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19\4. CUARTO TRIMESTRE\DE TRABAJO\"/>
    </mc:Choice>
  </mc:AlternateContent>
  <bookViews>
    <workbookView xWindow="120" yWindow="150" windowWidth="15480" windowHeight="915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í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52511"/>
</workbook>
</file>

<file path=xl/calcChain.xml><?xml version="1.0" encoding="utf-8"?>
<calcChain xmlns="http://schemas.openxmlformats.org/spreadsheetml/2006/main">
  <c r="G10" i="32" l="1"/>
  <c r="G11" i="32"/>
  <c r="G12" i="32"/>
  <c r="G13" i="32"/>
  <c r="G10" i="31"/>
  <c r="G11" i="31"/>
  <c r="G12" i="31"/>
  <c r="G13" i="31"/>
  <c r="G10" i="30"/>
  <c r="G11" i="30"/>
  <c r="G12" i="30"/>
  <c r="G13" i="30"/>
  <c r="G10" i="29"/>
  <c r="G11" i="29"/>
  <c r="G12" i="29"/>
  <c r="G13" i="29"/>
  <c r="G10" i="28"/>
  <c r="G11" i="28"/>
  <c r="G12" i="28"/>
  <c r="G13" i="28"/>
  <c r="G10" i="27"/>
  <c r="G11" i="27"/>
  <c r="G12" i="27"/>
  <c r="G13" i="27"/>
  <c r="G10" i="26"/>
  <c r="G11" i="26"/>
  <c r="G12" i="26"/>
  <c r="G13" i="26"/>
  <c r="G10" i="25"/>
  <c r="G11" i="25"/>
  <c r="G12" i="25"/>
  <c r="G13" i="25"/>
  <c r="G10" i="24"/>
  <c r="G11" i="24"/>
  <c r="G12" i="24"/>
  <c r="G13" i="24"/>
  <c r="G10" i="23"/>
  <c r="G11" i="23"/>
  <c r="G12" i="23"/>
  <c r="G13" i="23"/>
  <c r="G10" i="22"/>
  <c r="G11" i="22"/>
  <c r="G12" i="22"/>
  <c r="G13" i="22"/>
  <c r="G10" i="21"/>
  <c r="G11" i="21"/>
  <c r="G12" i="21"/>
  <c r="G13" i="21"/>
  <c r="G10" i="20"/>
  <c r="G11" i="20"/>
  <c r="G12" i="20"/>
  <c r="G13" i="20"/>
  <c r="G10" i="19"/>
  <c r="G11" i="19"/>
  <c r="G12" i="19"/>
  <c r="G13" i="19"/>
  <c r="G10" i="18"/>
  <c r="G11" i="18"/>
  <c r="G12" i="18"/>
  <c r="G13" i="18"/>
  <c r="G10" i="17"/>
  <c r="G11" i="17"/>
  <c r="G12" i="17"/>
  <c r="G13" i="17"/>
  <c r="G10" i="16"/>
  <c r="G11" i="16"/>
  <c r="G12" i="16"/>
  <c r="G13" i="16"/>
  <c r="G10" i="15"/>
  <c r="G11" i="15"/>
  <c r="G12" i="15"/>
  <c r="G13" i="15"/>
  <c r="G10" i="14"/>
  <c r="G11" i="14"/>
  <c r="G12" i="14"/>
  <c r="G13" i="14"/>
  <c r="G10" i="13"/>
  <c r="G11" i="13"/>
  <c r="G12" i="13"/>
  <c r="G13" i="13"/>
  <c r="G10" i="12"/>
  <c r="G11" i="12"/>
  <c r="G12" i="12"/>
  <c r="G13" i="12"/>
  <c r="G10" i="11"/>
  <c r="G11" i="11"/>
  <c r="G12" i="11"/>
  <c r="G13" i="11"/>
  <c r="G10" i="10"/>
  <c r="G11" i="10"/>
  <c r="G12" i="10"/>
  <c r="G13" i="10"/>
  <c r="G10" i="9"/>
  <c r="G11" i="9"/>
  <c r="G12" i="9"/>
  <c r="G13" i="9"/>
  <c r="G10" i="8"/>
  <c r="G11" i="8"/>
  <c r="G12" i="8"/>
  <c r="G13" i="8"/>
  <c r="G10" i="7"/>
  <c r="G11" i="7"/>
  <c r="G12" i="7"/>
  <c r="G13" i="7"/>
  <c r="G10" i="6"/>
  <c r="G11" i="6"/>
  <c r="G12" i="6"/>
  <c r="G13" i="6"/>
  <c r="G10" i="5"/>
  <c r="G11" i="5"/>
  <c r="G12" i="5"/>
  <c r="G13" i="5"/>
  <c r="G10" i="4"/>
  <c r="G11" i="4"/>
  <c r="G12" i="4"/>
  <c r="G13" i="4"/>
  <c r="G10" i="3"/>
  <c r="G11" i="3"/>
  <c r="G12" i="3"/>
  <c r="G13" i="3"/>
  <c r="G10" i="2"/>
  <c r="G11" i="2"/>
  <c r="G12" i="2"/>
  <c r="G13" i="2"/>
  <c r="G10" i="1"/>
  <c r="G11" i="1"/>
  <c r="G12" i="1"/>
  <c r="G13" i="1"/>
  <c r="G10" i="34"/>
  <c r="G11" i="34"/>
  <c r="G12" i="34"/>
  <c r="G13" i="34"/>
  <c r="G10" i="33"/>
  <c r="G11" i="33"/>
  <c r="G12" i="33"/>
  <c r="G13" i="33"/>
  <c r="G9" i="32"/>
  <c r="G9" i="31"/>
  <c r="G9" i="30"/>
  <c r="G9" i="29"/>
  <c r="G9" i="28"/>
  <c r="G9" i="27"/>
  <c r="G9" i="26"/>
  <c r="G9" i="25"/>
  <c r="G9" i="24"/>
  <c r="G9" i="23"/>
  <c r="G9" i="22"/>
  <c r="G9" i="21"/>
  <c r="G9" i="20"/>
  <c r="G9" i="19"/>
  <c r="G9" i="18"/>
  <c r="G9" i="17"/>
  <c r="G9" i="16"/>
  <c r="G9" i="15"/>
  <c r="G9" i="14"/>
  <c r="G9" i="13"/>
  <c r="G9" i="12"/>
  <c r="G9" i="11"/>
  <c r="G9" i="10"/>
  <c r="G9" i="9"/>
  <c r="G9" i="8"/>
  <c r="G9" i="7"/>
  <c r="G9" i="6"/>
  <c r="G9" i="5"/>
  <c r="G9" i="4"/>
  <c r="G9" i="3"/>
  <c r="G9" i="2"/>
  <c r="G9" i="1"/>
  <c r="G9" i="34"/>
  <c r="G9" i="33"/>
  <c r="F190" i="10" l="1"/>
  <c r="F159" i="10"/>
  <c r="F159" i="11"/>
  <c r="F426" i="12"/>
  <c r="F159" i="12"/>
  <c r="G426" i="13"/>
  <c r="H426" i="13" s="1"/>
  <c r="G159" i="13"/>
  <c r="H159" i="13" s="1"/>
  <c r="F426" i="14"/>
  <c r="F159" i="14"/>
  <c r="G426" i="15"/>
  <c r="H426" i="15" s="1"/>
  <c r="F159" i="15"/>
  <c r="F426" i="16"/>
  <c r="F159" i="16"/>
  <c r="G426" i="17"/>
  <c r="H426" i="17" s="1"/>
  <c r="F159" i="17"/>
  <c r="F190" i="18"/>
  <c r="F159" i="18"/>
  <c r="F159" i="20"/>
  <c r="F426" i="21"/>
  <c r="F190" i="21"/>
  <c r="F153" i="21"/>
  <c r="G159" i="21"/>
  <c r="H159" i="21" s="1"/>
  <c r="F159" i="22"/>
  <c r="F426" i="23"/>
  <c r="F153" i="23"/>
  <c r="F159" i="23"/>
  <c r="F159" i="24"/>
  <c r="F426" i="25"/>
  <c r="F190" i="25"/>
  <c r="F159" i="25"/>
  <c r="F426" i="26"/>
  <c r="F190" i="26"/>
  <c r="G159" i="26"/>
  <c r="H159" i="26" s="1"/>
  <c r="G159" i="27"/>
  <c r="H159" i="27" s="1"/>
  <c r="F426" i="28"/>
  <c r="F153" i="28"/>
  <c r="F159" i="28"/>
  <c r="F190" i="29"/>
  <c r="F159" i="29"/>
  <c r="G159" i="30"/>
  <c r="H159" i="30" s="1"/>
  <c r="F190" i="31"/>
  <c r="F229" i="31"/>
  <c r="G153" i="31"/>
  <c r="H153" i="31" s="1"/>
  <c r="F159" i="31"/>
  <c r="G159" i="32"/>
  <c r="H159" i="32" s="1"/>
  <c r="F426" i="33"/>
  <c r="F427" i="33"/>
  <c r="F190" i="33"/>
  <c r="G215" i="33"/>
  <c r="H215" i="33" s="1"/>
  <c r="G153" i="33"/>
  <c r="H153" i="33" s="1"/>
  <c r="F159" i="33"/>
  <c r="E376" i="32"/>
  <c r="F376" i="32"/>
  <c r="G376" i="32"/>
  <c r="H376" i="32" s="1"/>
  <c r="E376" i="31"/>
  <c r="F376" i="31"/>
  <c r="G376" i="31"/>
  <c r="H376" i="31" s="1"/>
  <c r="E376" i="30"/>
  <c r="F376" i="30"/>
  <c r="G376" i="30"/>
  <c r="H376" i="30" s="1"/>
  <c r="E376" i="29"/>
  <c r="F376" i="29"/>
  <c r="G376" i="29"/>
  <c r="H376" i="29" s="1"/>
  <c r="E376" i="28"/>
  <c r="F376" i="28"/>
  <c r="G376" i="28"/>
  <c r="H376" i="28" s="1"/>
  <c r="E376" i="27"/>
  <c r="F376" i="27"/>
  <c r="G376" i="27"/>
  <c r="H376" i="27" s="1"/>
  <c r="E376" i="26"/>
  <c r="F376" i="26"/>
  <c r="G376" i="26"/>
  <c r="H376" i="26" s="1"/>
  <c r="E376" i="25"/>
  <c r="F376" i="25"/>
  <c r="G376" i="25"/>
  <c r="H376" i="25" s="1"/>
  <c r="E376" i="24"/>
  <c r="F376" i="24"/>
  <c r="G376" i="24"/>
  <c r="H376" i="24" s="1"/>
  <c r="E376" i="23"/>
  <c r="F376" i="23"/>
  <c r="G376" i="23"/>
  <c r="H376" i="23" s="1"/>
  <c r="E376" i="22"/>
  <c r="F376" i="22"/>
  <c r="G376" i="22"/>
  <c r="H376" i="22" s="1"/>
  <c r="E376" i="21"/>
  <c r="F376" i="21"/>
  <c r="G376" i="21"/>
  <c r="H376" i="21" s="1"/>
  <c r="E376" i="20"/>
  <c r="F376" i="20"/>
  <c r="G376" i="20"/>
  <c r="H376" i="20" s="1"/>
  <c r="E376" i="19"/>
  <c r="F376" i="19"/>
  <c r="G376" i="19"/>
  <c r="H376" i="19" s="1"/>
  <c r="E376" i="18"/>
  <c r="F376" i="18"/>
  <c r="G376" i="18"/>
  <c r="H376" i="18" s="1"/>
  <c r="E376" i="17"/>
  <c r="F376" i="17"/>
  <c r="G376" i="17"/>
  <c r="H376" i="17" s="1"/>
  <c r="E376" i="16"/>
  <c r="F376" i="16"/>
  <c r="G376" i="16"/>
  <c r="H376" i="16" s="1"/>
  <c r="E376" i="15"/>
  <c r="F376" i="15"/>
  <c r="G376" i="15"/>
  <c r="H376" i="15" s="1"/>
  <c r="E376" i="14"/>
  <c r="F376" i="14"/>
  <c r="G376" i="14"/>
  <c r="H376" i="14" s="1"/>
  <c r="E376" i="13"/>
  <c r="F376" i="13"/>
  <c r="G376" i="13"/>
  <c r="H376" i="13" s="1"/>
  <c r="E376" i="12"/>
  <c r="F376" i="12"/>
  <c r="G376" i="12"/>
  <c r="H376" i="12" s="1"/>
  <c r="E376" i="11"/>
  <c r="F376" i="11"/>
  <c r="G376" i="11"/>
  <c r="H376" i="11" s="1"/>
  <c r="E376" i="10"/>
  <c r="F376" i="10"/>
  <c r="G376" i="10"/>
  <c r="H376" i="10" s="1"/>
  <c r="E376" i="9"/>
  <c r="F376" i="9"/>
  <c r="G376" i="9"/>
  <c r="H376" i="9" s="1"/>
  <c r="E376" i="8"/>
  <c r="F376" i="8"/>
  <c r="G376" i="8"/>
  <c r="H376" i="8" s="1"/>
  <c r="E376" i="7"/>
  <c r="F376" i="7"/>
  <c r="G376" i="7"/>
  <c r="H376" i="7" s="1"/>
  <c r="E376" i="6"/>
  <c r="F376" i="6"/>
  <c r="G376" i="6"/>
  <c r="H376" i="6" s="1"/>
  <c r="E376" i="5"/>
  <c r="F376" i="5"/>
  <c r="G376" i="5"/>
  <c r="H376" i="5" s="1"/>
  <c r="E376" i="4"/>
  <c r="F376" i="4"/>
  <c r="G376" i="4"/>
  <c r="H376" i="4" s="1"/>
  <c r="E376" i="3"/>
  <c r="F376" i="3"/>
  <c r="G376" i="3"/>
  <c r="H376" i="3" s="1"/>
  <c r="E376" i="2"/>
  <c r="F376" i="2"/>
  <c r="G376" i="2"/>
  <c r="H376" i="2" s="1"/>
  <c r="E376" i="1"/>
  <c r="F376" i="1"/>
  <c r="G376" i="1"/>
  <c r="H376" i="1" s="1"/>
  <c r="E376" i="34"/>
  <c r="F376" i="34"/>
  <c r="G376" i="34"/>
  <c r="H376" i="34" s="1"/>
  <c r="E376" i="33"/>
  <c r="F376" i="33"/>
  <c r="G376" i="33"/>
  <c r="H376" i="33" s="1"/>
  <c r="E426" i="32"/>
  <c r="F426" i="32"/>
  <c r="G426" i="32"/>
  <c r="H426" i="32" s="1"/>
  <c r="E427" i="32"/>
  <c r="F427" i="32"/>
  <c r="G427" i="32"/>
  <c r="H427" i="32" s="1"/>
  <c r="E428" i="32"/>
  <c r="F428" i="32"/>
  <c r="G428" i="32"/>
  <c r="H428" i="32" s="1"/>
  <c r="E426" i="31"/>
  <c r="F426" i="31"/>
  <c r="G426" i="31"/>
  <c r="H426" i="31" s="1"/>
  <c r="E427" i="31"/>
  <c r="F427" i="31"/>
  <c r="G427" i="31"/>
  <c r="H427" i="31" s="1"/>
  <c r="E428" i="31"/>
  <c r="F428" i="31"/>
  <c r="G428" i="31"/>
  <c r="H428" i="31" s="1"/>
  <c r="E426" i="30"/>
  <c r="F426" i="30"/>
  <c r="G426" i="30"/>
  <c r="H426" i="30" s="1"/>
  <c r="E427" i="30"/>
  <c r="F427" i="30"/>
  <c r="G427" i="30"/>
  <c r="H427" i="30" s="1"/>
  <c r="E428" i="30"/>
  <c r="F428" i="30"/>
  <c r="G428" i="30"/>
  <c r="H428" i="30" s="1"/>
  <c r="E426" i="29"/>
  <c r="F426" i="29"/>
  <c r="G426" i="29"/>
  <c r="H426" i="29" s="1"/>
  <c r="E427" i="29"/>
  <c r="F427" i="29"/>
  <c r="G427" i="29"/>
  <c r="H427" i="29" s="1"/>
  <c r="E428" i="29"/>
  <c r="F428" i="29"/>
  <c r="G428" i="29"/>
  <c r="H428" i="29" s="1"/>
  <c r="E426" i="28"/>
  <c r="G426" i="28"/>
  <c r="H426" i="28" s="1"/>
  <c r="E427" i="28"/>
  <c r="F427" i="28"/>
  <c r="G427" i="28"/>
  <c r="H427" i="28" s="1"/>
  <c r="E428" i="28"/>
  <c r="F428" i="28"/>
  <c r="G428" i="28"/>
  <c r="H428" i="28" s="1"/>
  <c r="E426" i="27"/>
  <c r="F426" i="27"/>
  <c r="G426" i="27"/>
  <c r="H426" i="27" s="1"/>
  <c r="E427" i="27"/>
  <c r="F427" i="27"/>
  <c r="G427" i="27"/>
  <c r="H427" i="27" s="1"/>
  <c r="E428" i="27"/>
  <c r="F428" i="27"/>
  <c r="G428" i="27"/>
  <c r="H428" i="27" s="1"/>
  <c r="E426" i="26"/>
  <c r="G426" i="26"/>
  <c r="H426" i="26" s="1"/>
  <c r="E427" i="26"/>
  <c r="F427" i="26"/>
  <c r="G427" i="26"/>
  <c r="H427" i="26" s="1"/>
  <c r="E428" i="26"/>
  <c r="F428" i="26"/>
  <c r="G428" i="26"/>
  <c r="H428" i="26" s="1"/>
  <c r="E426" i="25"/>
  <c r="G426" i="25"/>
  <c r="H426" i="25" s="1"/>
  <c r="E427" i="25"/>
  <c r="F427" i="25"/>
  <c r="G427" i="25"/>
  <c r="H427" i="25" s="1"/>
  <c r="E428" i="25"/>
  <c r="F428" i="25"/>
  <c r="G428" i="25"/>
  <c r="H428" i="25" s="1"/>
  <c r="E426" i="24"/>
  <c r="F426" i="24"/>
  <c r="G426" i="24"/>
  <c r="H426" i="24" s="1"/>
  <c r="E427" i="24"/>
  <c r="F427" i="24"/>
  <c r="G427" i="24"/>
  <c r="H427" i="24" s="1"/>
  <c r="E428" i="24"/>
  <c r="F428" i="24"/>
  <c r="G428" i="24"/>
  <c r="H428" i="24" s="1"/>
  <c r="E426" i="23"/>
  <c r="G426" i="23"/>
  <c r="H426" i="23" s="1"/>
  <c r="E427" i="23"/>
  <c r="F427" i="23"/>
  <c r="G427" i="23"/>
  <c r="H427" i="23" s="1"/>
  <c r="E428" i="23"/>
  <c r="F428" i="23"/>
  <c r="G428" i="23"/>
  <c r="H428" i="23" s="1"/>
  <c r="E426" i="22"/>
  <c r="F426" i="22"/>
  <c r="G426" i="22"/>
  <c r="H426" i="22" s="1"/>
  <c r="E427" i="22"/>
  <c r="F427" i="22"/>
  <c r="G427" i="22"/>
  <c r="H427" i="22" s="1"/>
  <c r="E428" i="22"/>
  <c r="F428" i="22"/>
  <c r="G428" i="22"/>
  <c r="H428" i="22" s="1"/>
  <c r="E426" i="21"/>
  <c r="G426" i="21"/>
  <c r="H426" i="21" s="1"/>
  <c r="E427" i="21"/>
  <c r="F427" i="21"/>
  <c r="G427" i="21"/>
  <c r="H427" i="21" s="1"/>
  <c r="E428" i="21"/>
  <c r="F428" i="21"/>
  <c r="G428" i="21"/>
  <c r="H428" i="21" s="1"/>
  <c r="E426" i="20"/>
  <c r="F426" i="20"/>
  <c r="G426" i="20"/>
  <c r="H426" i="20" s="1"/>
  <c r="E427" i="20"/>
  <c r="F427" i="20"/>
  <c r="G427" i="20"/>
  <c r="H427" i="20" s="1"/>
  <c r="E428" i="20"/>
  <c r="F428" i="20"/>
  <c r="G428" i="20"/>
  <c r="H428" i="20" s="1"/>
  <c r="E426" i="19"/>
  <c r="F426" i="19"/>
  <c r="G426" i="19"/>
  <c r="H426" i="19" s="1"/>
  <c r="E427" i="19"/>
  <c r="F427" i="19"/>
  <c r="G427" i="19"/>
  <c r="H427" i="19" s="1"/>
  <c r="E428" i="19"/>
  <c r="F428" i="19"/>
  <c r="G428" i="19"/>
  <c r="H428" i="19" s="1"/>
  <c r="E426" i="18"/>
  <c r="F426" i="18"/>
  <c r="G426" i="18"/>
  <c r="H426" i="18" s="1"/>
  <c r="E427" i="18"/>
  <c r="F427" i="18"/>
  <c r="G427" i="18"/>
  <c r="H427" i="18" s="1"/>
  <c r="E428" i="18"/>
  <c r="F428" i="18"/>
  <c r="G428" i="18"/>
  <c r="H428" i="18" s="1"/>
  <c r="E426" i="17"/>
  <c r="F426" i="17"/>
  <c r="E427" i="17"/>
  <c r="F427" i="17"/>
  <c r="G427" i="17"/>
  <c r="H427" i="17" s="1"/>
  <c r="E428" i="17"/>
  <c r="F428" i="17"/>
  <c r="G428" i="17"/>
  <c r="H428" i="17" s="1"/>
  <c r="E426" i="16"/>
  <c r="G426" i="16"/>
  <c r="H426" i="16" s="1"/>
  <c r="E427" i="16"/>
  <c r="F427" i="16"/>
  <c r="G427" i="16"/>
  <c r="H427" i="16" s="1"/>
  <c r="E428" i="16"/>
  <c r="F428" i="16"/>
  <c r="G428" i="16"/>
  <c r="H428" i="16" s="1"/>
  <c r="E426" i="15"/>
  <c r="F426" i="15"/>
  <c r="E427" i="15"/>
  <c r="F427" i="15"/>
  <c r="G427" i="15"/>
  <c r="H427" i="15" s="1"/>
  <c r="E428" i="15"/>
  <c r="F428" i="15"/>
  <c r="G428" i="15"/>
  <c r="H428" i="15" s="1"/>
  <c r="E426" i="14"/>
  <c r="G426" i="14"/>
  <c r="H426" i="14" s="1"/>
  <c r="E427" i="14"/>
  <c r="F427" i="14"/>
  <c r="G427" i="14"/>
  <c r="H427" i="14" s="1"/>
  <c r="E428" i="14"/>
  <c r="F428" i="14"/>
  <c r="G428" i="14"/>
  <c r="H428" i="14" s="1"/>
  <c r="E426" i="13"/>
  <c r="F426" i="13"/>
  <c r="E427" i="13"/>
  <c r="F427" i="13"/>
  <c r="G427" i="13"/>
  <c r="H427" i="13" s="1"/>
  <c r="E428" i="13"/>
  <c r="F428" i="13"/>
  <c r="G428" i="13"/>
  <c r="H428" i="13" s="1"/>
  <c r="E426" i="12"/>
  <c r="G426" i="12"/>
  <c r="H426" i="12" s="1"/>
  <c r="E427" i="12"/>
  <c r="F427" i="12"/>
  <c r="G427" i="12"/>
  <c r="H427" i="12" s="1"/>
  <c r="E428" i="12"/>
  <c r="F428" i="12"/>
  <c r="G428" i="12"/>
  <c r="H428" i="12" s="1"/>
  <c r="E426" i="11"/>
  <c r="F426" i="11"/>
  <c r="G426" i="11"/>
  <c r="H426" i="11" s="1"/>
  <c r="E427" i="11"/>
  <c r="F427" i="11"/>
  <c r="G427" i="11"/>
  <c r="H427" i="11" s="1"/>
  <c r="E428" i="11"/>
  <c r="F428" i="11"/>
  <c r="G428" i="11"/>
  <c r="H428" i="11" s="1"/>
  <c r="E426" i="10"/>
  <c r="F426" i="10"/>
  <c r="G426" i="10"/>
  <c r="H426" i="10" s="1"/>
  <c r="E427" i="10"/>
  <c r="F427" i="10"/>
  <c r="G427" i="10"/>
  <c r="H427" i="10" s="1"/>
  <c r="E428" i="10"/>
  <c r="F428" i="10"/>
  <c r="G428" i="10"/>
  <c r="H428" i="10" s="1"/>
  <c r="E426" i="9"/>
  <c r="F426" i="9"/>
  <c r="G426" i="9"/>
  <c r="H426" i="9" s="1"/>
  <c r="E427" i="9"/>
  <c r="F427" i="9"/>
  <c r="G427" i="9"/>
  <c r="H427" i="9" s="1"/>
  <c r="E428" i="9"/>
  <c r="F428" i="9"/>
  <c r="G428" i="9"/>
  <c r="H428" i="9" s="1"/>
  <c r="E426" i="8"/>
  <c r="F426" i="8"/>
  <c r="G426" i="8"/>
  <c r="H426" i="8"/>
  <c r="E427" i="8"/>
  <c r="F427" i="8"/>
  <c r="G427" i="8"/>
  <c r="H427" i="8"/>
  <c r="E428" i="8"/>
  <c r="F428" i="8"/>
  <c r="G428" i="8"/>
  <c r="H428" i="8"/>
  <c r="E426" i="7"/>
  <c r="F426" i="7"/>
  <c r="G426" i="7"/>
  <c r="H426" i="7" s="1"/>
  <c r="E427" i="7"/>
  <c r="F427" i="7"/>
  <c r="G427" i="7"/>
  <c r="H427" i="7" s="1"/>
  <c r="E428" i="7"/>
  <c r="F428" i="7"/>
  <c r="G428" i="7"/>
  <c r="H428" i="7" s="1"/>
  <c r="E426" i="6"/>
  <c r="F426" i="6"/>
  <c r="G426" i="6"/>
  <c r="H426" i="6" s="1"/>
  <c r="E427" i="6"/>
  <c r="F427" i="6"/>
  <c r="G427" i="6"/>
  <c r="H427" i="6" s="1"/>
  <c r="E428" i="6"/>
  <c r="F428" i="6"/>
  <c r="G428" i="6"/>
  <c r="H428" i="6" s="1"/>
  <c r="E426" i="5"/>
  <c r="F426" i="5"/>
  <c r="G426" i="5"/>
  <c r="H426" i="5" s="1"/>
  <c r="E427" i="5"/>
  <c r="F427" i="5"/>
  <c r="G427" i="5"/>
  <c r="H427" i="5" s="1"/>
  <c r="E428" i="5"/>
  <c r="F428" i="5"/>
  <c r="G428" i="5"/>
  <c r="H428" i="5" s="1"/>
  <c r="E426" i="4"/>
  <c r="F426" i="4"/>
  <c r="G426" i="4"/>
  <c r="H426" i="4" s="1"/>
  <c r="E427" i="4"/>
  <c r="F427" i="4"/>
  <c r="G427" i="4"/>
  <c r="H427" i="4" s="1"/>
  <c r="E428" i="4"/>
  <c r="F428" i="4"/>
  <c r="G428" i="4"/>
  <c r="H428" i="4" s="1"/>
  <c r="E426" i="3"/>
  <c r="F426" i="3"/>
  <c r="G426" i="3"/>
  <c r="H426" i="3" s="1"/>
  <c r="E427" i="3"/>
  <c r="F427" i="3"/>
  <c r="G427" i="3"/>
  <c r="H427" i="3" s="1"/>
  <c r="E428" i="3"/>
  <c r="F428" i="3"/>
  <c r="G428" i="3"/>
  <c r="H428" i="3" s="1"/>
  <c r="E426" i="2"/>
  <c r="F426" i="2"/>
  <c r="G426" i="2"/>
  <c r="H426" i="2" s="1"/>
  <c r="E427" i="2"/>
  <c r="F427" i="2"/>
  <c r="G427" i="2"/>
  <c r="H427" i="2" s="1"/>
  <c r="E428" i="2"/>
  <c r="F428" i="2"/>
  <c r="G428" i="2"/>
  <c r="H428" i="2" s="1"/>
  <c r="E426" i="1"/>
  <c r="F426" i="1"/>
  <c r="G426" i="1"/>
  <c r="H426" i="1" s="1"/>
  <c r="E427" i="1"/>
  <c r="F427" i="1"/>
  <c r="G427" i="1"/>
  <c r="H427" i="1" s="1"/>
  <c r="E428" i="1"/>
  <c r="F428" i="1"/>
  <c r="G428" i="1"/>
  <c r="H428" i="1" s="1"/>
  <c r="E426" i="34"/>
  <c r="F426" i="34"/>
  <c r="G426" i="34"/>
  <c r="H426" i="34" s="1"/>
  <c r="E427" i="34"/>
  <c r="F427" i="34"/>
  <c r="G427" i="34"/>
  <c r="H427" i="34" s="1"/>
  <c r="E428" i="34"/>
  <c r="F428" i="34"/>
  <c r="G428" i="34"/>
  <c r="H428" i="34" s="1"/>
  <c r="E426" i="33"/>
  <c r="E427" i="33"/>
  <c r="E428" i="33"/>
  <c r="F428" i="33"/>
  <c r="G428" i="33"/>
  <c r="H428" i="33" s="1"/>
  <c r="E153" i="32"/>
  <c r="F153" i="32"/>
  <c r="G153" i="32"/>
  <c r="H153" i="32" s="1"/>
  <c r="E153" i="31"/>
  <c r="F153" i="31"/>
  <c r="E153" i="30"/>
  <c r="F153" i="30"/>
  <c r="G153" i="30"/>
  <c r="H153" i="30" s="1"/>
  <c r="E153" i="29"/>
  <c r="F153" i="29"/>
  <c r="G153" i="29"/>
  <c r="H153" i="29" s="1"/>
  <c r="E153" i="28"/>
  <c r="G153" i="28"/>
  <c r="H153" i="28" s="1"/>
  <c r="E153" i="27"/>
  <c r="F153" i="27"/>
  <c r="G153" i="27"/>
  <c r="H153" i="27" s="1"/>
  <c r="E153" i="26"/>
  <c r="F153" i="26"/>
  <c r="G153" i="26"/>
  <c r="H153" i="26" s="1"/>
  <c r="E153" i="25"/>
  <c r="F153" i="25"/>
  <c r="G153" i="25"/>
  <c r="H153" i="25" s="1"/>
  <c r="E153" i="24"/>
  <c r="F153" i="24"/>
  <c r="G153" i="24"/>
  <c r="H153" i="24" s="1"/>
  <c r="E153" i="23"/>
  <c r="E153" i="22"/>
  <c r="F153" i="22"/>
  <c r="G153" i="22"/>
  <c r="H153" i="22" s="1"/>
  <c r="E153" i="21"/>
  <c r="G153" i="21"/>
  <c r="H153" i="21" s="1"/>
  <c r="E153" i="20"/>
  <c r="F153" i="20"/>
  <c r="G153" i="20"/>
  <c r="H153" i="20" s="1"/>
  <c r="E153" i="19"/>
  <c r="F153" i="19"/>
  <c r="G153" i="19"/>
  <c r="H153" i="19" s="1"/>
  <c r="E153" i="18"/>
  <c r="F153" i="18"/>
  <c r="G153" i="18"/>
  <c r="H153" i="18" s="1"/>
  <c r="E153" i="17"/>
  <c r="F153" i="17"/>
  <c r="G153" i="17"/>
  <c r="H153" i="17" s="1"/>
  <c r="E153" i="16"/>
  <c r="F153" i="16"/>
  <c r="G153" i="16"/>
  <c r="H153" i="16" s="1"/>
  <c r="E153" i="15"/>
  <c r="F153" i="15"/>
  <c r="G153" i="15"/>
  <c r="H153" i="15" s="1"/>
  <c r="E153" i="14"/>
  <c r="F153" i="14"/>
  <c r="G153" i="14"/>
  <c r="H153" i="14" s="1"/>
  <c r="E153" i="13"/>
  <c r="F153" i="13"/>
  <c r="G153" i="13"/>
  <c r="H153" i="13" s="1"/>
  <c r="E153" i="12"/>
  <c r="F153" i="12"/>
  <c r="G153" i="12"/>
  <c r="H153" i="12" s="1"/>
  <c r="E153" i="11"/>
  <c r="F153" i="11"/>
  <c r="G153" i="11"/>
  <c r="H153" i="11" s="1"/>
  <c r="E153" i="10"/>
  <c r="F153" i="10"/>
  <c r="G153" i="10"/>
  <c r="H153" i="10" s="1"/>
  <c r="E153" i="9"/>
  <c r="F153" i="9"/>
  <c r="G153" i="9"/>
  <c r="H153" i="9" s="1"/>
  <c r="E153" i="8"/>
  <c r="F153" i="8"/>
  <c r="G153" i="8"/>
  <c r="H153" i="8" s="1"/>
  <c r="E153" i="7"/>
  <c r="F153" i="7"/>
  <c r="G153" i="7"/>
  <c r="H153" i="7" s="1"/>
  <c r="E153" i="6"/>
  <c r="F153" i="6"/>
  <c r="G153" i="6"/>
  <c r="H153" i="6" s="1"/>
  <c r="E153" i="5"/>
  <c r="F153" i="5"/>
  <c r="G153" i="5"/>
  <c r="H153" i="5" s="1"/>
  <c r="E153" i="4"/>
  <c r="F153" i="4"/>
  <c r="G153" i="4"/>
  <c r="H153" i="4" s="1"/>
  <c r="E153" i="3"/>
  <c r="F153" i="3"/>
  <c r="G153" i="3"/>
  <c r="H153" i="3" s="1"/>
  <c r="E153" i="2"/>
  <c r="F153" i="2"/>
  <c r="G153" i="2"/>
  <c r="H153" i="2" s="1"/>
  <c r="E153" i="1"/>
  <c r="F153" i="1"/>
  <c r="G153" i="1"/>
  <c r="H153" i="1" s="1"/>
  <c r="E153" i="34"/>
  <c r="F153" i="34"/>
  <c r="G153" i="34"/>
  <c r="H153" i="34" s="1"/>
  <c r="E153" i="33"/>
  <c r="F153" i="33"/>
  <c r="E229" i="32"/>
  <c r="F229" i="32"/>
  <c r="G229" i="32"/>
  <c r="H229" i="32" s="1"/>
  <c r="E229" i="31"/>
  <c r="E229" i="30"/>
  <c r="F229" i="30"/>
  <c r="G229" i="30"/>
  <c r="H229" i="30" s="1"/>
  <c r="E229" i="29"/>
  <c r="F229" i="29"/>
  <c r="G229" i="29"/>
  <c r="H229" i="29" s="1"/>
  <c r="E229" i="28"/>
  <c r="F229" i="28"/>
  <c r="G229" i="28"/>
  <c r="H229" i="28" s="1"/>
  <c r="E229" i="27"/>
  <c r="F229" i="27"/>
  <c r="G229" i="27"/>
  <c r="H229" i="27"/>
  <c r="E229" i="26"/>
  <c r="F229" i="26"/>
  <c r="G229" i="26"/>
  <c r="H229" i="26" s="1"/>
  <c r="E229" i="25"/>
  <c r="F229" i="25"/>
  <c r="G229" i="25"/>
  <c r="H229" i="25" s="1"/>
  <c r="E229" i="24"/>
  <c r="F229" i="24"/>
  <c r="G229" i="24"/>
  <c r="H229" i="24" s="1"/>
  <c r="E229" i="23"/>
  <c r="F229" i="23"/>
  <c r="G229" i="23"/>
  <c r="H229" i="23" s="1"/>
  <c r="E229" i="22"/>
  <c r="F229" i="22"/>
  <c r="G229" i="22"/>
  <c r="H229" i="22"/>
  <c r="E229" i="21"/>
  <c r="F229" i="21"/>
  <c r="G229" i="21"/>
  <c r="H229" i="21" s="1"/>
  <c r="E229" i="20"/>
  <c r="F229" i="20"/>
  <c r="G229" i="20"/>
  <c r="H229" i="20" s="1"/>
  <c r="E229" i="19"/>
  <c r="F229" i="19"/>
  <c r="G229" i="19"/>
  <c r="H229" i="19" s="1"/>
  <c r="E229" i="18"/>
  <c r="F229" i="18"/>
  <c r="G229" i="18"/>
  <c r="H229" i="18" s="1"/>
  <c r="E229" i="17"/>
  <c r="F229" i="17"/>
  <c r="G229" i="17"/>
  <c r="H229" i="17" s="1"/>
  <c r="E229" i="16"/>
  <c r="F229" i="16"/>
  <c r="G229" i="16"/>
  <c r="H229" i="16" s="1"/>
  <c r="E229" i="15"/>
  <c r="F229" i="15"/>
  <c r="G229" i="15"/>
  <c r="H229" i="15" s="1"/>
  <c r="E229" i="14"/>
  <c r="F229" i="14"/>
  <c r="G229" i="14"/>
  <c r="H229" i="14" s="1"/>
  <c r="E229" i="13"/>
  <c r="F229" i="13"/>
  <c r="G229" i="13"/>
  <c r="H229" i="13" s="1"/>
  <c r="E229" i="12"/>
  <c r="F229" i="12"/>
  <c r="G229" i="12"/>
  <c r="H229" i="12" s="1"/>
  <c r="E229" i="11"/>
  <c r="F229" i="11"/>
  <c r="G229" i="11"/>
  <c r="H229" i="11" s="1"/>
  <c r="E229" i="10"/>
  <c r="F229" i="10"/>
  <c r="G229" i="10"/>
  <c r="H229" i="10" s="1"/>
  <c r="E229" i="9"/>
  <c r="F229" i="9"/>
  <c r="G229" i="9"/>
  <c r="H229" i="9" s="1"/>
  <c r="E229" i="8"/>
  <c r="F229" i="8"/>
  <c r="G229" i="8"/>
  <c r="H229" i="8" s="1"/>
  <c r="E229" i="7"/>
  <c r="F229" i="7"/>
  <c r="G229" i="7"/>
  <c r="H229" i="7" s="1"/>
  <c r="E229" i="6"/>
  <c r="F229" i="6"/>
  <c r="G229" i="6"/>
  <c r="H229" i="6" s="1"/>
  <c r="E229" i="5"/>
  <c r="F229" i="5"/>
  <c r="G229" i="5"/>
  <c r="H229" i="5" s="1"/>
  <c r="E229" i="4"/>
  <c r="F229" i="4"/>
  <c r="G229" i="4"/>
  <c r="H229" i="4" s="1"/>
  <c r="E229" i="3"/>
  <c r="F229" i="3"/>
  <c r="G229" i="3"/>
  <c r="H229" i="3" s="1"/>
  <c r="E229" i="2"/>
  <c r="F229" i="2"/>
  <c r="G229" i="2"/>
  <c r="H229" i="2" s="1"/>
  <c r="E229" i="1"/>
  <c r="F229" i="1"/>
  <c r="G229" i="1"/>
  <c r="H229" i="1" s="1"/>
  <c r="E229" i="34"/>
  <c r="F229" i="34"/>
  <c r="G229" i="34"/>
  <c r="H229" i="34" s="1"/>
  <c r="E229" i="33"/>
  <c r="F229" i="33"/>
  <c r="G229" i="33"/>
  <c r="H229" i="33" s="1"/>
  <c r="E159" i="32"/>
  <c r="E159" i="31"/>
  <c r="E159" i="30"/>
  <c r="E159" i="29"/>
  <c r="E159" i="28"/>
  <c r="G159" i="28"/>
  <c r="H159" i="28" s="1"/>
  <c r="E159" i="27"/>
  <c r="E159" i="26"/>
  <c r="E159" i="25"/>
  <c r="E159" i="24"/>
  <c r="E159" i="23"/>
  <c r="G159" i="23"/>
  <c r="H159" i="23" s="1"/>
  <c r="E159" i="22"/>
  <c r="G159" i="22"/>
  <c r="H159" i="22" s="1"/>
  <c r="E159" i="21"/>
  <c r="F159" i="21"/>
  <c r="E159" i="20"/>
  <c r="G159" i="20"/>
  <c r="H159" i="20" s="1"/>
  <c r="E159" i="19"/>
  <c r="F159" i="19"/>
  <c r="G159" i="19"/>
  <c r="H159" i="19" s="1"/>
  <c r="E159" i="18"/>
  <c r="E159" i="17"/>
  <c r="E159" i="16"/>
  <c r="G159" i="16"/>
  <c r="H159" i="16" s="1"/>
  <c r="E159" i="15"/>
  <c r="E159" i="14"/>
  <c r="G159" i="14"/>
  <c r="H159" i="14" s="1"/>
  <c r="E159" i="13"/>
  <c r="F159" i="13"/>
  <c r="E159" i="12"/>
  <c r="E159" i="11"/>
  <c r="G159" i="11"/>
  <c r="H159" i="11" s="1"/>
  <c r="E159" i="10"/>
  <c r="E159" i="9"/>
  <c r="F159" i="9"/>
  <c r="G159" i="9"/>
  <c r="H159" i="9" s="1"/>
  <c r="E159" i="8"/>
  <c r="F159" i="8"/>
  <c r="G159" i="8"/>
  <c r="H159" i="8" s="1"/>
  <c r="E159" i="7"/>
  <c r="F159" i="7"/>
  <c r="G159" i="7"/>
  <c r="H159" i="7" s="1"/>
  <c r="E159" i="6"/>
  <c r="F159" i="6"/>
  <c r="G159" i="6"/>
  <c r="H159" i="6" s="1"/>
  <c r="E159" i="5"/>
  <c r="F159" i="5"/>
  <c r="G159" i="5"/>
  <c r="H159" i="5" s="1"/>
  <c r="E159" i="4"/>
  <c r="F159" i="4"/>
  <c r="G159" i="4"/>
  <c r="H159" i="4" s="1"/>
  <c r="E159" i="3"/>
  <c r="F159" i="3"/>
  <c r="G159" i="3"/>
  <c r="H159" i="3" s="1"/>
  <c r="E159" i="2"/>
  <c r="F159" i="2"/>
  <c r="G159" i="2"/>
  <c r="H159" i="2" s="1"/>
  <c r="E159" i="1"/>
  <c r="F159" i="1"/>
  <c r="G159" i="1"/>
  <c r="H159" i="1" s="1"/>
  <c r="E159" i="34"/>
  <c r="F159" i="34"/>
  <c r="G159" i="34"/>
  <c r="H159" i="34" s="1"/>
  <c r="E159" i="33"/>
  <c r="E190" i="32"/>
  <c r="F190" i="32"/>
  <c r="G190" i="32"/>
  <c r="H190" i="32" s="1"/>
  <c r="E190" i="31"/>
  <c r="E190" i="30"/>
  <c r="F190" i="30"/>
  <c r="G190" i="30"/>
  <c r="H190" i="30" s="1"/>
  <c r="E190" i="29"/>
  <c r="E190" i="28"/>
  <c r="F190" i="28"/>
  <c r="G190" i="28"/>
  <c r="H190" i="28"/>
  <c r="E190" i="27"/>
  <c r="F190" i="27"/>
  <c r="G190" i="27"/>
  <c r="H190" i="27"/>
  <c r="E190" i="26"/>
  <c r="E190" i="25"/>
  <c r="G190" i="25"/>
  <c r="H190" i="25" s="1"/>
  <c r="E190" i="24"/>
  <c r="F190" i="24"/>
  <c r="G190" i="24"/>
  <c r="H190" i="24" s="1"/>
  <c r="E190" i="23"/>
  <c r="F190" i="23"/>
  <c r="G190" i="23"/>
  <c r="H190" i="23" s="1"/>
  <c r="E190" i="22"/>
  <c r="F190" i="22"/>
  <c r="G190" i="22"/>
  <c r="H190" i="22" s="1"/>
  <c r="E190" i="21"/>
  <c r="E190" i="20"/>
  <c r="F190" i="20"/>
  <c r="G190" i="20"/>
  <c r="H190" i="20" s="1"/>
  <c r="E190" i="19"/>
  <c r="F190" i="19"/>
  <c r="G190" i="19"/>
  <c r="H190" i="19" s="1"/>
  <c r="E190" i="18"/>
  <c r="G190" i="18"/>
  <c r="H190" i="18" s="1"/>
  <c r="E190" i="17"/>
  <c r="F190" i="17"/>
  <c r="G190" i="17"/>
  <c r="H190" i="17"/>
  <c r="E190" i="16"/>
  <c r="F190" i="16"/>
  <c r="G190" i="16"/>
  <c r="H190" i="16" s="1"/>
  <c r="E190" i="15"/>
  <c r="F190" i="15"/>
  <c r="G190" i="15"/>
  <c r="H190" i="15" s="1"/>
  <c r="E190" i="14"/>
  <c r="F190" i="14"/>
  <c r="G190" i="14"/>
  <c r="H190" i="14" s="1"/>
  <c r="E190" i="13"/>
  <c r="F190" i="13"/>
  <c r="G190" i="13"/>
  <c r="H190" i="13" s="1"/>
  <c r="E190" i="12"/>
  <c r="F190" i="12"/>
  <c r="G190" i="12"/>
  <c r="H190" i="12" s="1"/>
  <c r="E190" i="11"/>
  <c r="F190" i="11"/>
  <c r="G190" i="11"/>
  <c r="H190" i="11" s="1"/>
  <c r="E190" i="10"/>
  <c r="G190" i="10"/>
  <c r="H190" i="10" s="1"/>
  <c r="E190" i="9"/>
  <c r="F190" i="9"/>
  <c r="G190" i="9"/>
  <c r="H190" i="9" s="1"/>
  <c r="E190" i="8"/>
  <c r="F190" i="8"/>
  <c r="G190" i="8"/>
  <c r="H190" i="8" s="1"/>
  <c r="E190" i="7"/>
  <c r="F190" i="7"/>
  <c r="G190" i="7"/>
  <c r="H190" i="7" s="1"/>
  <c r="E190" i="6"/>
  <c r="F190" i="6"/>
  <c r="G190" i="6"/>
  <c r="H190" i="6" s="1"/>
  <c r="E190" i="5"/>
  <c r="F190" i="5"/>
  <c r="G190" i="5"/>
  <c r="H190" i="5" s="1"/>
  <c r="E190" i="4"/>
  <c r="F190" i="4"/>
  <c r="G190" i="4"/>
  <c r="H190" i="4" s="1"/>
  <c r="E190" i="3"/>
  <c r="F190" i="3"/>
  <c r="G190" i="3"/>
  <c r="H190" i="3" s="1"/>
  <c r="E190" i="2"/>
  <c r="F190" i="2"/>
  <c r="G190" i="2"/>
  <c r="H190" i="2" s="1"/>
  <c r="E190" i="1"/>
  <c r="F190" i="1"/>
  <c r="G190" i="1"/>
  <c r="H190" i="1" s="1"/>
  <c r="E190" i="34"/>
  <c r="F190" i="34"/>
  <c r="G190" i="34"/>
  <c r="H190" i="34" s="1"/>
  <c r="E190" i="33"/>
  <c r="G190" i="33"/>
  <c r="H190" i="33" s="1"/>
  <c r="E215" i="32"/>
  <c r="F215" i="32"/>
  <c r="G215" i="32"/>
  <c r="H215" i="32" s="1"/>
  <c r="E215" i="31"/>
  <c r="F215" i="31"/>
  <c r="G215" i="31"/>
  <c r="H215" i="31" s="1"/>
  <c r="E215" i="30"/>
  <c r="F215" i="30"/>
  <c r="G215" i="30"/>
  <c r="H215" i="30" s="1"/>
  <c r="E215" i="29"/>
  <c r="F215" i="29"/>
  <c r="G215" i="29"/>
  <c r="H215" i="29" s="1"/>
  <c r="E215" i="28"/>
  <c r="F215" i="28"/>
  <c r="G215" i="28"/>
  <c r="H215" i="28" s="1"/>
  <c r="E215" i="27"/>
  <c r="F215" i="27"/>
  <c r="G215" i="27"/>
  <c r="H215" i="27" s="1"/>
  <c r="E215" i="26"/>
  <c r="F215" i="26"/>
  <c r="G215" i="26"/>
  <c r="H215" i="26" s="1"/>
  <c r="E215" i="25"/>
  <c r="F215" i="25"/>
  <c r="G215" i="25"/>
  <c r="H215" i="25" s="1"/>
  <c r="E215" i="24"/>
  <c r="F215" i="24"/>
  <c r="G215" i="24"/>
  <c r="H215" i="24" s="1"/>
  <c r="E215" i="23"/>
  <c r="F215" i="23"/>
  <c r="G215" i="23"/>
  <c r="H215" i="23" s="1"/>
  <c r="E215" i="22"/>
  <c r="F215" i="22"/>
  <c r="G215" i="22"/>
  <c r="H215" i="22" s="1"/>
  <c r="E215" i="21"/>
  <c r="F215" i="21"/>
  <c r="G215" i="21"/>
  <c r="H215" i="21" s="1"/>
  <c r="E215" i="20"/>
  <c r="F215" i="20"/>
  <c r="G215" i="20"/>
  <c r="H215" i="20" s="1"/>
  <c r="E215" i="19"/>
  <c r="F215" i="19"/>
  <c r="G215" i="19"/>
  <c r="H215" i="19" s="1"/>
  <c r="E215" i="18"/>
  <c r="F215" i="18"/>
  <c r="G215" i="18"/>
  <c r="H215" i="18" s="1"/>
  <c r="E215" i="17"/>
  <c r="F215" i="17"/>
  <c r="G215" i="17"/>
  <c r="H215" i="17" s="1"/>
  <c r="E215" i="16"/>
  <c r="F215" i="16"/>
  <c r="G215" i="16"/>
  <c r="H215" i="16" s="1"/>
  <c r="E215" i="15"/>
  <c r="F215" i="15"/>
  <c r="G215" i="15"/>
  <c r="H215" i="15" s="1"/>
  <c r="E215" i="14"/>
  <c r="F215" i="14"/>
  <c r="G215" i="14"/>
  <c r="H215" i="14" s="1"/>
  <c r="E215" i="13"/>
  <c r="F215" i="13"/>
  <c r="G215" i="13"/>
  <c r="H215" i="13" s="1"/>
  <c r="E215" i="12"/>
  <c r="F215" i="12"/>
  <c r="G215" i="12"/>
  <c r="H215" i="12" s="1"/>
  <c r="E215" i="11"/>
  <c r="F215" i="11"/>
  <c r="G215" i="11"/>
  <c r="H215" i="11" s="1"/>
  <c r="E215" i="10"/>
  <c r="F215" i="10"/>
  <c r="G215" i="10"/>
  <c r="H215" i="10" s="1"/>
  <c r="E215" i="9"/>
  <c r="F215" i="9"/>
  <c r="G215" i="9"/>
  <c r="H215" i="9" s="1"/>
  <c r="E215" i="8"/>
  <c r="F215" i="8"/>
  <c r="G215" i="8"/>
  <c r="H215" i="8" s="1"/>
  <c r="E215" i="7"/>
  <c r="F215" i="7"/>
  <c r="G215" i="7"/>
  <c r="H215" i="7" s="1"/>
  <c r="E215" i="6"/>
  <c r="F215" i="6"/>
  <c r="G215" i="6"/>
  <c r="H215" i="6" s="1"/>
  <c r="E215" i="5"/>
  <c r="F215" i="5"/>
  <c r="G215" i="5"/>
  <c r="H215" i="5" s="1"/>
  <c r="E215" i="4"/>
  <c r="F215" i="4"/>
  <c r="G215" i="4"/>
  <c r="H215" i="4" s="1"/>
  <c r="E215" i="3"/>
  <c r="F215" i="3"/>
  <c r="G215" i="3"/>
  <c r="H215" i="3" s="1"/>
  <c r="E215" i="2"/>
  <c r="F215" i="2"/>
  <c r="G215" i="2"/>
  <c r="H215" i="2" s="1"/>
  <c r="E215" i="1"/>
  <c r="F215" i="1"/>
  <c r="G215" i="1"/>
  <c r="H215" i="1" s="1"/>
  <c r="E215" i="34"/>
  <c r="F215" i="34"/>
  <c r="G215" i="34"/>
  <c r="H215" i="34" s="1"/>
  <c r="E215" i="33"/>
  <c r="F215" i="33"/>
  <c r="G427" i="33" l="1"/>
  <c r="H427" i="33" s="1"/>
  <c r="G159" i="10"/>
  <c r="H159" i="10" s="1"/>
  <c r="G159" i="12"/>
  <c r="H159" i="12" s="1"/>
  <c r="G159" i="15"/>
  <c r="H159" i="15" s="1"/>
  <c r="G159" i="17"/>
  <c r="H159" i="17" s="1"/>
  <c r="G190" i="31"/>
  <c r="H190" i="31" s="1"/>
  <c r="G159" i="18"/>
  <c r="H159" i="18" s="1"/>
  <c r="G190" i="21"/>
  <c r="H190" i="21" s="1"/>
  <c r="G153" i="23"/>
  <c r="H153" i="23" s="1"/>
  <c r="G229" i="31"/>
  <c r="H229" i="31" s="1"/>
  <c r="G159" i="24"/>
  <c r="H159" i="24" s="1"/>
  <c r="G159" i="25"/>
  <c r="H159" i="25" s="1"/>
  <c r="G190" i="26"/>
  <c r="H190" i="26" s="1"/>
  <c r="F159" i="26"/>
  <c r="F159" i="27"/>
  <c r="G190" i="29"/>
  <c r="H190" i="29" s="1"/>
  <c r="G159" i="29"/>
  <c r="H159" i="29" s="1"/>
  <c r="F159" i="30"/>
  <c r="G159" i="31"/>
  <c r="H159" i="31" s="1"/>
  <c r="F159" i="32"/>
  <c r="G426" i="33"/>
  <c r="H426" i="33" s="1"/>
  <c r="G159" i="33"/>
  <c r="H159" i="33" s="1"/>
  <c r="E378" i="32"/>
  <c r="F378" i="32"/>
  <c r="G378" i="32"/>
  <c r="H378" i="32" s="1"/>
  <c r="E379" i="32"/>
  <c r="G379" i="32"/>
  <c r="H379" i="32" s="1"/>
  <c r="E380" i="32"/>
  <c r="F380" i="32"/>
  <c r="G380" i="32"/>
  <c r="H380" i="32" s="1"/>
  <c r="E381" i="32"/>
  <c r="F381" i="32"/>
  <c r="G381" i="32"/>
  <c r="H381" i="32" s="1"/>
  <c r="E382" i="32"/>
  <c r="F382" i="32"/>
  <c r="G382" i="32"/>
  <c r="H382" i="32" s="1"/>
  <c r="E378" i="31"/>
  <c r="G378" i="31"/>
  <c r="H378" i="31" s="1"/>
  <c r="E379" i="31"/>
  <c r="G379" i="31"/>
  <c r="H379" i="31" s="1"/>
  <c r="E380" i="31"/>
  <c r="G380" i="31"/>
  <c r="H380" i="31" s="1"/>
  <c r="E381" i="31"/>
  <c r="F381" i="31"/>
  <c r="G381" i="31"/>
  <c r="H381" i="31" s="1"/>
  <c r="E382" i="31"/>
  <c r="F382" i="31"/>
  <c r="G382" i="31"/>
  <c r="H382" i="31" s="1"/>
  <c r="E378" i="30"/>
  <c r="G378" i="30"/>
  <c r="H378" i="30" s="1"/>
  <c r="E379" i="30"/>
  <c r="G379" i="30"/>
  <c r="H379" i="30" s="1"/>
  <c r="E380" i="30"/>
  <c r="F380" i="30"/>
  <c r="G380" i="30"/>
  <c r="H380" i="30" s="1"/>
  <c r="E381" i="30"/>
  <c r="F381" i="30"/>
  <c r="G381" i="30"/>
  <c r="H381" i="30" s="1"/>
  <c r="E382" i="30"/>
  <c r="F382" i="30"/>
  <c r="G382" i="30"/>
  <c r="H382" i="30" s="1"/>
  <c r="E378" i="29"/>
  <c r="G378" i="29"/>
  <c r="H378" i="29" s="1"/>
  <c r="E379" i="29"/>
  <c r="G379" i="29"/>
  <c r="H379" i="29" s="1"/>
  <c r="E380" i="29"/>
  <c r="F380" i="29"/>
  <c r="G380" i="29"/>
  <c r="H380" i="29" s="1"/>
  <c r="E381" i="29"/>
  <c r="F381" i="29"/>
  <c r="G381" i="29"/>
  <c r="H381" i="29" s="1"/>
  <c r="E382" i="29"/>
  <c r="F382" i="29"/>
  <c r="G382" i="29"/>
  <c r="H382" i="29" s="1"/>
  <c r="E378" i="28"/>
  <c r="G378" i="28"/>
  <c r="H378" i="28" s="1"/>
  <c r="E379" i="28"/>
  <c r="G379" i="28"/>
  <c r="H379" i="28" s="1"/>
  <c r="E380" i="28"/>
  <c r="F380" i="28"/>
  <c r="G380" i="28"/>
  <c r="H380" i="28" s="1"/>
  <c r="E381" i="28"/>
  <c r="G381" i="28"/>
  <c r="H381" i="28" s="1"/>
  <c r="E382" i="28"/>
  <c r="F382" i="28"/>
  <c r="G382" i="28"/>
  <c r="H382" i="28" s="1"/>
  <c r="E378" i="27"/>
  <c r="G378" i="27"/>
  <c r="H378" i="27" s="1"/>
  <c r="E379" i="27"/>
  <c r="G379" i="27"/>
  <c r="H379" i="27" s="1"/>
  <c r="E380" i="27"/>
  <c r="F380" i="27"/>
  <c r="G380" i="27"/>
  <c r="H380" i="27" s="1"/>
  <c r="E381" i="27"/>
  <c r="F381" i="27"/>
  <c r="G381" i="27"/>
  <c r="H381" i="27" s="1"/>
  <c r="E382" i="27"/>
  <c r="F382" i="27"/>
  <c r="G382" i="27"/>
  <c r="H382" i="27" s="1"/>
  <c r="E378" i="26"/>
  <c r="G378" i="26"/>
  <c r="H378" i="26" s="1"/>
  <c r="E379" i="26"/>
  <c r="G379" i="26"/>
  <c r="H379" i="26" s="1"/>
  <c r="E380" i="26"/>
  <c r="F380" i="26"/>
  <c r="G380" i="26"/>
  <c r="H380" i="26" s="1"/>
  <c r="E381" i="26"/>
  <c r="F381" i="26"/>
  <c r="G381" i="26"/>
  <c r="H381" i="26" s="1"/>
  <c r="E382" i="26"/>
  <c r="F382" i="26"/>
  <c r="G382" i="26"/>
  <c r="H382" i="26" s="1"/>
  <c r="E378" i="25"/>
  <c r="G378" i="25"/>
  <c r="H378" i="25" s="1"/>
  <c r="E379" i="25"/>
  <c r="G379" i="25"/>
  <c r="H379" i="25" s="1"/>
  <c r="E380" i="25"/>
  <c r="G380" i="25"/>
  <c r="H380" i="25" s="1"/>
  <c r="E381" i="25"/>
  <c r="G381" i="25"/>
  <c r="H381" i="25" s="1"/>
  <c r="E382" i="25"/>
  <c r="F382" i="25"/>
  <c r="G382" i="25"/>
  <c r="H382" i="25" s="1"/>
  <c r="E378" i="24"/>
  <c r="F378" i="24"/>
  <c r="G378" i="24"/>
  <c r="H378" i="24" s="1"/>
  <c r="E379" i="24"/>
  <c r="G379" i="24"/>
  <c r="H379" i="24" s="1"/>
  <c r="E380" i="24"/>
  <c r="F380" i="24"/>
  <c r="G380" i="24"/>
  <c r="H380" i="24" s="1"/>
  <c r="E381" i="24"/>
  <c r="F381" i="24"/>
  <c r="G381" i="24"/>
  <c r="H381" i="24" s="1"/>
  <c r="E382" i="24"/>
  <c r="F382" i="24"/>
  <c r="G382" i="24"/>
  <c r="H382" i="24" s="1"/>
  <c r="E378" i="23"/>
  <c r="F378" i="23"/>
  <c r="G378" i="23"/>
  <c r="H378" i="23" s="1"/>
  <c r="E379" i="23"/>
  <c r="G379" i="23"/>
  <c r="H379" i="23" s="1"/>
  <c r="E380" i="23"/>
  <c r="F380" i="23"/>
  <c r="G380" i="23"/>
  <c r="H380" i="23" s="1"/>
  <c r="E381" i="23"/>
  <c r="F381" i="23"/>
  <c r="G381" i="23"/>
  <c r="H381" i="23" s="1"/>
  <c r="E382" i="23"/>
  <c r="F382" i="23"/>
  <c r="G382" i="23"/>
  <c r="H382" i="23" s="1"/>
  <c r="E378" i="22"/>
  <c r="G378" i="22"/>
  <c r="H378" i="22" s="1"/>
  <c r="E379" i="22"/>
  <c r="G379" i="22"/>
  <c r="H379" i="22" s="1"/>
  <c r="E380" i="22"/>
  <c r="F380" i="22"/>
  <c r="G380" i="22"/>
  <c r="H380" i="22" s="1"/>
  <c r="E381" i="22"/>
  <c r="F381" i="22"/>
  <c r="G381" i="22"/>
  <c r="H381" i="22" s="1"/>
  <c r="E382" i="22"/>
  <c r="F382" i="22"/>
  <c r="G382" i="22"/>
  <c r="H382" i="22" s="1"/>
  <c r="E378" i="21"/>
  <c r="F378" i="21"/>
  <c r="G378" i="21"/>
  <c r="H378" i="21" s="1"/>
  <c r="E379" i="21"/>
  <c r="F379" i="21"/>
  <c r="G379" i="21"/>
  <c r="H379" i="21" s="1"/>
  <c r="E380" i="21"/>
  <c r="F380" i="21"/>
  <c r="G380" i="21"/>
  <c r="H380" i="21" s="1"/>
  <c r="E381" i="21"/>
  <c r="F381" i="21"/>
  <c r="G381" i="21"/>
  <c r="H381" i="21" s="1"/>
  <c r="E382" i="21"/>
  <c r="F382" i="21"/>
  <c r="G382" i="21"/>
  <c r="H382" i="21" s="1"/>
  <c r="E378" i="20"/>
  <c r="F378" i="20"/>
  <c r="G378" i="20"/>
  <c r="H378" i="20" s="1"/>
  <c r="E379" i="20"/>
  <c r="G379" i="20"/>
  <c r="H379" i="20" s="1"/>
  <c r="E380" i="20"/>
  <c r="F380" i="20"/>
  <c r="G380" i="20"/>
  <c r="H380" i="20" s="1"/>
  <c r="E381" i="20"/>
  <c r="F381" i="20"/>
  <c r="G381" i="20"/>
  <c r="H381" i="20" s="1"/>
  <c r="E382" i="20"/>
  <c r="F382" i="20"/>
  <c r="G382" i="20"/>
  <c r="H382" i="20" s="1"/>
  <c r="E378" i="19"/>
  <c r="G378" i="19"/>
  <c r="H378" i="19" s="1"/>
  <c r="E379" i="19"/>
  <c r="G379" i="19"/>
  <c r="H379" i="19" s="1"/>
  <c r="E380" i="19"/>
  <c r="G380" i="19"/>
  <c r="H380" i="19" s="1"/>
  <c r="E381" i="19"/>
  <c r="G381" i="19"/>
  <c r="H381" i="19" s="1"/>
  <c r="E382" i="19"/>
  <c r="G382" i="19"/>
  <c r="H382" i="19" s="1"/>
  <c r="E378" i="18"/>
  <c r="G378" i="18"/>
  <c r="H378" i="18" s="1"/>
  <c r="E379" i="18"/>
  <c r="G379" i="18"/>
  <c r="H379" i="18" s="1"/>
  <c r="E380" i="18"/>
  <c r="G380" i="18"/>
  <c r="H380" i="18" s="1"/>
  <c r="E381" i="18"/>
  <c r="F381" i="18"/>
  <c r="G381" i="18"/>
  <c r="H381" i="18" s="1"/>
  <c r="E382" i="18"/>
  <c r="G382" i="18"/>
  <c r="H382" i="18" s="1"/>
  <c r="E378" i="17"/>
  <c r="F378" i="17"/>
  <c r="G378" i="17"/>
  <c r="H378" i="17" s="1"/>
  <c r="E379" i="17"/>
  <c r="F379" i="17"/>
  <c r="G379" i="17"/>
  <c r="H379" i="17" s="1"/>
  <c r="E380" i="17"/>
  <c r="F380" i="17"/>
  <c r="G380" i="17"/>
  <c r="H380" i="17" s="1"/>
  <c r="E381" i="17"/>
  <c r="F381" i="17"/>
  <c r="G381" i="17"/>
  <c r="H381" i="17" s="1"/>
  <c r="E382" i="17"/>
  <c r="F382" i="17"/>
  <c r="G382" i="17"/>
  <c r="H382" i="17" s="1"/>
  <c r="E378" i="16"/>
  <c r="F378" i="16"/>
  <c r="G378" i="16"/>
  <c r="H378" i="16" s="1"/>
  <c r="E379" i="16"/>
  <c r="G379" i="16"/>
  <c r="H379" i="16" s="1"/>
  <c r="E380" i="16"/>
  <c r="F380" i="16"/>
  <c r="G380" i="16"/>
  <c r="H380" i="16" s="1"/>
  <c r="E381" i="16"/>
  <c r="F381" i="16"/>
  <c r="G381" i="16"/>
  <c r="H381" i="16" s="1"/>
  <c r="E382" i="16"/>
  <c r="F382" i="16"/>
  <c r="G382" i="16"/>
  <c r="H382" i="16" s="1"/>
  <c r="E378" i="15"/>
  <c r="F378" i="15"/>
  <c r="G378" i="15"/>
  <c r="H378" i="15" s="1"/>
  <c r="E379" i="15"/>
  <c r="G379" i="15"/>
  <c r="H379" i="15" s="1"/>
  <c r="E380" i="15"/>
  <c r="F380" i="15"/>
  <c r="G380" i="15"/>
  <c r="H380" i="15" s="1"/>
  <c r="E381" i="15"/>
  <c r="F381" i="15"/>
  <c r="G381" i="15"/>
  <c r="H381" i="15" s="1"/>
  <c r="E382" i="15"/>
  <c r="F382" i="15"/>
  <c r="G382" i="15"/>
  <c r="H382" i="15" s="1"/>
  <c r="E378" i="14"/>
  <c r="G378" i="14"/>
  <c r="H378" i="14" s="1"/>
  <c r="E379" i="14"/>
  <c r="G379" i="14"/>
  <c r="H379" i="14" s="1"/>
  <c r="E380" i="14"/>
  <c r="F380" i="14"/>
  <c r="G380" i="14"/>
  <c r="H380" i="14" s="1"/>
  <c r="E381" i="14"/>
  <c r="F381" i="14"/>
  <c r="G381" i="14"/>
  <c r="H381" i="14" s="1"/>
  <c r="E382" i="14"/>
  <c r="F382" i="14"/>
  <c r="G382" i="14"/>
  <c r="H382" i="14" s="1"/>
  <c r="E378" i="13"/>
  <c r="G378" i="13"/>
  <c r="H378" i="13" s="1"/>
  <c r="E379" i="13"/>
  <c r="G379" i="13"/>
  <c r="H379" i="13" s="1"/>
  <c r="E380" i="13"/>
  <c r="F380" i="13"/>
  <c r="G380" i="13"/>
  <c r="H380" i="13" s="1"/>
  <c r="E381" i="13"/>
  <c r="F381" i="13"/>
  <c r="G381" i="13"/>
  <c r="H381" i="13" s="1"/>
  <c r="E382" i="13"/>
  <c r="F382" i="13"/>
  <c r="G382" i="13"/>
  <c r="H382" i="13" s="1"/>
  <c r="E378" i="12"/>
  <c r="G378" i="12"/>
  <c r="H378" i="12" s="1"/>
  <c r="E379" i="12"/>
  <c r="G379" i="12"/>
  <c r="H379" i="12" s="1"/>
  <c r="E380" i="12"/>
  <c r="F380" i="12"/>
  <c r="G380" i="12"/>
  <c r="H380" i="12" s="1"/>
  <c r="E381" i="12"/>
  <c r="F381" i="12"/>
  <c r="G381" i="12"/>
  <c r="H381" i="12" s="1"/>
  <c r="E382" i="12"/>
  <c r="F382" i="12"/>
  <c r="G382" i="12"/>
  <c r="H382" i="12" s="1"/>
  <c r="E378" i="11"/>
  <c r="G378" i="11"/>
  <c r="H378" i="11" s="1"/>
  <c r="E379" i="11"/>
  <c r="G379" i="11"/>
  <c r="H379" i="11" s="1"/>
  <c r="E380" i="11"/>
  <c r="F380" i="11"/>
  <c r="G380" i="11"/>
  <c r="H380" i="11" s="1"/>
  <c r="E381" i="11"/>
  <c r="F381" i="11"/>
  <c r="G381" i="11"/>
  <c r="H381" i="11" s="1"/>
  <c r="E382" i="11"/>
  <c r="F382" i="11"/>
  <c r="G382" i="11"/>
  <c r="H382" i="11" s="1"/>
  <c r="E378" i="10"/>
  <c r="G378" i="10"/>
  <c r="H378" i="10" s="1"/>
  <c r="E379" i="10"/>
  <c r="G379" i="10"/>
  <c r="H379" i="10" s="1"/>
  <c r="E380" i="10"/>
  <c r="F380" i="10"/>
  <c r="G380" i="10"/>
  <c r="H380" i="10" s="1"/>
  <c r="E381" i="10"/>
  <c r="F381" i="10"/>
  <c r="G381" i="10"/>
  <c r="H381" i="10" s="1"/>
  <c r="E382" i="10"/>
  <c r="G382" i="10"/>
  <c r="H382" i="10" s="1"/>
  <c r="E378" i="9"/>
  <c r="G378" i="9"/>
  <c r="H378" i="9" s="1"/>
  <c r="E379" i="9"/>
  <c r="G379" i="9"/>
  <c r="H379" i="9" s="1"/>
  <c r="E380" i="9"/>
  <c r="F380" i="9"/>
  <c r="G380" i="9"/>
  <c r="H380" i="9" s="1"/>
  <c r="E381" i="9"/>
  <c r="G381" i="9"/>
  <c r="H381" i="9" s="1"/>
  <c r="E382" i="9"/>
  <c r="F382" i="9"/>
  <c r="G382" i="9"/>
  <c r="H382" i="9" s="1"/>
  <c r="E378" i="8"/>
  <c r="F378" i="8"/>
  <c r="G378" i="8"/>
  <c r="H378" i="8" s="1"/>
  <c r="E379" i="8"/>
  <c r="G379" i="8"/>
  <c r="H379" i="8" s="1"/>
  <c r="E380" i="8"/>
  <c r="F380" i="8"/>
  <c r="G380" i="8"/>
  <c r="H380" i="8" s="1"/>
  <c r="E381" i="8"/>
  <c r="F381" i="8"/>
  <c r="G381" i="8"/>
  <c r="H381" i="8" s="1"/>
  <c r="E382" i="8"/>
  <c r="F382" i="8"/>
  <c r="G382" i="8"/>
  <c r="H382" i="8" s="1"/>
  <c r="E378" i="7"/>
  <c r="G378" i="7"/>
  <c r="H378" i="7" s="1"/>
  <c r="E379" i="7"/>
  <c r="G379" i="7"/>
  <c r="H379" i="7" s="1"/>
  <c r="E380" i="7"/>
  <c r="F380" i="7"/>
  <c r="G380" i="7"/>
  <c r="H380" i="7" s="1"/>
  <c r="E381" i="7"/>
  <c r="F381" i="7"/>
  <c r="G381" i="7"/>
  <c r="H381" i="7" s="1"/>
  <c r="E382" i="7"/>
  <c r="F382" i="7"/>
  <c r="G382" i="7"/>
  <c r="H382" i="7" s="1"/>
  <c r="E378" i="6"/>
  <c r="F378" i="6"/>
  <c r="G378" i="6"/>
  <c r="H378" i="6" s="1"/>
  <c r="E379" i="6"/>
  <c r="F379" i="6"/>
  <c r="G379" i="6"/>
  <c r="H379" i="6" s="1"/>
  <c r="E380" i="6"/>
  <c r="F380" i="6"/>
  <c r="G380" i="6"/>
  <c r="H380" i="6" s="1"/>
  <c r="E381" i="6"/>
  <c r="F381" i="6"/>
  <c r="G381" i="6"/>
  <c r="H381" i="6" s="1"/>
  <c r="E382" i="6"/>
  <c r="F382" i="6"/>
  <c r="G382" i="6"/>
  <c r="H382" i="6" s="1"/>
  <c r="E378" i="5"/>
  <c r="G378" i="5"/>
  <c r="H378" i="5" s="1"/>
  <c r="E379" i="5"/>
  <c r="G379" i="5"/>
  <c r="H379" i="5" s="1"/>
  <c r="E380" i="5"/>
  <c r="G380" i="5"/>
  <c r="H380" i="5" s="1"/>
  <c r="E381" i="5"/>
  <c r="F381" i="5"/>
  <c r="G381" i="5"/>
  <c r="H381" i="5" s="1"/>
  <c r="E382" i="5"/>
  <c r="F382" i="5"/>
  <c r="G382" i="5"/>
  <c r="H382" i="5" s="1"/>
  <c r="E378" i="4"/>
  <c r="F378" i="4"/>
  <c r="G378" i="4"/>
  <c r="H378" i="4" s="1"/>
  <c r="E379" i="4"/>
  <c r="G379" i="4"/>
  <c r="H379" i="4" s="1"/>
  <c r="E380" i="4"/>
  <c r="F380" i="4"/>
  <c r="G380" i="4"/>
  <c r="H380" i="4" s="1"/>
  <c r="E381" i="4"/>
  <c r="F381" i="4"/>
  <c r="G381" i="4"/>
  <c r="H381" i="4" s="1"/>
  <c r="E382" i="4"/>
  <c r="F382" i="4"/>
  <c r="G382" i="4"/>
  <c r="H382" i="4" s="1"/>
  <c r="E378" i="3"/>
  <c r="G378" i="3"/>
  <c r="H378" i="3" s="1"/>
  <c r="E379" i="3"/>
  <c r="G379" i="3"/>
  <c r="H379" i="3" s="1"/>
  <c r="E380" i="3"/>
  <c r="F380" i="3"/>
  <c r="G380" i="3"/>
  <c r="H380" i="3" s="1"/>
  <c r="E381" i="3"/>
  <c r="F381" i="3"/>
  <c r="G381" i="3"/>
  <c r="H381" i="3" s="1"/>
  <c r="E382" i="3"/>
  <c r="F382" i="3"/>
  <c r="G382" i="3"/>
  <c r="H382" i="3" s="1"/>
  <c r="E378" i="2"/>
  <c r="G378" i="2"/>
  <c r="H378" i="2" s="1"/>
  <c r="E379" i="2"/>
  <c r="G379" i="2"/>
  <c r="H379" i="2" s="1"/>
  <c r="E380" i="2"/>
  <c r="F380" i="2"/>
  <c r="G380" i="2"/>
  <c r="H380" i="2" s="1"/>
  <c r="E381" i="2"/>
  <c r="G381" i="2"/>
  <c r="H381" i="2" s="1"/>
  <c r="E382" i="2"/>
  <c r="F382" i="2"/>
  <c r="G382" i="2"/>
  <c r="H382" i="2" s="1"/>
  <c r="E378" i="1"/>
  <c r="F378" i="1"/>
  <c r="G378" i="1"/>
  <c r="H378" i="1" s="1"/>
  <c r="E379" i="1"/>
  <c r="F379" i="1"/>
  <c r="G379" i="1"/>
  <c r="H379" i="1" s="1"/>
  <c r="E380" i="1"/>
  <c r="F380" i="1"/>
  <c r="G380" i="1"/>
  <c r="H380" i="1" s="1"/>
  <c r="E381" i="1"/>
  <c r="F381" i="1"/>
  <c r="G381" i="1"/>
  <c r="H381" i="1" s="1"/>
  <c r="E382" i="1"/>
  <c r="F382" i="1"/>
  <c r="G382" i="1"/>
  <c r="H382" i="1" s="1"/>
  <c r="E378" i="34"/>
  <c r="G378" i="34"/>
  <c r="H378" i="34" s="1"/>
  <c r="E379" i="34"/>
  <c r="F379" i="34"/>
  <c r="G379" i="34"/>
  <c r="H379" i="34" s="1"/>
  <c r="E380" i="34"/>
  <c r="F380" i="34"/>
  <c r="G380" i="34"/>
  <c r="H380" i="34" s="1"/>
  <c r="E381" i="34"/>
  <c r="F381" i="34"/>
  <c r="G381" i="34"/>
  <c r="H381" i="34" s="1"/>
  <c r="E382" i="34"/>
  <c r="F382" i="34"/>
  <c r="G382" i="34"/>
  <c r="H382" i="34" s="1"/>
  <c r="E378" i="33"/>
  <c r="G378" i="33"/>
  <c r="H378" i="33" s="1"/>
  <c r="E379" i="33"/>
  <c r="G379" i="33"/>
  <c r="H379" i="33" s="1"/>
  <c r="E380" i="33"/>
  <c r="G380" i="33"/>
  <c r="H380" i="33" s="1"/>
  <c r="E381" i="33"/>
  <c r="G381" i="33"/>
  <c r="H381" i="33" s="1"/>
  <c r="E382" i="33"/>
  <c r="G382" i="33"/>
  <c r="H382" i="33" s="1"/>
  <c r="E271" i="32"/>
  <c r="F271" i="32"/>
  <c r="G271" i="32"/>
  <c r="H271" i="32" s="1"/>
  <c r="E272" i="32"/>
  <c r="F272" i="32"/>
  <c r="G272" i="32"/>
  <c r="H272" i="32" s="1"/>
  <c r="E273" i="32"/>
  <c r="F273" i="32"/>
  <c r="G273" i="32"/>
  <c r="H273" i="32" s="1"/>
  <c r="E274" i="32"/>
  <c r="F274" i="32"/>
  <c r="G274" i="32"/>
  <c r="H274" i="32" s="1"/>
  <c r="E275" i="32"/>
  <c r="F275" i="32"/>
  <c r="G275" i="32"/>
  <c r="H275" i="32" s="1"/>
  <c r="E276" i="32"/>
  <c r="F276" i="32"/>
  <c r="G276" i="32"/>
  <c r="H276" i="32" s="1"/>
  <c r="E277" i="32"/>
  <c r="F277" i="32"/>
  <c r="G277" i="32"/>
  <c r="H277" i="32" s="1"/>
  <c r="E278" i="32"/>
  <c r="F278" i="32"/>
  <c r="G278" i="32"/>
  <c r="H278" i="32" s="1"/>
  <c r="E279" i="32"/>
  <c r="F279" i="32"/>
  <c r="G279" i="32"/>
  <c r="H279" i="32" s="1"/>
  <c r="E280" i="32"/>
  <c r="F280" i="32"/>
  <c r="G280" i="32"/>
  <c r="H280" i="32" s="1"/>
  <c r="E281" i="32"/>
  <c r="F281" i="32"/>
  <c r="G281" i="32"/>
  <c r="H281" i="32" s="1"/>
  <c r="E282" i="32"/>
  <c r="F282" i="32"/>
  <c r="G282" i="32"/>
  <c r="H282" i="32" s="1"/>
  <c r="E283" i="32"/>
  <c r="F283" i="32"/>
  <c r="G283" i="32"/>
  <c r="H283" i="32" s="1"/>
  <c r="E284" i="32"/>
  <c r="F284" i="32"/>
  <c r="G284" i="32"/>
  <c r="H284" i="32" s="1"/>
  <c r="E285" i="32"/>
  <c r="F285" i="32"/>
  <c r="G285" i="32"/>
  <c r="H285" i="32" s="1"/>
  <c r="E286" i="32"/>
  <c r="F286" i="32"/>
  <c r="G286" i="32"/>
  <c r="H286" i="32" s="1"/>
  <c r="E287" i="32"/>
  <c r="F287" i="32"/>
  <c r="G287" i="32"/>
  <c r="H287" i="32" s="1"/>
  <c r="E288" i="32"/>
  <c r="F288" i="32"/>
  <c r="G288" i="32"/>
  <c r="H288" i="32" s="1"/>
  <c r="E289" i="32"/>
  <c r="F289" i="32"/>
  <c r="G289" i="32"/>
  <c r="H289" i="32" s="1"/>
  <c r="E271" i="31"/>
  <c r="F271" i="31"/>
  <c r="G271" i="31"/>
  <c r="H271" i="31" s="1"/>
  <c r="E272" i="31"/>
  <c r="F272" i="31"/>
  <c r="G272" i="31"/>
  <c r="H272" i="31" s="1"/>
  <c r="E273" i="31"/>
  <c r="F273" i="31"/>
  <c r="G273" i="31"/>
  <c r="H273" i="31" s="1"/>
  <c r="E274" i="31"/>
  <c r="G274" i="31"/>
  <c r="H274" i="31" s="1"/>
  <c r="E275" i="31"/>
  <c r="G275" i="31"/>
  <c r="H275" i="31" s="1"/>
  <c r="E276" i="31"/>
  <c r="G276" i="31"/>
  <c r="H276" i="31" s="1"/>
  <c r="E277" i="31"/>
  <c r="G277" i="31"/>
  <c r="H277" i="31" s="1"/>
  <c r="E278" i="31"/>
  <c r="F278" i="31"/>
  <c r="G278" i="31"/>
  <c r="H278" i="31" s="1"/>
  <c r="E279" i="31"/>
  <c r="F279" i="31"/>
  <c r="G279" i="31"/>
  <c r="H279" i="31" s="1"/>
  <c r="E280" i="31"/>
  <c r="F280" i="31"/>
  <c r="G280" i="31"/>
  <c r="H280" i="31" s="1"/>
  <c r="E281" i="31"/>
  <c r="F281" i="31"/>
  <c r="G281" i="31"/>
  <c r="H281" i="31" s="1"/>
  <c r="E282" i="31"/>
  <c r="G282" i="31"/>
  <c r="H282" i="31" s="1"/>
  <c r="E283" i="31"/>
  <c r="F283" i="31"/>
  <c r="G283" i="31"/>
  <c r="H283" i="31" s="1"/>
  <c r="E284" i="31"/>
  <c r="F284" i="31"/>
  <c r="G284" i="31"/>
  <c r="H284" i="31" s="1"/>
  <c r="E285" i="31"/>
  <c r="G285" i="31"/>
  <c r="H285" i="31" s="1"/>
  <c r="E286" i="31"/>
  <c r="F286" i="31"/>
  <c r="G286" i="31"/>
  <c r="H286" i="31" s="1"/>
  <c r="E287" i="31"/>
  <c r="G287" i="31"/>
  <c r="H287" i="31" s="1"/>
  <c r="E288" i="31"/>
  <c r="G288" i="31"/>
  <c r="H288" i="31" s="1"/>
  <c r="E289" i="31"/>
  <c r="F289" i="31"/>
  <c r="G289" i="31"/>
  <c r="H289" i="31" s="1"/>
  <c r="E271" i="30"/>
  <c r="F271" i="30"/>
  <c r="G271" i="30"/>
  <c r="H271" i="30" s="1"/>
  <c r="E272" i="30"/>
  <c r="F272" i="30"/>
  <c r="G272" i="30"/>
  <c r="H272" i="30" s="1"/>
  <c r="E273" i="30"/>
  <c r="F273" i="30"/>
  <c r="G273" i="30"/>
  <c r="H273" i="30" s="1"/>
  <c r="E274" i="30"/>
  <c r="F274" i="30"/>
  <c r="G274" i="30"/>
  <c r="H274" i="30" s="1"/>
  <c r="E275" i="30"/>
  <c r="F275" i="30"/>
  <c r="G275" i="30"/>
  <c r="H275" i="30" s="1"/>
  <c r="E276" i="30"/>
  <c r="F276" i="30"/>
  <c r="G276" i="30"/>
  <c r="H276" i="30" s="1"/>
  <c r="E277" i="30"/>
  <c r="F277" i="30"/>
  <c r="G277" i="30"/>
  <c r="H277" i="30" s="1"/>
  <c r="E278" i="30"/>
  <c r="F278" i="30"/>
  <c r="G278" i="30"/>
  <c r="H278" i="30" s="1"/>
  <c r="E279" i="30"/>
  <c r="F279" i="30"/>
  <c r="G279" i="30"/>
  <c r="H279" i="30" s="1"/>
  <c r="E280" i="30"/>
  <c r="F280" i="30"/>
  <c r="G280" i="30"/>
  <c r="H280" i="30" s="1"/>
  <c r="E281" i="30"/>
  <c r="F281" i="30"/>
  <c r="G281" i="30"/>
  <c r="H281" i="30" s="1"/>
  <c r="E282" i="30"/>
  <c r="F282" i="30"/>
  <c r="G282" i="30"/>
  <c r="H282" i="30" s="1"/>
  <c r="E283" i="30"/>
  <c r="F283" i="30"/>
  <c r="G283" i="30"/>
  <c r="H283" i="30" s="1"/>
  <c r="E284" i="30"/>
  <c r="F284" i="30"/>
  <c r="G284" i="30"/>
  <c r="H284" i="30" s="1"/>
  <c r="E285" i="30"/>
  <c r="F285" i="30"/>
  <c r="G285" i="30"/>
  <c r="H285" i="30" s="1"/>
  <c r="E286" i="30"/>
  <c r="F286" i="30"/>
  <c r="G286" i="30"/>
  <c r="H286" i="30" s="1"/>
  <c r="E287" i="30"/>
  <c r="F287" i="30"/>
  <c r="G287" i="30"/>
  <c r="H287" i="30" s="1"/>
  <c r="E288" i="30"/>
  <c r="F288" i="30"/>
  <c r="G288" i="30"/>
  <c r="H288" i="30" s="1"/>
  <c r="E289" i="30"/>
  <c r="F289" i="30"/>
  <c r="G289" i="30"/>
  <c r="H289" i="30" s="1"/>
  <c r="E271" i="29"/>
  <c r="F271" i="29"/>
  <c r="G271" i="29"/>
  <c r="H271" i="29" s="1"/>
  <c r="E272" i="29"/>
  <c r="F272" i="29"/>
  <c r="G272" i="29"/>
  <c r="H272" i="29" s="1"/>
  <c r="E273" i="29"/>
  <c r="F273" i="29"/>
  <c r="G273" i="29"/>
  <c r="H273" i="29" s="1"/>
  <c r="E274" i="29"/>
  <c r="G274" i="29"/>
  <c r="H274" i="29" s="1"/>
  <c r="E275" i="29"/>
  <c r="G275" i="29"/>
  <c r="H275" i="29" s="1"/>
  <c r="E276" i="29"/>
  <c r="F276" i="29"/>
  <c r="G276" i="29"/>
  <c r="H276" i="29" s="1"/>
  <c r="E277" i="29"/>
  <c r="G277" i="29"/>
  <c r="H277" i="29" s="1"/>
  <c r="E278" i="29"/>
  <c r="F278" i="29"/>
  <c r="G278" i="29"/>
  <c r="H278" i="29" s="1"/>
  <c r="E279" i="29"/>
  <c r="G279" i="29"/>
  <c r="H279" i="29" s="1"/>
  <c r="E280" i="29"/>
  <c r="F280" i="29"/>
  <c r="G280" i="29"/>
  <c r="H280" i="29" s="1"/>
  <c r="E281" i="29"/>
  <c r="F281" i="29"/>
  <c r="G281" i="29"/>
  <c r="H281" i="29" s="1"/>
  <c r="E282" i="29"/>
  <c r="F282" i="29"/>
  <c r="G282" i="29"/>
  <c r="H282" i="29" s="1"/>
  <c r="E283" i="29"/>
  <c r="F283" i="29"/>
  <c r="G283" i="29"/>
  <c r="H283" i="29" s="1"/>
  <c r="E284" i="29"/>
  <c r="F284" i="29"/>
  <c r="G284" i="29"/>
  <c r="H284" i="29" s="1"/>
  <c r="E285" i="29"/>
  <c r="F285" i="29"/>
  <c r="G285" i="29"/>
  <c r="H285" i="29" s="1"/>
  <c r="E286" i="29"/>
  <c r="F286" i="29"/>
  <c r="G286" i="29"/>
  <c r="H286" i="29" s="1"/>
  <c r="E287" i="29"/>
  <c r="F287" i="29"/>
  <c r="G287" i="29"/>
  <c r="H287" i="29" s="1"/>
  <c r="E288" i="29"/>
  <c r="F288" i="29"/>
  <c r="G288" i="29"/>
  <c r="H288" i="29" s="1"/>
  <c r="E289" i="29"/>
  <c r="F289" i="29"/>
  <c r="G289" i="29"/>
  <c r="H289" i="29" s="1"/>
  <c r="E271" i="28"/>
  <c r="F271" i="28"/>
  <c r="G271" i="28"/>
  <c r="H271" i="28" s="1"/>
  <c r="E272" i="28"/>
  <c r="F272" i="28"/>
  <c r="G272" i="28"/>
  <c r="H272" i="28" s="1"/>
  <c r="E273" i="28"/>
  <c r="F273" i="28"/>
  <c r="G273" i="28"/>
  <c r="H273" i="28" s="1"/>
  <c r="E274" i="28"/>
  <c r="G274" i="28"/>
  <c r="H274" i="28" s="1"/>
  <c r="E275" i="28"/>
  <c r="G275" i="28"/>
  <c r="H275" i="28" s="1"/>
  <c r="E276" i="28"/>
  <c r="G276" i="28"/>
  <c r="H276" i="28" s="1"/>
  <c r="E277" i="28"/>
  <c r="F277" i="28"/>
  <c r="G277" i="28"/>
  <c r="H277" i="28" s="1"/>
  <c r="E278" i="28"/>
  <c r="F278" i="28"/>
  <c r="G278" i="28"/>
  <c r="H278" i="28" s="1"/>
  <c r="E279" i="28"/>
  <c r="F279" i="28"/>
  <c r="G279" i="28"/>
  <c r="H279" i="28" s="1"/>
  <c r="E280" i="28"/>
  <c r="F280" i="28"/>
  <c r="G280" i="28"/>
  <c r="H280" i="28" s="1"/>
  <c r="E281" i="28"/>
  <c r="F281" i="28"/>
  <c r="G281" i="28"/>
  <c r="H281" i="28" s="1"/>
  <c r="E282" i="28"/>
  <c r="G282" i="28"/>
  <c r="H282" i="28" s="1"/>
  <c r="E283" i="28"/>
  <c r="F283" i="28"/>
  <c r="G283" i="28"/>
  <c r="H283" i="28" s="1"/>
  <c r="E284" i="28"/>
  <c r="F284" i="28"/>
  <c r="G284" i="28"/>
  <c r="H284" i="28" s="1"/>
  <c r="E285" i="28"/>
  <c r="G285" i="28"/>
  <c r="H285" i="28" s="1"/>
  <c r="E286" i="28"/>
  <c r="G286" i="28"/>
  <c r="H286" i="28" s="1"/>
  <c r="E287" i="28"/>
  <c r="G287" i="28"/>
  <c r="H287" i="28" s="1"/>
  <c r="E288" i="28"/>
  <c r="G288" i="28"/>
  <c r="H288" i="28" s="1"/>
  <c r="E289" i="28"/>
  <c r="G289" i="28"/>
  <c r="H289" i="28" s="1"/>
  <c r="E271" i="27"/>
  <c r="F271" i="27"/>
  <c r="G271" i="27"/>
  <c r="H271" i="27" s="1"/>
  <c r="E272" i="27"/>
  <c r="F272" i="27"/>
  <c r="G272" i="27"/>
  <c r="H272" i="27" s="1"/>
  <c r="E273" i="27"/>
  <c r="F273" i="27"/>
  <c r="G273" i="27"/>
  <c r="H273" i="27" s="1"/>
  <c r="E274" i="27"/>
  <c r="G274" i="27"/>
  <c r="H274" i="27" s="1"/>
  <c r="E275" i="27"/>
  <c r="G275" i="27"/>
  <c r="H275" i="27" s="1"/>
  <c r="E276" i="27"/>
  <c r="G276" i="27"/>
  <c r="H276" i="27" s="1"/>
  <c r="E277" i="27"/>
  <c r="F277" i="27"/>
  <c r="G277" i="27"/>
  <c r="H277" i="27" s="1"/>
  <c r="E278" i="27"/>
  <c r="F278" i="27"/>
  <c r="G278" i="27"/>
  <c r="H278" i="27" s="1"/>
  <c r="E279" i="27"/>
  <c r="G279" i="27"/>
  <c r="H279" i="27" s="1"/>
  <c r="E280" i="27"/>
  <c r="F280" i="27"/>
  <c r="G280" i="27"/>
  <c r="H280" i="27" s="1"/>
  <c r="E281" i="27"/>
  <c r="F281" i="27"/>
  <c r="G281" i="27"/>
  <c r="H281" i="27" s="1"/>
  <c r="E282" i="27"/>
  <c r="G282" i="27"/>
  <c r="H282" i="27" s="1"/>
  <c r="E283" i="27"/>
  <c r="F283" i="27"/>
  <c r="G283" i="27"/>
  <c r="H283" i="27" s="1"/>
  <c r="E284" i="27"/>
  <c r="F284" i="27"/>
  <c r="G284" i="27"/>
  <c r="H284" i="27" s="1"/>
  <c r="E285" i="27"/>
  <c r="F285" i="27"/>
  <c r="G285" i="27"/>
  <c r="H285" i="27" s="1"/>
  <c r="E286" i="27"/>
  <c r="F286" i="27"/>
  <c r="G286" i="27"/>
  <c r="H286" i="27" s="1"/>
  <c r="E287" i="27"/>
  <c r="G287" i="27"/>
  <c r="H287" i="27" s="1"/>
  <c r="E288" i="27"/>
  <c r="F288" i="27"/>
  <c r="G288" i="27"/>
  <c r="H288" i="27" s="1"/>
  <c r="E289" i="27"/>
  <c r="G289" i="27"/>
  <c r="H289" i="27" s="1"/>
  <c r="E271" i="26"/>
  <c r="F271" i="26"/>
  <c r="G271" i="26"/>
  <c r="H271" i="26" s="1"/>
  <c r="E272" i="26"/>
  <c r="F272" i="26"/>
  <c r="G272" i="26"/>
  <c r="H272" i="26" s="1"/>
  <c r="E273" i="26"/>
  <c r="F273" i="26"/>
  <c r="G273" i="26"/>
  <c r="H273" i="26" s="1"/>
  <c r="E274" i="26"/>
  <c r="G274" i="26"/>
  <c r="H274" i="26" s="1"/>
  <c r="E275" i="26"/>
  <c r="G275" i="26"/>
  <c r="H275" i="26" s="1"/>
  <c r="E276" i="26"/>
  <c r="G276" i="26"/>
  <c r="H276" i="26" s="1"/>
  <c r="E277" i="26"/>
  <c r="F277" i="26"/>
  <c r="G277" i="26"/>
  <c r="H277" i="26" s="1"/>
  <c r="E278" i="26"/>
  <c r="F278" i="26"/>
  <c r="G278" i="26"/>
  <c r="H278" i="26" s="1"/>
  <c r="E279" i="26"/>
  <c r="F279" i="26"/>
  <c r="G279" i="26"/>
  <c r="H279" i="26" s="1"/>
  <c r="E280" i="26"/>
  <c r="F280" i="26"/>
  <c r="G280" i="26"/>
  <c r="H280" i="26" s="1"/>
  <c r="E281" i="26"/>
  <c r="F281" i="26"/>
  <c r="G281" i="26"/>
  <c r="H281" i="26" s="1"/>
  <c r="E282" i="26"/>
  <c r="F282" i="26"/>
  <c r="G282" i="26"/>
  <c r="H282" i="26" s="1"/>
  <c r="E283" i="26"/>
  <c r="F283" i="26"/>
  <c r="G283" i="26"/>
  <c r="H283" i="26" s="1"/>
  <c r="E284" i="26"/>
  <c r="F284" i="26"/>
  <c r="G284" i="26"/>
  <c r="H284" i="26" s="1"/>
  <c r="E285" i="26"/>
  <c r="F285" i="26"/>
  <c r="G285" i="26"/>
  <c r="H285" i="26" s="1"/>
  <c r="E286" i="26"/>
  <c r="F286" i="26"/>
  <c r="G286" i="26"/>
  <c r="H286" i="26" s="1"/>
  <c r="E287" i="26"/>
  <c r="G287" i="26"/>
  <c r="H287" i="26" s="1"/>
  <c r="E288" i="26"/>
  <c r="G288" i="26"/>
  <c r="H288" i="26" s="1"/>
  <c r="E289" i="26"/>
  <c r="F289" i="26"/>
  <c r="G289" i="26"/>
  <c r="H289" i="26" s="1"/>
  <c r="E271" i="25"/>
  <c r="F271" i="25"/>
  <c r="G271" i="25"/>
  <c r="H271" i="25" s="1"/>
  <c r="E272" i="25"/>
  <c r="F272" i="25"/>
  <c r="G272" i="25"/>
  <c r="H272" i="25" s="1"/>
  <c r="E273" i="25"/>
  <c r="F273" i="25"/>
  <c r="G273" i="25"/>
  <c r="H273" i="25" s="1"/>
  <c r="E274" i="25"/>
  <c r="F274" i="25"/>
  <c r="G274" i="25"/>
  <c r="H274" i="25" s="1"/>
  <c r="E275" i="25"/>
  <c r="G275" i="25"/>
  <c r="H275" i="25" s="1"/>
  <c r="E276" i="25"/>
  <c r="F276" i="25"/>
  <c r="G276" i="25"/>
  <c r="H276" i="25" s="1"/>
  <c r="E277" i="25"/>
  <c r="F277" i="25"/>
  <c r="G277" i="25"/>
  <c r="H277" i="25" s="1"/>
  <c r="E278" i="25"/>
  <c r="F278" i="25"/>
  <c r="G278" i="25"/>
  <c r="H278" i="25" s="1"/>
  <c r="E279" i="25"/>
  <c r="F279" i="25"/>
  <c r="G279" i="25"/>
  <c r="H279" i="25" s="1"/>
  <c r="E280" i="25"/>
  <c r="F280" i="25"/>
  <c r="G280" i="25"/>
  <c r="H280" i="25" s="1"/>
  <c r="E281" i="25"/>
  <c r="F281" i="25"/>
  <c r="G281" i="25"/>
  <c r="H281" i="25" s="1"/>
  <c r="E282" i="25"/>
  <c r="F282" i="25"/>
  <c r="G282" i="25"/>
  <c r="H282" i="25" s="1"/>
  <c r="E283" i="25"/>
  <c r="F283" i="25"/>
  <c r="G283" i="25"/>
  <c r="H283" i="25" s="1"/>
  <c r="E284" i="25"/>
  <c r="F284" i="25"/>
  <c r="G284" i="25"/>
  <c r="H284" i="25" s="1"/>
  <c r="E285" i="25"/>
  <c r="F285" i="25"/>
  <c r="G285" i="25"/>
  <c r="H285" i="25" s="1"/>
  <c r="E286" i="25"/>
  <c r="F286" i="25"/>
  <c r="G286" i="25"/>
  <c r="H286" i="25" s="1"/>
  <c r="E287" i="25"/>
  <c r="G287" i="25"/>
  <c r="H287" i="25" s="1"/>
  <c r="E288" i="25"/>
  <c r="F288" i="25"/>
  <c r="G288" i="25"/>
  <c r="H288" i="25" s="1"/>
  <c r="E289" i="25"/>
  <c r="F289" i="25"/>
  <c r="G289" i="25"/>
  <c r="H289" i="25" s="1"/>
  <c r="E271" i="24"/>
  <c r="F271" i="24"/>
  <c r="G271" i="24"/>
  <c r="H271" i="24" s="1"/>
  <c r="E272" i="24"/>
  <c r="F272" i="24"/>
  <c r="G272" i="24"/>
  <c r="H272" i="24" s="1"/>
  <c r="E273" i="24"/>
  <c r="F273" i="24"/>
  <c r="G273" i="24"/>
  <c r="H273" i="24" s="1"/>
  <c r="E274" i="24"/>
  <c r="F274" i="24"/>
  <c r="G274" i="24"/>
  <c r="H274" i="24" s="1"/>
  <c r="E275" i="24"/>
  <c r="G275" i="24"/>
  <c r="H275" i="24" s="1"/>
  <c r="E276" i="24"/>
  <c r="F276" i="24"/>
  <c r="G276" i="24"/>
  <c r="H276" i="24" s="1"/>
  <c r="E277" i="24"/>
  <c r="F277" i="24"/>
  <c r="G277" i="24"/>
  <c r="H277" i="24" s="1"/>
  <c r="E278" i="24"/>
  <c r="F278" i="24"/>
  <c r="G278" i="24"/>
  <c r="H278" i="24" s="1"/>
  <c r="E279" i="24"/>
  <c r="F279" i="24"/>
  <c r="G279" i="24"/>
  <c r="H279" i="24" s="1"/>
  <c r="E280" i="24"/>
  <c r="F280" i="24"/>
  <c r="G280" i="24"/>
  <c r="H280" i="24" s="1"/>
  <c r="E281" i="24"/>
  <c r="F281" i="24"/>
  <c r="G281" i="24"/>
  <c r="H281" i="24" s="1"/>
  <c r="E282" i="24"/>
  <c r="F282" i="24"/>
  <c r="G282" i="24"/>
  <c r="H282" i="24" s="1"/>
  <c r="E283" i="24"/>
  <c r="F283" i="24"/>
  <c r="G283" i="24"/>
  <c r="H283" i="24" s="1"/>
  <c r="E284" i="24"/>
  <c r="F284" i="24"/>
  <c r="G284" i="24"/>
  <c r="H284" i="24" s="1"/>
  <c r="E285" i="24"/>
  <c r="F285" i="24"/>
  <c r="G285" i="24"/>
  <c r="H285" i="24" s="1"/>
  <c r="E286" i="24"/>
  <c r="F286" i="24"/>
  <c r="G286" i="24"/>
  <c r="H286" i="24" s="1"/>
  <c r="E287" i="24"/>
  <c r="G287" i="24"/>
  <c r="H287" i="24" s="1"/>
  <c r="E288" i="24"/>
  <c r="F288" i="24"/>
  <c r="G288" i="24"/>
  <c r="H288" i="24" s="1"/>
  <c r="E289" i="24"/>
  <c r="F289" i="24"/>
  <c r="G289" i="24"/>
  <c r="H289" i="24" s="1"/>
  <c r="E271" i="23"/>
  <c r="F271" i="23"/>
  <c r="G271" i="23"/>
  <c r="H271" i="23" s="1"/>
  <c r="E272" i="23"/>
  <c r="F272" i="23"/>
  <c r="G272" i="23"/>
  <c r="H272" i="23" s="1"/>
  <c r="E273" i="23"/>
  <c r="F273" i="23"/>
  <c r="G273" i="23"/>
  <c r="H273" i="23" s="1"/>
  <c r="E274" i="23"/>
  <c r="F274" i="23"/>
  <c r="G274" i="23"/>
  <c r="H274" i="23" s="1"/>
  <c r="E275" i="23"/>
  <c r="F275" i="23"/>
  <c r="G275" i="23"/>
  <c r="H275" i="23" s="1"/>
  <c r="E276" i="23"/>
  <c r="F276" i="23"/>
  <c r="G276" i="23"/>
  <c r="H276" i="23" s="1"/>
  <c r="E277" i="23"/>
  <c r="F277" i="23"/>
  <c r="G277" i="23"/>
  <c r="H277" i="23" s="1"/>
  <c r="E278" i="23"/>
  <c r="F278" i="23"/>
  <c r="G278" i="23"/>
  <c r="H278" i="23" s="1"/>
  <c r="E279" i="23"/>
  <c r="F279" i="23"/>
  <c r="G279" i="23"/>
  <c r="H279" i="23" s="1"/>
  <c r="E280" i="23"/>
  <c r="F280" i="23"/>
  <c r="G280" i="23"/>
  <c r="H280" i="23" s="1"/>
  <c r="E281" i="23"/>
  <c r="F281" i="23"/>
  <c r="G281" i="23"/>
  <c r="H281" i="23" s="1"/>
  <c r="E282" i="23"/>
  <c r="G282" i="23"/>
  <c r="H282" i="23" s="1"/>
  <c r="E283" i="23"/>
  <c r="F283" i="23"/>
  <c r="G283" i="23"/>
  <c r="H283" i="23" s="1"/>
  <c r="E284" i="23"/>
  <c r="F284" i="23"/>
  <c r="G284" i="23"/>
  <c r="H284" i="23" s="1"/>
  <c r="E285" i="23"/>
  <c r="F285" i="23"/>
  <c r="G285" i="23"/>
  <c r="H285" i="23" s="1"/>
  <c r="E286" i="23"/>
  <c r="F286" i="23"/>
  <c r="G286" i="23"/>
  <c r="H286" i="23" s="1"/>
  <c r="E287" i="23"/>
  <c r="F287" i="23"/>
  <c r="G287" i="23"/>
  <c r="H287" i="23" s="1"/>
  <c r="E288" i="23"/>
  <c r="F288" i="23"/>
  <c r="G288" i="23"/>
  <c r="H288" i="23" s="1"/>
  <c r="E289" i="23"/>
  <c r="F289" i="23"/>
  <c r="G289" i="23"/>
  <c r="H289" i="23" s="1"/>
  <c r="E271" i="22"/>
  <c r="F271" i="22"/>
  <c r="G271" i="22"/>
  <c r="H271" i="22" s="1"/>
  <c r="E272" i="22"/>
  <c r="F272" i="22"/>
  <c r="G272" i="22"/>
  <c r="H272" i="22" s="1"/>
  <c r="E273" i="22"/>
  <c r="F273" i="22"/>
  <c r="G273" i="22"/>
  <c r="H273" i="22" s="1"/>
  <c r="E274" i="22"/>
  <c r="G274" i="22"/>
  <c r="H274" i="22" s="1"/>
  <c r="E275" i="22"/>
  <c r="F275" i="22"/>
  <c r="G275" i="22"/>
  <c r="H275" i="22" s="1"/>
  <c r="E276" i="22"/>
  <c r="F276" i="22"/>
  <c r="G276" i="22"/>
  <c r="H276" i="22" s="1"/>
  <c r="E277" i="22"/>
  <c r="F277" i="22"/>
  <c r="G277" i="22"/>
  <c r="H277" i="22" s="1"/>
  <c r="E278" i="22"/>
  <c r="F278" i="22"/>
  <c r="G278" i="22"/>
  <c r="H278" i="22" s="1"/>
  <c r="E279" i="22"/>
  <c r="F279" i="22"/>
  <c r="G279" i="22"/>
  <c r="H279" i="22" s="1"/>
  <c r="E280" i="22"/>
  <c r="F280" i="22"/>
  <c r="G280" i="22"/>
  <c r="H280" i="22" s="1"/>
  <c r="E281" i="22"/>
  <c r="G281" i="22"/>
  <c r="H281" i="22" s="1"/>
  <c r="E282" i="22"/>
  <c r="F282" i="22"/>
  <c r="G282" i="22"/>
  <c r="H282" i="22" s="1"/>
  <c r="E283" i="22"/>
  <c r="F283" i="22"/>
  <c r="G283" i="22"/>
  <c r="H283" i="22" s="1"/>
  <c r="E284" i="22"/>
  <c r="F284" i="22"/>
  <c r="G284" i="22"/>
  <c r="H284" i="22" s="1"/>
  <c r="E285" i="22"/>
  <c r="F285" i="22"/>
  <c r="G285" i="22"/>
  <c r="H285" i="22" s="1"/>
  <c r="E286" i="22"/>
  <c r="F286" i="22"/>
  <c r="G286" i="22"/>
  <c r="H286" i="22" s="1"/>
  <c r="E287" i="22"/>
  <c r="G287" i="22"/>
  <c r="H287" i="22" s="1"/>
  <c r="E288" i="22"/>
  <c r="F288" i="22"/>
  <c r="G288" i="22"/>
  <c r="H288" i="22" s="1"/>
  <c r="E289" i="22"/>
  <c r="G289" i="22"/>
  <c r="H289" i="22" s="1"/>
  <c r="E271" i="21"/>
  <c r="F271" i="21"/>
  <c r="G271" i="21"/>
  <c r="H271" i="21" s="1"/>
  <c r="E272" i="21"/>
  <c r="F272" i="21"/>
  <c r="G272" i="21"/>
  <c r="H272" i="21" s="1"/>
  <c r="E273" i="21"/>
  <c r="F273" i="21"/>
  <c r="G273" i="21"/>
  <c r="H273" i="21" s="1"/>
  <c r="E274" i="21"/>
  <c r="G274" i="21"/>
  <c r="H274" i="21" s="1"/>
  <c r="E275" i="21"/>
  <c r="F275" i="21"/>
  <c r="G275" i="21"/>
  <c r="H275" i="21" s="1"/>
  <c r="E276" i="21"/>
  <c r="F276" i="21"/>
  <c r="G276" i="21"/>
  <c r="H276" i="21" s="1"/>
  <c r="E277" i="21"/>
  <c r="F277" i="21"/>
  <c r="G277" i="21"/>
  <c r="H277" i="21" s="1"/>
  <c r="E278" i="21"/>
  <c r="F278" i="21"/>
  <c r="G278" i="21"/>
  <c r="H278" i="21" s="1"/>
  <c r="E279" i="21"/>
  <c r="G279" i="21"/>
  <c r="H279" i="21" s="1"/>
  <c r="E280" i="21"/>
  <c r="F280" i="21"/>
  <c r="G280" i="21"/>
  <c r="H280" i="21" s="1"/>
  <c r="E281" i="21"/>
  <c r="F281" i="21"/>
  <c r="G281" i="21"/>
  <c r="H281" i="21" s="1"/>
  <c r="E282" i="21"/>
  <c r="F282" i="21"/>
  <c r="G282" i="21"/>
  <c r="H282" i="21" s="1"/>
  <c r="E283" i="21"/>
  <c r="F283" i="21"/>
  <c r="G283" i="21"/>
  <c r="H283" i="21" s="1"/>
  <c r="E284" i="21"/>
  <c r="F284" i="21"/>
  <c r="G284" i="21"/>
  <c r="H284" i="21" s="1"/>
  <c r="E285" i="21"/>
  <c r="F285" i="21"/>
  <c r="G285" i="21"/>
  <c r="H285" i="21" s="1"/>
  <c r="E286" i="21"/>
  <c r="F286" i="21"/>
  <c r="G286" i="21"/>
  <c r="H286" i="21" s="1"/>
  <c r="E287" i="21"/>
  <c r="G287" i="21"/>
  <c r="H287" i="21" s="1"/>
  <c r="E288" i="21"/>
  <c r="F288" i="21"/>
  <c r="G288" i="21"/>
  <c r="H288" i="21" s="1"/>
  <c r="E289" i="21"/>
  <c r="F289" i="21"/>
  <c r="G289" i="21"/>
  <c r="H289" i="21" s="1"/>
  <c r="E271" i="20"/>
  <c r="F271" i="20"/>
  <c r="G271" i="20"/>
  <c r="H271" i="20" s="1"/>
  <c r="E272" i="20"/>
  <c r="F272" i="20"/>
  <c r="G272" i="20"/>
  <c r="H272" i="20" s="1"/>
  <c r="E273" i="20"/>
  <c r="F273" i="20"/>
  <c r="G273" i="20"/>
  <c r="H273" i="20" s="1"/>
  <c r="E274" i="20"/>
  <c r="F274" i="20"/>
  <c r="G274" i="20"/>
  <c r="H274" i="20" s="1"/>
  <c r="E275" i="20"/>
  <c r="F275" i="20"/>
  <c r="G275" i="20"/>
  <c r="H275" i="20" s="1"/>
  <c r="E276" i="20"/>
  <c r="G276" i="20"/>
  <c r="H276" i="20" s="1"/>
  <c r="E277" i="20"/>
  <c r="F277" i="20"/>
  <c r="G277" i="20"/>
  <c r="H277" i="20" s="1"/>
  <c r="E278" i="20"/>
  <c r="F278" i="20"/>
  <c r="G278" i="20"/>
  <c r="H278" i="20" s="1"/>
  <c r="E279" i="20"/>
  <c r="F279" i="20"/>
  <c r="G279" i="20"/>
  <c r="H279" i="20" s="1"/>
  <c r="E280" i="20"/>
  <c r="F280" i="20"/>
  <c r="G280" i="20"/>
  <c r="H280" i="20" s="1"/>
  <c r="E281" i="20"/>
  <c r="F281" i="20"/>
  <c r="G281" i="20"/>
  <c r="H281" i="20" s="1"/>
  <c r="E282" i="20"/>
  <c r="F282" i="20"/>
  <c r="G282" i="20"/>
  <c r="H282" i="20" s="1"/>
  <c r="E283" i="20"/>
  <c r="F283" i="20"/>
  <c r="G283" i="20"/>
  <c r="H283" i="20" s="1"/>
  <c r="E284" i="20"/>
  <c r="F284" i="20"/>
  <c r="G284" i="20"/>
  <c r="H284" i="20" s="1"/>
  <c r="E285" i="20"/>
  <c r="F285" i="20"/>
  <c r="G285" i="20"/>
  <c r="H285" i="20" s="1"/>
  <c r="E286" i="20"/>
  <c r="F286" i="20"/>
  <c r="G286" i="20"/>
  <c r="H286" i="20" s="1"/>
  <c r="E287" i="20"/>
  <c r="F287" i="20"/>
  <c r="G287" i="20"/>
  <c r="H287" i="20" s="1"/>
  <c r="E288" i="20"/>
  <c r="F288" i="20"/>
  <c r="G288" i="20"/>
  <c r="H288" i="20" s="1"/>
  <c r="E289" i="20"/>
  <c r="F289" i="20"/>
  <c r="G289" i="20"/>
  <c r="H289" i="20" s="1"/>
  <c r="E271" i="19"/>
  <c r="F271" i="19"/>
  <c r="G271" i="19"/>
  <c r="H271" i="19" s="1"/>
  <c r="E272" i="19"/>
  <c r="F272" i="19"/>
  <c r="G272" i="19"/>
  <c r="H272" i="19" s="1"/>
  <c r="E273" i="19"/>
  <c r="F273" i="19"/>
  <c r="G273" i="19"/>
  <c r="H273" i="19" s="1"/>
  <c r="E274" i="19"/>
  <c r="F274" i="19"/>
  <c r="G274" i="19"/>
  <c r="H274" i="19" s="1"/>
  <c r="E275" i="19"/>
  <c r="G275" i="19"/>
  <c r="H275" i="19" s="1"/>
  <c r="E276" i="19"/>
  <c r="F276" i="19"/>
  <c r="G276" i="19"/>
  <c r="H276" i="19" s="1"/>
  <c r="E277" i="19"/>
  <c r="F277" i="19"/>
  <c r="G277" i="19"/>
  <c r="H277" i="19" s="1"/>
  <c r="E278" i="19"/>
  <c r="F278" i="19"/>
  <c r="G278" i="19"/>
  <c r="H278" i="19" s="1"/>
  <c r="E279" i="19"/>
  <c r="F279" i="19"/>
  <c r="G279" i="19"/>
  <c r="H279" i="19" s="1"/>
  <c r="E280" i="19"/>
  <c r="F280" i="19"/>
  <c r="G280" i="19"/>
  <c r="H280" i="19" s="1"/>
  <c r="E281" i="19"/>
  <c r="F281" i="19"/>
  <c r="G281" i="19"/>
  <c r="H281" i="19" s="1"/>
  <c r="E282" i="19"/>
  <c r="G282" i="19"/>
  <c r="H282" i="19" s="1"/>
  <c r="E283" i="19"/>
  <c r="F283" i="19"/>
  <c r="G283" i="19"/>
  <c r="H283" i="19" s="1"/>
  <c r="E284" i="19"/>
  <c r="F284" i="19"/>
  <c r="G284" i="19"/>
  <c r="H284" i="19" s="1"/>
  <c r="E285" i="19"/>
  <c r="F285" i="19"/>
  <c r="G285" i="19"/>
  <c r="H285" i="19" s="1"/>
  <c r="E286" i="19"/>
  <c r="F286" i="19"/>
  <c r="G286" i="19"/>
  <c r="H286" i="19" s="1"/>
  <c r="E287" i="19"/>
  <c r="F287" i="19"/>
  <c r="G287" i="19"/>
  <c r="H287" i="19" s="1"/>
  <c r="E288" i="19"/>
  <c r="F288" i="19"/>
  <c r="G288" i="19"/>
  <c r="H288" i="19" s="1"/>
  <c r="E289" i="19"/>
  <c r="F289" i="19"/>
  <c r="G289" i="19"/>
  <c r="H289" i="19" s="1"/>
  <c r="E271" i="18"/>
  <c r="F271" i="18"/>
  <c r="G271" i="18"/>
  <c r="H271" i="18" s="1"/>
  <c r="E272" i="18"/>
  <c r="F272" i="18"/>
  <c r="G272" i="18"/>
  <c r="H272" i="18" s="1"/>
  <c r="E273" i="18"/>
  <c r="F273" i="18"/>
  <c r="G273" i="18"/>
  <c r="H273" i="18" s="1"/>
  <c r="E274" i="18"/>
  <c r="G274" i="18"/>
  <c r="H274" i="18" s="1"/>
  <c r="E275" i="18"/>
  <c r="G275" i="18"/>
  <c r="H275" i="18" s="1"/>
  <c r="E276" i="18"/>
  <c r="F276" i="18"/>
  <c r="G276" i="18"/>
  <c r="H276" i="18" s="1"/>
  <c r="E277" i="18"/>
  <c r="G277" i="18"/>
  <c r="H277" i="18" s="1"/>
  <c r="E278" i="18"/>
  <c r="F278" i="18"/>
  <c r="G278" i="18"/>
  <c r="H278" i="18" s="1"/>
  <c r="E279" i="18"/>
  <c r="F279" i="18"/>
  <c r="G279" i="18"/>
  <c r="H279" i="18" s="1"/>
  <c r="E280" i="18"/>
  <c r="G280" i="18"/>
  <c r="H280" i="18" s="1"/>
  <c r="E281" i="18"/>
  <c r="G281" i="18"/>
  <c r="H281" i="18" s="1"/>
  <c r="E282" i="18"/>
  <c r="G282" i="18"/>
  <c r="H282" i="18" s="1"/>
  <c r="E283" i="18"/>
  <c r="F283" i="18"/>
  <c r="G283" i="18"/>
  <c r="H283" i="18" s="1"/>
  <c r="E284" i="18"/>
  <c r="F284" i="18"/>
  <c r="G284" i="18"/>
  <c r="H284" i="18" s="1"/>
  <c r="E285" i="18"/>
  <c r="F285" i="18"/>
  <c r="G285" i="18"/>
  <c r="H285" i="18" s="1"/>
  <c r="E286" i="18"/>
  <c r="F286" i="18"/>
  <c r="G286" i="18"/>
  <c r="H286" i="18" s="1"/>
  <c r="E287" i="18"/>
  <c r="G287" i="18"/>
  <c r="H287" i="18" s="1"/>
  <c r="E288" i="18"/>
  <c r="G288" i="18"/>
  <c r="H288" i="18" s="1"/>
  <c r="E289" i="18"/>
  <c r="F289" i="18"/>
  <c r="G289" i="18"/>
  <c r="H289" i="18" s="1"/>
  <c r="E271" i="17"/>
  <c r="F271" i="17"/>
  <c r="G271" i="17"/>
  <c r="H271" i="17" s="1"/>
  <c r="E272" i="17"/>
  <c r="F272" i="17"/>
  <c r="G272" i="17"/>
  <c r="H272" i="17" s="1"/>
  <c r="E273" i="17"/>
  <c r="F273" i="17"/>
  <c r="G273" i="17"/>
  <c r="H273" i="17" s="1"/>
  <c r="E274" i="17"/>
  <c r="F274" i="17"/>
  <c r="G274" i="17"/>
  <c r="H274" i="17" s="1"/>
  <c r="E275" i="17"/>
  <c r="F275" i="17"/>
  <c r="G275" i="17"/>
  <c r="H275" i="17" s="1"/>
  <c r="E276" i="17"/>
  <c r="F276" i="17"/>
  <c r="G276" i="17"/>
  <c r="H276" i="17" s="1"/>
  <c r="E277" i="17"/>
  <c r="F277" i="17"/>
  <c r="G277" i="17"/>
  <c r="H277" i="17" s="1"/>
  <c r="E278" i="17"/>
  <c r="F278" i="17"/>
  <c r="G278" i="17"/>
  <c r="H278" i="17" s="1"/>
  <c r="E279" i="17"/>
  <c r="F279" i="17"/>
  <c r="G279" i="17"/>
  <c r="H279" i="17" s="1"/>
  <c r="E280" i="17"/>
  <c r="F280" i="17"/>
  <c r="G280" i="17"/>
  <c r="H280" i="17" s="1"/>
  <c r="E281" i="17"/>
  <c r="F281" i="17"/>
  <c r="G281" i="17"/>
  <c r="H281" i="17" s="1"/>
  <c r="E282" i="17"/>
  <c r="F282" i="17"/>
  <c r="G282" i="17"/>
  <c r="H282" i="17" s="1"/>
  <c r="E283" i="17"/>
  <c r="F283" i="17"/>
  <c r="G283" i="17"/>
  <c r="H283" i="17" s="1"/>
  <c r="E284" i="17"/>
  <c r="F284" i="17"/>
  <c r="G284" i="17"/>
  <c r="H284" i="17" s="1"/>
  <c r="E285" i="17"/>
  <c r="F285" i="17"/>
  <c r="G285" i="17"/>
  <c r="H285" i="17" s="1"/>
  <c r="E286" i="17"/>
  <c r="F286" i="17"/>
  <c r="G286" i="17"/>
  <c r="H286" i="17" s="1"/>
  <c r="E287" i="17"/>
  <c r="F287" i="17"/>
  <c r="G287" i="17"/>
  <c r="H287" i="17" s="1"/>
  <c r="E288" i="17"/>
  <c r="F288" i="17"/>
  <c r="G288" i="17"/>
  <c r="H288" i="17" s="1"/>
  <c r="E289" i="17"/>
  <c r="F289" i="17"/>
  <c r="G289" i="17"/>
  <c r="H289" i="17" s="1"/>
  <c r="E271" i="16"/>
  <c r="F271" i="16"/>
  <c r="G271" i="16"/>
  <c r="H271" i="16" s="1"/>
  <c r="E272" i="16"/>
  <c r="F272" i="16"/>
  <c r="G272" i="16"/>
  <c r="H272" i="16" s="1"/>
  <c r="E273" i="16"/>
  <c r="F273" i="16"/>
  <c r="G273" i="16"/>
  <c r="H273" i="16" s="1"/>
  <c r="E274" i="16"/>
  <c r="G274" i="16"/>
  <c r="H274" i="16" s="1"/>
  <c r="E275" i="16"/>
  <c r="F275" i="16"/>
  <c r="G275" i="16"/>
  <c r="H275" i="16" s="1"/>
  <c r="E276" i="16"/>
  <c r="F276" i="16"/>
  <c r="G276" i="16"/>
  <c r="H276" i="16" s="1"/>
  <c r="E277" i="16"/>
  <c r="F277" i="16"/>
  <c r="G277" i="16"/>
  <c r="H277" i="16" s="1"/>
  <c r="E278" i="16"/>
  <c r="F278" i="16"/>
  <c r="G278" i="16"/>
  <c r="H278" i="16" s="1"/>
  <c r="E279" i="16"/>
  <c r="F279" i="16"/>
  <c r="G279" i="16"/>
  <c r="H279" i="16" s="1"/>
  <c r="E280" i="16"/>
  <c r="F280" i="16"/>
  <c r="G280" i="16"/>
  <c r="H280" i="16" s="1"/>
  <c r="E281" i="16"/>
  <c r="F281" i="16"/>
  <c r="G281" i="16"/>
  <c r="H281" i="16" s="1"/>
  <c r="E282" i="16"/>
  <c r="F282" i="16"/>
  <c r="G282" i="16"/>
  <c r="H282" i="16" s="1"/>
  <c r="E283" i="16"/>
  <c r="F283" i="16"/>
  <c r="G283" i="16"/>
  <c r="H283" i="16" s="1"/>
  <c r="E284" i="16"/>
  <c r="F284" i="16"/>
  <c r="G284" i="16"/>
  <c r="H284" i="16" s="1"/>
  <c r="E285" i="16"/>
  <c r="F285" i="16"/>
  <c r="G285" i="16"/>
  <c r="H285" i="16" s="1"/>
  <c r="E286" i="16"/>
  <c r="F286" i="16"/>
  <c r="G286" i="16"/>
  <c r="H286" i="16" s="1"/>
  <c r="E287" i="16"/>
  <c r="F287" i="16"/>
  <c r="G287" i="16"/>
  <c r="H287" i="16" s="1"/>
  <c r="E288" i="16"/>
  <c r="F288" i="16"/>
  <c r="G288" i="16"/>
  <c r="H288" i="16" s="1"/>
  <c r="E289" i="16"/>
  <c r="F289" i="16"/>
  <c r="G289" i="16"/>
  <c r="H289" i="16" s="1"/>
  <c r="E271" i="15"/>
  <c r="F271" i="15"/>
  <c r="G271" i="15"/>
  <c r="H271" i="15" s="1"/>
  <c r="E272" i="15"/>
  <c r="F272" i="15"/>
  <c r="G272" i="15"/>
  <c r="H272" i="15" s="1"/>
  <c r="E273" i="15"/>
  <c r="F273" i="15"/>
  <c r="G273" i="15"/>
  <c r="H273" i="15" s="1"/>
  <c r="E274" i="15"/>
  <c r="F274" i="15"/>
  <c r="G274" i="15"/>
  <c r="H274" i="15" s="1"/>
  <c r="E275" i="15"/>
  <c r="F275" i="15"/>
  <c r="G275" i="15"/>
  <c r="H275" i="15" s="1"/>
  <c r="E276" i="15"/>
  <c r="F276" i="15"/>
  <c r="G276" i="15"/>
  <c r="H276" i="15" s="1"/>
  <c r="E277" i="15"/>
  <c r="F277" i="15"/>
  <c r="G277" i="15"/>
  <c r="H277" i="15" s="1"/>
  <c r="E278" i="15"/>
  <c r="F278" i="15"/>
  <c r="G278" i="15"/>
  <c r="H278" i="15" s="1"/>
  <c r="E279" i="15"/>
  <c r="F279" i="15"/>
  <c r="G279" i="15"/>
  <c r="H279" i="15" s="1"/>
  <c r="E280" i="15"/>
  <c r="F280" i="15"/>
  <c r="G280" i="15"/>
  <c r="H280" i="15" s="1"/>
  <c r="E281" i="15"/>
  <c r="F281" i="15"/>
  <c r="G281" i="15"/>
  <c r="H281" i="15" s="1"/>
  <c r="E282" i="15"/>
  <c r="F282" i="15"/>
  <c r="G282" i="15"/>
  <c r="H282" i="15" s="1"/>
  <c r="E283" i="15"/>
  <c r="F283" i="15"/>
  <c r="G283" i="15"/>
  <c r="H283" i="15" s="1"/>
  <c r="E284" i="15"/>
  <c r="F284" i="15"/>
  <c r="G284" i="15"/>
  <c r="H284" i="15" s="1"/>
  <c r="E285" i="15"/>
  <c r="F285" i="15"/>
  <c r="G285" i="15"/>
  <c r="H285" i="15" s="1"/>
  <c r="E286" i="15"/>
  <c r="F286" i="15"/>
  <c r="G286" i="15"/>
  <c r="H286" i="15" s="1"/>
  <c r="E287" i="15"/>
  <c r="F287" i="15"/>
  <c r="G287" i="15"/>
  <c r="H287" i="15" s="1"/>
  <c r="E288" i="15"/>
  <c r="F288" i="15"/>
  <c r="G288" i="15"/>
  <c r="H288" i="15" s="1"/>
  <c r="E289" i="15"/>
  <c r="F289" i="15"/>
  <c r="G289" i="15"/>
  <c r="H289" i="15" s="1"/>
  <c r="E271" i="14"/>
  <c r="F271" i="14"/>
  <c r="G271" i="14"/>
  <c r="H271" i="14" s="1"/>
  <c r="E272" i="14"/>
  <c r="F272" i="14"/>
  <c r="G272" i="14"/>
  <c r="H272" i="14" s="1"/>
  <c r="E273" i="14"/>
  <c r="F273" i="14"/>
  <c r="G273" i="14"/>
  <c r="H273" i="14" s="1"/>
  <c r="E274" i="14"/>
  <c r="F274" i="14"/>
  <c r="G274" i="14"/>
  <c r="H274" i="14" s="1"/>
  <c r="E275" i="14"/>
  <c r="G275" i="14"/>
  <c r="H275" i="14" s="1"/>
  <c r="E276" i="14"/>
  <c r="G276" i="14"/>
  <c r="H276" i="14" s="1"/>
  <c r="E277" i="14"/>
  <c r="G277" i="14"/>
  <c r="H277" i="14" s="1"/>
  <c r="E278" i="14"/>
  <c r="F278" i="14"/>
  <c r="G278" i="14"/>
  <c r="H278" i="14" s="1"/>
  <c r="E279" i="14"/>
  <c r="F279" i="14"/>
  <c r="G279" i="14"/>
  <c r="H279" i="14" s="1"/>
  <c r="E280" i="14"/>
  <c r="F280" i="14"/>
  <c r="G280" i="14"/>
  <c r="H280" i="14" s="1"/>
  <c r="E281" i="14"/>
  <c r="G281" i="14"/>
  <c r="H281" i="14" s="1"/>
  <c r="E282" i="14"/>
  <c r="F282" i="14"/>
  <c r="G282" i="14"/>
  <c r="H282" i="14" s="1"/>
  <c r="E283" i="14"/>
  <c r="F283" i="14"/>
  <c r="G283" i="14"/>
  <c r="H283" i="14" s="1"/>
  <c r="E284" i="14"/>
  <c r="F284" i="14"/>
  <c r="G284" i="14"/>
  <c r="H284" i="14" s="1"/>
  <c r="E285" i="14"/>
  <c r="G285" i="14"/>
  <c r="H285" i="14" s="1"/>
  <c r="E286" i="14"/>
  <c r="F286" i="14"/>
  <c r="G286" i="14"/>
  <c r="H286" i="14" s="1"/>
  <c r="E287" i="14"/>
  <c r="G287" i="14"/>
  <c r="H287" i="14" s="1"/>
  <c r="E288" i="14"/>
  <c r="G288" i="14"/>
  <c r="H288" i="14" s="1"/>
  <c r="E289" i="14"/>
  <c r="F289" i="14"/>
  <c r="G289" i="14"/>
  <c r="H289" i="14" s="1"/>
  <c r="E271" i="13"/>
  <c r="F271" i="13"/>
  <c r="G271" i="13"/>
  <c r="H271" i="13" s="1"/>
  <c r="E272" i="13"/>
  <c r="F272" i="13"/>
  <c r="G272" i="13"/>
  <c r="H272" i="13" s="1"/>
  <c r="E273" i="13"/>
  <c r="F273" i="13"/>
  <c r="G273" i="13"/>
  <c r="H273" i="13" s="1"/>
  <c r="E274" i="13"/>
  <c r="F274" i="13"/>
  <c r="G274" i="13"/>
  <c r="H274" i="13" s="1"/>
  <c r="E275" i="13"/>
  <c r="G275" i="13"/>
  <c r="H275" i="13" s="1"/>
  <c r="E276" i="13"/>
  <c r="F276" i="13"/>
  <c r="G276" i="13"/>
  <c r="H276" i="13" s="1"/>
  <c r="E277" i="13"/>
  <c r="F277" i="13"/>
  <c r="G277" i="13"/>
  <c r="H277" i="13" s="1"/>
  <c r="E278" i="13"/>
  <c r="F278" i="13"/>
  <c r="G278" i="13"/>
  <c r="H278" i="13" s="1"/>
  <c r="E279" i="13"/>
  <c r="F279" i="13"/>
  <c r="G279" i="13"/>
  <c r="H279" i="13" s="1"/>
  <c r="E280" i="13"/>
  <c r="F280" i="13"/>
  <c r="G280" i="13"/>
  <c r="H280" i="13" s="1"/>
  <c r="E281" i="13"/>
  <c r="F281" i="13"/>
  <c r="G281" i="13"/>
  <c r="H281" i="13" s="1"/>
  <c r="E282" i="13"/>
  <c r="F282" i="13"/>
  <c r="G282" i="13"/>
  <c r="H282" i="13" s="1"/>
  <c r="E283" i="13"/>
  <c r="F283" i="13"/>
  <c r="G283" i="13"/>
  <c r="H283" i="13" s="1"/>
  <c r="E284" i="13"/>
  <c r="F284" i="13"/>
  <c r="G284" i="13"/>
  <c r="H284" i="13" s="1"/>
  <c r="E285" i="13"/>
  <c r="F285" i="13"/>
  <c r="G285" i="13"/>
  <c r="H285" i="13" s="1"/>
  <c r="E286" i="13"/>
  <c r="F286" i="13"/>
  <c r="G286" i="13"/>
  <c r="H286" i="13" s="1"/>
  <c r="E287" i="13"/>
  <c r="F287" i="13"/>
  <c r="G287" i="13"/>
  <c r="H287" i="13" s="1"/>
  <c r="E288" i="13"/>
  <c r="F288" i="13"/>
  <c r="G288" i="13"/>
  <c r="H288" i="13" s="1"/>
  <c r="E289" i="13"/>
  <c r="F289" i="13"/>
  <c r="G289" i="13"/>
  <c r="H289" i="13" s="1"/>
  <c r="E271" i="12"/>
  <c r="F271" i="12"/>
  <c r="G271" i="12"/>
  <c r="H271" i="12" s="1"/>
  <c r="E272" i="12"/>
  <c r="F272" i="12"/>
  <c r="G272" i="12"/>
  <c r="H272" i="12" s="1"/>
  <c r="E273" i="12"/>
  <c r="F273" i="12"/>
  <c r="G273" i="12"/>
  <c r="H273" i="12" s="1"/>
  <c r="E274" i="12"/>
  <c r="G274" i="12"/>
  <c r="H274" i="12" s="1"/>
  <c r="E275" i="12"/>
  <c r="G275" i="12"/>
  <c r="H275" i="12" s="1"/>
  <c r="E276" i="12"/>
  <c r="F276" i="12"/>
  <c r="G276" i="12"/>
  <c r="H276" i="12" s="1"/>
  <c r="E277" i="12"/>
  <c r="F277" i="12"/>
  <c r="G277" i="12"/>
  <c r="H277" i="12" s="1"/>
  <c r="E278" i="12"/>
  <c r="F278" i="12"/>
  <c r="G278" i="12"/>
  <c r="H278" i="12" s="1"/>
  <c r="E279" i="12"/>
  <c r="G279" i="12"/>
  <c r="H279" i="12" s="1"/>
  <c r="E280" i="12"/>
  <c r="F280" i="12"/>
  <c r="G280" i="12"/>
  <c r="H280" i="12" s="1"/>
  <c r="E281" i="12"/>
  <c r="F281" i="12"/>
  <c r="G281" i="12"/>
  <c r="H281" i="12" s="1"/>
  <c r="E282" i="12"/>
  <c r="G282" i="12"/>
  <c r="H282" i="12" s="1"/>
  <c r="E283" i="12"/>
  <c r="F283" i="12"/>
  <c r="G283" i="12"/>
  <c r="H283" i="12" s="1"/>
  <c r="E284" i="12"/>
  <c r="F284" i="12"/>
  <c r="G284" i="12"/>
  <c r="H284" i="12" s="1"/>
  <c r="E285" i="12"/>
  <c r="F285" i="12"/>
  <c r="G285" i="12"/>
  <c r="H285" i="12" s="1"/>
  <c r="E286" i="12"/>
  <c r="G286" i="12"/>
  <c r="H286" i="12" s="1"/>
  <c r="E287" i="12"/>
  <c r="G287" i="12"/>
  <c r="H287" i="12" s="1"/>
  <c r="E288" i="12"/>
  <c r="G288" i="12"/>
  <c r="H288" i="12" s="1"/>
  <c r="E289" i="12"/>
  <c r="G289" i="12"/>
  <c r="H289" i="12" s="1"/>
  <c r="E271" i="11"/>
  <c r="F271" i="11"/>
  <c r="G271" i="11"/>
  <c r="H271" i="11" s="1"/>
  <c r="E272" i="11"/>
  <c r="F272" i="11"/>
  <c r="G272" i="11"/>
  <c r="H272" i="11" s="1"/>
  <c r="E273" i="11"/>
  <c r="F273" i="11"/>
  <c r="G273" i="11"/>
  <c r="H273" i="11" s="1"/>
  <c r="E274" i="11"/>
  <c r="F274" i="11"/>
  <c r="G274" i="11"/>
  <c r="H274" i="11" s="1"/>
  <c r="E275" i="11"/>
  <c r="G275" i="11"/>
  <c r="H275" i="11" s="1"/>
  <c r="E276" i="11"/>
  <c r="G276" i="11"/>
  <c r="H276" i="11" s="1"/>
  <c r="E277" i="11"/>
  <c r="F277" i="11"/>
  <c r="G277" i="11"/>
  <c r="H277" i="11" s="1"/>
  <c r="E278" i="11"/>
  <c r="F278" i="11"/>
  <c r="G278" i="11"/>
  <c r="H278" i="11" s="1"/>
  <c r="E279" i="11"/>
  <c r="F279" i="11"/>
  <c r="G279" i="11"/>
  <c r="H279" i="11" s="1"/>
  <c r="E280" i="11"/>
  <c r="F280" i="11"/>
  <c r="G280" i="11"/>
  <c r="H280" i="11" s="1"/>
  <c r="E281" i="11"/>
  <c r="G281" i="11"/>
  <c r="H281" i="11" s="1"/>
  <c r="E282" i="11"/>
  <c r="F282" i="11"/>
  <c r="G282" i="11"/>
  <c r="H282" i="11" s="1"/>
  <c r="E283" i="11"/>
  <c r="F283" i="11"/>
  <c r="G283" i="11"/>
  <c r="H283" i="11" s="1"/>
  <c r="E284" i="11"/>
  <c r="F284" i="11"/>
  <c r="G284" i="11"/>
  <c r="H284" i="11" s="1"/>
  <c r="E285" i="11"/>
  <c r="F285" i="11"/>
  <c r="G285" i="11"/>
  <c r="H285" i="11" s="1"/>
  <c r="E286" i="11"/>
  <c r="F286" i="11"/>
  <c r="G286" i="11"/>
  <c r="H286" i="11" s="1"/>
  <c r="E287" i="11"/>
  <c r="F287" i="11"/>
  <c r="G287" i="11"/>
  <c r="H287" i="11" s="1"/>
  <c r="E288" i="11"/>
  <c r="G288" i="11"/>
  <c r="H288" i="11" s="1"/>
  <c r="E289" i="11"/>
  <c r="F289" i="11"/>
  <c r="G289" i="11"/>
  <c r="H289" i="11" s="1"/>
  <c r="E271" i="10"/>
  <c r="F271" i="10"/>
  <c r="G271" i="10"/>
  <c r="H271" i="10" s="1"/>
  <c r="E272" i="10"/>
  <c r="F272" i="10"/>
  <c r="G272" i="10"/>
  <c r="H272" i="10" s="1"/>
  <c r="E273" i="10"/>
  <c r="F273" i="10"/>
  <c r="G273" i="10"/>
  <c r="H273" i="10" s="1"/>
  <c r="E274" i="10"/>
  <c r="G274" i="10"/>
  <c r="H274" i="10" s="1"/>
  <c r="E275" i="10"/>
  <c r="G275" i="10"/>
  <c r="H275" i="10" s="1"/>
  <c r="E276" i="10"/>
  <c r="F276" i="10"/>
  <c r="G276" i="10"/>
  <c r="H276" i="10" s="1"/>
  <c r="E277" i="10"/>
  <c r="F277" i="10"/>
  <c r="G277" i="10"/>
  <c r="H277" i="10" s="1"/>
  <c r="E278" i="10"/>
  <c r="F278" i="10"/>
  <c r="G278" i="10"/>
  <c r="H278" i="10" s="1"/>
  <c r="E279" i="10"/>
  <c r="G279" i="10"/>
  <c r="H279" i="10" s="1"/>
  <c r="E280" i="10"/>
  <c r="F280" i="10"/>
  <c r="G280" i="10"/>
  <c r="H280" i="10" s="1"/>
  <c r="E281" i="10"/>
  <c r="F281" i="10"/>
  <c r="G281" i="10"/>
  <c r="H281" i="10" s="1"/>
  <c r="E282" i="10"/>
  <c r="F282" i="10"/>
  <c r="G282" i="10"/>
  <c r="H282" i="10" s="1"/>
  <c r="E283" i="10"/>
  <c r="F283" i="10"/>
  <c r="G283" i="10"/>
  <c r="H283" i="10" s="1"/>
  <c r="E284" i="10"/>
  <c r="F284" i="10"/>
  <c r="G284" i="10"/>
  <c r="H284" i="10" s="1"/>
  <c r="E285" i="10"/>
  <c r="F285" i="10"/>
  <c r="G285" i="10"/>
  <c r="H285" i="10" s="1"/>
  <c r="E286" i="10"/>
  <c r="G286" i="10"/>
  <c r="H286" i="10" s="1"/>
  <c r="E287" i="10"/>
  <c r="F287" i="10"/>
  <c r="G287" i="10"/>
  <c r="H287" i="10" s="1"/>
  <c r="E288" i="10"/>
  <c r="G288" i="10"/>
  <c r="H288" i="10" s="1"/>
  <c r="E289" i="10"/>
  <c r="F289" i="10"/>
  <c r="G289" i="10"/>
  <c r="H289" i="10" s="1"/>
  <c r="E271" i="9"/>
  <c r="F271" i="9"/>
  <c r="G271" i="9"/>
  <c r="H271" i="9" s="1"/>
  <c r="E272" i="9"/>
  <c r="F272" i="9"/>
  <c r="G272" i="9"/>
  <c r="H272" i="9" s="1"/>
  <c r="E273" i="9"/>
  <c r="F273" i="9"/>
  <c r="G273" i="9"/>
  <c r="H273" i="9" s="1"/>
  <c r="E274" i="9"/>
  <c r="G274" i="9"/>
  <c r="H274" i="9" s="1"/>
  <c r="E275" i="9"/>
  <c r="G275" i="9"/>
  <c r="H275" i="9" s="1"/>
  <c r="E276" i="9"/>
  <c r="F276" i="9"/>
  <c r="G276" i="9"/>
  <c r="H276" i="9" s="1"/>
  <c r="E277" i="9"/>
  <c r="F277" i="9"/>
  <c r="G277" i="9"/>
  <c r="H277" i="9" s="1"/>
  <c r="E278" i="9"/>
  <c r="F278" i="9"/>
  <c r="G278" i="9"/>
  <c r="H278" i="9" s="1"/>
  <c r="E279" i="9"/>
  <c r="F279" i="9"/>
  <c r="G279" i="9"/>
  <c r="H279" i="9" s="1"/>
  <c r="E280" i="9"/>
  <c r="F280" i="9"/>
  <c r="G280" i="9"/>
  <c r="H280" i="9" s="1"/>
  <c r="E281" i="9"/>
  <c r="F281" i="9"/>
  <c r="G281" i="9"/>
  <c r="H281" i="9" s="1"/>
  <c r="E282" i="9"/>
  <c r="G282" i="9"/>
  <c r="H282" i="9" s="1"/>
  <c r="E283" i="9"/>
  <c r="F283" i="9"/>
  <c r="G283" i="9"/>
  <c r="H283" i="9" s="1"/>
  <c r="E284" i="9"/>
  <c r="F284" i="9"/>
  <c r="G284" i="9"/>
  <c r="H284" i="9" s="1"/>
  <c r="E285" i="9"/>
  <c r="F285" i="9"/>
  <c r="G285" i="9"/>
  <c r="H285" i="9" s="1"/>
  <c r="E286" i="9"/>
  <c r="F286" i="9"/>
  <c r="G286" i="9"/>
  <c r="H286" i="9" s="1"/>
  <c r="E287" i="9"/>
  <c r="F287" i="9"/>
  <c r="G287" i="9"/>
  <c r="H287" i="9" s="1"/>
  <c r="E288" i="9"/>
  <c r="F288" i="9"/>
  <c r="G288" i="9"/>
  <c r="H288" i="9" s="1"/>
  <c r="E289" i="9"/>
  <c r="F289" i="9"/>
  <c r="G289" i="9"/>
  <c r="H289" i="9" s="1"/>
  <c r="E271" i="8"/>
  <c r="F271" i="8"/>
  <c r="G271" i="8"/>
  <c r="H271" i="8" s="1"/>
  <c r="E272" i="8"/>
  <c r="F272" i="8"/>
  <c r="G272" i="8"/>
  <c r="H272" i="8" s="1"/>
  <c r="E273" i="8"/>
  <c r="F273" i="8"/>
  <c r="G273" i="8"/>
  <c r="H273" i="8" s="1"/>
  <c r="E274" i="8"/>
  <c r="G274" i="8"/>
  <c r="H274" i="8" s="1"/>
  <c r="E275" i="8"/>
  <c r="F275" i="8"/>
  <c r="G275" i="8"/>
  <c r="H275" i="8" s="1"/>
  <c r="E276" i="8"/>
  <c r="F276" i="8"/>
  <c r="G276" i="8"/>
  <c r="H276" i="8" s="1"/>
  <c r="E277" i="8"/>
  <c r="F277" i="8"/>
  <c r="G277" i="8"/>
  <c r="H277" i="8" s="1"/>
  <c r="E278" i="8"/>
  <c r="F278" i="8"/>
  <c r="G278" i="8"/>
  <c r="H278" i="8" s="1"/>
  <c r="E279" i="8"/>
  <c r="F279" i="8"/>
  <c r="G279" i="8"/>
  <c r="H279" i="8" s="1"/>
  <c r="E280" i="8"/>
  <c r="F280" i="8"/>
  <c r="G280" i="8"/>
  <c r="H280" i="8" s="1"/>
  <c r="E281" i="8"/>
  <c r="F281" i="8"/>
  <c r="G281" i="8"/>
  <c r="H281" i="8" s="1"/>
  <c r="E282" i="8"/>
  <c r="G282" i="8"/>
  <c r="H282" i="8" s="1"/>
  <c r="E283" i="8"/>
  <c r="F283" i="8"/>
  <c r="G283" i="8"/>
  <c r="H283" i="8" s="1"/>
  <c r="E284" i="8"/>
  <c r="F284" i="8"/>
  <c r="G284" i="8"/>
  <c r="H284" i="8" s="1"/>
  <c r="E285" i="8"/>
  <c r="F285" i="8"/>
  <c r="G285" i="8"/>
  <c r="H285" i="8" s="1"/>
  <c r="E286" i="8"/>
  <c r="F286" i="8"/>
  <c r="G286" i="8"/>
  <c r="H286" i="8" s="1"/>
  <c r="E287" i="8"/>
  <c r="F287" i="8"/>
  <c r="G287" i="8"/>
  <c r="H287" i="8" s="1"/>
  <c r="E288" i="8"/>
  <c r="F288" i="8"/>
  <c r="G288" i="8"/>
  <c r="H288" i="8" s="1"/>
  <c r="E289" i="8"/>
  <c r="G289" i="8"/>
  <c r="H289" i="8" s="1"/>
  <c r="E271" i="7"/>
  <c r="F271" i="7"/>
  <c r="G271" i="7"/>
  <c r="H271" i="7" s="1"/>
  <c r="E272" i="7"/>
  <c r="F272" i="7"/>
  <c r="G272" i="7"/>
  <c r="H272" i="7" s="1"/>
  <c r="E273" i="7"/>
  <c r="F273" i="7"/>
  <c r="G273" i="7"/>
  <c r="H273" i="7" s="1"/>
  <c r="E274" i="7"/>
  <c r="F274" i="7"/>
  <c r="G274" i="7"/>
  <c r="H274" i="7" s="1"/>
  <c r="E275" i="7"/>
  <c r="F275" i="7"/>
  <c r="G275" i="7"/>
  <c r="H275" i="7" s="1"/>
  <c r="E276" i="7"/>
  <c r="F276" i="7"/>
  <c r="G276" i="7"/>
  <c r="H276" i="7" s="1"/>
  <c r="E277" i="7"/>
  <c r="F277" i="7"/>
  <c r="G277" i="7"/>
  <c r="H277" i="7" s="1"/>
  <c r="E278" i="7"/>
  <c r="F278" i="7"/>
  <c r="G278" i="7"/>
  <c r="H278" i="7" s="1"/>
  <c r="E279" i="7"/>
  <c r="F279" i="7"/>
  <c r="G279" i="7"/>
  <c r="H279" i="7" s="1"/>
  <c r="E280" i="7"/>
  <c r="F280" i="7"/>
  <c r="G280" i="7"/>
  <c r="H280" i="7" s="1"/>
  <c r="E281" i="7"/>
  <c r="F281" i="7"/>
  <c r="G281" i="7"/>
  <c r="H281" i="7" s="1"/>
  <c r="E282" i="7"/>
  <c r="G282" i="7"/>
  <c r="H282" i="7" s="1"/>
  <c r="E283" i="7"/>
  <c r="F283" i="7"/>
  <c r="G283" i="7"/>
  <c r="H283" i="7" s="1"/>
  <c r="E284" i="7"/>
  <c r="F284" i="7"/>
  <c r="G284" i="7"/>
  <c r="H284" i="7" s="1"/>
  <c r="E285" i="7"/>
  <c r="F285" i="7"/>
  <c r="G285" i="7"/>
  <c r="H285" i="7" s="1"/>
  <c r="E286" i="7"/>
  <c r="G286" i="7"/>
  <c r="H286" i="7" s="1"/>
  <c r="E287" i="7"/>
  <c r="G287" i="7"/>
  <c r="H287" i="7" s="1"/>
  <c r="E288" i="7"/>
  <c r="G288" i="7"/>
  <c r="H288" i="7" s="1"/>
  <c r="E289" i="7"/>
  <c r="F289" i="7"/>
  <c r="G289" i="7"/>
  <c r="H289" i="7" s="1"/>
  <c r="E271" i="6"/>
  <c r="F271" i="6"/>
  <c r="G271" i="6"/>
  <c r="H271" i="6" s="1"/>
  <c r="E272" i="6"/>
  <c r="F272" i="6"/>
  <c r="G272" i="6"/>
  <c r="H272" i="6" s="1"/>
  <c r="E273" i="6"/>
  <c r="F273" i="6"/>
  <c r="G273" i="6"/>
  <c r="H273" i="6" s="1"/>
  <c r="E274" i="6"/>
  <c r="G274" i="6"/>
  <c r="H274" i="6" s="1"/>
  <c r="E275" i="6"/>
  <c r="G275" i="6"/>
  <c r="H275" i="6" s="1"/>
  <c r="E276" i="6"/>
  <c r="G276" i="6"/>
  <c r="H276" i="6" s="1"/>
  <c r="E277" i="6"/>
  <c r="G277" i="6"/>
  <c r="H277" i="6" s="1"/>
  <c r="E278" i="6"/>
  <c r="F278" i="6"/>
  <c r="G278" i="6"/>
  <c r="H278" i="6" s="1"/>
  <c r="E279" i="6"/>
  <c r="G279" i="6"/>
  <c r="H279" i="6" s="1"/>
  <c r="E280" i="6"/>
  <c r="F280" i="6"/>
  <c r="G280" i="6"/>
  <c r="H280" i="6" s="1"/>
  <c r="E281" i="6"/>
  <c r="G281" i="6"/>
  <c r="H281" i="6" s="1"/>
  <c r="E282" i="6"/>
  <c r="F282" i="6"/>
  <c r="G282" i="6"/>
  <c r="H282" i="6" s="1"/>
  <c r="E283" i="6"/>
  <c r="F283" i="6"/>
  <c r="G283" i="6"/>
  <c r="H283" i="6" s="1"/>
  <c r="E284" i="6"/>
  <c r="F284" i="6"/>
  <c r="G284" i="6"/>
  <c r="H284" i="6" s="1"/>
  <c r="E285" i="6"/>
  <c r="F285" i="6"/>
  <c r="G285" i="6"/>
  <c r="H285" i="6" s="1"/>
  <c r="E286" i="6"/>
  <c r="F286" i="6"/>
  <c r="G286" i="6"/>
  <c r="H286" i="6" s="1"/>
  <c r="E287" i="6"/>
  <c r="F287" i="6"/>
  <c r="G287" i="6"/>
  <c r="H287" i="6" s="1"/>
  <c r="E288" i="6"/>
  <c r="G288" i="6"/>
  <c r="H288" i="6" s="1"/>
  <c r="E289" i="6"/>
  <c r="F289" i="6"/>
  <c r="G289" i="6"/>
  <c r="H289" i="6" s="1"/>
  <c r="E271" i="5"/>
  <c r="F271" i="5"/>
  <c r="G271" i="5"/>
  <c r="H271" i="5" s="1"/>
  <c r="E272" i="5"/>
  <c r="F272" i="5"/>
  <c r="G272" i="5"/>
  <c r="H272" i="5" s="1"/>
  <c r="E273" i="5"/>
  <c r="F273" i="5"/>
  <c r="G273" i="5"/>
  <c r="H273" i="5" s="1"/>
  <c r="E274" i="5"/>
  <c r="G274" i="5"/>
  <c r="H274" i="5" s="1"/>
  <c r="E275" i="5"/>
  <c r="G275" i="5"/>
  <c r="H275" i="5" s="1"/>
  <c r="E276" i="5"/>
  <c r="G276" i="5"/>
  <c r="H276" i="5" s="1"/>
  <c r="E277" i="5"/>
  <c r="G277" i="5"/>
  <c r="H277" i="5" s="1"/>
  <c r="E278" i="5"/>
  <c r="F278" i="5"/>
  <c r="G278" i="5"/>
  <c r="H278" i="5" s="1"/>
  <c r="E279" i="5"/>
  <c r="F279" i="5"/>
  <c r="G279" i="5"/>
  <c r="H279" i="5" s="1"/>
  <c r="E280" i="5"/>
  <c r="F280" i="5"/>
  <c r="G280" i="5"/>
  <c r="H280" i="5" s="1"/>
  <c r="E281" i="5"/>
  <c r="F281" i="5"/>
  <c r="G281" i="5"/>
  <c r="H281" i="5" s="1"/>
  <c r="E282" i="5"/>
  <c r="G282" i="5"/>
  <c r="H282" i="5" s="1"/>
  <c r="E283" i="5"/>
  <c r="G283" i="5"/>
  <c r="H283" i="5" s="1"/>
  <c r="E284" i="5"/>
  <c r="F284" i="5"/>
  <c r="G284" i="5"/>
  <c r="H284" i="5" s="1"/>
  <c r="E285" i="5"/>
  <c r="F285" i="5"/>
  <c r="G285" i="5"/>
  <c r="H285" i="5" s="1"/>
  <c r="E286" i="5"/>
  <c r="F286" i="5"/>
  <c r="G286" i="5"/>
  <c r="H286" i="5" s="1"/>
  <c r="E287" i="5"/>
  <c r="G287" i="5"/>
  <c r="H287" i="5" s="1"/>
  <c r="E288" i="5"/>
  <c r="G288" i="5"/>
  <c r="H288" i="5" s="1"/>
  <c r="E289" i="5"/>
  <c r="G289" i="5"/>
  <c r="H289" i="5" s="1"/>
  <c r="E271" i="4"/>
  <c r="F271" i="4"/>
  <c r="G271" i="4"/>
  <c r="H271" i="4" s="1"/>
  <c r="E272" i="4"/>
  <c r="F272" i="4"/>
  <c r="G272" i="4"/>
  <c r="H272" i="4" s="1"/>
  <c r="E273" i="4"/>
  <c r="F273" i="4"/>
  <c r="G273" i="4"/>
  <c r="H273" i="4" s="1"/>
  <c r="E274" i="4"/>
  <c r="G274" i="4"/>
  <c r="H274" i="4" s="1"/>
  <c r="E275" i="4"/>
  <c r="F275" i="4"/>
  <c r="G275" i="4"/>
  <c r="H275" i="4" s="1"/>
  <c r="E276" i="4"/>
  <c r="G276" i="4"/>
  <c r="H276" i="4" s="1"/>
  <c r="E277" i="4"/>
  <c r="F277" i="4"/>
  <c r="G277" i="4"/>
  <c r="H277" i="4" s="1"/>
  <c r="E278" i="4"/>
  <c r="F278" i="4"/>
  <c r="G278" i="4"/>
  <c r="H278" i="4" s="1"/>
  <c r="E279" i="4"/>
  <c r="F279" i="4"/>
  <c r="G279" i="4"/>
  <c r="H279" i="4" s="1"/>
  <c r="E280" i="4"/>
  <c r="F280" i="4"/>
  <c r="G280" i="4"/>
  <c r="H280" i="4" s="1"/>
  <c r="E281" i="4"/>
  <c r="F281" i="4"/>
  <c r="G281" i="4"/>
  <c r="H281" i="4" s="1"/>
  <c r="E282" i="4"/>
  <c r="F282" i="4"/>
  <c r="G282" i="4"/>
  <c r="H282" i="4" s="1"/>
  <c r="E283" i="4"/>
  <c r="F283" i="4"/>
  <c r="G283" i="4"/>
  <c r="H283" i="4" s="1"/>
  <c r="E284" i="4"/>
  <c r="F284" i="4"/>
  <c r="G284" i="4"/>
  <c r="H284" i="4" s="1"/>
  <c r="E285" i="4"/>
  <c r="F285" i="4"/>
  <c r="G285" i="4"/>
  <c r="H285" i="4" s="1"/>
  <c r="E286" i="4"/>
  <c r="F286" i="4"/>
  <c r="G286" i="4"/>
  <c r="H286" i="4" s="1"/>
  <c r="E287" i="4"/>
  <c r="G287" i="4"/>
  <c r="H287" i="4" s="1"/>
  <c r="E288" i="4"/>
  <c r="F288" i="4"/>
  <c r="G288" i="4"/>
  <c r="H288" i="4" s="1"/>
  <c r="E289" i="4"/>
  <c r="F289" i="4"/>
  <c r="G289" i="4"/>
  <c r="H289" i="4" s="1"/>
  <c r="E271" i="3"/>
  <c r="F271" i="3"/>
  <c r="G271" i="3"/>
  <c r="H271" i="3" s="1"/>
  <c r="E272" i="3"/>
  <c r="F272" i="3"/>
  <c r="G272" i="3"/>
  <c r="H272" i="3" s="1"/>
  <c r="E273" i="3"/>
  <c r="F273" i="3"/>
  <c r="G273" i="3"/>
  <c r="H273" i="3" s="1"/>
  <c r="E274" i="3"/>
  <c r="F274" i="3"/>
  <c r="G274" i="3"/>
  <c r="H274" i="3" s="1"/>
  <c r="E275" i="3"/>
  <c r="G275" i="3"/>
  <c r="H275" i="3" s="1"/>
  <c r="E276" i="3"/>
  <c r="G276" i="3"/>
  <c r="H276" i="3" s="1"/>
  <c r="E277" i="3"/>
  <c r="G277" i="3"/>
  <c r="H277" i="3" s="1"/>
  <c r="E278" i="3"/>
  <c r="F278" i="3"/>
  <c r="G278" i="3"/>
  <c r="H278" i="3" s="1"/>
  <c r="E279" i="3"/>
  <c r="F279" i="3"/>
  <c r="G279" i="3"/>
  <c r="H279" i="3" s="1"/>
  <c r="E280" i="3"/>
  <c r="F280" i="3"/>
  <c r="G280" i="3"/>
  <c r="H280" i="3" s="1"/>
  <c r="E281" i="3"/>
  <c r="F281" i="3"/>
  <c r="G281" i="3"/>
  <c r="H281" i="3" s="1"/>
  <c r="E282" i="3"/>
  <c r="F282" i="3"/>
  <c r="G282" i="3"/>
  <c r="H282" i="3" s="1"/>
  <c r="E283" i="3"/>
  <c r="F283" i="3"/>
  <c r="G283" i="3"/>
  <c r="H283" i="3" s="1"/>
  <c r="E284" i="3"/>
  <c r="F284" i="3"/>
  <c r="G284" i="3"/>
  <c r="H284" i="3" s="1"/>
  <c r="E285" i="3"/>
  <c r="F285" i="3"/>
  <c r="G285" i="3"/>
  <c r="H285" i="3" s="1"/>
  <c r="E286" i="3"/>
  <c r="F286" i="3"/>
  <c r="G286" i="3"/>
  <c r="H286" i="3" s="1"/>
  <c r="E287" i="3"/>
  <c r="G287" i="3"/>
  <c r="H287" i="3" s="1"/>
  <c r="E288" i="3"/>
  <c r="F288" i="3"/>
  <c r="G288" i="3"/>
  <c r="H288" i="3" s="1"/>
  <c r="E289" i="3"/>
  <c r="F289" i="3"/>
  <c r="G289" i="3"/>
  <c r="H289" i="3" s="1"/>
  <c r="E271" i="2"/>
  <c r="F271" i="2"/>
  <c r="G271" i="2"/>
  <c r="H271" i="2" s="1"/>
  <c r="E272" i="2"/>
  <c r="F272" i="2"/>
  <c r="G272" i="2"/>
  <c r="H272" i="2" s="1"/>
  <c r="E273" i="2"/>
  <c r="F273" i="2"/>
  <c r="G273" i="2"/>
  <c r="H273" i="2" s="1"/>
  <c r="E274" i="2"/>
  <c r="G274" i="2"/>
  <c r="H274" i="2" s="1"/>
  <c r="E275" i="2"/>
  <c r="G275" i="2"/>
  <c r="H275" i="2" s="1"/>
  <c r="E276" i="2"/>
  <c r="F276" i="2"/>
  <c r="G276" i="2"/>
  <c r="H276" i="2" s="1"/>
  <c r="E277" i="2"/>
  <c r="F277" i="2"/>
  <c r="G277" i="2"/>
  <c r="H277" i="2" s="1"/>
  <c r="E278" i="2"/>
  <c r="F278" i="2"/>
  <c r="G278" i="2"/>
  <c r="H278" i="2" s="1"/>
  <c r="E279" i="2"/>
  <c r="G279" i="2"/>
  <c r="H279" i="2" s="1"/>
  <c r="E280" i="2"/>
  <c r="F280" i="2"/>
  <c r="G280" i="2"/>
  <c r="H280" i="2" s="1"/>
  <c r="E281" i="2"/>
  <c r="F281" i="2"/>
  <c r="G281" i="2"/>
  <c r="H281" i="2" s="1"/>
  <c r="E282" i="2"/>
  <c r="F282" i="2"/>
  <c r="G282" i="2"/>
  <c r="H282" i="2" s="1"/>
  <c r="E283" i="2"/>
  <c r="F283" i="2"/>
  <c r="G283" i="2"/>
  <c r="H283" i="2" s="1"/>
  <c r="E284" i="2"/>
  <c r="F284" i="2"/>
  <c r="G284" i="2"/>
  <c r="H284" i="2" s="1"/>
  <c r="E285" i="2"/>
  <c r="F285" i="2"/>
  <c r="G285" i="2"/>
  <c r="H285" i="2" s="1"/>
  <c r="E286" i="2"/>
  <c r="G286" i="2"/>
  <c r="H286" i="2" s="1"/>
  <c r="E287" i="2"/>
  <c r="G287" i="2"/>
  <c r="H287" i="2" s="1"/>
  <c r="E288" i="2"/>
  <c r="G288" i="2"/>
  <c r="H288" i="2" s="1"/>
  <c r="E289" i="2"/>
  <c r="G289" i="2"/>
  <c r="H289" i="2" s="1"/>
  <c r="E271" i="1"/>
  <c r="F271" i="1"/>
  <c r="G271" i="1"/>
  <c r="H271" i="1" s="1"/>
  <c r="E272" i="1"/>
  <c r="F272" i="1"/>
  <c r="G272" i="1"/>
  <c r="H272" i="1" s="1"/>
  <c r="E273" i="1"/>
  <c r="F273" i="1"/>
  <c r="G273" i="1"/>
  <c r="H273" i="1" s="1"/>
  <c r="E274" i="1"/>
  <c r="F274" i="1"/>
  <c r="G274" i="1"/>
  <c r="H274" i="1" s="1"/>
  <c r="E275" i="1"/>
  <c r="F275" i="1"/>
  <c r="G275" i="1"/>
  <c r="H275" i="1" s="1"/>
  <c r="E276" i="1"/>
  <c r="F276" i="1"/>
  <c r="G276" i="1"/>
  <c r="H276" i="1" s="1"/>
  <c r="E277" i="1"/>
  <c r="F277" i="1"/>
  <c r="G277" i="1"/>
  <c r="H277" i="1" s="1"/>
  <c r="E278" i="1"/>
  <c r="F278" i="1"/>
  <c r="G278" i="1"/>
  <c r="H278" i="1" s="1"/>
  <c r="E279" i="1"/>
  <c r="F279" i="1"/>
  <c r="G279" i="1"/>
  <c r="H279" i="1" s="1"/>
  <c r="E280" i="1"/>
  <c r="F280" i="1"/>
  <c r="G280" i="1"/>
  <c r="H280" i="1" s="1"/>
  <c r="E281" i="1"/>
  <c r="F281" i="1"/>
  <c r="G281" i="1"/>
  <c r="H281" i="1" s="1"/>
  <c r="E282" i="1"/>
  <c r="F282" i="1"/>
  <c r="G282" i="1"/>
  <c r="H282" i="1" s="1"/>
  <c r="E283" i="1"/>
  <c r="F283" i="1"/>
  <c r="G283" i="1"/>
  <c r="H283" i="1" s="1"/>
  <c r="E284" i="1"/>
  <c r="F284" i="1"/>
  <c r="G284" i="1"/>
  <c r="H284" i="1" s="1"/>
  <c r="E285" i="1"/>
  <c r="F285" i="1"/>
  <c r="G285" i="1"/>
  <c r="H285" i="1" s="1"/>
  <c r="E286" i="1"/>
  <c r="F286" i="1"/>
  <c r="G286" i="1"/>
  <c r="H286" i="1" s="1"/>
  <c r="E287" i="1"/>
  <c r="F287" i="1"/>
  <c r="G287" i="1"/>
  <c r="H287" i="1" s="1"/>
  <c r="E288" i="1"/>
  <c r="F288" i="1"/>
  <c r="G288" i="1"/>
  <c r="H288" i="1" s="1"/>
  <c r="E289" i="1"/>
  <c r="F289" i="1"/>
  <c r="G289" i="1"/>
  <c r="H289" i="1" s="1"/>
  <c r="E271" i="34"/>
  <c r="F271" i="34"/>
  <c r="G271" i="34"/>
  <c r="H271" i="34" s="1"/>
  <c r="E272" i="34"/>
  <c r="F272" i="34"/>
  <c r="G272" i="34"/>
  <c r="H272" i="34" s="1"/>
  <c r="E273" i="34"/>
  <c r="F273" i="34"/>
  <c r="G273" i="34"/>
  <c r="H273" i="34" s="1"/>
  <c r="E274" i="34"/>
  <c r="F274" i="34"/>
  <c r="G274" i="34"/>
  <c r="H274" i="34" s="1"/>
  <c r="E275" i="34"/>
  <c r="F275" i="34"/>
  <c r="G275" i="34"/>
  <c r="H275" i="34" s="1"/>
  <c r="E276" i="34"/>
  <c r="F276" i="34"/>
  <c r="G276" i="34"/>
  <c r="H276" i="34" s="1"/>
  <c r="E277" i="34"/>
  <c r="F277" i="34"/>
  <c r="G277" i="34"/>
  <c r="H277" i="34" s="1"/>
  <c r="E278" i="34"/>
  <c r="F278" i="34"/>
  <c r="G278" i="34"/>
  <c r="H278" i="34" s="1"/>
  <c r="E279" i="34"/>
  <c r="F279" i="34"/>
  <c r="G279" i="34"/>
  <c r="H279" i="34" s="1"/>
  <c r="E280" i="34"/>
  <c r="F280" i="34"/>
  <c r="G280" i="34"/>
  <c r="H280" i="34" s="1"/>
  <c r="E281" i="34"/>
  <c r="F281" i="34"/>
  <c r="G281" i="34"/>
  <c r="H281" i="34" s="1"/>
  <c r="E282" i="34"/>
  <c r="F282" i="34"/>
  <c r="G282" i="34"/>
  <c r="H282" i="34" s="1"/>
  <c r="E283" i="34"/>
  <c r="F283" i="34"/>
  <c r="G283" i="34"/>
  <c r="H283" i="34" s="1"/>
  <c r="E284" i="34"/>
  <c r="F284" i="34"/>
  <c r="G284" i="34"/>
  <c r="H284" i="34" s="1"/>
  <c r="E285" i="34"/>
  <c r="F285" i="34"/>
  <c r="G285" i="34"/>
  <c r="H285" i="34" s="1"/>
  <c r="E286" i="34"/>
  <c r="F286" i="34"/>
  <c r="G286" i="34"/>
  <c r="H286" i="34" s="1"/>
  <c r="E287" i="34"/>
  <c r="F287" i="34"/>
  <c r="G287" i="34"/>
  <c r="H287" i="34" s="1"/>
  <c r="E288" i="34"/>
  <c r="F288" i="34"/>
  <c r="G288" i="34"/>
  <c r="H288" i="34" s="1"/>
  <c r="E289" i="34"/>
  <c r="F289" i="34"/>
  <c r="G289" i="34"/>
  <c r="H289" i="34" s="1"/>
  <c r="E271" i="33"/>
  <c r="F271" i="33"/>
  <c r="G271" i="33"/>
  <c r="H271" i="33" s="1"/>
  <c r="E272" i="33"/>
  <c r="F272" i="33"/>
  <c r="G272" i="33"/>
  <c r="H272" i="33" s="1"/>
  <c r="E273" i="33"/>
  <c r="F273" i="33"/>
  <c r="G273" i="33"/>
  <c r="H273" i="33" s="1"/>
  <c r="E274" i="33"/>
  <c r="G274" i="33"/>
  <c r="H274" i="33" s="1"/>
  <c r="E275" i="33"/>
  <c r="G275" i="33"/>
  <c r="H275" i="33" s="1"/>
  <c r="E276" i="33"/>
  <c r="G276" i="33"/>
  <c r="H276" i="33" s="1"/>
  <c r="E277" i="33"/>
  <c r="G277" i="33"/>
  <c r="H277" i="33" s="1"/>
  <c r="E278" i="33"/>
  <c r="F278" i="33"/>
  <c r="G278" i="33"/>
  <c r="H278" i="33" s="1"/>
  <c r="E279" i="33"/>
  <c r="G279" i="33"/>
  <c r="H279" i="33" s="1"/>
  <c r="E280" i="33"/>
  <c r="G280" i="33"/>
  <c r="H280" i="33" s="1"/>
  <c r="E281" i="33"/>
  <c r="G281" i="33"/>
  <c r="H281" i="33" s="1"/>
  <c r="E282" i="33"/>
  <c r="G282" i="33"/>
  <c r="H282" i="33" s="1"/>
  <c r="E283" i="33"/>
  <c r="G283" i="33"/>
  <c r="H283" i="33" s="1"/>
  <c r="E284" i="33"/>
  <c r="F284" i="33"/>
  <c r="G284" i="33"/>
  <c r="H284" i="33" s="1"/>
  <c r="E285" i="33"/>
  <c r="G285" i="33"/>
  <c r="H285" i="33" s="1"/>
  <c r="E286" i="33"/>
  <c r="G286" i="33"/>
  <c r="H286" i="33" s="1"/>
  <c r="E287" i="33"/>
  <c r="G287" i="33"/>
  <c r="H287" i="33" s="1"/>
  <c r="E288" i="33"/>
  <c r="G288" i="33"/>
  <c r="H288" i="33" s="1"/>
  <c r="E289" i="33"/>
  <c r="G289" i="33"/>
  <c r="H289" i="33" s="1"/>
  <c r="E97" i="32"/>
  <c r="F97" i="32"/>
  <c r="G97" i="32"/>
  <c r="H97" i="32" s="1"/>
  <c r="E98" i="32"/>
  <c r="F98" i="32"/>
  <c r="G98" i="32"/>
  <c r="H98" i="32" s="1"/>
  <c r="E99" i="32"/>
  <c r="F99" i="32"/>
  <c r="G99" i="32"/>
  <c r="H99" i="32" s="1"/>
  <c r="E100" i="32"/>
  <c r="F100" i="32"/>
  <c r="G100" i="32"/>
  <c r="H100" i="32" s="1"/>
  <c r="E101" i="32"/>
  <c r="F101" i="32"/>
  <c r="G101" i="32"/>
  <c r="H101" i="32" s="1"/>
  <c r="E97" i="31"/>
  <c r="F97" i="31"/>
  <c r="G97" i="31"/>
  <c r="H97" i="31" s="1"/>
  <c r="E98" i="31"/>
  <c r="G98" i="31"/>
  <c r="H98" i="31" s="1"/>
  <c r="E99" i="31"/>
  <c r="F99" i="31"/>
  <c r="G99" i="31"/>
  <c r="H99" i="31" s="1"/>
  <c r="E100" i="31"/>
  <c r="G100" i="31"/>
  <c r="H100" i="31" s="1"/>
  <c r="E101" i="31"/>
  <c r="F101" i="31"/>
  <c r="G101" i="31"/>
  <c r="H101" i="31" s="1"/>
  <c r="E97" i="30"/>
  <c r="F97" i="30"/>
  <c r="G97" i="30"/>
  <c r="H97" i="30" s="1"/>
  <c r="E98" i="30"/>
  <c r="F98" i="30"/>
  <c r="G98" i="30"/>
  <c r="H98" i="30" s="1"/>
  <c r="E99" i="30"/>
  <c r="F99" i="30"/>
  <c r="G99" i="30"/>
  <c r="H99" i="30" s="1"/>
  <c r="E100" i="30"/>
  <c r="F100" i="30"/>
  <c r="G100" i="30"/>
  <c r="H100" i="30" s="1"/>
  <c r="E101" i="30"/>
  <c r="F101" i="30"/>
  <c r="G101" i="30"/>
  <c r="H101" i="30" s="1"/>
  <c r="E97" i="29"/>
  <c r="F97" i="29"/>
  <c r="G97" i="29"/>
  <c r="H97" i="29" s="1"/>
  <c r="E98" i="29"/>
  <c r="G98" i="29"/>
  <c r="H98" i="29" s="1"/>
  <c r="E99" i="29"/>
  <c r="F99" i="29"/>
  <c r="G99" i="29"/>
  <c r="H99" i="29" s="1"/>
  <c r="E100" i="29"/>
  <c r="F100" i="29"/>
  <c r="G100" i="29"/>
  <c r="H100" i="29" s="1"/>
  <c r="E101" i="29"/>
  <c r="F101" i="29"/>
  <c r="G101" i="29"/>
  <c r="H101" i="29" s="1"/>
  <c r="E97" i="28"/>
  <c r="F97" i="28"/>
  <c r="G97" i="28"/>
  <c r="H97" i="28" s="1"/>
  <c r="E98" i="28"/>
  <c r="G98" i="28"/>
  <c r="H98" i="28" s="1"/>
  <c r="E99" i="28"/>
  <c r="G99" i="28"/>
  <c r="H99" i="28" s="1"/>
  <c r="E100" i="28"/>
  <c r="F100" i="28"/>
  <c r="G100" i="28"/>
  <c r="H100" i="28" s="1"/>
  <c r="E101" i="28"/>
  <c r="G101" i="28"/>
  <c r="H101" i="28" s="1"/>
  <c r="E97" i="27"/>
  <c r="F97" i="27"/>
  <c r="G97" i="27"/>
  <c r="H97" i="27" s="1"/>
  <c r="E98" i="27"/>
  <c r="G98" i="27"/>
  <c r="H98" i="27" s="1"/>
  <c r="E99" i="27"/>
  <c r="F99" i="27"/>
  <c r="G99" i="27"/>
  <c r="H99" i="27" s="1"/>
  <c r="E100" i="27"/>
  <c r="F100" i="27"/>
  <c r="G100" i="27"/>
  <c r="H100" i="27" s="1"/>
  <c r="E101" i="27"/>
  <c r="F101" i="27"/>
  <c r="G101" i="27"/>
  <c r="H101" i="27" s="1"/>
  <c r="E97" i="26"/>
  <c r="F97" i="26"/>
  <c r="G97" i="26"/>
  <c r="H97" i="26" s="1"/>
  <c r="E98" i="26"/>
  <c r="G98" i="26"/>
  <c r="H98" i="26" s="1"/>
  <c r="E99" i="26"/>
  <c r="F99" i="26"/>
  <c r="G99" i="26"/>
  <c r="H99" i="26" s="1"/>
  <c r="E100" i="26"/>
  <c r="G100" i="26"/>
  <c r="H100" i="26" s="1"/>
  <c r="E101" i="26"/>
  <c r="F101" i="26"/>
  <c r="G101" i="26"/>
  <c r="H101" i="26" s="1"/>
  <c r="E97" i="25"/>
  <c r="F97" i="25"/>
  <c r="G97" i="25"/>
  <c r="H97" i="25" s="1"/>
  <c r="E98" i="25"/>
  <c r="F98" i="25"/>
  <c r="G98" i="25"/>
  <c r="H98" i="25" s="1"/>
  <c r="E99" i="25"/>
  <c r="F99" i="25"/>
  <c r="G99" i="25"/>
  <c r="H99" i="25" s="1"/>
  <c r="E100" i="25"/>
  <c r="F100" i="25"/>
  <c r="G100" i="25"/>
  <c r="H100" i="25" s="1"/>
  <c r="E101" i="25"/>
  <c r="F101" i="25"/>
  <c r="G101" i="25"/>
  <c r="H101" i="25" s="1"/>
  <c r="E97" i="24"/>
  <c r="F97" i="24"/>
  <c r="G97" i="24"/>
  <c r="H97" i="24" s="1"/>
  <c r="E98" i="24"/>
  <c r="F98" i="24"/>
  <c r="G98" i="24"/>
  <c r="H98" i="24" s="1"/>
  <c r="E99" i="24"/>
  <c r="F99" i="24"/>
  <c r="G99" i="24"/>
  <c r="H99" i="24" s="1"/>
  <c r="E100" i="24"/>
  <c r="F100" i="24"/>
  <c r="G100" i="24"/>
  <c r="H100" i="24" s="1"/>
  <c r="E101" i="24"/>
  <c r="F101" i="24"/>
  <c r="G101" i="24"/>
  <c r="H101" i="24" s="1"/>
  <c r="E97" i="23"/>
  <c r="F97" i="23"/>
  <c r="G97" i="23"/>
  <c r="H97" i="23" s="1"/>
  <c r="E98" i="23"/>
  <c r="G98" i="23"/>
  <c r="H98" i="23" s="1"/>
  <c r="E99" i="23"/>
  <c r="F99" i="23"/>
  <c r="G99" i="23"/>
  <c r="H99" i="23" s="1"/>
  <c r="E100" i="23"/>
  <c r="F100" i="23"/>
  <c r="G100" i="23"/>
  <c r="H100" i="23" s="1"/>
  <c r="E101" i="23"/>
  <c r="F101" i="23"/>
  <c r="G101" i="23"/>
  <c r="H101" i="23" s="1"/>
  <c r="E97" i="22"/>
  <c r="F97" i="22"/>
  <c r="G97" i="22"/>
  <c r="H97" i="22" s="1"/>
  <c r="E98" i="22"/>
  <c r="G98" i="22"/>
  <c r="H98" i="22" s="1"/>
  <c r="E99" i="22"/>
  <c r="F99" i="22"/>
  <c r="G99" i="22"/>
  <c r="H99" i="22" s="1"/>
  <c r="E100" i="22"/>
  <c r="F100" i="22"/>
  <c r="G100" i="22"/>
  <c r="H100" i="22" s="1"/>
  <c r="E101" i="22"/>
  <c r="F101" i="22"/>
  <c r="G101" i="22"/>
  <c r="H101" i="22" s="1"/>
  <c r="E97" i="21"/>
  <c r="F97" i="21"/>
  <c r="G97" i="21"/>
  <c r="H97" i="21" s="1"/>
  <c r="E98" i="21"/>
  <c r="F98" i="21"/>
  <c r="G98" i="21"/>
  <c r="H98" i="21" s="1"/>
  <c r="E99" i="21"/>
  <c r="F99" i="21"/>
  <c r="G99" i="21"/>
  <c r="H99" i="21" s="1"/>
  <c r="E100" i="21"/>
  <c r="F100" i="21"/>
  <c r="G100" i="21"/>
  <c r="H100" i="21" s="1"/>
  <c r="E101" i="21"/>
  <c r="F101" i="21"/>
  <c r="G101" i="21"/>
  <c r="H101" i="21" s="1"/>
  <c r="E97" i="20"/>
  <c r="F97" i="20"/>
  <c r="G97" i="20"/>
  <c r="H97" i="20" s="1"/>
  <c r="E98" i="20"/>
  <c r="F98" i="20"/>
  <c r="G98" i="20"/>
  <c r="H98" i="20" s="1"/>
  <c r="E99" i="20"/>
  <c r="F99" i="20"/>
  <c r="G99" i="20"/>
  <c r="H99" i="20" s="1"/>
  <c r="E100" i="20"/>
  <c r="F100" i="20"/>
  <c r="G100" i="20"/>
  <c r="H100" i="20" s="1"/>
  <c r="E101" i="20"/>
  <c r="F101" i="20"/>
  <c r="G101" i="20"/>
  <c r="H101" i="20" s="1"/>
  <c r="E97" i="19"/>
  <c r="F97" i="19"/>
  <c r="G97" i="19"/>
  <c r="H97" i="19" s="1"/>
  <c r="E98" i="19"/>
  <c r="F98" i="19"/>
  <c r="G98" i="19"/>
  <c r="H98" i="19" s="1"/>
  <c r="E99" i="19"/>
  <c r="F99" i="19"/>
  <c r="G99" i="19"/>
  <c r="H99" i="19" s="1"/>
  <c r="E100" i="19"/>
  <c r="F100" i="19"/>
  <c r="G100" i="19"/>
  <c r="H100" i="19" s="1"/>
  <c r="E101" i="19"/>
  <c r="F101" i="19"/>
  <c r="G101" i="19"/>
  <c r="H101" i="19" s="1"/>
  <c r="E97" i="18"/>
  <c r="F97" i="18"/>
  <c r="G97" i="18"/>
  <c r="H97" i="18" s="1"/>
  <c r="E98" i="18"/>
  <c r="G98" i="18"/>
  <c r="H98" i="18" s="1"/>
  <c r="E99" i="18"/>
  <c r="F99" i="18"/>
  <c r="G99" i="18"/>
  <c r="H99" i="18" s="1"/>
  <c r="E100" i="18"/>
  <c r="F100" i="18"/>
  <c r="G100" i="18"/>
  <c r="H100" i="18" s="1"/>
  <c r="E101" i="18"/>
  <c r="G101" i="18"/>
  <c r="H101" i="18" s="1"/>
  <c r="E97" i="17"/>
  <c r="F97" i="17"/>
  <c r="G97" i="17"/>
  <c r="H97" i="17" s="1"/>
  <c r="E98" i="17"/>
  <c r="F98" i="17"/>
  <c r="G98" i="17"/>
  <c r="H98" i="17" s="1"/>
  <c r="E99" i="17"/>
  <c r="F99" i="17"/>
  <c r="G99" i="17"/>
  <c r="H99" i="17" s="1"/>
  <c r="E100" i="17"/>
  <c r="F100" i="17"/>
  <c r="G100" i="17"/>
  <c r="H100" i="17" s="1"/>
  <c r="E101" i="17"/>
  <c r="F101" i="17"/>
  <c r="G101" i="17"/>
  <c r="H101" i="17" s="1"/>
  <c r="E97" i="16"/>
  <c r="F97" i="16"/>
  <c r="G97" i="16"/>
  <c r="H97" i="16" s="1"/>
  <c r="E98" i="16"/>
  <c r="F98" i="16"/>
  <c r="G98" i="16"/>
  <c r="H98" i="16" s="1"/>
  <c r="E99" i="16"/>
  <c r="F99" i="16"/>
  <c r="G99" i="16"/>
  <c r="H99" i="16" s="1"/>
  <c r="E100" i="16"/>
  <c r="F100" i="16"/>
  <c r="G100" i="16"/>
  <c r="H100" i="16" s="1"/>
  <c r="E101" i="16"/>
  <c r="F101" i="16"/>
  <c r="G101" i="16"/>
  <c r="H101" i="16" s="1"/>
  <c r="E97" i="15"/>
  <c r="F97" i="15"/>
  <c r="G97" i="15"/>
  <c r="H97" i="15" s="1"/>
  <c r="E98" i="15"/>
  <c r="F98" i="15"/>
  <c r="G98" i="15"/>
  <c r="H98" i="15" s="1"/>
  <c r="E99" i="15"/>
  <c r="F99" i="15"/>
  <c r="G99" i="15"/>
  <c r="H99" i="15" s="1"/>
  <c r="E100" i="15"/>
  <c r="F100" i="15"/>
  <c r="G100" i="15"/>
  <c r="H100" i="15" s="1"/>
  <c r="E101" i="15"/>
  <c r="F101" i="15"/>
  <c r="G101" i="15"/>
  <c r="H101" i="15" s="1"/>
  <c r="E97" i="14"/>
  <c r="F97" i="14"/>
  <c r="G97" i="14"/>
  <c r="H97" i="14" s="1"/>
  <c r="E98" i="14"/>
  <c r="G98" i="14"/>
  <c r="H98" i="14" s="1"/>
  <c r="E99" i="14"/>
  <c r="G99" i="14"/>
  <c r="H99" i="14" s="1"/>
  <c r="E100" i="14"/>
  <c r="F100" i="14"/>
  <c r="G100" i="14"/>
  <c r="H100" i="14" s="1"/>
  <c r="E101" i="14"/>
  <c r="G101" i="14"/>
  <c r="H101" i="14" s="1"/>
  <c r="E97" i="13"/>
  <c r="F97" i="13"/>
  <c r="G97" i="13"/>
  <c r="H97" i="13" s="1"/>
  <c r="E98" i="13"/>
  <c r="F98" i="13"/>
  <c r="G98" i="13"/>
  <c r="H98" i="13" s="1"/>
  <c r="E99" i="13"/>
  <c r="F99" i="13"/>
  <c r="G99" i="13"/>
  <c r="H99" i="13" s="1"/>
  <c r="E100" i="13"/>
  <c r="F100" i="13"/>
  <c r="G100" i="13"/>
  <c r="H100" i="13" s="1"/>
  <c r="E101" i="13"/>
  <c r="F101" i="13"/>
  <c r="G101" i="13"/>
  <c r="H101" i="13" s="1"/>
  <c r="E97" i="12"/>
  <c r="F97" i="12"/>
  <c r="G97" i="12"/>
  <c r="H97" i="12" s="1"/>
  <c r="E98" i="12"/>
  <c r="G98" i="12"/>
  <c r="H98" i="12" s="1"/>
  <c r="E99" i="12"/>
  <c r="F99" i="12"/>
  <c r="G99" i="12"/>
  <c r="H99" i="12" s="1"/>
  <c r="E100" i="12"/>
  <c r="F100" i="12"/>
  <c r="G100" i="12"/>
  <c r="H100" i="12" s="1"/>
  <c r="E101" i="12"/>
  <c r="F101" i="12"/>
  <c r="G101" i="12"/>
  <c r="H101" i="12" s="1"/>
  <c r="E97" i="11"/>
  <c r="F97" i="11"/>
  <c r="G97" i="11"/>
  <c r="H97" i="11" s="1"/>
  <c r="E98" i="11"/>
  <c r="F98" i="11"/>
  <c r="G98" i="11"/>
  <c r="H98" i="11" s="1"/>
  <c r="E99" i="11"/>
  <c r="F99" i="11"/>
  <c r="G99" i="11"/>
  <c r="H99" i="11" s="1"/>
  <c r="E100" i="11"/>
  <c r="F100" i="11"/>
  <c r="G100" i="11"/>
  <c r="H100" i="11" s="1"/>
  <c r="E101" i="11"/>
  <c r="F101" i="11"/>
  <c r="G101" i="11"/>
  <c r="H101" i="11" s="1"/>
  <c r="E97" i="10"/>
  <c r="F97" i="10"/>
  <c r="G97" i="10"/>
  <c r="H97" i="10" s="1"/>
  <c r="E98" i="10"/>
  <c r="G98" i="10"/>
  <c r="H98" i="10" s="1"/>
  <c r="E99" i="10"/>
  <c r="F99" i="10"/>
  <c r="G99" i="10"/>
  <c r="H99" i="10" s="1"/>
  <c r="E100" i="10"/>
  <c r="G100" i="10"/>
  <c r="H100" i="10" s="1"/>
  <c r="E101" i="10"/>
  <c r="F101" i="10"/>
  <c r="G101" i="10"/>
  <c r="H101" i="10" s="1"/>
  <c r="E97" i="9"/>
  <c r="F97" i="9"/>
  <c r="G97" i="9"/>
  <c r="H97" i="9" s="1"/>
  <c r="E98" i="9"/>
  <c r="F98" i="9"/>
  <c r="G98" i="9"/>
  <c r="H98" i="9" s="1"/>
  <c r="E99" i="9"/>
  <c r="F99" i="9"/>
  <c r="G99" i="9"/>
  <c r="H99" i="9" s="1"/>
  <c r="E100" i="9"/>
  <c r="F100" i="9"/>
  <c r="G100" i="9"/>
  <c r="H100" i="9" s="1"/>
  <c r="E101" i="9"/>
  <c r="F101" i="9"/>
  <c r="G101" i="9"/>
  <c r="H101" i="9" s="1"/>
  <c r="E97" i="8"/>
  <c r="F97" i="8"/>
  <c r="G97" i="8"/>
  <c r="H97" i="8" s="1"/>
  <c r="E98" i="8"/>
  <c r="G98" i="8"/>
  <c r="H98" i="8" s="1"/>
  <c r="E99" i="8"/>
  <c r="F99" i="8"/>
  <c r="G99" i="8"/>
  <c r="H99" i="8" s="1"/>
  <c r="E100" i="8"/>
  <c r="F100" i="8"/>
  <c r="G100" i="8"/>
  <c r="H100" i="8" s="1"/>
  <c r="E101" i="8"/>
  <c r="F101" i="8"/>
  <c r="G101" i="8"/>
  <c r="H101" i="8" s="1"/>
  <c r="E97" i="7"/>
  <c r="F97" i="7"/>
  <c r="G97" i="7"/>
  <c r="H97" i="7" s="1"/>
  <c r="E98" i="7"/>
  <c r="F98" i="7"/>
  <c r="G98" i="7"/>
  <c r="H98" i="7" s="1"/>
  <c r="E99" i="7"/>
  <c r="F99" i="7"/>
  <c r="G99" i="7"/>
  <c r="H99" i="7" s="1"/>
  <c r="E100" i="7"/>
  <c r="F100" i="7"/>
  <c r="G100" i="7"/>
  <c r="H100" i="7" s="1"/>
  <c r="E101" i="7"/>
  <c r="F101" i="7"/>
  <c r="G101" i="7"/>
  <c r="H101" i="7" s="1"/>
  <c r="E97" i="6"/>
  <c r="F97" i="6"/>
  <c r="G97" i="6"/>
  <c r="H97" i="6" s="1"/>
  <c r="E98" i="6"/>
  <c r="G98" i="6"/>
  <c r="H98" i="6" s="1"/>
  <c r="E99" i="6"/>
  <c r="F99" i="6"/>
  <c r="G99" i="6"/>
  <c r="H99" i="6" s="1"/>
  <c r="E100" i="6"/>
  <c r="F100" i="6"/>
  <c r="G100" i="6"/>
  <c r="H100" i="6" s="1"/>
  <c r="E101" i="6"/>
  <c r="F101" i="6"/>
  <c r="G101" i="6"/>
  <c r="H101" i="6" s="1"/>
  <c r="E97" i="5"/>
  <c r="F97" i="5"/>
  <c r="G97" i="5"/>
  <c r="H97" i="5" s="1"/>
  <c r="E98" i="5"/>
  <c r="G98" i="5"/>
  <c r="H98" i="5" s="1"/>
  <c r="E99" i="5"/>
  <c r="F99" i="5"/>
  <c r="G99" i="5"/>
  <c r="H99" i="5" s="1"/>
  <c r="E100" i="5"/>
  <c r="F100" i="5"/>
  <c r="G100" i="5"/>
  <c r="H100" i="5" s="1"/>
  <c r="E101" i="5"/>
  <c r="G101" i="5"/>
  <c r="H101" i="5" s="1"/>
  <c r="E97" i="4"/>
  <c r="F97" i="4"/>
  <c r="G97" i="4"/>
  <c r="H97" i="4" s="1"/>
  <c r="E98" i="4"/>
  <c r="F98" i="4"/>
  <c r="G98" i="4"/>
  <c r="H98" i="4" s="1"/>
  <c r="E99" i="4"/>
  <c r="F99" i="4"/>
  <c r="G99" i="4"/>
  <c r="H99" i="4" s="1"/>
  <c r="E100" i="4"/>
  <c r="F100" i="4"/>
  <c r="G100" i="4"/>
  <c r="H100" i="4" s="1"/>
  <c r="E101" i="4"/>
  <c r="F101" i="4"/>
  <c r="G101" i="4"/>
  <c r="H101" i="4" s="1"/>
  <c r="E97" i="3"/>
  <c r="F97" i="3"/>
  <c r="G97" i="3"/>
  <c r="H97" i="3" s="1"/>
  <c r="E98" i="3"/>
  <c r="F98" i="3"/>
  <c r="G98" i="3"/>
  <c r="H98" i="3" s="1"/>
  <c r="E99" i="3"/>
  <c r="F99" i="3"/>
  <c r="G99" i="3"/>
  <c r="H99" i="3" s="1"/>
  <c r="E100" i="3"/>
  <c r="F100" i="3"/>
  <c r="G100" i="3"/>
  <c r="H100" i="3" s="1"/>
  <c r="E101" i="3"/>
  <c r="F101" i="3"/>
  <c r="G101" i="3"/>
  <c r="H101" i="3" s="1"/>
  <c r="E97" i="2"/>
  <c r="F97" i="2"/>
  <c r="G97" i="2"/>
  <c r="H97" i="2" s="1"/>
  <c r="E98" i="2"/>
  <c r="G98" i="2"/>
  <c r="H98" i="2" s="1"/>
  <c r="E99" i="2"/>
  <c r="F99" i="2"/>
  <c r="G99" i="2"/>
  <c r="H99" i="2" s="1"/>
  <c r="E100" i="2"/>
  <c r="F100" i="2"/>
  <c r="G100" i="2"/>
  <c r="H100" i="2" s="1"/>
  <c r="E101" i="2"/>
  <c r="F101" i="2"/>
  <c r="G101" i="2"/>
  <c r="H101" i="2" s="1"/>
  <c r="E97" i="1"/>
  <c r="F97" i="1"/>
  <c r="G97" i="1"/>
  <c r="H97" i="1" s="1"/>
  <c r="E98" i="1"/>
  <c r="F98" i="1"/>
  <c r="G98" i="1"/>
  <c r="H98" i="1" s="1"/>
  <c r="E99" i="1"/>
  <c r="F99" i="1"/>
  <c r="G99" i="1"/>
  <c r="H99" i="1" s="1"/>
  <c r="E100" i="1"/>
  <c r="F100" i="1"/>
  <c r="G100" i="1"/>
  <c r="H100" i="1" s="1"/>
  <c r="E101" i="1"/>
  <c r="F101" i="1"/>
  <c r="G101" i="1"/>
  <c r="H101" i="1" s="1"/>
  <c r="E97" i="34"/>
  <c r="F97" i="34"/>
  <c r="G97" i="34"/>
  <c r="H97" i="34"/>
  <c r="E98" i="34"/>
  <c r="F98" i="34"/>
  <c r="G98" i="34"/>
  <c r="H98" i="34"/>
  <c r="E99" i="34"/>
  <c r="F99" i="34"/>
  <c r="G99" i="34"/>
  <c r="H99" i="34"/>
  <c r="E100" i="34"/>
  <c r="F100" i="34"/>
  <c r="G100" i="34"/>
  <c r="H100" i="34"/>
  <c r="E101" i="34"/>
  <c r="F101" i="34"/>
  <c r="G101" i="34"/>
  <c r="H101" i="34"/>
  <c r="E97" i="33"/>
  <c r="F97" i="33"/>
  <c r="G97" i="33"/>
  <c r="H97" i="33" s="1"/>
  <c r="E98" i="33"/>
  <c r="G98" i="33"/>
  <c r="H98" i="33" s="1"/>
  <c r="E99" i="33"/>
  <c r="G99" i="33"/>
  <c r="H99" i="33" s="1"/>
  <c r="E100" i="33"/>
  <c r="G100" i="33"/>
  <c r="H100" i="33" s="1"/>
  <c r="E101" i="33"/>
  <c r="G101" i="33"/>
  <c r="H101" i="33" s="1"/>
  <c r="E57" i="32"/>
  <c r="F57" i="32"/>
  <c r="G57" i="32"/>
  <c r="H57" i="32" s="1"/>
  <c r="E58" i="32"/>
  <c r="F58" i="32"/>
  <c r="G58" i="32"/>
  <c r="H58" i="32" s="1"/>
  <c r="E59" i="32"/>
  <c r="F59" i="32"/>
  <c r="G59" i="32"/>
  <c r="H59" i="32" s="1"/>
  <c r="E60" i="32"/>
  <c r="F60" i="32"/>
  <c r="G60" i="32"/>
  <c r="H60" i="32" s="1"/>
  <c r="E61" i="32"/>
  <c r="F61" i="32"/>
  <c r="G61" i="32"/>
  <c r="H61" i="32" s="1"/>
  <c r="E57" i="31"/>
  <c r="F57" i="31"/>
  <c r="G57" i="31"/>
  <c r="H57" i="31" s="1"/>
  <c r="E58" i="31"/>
  <c r="F58" i="31"/>
  <c r="G58" i="31"/>
  <c r="H58" i="31" s="1"/>
  <c r="E59" i="31"/>
  <c r="F59" i="31"/>
  <c r="G59" i="31"/>
  <c r="H59" i="31" s="1"/>
  <c r="E60" i="31"/>
  <c r="F60" i="31"/>
  <c r="G60" i="31"/>
  <c r="H60" i="31" s="1"/>
  <c r="E61" i="31"/>
  <c r="F61" i="31"/>
  <c r="G61" i="31"/>
  <c r="H61" i="31" s="1"/>
  <c r="E57" i="30"/>
  <c r="F57" i="30"/>
  <c r="G57" i="30"/>
  <c r="H57" i="30" s="1"/>
  <c r="E58" i="30"/>
  <c r="F58" i="30"/>
  <c r="G58" i="30"/>
  <c r="H58" i="30" s="1"/>
  <c r="E59" i="30"/>
  <c r="F59" i="30"/>
  <c r="G59" i="30"/>
  <c r="H59" i="30" s="1"/>
  <c r="E60" i="30"/>
  <c r="F60" i="30"/>
  <c r="G60" i="30"/>
  <c r="H60" i="30" s="1"/>
  <c r="E61" i="30"/>
  <c r="F61" i="30"/>
  <c r="G61" i="30"/>
  <c r="H61" i="30" s="1"/>
  <c r="E57" i="29"/>
  <c r="F57" i="29"/>
  <c r="G57" i="29"/>
  <c r="H57" i="29" s="1"/>
  <c r="E58" i="29"/>
  <c r="F58" i="29"/>
  <c r="G58" i="29"/>
  <c r="H58" i="29" s="1"/>
  <c r="E59" i="29"/>
  <c r="F59" i="29"/>
  <c r="G59" i="29"/>
  <c r="H59" i="29" s="1"/>
  <c r="E60" i="29"/>
  <c r="F60" i="29"/>
  <c r="G60" i="29"/>
  <c r="H60" i="29" s="1"/>
  <c r="E61" i="29"/>
  <c r="F61" i="29"/>
  <c r="G61" i="29"/>
  <c r="H61" i="29" s="1"/>
  <c r="E57" i="28"/>
  <c r="F57" i="28"/>
  <c r="G57" i="28"/>
  <c r="H57" i="28" s="1"/>
  <c r="E58" i="28"/>
  <c r="F58" i="28"/>
  <c r="G58" i="28"/>
  <c r="H58" i="28" s="1"/>
  <c r="E59" i="28"/>
  <c r="F59" i="28"/>
  <c r="G59" i="28"/>
  <c r="H59" i="28" s="1"/>
  <c r="E60" i="28"/>
  <c r="F60" i="28"/>
  <c r="G60" i="28"/>
  <c r="H60" i="28" s="1"/>
  <c r="E61" i="28"/>
  <c r="G61" i="28"/>
  <c r="H61" i="28" s="1"/>
  <c r="E57" i="27"/>
  <c r="F57" i="27"/>
  <c r="G57" i="27"/>
  <c r="H57" i="27" s="1"/>
  <c r="E58" i="27"/>
  <c r="F58" i="27"/>
  <c r="G58" i="27"/>
  <c r="H58" i="27" s="1"/>
  <c r="E59" i="27"/>
  <c r="G59" i="27"/>
  <c r="H59" i="27" s="1"/>
  <c r="E60" i="27"/>
  <c r="F60" i="27"/>
  <c r="G60" i="27"/>
  <c r="H60" i="27" s="1"/>
  <c r="E61" i="27"/>
  <c r="F61" i="27"/>
  <c r="G61" i="27"/>
  <c r="H61" i="27" s="1"/>
  <c r="E57" i="26"/>
  <c r="F57" i="26"/>
  <c r="G57" i="26"/>
  <c r="H57" i="26" s="1"/>
  <c r="E58" i="26"/>
  <c r="F58" i="26"/>
  <c r="G58" i="26"/>
  <c r="H58" i="26" s="1"/>
  <c r="E59" i="26"/>
  <c r="F59" i="26"/>
  <c r="G59" i="26"/>
  <c r="H59" i="26" s="1"/>
  <c r="E60" i="26"/>
  <c r="F60" i="26"/>
  <c r="G60" i="26"/>
  <c r="H60" i="26" s="1"/>
  <c r="E61" i="26"/>
  <c r="F61" i="26"/>
  <c r="G61" i="26"/>
  <c r="H61" i="26" s="1"/>
  <c r="E57" i="25"/>
  <c r="F57" i="25"/>
  <c r="G57" i="25"/>
  <c r="H57" i="25" s="1"/>
  <c r="E58" i="25"/>
  <c r="F58" i="25"/>
  <c r="G58" i="25"/>
  <c r="H58" i="25" s="1"/>
  <c r="E59" i="25"/>
  <c r="F59" i="25"/>
  <c r="G59" i="25"/>
  <c r="H59" i="25" s="1"/>
  <c r="E60" i="25"/>
  <c r="F60" i="25"/>
  <c r="G60" i="25"/>
  <c r="H60" i="25" s="1"/>
  <c r="E61" i="25"/>
  <c r="G61" i="25"/>
  <c r="H61" i="25" s="1"/>
  <c r="E57" i="24"/>
  <c r="F57" i="24"/>
  <c r="G57" i="24"/>
  <c r="H57" i="24" s="1"/>
  <c r="E58" i="24"/>
  <c r="G58" i="24"/>
  <c r="H58" i="24" s="1"/>
  <c r="E59" i="24"/>
  <c r="F59" i="24"/>
  <c r="G59" i="24"/>
  <c r="H59" i="24" s="1"/>
  <c r="E60" i="24"/>
  <c r="F60" i="24"/>
  <c r="G60" i="24"/>
  <c r="H60" i="24" s="1"/>
  <c r="E61" i="24"/>
  <c r="F61" i="24"/>
  <c r="G61" i="24"/>
  <c r="H61" i="24" s="1"/>
  <c r="E57" i="23"/>
  <c r="F57" i="23"/>
  <c r="G57" i="23"/>
  <c r="H57" i="23" s="1"/>
  <c r="E58" i="23"/>
  <c r="F58" i="23"/>
  <c r="G58" i="23"/>
  <c r="H58" i="23" s="1"/>
  <c r="E59" i="23"/>
  <c r="F59" i="23"/>
  <c r="G59" i="23"/>
  <c r="H59" i="23" s="1"/>
  <c r="E60" i="23"/>
  <c r="F60" i="23"/>
  <c r="G60" i="23"/>
  <c r="H60" i="23" s="1"/>
  <c r="E61" i="23"/>
  <c r="F61" i="23"/>
  <c r="G61" i="23"/>
  <c r="H61" i="23" s="1"/>
  <c r="E57" i="22"/>
  <c r="F57" i="22"/>
  <c r="G57" i="22"/>
  <c r="H57" i="22" s="1"/>
  <c r="E58" i="22"/>
  <c r="F58" i="22"/>
  <c r="G58" i="22"/>
  <c r="H58" i="22" s="1"/>
  <c r="E59" i="22"/>
  <c r="F59" i="22"/>
  <c r="G59" i="22"/>
  <c r="H59" i="22" s="1"/>
  <c r="E60" i="22"/>
  <c r="F60" i="22"/>
  <c r="G60" i="22"/>
  <c r="H60" i="22" s="1"/>
  <c r="E61" i="22"/>
  <c r="F61" i="22"/>
  <c r="G61" i="22"/>
  <c r="H61" i="22" s="1"/>
  <c r="E57" i="21"/>
  <c r="F57" i="21"/>
  <c r="G57" i="21"/>
  <c r="H57" i="21" s="1"/>
  <c r="E58" i="21"/>
  <c r="F58" i="21"/>
  <c r="G58" i="21"/>
  <c r="H58" i="21" s="1"/>
  <c r="E59" i="21"/>
  <c r="F59" i="21"/>
  <c r="G59" i="21"/>
  <c r="H59" i="21" s="1"/>
  <c r="E60" i="21"/>
  <c r="F60" i="21"/>
  <c r="G60" i="21"/>
  <c r="H60" i="21" s="1"/>
  <c r="E61" i="21"/>
  <c r="F61" i="21"/>
  <c r="G61" i="21"/>
  <c r="H61" i="21" s="1"/>
  <c r="E57" i="20"/>
  <c r="F57" i="20"/>
  <c r="G57" i="20"/>
  <c r="H57" i="20" s="1"/>
  <c r="E58" i="20"/>
  <c r="F58" i="20"/>
  <c r="G58" i="20"/>
  <c r="H58" i="20" s="1"/>
  <c r="E59" i="20"/>
  <c r="F59" i="20"/>
  <c r="G59" i="20"/>
  <c r="H59" i="20" s="1"/>
  <c r="E60" i="20"/>
  <c r="F60" i="20"/>
  <c r="G60" i="20"/>
  <c r="H60" i="20" s="1"/>
  <c r="E61" i="20"/>
  <c r="F61" i="20"/>
  <c r="G61" i="20"/>
  <c r="H61" i="20" s="1"/>
  <c r="E57" i="19"/>
  <c r="F57" i="19"/>
  <c r="G57" i="19"/>
  <c r="H57" i="19" s="1"/>
  <c r="E58" i="19"/>
  <c r="F58" i="19"/>
  <c r="G58" i="19"/>
  <c r="H58" i="19" s="1"/>
  <c r="E59" i="19"/>
  <c r="F59" i="19"/>
  <c r="G59" i="19"/>
  <c r="H59" i="19" s="1"/>
  <c r="E60" i="19"/>
  <c r="F60" i="19"/>
  <c r="G60" i="19"/>
  <c r="H60" i="19" s="1"/>
  <c r="E61" i="19"/>
  <c r="F61" i="19"/>
  <c r="G61" i="19"/>
  <c r="H61" i="19" s="1"/>
  <c r="E57" i="18"/>
  <c r="F57" i="18"/>
  <c r="G57" i="18"/>
  <c r="H57" i="18" s="1"/>
  <c r="E58" i="18"/>
  <c r="F58" i="18"/>
  <c r="G58" i="18"/>
  <c r="H58" i="18" s="1"/>
  <c r="E59" i="18"/>
  <c r="F59" i="18"/>
  <c r="G59" i="18"/>
  <c r="H59" i="18" s="1"/>
  <c r="E60" i="18"/>
  <c r="F60" i="18"/>
  <c r="G60" i="18"/>
  <c r="H60" i="18" s="1"/>
  <c r="E61" i="18"/>
  <c r="F61" i="18"/>
  <c r="G61" i="18"/>
  <c r="H61" i="18" s="1"/>
  <c r="E57" i="17"/>
  <c r="F57" i="17"/>
  <c r="G57" i="17"/>
  <c r="H57" i="17" s="1"/>
  <c r="E58" i="17"/>
  <c r="F58" i="17"/>
  <c r="G58" i="17"/>
  <c r="H58" i="17" s="1"/>
  <c r="E59" i="17"/>
  <c r="F59" i="17"/>
  <c r="G59" i="17"/>
  <c r="H59" i="17" s="1"/>
  <c r="E60" i="17"/>
  <c r="F60" i="17"/>
  <c r="G60" i="17"/>
  <c r="H60" i="17" s="1"/>
  <c r="E61" i="17"/>
  <c r="F61" i="17"/>
  <c r="G61" i="17"/>
  <c r="H61" i="17" s="1"/>
  <c r="E57" i="16"/>
  <c r="F57" i="16"/>
  <c r="G57" i="16"/>
  <c r="H57" i="16" s="1"/>
  <c r="E58" i="16"/>
  <c r="F58" i="16"/>
  <c r="G58" i="16"/>
  <c r="H58" i="16" s="1"/>
  <c r="E59" i="16"/>
  <c r="F59" i="16"/>
  <c r="G59" i="16"/>
  <c r="H59" i="16" s="1"/>
  <c r="E60" i="16"/>
  <c r="F60" i="16"/>
  <c r="G60" i="16"/>
  <c r="H60" i="16" s="1"/>
  <c r="E61" i="16"/>
  <c r="F61" i="16"/>
  <c r="G61" i="16"/>
  <c r="H61" i="16" s="1"/>
  <c r="E57" i="15"/>
  <c r="F57" i="15"/>
  <c r="G57" i="15"/>
  <c r="H57" i="15" s="1"/>
  <c r="E58" i="15"/>
  <c r="F58" i="15"/>
  <c r="G58" i="15"/>
  <c r="H58" i="15" s="1"/>
  <c r="E59" i="15"/>
  <c r="F59" i="15"/>
  <c r="G59" i="15"/>
  <c r="H59" i="15" s="1"/>
  <c r="E60" i="15"/>
  <c r="F60" i="15"/>
  <c r="G60" i="15"/>
  <c r="H60" i="15" s="1"/>
  <c r="E61" i="15"/>
  <c r="F61" i="15"/>
  <c r="G61" i="15"/>
  <c r="H61" i="15" s="1"/>
  <c r="E57" i="14"/>
  <c r="F57" i="14"/>
  <c r="G57" i="14"/>
  <c r="H57" i="14" s="1"/>
  <c r="E58" i="14"/>
  <c r="F58" i="14"/>
  <c r="G58" i="14"/>
  <c r="H58" i="14" s="1"/>
  <c r="E59" i="14"/>
  <c r="F59" i="14"/>
  <c r="G59" i="14"/>
  <c r="H59" i="14" s="1"/>
  <c r="E60" i="14"/>
  <c r="F60" i="14"/>
  <c r="G60" i="14"/>
  <c r="H60" i="14" s="1"/>
  <c r="E61" i="14"/>
  <c r="F61" i="14"/>
  <c r="G61" i="14"/>
  <c r="H61" i="14" s="1"/>
  <c r="E57" i="13"/>
  <c r="F57" i="13"/>
  <c r="G57" i="13"/>
  <c r="H57" i="13" s="1"/>
  <c r="E58" i="13"/>
  <c r="F58" i="13"/>
  <c r="G58" i="13"/>
  <c r="H58" i="13" s="1"/>
  <c r="E59" i="13"/>
  <c r="F59" i="13"/>
  <c r="G59" i="13"/>
  <c r="H59" i="13" s="1"/>
  <c r="E60" i="13"/>
  <c r="G60" i="13"/>
  <c r="H60" i="13" s="1"/>
  <c r="E61" i="13"/>
  <c r="F61" i="13"/>
  <c r="G61" i="13"/>
  <c r="H61" i="13" s="1"/>
  <c r="E57" i="12"/>
  <c r="F57" i="12"/>
  <c r="G57" i="12"/>
  <c r="H57" i="12" s="1"/>
  <c r="E58" i="12"/>
  <c r="F58" i="12"/>
  <c r="G58" i="12"/>
  <c r="H58" i="12" s="1"/>
  <c r="E59" i="12"/>
  <c r="F59" i="12"/>
  <c r="G59" i="12"/>
  <c r="H59" i="12" s="1"/>
  <c r="E60" i="12"/>
  <c r="F60" i="12"/>
  <c r="G60" i="12"/>
  <c r="H60" i="12" s="1"/>
  <c r="E61" i="12"/>
  <c r="F61" i="12"/>
  <c r="G61" i="12"/>
  <c r="H61" i="12" s="1"/>
  <c r="E57" i="11"/>
  <c r="F57" i="11"/>
  <c r="G57" i="11"/>
  <c r="H57" i="11" s="1"/>
  <c r="E58" i="11"/>
  <c r="F58" i="11"/>
  <c r="G58" i="11"/>
  <c r="H58" i="11" s="1"/>
  <c r="E59" i="11"/>
  <c r="F59" i="11"/>
  <c r="G59" i="11"/>
  <c r="H59" i="11" s="1"/>
  <c r="E60" i="11"/>
  <c r="F60" i="11"/>
  <c r="G60" i="11"/>
  <c r="H60" i="11" s="1"/>
  <c r="E61" i="11"/>
  <c r="F61" i="11"/>
  <c r="G61" i="11"/>
  <c r="H61" i="11" s="1"/>
  <c r="E57" i="10"/>
  <c r="F57" i="10"/>
  <c r="G57" i="10"/>
  <c r="H57" i="10" s="1"/>
  <c r="E58" i="10"/>
  <c r="F58" i="10"/>
  <c r="G58" i="10"/>
  <c r="H58" i="10" s="1"/>
  <c r="E59" i="10"/>
  <c r="F59" i="10"/>
  <c r="G59" i="10"/>
  <c r="H59" i="10" s="1"/>
  <c r="E60" i="10"/>
  <c r="F60" i="10"/>
  <c r="G60" i="10"/>
  <c r="H60" i="10" s="1"/>
  <c r="E61" i="10"/>
  <c r="F61" i="10"/>
  <c r="G61" i="10"/>
  <c r="H61" i="10" s="1"/>
  <c r="E57" i="9"/>
  <c r="F57" i="9"/>
  <c r="G57" i="9"/>
  <c r="H57" i="9" s="1"/>
  <c r="E58" i="9"/>
  <c r="F58" i="9"/>
  <c r="G58" i="9"/>
  <c r="H58" i="9" s="1"/>
  <c r="E59" i="9"/>
  <c r="F59" i="9"/>
  <c r="G59" i="9"/>
  <c r="H59" i="9" s="1"/>
  <c r="E60" i="9"/>
  <c r="F60" i="9"/>
  <c r="G60" i="9"/>
  <c r="H60" i="9" s="1"/>
  <c r="E61" i="9"/>
  <c r="F61" i="9"/>
  <c r="G61" i="9"/>
  <c r="H61" i="9" s="1"/>
  <c r="E57" i="8"/>
  <c r="F57" i="8"/>
  <c r="G57" i="8"/>
  <c r="H57" i="8" s="1"/>
  <c r="E58" i="8"/>
  <c r="F58" i="8"/>
  <c r="G58" i="8"/>
  <c r="H58" i="8" s="1"/>
  <c r="E59" i="8"/>
  <c r="F59" i="8"/>
  <c r="G59" i="8"/>
  <c r="H59" i="8" s="1"/>
  <c r="E60" i="8"/>
  <c r="F60" i="8"/>
  <c r="G60" i="8"/>
  <c r="H60" i="8" s="1"/>
  <c r="E61" i="8"/>
  <c r="F61" i="8"/>
  <c r="G61" i="8"/>
  <c r="H61" i="8" s="1"/>
  <c r="E57" i="7"/>
  <c r="F57" i="7"/>
  <c r="G57" i="7"/>
  <c r="H57" i="7" s="1"/>
  <c r="E58" i="7"/>
  <c r="F58" i="7"/>
  <c r="G58" i="7"/>
  <c r="H58" i="7" s="1"/>
  <c r="E59" i="7"/>
  <c r="F59" i="7"/>
  <c r="G59" i="7"/>
  <c r="H59" i="7" s="1"/>
  <c r="E60" i="7"/>
  <c r="F60" i="7"/>
  <c r="G60" i="7"/>
  <c r="H60" i="7" s="1"/>
  <c r="E61" i="7"/>
  <c r="F61" i="7"/>
  <c r="G61" i="7"/>
  <c r="H61" i="7" s="1"/>
  <c r="E57" i="6"/>
  <c r="F57" i="6"/>
  <c r="G57" i="6"/>
  <c r="H57" i="6" s="1"/>
  <c r="E58" i="6"/>
  <c r="G58" i="6"/>
  <c r="H58" i="6" s="1"/>
  <c r="E59" i="6"/>
  <c r="F59" i="6"/>
  <c r="G59" i="6"/>
  <c r="H59" i="6" s="1"/>
  <c r="E60" i="6"/>
  <c r="F60" i="6"/>
  <c r="G60" i="6"/>
  <c r="H60" i="6" s="1"/>
  <c r="E61" i="6"/>
  <c r="F61" i="6"/>
  <c r="G61" i="6"/>
  <c r="H61" i="6" s="1"/>
  <c r="E57" i="5"/>
  <c r="F57" i="5"/>
  <c r="G57" i="5"/>
  <c r="H57" i="5" s="1"/>
  <c r="E58" i="5"/>
  <c r="F58" i="5"/>
  <c r="G58" i="5"/>
  <c r="H58" i="5" s="1"/>
  <c r="E59" i="5"/>
  <c r="F59" i="5"/>
  <c r="G59" i="5"/>
  <c r="H59" i="5" s="1"/>
  <c r="E60" i="5"/>
  <c r="G60" i="5"/>
  <c r="H60" i="5" s="1"/>
  <c r="E61" i="5"/>
  <c r="G61" i="5"/>
  <c r="H61" i="5" s="1"/>
  <c r="E57" i="4"/>
  <c r="F57" i="4"/>
  <c r="G57" i="4"/>
  <c r="H57" i="4" s="1"/>
  <c r="E58" i="4"/>
  <c r="F58" i="4"/>
  <c r="G58" i="4"/>
  <c r="H58" i="4" s="1"/>
  <c r="E59" i="4"/>
  <c r="F59" i="4"/>
  <c r="G59" i="4"/>
  <c r="H59" i="4" s="1"/>
  <c r="E60" i="4"/>
  <c r="F60" i="4"/>
  <c r="G60" i="4"/>
  <c r="H60" i="4" s="1"/>
  <c r="E61" i="4"/>
  <c r="F61" i="4"/>
  <c r="G61" i="4"/>
  <c r="H61" i="4" s="1"/>
  <c r="E57" i="3"/>
  <c r="F57" i="3"/>
  <c r="G57" i="3"/>
  <c r="H57" i="3" s="1"/>
  <c r="E58" i="3"/>
  <c r="F58" i="3"/>
  <c r="G58" i="3"/>
  <c r="H58" i="3" s="1"/>
  <c r="E59" i="3"/>
  <c r="F59" i="3"/>
  <c r="G59" i="3"/>
  <c r="H59" i="3" s="1"/>
  <c r="E60" i="3"/>
  <c r="F60" i="3"/>
  <c r="G60" i="3"/>
  <c r="H60" i="3" s="1"/>
  <c r="E61" i="3"/>
  <c r="G61" i="3"/>
  <c r="H61" i="3" s="1"/>
  <c r="E57" i="2"/>
  <c r="F57" i="2"/>
  <c r="G57" i="2"/>
  <c r="H57" i="2" s="1"/>
  <c r="E58" i="2"/>
  <c r="F58" i="2"/>
  <c r="G58" i="2"/>
  <c r="H58" i="2" s="1"/>
  <c r="E59" i="2"/>
  <c r="F59" i="2"/>
  <c r="G59" i="2"/>
  <c r="H59" i="2" s="1"/>
  <c r="E60" i="2"/>
  <c r="G60" i="2"/>
  <c r="H60" i="2" s="1"/>
  <c r="E61" i="2"/>
  <c r="G61" i="2"/>
  <c r="H61" i="2" s="1"/>
  <c r="E57" i="1"/>
  <c r="F57" i="1"/>
  <c r="G57" i="1"/>
  <c r="H57" i="1"/>
  <c r="E58" i="1"/>
  <c r="F58" i="1"/>
  <c r="G58" i="1"/>
  <c r="H58" i="1"/>
  <c r="E59" i="1"/>
  <c r="F59" i="1"/>
  <c r="G59" i="1"/>
  <c r="H59" i="1"/>
  <c r="E60" i="1"/>
  <c r="F60" i="1"/>
  <c r="G60" i="1"/>
  <c r="H60" i="1"/>
  <c r="E61" i="1"/>
  <c r="F61" i="1"/>
  <c r="G61" i="1"/>
  <c r="H61" i="1"/>
  <c r="E57" i="34"/>
  <c r="F57" i="34"/>
  <c r="G57" i="34"/>
  <c r="H57" i="34" s="1"/>
  <c r="E58" i="34"/>
  <c r="F58" i="34"/>
  <c r="G58" i="34"/>
  <c r="H58" i="34" s="1"/>
  <c r="E59" i="34"/>
  <c r="F59" i="34"/>
  <c r="G59" i="34"/>
  <c r="H59" i="34" s="1"/>
  <c r="E60" i="34"/>
  <c r="F60" i="34"/>
  <c r="G60" i="34"/>
  <c r="H60" i="34" s="1"/>
  <c r="E61" i="34"/>
  <c r="F61" i="34"/>
  <c r="G61" i="34"/>
  <c r="H61" i="34" s="1"/>
  <c r="E57" i="33"/>
  <c r="F57" i="33"/>
  <c r="G57" i="33"/>
  <c r="H57" i="33" s="1"/>
  <c r="E58" i="33"/>
  <c r="G58" i="33"/>
  <c r="H58" i="33" s="1"/>
  <c r="E59" i="33"/>
  <c r="G59" i="33"/>
  <c r="H59" i="33" s="1"/>
  <c r="E60" i="33"/>
  <c r="G60" i="33"/>
  <c r="H60" i="33" s="1"/>
  <c r="E61" i="33"/>
  <c r="G61" i="33"/>
  <c r="H61" i="33" s="1"/>
  <c r="G572" i="32"/>
  <c r="G573" i="32"/>
  <c r="G574" i="32"/>
  <c r="G575" i="32"/>
  <c r="G576" i="32"/>
  <c r="G577" i="32"/>
  <c r="G578" i="32"/>
  <c r="G579" i="32"/>
  <c r="G580" i="32"/>
  <c r="G581" i="32"/>
  <c r="G582" i="32"/>
  <c r="G583" i="32"/>
  <c r="G584" i="32"/>
  <c r="G585" i="32"/>
  <c r="G586" i="32"/>
  <c r="G587" i="32"/>
  <c r="G588" i="32"/>
  <c r="G589" i="32"/>
  <c r="G590" i="32"/>
  <c r="G591" i="32"/>
  <c r="G592" i="32"/>
  <c r="G593" i="32"/>
  <c r="G594" i="32"/>
  <c r="G595" i="32"/>
  <c r="G596" i="32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72" i="30"/>
  <c r="G573" i="30"/>
  <c r="G574" i="30"/>
  <c r="G575" i="30"/>
  <c r="G576" i="30"/>
  <c r="G577" i="30"/>
  <c r="G578" i="30"/>
  <c r="G579" i="30"/>
  <c r="G580" i="30"/>
  <c r="G581" i="30"/>
  <c r="G582" i="30"/>
  <c r="G583" i="30"/>
  <c r="G584" i="30"/>
  <c r="G585" i="30"/>
  <c r="G586" i="30"/>
  <c r="G587" i="30"/>
  <c r="G588" i="30"/>
  <c r="G589" i="30"/>
  <c r="G590" i="30"/>
  <c r="G591" i="30"/>
  <c r="G592" i="30"/>
  <c r="G593" i="30"/>
  <c r="G594" i="30"/>
  <c r="G595" i="30"/>
  <c r="G596" i="30"/>
  <c r="G572" i="29"/>
  <c r="G573" i="29"/>
  <c r="G574" i="29"/>
  <c r="G575" i="29"/>
  <c r="G576" i="29"/>
  <c r="G577" i="29"/>
  <c r="G578" i="29"/>
  <c r="G579" i="29"/>
  <c r="G580" i="29"/>
  <c r="G581" i="29"/>
  <c r="G582" i="29"/>
  <c r="G583" i="29"/>
  <c r="G584" i="29"/>
  <c r="G585" i="29"/>
  <c r="G586" i="29"/>
  <c r="G587" i="29"/>
  <c r="G588" i="29"/>
  <c r="G589" i="29"/>
  <c r="G590" i="29"/>
  <c r="G591" i="29"/>
  <c r="G592" i="29"/>
  <c r="G593" i="29"/>
  <c r="G594" i="29"/>
  <c r="G595" i="29"/>
  <c r="G596" i="29"/>
  <c r="G572" i="28"/>
  <c r="G573" i="28"/>
  <c r="G574" i="28"/>
  <c r="G575" i="28"/>
  <c r="G576" i="28"/>
  <c r="G577" i="28"/>
  <c r="G578" i="28"/>
  <c r="G579" i="28"/>
  <c r="G580" i="28"/>
  <c r="G581" i="28"/>
  <c r="G582" i="28"/>
  <c r="G583" i="28"/>
  <c r="G584" i="28"/>
  <c r="G585" i="28"/>
  <c r="G586" i="28"/>
  <c r="G587" i="28"/>
  <c r="G588" i="28"/>
  <c r="G589" i="28"/>
  <c r="G590" i="28"/>
  <c r="G591" i="28"/>
  <c r="G592" i="28"/>
  <c r="G593" i="28"/>
  <c r="G594" i="28"/>
  <c r="G595" i="28"/>
  <c r="G596" i="28"/>
  <c r="G572" i="27"/>
  <c r="G573" i="27"/>
  <c r="G574" i="27"/>
  <c r="G575" i="27"/>
  <c r="G576" i="27"/>
  <c r="G577" i="27"/>
  <c r="G578" i="27"/>
  <c r="G579" i="27"/>
  <c r="G580" i="27"/>
  <c r="G581" i="27"/>
  <c r="G582" i="27"/>
  <c r="G583" i="27"/>
  <c r="G584" i="27"/>
  <c r="G585" i="27"/>
  <c r="G586" i="27"/>
  <c r="G587" i="27"/>
  <c r="G588" i="27"/>
  <c r="G589" i="27"/>
  <c r="G590" i="27"/>
  <c r="G591" i="27"/>
  <c r="G592" i="27"/>
  <c r="G593" i="27"/>
  <c r="G594" i="27"/>
  <c r="G595" i="27"/>
  <c r="G596" i="27"/>
  <c r="G572" i="26"/>
  <c r="G573" i="26"/>
  <c r="G574" i="26"/>
  <c r="G575" i="26"/>
  <c r="G576" i="26"/>
  <c r="G577" i="26"/>
  <c r="G578" i="26"/>
  <c r="G579" i="26"/>
  <c r="G580" i="26"/>
  <c r="G581" i="26"/>
  <c r="G582" i="26"/>
  <c r="G583" i="26"/>
  <c r="G584" i="26"/>
  <c r="G585" i="26"/>
  <c r="G586" i="26"/>
  <c r="G587" i="26"/>
  <c r="G588" i="26"/>
  <c r="G589" i="26"/>
  <c r="G590" i="26"/>
  <c r="G591" i="26"/>
  <c r="G592" i="26"/>
  <c r="G593" i="26"/>
  <c r="G594" i="26"/>
  <c r="G595" i="26"/>
  <c r="G596" i="26"/>
  <c r="G572" i="25"/>
  <c r="G573" i="25"/>
  <c r="G574" i="25"/>
  <c r="G575" i="25"/>
  <c r="G576" i="25"/>
  <c r="G577" i="25"/>
  <c r="G578" i="25"/>
  <c r="G579" i="25"/>
  <c r="G580" i="25"/>
  <c r="G581" i="25"/>
  <c r="G582" i="25"/>
  <c r="G583" i="25"/>
  <c r="G584" i="25"/>
  <c r="G585" i="25"/>
  <c r="G586" i="25"/>
  <c r="G587" i="25"/>
  <c r="G588" i="25"/>
  <c r="G589" i="25"/>
  <c r="G590" i="25"/>
  <c r="G591" i="25"/>
  <c r="G592" i="25"/>
  <c r="G593" i="25"/>
  <c r="G594" i="25"/>
  <c r="G595" i="25"/>
  <c r="G596" i="25"/>
  <c r="G572" i="24"/>
  <c r="G573" i="24"/>
  <c r="G574" i="24"/>
  <c r="G575" i="24"/>
  <c r="G576" i="24"/>
  <c r="G577" i="24"/>
  <c r="G578" i="24"/>
  <c r="G579" i="24"/>
  <c r="G580" i="24"/>
  <c r="G581" i="24"/>
  <c r="G582" i="24"/>
  <c r="G583" i="24"/>
  <c r="G584" i="24"/>
  <c r="G585" i="24"/>
  <c r="G586" i="24"/>
  <c r="G587" i="24"/>
  <c r="G588" i="24"/>
  <c r="G589" i="24"/>
  <c r="G590" i="24"/>
  <c r="G591" i="24"/>
  <c r="G592" i="24"/>
  <c r="G593" i="24"/>
  <c r="G594" i="24"/>
  <c r="G595" i="24"/>
  <c r="G596" i="24"/>
  <c r="G572" i="23"/>
  <c r="G573" i="23"/>
  <c r="G574" i="23"/>
  <c r="G575" i="23"/>
  <c r="G576" i="23"/>
  <c r="G577" i="23"/>
  <c r="G578" i="23"/>
  <c r="G579" i="23"/>
  <c r="G580" i="23"/>
  <c r="G581" i="23"/>
  <c r="G582" i="23"/>
  <c r="G583" i="23"/>
  <c r="G584" i="23"/>
  <c r="G585" i="23"/>
  <c r="G586" i="23"/>
  <c r="G587" i="23"/>
  <c r="G588" i="23"/>
  <c r="G589" i="23"/>
  <c r="G590" i="23"/>
  <c r="G591" i="23"/>
  <c r="G592" i="23"/>
  <c r="G593" i="23"/>
  <c r="G594" i="23"/>
  <c r="G595" i="23"/>
  <c r="G596" i="23"/>
  <c r="G572" i="22"/>
  <c r="G573" i="22"/>
  <c r="G574" i="22"/>
  <c r="G575" i="22"/>
  <c r="G576" i="22"/>
  <c r="G577" i="22"/>
  <c r="G578" i="22"/>
  <c r="G579" i="22"/>
  <c r="G580" i="22"/>
  <c r="G581" i="22"/>
  <c r="G582" i="22"/>
  <c r="G583" i="22"/>
  <c r="G584" i="22"/>
  <c r="G585" i="22"/>
  <c r="G586" i="22"/>
  <c r="G587" i="22"/>
  <c r="G588" i="22"/>
  <c r="G589" i="22"/>
  <c r="G590" i="22"/>
  <c r="G591" i="22"/>
  <c r="G592" i="22"/>
  <c r="G593" i="22"/>
  <c r="G594" i="22"/>
  <c r="G595" i="22"/>
  <c r="G596" i="22"/>
  <c r="G572" i="21"/>
  <c r="G573" i="21"/>
  <c r="G574" i="21"/>
  <c r="G575" i="21"/>
  <c r="G576" i="21"/>
  <c r="G577" i="21"/>
  <c r="G578" i="21"/>
  <c r="G579" i="21"/>
  <c r="G580" i="21"/>
  <c r="G581" i="21"/>
  <c r="G582" i="21"/>
  <c r="G583" i="21"/>
  <c r="G584" i="21"/>
  <c r="G585" i="21"/>
  <c r="G586" i="21"/>
  <c r="G587" i="21"/>
  <c r="G588" i="21"/>
  <c r="G589" i="21"/>
  <c r="G590" i="21"/>
  <c r="G591" i="21"/>
  <c r="G592" i="21"/>
  <c r="G593" i="21"/>
  <c r="G594" i="21"/>
  <c r="G595" i="21"/>
  <c r="G596" i="21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72" i="19"/>
  <c r="G573" i="19"/>
  <c r="G574" i="19"/>
  <c r="G575" i="19"/>
  <c r="G576" i="19"/>
  <c r="G577" i="19"/>
  <c r="G578" i="19"/>
  <c r="G579" i="19"/>
  <c r="G580" i="19"/>
  <c r="G581" i="19"/>
  <c r="G582" i="19"/>
  <c r="G583" i="19"/>
  <c r="G584" i="19"/>
  <c r="G585" i="19"/>
  <c r="G586" i="19"/>
  <c r="G587" i="19"/>
  <c r="G588" i="19"/>
  <c r="G589" i="19"/>
  <c r="G590" i="19"/>
  <c r="G591" i="19"/>
  <c r="G592" i="19"/>
  <c r="G593" i="19"/>
  <c r="G594" i="19"/>
  <c r="G595" i="19"/>
  <c r="G596" i="19"/>
  <c r="G572" i="18"/>
  <c r="G573" i="18"/>
  <c r="G574" i="18"/>
  <c r="G575" i="18"/>
  <c r="G576" i="18"/>
  <c r="G577" i="18"/>
  <c r="G578" i="18"/>
  <c r="G579" i="18"/>
  <c r="G580" i="18"/>
  <c r="G581" i="18"/>
  <c r="G582" i="18"/>
  <c r="G583" i="18"/>
  <c r="G584" i="18"/>
  <c r="G585" i="18"/>
  <c r="G586" i="18"/>
  <c r="G587" i="18"/>
  <c r="G588" i="18"/>
  <c r="G589" i="18"/>
  <c r="G590" i="18"/>
  <c r="G591" i="18"/>
  <c r="G592" i="18"/>
  <c r="G593" i="18"/>
  <c r="G594" i="18"/>
  <c r="G595" i="18"/>
  <c r="G596" i="18"/>
  <c r="G572" i="17"/>
  <c r="G573" i="17"/>
  <c r="G574" i="17"/>
  <c r="G575" i="17"/>
  <c r="G576" i="17"/>
  <c r="G577" i="17"/>
  <c r="G578" i="17"/>
  <c r="G579" i="17"/>
  <c r="G580" i="17"/>
  <c r="G581" i="17"/>
  <c r="G582" i="17"/>
  <c r="G583" i="17"/>
  <c r="G584" i="17"/>
  <c r="G585" i="17"/>
  <c r="G586" i="17"/>
  <c r="G587" i="17"/>
  <c r="G588" i="17"/>
  <c r="G589" i="17"/>
  <c r="G590" i="17"/>
  <c r="G591" i="17"/>
  <c r="G592" i="17"/>
  <c r="G593" i="17"/>
  <c r="G594" i="17"/>
  <c r="G595" i="17"/>
  <c r="G596" i="17"/>
  <c r="G572" i="16"/>
  <c r="G573" i="16"/>
  <c r="G574" i="16"/>
  <c r="G575" i="16"/>
  <c r="G576" i="16"/>
  <c r="G577" i="16"/>
  <c r="G578" i="16"/>
  <c r="G579" i="16"/>
  <c r="G580" i="16"/>
  <c r="G581" i="16"/>
  <c r="G582" i="16"/>
  <c r="G583" i="16"/>
  <c r="G584" i="16"/>
  <c r="G585" i="16"/>
  <c r="G586" i="16"/>
  <c r="G587" i="16"/>
  <c r="G588" i="16"/>
  <c r="G589" i="16"/>
  <c r="G590" i="16"/>
  <c r="G591" i="16"/>
  <c r="G592" i="16"/>
  <c r="G593" i="16"/>
  <c r="G594" i="16"/>
  <c r="G595" i="16"/>
  <c r="G596" i="16"/>
  <c r="G572" i="15"/>
  <c r="G573" i="15"/>
  <c r="G574" i="15"/>
  <c r="G575" i="15"/>
  <c r="G576" i="15"/>
  <c r="G577" i="15"/>
  <c r="G578" i="15"/>
  <c r="G579" i="15"/>
  <c r="G580" i="15"/>
  <c r="G581" i="15"/>
  <c r="G582" i="15"/>
  <c r="G583" i="15"/>
  <c r="G584" i="15"/>
  <c r="G585" i="15"/>
  <c r="G586" i="15"/>
  <c r="G587" i="15"/>
  <c r="G588" i="15"/>
  <c r="G589" i="15"/>
  <c r="G590" i="15"/>
  <c r="G591" i="15"/>
  <c r="G592" i="15"/>
  <c r="G593" i="15"/>
  <c r="G594" i="15"/>
  <c r="G595" i="15"/>
  <c r="G596" i="15"/>
  <c r="G572" i="14"/>
  <c r="G573" i="14"/>
  <c r="G574" i="14"/>
  <c r="G575" i="14"/>
  <c r="G576" i="14"/>
  <c r="G577" i="14"/>
  <c r="G578" i="14"/>
  <c r="G579" i="14"/>
  <c r="G580" i="14"/>
  <c r="G581" i="14"/>
  <c r="G582" i="14"/>
  <c r="G583" i="14"/>
  <c r="G584" i="14"/>
  <c r="G585" i="14"/>
  <c r="G586" i="14"/>
  <c r="G587" i="14"/>
  <c r="G588" i="14"/>
  <c r="G589" i="14"/>
  <c r="G590" i="14"/>
  <c r="G591" i="14"/>
  <c r="G592" i="14"/>
  <c r="G593" i="14"/>
  <c r="G594" i="14"/>
  <c r="G595" i="14"/>
  <c r="G596" i="14"/>
  <c r="G572" i="13"/>
  <c r="G573" i="13"/>
  <c r="G574" i="13"/>
  <c r="G575" i="13"/>
  <c r="G576" i="13"/>
  <c r="G577" i="13"/>
  <c r="G578" i="13"/>
  <c r="G579" i="13"/>
  <c r="G580" i="13"/>
  <c r="G581" i="13"/>
  <c r="G582" i="13"/>
  <c r="G583" i="13"/>
  <c r="G584" i="13"/>
  <c r="G585" i="13"/>
  <c r="G586" i="13"/>
  <c r="G587" i="13"/>
  <c r="G588" i="13"/>
  <c r="G589" i="13"/>
  <c r="G590" i="13"/>
  <c r="G591" i="13"/>
  <c r="G592" i="13"/>
  <c r="G593" i="13"/>
  <c r="G594" i="13"/>
  <c r="G595" i="13"/>
  <c r="G596" i="13"/>
  <c r="G572" i="12"/>
  <c r="G573" i="12"/>
  <c r="G574" i="12"/>
  <c r="G575" i="12"/>
  <c r="G576" i="12"/>
  <c r="G577" i="12"/>
  <c r="G578" i="12"/>
  <c r="G579" i="12"/>
  <c r="G580" i="12"/>
  <c r="G581" i="12"/>
  <c r="G582" i="12"/>
  <c r="G583" i="12"/>
  <c r="G584" i="12"/>
  <c r="G585" i="12"/>
  <c r="G586" i="12"/>
  <c r="G587" i="12"/>
  <c r="G588" i="12"/>
  <c r="G589" i="12"/>
  <c r="G590" i="12"/>
  <c r="G591" i="12"/>
  <c r="G592" i="12"/>
  <c r="G593" i="12"/>
  <c r="G594" i="12"/>
  <c r="G595" i="12"/>
  <c r="G596" i="12"/>
  <c r="G572" i="11"/>
  <c r="G573" i="11"/>
  <c r="G574" i="11"/>
  <c r="G575" i="11"/>
  <c r="G576" i="11"/>
  <c r="G577" i="11"/>
  <c r="G578" i="11"/>
  <c r="G579" i="11"/>
  <c r="G580" i="11"/>
  <c r="G581" i="11"/>
  <c r="G582" i="11"/>
  <c r="G583" i="11"/>
  <c r="G584" i="11"/>
  <c r="G585" i="11"/>
  <c r="G586" i="11"/>
  <c r="G587" i="11"/>
  <c r="G588" i="11"/>
  <c r="G589" i="11"/>
  <c r="G590" i="11"/>
  <c r="G591" i="11"/>
  <c r="G592" i="11"/>
  <c r="G593" i="11"/>
  <c r="G594" i="11"/>
  <c r="G595" i="11"/>
  <c r="G596" i="11"/>
  <c r="G572" i="10"/>
  <c r="G573" i="10"/>
  <c r="G574" i="10"/>
  <c r="G575" i="10"/>
  <c r="G576" i="10"/>
  <c r="G577" i="10"/>
  <c r="G578" i="10"/>
  <c r="G579" i="10"/>
  <c r="G580" i="10"/>
  <c r="G581" i="10"/>
  <c r="G582" i="10"/>
  <c r="G583" i="10"/>
  <c r="G584" i="10"/>
  <c r="G585" i="10"/>
  <c r="G586" i="10"/>
  <c r="G587" i="10"/>
  <c r="G588" i="10"/>
  <c r="G589" i="10"/>
  <c r="G590" i="10"/>
  <c r="G591" i="10"/>
  <c r="G592" i="10"/>
  <c r="G593" i="10"/>
  <c r="G594" i="10"/>
  <c r="G595" i="10"/>
  <c r="G596" i="10"/>
  <c r="G572" i="9"/>
  <c r="G573" i="9"/>
  <c r="G574" i="9"/>
  <c r="G575" i="9"/>
  <c r="G576" i="9"/>
  <c r="G577" i="9"/>
  <c r="G578" i="9"/>
  <c r="G579" i="9"/>
  <c r="G580" i="9"/>
  <c r="G581" i="9"/>
  <c r="G582" i="9"/>
  <c r="G583" i="9"/>
  <c r="G584" i="9"/>
  <c r="G585" i="9"/>
  <c r="G586" i="9"/>
  <c r="G587" i="9"/>
  <c r="G588" i="9"/>
  <c r="G589" i="9"/>
  <c r="G590" i="9"/>
  <c r="G591" i="9"/>
  <c r="G592" i="9"/>
  <c r="G593" i="9"/>
  <c r="G594" i="9"/>
  <c r="G595" i="9"/>
  <c r="G596" i="9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72" i="6"/>
  <c r="G573" i="6"/>
  <c r="G574" i="6"/>
  <c r="G575" i="6"/>
  <c r="G576" i="6"/>
  <c r="G577" i="6"/>
  <c r="G578" i="6"/>
  <c r="G579" i="6"/>
  <c r="G580" i="6"/>
  <c r="G581" i="6"/>
  <c r="G582" i="6"/>
  <c r="G583" i="6"/>
  <c r="G584" i="6"/>
  <c r="G585" i="6"/>
  <c r="G586" i="6"/>
  <c r="G587" i="6"/>
  <c r="G588" i="6"/>
  <c r="G589" i="6"/>
  <c r="G590" i="6"/>
  <c r="G591" i="6"/>
  <c r="G592" i="6"/>
  <c r="G593" i="6"/>
  <c r="G594" i="6"/>
  <c r="G595" i="6"/>
  <c r="G596" i="6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72" i="34"/>
  <c r="G573" i="34"/>
  <c r="G574" i="34"/>
  <c r="G575" i="34"/>
  <c r="G576" i="34"/>
  <c r="G577" i="34"/>
  <c r="G578" i="34"/>
  <c r="G579" i="34"/>
  <c r="G580" i="34"/>
  <c r="G581" i="34"/>
  <c r="G582" i="34"/>
  <c r="G583" i="34"/>
  <c r="G584" i="34"/>
  <c r="G585" i="34"/>
  <c r="G586" i="34"/>
  <c r="G587" i="34"/>
  <c r="G588" i="34"/>
  <c r="G589" i="34"/>
  <c r="G590" i="34"/>
  <c r="G591" i="34"/>
  <c r="G592" i="34"/>
  <c r="G593" i="34"/>
  <c r="G594" i="34"/>
  <c r="G595" i="34"/>
  <c r="G596" i="34"/>
  <c r="G572" i="33"/>
  <c r="G573" i="33"/>
  <c r="G574" i="33"/>
  <c r="G575" i="33"/>
  <c r="G576" i="33"/>
  <c r="G577" i="33"/>
  <c r="G578" i="33"/>
  <c r="G579" i="33"/>
  <c r="G580" i="33"/>
  <c r="G581" i="33"/>
  <c r="G582" i="33"/>
  <c r="G583" i="33"/>
  <c r="G584" i="33"/>
  <c r="G585" i="33"/>
  <c r="G586" i="33"/>
  <c r="G587" i="33"/>
  <c r="G588" i="33"/>
  <c r="G589" i="33"/>
  <c r="G590" i="33"/>
  <c r="G591" i="33"/>
  <c r="G592" i="33"/>
  <c r="G593" i="33"/>
  <c r="G594" i="33"/>
  <c r="G595" i="33"/>
  <c r="G596" i="33"/>
  <c r="G571" i="32"/>
  <c r="G571" i="31"/>
  <c r="G571" i="30"/>
  <c r="G571" i="29"/>
  <c r="G571" i="28"/>
  <c r="G571" i="27"/>
  <c r="G571" i="26"/>
  <c r="G571" i="25"/>
  <c r="G571" i="24"/>
  <c r="G571" i="23"/>
  <c r="G571" i="22"/>
  <c r="G571" i="21"/>
  <c r="G571" i="20"/>
  <c r="G571" i="19"/>
  <c r="G571" i="18"/>
  <c r="G571" i="17"/>
  <c r="G571" i="16"/>
  <c r="G571" i="15"/>
  <c r="G571" i="14"/>
  <c r="G571" i="13"/>
  <c r="G571" i="12"/>
  <c r="G571" i="11"/>
  <c r="G571" i="10"/>
  <c r="G571" i="9"/>
  <c r="G571" i="8"/>
  <c r="G571" i="7"/>
  <c r="G571" i="6"/>
  <c r="G571" i="5"/>
  <c r="G571" i="4"/>
  <c r="G571" i="3"/>
  <c r="G571" i="2"/>
  <c r="G571" i="1"/>
  <c r="G571" i="34"/>
  <c r="G571" i="33"/>
  <c r="G347" i="32"/>
  <c r="G348" i="32"/>
  <c r="G349" i="32"/>
  <c r="G350" i="32"/>
  <c r="G351" i="32"/>
  <c r="G352" i="32"/>
  <c r="G353" i="32"/>
  <c r="G354" i="32"/>
  <c r="G355" i="32"/>
  <c r="G356" i="32"/>
  <c r="G357" i="32"/>
  <c r="G358" i="32"/>
  <c r="G359" i="32"/>
  <c r="G360" i="32"/>
  <c r="G361" i="32"/>
  <c r="G362" i="32"/>
  <c r="G363" i="32"/>
  <c r="G364" i="32"/>
  <c r="G365" i="32"/>
  <c r="G366" i="32"/>
  <c r="G367" i="32"/>
  <c r="G368" i="32"/>
  <c r="G369" i="32"/>
  <c r="G370" i="32"/>
  <c r="G371" i="32"/>
  <c r="G372" i="32"/>
  <c r="G373" i="32"/>
  <c r="G374" i="32"/>
  <c r="G375" i="32"/>
  <c r="G377" i="32"/>
  <c r="G383" i="32"/>
  <c r="G384" i="32"/>
  <c r="G385" i="32"/>
  <c r="G386" i="32"/>
  <c r="G387" i="32"/>
  <c r="G388" i="32"/>
  <c r="G389" i="32"/>
  <c r="G390" i="32"/>
  <c r="G391" i="32"/>
  <c r="G392" i="32"/>
  <c r="G393" i="32"/>
  <c r="G394" i="32"/>
  <c r="G395" i="32"/>
  <c r="G396" i="32"/>
  <c r="G397" i="32"/>
  <c r="G398" i="32"/>
  <c r="G399" i="32"/>
  <c r="G400" i="32"/>
  <c r="G401" i="32"/>
  <c r="G402" i="32"/>
  <c r="G403" i="32"/>
  <c r="G404" i="32"/>
  <c r="G405" i="32"/>
  <c r="G406" i="32"/>
  <c r="G407" i="32"/>
  <c r="G408" i="32"/>
  <c r="G409" i="32"/>
  <c r="G410" i="32"/>
  <c r="G411" i="32"/>
  <c r="G412" i="32"/>
  <c r="G413" i="32"/>
  <c r="G414" i="32"/>
  <c r="G415" i="32"/>
  <c r="G416" i="32"/>
  <c r="G417" i="32"/>
  <c r="G418" i="32"/>
  <c r="G419" i="32"/>
  <c r="G420" i="32"/>
  <c r="G421" i="32"/>
  <c r="G422" i="32"/>
  <c r="G423" i="32"/>
  <c r="G424" i="32"/>
  <c r="G425" i="32"/>
  <c r="G429" i="32"/>
  <c r="G430" i="32"/>
  <c r="G431" i="32"/>
  <c r="G432" i="32"/>
  <c r="G433" i="32"/>
  <c r="G434" i="32"/>
  <c r="G435" i="32"/>
  <c r="G436" i="32"/>
  <c r="G437" i="32"/>
  <c r="G438" i="32"/>
  <c r="G439" i="32"/>
  <c r="G440" i="32"/>
  <c r="G441" i="32"/>
  <c r="G442" i="32"/>
  <c r="G443" i="32"/>
  <c r="G444" i="32"/>
  <c r="G445" i="32"/>
  <c r="G446" i="32"/>
  <c r="G447" i="32"/>
  <c r="G448" i="32"/>
  <c r="G449" i="32"/>
  <c r="G450" i="32"/>
  <c r="G451" i="32"/>
  <c r="G452" i="32"/>
  <c r="G453" i="32"/>
  <c r="G454" i="32"/>
  <c r="G455" i="32"/>
  <c r="G456" i="32"/>
  <c r="G457" i="32"/>
  <c r="G458" i="32"/>
  <c r="G459" i="32"/>
  <c r="G460" i="32"/>
  <c r="G461" i="32"/>
  <c r="G462" i="32"/>
  <c r="G463" i="32"/>
  <c r="G464" i="32"/>
  <c r="G465" i="32"/>
  <c r="G466" i="32"/>
  <c r="G467" i="32"/>
  <c r="G468" i="32"/>
  <c r="G469" i="32"/>
  <c r="G470" i="32"/>
  <c r="G471" i="32"/>
  <c r="G472" i="32"/>
  <c r="G473" i="32"/>
  <c r="G474" i="32"/>
  <c r="G475" i="32"/>
  <c r="G476" i="32"/>
  <c r="G477" i="32"/>
  <c r="G478" i="32"/>
  <c r="G479" i="32"/>
  <c r="G480" i="32"/>
  <c r="G481" i="32"/>
  <c r="G482" i="32"/>
  <c r="G483" i="32"/>
  <c r="G484" i="32"/>
  <c r="G485" i="32"/>
  <c r="G486" i="32"/>
  <c r="G487" i="32"/>
  <c r="G488" i="32"/>
  <c r="G489" i="32"/>
  <c r="G490" i="32"/>
  <c r="G491" i="32"/>
  <c r="G492" i="32"/>
  <c r="G493" i="32"/>
  <c r="G494" i="32"/>
  <c r="G495" i="32"/>
  <c r="G496" i="32"/>
  <c r="G497" i="32"/>
  <c r="G498" i="32"/>
  <c r="G499" i="32"/>
  <c r="G500" i="32"/>
  <c r="G501" i="32"/>
  <c r="G502" i="32"/>
  <c r="G503" i="32"/>
  <c r="G504" i="32"/>
  <c r="G505" i="32"/>
  <c r="G506" i="32"/>
  <c r="G507" i="32"/>
  <c r="G508" i="32"/>
  <c r="G509" i="32"/>
  <c r="G510" i="32"/>
  <c r="G511" i="32"/>
  <c r="G512" i="32"/>
  <c r="G513" i="32"/>
  <c r="G514" i="32"/>
  <c r="G515" i="32"/>
  <c r="G516" i="32"/>
  <c r="G517" i="32"/>
  <c r="G518" i="32"/>
  <c r="G519" i="32"/>
  <c r="G520" i="32"/>
  <c r="G521" i="32"/>
  <c r="G522" i="32"/>
  <c r="G523" i="32"/>
  <c r="G524" i="32"/>
  <c r="G525" i="32"/>
  <c r="G526" i="32"/>
  <c r="G527" i="32"/>
  <c r="G528" i="32"/>
  <c r="G529" i="32"/>
  <c r="G530" i="32"/>
  <c r="G531" i="32"/>
  <c r="G532" i="32"/>
  <c r="G533" i="32"/>
  <c r="G534" i="32"/>
  <c r="G535" i="32"/>
  <c r="G536" i="32"/>
  <c r="G537" i="32"/>
  <c r="G538" i="32"/>
  <c r="G539" i="32"/>
  <c r="G540" i="32"/>
  <c r="G541" i="32"/>
  <c r="G542" i="32"/>
  <c r="G543" i="32"/>
  <c r="G544" i="32"/>
  <c r="G545" i="32"/>
  <c r="G546" i="32"/>
  <c r="G547" i="32"/>
  <c r="G548" i="32"/>
  <c r="G549" i="32"/>
  <c r="G550" i="32"/>
  <c r="G551" i="32"/>
  <c r="G552" i="32"/>
  <c r="G553" i="32"/>
  <c r="G554" i="32"/>
  <c r="G555" i="32"/>
  <c r="G556" i="32"/>
  <c r="G557" i="32"/>
  <c r="G558" i="32"/>
  <c r="G559" i="32"/>
  <c r="G560" i="32"/>
  <c r="G561" i="32"/>
  <c r="G562" i="32"/>
  <c r="G563" i="32"/>
  <c r="G564" i="32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7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347" i="30"/>
  <c r="G348" i="30"/>
  <c r="G349" i="30"/>
  <c r="G350" i="30"/>
  <c r="G351" i="30"/>
  <c r="G352" i="30"/>
  <c r="G353" i="30"/>
  <c r="G354" i="30"/>
  <c r="G355" i="30"/>
  <c r="G356" i="30"/>
  <c r="G357" i="30"/>
  <c r="G358" i="30"/>
  <c r="G359" i="30"/>
  <c r="G360" i="30"/>
  <c r="G361" i="30"/>
  <c r="G362" i="30"/>
  <c r="G363" i="30"/>
  <c r="G364" i="30"/>
  <c r="G365" i="30"/>
  <c r="G366" i="30"/>
  <c r="G367" i="30"/>
  <c r="G368" i="30"/>
  <c r="G369" i="30"/>
  <c r="G370" i="30"/>
  <c r="G371" i="30"/>
  <c r="G372" i="30"/>
  <c r="G373" i="30"/>
  <c r="G374" i="30"/>
  <c r="G375" i="30"/>
  <c r="G377" i="30"/>
  <c r="G383" i="30"/>
  <c r="G384" i="30"/>
  <c r="G385" i="30"/>
  <c r="G386" i="30"/>
  <c r="G387" i="30"/>
  <c r="G388" i="30"/>
  <c r="G389" i="30"/>
  <c r="G390" i="30"/>
  <c r="G391" i="30"/>
  <c r="G392" i="30"/>
  <c r="G393" i="30"/>
  <c r="G394" i="30"/>
  <c r="G395" i="30"/>
  <c r="G396" i="30"/>
  <c r="G397" i="30"/>
  <c r="G398" i="30"/>
  <c r="G399" i="30"/>
  <c r="G400" i="30"/>
  <c r="G401" i="30"/>
  <c r="G402" i="30"/>
  <c r="G403" i="30"/>
  <c r="G404" i="30"/>
  <c r="G405" i="30"/>
  <c r="G406" i="30"/>
  <c r="G407" i="30"/>
  <c r="G408" i="30"/>
  <c r="G409" i="30"/>
  <c r="G410" i="30"/>
  <c r="G411" i="30"/>
  <c r="G412" i="30"/>
  <c r="G413" i="30"/>
  <c r="G414" i="30"/>
  <c r="G415" i="30"/>
  <c r="G416" i="30"/>
  <c r="G417" i="30"/>
  <c r="G418" i="30"/>
  <c r="G419" i="30"/>
  <c r="G420" i="30"/>
  <c r="G421" i="30"/>
  <c r="G422" i="30"/>
  <c r="G423" i="30"/>
  <c r="G424" i="30"/>
  <c r="G425" i="30"/>
  <c r="G429" i="30"/>
  <c r="G430" i="30"/>
  <c r="G431" i="30"/>
  <c r="G432" i="30"/>
  <c r="G433" i="30"/>
  <c r="G434" i="30"/>
  <c r="G435" i="30"/>
  <c r="G436" i="30"/>
  <c r="G437" i="30"/>
  <c r="G438" i="30"/>
  <c r="G439" i="30"/>
  <c r="G440" i="30"/>
  <c r="G441" i="30"/>
  <c r="G442" i="30"/>
  <c r="G443" i="30"/>
  <c r="G444" i="30"/>
  <c r="G445" i="30"/>
  <c r="G446" i="30"/>
  <c r="G447" i="30"/>
  <c r="G448" i="30"/>
  <c r="G449" i="30"/>
  <c r="G450" i="30"/>
  <c r="G451" i="30"/>
  <c r="G452" i="30"/>
  <c r="G453" i="30"/>
  <c r="G454" i="30"/>
  <c r="G455" i="30"/>
  <c r="G456" i="30"/>
  <c r="G457" i="30"/>
  <c r="G458" i="30"/>
  <c r="G459" i="30"/>
  <c r="G460" i="30"/>
  <c r="G461" i="30"/>
  <c r="G462" i="30"/>
  <c r="G463" i="30"/>
  <c r="G464" i="30"/>
  <c r="G465" i="30"/>
  <c r="G466" i="30"/>
  <c r="G467" i="30"/>
  <c r="G468" i="30"/>
  <c r="G469" i="30"/>
  <c r="G470" i="30"/>
  <c r="G471" i="30"/>
  <c r="G472" i="30"/>
  <c r="G473" i="30"/>
  <c r="G474" i="30"/>
  <c r="G475" i="30"/>
  <c r="G476" i="30"/>
  <c r="G477" i="30"/>
  <c r="G478" i="30"/>
  <c r="G479" i="30"/>
  <c r="G480" i="30"/>
  <c r="G481" i="30"/>
  <c r="G482" i="30"/>
  <c r="G483" i="30"/>
  <c r="G484" i="30"/>
  <c r="G485" i="30"/>
  <c r="G486" i="30"/>
  <c r="G487" i="30"/>
  <c r="G488" i="30"/>
  <c r="G489" i="30"/>
  <c r="G490" i="30"/>
  <c r="G491" i="30"/>
  <c r="G492" i="30"/>
  <c r="G493" i="30"/>
  <c r="G494" i="30"/>
  <c r="G495" i="30"/>
  <c r="G496" i="30"/>
  <c r="G497" i="30"/>
  <c r="G498" i="30"/>
  <c r="G499" i="30"/>
  <c r="G500" i="30"/>
  <c r="G501" i="30"/>
  <c r="G502" i="30"/>
  <c r="G503" i="30"/>
  <c r="G504" i="30"/>
  <c r="G505" i="30"/>
  <c r="G506" i="30"/>
  <c r="G507" i="30"/>
  <c r="G508" i="30"/>
  <c r="G509" i="30"/>
  <c r="G510" i="30"/>
  <c r="G511" i="30"/>
  <c r="G512" i="30"/>
  <c r="G513" i="30"/>
  <c r="G514" i="30"/>
  <c r="G515" i="30"/>
  <c r="G516" i="30"/>
  <c r="G517" i="30"/>
  <c r="G518" i="30"/>
  <c r="G519" i="30"/>
  <c r="G520" i="30"/>
  <c r="G521" i="30"/>
  <c r="G522" i="30"/>
  <c r="G523" i="30"/>
  <c r="G524" i="30"/>
  <c r="G525" i="30"/>
  <c r="G526" i="30"/>
  <c r="G527" i="30"/>
  <c r="G528" i="30"/>
  <c r="G529" i="30"/>
  <c r="G530" i="30"/>
  <c r="G531" i="30"/>
  <c r="G532" i="30"/>
  <c r="G533" i="30"/>
  <c r="G534" i="30"/>
  <c r="G535" i="30"/>
  <c r="G536" i="30"/>
  <c r="G537" i="30"/>
  <c r="G538" i="30"/>
  <c r="G539" i="30"/>
  <c r="G540" i="30"/>
  <c r="G541" i="30"/>
  <c r="G542" i="30"/>
  <c r="G543" i="30"/>
  <c r="G544" i="30"/>
  <c r="G545" i="30"/>
  <c r="G546" i="30"/>
  <c r="G547" i="30"/>
  <c r="G548" i="30"/>
  <c r="G549" i="30"/>
  <c r="G550" i="30"/>
  <c r="G551" i="30"/>
  <c r="G552" i="30"/>
  <c r="G553" i="30"/>
  <c r="G554" i="30"/>
  <c r="G555" i="30"/>
  <c r="G556" i="30"/>
  <c r="G557" i="30"/>
  <c r="G558" i="30"/>
  <c r="G559" i="30"/>
  <c r="G560" i="30"/>
  <c r="G561" i="30"/>
  <c r="G562" i="30"/>
  <c r="G563" i="30"/>
  <c r="G564" i="30"/>
  <c r="G347" i="29"/>
  <c r="G348" i="29"/>
  <c r="G349" i="29"/>
  <c r="G350" i="29"/>
  <c r="G351" i="29"/>
  <c r="G352" i="29"/>
  <c r="G353" i="29"/>
  <c r="G354" i="29"/>
  <c r="G355" i="29"/>
  <c r="G356" i="29"/>
  <c r="G357" i="29"/>
  <c r="G358" i="29"/>
  <c r="G359" i="29"/>
  <c r="G360" i="29"/>
  <c r="G361" i="29"/>
  <c r="G362" i="29"/>
  <c r="G363" i="29"/>
  <c r="G364" i="29"/>
  <c r="G365" i="29"/>
  <c r="G366" i="29"/>
  <c r="G367" i="29"/>
  <c r="G368" i="29"/>
  <c r="G369" i="29"/>
  <c r="G370" i="29"/>
  <c r="G371" i="29"/>
  <c r="G372" i="29"/>
  <c r="G373" i="29"/>
  <c r="G374" i="29"/>
  <c r="G375" i="29"/>
  <c r="G377" i="29"/>
  <c r="G383" i="29"/>
  <c r="G384" i="29"/>
  <c r="G385" i="29"/>
  <c r="G386" i="29"/>
  <c r="G387" i="29"/>
  <c r="G388" i="29"/>
  <c r="G389" i="29"/>
  <c r="G390" i="29"/>
  <c r="G391" i="29"/>
  <c r="G392" i="29"/>
  <c r="G393" i="29"/>
  <c r="G394" i="29"/>
  <c r="G395" i="29"/>
  <c r="G396" i="29"/>
  <c r="G397" i="29"/>
  <c r="G398" i="29"/>
  <c r="G399" i="29"/>
  <c r="G400" i="29"/>
  <c r="G401" i="29"/>
  <c r="G402" i="29"/>
  <c r="G403" i="29"/>
  <c r="G404" i="29"/>
  <c r="G405" i="29"/>
  <c r="G406" i="29"/>
  <c r="G407" i="29"/>
  <c r="G408" i="29"/>
  <c r="G409" i="29"/>
  <c r="G410" i="29"/>
  <c r="G411" i="29"/>
  <c r="G412" i="29"/>
  <c r="G413" i="29"/>
  <c r="G414" i="29"/>
  <c r="G415" i="29"/>
  <c r="G416" i="29"/>
  <c r="G417" i="29"/>
  <c r="G418" i="29"/>
  <c r="G419" i="29"/>
  <c r="G420" i="29"/>
  <c r="G421" i="29"/>
  <c r="G422" i="29"/>
  <c r="G423" i="29"/>
  <c r="G424" i="29"/>
  <c r="G425" i="29"/>
  <c r="G429" i="29"/>
  <c r="G430" i="29"/>
  <c r="G431" i="29"/>
  <c r="G432" i="29"/>
  <c r="G433" i="29"/>
  <c r="G434" i="29"/>
  <c r="G435" i="29"/>
  <c r="G436" i="29"/>
  <c r="G437" i="29"/>
  <c r="G438" i="29"/>
  <c r="G439" i="29"/>
  <c r="G440" i="29"/>
  <c r="G441" i="29"/>
  <c r="G442" i="29"/>
  <c r="G443" i="29"/>
  <c r="G444" i="29"/>
  <c r="G445" i="29"/>
  <c r="G446" i="29"/>
  <c r="G447" i="29"/>
  <c r="G448" i="29"/>
  <c r="G449" i="29"/>
  <c r="G450" i="29"/>
  <c r="G451" i="29"/>
  <c r="G452" i="29"/>
  <c r="G453" i="29"/>
  <c r="G454" i="29"/>
  <c r="G455" i="29"/>
  <c r="G456" i="29"/>
  <c r="G457" i="29"/>
  <c r="G458" i="29"/>
  <c r="G459" i="29"/>
  <c r="G460" i="29"/>
  <c r="G461" i="29"/>
  <c r="G462" i="29"/>
  <c r="G463" i="29"/>
  <c r="G464" i="29"/>
  <c r="G465" i="29"/>
  <c r="G466" i="29"/>
  <c r="G467" i="29"/>
  <c r="G468" i="29"/>
  <c r="G469" i="29"/>
  <c r="G470" i="29"/>
  <c r="G471" i="29"/>
  <c r="G472" i="29"/>
  <c r="G473" i="29"/>
  <c r="G474" i="29"/>
  <c r="G475" i="29"/>
  <c r="G476" i="29"/>
  <c r="G477" i="29"/>
  <c r="G478" i="29"/>
  <c r="G479" i="29"/>
  <c r="G480" i="29"/>
  <c r="G481" i="29"/>
  <c r="G482" i="29"/>
  <c r="G483" i="29"/>
  <c r="G484" i="29"/>
  <c r="G485" i="29"/>
  <c r="G486" i="29"/>
  <c r="G487" i="29"/>
  <c r="G488" i="29"/>
  <c r="G489" i="29"/>
  <c r="G490" i="29"/>
  <c r="G491" i="29"/>
  <c r="G492" i="29"/>
  <c r="G493" i="29"/>
  <c r="G494" i="29"/>
  <c r="G495" i="29"/>
  <c r="G496" i="29"/>
  <c r="G497" i="29"/>
  <c r="G498" i="29"/>
  <c r="G499" i="29"/>
  <c r="G500" i="29"/>
  <c r="G501" i="29"/>
  <c r="G502" i="29"/>
  <c r="G503" i="29"/>
  <c r="G504" i="29"/>
  <c r="G505" i="29"/>
  <c r="G506" i="29"/>
  <c r="G507" i="29"/>
  <c r="G508" i="29"/>
  <c r="G509" i="29"/>
  <c r="G510" i="29"/>
  <c r="G511" i="29"/>
  <c r="G512" i="29"/>
  <c r="G513" i="29"/>
  <c r="G514" i="29"/>
  <c r="G515" i="29"/>
  <c r="G516" i="29"/>
  <c r="G517" i="29"/>
  <c r="G518" i="29"/>
  <c r="G519" i="29"/>
  <c r="G520" i="29"/>
  <c r="G521" i="29"/>
  <c r="G522" i="29"/>
  <c r="G523" i="29"/>
  <c r="G524" i="29"/>
  <c r="G525" i="29"/>
  <c r="G526" i="29"/>
  <c r="G527" i="29"/>
  <c r="G528" i="29"/>
  <c r="G529" i="29"/>
  <c r="G530" i="29"/>
  <c r="G531" i="29"/>
  <c r="G532" i="29"/>
  <c r="G533" i="29"/>
  <c r="G534" i="29"/>
  <c r="G535" i="29"/>
  <c r="G536" i="29"/>
  <c r="G537" i="29"/>
  <c r="G538" i="29"/>
  <c r="G539" i="29"/>
  <c r="G540" i="29"/>
  <c r="G541" i="29"/>
  <c r="G542" i="29"/>
  <c r="G543" i="29"/>
  <c r="G544" i="29"/>
  <c r="G545" i="29"/>
  <c r="G546" i="29"/>
  <c r="G547" i="29"/>
  <c r="G548" i="29"/>
  <c r="G549" i="29"/>
  <c r="G550" i="29"/>
  <c r="G551" i="29"/>
  <c r="G552" i="29"/>
  <c r="G553" i="29"/>
  <c r="G554" i="29"/>
  <c r="G555" i="29"/>
  <c r="G556" i="29"/>
  <c r="G557" i="29"/>
  <c r="G558" i="29"/>
  <c r="G559" i="29"/>
  <c r="G560" i="29"/>
  <c r="G561" i="29"/>
  <c r="G562" i="29"/>
  <c r="G563" i="29"/>
  <c r="G564" i="29"/>
  <c r="G347" i="28"/>
  <c r="G348" i="28"/>
  <c r="G349" i="28"/>
  <c r="G350" i="28"/>
  <c r="G351" i="28"/>
  <c r="G352" i="28"/>
  <c r="G353" i="28"/>
  <c r="G354" i="28"/>
  <c r="G355" i="28"/>
  <c r="G356" i="28"/>
  <c r="G357" i="28"/>
  <c r="G358" i="28"/>
  <c r="G359" i="28"/>
  <c r="G360" i="28"/>
  <c r="G361" i="28"/>
  <c r="G362" i="28"/>
  <c r="G363" i="28"/>
  <c r="G364" i="28"/>
  <c r="G365" i="28"/>
  <c r="G366" i="28"/>
  <c r="G367" i="28"/>
  <c r="G368" i="28"/>
  <c r="G369" i="28"/>
  <c r="G370" i="28"/>
  <c r="G371" i="28"/>
  <c r="G372" i="28"/>
  <c r="G373" i="28"/>
  <c r="G374" i="28"/>
  <c r="G375" i="28"/>
  <c r="G377" i="28"/>
  <c r="G383" i="28"/>
  <c r="G384" i="28"/>
  <c r="G385" i="28"/>
  <c r="G386" i="28"/>
  <c r="G387" i="28"/>
  <c r="G388" i="28"/>
  <c r="G389" i="28"/>
  <c r="G390" i="28"/>
  <c r="G391" i="28"/>
  <c r="G392" i="28"/>
  <c r="G393" i="28"/>
  <c r="G394" i="28"/>
  <c r="G395" i="28"/>
  <c r="G396" i="28"/>
  <c r="G397" i="28"/>
  <c r="G398" i="28"/>
  <c r="G399" i="28"/>
  <c r="G400" i="28"/>
  <c r="G401" i="28"/>
  <c r="G402" i="28"/>
  <c r="G403" i="28"/>
  <c r="G404" i="28"/>
  <c r="G405" i="28"/>
  <c r="G406" i="28"/>
  <c r="G407" i="28"/>
  <c r="G408" i="28"/>
  <c r="G409" i="28"/>
  <c r="G410" i="28"/>
  <c r="G411" i="28"/>
  <c r="G412" i="28"/>
  <c r="G413" i="28"/>
  <c r="G414" i="28"/>
  <c r="G415" i="28"/>
  <c r="G416" i="28"/>
  <c r="G417" i="28"/>
  <c r="G418" i="28"/>
  <c r="G419" i="28"/>
  <c r="G420" i="28"/>
  <c r="G421" i="28"/>
  <c r="G422" i="28"/>
  <c r="G423" i="28"/>
  <c r="G424" i="28"/>
  <c r="G425" i="28"/>
  <c r="G429" i="28"/>
  <c r="G430" i="28"/>
  <c r="G431" i="28"/>
  <c r="G432" i="28"/>
  <c r="G433" i="28"/>
  <c r="G434" i="28"/>
  <c r="G435" i="28"/>
  <c r="G436" i="28"/>
  <c r="G437" i="28"/>
  <c r="G438" i="28"/>
  <c r="G439" i="28"/>
  <c r="G440" i="28"/>
  <c r="G441" i="28"/>
  <c r="G442" i="28"/>
  <c r="G443" i="28"/>
  <c r="G444" i="28"/>
  <c r="G445" i="28"/>
  <c r="G446" i="28"/>
  <c r="G447" i="28"/>
  <c r="G448" i="28"/>
  <c r="G449" i="28"/>
  <c r="G450" i="28"/>
  <c r="G451" i="28"/>
  <c r="G452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G472" i="28"/>
  <c r="G473" i="28"/>
  <c r="G474" i="28"/>
  <c r="G475" i="28"/>
  <c r="G476" i="28"/>
  <c r="G477" i="28"/>
  <c r="G478" i="28"/>
  <c r="G479" i="28"/>
  <c r="G480" i="28"/>
  <c r="G481" i="28"/>
  <c r="G482" i="28"/>
  <c r="G483" i="28"/>
  <c r="G484" i="28"/>
  <c r="G485" i="28"/>
  <c r="G486" i="28"/>
  <c r="G487" i="28"/>
  <c r="G488" i="28"/>
  <c r="G489" i="28"/>
  <c r="G490" i="28"/>
  <c r="G491" i="28"/>
  <c r="G492" i="28"/>
  <c r="G493" i="28"/>
  <c r="G494" i="28"/>
  <c r="G495" i="28"/>
  <c r="G496" i="28"/>
  <c r="G497" i="28"/>
  <c r="G498" i="28"/>
  <c r="G499" i="28"/>
  <c r="G500" i="28"/>
  <c r="G501" i="28"/>
  <c r="G502" i="28"/>
  <c r="G503" i="28"/>
  <c r="G504" i="28"/>
  <c r="G505" i="28"/>
  <c r="G506" i="28"/>
  <c r="G507" i="28"/>
  <c r="G508" i="28"/>
  <c r="G509" i="28"/>
  <c r="G510" i="28"/>
  <c r="G511" i="28"/>
  <c r="G512" i="28"/>
  <c r="G513" i="28"/>
  <c r="G514" i="28"/>
  <c r="G515" i="28"/>
  <c r="G516" i="28"/>
  <c r="G517" i="28"/>
  <c r="G518" i="28"/>
  <c r="G519" i="28"/>
  <c r="G520" i="28"/>
  <c r="G521" i="28"/>
  <c r="G522" i="28"/>
  <c r="G523" i="28"/>
  <c r="G524" i="28"/>
  <c r="G525" i="28"/>
  <c r="G526" i="28"/>
  <c r="G527" i="28"/>
  <c r="G528" i="28"/>
  <c r="G529" i="28"/>
  <c r="G530" i="28"/>
  <c r="G531" i="28"/>
  <c r="G532" i="28"/>
  <c r="G533" i="28"/>
  <c r="G534" i="28"/>
  <c r="G535" i="28"/>
  <c r="G536" i="28"/>
  <c r="G537" i="28"/>
  <c r="G538" i="28"/>
  <c r="G539" i="28"/>
  <c r="G540" i="28"/>
  <c r="G541" i="28"/>
  <c r="G542" i="28"/>
  <c r="G543" i="28"/>
  <c r="G544" i="28"/>
  <c r="G545" i="28"/>
  <c r="G546" i="28"/>
  <c r="G547" i="28"/>
  <c r="G548" i="28"/>
  <c r="G549" i="28"/>
  <c r="G550" i="28"/>
  <c r="G551" i="28"/>
  <c r="G552" i="28"/>
  <c r="G553" i="28"/>
  <c r="G554" i="28"/>
  <c r="G555" i="28"/>
  <c r="G556" i="28"/>
  <c r="G557" i="28"/>
  <c r="G558" i="28"/>
  <c r="G559" i="28"/>
  <c r="G560" i="28"/>
  <c r="G561" i="28"/>
  <c r="G562" i="28"/>
  <c r="G563" i="28"/>
  <c r="G564" i="28"/>
  <c r="G347" i="27"/>
  <c r="G348" i="27"/>
  <c r="G349" i="27"/>
  <c r="G350" i="27"/>
  <c r="G351" i="27"/>
  <c r="G352" i="27"/>
  <c r="G353" i="27"/>
  <c r="G354" i="27"/>
  <c r="G355" i="27"/>
  <c r="G356" i="27"/>
  <c r="G357" i="27"/>
  <c r="G358" i="27"/>
  <c r="G359" i="27"/>
  <c r="G360" i="27"/>
  <c r="G361" i="27"/>
  <c r="G362" i="27"/>
  <c r="G363" i="27"/>
  <c r="G364" i="27"/>
  <c r="G365" i="27"/>
  <c r="G366" i="27"/>
  <c r="G367" i="27"/>
  <c r="G368" i="27"/>
  <c r="G369" i="27"/>
  <c r="G370" i="27"/>
  <c r="G371" i="27"/>
  <c r="G372" i="27"/>
  <c r="G373" i="27"/>
  <c r="G374" i="27"/>
  <c r="G375" i="27"/>
  <c r="G377" i="27"/>
  <c r="G383" i="27"/>
  <c r="G384" i="27"/>
  <c r="G385" i="27"/>
  <c r="G386" i="27"/>
  <c r="G387" i="27"/>
  <c r="G388" i="27"/>
  <c r="G389" i="27"/>
  <c r="G390" i="27"/>
  <c r="G391" i="27"/>
  <c r="G392" i="27"/>
  <c r="G393" i="27"/>
  <c r="G394" i="27"/>
  <c r="G395" i="27"/>
  <c r="G396" i="27"/>
  <c r="G397" i="27"/>
  <c r="G398" i="27"/>
  <c r="G399" i="27"/>
  <c r="G400" i="27"/>
  <c r="G401" i="27"/>
  <c r="G402" i="27"/>
  <c r="G403" i="27"/>
  <c r="G404" i="27"/>
  <c r="G405" i="27"/>
  <c r="G406" i="27"/>
  <c r="G407" i="27"/>
  <c r="G408" i="27"/>
  <c r="G409" i="27"/>
  <c r="G410" i="27"/>
  <c r="G411" i="27"/>
  <c r="G412" i="27"/>
  <c r="G413" i="27"/>
  <c r="G414" i="27"/>
  <c r="G415" i="27"/>
  <c r="G416" i="27"/>
  <c r="G417" i="27"/>
  <c r="G418" i="27"/>
  <c r="G419" i="27"/>
  <c r="G420" i="27"/>
  <c r="G421" i="27"/>
  <c r="G422" i="27"/>
  <c r="G423" i="27"/>
  <c r="G424" i="27"/>
  <c r="G425" i="27"/>
  <c r="G429" i="27"/>
  <c r="G430" i="27"/>
  <c r="G431" i="27"/>
  <c r="G432" i="27"/>
  <c r="G433" i="27"/>
  <c r="G434" i="27"/>
  <c r="G435" i="27"/>
  <c r="G436" i="27"/>
  <c r="G437" i="27"/>
  <c r="G438" i="27"/>
  <c r="G439" i="27"/>
  <c r="G440" i="27"/>
  <c r="G441" i="27"/>
  <c r="G442" i="27"/>
  <c r="G443" i="27"/>
  <c r="G444" i="27"/>
  <c r="G445" i="27"/>
  <c r="G446" i="27"/>
  <c r="G447" i="27"/>
  <c r="G448" i="27"/>
  <c r="G449" i="27"/>
  <c r="G450" i="27"/>
  <c r="G451" i="27"/>
  <c r="G452" i="27"/>
  <c r="G453" i="27"/>
  <c r="G454" i="27"/>
  <c r="G455" i="27"/>
  <c r="G456" i="27"/>
  <c r="G457" i="27"/>
  <c r="G458" i="27"/>
  <c r="G459" i="27"/>
  <c r="G460" i="27"/>
  <c r="G461" i="27"/>
  <c r="G462" i="27"/>
  <c r="G463" i="27"/>
  <c r="G464" i="27"/>
  <c r="G465" i="27"/>
  <c r="G466" i="27"/>
  <c r="G467" i="27"/>
  <c r="G468" i="27"/>
  <c r="G469" i="27"/>
  <c r="G470" i="27"/>
  <c r="G471" i="27"/>
  <c r="G472" i="27"/>
  <c r="G473" i="27"/>
  <c r="G474" i="27"/>
  <c r="G475" i="27"/>
  <c r="G476" i="27"/>
  <c r="G477" i="27"/>
  <c r="G478" i="27"/>
  <c r="G479" i="27"/>
  <c r="G480" i="27"/>
  <c r="G481" i="27"/>
  <c r="G482" i="27"/>
  <c r="G483" i="27"/>
  <c r="G484" i="27"/>
  <c r="G485" i="27"/>
  <c r="G486" i="27"/>
  <c r="G487" i="27"/>
  <c r="G488" i="27"/>
  <c r="G489" i="27"/>
  <c r="G490" i="27"/>
  <c r="G491" i="27"/>
  <c r="G492" i="27"/>
  <c r="G493" i="27"/>
  <c r="G494" i="27"/>
  <c r="G495" i="27"/>
  <c r="G496" i="27"/>
  <c r="G497" i="27"/>
  <c r="G498" i="27"/>
  <c r="G499" i="27"/>
  <c r="G500" i="27"/>
  <c r="G501" i="27"/>
  <c r="G502" i="27"/>
  <c r="G503" i="27"/>
  <c r="G504" i="27"/>
  <c r="G505" i="27"/>
  <c r="G506" i="27"/>
  <c r="G507" i="27"/>
  <c r="G508" i="27"/>
  <c r="G509" i="27"/>
  <c r="G510" i="27"/>
  <c r="G511" i="27"/>
  <c r="G512" i="27"/>
  <c r="G513" i="27"/>
  <c r="G514" i="27"/>
  <c r="G515" i="27"/>
  <c r="G516" i="27"/>
  <c r="G517" i="27"/>
  <c r="G518" i="27"/>
  <c r="G519" i="27"/>
  <c r="G520" i="27"/>
  <c r="G521" i="27"/>
  <c r="G522" i="27"/>
  <c r="G523" i="27"/>
  <c r="G524" i="27"/>
  <c r="G525" i="27"/>
  <c r="G526" i="27"/>
  <c r="G527" i="27"/>
  <c r="G528" i="27"/>
  <c r="G529" i="27"/>
  <c r="G530" i="27"/>
  <c r="G531" i="27"/>
  <c r="G532" i="27"/>
  <c r="G533" i="27"/>
  <c r="G534" i="27"/>
  <c r="G535" i="27"/>
  <c r="G536" i="27"/>
  <c r="G537" i="27"/>
  <c r="G538" i="27"/>
  <c r="G539" i="27"/>
  <c r="G540" i="27"/>
  <c r="G541" i="27"/>
  <c r="G542" i="27"/>
  <c r="G543" i="27"/>
  <c r="G544" i="27"/>
  <c r="G545" i="27"/>
  <c r="G546" i="27"/>
  <c r="G547" i="27"/>
  <c r="G548" i="27"/>
  <c r="G549" i="27"/>
  <c r="G550" i="27"/>
  <c r="G551" i="27"/>
  <c r="G552" i="27"/>
  <c r="G553" i="27"/>
  <c r="G554" i="27"/>
  <c r="G555" i="27"/>
  <c r="G556" i="27"/>
  <c r="G557" i="27"/>
  <c r="G558" i="27"/>
  <c r="G559" i="27"/>
  <c r="G560" i="27"/>
  <c r="G561" i="27"/>
  <c r="G562" i="27"/>
  <c r="G563" i="27"/>
  <c r="G564" i="27"/>
  <c r="G347" i="26"/>
  <c r="G348" i="26"/>
  <c r="G349" i="26"/>
  <c r="G350" i="26"/>
  <c r="G351" i="26"/>
  <c r="G352" i="26"/>
  <c r="G353" i="26"/>
  <c r="G354" i="26"/>
  <c r="G355" i="26"/>
  <c r="G356" i="26"/>
  <c r="G357" i="26"/>
  <c r="G358" i="26"/>
  <c r="G359" i="26"/>
  <c r="G360" i="26"/>
  <c r="G361" i="26"/>
  <c r="G362" i="26"/>
  <c r="G363" i="26"/>
  <c r="G364" i="26"/>
  <c r="G365" i="26"/>
  <c r="G366" i="26"/>
  <c r="G367" i="26"/>
  <c r="G368" i="26"/>
  <c r="G369" i="26"/>
  <c r="G370" i="26"/>
  <c r="G371" i="26"/>
  <c r="G372" i="26"/>
  <c r="G373" i="26"/>
  <c r="G374" i="26"/>
  <c r="G375" i="26"/>
  <c r="G377" i="26"/>
  <c r="G383" i="26"/>
  <c r="G384" i="26"/>
  <c r="G385" i="26"/>
  <c r="G386" i="26"/>
  <c r="G387" i="26"/>
  <c r="G388" i="26"/>
  <c r="G389" i="26"/>
  <c r="G390" i="26"/>
  <c r="G391" i="26"/>
  <c r="G392" i="26"/>
  <c r="G393" i="26"/>
  <c r="G394" i="26"/>
  <c r="G395" i="26"/>
  <c r="G396" i="26"/>
  <c r="G397" i="26"/>
  <c r="G398" i="26"/>
  <c r="G399" i="26"/>
  <c r="G400" i="26"/>
  <c r="G401" i="26"/>
  <c r="G402" i="26"/>
  <c r="G403" i="26"/>
  <c r="G404" i="26"/>
  <c r="G405" i="26"/>
  <c r="G406" i="26"/>
  <c r="G407" i="26"/>
  <c r="G408" i="26"/>
  <c r="G409" i="26"/>
  <c r="G410" i="26"/>
  <c r="G411" i="26"/>
  <c r="G412" i="26"/>
  <c r="G413" i="26"/>
  <c r="G414" i="26"/>
  <c r="G415" i="26"/>
  <c r="G416" i="26"/>
  <c r="G417" i="26"/>
  <c r="G418" i="26"/>
  <c r="G419" i="26"/>
  <c r="G420" i="26"/>
  <c r="G421" i="26"/>
  <c r="G422" i="26"/>
  <c r="G423" i="26"/>
  <c r="G424" i="26"/>
  <c r="G425" i="26"/>
  <c r="G429" i="26"/>
  <c r="G430" i="26"/>
  <c r="G431" i="26"/>
  <c r="G432" i="26"/>
  <c r="G433" i="26"/>
  <c r="G434" i="26"/>
  <c r="G435" i="26"/>
  <c r="G436" i="26"/>
  <c r="G437" i="26"/>
  <c r="G438" i="26"/>
  <c r="G439" i="26"/>
  <c r="G440" i="26"/>
  <c r="G441" i="26"/>
  <c r="G442" i="26"/>
  <c r="G443" i="26"/>
  <c r="G444" i="26"/>
  <c r="G445" i="26"/>
  <c r="G446" i="26"/>
  <c r="G447" i="26"/>
  <c r="G448" i="26"/>
  <c r="G449" i="26"/>
  <c r="G450" i="26"/>
  <c r="G451" i="26"/>
  <c r="G452" i="26"/>
  <c r="G453" i="26"/>
  <c r="G454" i="26"/>
  <c r="G455" i="26"/>
  <c r="G456" i="26"/>
  <c r="G457" i="26"/>
  <c r="G458" i="26"/>
  <c r="G459" i="26"/>
  <c r="G460" i="26"/>
  <c r="G461" i="26"/>
  <c r="G462" i="26"/>
  <c r="G463" i="26"/>
  <c r="G464" i="26"/>
  <c r="G465" i="26"/>
  <c r="G466" i="26"/>
  <c r="G467" i="26"/>
  <c r="G468" i="26"/>
  <c r="G469" i="26"/>
  <c r="G470" i="26"/>
  <c r="G471" i="26"/>
  <c r="G472" i="26"/>
  <c r="G473" i="26"/>
  <c r="G474" i="26"/>
  <c r="G475" i="26"/>
  <c r="G476" i="26"/>
  <c r="G477" i="26"/>
  <c r="G478" i="26"/>
  <c r="G479" i="26"/>
  <c r="G480" i="26"/>
  <c r="G481" i="26"/>
  <c r="G482" i="26"/>
  <c r="G483" i="26"/>
  <c r="G484" i="26"/>
  <c r="G485" i="26"/>
  <c r="G486" i="26"/>
  <c r="G487" i="26"/>
  <c r="G488" i="26"/>
  <c r="G489" i="26"/>
  <c r="G490" i="26"/>
  <c r="G491" i="26"/>
  <c r="G492" i="26"/>
  <c r="G493" i="26"/>
  <c r="G494" i="26"/>
  <c r="G495" i="26"/>
  <c r="G496" i="26"/>
  <c r="G497" i="26"/>
  <c r="G498" i="26"/>
  <c r="G499" i="26"/>
  <c r="G500" i="26"/>
  <c r="G501" i="26"/>
  <c r="G502" i="26"/>
  <c r="G503" i="26"/>
  <c r="G504" i="26"/>
  <c r="G505" i="26"/>
  <c r="G506" i="26"/>
  <c r="G507" i="26"/>
  <c r="G508" i="26"/>
  <c r="G509" i="26"/>
  <c r="G510" i="26"/>
  <c r="G511" i="26"/>
  <c r="G512" i="26"/>
  <c r="G513" i="26"/>
  <c r="G514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G527" i="26"/>
  <c r="G528" i="26"/>
  <c r="G529" i="26"/>
  <c r="G530" i="26"/>
  <c r="G531" i="26"/>
  <c r="G532" i="26"/>
  <c r="G533" i="26"/>
  <c r="G534" i="26"/>
  <c r="G535" i="26"/>
  <c r="G536" i="26"/>
  <c r="G537" i="26"/>
  <c r="G538" i="26"/>
  <c r="G539" i="26"/>
  <c r="G540" i="26"/>
  <c r="G541" i="26"/>
  <c r="G542" i="26"/>
  <c r="G543" i="26"/>
  <c r="G544" i="26"/>
  <c r="G545" i="26"/>
  <c r="G546" i="26"/>
  <c r="G547" i="26"/>
  <c r="G548" i="26"/>
  <c r="G549" i="26"/>
  <c r="G550" i="26"/>
  <c r="G551" i="26"/>
  <c r="G552" i="26"/>
  <c r="G553" i="26"/>
  <c r="G554" i="26"/>
  <c r="G555" i="26"/>
  <c r="G556" i="26"/>
  <c r="G557" i="26"/>
  <c r="G558" i="26"/>
  <c r="G559" i="26"/>
  <c r="G560" i="26"/>
  <c r="G561" i="26"/>
  <c r="G562" i="26"/>
  <c r="G563" i="26"/>
  <c r="G564" i="26"/>
  <c r="G347" i="25"/>
  <c r="G348" i="25"/>
  <c r="G349" i="25"/>
  <c r="G350" i="25"/>
  <c r="G351" i="25"/>
  <c r="G352" i="25"/>
  <c r="G353" i="25"/>
  <c r="G354" i="25"/>
  <c r="G355" i="25"/>
  <c r="G356" i="25"/>
  <c r="G357" i="25"/>
  <c r="G358" i="25"/>
  <c r="G359" i="25"/>
  <c r="G360" i="25"/>
  <c r="G361" i="25"/>
  <c r="G362" i="25"/>
  <c r="G363" i="25"/>
  <c r="G364" i="25"/>
  <c r="G365" i="25"/>
  <c r="G366" i="25"/>
  <c r="G367" i="25"/>
  <c r="G368" i="25"/>
  <c r="G369" i="25"/>
  <c r="G370" i="25"/>
  <c r="G371" i="25"/>
  <c r="G372" i="25"/>
  <c r="G373" i="25"/>
  <c r="G374" i="25"/>
  <c r="G375" i="25"/>
  <c r="G377" i="25"/>
  <c r="G383" i="25"/>
  <c r="G384" i="25"/>
  <c r="G385" i="25"/>
  <c r="G386" i="25"/>
  <c r="G387" i="25"/>
  <c r="G388" i="25"/>
  <c r="G389" i="25"/>
  <c r="G390" i="25"/>
  <c r="G391" i="25"/>
  <c r="G392" i="25"/>
  <c r="G393" i="25"/>
  <c r="G394" i="25"/>
  <c r="G395" i="25"/>
  <c r="G396" i="25"/>
  <c r="G397" i="25"/>
  <c r="G398" i="25"/>
  <c r="G399" i="25"/>
  <c r="G400" i="25"/>
  <c r="G401" i="25"/>
  <c r="G402" i="25"/>
  <c r="G403" i="25"/>
  <c r="G404" i="25"/>
  <c r="G405" i="25"/>
  <c r="G406" i="25"/>
  <c r="G407" i="25"/>
  <c r="G408" i="25"/>
  <c r="G409" i="25"/>
  <c r="G410" i="25"/>
  <c r="G411" i="25"/>
  <c r="G412" i="25"/>
  <c r="G413" i="25"/>
  <c r="G414" i="25"/>
  <c r="G415" i="25"/>
  <c r="G416" i="25"/>
  <c r="G417" i="25"/>
  <c r="G418" i="25"/>
  <c r="G419" i="25"/>
  <c r="G420" i="25"/>
  <c r="G421" i="25"/>
  <c r="G422" i="25"/>
  <c r="G423" i="25"/>
  <c r="G424" i="25"/>
  <c r="G425" i="25"/>
  <c r="G429" i="25"/>
  <c r="G430" i="25"/>
  <c r="G431" i="25"/>
  <c r="G432" i="25"/>
  <c r="G433" i="25"/>
  <c r="G434" i="25"/>
  <c r="G435" i="25"/>
  <c r="G436" i="25"/>
  <c r="G437" i="25"/>
  <c r="G438" i="25"/>
  <c r="G439" i="25"/>
  <c r="G440" i="25"/>
  <c r="G441" i="25"/>
  <c r="G442" i="25"/>
  <c r="G443" i="25"/>
  <c r="G444" i="25"/>
  <c r="G445" i="25"/>
  <c r="G446" i="25"/>
  <c r="G447" i="25"/>
  <c r="G448" i="25"/>
  <c r="G449" i="25"/>
  <c r="G450" i="25"/>
  <c r="G451" i="25"/>
  <c r="G452" i="25"/>
  <c r="G453" i="25"/>
  <c r="G454" i="25"/>
  <c r="G455" i="25"/>
  <c r="G456" i="25"/>
  <c r="G457" i="25"/>
  <c r="G458" i="25"/>
  <c r="G459" i="25"/>
  <c r="G460" i="25"/>
  <c r="G461" i="25"/>
  <c r="G462" i="25"/>
  <c r="G463" i="25"/>
  <c r="G464" i="25"/>
  <c r="G465" i="25"/>
  <c r="G466" i="25"/>
  <c r="G467" i="25"/>
  <c r="G468" i="25"/>
  <c r="G469" i="25"/>
  <c r="G470" i="25"/>
  <c r="G471" i="25"/>
  <c r="G472" i="25"/>
  <c r="G473" i="25"/>
  <c r="G474" i="25"/>
  <c r="G475" i="25"/>
  <c r="G476" i="25"/>
  <c r="G477" i="25"/>
  <c r="G478" i="25"/>
  <c r="G479" i="25"/>
  <c r="G480" i="25"/>
  <c r="G481" i="25"/>
  <c r="G482" i="25"/>
  <c r="G483" i="25"/>
  <c r="G484" i="25"/>
  <c r="G485" i="25"/>
  <c r="G486" i="25"/>
  <c r="G487" i="25"/>
  <c r="G488" i="25"/>
  <c r="G489" i="25"/>
  <c r="G490" i="25"/>
  <c r="G491" i="25"/>
  <c r="G492" i="25"/>
  <c r="G493" i="25"/>
  <c r="G494" i="25"/>
  <c r="G495" i="25"/>
  <c r="G496" i="25"/>
  <c r="G497" i="25"/>
  <c r="G498" i="25"/>
  <c r="G499" i="25"/>
  <c r="G500" i="25"/>
  <c r="G501" i="25"/>
  <c r="G502" i="25"/>
  <c r="G503" i="25"/>
  <c r="G504" i="25"/>
  <c r="G505" i="25"/>
  <c r="G506" i="25"/>
  <c r="G507" i="25"/>
  <c r="G508" i="25"/>
  <c r="G509" i="25"/>
  <c r="G510" i="25"/>
  <c r="G511" i="25"/>
  <c r="G512" i="25"/>
  <c r="G513" i="25"/>
  <c r="G514" i="25"/>
  <c r="G515" i="25"/>
  <c r="G516" i="25"/>
  <c r="G517" i="25"/>
  <c r="G518" i="25"/>
  <c r="G519" i="25"/>
  <c r="G520" i="25"/>
  <c r="G521" i="25"/>
  <c r="G522" i="25"/>
  <c r="G523" i="25"/>
  <c r="G524" i="25"/>
  <c r="G525" i="25"/>
  <c r="G526" i="25"/>
  <c r="G527" i="25"/>
  <c r="G528" i="25"/>
  <c r="G529" i="25"/>
  <c r="G530" i="25"/>
  <c r="G531" i="25"/>
  <c r="G532" i="25"/>
  <c r="G533" i="25"/>
  <c r="G534" i="25"/>
  <c r="G535" i="25"/>
  <c r="G536" i="25"/>
  <c r="G537" i="25"/>
  <c r="G538" i="25"/>
  <c r="G539" i="25"/>
  <c r="G540" i="25"/>
  <c r="G541" i="25"/>
  <c r="G542" i="25"/>
  <c r="G543" i="25"/>
  <c r="G544" i="25"/>
  <c r="G545" i="25"/>
  <c r="G546" i="25"/>
  <c r="G547" i="25"/>
  <c r="G548" i="25"/>
  <c r="G549" i="25"/>
  <c r="G550" i="25"/>
  <c r="G551" i="25"/>
  <c r="G552" i="25"/>
  <c r="G553" i="25"/>
  <c r="G554" i="25"/>
  <c r="G555" i="25"/>
  <c r="G556" i="25"/>
  <c r="G557" i="25"/>
  <c r="G558" i="25"/>
  <c r="G559" i="25"/>
  <c r="G560" i="25"/>
  <c r="G561" i="25"/>
  <c r="G562" i="25"/>
  <c r="G563" i="25"/>
  <c r="G564" i="25"/>
  <c r="G347" i="24"/>
  <c r="G348" i="24"/>
  <c r="G349" i="24"/>
  <c r="G350" i="24"/>
  <c r="G351" i="24"/>
  <c r="G352" i="24"/>
  <c r="G353" i="24"/>
  <c r="G354" i="24"/>
  <c r="G355" i="24"/>
  <c r="G356" i="24"/>
  <c r="G357" i="24"/>
  <c r="G358" i="24"/>
  <c r="G359" i="24"/>
  <c r="G360" i="24"/>
  <c r="G361" i="24"/>
  <c r="G362" i="24"/>
  <c r="G363" i="24"/>
  <c r="G364" i="24"/>
  <c r="G365" i="24"/>
  <c r="G366" i="24"/>
  <c r="G367" i="24"/>
  <c r="G368" i="24"/>
  <c r="G369" i="24"/>
  <c r="G370" i="24"/>
  <c r="G371" i="24"/>
  <c r="G372" i="24"/>
  <c r="G373" i="24"/>
  <c r="G374" i="24"/>
  <c r="G375" i="24"/>
  <c r="G377" i="24"/>
  <c r="G383" i="24"/>
  <c r="G384" i="24"/>
  <c r="G385" i="24"/>
  <c r="G386" i="24"/>
  <c r="G387" i="24"/>
  <c r="G388" i="24"/>
  <c r="G389" i="24"/>
  <c r="G390" i="24"/>
  <c r="G391" i="24"/>
  <c r="G392" i="24"/>
  <c r="G393" i="24"/>
  <c r="G394" i="24"/>
  <c r="G395" i="24"/>
  <c r="G396" i="24"/>
  <c r="G397" i="24"/>
  <c r="G398" i="24"/>
  <c r="G399" i="24"/>
  <c r="G400" i="24"/>
  <c r="G401" i="24"/>
  <c r="G402" i="24"/>
  <c r="G403" i="24"/>
  <c r="G404" i="24"/>
  <c r="G405" i="24"/>
  <c r="G406" i="24"/>
  <c r="G407" i="24"/>
  <c r="G408" i="24"/>
  <c r="G409" i="24"/>
  <c r="G410" i="24"/>
  <c r="G411" i="24"/>
  <c r="G412" i="24"/>
  <c r="G413" i="24"/>
  <c r="G414" i="24"/>
  <c r="G415" i="24"/>
  <c r="G416" i="24"/>
  <c r="G417" i="24"/>
  <c r="G418" i="24"/>
  <c r="G419" i="24"/>
  <c r="G420" i="24"/>
  <c r="G421" i="24"/>
  <c r="G422" i="24"/>
  <c r="G423" i="24"/>
  <c r="G424" i="24"/>
  <c r="G425" i="24"/>
  <c r="G429" i="24"/>
  <c r="G430" i="24"/>
  <c r="G431" i="24"/>
  <c r="G432" i="24"/>
  <c r="G433" i="24"/>
  <c r="G434" i="24"/>
  <c r="G435" i="24"/>
  <c r="G436" i="24"/>
  <c r="G437" i="24"/>
  <c r="G438" i="24"/>
  <c r="G439" i="24"/>
  <c r="G440" i="24"/>
  <c r="G441" i="24"/>
  <c r="G442" i="24"/>
  <c r="G443" i="24"/>
  <c r="G444" i="24"/>
  <c r="G445" i="24"/>
  <c r="G446" i="24"/>
  <c r="G447" i="24"/>
  <c r="G448" i="24"/>
  <c r="G449" i="24"/>
  <c r="G450" i="24"/>
  <c r="G451" i="24"/>
  <c r="G452" i="24"/>
  <c r="G453" i="24"/>
  <c r="G454" i="24"/>
  <c r="G455" i="24"/>
  <c r="G456" i="24"/>
  <c r="G457" i="24"/>
  <c r="G458" i="24"/>
  <c r="G459" i="24"/>
  <c r="G460" i="24"/>
  <c r="G461" i="24"/>
  <c r="G462" i="24"/>
  <c r="G463" i="24"/>
  <c r="G464" i="24"/>
  <c r="G465" i="24"/>
  <c r="G466" i="24"/>
  <c r="G467" i="24"/>
  <c r="G468" i="24"/>
  <c r="G469" i="24"/>
  <c r="G470" i="24"/>
  <c r="G471" i="24"/>
  <c r="G472" i="24"/>
  <c r="G473" i="24"/>
  <c r="G474" i="24"/>
  <c r="G475" i="24"/>
  <c r="G476" i="24"/>
  <c r="G477" i="24"/>
  <c r="G478" i="24"/>
  <c r="G479" i="24"/>
  <c r="G480" i="24"/>
  <c r="G481" i="24"/>
  <c r="G482" i="24"/>
  <c r="G483" i="24"/>
  <c r="G484" i="24"/>
  <c r="G485" i="24"/>
  <c r="G486" i="24"/>
  <c r="G487" i="24"/>
  <c r="G488" i="24"/>
  <c r="G489" i="24"/>
  <c r="G490" i="24"/>
  <c r="G491" i="24"/>
  <c r="G492" i="24"/>
  <c r="G493" i="24"/>
  <c r="G494" i="24"/>
  <c r="G495" i="24"/>
  <c r="G496" i="24"/>
  <c r="G497" i="24"/>
  <c r="G498" i="24"/>
  <c r="G499" i="24"/>
  <c r="G500" i="24"/>
  <c r="G501" i="24"/>
  <c r="G502" i="24"/>
  <c r="G503" i="24"/>
  <c r="G504" i="24"/>
  <c r="G505" i="24"/>
  <c r="G506" i="24"/>
  <c r="G507" i="24"/>
  <c r="G508" i="24"/>
  <c r="G509" i="24"/>
  <c r="G510" i="24"/>
  <c r="G511" i="24"/>
  <c r="G512" i="24"/>
  <c r="G513" i="24"/>
  <c r="G514" i="24"/>
  <c r="G515" i="24"/>
  <c r="G516" i="24"/>
  <c r="G517" i="24"/>
  <c r="G518" i="24"/>
  <c r="G519" i="24"/>
  <c r="G520" i="24"/>
  <c r="G521" i="24"/>
  <c r="G522" i="24"/>
  <c r="G523" i="24"/>
  <c r="G524" i="24"/>
  <c r="G525" i="24"/>
  <c r="G526" i="24"/>
  <c r="G527" i="24"/>
  <c r="G528" i="24"/>
  <c r="G529" i="24"/>
  <c r="G530" i="24"/>
  <c r="G531" i="24"/>
  <c r="G532" i="24"/>
  <c r="G533" i="24"/>
  <c r="G534" i="24"/>
  <c r="G535" i="24"/>
  <c r="G536" i="24"/>
  <c r="G537" i="24"/>
  <c r="G538" i="24"/>
  <c r="G539" i="24"/>
  <c r="G540" i="24"/>
  <c r="G541" i="24"/>
  <c r="G542" i="24"/>
  <c r="G543" i="24"/>
  <c r="G544" i="24"/>
  <c r="G545" i="24"/>
  <c r="G546" i="24"/>
  <c r="G547" i="24"/>
  <c r="G548" i="24"/>
  <c r="G549" i="24"/>
  <c r="G550" i="24"/>
  <c r="G551" i="24"/>
  <c r="G552" i="24"/>
  <c r="G553" i="24"/>
  <c r="G554" i="24"/>
  <c r="G555" i="24"/>
  <c r="G556" i="24"/>
  <c r="G557" i="24"/>
  <c r="G558" i="24"/>
  <c r="G559" i="24"/>
  <c r="G560" i="24"/>
  <c r="G561" i="24"/>
  <c r="G562" i="24"/>
  <c r="G563" i="24"/>
  <c r="G564" i="24"/>
  <c r="G347" i="23"/>
  <c r="G348" i="23"/>
  <c r="G349" i="23"/>
  <c r="G350" i="23"/>
  <c r="G351" i="23"/>
  <c r="G352" i="23"/>
  <c r="G353" i="23"/>
  <c r="G354" i="23"/>
  <c r="G355" i="23"/>
  <c r="G356" i="23"/>
  <c r="G357" i="23"/>
  <c r="G358" i="23"/>
  <c r="G359" i="23"/>
  <c r="G360" i="23"/>
  <c r="G361" i="23"/>
  <c r="G362" i="23"/>
  <c r="G363" i="23"/>
  <c r="G364" i="23"/>
  <c r="G365" i="23"/>
  <c r="G366" i="23"/>
  <c r="G367" i="23"/>
  <c r="G368" i="23"/>
  <c r="G369" i="23"/>
  <c r="G370" i="23"/>
  <c r="G371" i="23"/>
  <c r="G372" i="23"/>
  <c r="G373" i="23"/>
  <c r="G374" i="23"/>
  <c r="G375" i="23"/>
  <c r="G377" i="23"/>
  <c r="G383" i="23"/>
  <c r="G384" i="23"/>
  <c r="G385" i="23"/>
  <c r="G386" i="23"/>
  <c r="G387" i="23"/>
  <c r="G388" i="23"/>
  <c r="G389" i="23"/>
  <c r="G390" i="23"/>
  <c r="G391" i="23"/>
  <c r="G392" i="23"/>
  <c r="G393" i="23"/>
  <c r="G394" i="23"/>
  <c r="G395" i="23"/>
  <c r="G396" i="23"/>
  <c r="G397" i="23"/>
  <c r="G398" i="23"/>
  <c r="G399" i="23"/>
  <c r="G400" i="23"/>
  <c r="G401" i="23"/>
  <c r="G402" i="23"/>
  <c r="G403" i="23"/>
  <c r="G404" i="23"/>
  <c r="G405" i="23"/>
  <c r="G406" i="23"/>
  <c r="G407" i="23"/>
  <c r="G408" i="23"/>
  <c r="G409" i="23"/>
  <c r="G410" i="23"/>
  <c r="G411" i="23"/>
  <c r="G412" i="23"/>
  <c r="G413" i="23"/>
  <c r="G414" i="23"/>
  <c r="G415" i="23"/>
  <c r="G416" i="23"/>
  <c r="G417" i="23"/>
  <c r="G418" i="23"/>
  <c r="G419" i="23"/>
  <c r="G420" i="23"/>
  <c r="G421" i="23"/>
  <c r="G422" i="23"/>
  <c r="G423" i="23"/>
  <c r="G424" i="23"/>
  <c r="G425" i="23"/>
  <c r="G429" i="23"/>
  <c r="G430" i="23"/>
  <c r="G431" i="23"/>
  <c r="G432" i="23"/>
  <c r="G433" i="23"/>
  <c r="G434" i="23"/>
  <c r="G435" i="23"/>
  <c r="G436" i="23"/>
  <c r="G437" i="23"/>
  <c r="G438" i="23"/>
  <c r="G439" i="23"/>
  <c r="G440" i="23"/>
  <c r="G441" i="23"/>
  <c r="G442" i="23"/>
  <c r="G443" i="23"/>
  <c r="G444" i="23"/>
  <c r="G445" i="23"/>
  <c r="G446" i="23"/>
  <c r="G447" i="23"/>
  <c r="G448" i="23"/>
  <c r="G449" i="23"/>
  <c r="G450" i="23"/>
  <c r="G451" i="23"/>
  <c r="G452" i="23"/>
  <c r="G453" i="23"/>
  <c r="G454" i="23"/>
  <c r="G455" i="23"/>
  <c r="G456" i="23"/>
  <c r="G457" i="23"/>
  <c r="G458" i="23"/>
  <c r="G459" i="23"/>
  <c r="G460" i="23"/>
  <c r="G461" i="23"/>
  <c r="G462" i="23"/>
  <c r="G463" i="23"/>
  <c r="G464" i="23"/>
  <c r="G465" i="23"/>
  <c r="G466" i="23"/>
  <c r="G467" i="23"/>
  <c r="G468" i="23"/>
  <c r="G469" i="23"/>
  <c r="G470" i="23"/>
  <c r="G471" i="23"/>
  <c r="G472" i="23"/>
  <c r="G473" i="23"/>
  <c r="G474" i="23"/>
  <c r="G475" i="23"/>
  <c r="G476" i="23"/>
  <c r="G477" i="23"/>
  <c r="G478" i="23"/>
  <c r="G479" i="23"/>
  <c r="G480" i="23"/>
  <c r="G481" i="23"/>
  <c r="G482" i="23"/>
  <c r="G483" i="23"/>
  <c r="G484" i="23"/>
  <c r="G485" i="23"/>
  <c r="G486" i="23"/>
  <c r="G487" i="23"/>
  <c r="G488" i="23"/>
  <c r="G489" i="23"/>
  <c r="G490" i="23"/>
  <c r="G491" i="23"/>
  <c r="G492" i="23"/>
  <c r="G493" i="23"/>
  <c r="G494" i="23"/>
  <c r="G495" i="23"/>
  <c r="G496" i="23"/>
  <c r="G497" i="23"/>
  <c r="G498" i="23"/>
  <c r="G499" i="23"/>
  <c r="G500" i="23"/>
  <c r="G501" i="23"/>
  <c r="G502" i="23"/>
  <c r="G503" i="23"/>
  <c r="G504" i="23"/>
  <c r="G505" i="23"/>
  <c r="G506" i="23"/>
  <c r="G507" i="23"/>
  <c r="G508" i="23"/>
  <c r="G509" i="23"/>
  <c r="G510" i="23"/>
  <c r="G511" i="23"/>
  <c r="G512" i="23"/>
  <c r="G513" i="23"/>
  <c r="G514" i="23"/>
  <c r="G515" i="23"/>
  <c r="G516" i="23"/>
  <c r="G517" i="23"/>
  <c r="G518" i="23"/>
  <c r="G519" i="23"/>
  <c r="G520" i="23"/>
  <c r="G521" i="23"/>
  <c r="G522" i="23"/>
  <c r="G523" i="23"/>
  <c r="G524" i="23"/>
  <c r="G525" i="23"/>
  <c r="G526" i="23"/>
  <c r="G527" i="23"/>
  <c r="G528" i="23"/>
  <c r="G529" i="23"/>
  <c r="G530" i="23"/>
  <c r="G531" i="23"/>
  <c r="G532" i="23"/>
  <c r="G533" i="23"/>
  <c r="G534" i="23"/>
  <c r="G535" i="23"/>
  <c r="G536" i="23"/>
  <c r="G537" i="23"/>
  <c r="G538" i="23"/>
  <c r="G539" i="23"/>
  <c r="G540" i="23"/>
  <c r="G541" i="23"/>
  <c r="G542" i="23"/>
  <c r="G543" i="23"/>
  <c r="G544" i="23"/>
  <c r="G545" i="23"/>
  <c r="G546" i="23"/>
  <c r="G547" i="23"/>
  <c r="G548" i="23"/>
  <c r="G549" i="23"/>
  <c r="G550" i="23"/>
  <c r="G551" i="23"/>
  <c r="G552" i="23"/>
  <c r="G553" i="23"/>
  <c r="G554" i="23"/>
  <c r="G555" i="23"/>
  <c r="G556" i="23"/>
  <c r="G557" i="23"/>
  <c r="G558" i="23"/>
  <c r="G559" i="23"/>
  <c r="G560" i="23"/>
  <c r="G561" i="23"/>
  <c r="G562" i="23"/>
  <c r="G563" i="23"/>
  <c r="G564" i="23"/>
  <c r="G347" i="22"/>
  <c r="G348" i="22"/>
  <c r="G349" i="22"/>
  <c r="G350" i="22"/>
  <c r="G351" i="22"/>
  <c r="G352" i="22"/>
  <c r="G353" i="22"/>
  <c r="G354" i="22"/>
  <c r="G355" i="22"/>
  <c r="G356" i="22"/>
  <c r="G357" i="22"/>
  <c r="G358" i="22"/>
  <c r="G359" i="22"/>
  <c r="G360" i="22"/>
  <c r="G361" i="22"/>
  <c r="G362" i="22"/>
  <c r="G363" i="22"/>
  <c r="G364" i="22"/>
  <c r="G365" i="22"/>
  <c r="G366" i="22"/>
  <c r="G367" i="22"/>
  <c r="G368" i="22"/>
  <c r="G369" i="22"/>
  <c r="G370" i="22"/>
  <c r="G371" i="22"/>
  <c r="G372" i="22"/>
  <c r="G373" i="22"/>
  <c r="G374" i="22"/>
  <c r="G375" i="22"/>
  <c r="G377" i="22"/>
  <c r="G383" i="22"/>
  <c r="G384" i="22"/>
  <c r="G385" i="22"/>
  <c r="G386" i="22"/>
  <c r="G387" i="22"/>
  <c r="G388" i="22"/>
  <c r="G389" i="22"/>
  <c r="G390" i="22"/>
  <c r="G391" i="22"/>
  <c r="G392" i="22"/>
  <c r="G393" i="22"/>
  <c r="G394" i="22"/>
  <c r="G395" i="22"/>
  <c r="G396" i="22"/>
  <c r="G397" i="22"/>
  <c r="G398" i="22"/>
  <c r="G399" i="22"/>
  <c r="G400" i="22"/>
  <c r="G401" i="22"/>
  <c r="G402" i="22"/>
  <c r="G403" i="22"/>
  <c r="G404" i="22"/>
  <c r="G405" i="22"/>
  <c r="G406" i="22"/>
  <c r="G407" i="22"/>
  <c r="G408" i="22"/>
  <c r="G409" i="22"/>
  <c r="G410" i="22"/>
  <c r="G411" i="22"/>
  <c r="G412" i="22"/>
  <c r="G413" i="22"/>
  <c r="G414" i="22"/>
  <c r="G415" i="22"/>
  <c r="G416" i="22"/>
  <c r="G417" i="22"/>
  <c r="G418" i="22"/>
  <c r="G419" i="22"/>
  <c r="G420" i="22"/>
  <c r="G421" i="22"/>
  <c r="G422" i="22"/>
  <c r="G423" i="22"/>
  <c r="G424" i="22"/>
  <c r="G425" i="22"/>
  <c r="G429" i="22"/>
  <c r="G430" i="22"/>
  <c r="G431" i="22"/>
  <c r="G432" i="22"/>
  <c r="G433" i="22"/>
  <c r="G434" i="22"/>
  <c r="G435" i="22"/>
  <c r="G436" i="22"/>
  <c r="G437" i="22"/>
  <c r="G438" i="22"/>
  <c r="G439" i="22"/>
  <c r="G440" i="22"/>
  <c r="G441" i="22"/>
  <c r="G442" i="22"/>
  <c r="G443" i="22"/>
  <c r="G444" i="22"/>
  <c r="G445" i="22"/>
  <c r="G446" i="22"/>
  <c r="G447" i="22"/>
  <c r="G448" i="22"/>
  <c r="G449" i="22"/>
  <c r="G450" i="22"/>
  <c r="G451" i="22"/>
  <c r="G452" i="22"/>
  <c r="G453" i="22"/>
  <c r="G454" i="22"/>
  <c r="G455" i="22"/>
  <c r="G456" i="22"/>
  <c r="G457" i="22"/>
  <c r="G458" i="22"/>
  <c r="G459" i="22"/>
  <c r="G460" i="22"/>
  <c r="G461" i="22"/>
  <c r="G462" i="22"/>
  <c r="G463" i="22"/>
  <c r="G464" i="22"/>
  <c r="G465" i="22"/>
  <c r="G466" i="22"/>
  <c r="G467" i="22"/>
  <c r="G468" i="22"/>
  <c r="G469" i="22"/>
  <c r="G470" i="22"/>
  <c r="G471" i="22"/>
  <c r="G472" i="22"/>
  <c r="G473" i="22"/>
  <c r="G474" i="22"/>
  <c r="G475" i="22"/>
  <c r="G476" i="22"/>
  <c r="G477" i="22"/>
  <c r="G478" i="22"/>
  <c r="G479" i="22"/>
  <c r="G480" i="22"/>
  <c r="G481" i="22"/>
  <c r="G482" i="22"/>
  <c r="G483" i="22"/>
  <c r="G484" i="22"/>
  <c r="G485" i="22"/>
  <c r="G486" i="22"/>
  <c r="G487" i="22"/>
  <c r="G488" i="22"/>
  <c r="G489" i="22"/>
  <c r="G490" i="22"/>
  <c r="G491" i="22"/>
  <c r="G492" i="22"/>
  <c r="G493" i="22"/>
  <c r="G494" i="22"/>
  <c r="G495" i="22"/>
  <c r="G496" i="22"/>
  <c r="G497" i="22"/>
  <c r="G498" i="22"/>
  <c r="G499" i="22"/>
  <c r="G500" i="22"/>
  <c r="G501" i="22"/>
  <c r="G502" i="22"/>
  <c r="G503" i="22"/>
  <c r="G504" i="22"/>
  <c r="G505" i="22"/>
  <c r="G506" i="22"/>
  <c r="G507" i="22"/>
  <c r="G508" i="22"/>
  <c r="G509" i="22"/>
  <c r="G510" i="22"/>
  <c r="G511" i="22"/>
  <c r="G512" i="22"/>
  <c r="G513" i="22"/>
  <c r="G514" i="22"/>
  <c r="G515" i="22"/>
  <c r="G516" i="22"/>
  <c r="G517" i="22"/>
  <c r="G518" i="22"/>
  <c r="G519" i="22"/>
  <c r="G520" i="22"/>
  <c r="G521" i="22"/>
  <c r="G522" i="22"/>
  <c r="G523" i="22"/>
  <c r="G524" i="22"/>
  <c r="G525" i="22"/>
  <c r="G526" i="22"/>
  <c r="G527" i="22"/>
  <c r="G528" i="22"/>
  <c r="G529" i="22"/>
  <c r="G530" i="22"/>
  <c r="G531" i="22"/>
  <c r="G532" i="22"/>
  <c r="G533" i="22"/>
  <c r="G534" i="22"/>
  <c r="G535" i="22"/>
  <c r="G536" i="22"/>
  <c r="G537" i="22"/>
  <c r="G538" i="22"/>
  <c r="G539" i="22"/>
  <c r="G540" i="22"/>
  <c r="G541" i="22"/>
  <c r="G542" i="22"/>
  <c r="G543" i="22"/>
  <c r="G544" i="22"/>
  <c r="G545" i="22"/>
  <c r="G546" i="22"/>
  <c r="G547" i="22"/>
  <c r="G548" i="22"/>
  <c r="G549" i="22"/>
  <c r="G550" i="22"/>
  <c r="G551" i="22"/>
  <c r="G552" i="22"/>
  <c r="G553" i="22"/>
  <c r="G554" i="22"/>
  <c r="G555" i="22"/>
  <c r="G556" i="22"/>
  <c r="G557" i="22"/>
  <c r="G558" i="22"/>
  <c r="G559" i="22"/>
  <c r="G560" i="22"/>
  <c r="G561" i="22"/>
  <c r="G562" i="22"/>
  <c r="G563" i="22"/>
  <c r="G564" i="22"/>
  <c r="G347" i="21"/>
  <c r="G348" i="21"/>
  <c r="G349" i="21"/>
  <c r="G350" i="21"/>
  <c r="G351" i="21"/>
  <c r="G352" i="21"/>
  <c r="G353" i="21"/>
  <c r="G354" i="21"/>
  <c r="G355" i="21"/>
  <c r="G356" i="21"/>
  <c r="G357" i="21"/>
  <c r="G358" i="21"/>
  <c r="G359" i="21"/>
  <c r="G360" i="21"/>
  <c r="G361" i="21"/>
  <c r="G362" i="21"/>
  <c r="G363" i="21"/>
  <c r="G364" i="21"/>
  <c r="G365" i="21"/>
  <c r="G366" i="21"/>
  <c r="G367" i="21"/>
  <c r="G368" i="21"/>
  <c r="G369" i="21"/>
  <c r="G370" i="21"/>
  <c r="G371" i="21"/>
  <c r="G372" i="21"/>
  <c r="G373" i="21"/>
  <c r="G374" i="21"/>
  <c r="G375" i="21"/>
  <c r="G377" i="21"/>
  <c r="G383" i="21"/>
  <c r="G384" i="21"/>
  <c r="G385" i="21"/>
  <c r="G386" i="21"/>
  <c r="G387" i="21"/>
  <c r="G388" i="21"/>
  <c r="G389" i="21"/>
  <c r="G390" i="21"/>
  <c r="G391" i="21"/>
  <c r="G392" i="21"/>
  <c r="G393" i="21"/>
  <c r="G394" i="21"/>
  <c r="G395" i="21"/>
  <c r="G396" i="21"/>
  <c r="G397" i="21"/>
  <c r="G398" i="21"/>
  <c r="G399" i="21"/>
  <c r="G400" i="21"/>
  <c r="G401" i="21"/>
  <c r="G402" i="21"/>
  <c r="G403" i="21"/>
  <c r="G404" i="21"/>
  <c r="G405" i="21"/>
  <c r="G406" i="21"/>
  <c r="G407" i="21"/>
  <c r="G408" i="21"/>
  <c r="G409" i="21"/>
  <c r="G410" i="21"/>
  <c r="G411" i="21"/>
  <c r="G412" i="21"/>
  <c r="G413" i="21"/>
  <c r="G414" i="21"/>
  <c r="G415" i="21"/>
  <c r="G416" i="21"/>
  <c r="G417" i="21"/>
  <c r="G418" i="21"/>
  <c r="G419" i="21"/>
  <c r="G420" i="21"/>
  <c r="G421" i="21"/>
  <c r="G422" i="21"/>
  <c r="G423" i="21"/>
  <c r="G424" i="21"/>
  <c r="G425" i="21"/>
  <c r="G429" i="21"/>
  <c r="G430" i="21"/>
  <c r="G431" i="21"/>
  <c r="G432" i="21"/>
  <c r="G433" i="21"/>
  <c r="G434" i="21"/>
  <c r="G435" i="21"/>
  <c r="G436" i="21"/>
  <c r="G437" i="21"/>
  <c r="G438" i="21"/>
  <c r="G439" i="21"/>
  <c r="G440" i="21"/>
  <c r="G441" i="21"/>
  <c r="G442" i="21"/>
  <c r="G443" i="21"/>
  <c r="G444" i="21"/>
  <c r="G445" i="21"/>
  <c r="G446" i="21"/>
  <c r="G447" i="21"/>
  <c r="G448" i="21"/>
  <c r="G449" i="21"/>
  <c r="G450" i="21"/>
  <c r="G451" i="21"/>
  <c r="G452" i="21"/>
  <c r="G453" i="21"/>
  <c r="G454" i="21"/>
  <c r="G455" i="21"/>
  <c r="G456" i="21"/>
  <c r="G457" i="21"/>
  <c r="G458" i="21"/>
  <c r="G459" i="21"/>
  <c r="G460" i="21"/>
  <c r="G461" i="21"/>
  <c r="G462" i="21"/>
  <c r="G463" i="21"/>
  <c r="G464" i="21"/>
  <c r="G465" i="21"/>
  <c r="G466" i="21"/>
  <c r="G467" i="21"/>
  <c r="G468" i="21"/>
  <c r="G469" i="21"/>
  <c r="G470" i="21"/>
  <c r="G471" i="21"/>
  <c r="G472" i="21"/>
  <c r="G473" i="21"/>
  <c r="G474" i="21"/>
  <c r="G475" i="21"/>
  <c r="G476" i="21"/>
  <c r="G477" i="21"/>
  <c r="G478" i="21"/>
  <c r="G479" i="21"/>
  <c r="G480" i="21"/>
  <c r="G481" i="21"/>
  <c r="G482" i="21"/>
  <c r="G483" i="21"/>
  <c r="G484" i="21"/>
  <c r="G485" i="21"/>
  <c r="G486" i="21"/>
  <c r="G487" i="21"/>
  <c r="G488" i="21"/>
  <c r="G489" i="21"/>
  <c r="G490" i="21"/>
  <c r="G491" i="21"/>
  <c r="G492" i="21"/>
  <c r="G493" i="21"/>
  <c r="G494" i="21"/>
  <c r="G495" i="21"/>
  <c r="G496" i="21"/>
  <c r="G497" i="21"/>
  <c r="G498" i="21"/>
  <c r="G499" i="21"/>
  <c r="G500" i="21"/>
  <c r="G501" i="21"/>
  <c r="G502" i="21"/>
  <c r="G503" i="21"/>
  <c r="G504" i="21"/>
  <c r="G505" i="21"/>
  <c r="G506" i="21"/>
  <c r="G507" i="21"/>
  <c r="G508" i="21"/>
  <c r="G509" i="21"/>
  <c r="G510" i="21"/>
  <c r="G511" i="21"/>
  <c r="G512" i="21"/>
  <c r="G513" i="21"/>
  <c r="G514" i="21"/>
  <c r="G515" i="21"/>
  <c r="G516" i="21"/>
  <c r="G517" i="21"/>
  <c r="G518" i="21"/>
  <c r="G519" i="21"/>
  <c r="G520" i="21"/>
  <c r="G521" i="21"/>
  <c r="G522" i="21"/>
  <c r="G523" i="21"/>
  <c r="G524" i="21"/>
  <c r="G525" i="21"/>
  <c r="G526" i="21"/>
  <c r="G527" i="21"/>
  <c r="G528" i="21"/>
  <c r="G529" i="21"/>
  <c r="G530" i="21"/>
  <c r="G531" i="21"/>
  <c r="G532" i="21"/>
  <c r="G533" i="21"/>
  <c r="G534" i="21"/>
  <c r="G535" i="21"/>
  <c r="G536" i="21"/>
  <c r="G537" i="21"/>
  <c r="G538" i="21"/>
  <c r="G539" i="21"/>
  <c r="G540" i="21"/>
  <c r="G541" i="21"/>
  <c r="G542" i="21"/>
  <c r="G543" i="21"/>
  <c r="G544" i="21"/>
  <c r="G545" i="21"/>
  <c r="G546" i="21"/>
  <c r="G547" i="21"/>
  <c r="G548" i="21"/>
  <c r="G549" i="21"/>
  <c r="G550" i="21"/>
  <c r="G551" i="21"/>
  <c r="G552" i="21"/>
  <c r="G553" i="21"/>
  <c r="G554" i="21"/>
  <c r="G555" i="21"/>
  <c r="G556" i="21"/>
  <c r="G557" i="21"/>
  <c r="G558" i="21"/>
  <c r="G559" i="21"/>
  <c r="G560" i="21"/>
  <c r="G561" i="21"/>
  <c r="G562" i="21"/>
  <c r="G563" i="21"/>
  <c r="G564" i="21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7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347" i="19"/>
  <c r="G348" i="19"/>
  <c r="G349" i="19"/>
  <c r="G350" i="19"/>
  <c r="G351" i="19"/>
  <c r="G352" i="19"/>
  <c r="G353" i="19"/>
  <c r="G354" i="19"/>
  <c r="G355" i="19"/>
  <c r="G356" i="19"/>
  <c r="G357" i="19"/>
  <c r="G358" i="19"/>
  <c r="G359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G372" i="19"/>
  <c r="G373" i="19"/>
  <c r="G374" i="19"/>
  <c r="G375" i="19"/>
  <c r="G377" i="19"/>
  <c r="G383" i="19"/>
  <c r="G384" i="19"/>
  <c r="G385" i="19"/>
  <c r="G386" i="19"/>
  <c r="G387" i="19"/>
  <c r="G388" i="19"/>
  <c r="G389" i="19"/>
  <c r="G390" i="19"/>
  <c r="G391" i="19"/>
  <c r="G392" i="19"/>
  <c r="G393" i="19"/>
  <c r="G394" i="19"/>
  <c r="G395" i="19"/>
  <c r="G396" i="19"/>
  <c r="G397" i="19"/>
  <c r="G398" i="19"/>
  <c r="G399" i="19"/>
  <c r="G400" i="19"/>
  <c r="G401" i="19"/>
  <c r="G402" i="19"/>
  <c r="G403" i="19"/>
  <c r="G404" i="19"/>
  <c r="G405" i="19"/>
  <c r="G406" i="19"/>
  <c r="G407" i="19"/>
  <c r="G408" i="19"/>
  <c r="G409" i="19"/>
  <c r="G410" i="19"/>
  <c r="G411" i="19"/>
  <c r="G412" i="19"/>
  <c r="G413" i="19"/>
  <c r="G414" i="19"/>
  <c r="G415" i="19"/>
  <c r="G416" i="19"/>
  <c r="G417" i="19"/>
  <c r="G418" i="19"/>
  <c r="G419" i="19"/>
  <c r="G420" i="19"/>
  <c r="G421" i="19"/>
  <c r="G422" i="19"/>
  <c r="G423" i="19"/>
  <c r="G424" i="19"/>
  <c r="G425" i="19"/>
  <c r="G429" i="19"/>
  <c r="G430" i="19"/>
  <c r="G431" i="19"/>
  <c r="G432" i="19"/>
  <c r="G433" i="19"/>
  <c r="G434" i="19"/>
  <c r="G435" i="19"/>
  <c r="G436" i="19"/>
  <c r="G437" i="19"/>
  <c r="G438" i="19"/>
  <c r="G439" i="19"/>
  <c r="G440" i="19"/>
  <c r="G441" i="19"/>
  <c r="G442" i="19"/>
  <c r="G443" i="19"/>
  <c r="G444" i="19"/>
  <c r="G445" i="19"/>
  <c r="G446" i="19"/>
  <c r="G447" i="19"/>
  <c r="G448" i="19"/>
  <c r="G449" i="19"/>
  <c r="G450" i="19"/>
  <c r="G451" i="19"/>
  <c r="G452" i="19"/>
  <c r="G453" i="19"/>
  <c r="G454" i="19"/>
  <c r="G455" i="19"/>
  <c r="G456" i="19"/>
  <c r="G457" i="19"/>
  <c r="G458" i="19"/>
  <c r="G459" i="19"/>
  <c r="G460" i="19"/>
  <c r="G461" i="19"/>
  <c r="G462" i="19"/>
  <c r="G463" i="19"/>
  <c r="G464" i="19"/>
  <c r="G465" i="19"/>
  <c r="G466" i="19"/>
  <c r="G467" i="19"/>
  <c r="G468" i="19"/>
  <c r="G469" i="19"/>
  <c r="G470" i="19"/>
  <c r="G471" i="19"/>
  <c r="G472" i="19"/>
  <c r="G473" i="19"/>
  <c r="G474" i="19"/>
  <c r="G475" i="19"/>
  <c r="G476" i="19"/>
  <c r="G477" i="19"/>
  <c r="G478" i="19"/>
  <c r="G479" i="19"/>
  <c r="G480" i="19"/>
  <c r="G481" i="19"/>
  <c r="G482" i="19"/>
  <c r="G483" i="19"/>
  <c r="G484" i="19"/>
  <c r="G485" i="19"/>
  <c r="G486" i="19"/>
  <c r="G487" i="19"/>
  <c r="G488" i="19"/>
  <c r="G489" i="19"/>
  <c r="G490" i="19"/>
  <c r="G491" i="19"/>
  <c r="G492" i="19"/>
  <c r="G493" i="19"/>
  <c r="G494" i="19"/>
  <c r="G495" i="19"/>
  <c r="G496" i="19"/>
  <c r="G497" i="19"/>
  <c r="G498" i="19"/>
  <c r="G499" i="19"/>
  <c r="G500" i="19"/>
  <c r="G501" i="19"/>
  <c r="G502" i="19"/>
  <c r="G503" i="19"/>
  <c r="G504" i="19"/>
  <c r="G505" i="19"/>
  <c r="G506" i="19"/>
  <c r="G507" i="19"/>
  <c r="G508" i="19"/>
  <c r="G509" i="19"/>
  <c r="G510" i="19"/>
  <c r="G511" i="19"/>
  <c r="G512" i="19"/>
  <c r="G513" i="19"/>
  <c r="G514" i="19"/>
  <c r="G515" i="19"/>
  <c r="G516" i="19"/>
  <c r="G517" i="19"/>
  <c r="G518" i="19"/>
  <c r="G519" i="19"/>
  <c r="G520" i="19"/>
  <c r="G521" i="19"/>
  <c r="G522" i="19"/>
  <c r="G523" i="19"/>
  <c r="G524" i="19"/>
  <c r="G525" i="19"/>
  <c r="G526" i="19"/>
  <c r="G527" i="19"/>
  <c r="G528" i="19"/>
  <c r="G529" i="19"/>
  <c r="G530" i="19"/>
  <c r="G531" i="19"/>
  <c r="G532" i="19"/>
  <c r="G533" i="19"/>
  <c r="G534" i="19"/>
  <c r="G535" i="19"/>
  <c r="G536" i="19"/>
  <c r="G537" i="19"/>
  <c r="G538" i="19"/>
  <c r="G539" i="19"/>
  <c r="G540" i="19"/>
  <c r="G541" i="19"/>
  <c r="G542" i="19"/>
  <c r="G543" i="19"/>
  <c r="G544" i="19"/>
  <c r="G545" i="19"/>
  <c r="G546" i="19"/>
  <c r="G547" i="19"/>
  <c r="G548" i="19"/>
  <c r="G549" i="19"/>
  <c r="G550" i="19"/>
  <c r="G551" i="19"/>
  <c r="G552" i="19"/>
  <c r="G553" i="19"/>
  <c r="G554" i="19"/>
  <c r="G555" i="19"/>
  <c r="G556" i="19"/>
  <c r="G557" i="19"/>
  <c r="G558" i="19"/>
  <c r="G559" i="19"/>
  <c r="G560" i="19"/>
  <c r="G561" i="19"/>
  <c r="G562" i="19"/>
  <c r="G563" i="19"/>
  <c r="G564" i="19"/>
  <c r="G347" i="18"/>
  <c r="G348" i="18"/>
  <c r="G349" i="18"/>
  <c r="G350" i="18"/>
  <c r="G351" i="18"/>
  <c r="G352" i="18"/>
  <c r="G353" i="18"/>
  <c r="G354" i="18"/>
  <c r="G355" i="18"/>
  <c r="G356" i="18"/>
  <c r="G357" i="18"/>
  <c r="G358" i="18"/>
  <c r="G359" i="18"/>
  <c r="G360" i="18"/>
  <c r="G361" i="18"/>
  <c r="G362" i="18"/>
  <c r="G363" i="18"/>
  <c r="G364" i="18"/>
  <c r="G365" i="18"/>
  <c r="G366" i="18"/>
  <c r="G367" i="18"/>
  <c r="G368" i="18"/>
  <c r="G369" i="18"/>
  <c r="G370" i="18"/>
  <c r="G371" i="18"/>
  <c r="G372" i="18"/>
  <c r="G373" i="18"/>
  <c r="G374" i="18"/>
  <c r="G375" i="18"/>
  <c r="G377" i="18"/>
  <c r="G383" i="18"/>
  <c r="G384" i="18"/>
  <c r="G385" i="18"/>
  <c r="G386" i="18"/>
  <c r="G387" i="18"/>
  <c r="G388" i="18"/>
  <c r="G389" i="18"/>
  <c r="G390" i="18"/>
  <c r="G391" i="18"/>
  <c r="G392" i="18"/>
  <c r="G393" i="18"/>
  <c r="G394" i="18"/>
  <c r="G395" i="18"/>
  <c r="G396" i="18"/>
  <c r="G397" i="18"/>
  <c r="G398" i="18"/>
  <c r="G399" i="18"/>
  <c r="G400" i="18"/>
  <c r="G401" i="18"/>
  <c r="G402" i="18"/>
  <c r="G403" i="18"/>
  <c r="G404" i="18"/>
  <c r="G405" i="18"/>
  <c r="G406" i="18"/>
  <c r="G407" i="18"/>
  <c r="G408" i="18"/>
  <c r="G409" i="18"/>
  <c r="G410" i="18"/>
  <c r="G411" i="18"/>
  <c r="G412" i="18"/>
  <c r="G413" i="18"/>
  <c r="G414" i="18"/>
  <c r="G415" i="18"/>
  <c r="G416" i="18"/>
  <c r="G417" i="18"/>
  <c r="G418" i="18"/>
  <c r="G419" i="18"/>
  <c r="G420" i="18"/>
  <c r="G421" i="18"/>
  <c r="G422" i="18"/>
  <c r="G423" i="18"/>
  <c r="G424" i="18"/>
  <c r="G425" i="18"/>
  <c r="G429" i="18"/>
  <c r="G430" i="18"/>
  <c r="G431" i="18"/>
  <c r="G432" i="18"/>
  <c r="G433" i="18"/>
  <c r="G434" i="18"/>
  <c r="G435" i="18"/>
  <c r="G436" i="18"/>
  <c r="G437" i="18"/>
  <c r="G438" i="18"/>
  <c r="G439" i="18"/>
  <c r="G440" i="18"/>
  <c r="G441" i="18"/>
  <c r="G442" i="18"/>
  <c r="G443" i="18"/>
  <c r="G444" i="18"/>
  <c r="G445" i="18"/>
  <c r="G446" i="18"/>
  <c r="G447" i="18"/>
  <c r="G448" i="18"/>
  <c r="G449" i="18"/>
  <c r="G450" i="18"/>
  <c r="G451" i="18"/>
  <c r="G452" i="18"/>
  <c r="G453" i="18"/>
  <c r="G454" i="18"/>
  <c r="G455" i="18"/>
  <c r="G456" i="18"/>
  <c r="G457" i="18"/>
  <c r="G458" i="18"/>
  <c r="G459" i="18"/>
  <c r="G460" i="18"/>
  <c r="G461" i="18"/>
  <c r="G462" i="18"/>
  <c r="G463" i="18"/>
  <c r="G464" i="18"/>
  <c r="G465" i="18"/>
  <c r="G466" i="18"/>
  <c r="G467" i="18"/>
  <c r="G468" i="18"/>
  <c r="G469" i="18"/>
  <c r="G470" i="18"/>
  <c r="G471" i="18"/>
  <c r="G472" i="18"/>
  <c r="G473" i="18"/>
  <c r="G474" i="18"/>
  <c r="G475" i="18"/>
  <c r="G476" i="18"/>
  <c r="G477" i="18"/>
  <c r="G478" i="18"/>
  <c r="G479" i="18"/>
  <c r="G480" i="18"/>
  <c r="G481" i="18"/>
  <c r="G482" i="18"/>
  <c r="G483" i="18"/>
  <c r="G484" i="18"/>
  <c r="G485" i="18"/>
  <c r="G486" i="18"/>
  <c r="G487" i="18"/>
  <c r="G488" i="18"/>
  <c r="G489" i="18"/>
  <c r="G490" i="18"/>
  <c r="G491" i="18"/>
  <c r="G492" i="18"/>
  <c r="G493" i="18"/>
  <c r="G494" i="18"/>
  <c r="G495" i="18"/>
  <c r="G496" i="18"/>
  <c r="G497" i="18"/>
  <c r="G498" i="18"/>
  <c r="G499" i="18"/>
  <c r="G500" i="18"/>
  <c r="G501" i="18"/>
  <c r="G502" i="18"/>
  <c r="G503" i="18"/>
  <c r="G504" i="18"/>
  <c r="G505" i="18"/>
  <c r="G506" i="18"/>
  <c r="G507" i="18"/>
  <c r="G508" i="18"/>
  <c r="G509" i="18"/>
  <c r="G510" i="18"/>
  <c r="G511" i="18"/>
  <c r="G512" i="18"/>
  <c r="G513" i="18"/>
  <c r="G514" i="18"/>
  <c r="G515" i="18"/>
  <c r="G516" i="18"/>
  <c r="G517" i="18"/>
  <c r="G518" i="18"/>
  <c r="G519" i="18"/>
  <c r="G520" i="18"/>
  <c r="G521" i="18"/>
  <c r="G522" i="18"/>
  <c r="G523" i="18"/>
  <c r="G524" i="18"/>
  <c r="G525" i="18"/>
  <c r="G526" i="18"/>
  <c r="G527" i="18"/>
  <c r="G528" i="18"/>
  <c r="G529" i="18"/>
  <c r="G530" i="18"/>
  <c r="G531" i="18"/>
  <c r="G532" i="18"/>
  <c r="G533" i="18"/>
  <c r="G534" i="18"/>
  <c r="G535" i="18"/>
  <c r="G536" i="18"/>
  <c r="G537" i="18"/>
  <c r="G538" i="18"/>
  <c r="G539" i="18"/>
  <c r="G540" i="18"/>
  <c r="G541" i="18"/>
  <c r="G542" i="18"/>
  <c r="G543" i="18"/>
  <c r="G544" i="18"/>
  <c r="G545" i="18"/>
  <c r="G546" i="18"/>
  <c r="G547" i="18"/>
  <c r="G548" i="18"/>
  <c r="G549" i="18"/>
  <c r="G550" i="18"/>
  <c r="G551" i="18"/>
  <c r="G552" i="18"/>
  <c r="G553" i="18"/>
  <c r="G554" i="18"/>
  <c r="G555" i="18"/>
  <c r="G556" i="18"/>
  <c r="G557" i="18"/>
  <c r="G558" i="18"/>
  <c r="G559" i="18"/>
  <c r="G560" i="18"/>
  <c r="G561" i="18"/>
  <c r="G562" i="18"/>
  <c r="G563" i="18"/>
  <c r="G564" i="18"/>
  <c r="G347" i="17"/>
  <c r="G348" i="17"/>
  <c r="G349" i="17"/>
  <c r="G350" i="17"/>
  <c r="G351" i="17"/>
  <c r="G352" i="17"/>
  <c r="G353" i="17"/>
  <c r="G354" i="17"/>
  <c r="G355" i="17"/>
  <c r="G356" i="17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7" i="17"/>
  <c r="G383" i="17"/>
  <c r="G384" i="17"/>
  <c r="G385" i="17"/>
  <c r="G386" i="17"/>
  <c r="G387" i="17"/>
  <c r="G388" i="17"/>
  <c r="G389" i="17"/>
  <c r="G390" i="17"/>
  <c r="G391" i="17"/>
  <c r="G392" i="17"/>
  <c r="G393" i="17"/>
  <c r="G394" i="17"/>
  <c r="G395" i="17"/>
  <c r="G396" i="17"/>
  <c r="G397" i="17"/>
  <c r="G398" i="17"/>
  <c r="G399" i="17"/>
  <c r="G400" i="17"/>
  <c r="G401" i="17"/>
  <c r="G402" i="17"/>
  <c r="G403" i="17"/>
  <c r="G404" i="17"/>
  <c r="G405" i="17"/>
  <c r="G406" i="17"/>
  <c r="G407" i="17"/>
  <c r="G408" i="17"/>
  <c r="G409" i="17"/>
  <c r="G410" i="17"/>
  <c r="G411" i="17"/>
  <c r="G412" i="17"/>
  <c r="G413" i="17"/>
  <c r="G414" i="17"/>
  <c r="G415" i="17"/>
  <c r="G416" i="17"/>
  <c r="G417" i="17"/>
  <c r="G418" i="17"/>
  <c r="G419" i="17"/>
  <c r="G420" i="17"/>
  <c r="G421" i="17"/>
  <c r="G422" i="17"/>
  <c r="G423" i="17"/>
  <c r="G424" i="17"/>
  <c r="G425" i="17"/>
  <c r="G429" i="17"/>
  <c r="G430" i="17"/>
  <c r="G431" i="17"/>
  <c r="G432" i="17"/>
  <c r="G433" i="17"/>
  <c r="G434" i="17"/>
  <c r="G435" i="17"/>
  <c r="G436" i="17"/>
  <c r="G437" i="17"/>
  <c r="G438" i="17"/>
  <c r="G439" i="17"/>
  <c r="G440" i="17"/>
  <c r="G441" i="17"/>
  <c r="G442" i="17"/>
  <c r="G443" i="17"/>
  <c r="G444" i="17"/>
  <c r="G445" i="17"/>
  <c r="G446" i="17"/>
  <c r="G447" i="17"/>
  <c r="G448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G501" i="17"/>
  <c r="G502" i="17"/>
  <c r="G503" i="17"/>
  <c r="G504" i="17"/>
  <c r="G505" i="17"/>
  <c r="G506" i="17"/>
  <c r="G507" i="17"/>
  <c r="G508" i="17"/>
  <c r="G509" i="17"/>
  <c r="G510" i="17"/>
  <c r="G511" i="17"/>
  <c r="G512" i="17"/>
  <c r="G513" i="17"/>
  <c r="G514" i="17"/>
  <c r="G515" i="17"/>
  <c r="G516" i="17"/>
  <c r="G517" i="17"/>
  <c r="G518" i="17"/>
  <c r="G519" i="17"/>
  <c r="G520" i="17"/>
  <c r="G521" i="17"/>
  <c r="G522" i="17"/>
  <c r="G523" i="17"/>
  <c r="G524" i="17"/>
  <c r="G525" i="17"/>
  <c r="G526" i="17"/>
  <c r="G527" i="17"/>
  <c r="G528" i="17"/>
  <c r="G529" i="17"/>
  <c r="G530" i="17"/>
  <c r="G531" i="17"/>
  <c r="G532" i="17"/>
  <c r="G533" i="17"/>
  <c r="G534" i="17"/>
  <c r="G535" i="17"/>
  <c r="G536" i="17"/>
  <c r="G537" i="17"/>
  <c r="G538" i="17"/>
  <c r="G539" i="17"/>
  <c r="G540" i="17"/>
  <c r="G541" i="17"/>
  <c r="G542" i="17"/>
  <c r="G543" i="17"/>
  <c r="G544" i="17"/>
  <c r="G545" i="17"/>
  <c r="G546" i="17"/>
  <c r="G547" i="17"/>
  <c r="G548" i="17"/>
  <c r="G549" i="17"/>
  <c r="G550" i="17"/>
  <c r="G551" i="17"/>
  <c r="G552" i="17"/>
  <c r="G553" i="17"/>
  <c r="G554" i="17"/>
  <c r="G555" i="17"/>
  <c r="G556" i="17"/>
  <c r="G557" i="17"/>
  <c r="G558" i="17"/>
  <c r="G559" i="17"/>
  <c r="G560" i="17"/>
  <c r="G561" i="17"/>
  <c r="G562" i="17"/>
  <c r="G563" i="17"/>
  <c r="G564" i="17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7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446" i="16"/>
  <c r="G447" i="16"/>
  <c r="G448" i="16"/>
  <c r="G449" i="16"/>
  <c r="G450" i="16"/>
  <c r="G451" i="16"/>
  <c r="G452" i="16"/>
  <c r="G453" i="16"/>
  <c r="G454" i="16"/>
  <c r="G455" i="16"/>
  <c r="G456" i="16"/>
  <c r="G457" i="16"/>
  <c r="G458" i="16"/>
  <c r="G459" i="16"/>
  <c r="G460" i="16"/>
  <c r="G461" i="16"/>
  <c r="G462" i="16"/>
  <c r="G463" i="16"/>
  <c r="G464" i="16"/>
  <c r="G465" i="16"/>
  <c r="G466" i="16"/>
  <c r="G467" i="16"/>
  <c r="G468" i="16"/>
  <c r="G469" i="16"/>
  <c r="G470" i="16"/>
  <c r="G471" i="16"/>
  <c r="G472" i="16"/>
  <c r="G473" i="16"/>
  <c r="G474" i="16"/>
  <c r="G475" i="16"/>
  <c r="G476" i="16"/>
  <c r="G477" i="16"/>
  <c r="G478" i="16"/>
  <c r="G479" i="16"/>
  <c r="G480" i="16"/>
  <c r="G481" i="16"/>
  <c r="G482" i="16"/>
  <c r="G483" i="16"/>
  <c r="G484" i="16"/>
  <c r="G485" i="16"/>
  <c r="G486" i="16"/>
  <c r="G487" i="16"/>
  <c r="G488" i="16"/>
  <c r="G489" i="16"/>
  <c r="G490" i="16"/>
  <c r="G491" i="16"/>
  <c r="G492" i="16"/>
  <c r="G493" i="16"/>
  <c r="G494" i="16"/>
  <c r="G495" i="16"/>
  <c r="G496" i="16"/>
  <c r="G497" i="16"/>
  <c r="G498" i="16"/>
  <c r="G499" i="16"/>
  <c r="G500" i="16"/>
  <c r="G501" i="16"/>
  <c r="G502" i="16"/>
  <c r="G503" i="16"/>
  <c r="G504" i="16"/>
  <c r="G505" i="16"/>
  <c r="G506" i="16"/>
  <c r="G507" i="16"/>
  <c r="G508" i="16"/>
  <c r="G509" i="16"/>
  <c r="G510" i="16"/>
  <c r="G511" i="16"/>
  <c r="G512" i="16"/>
  <c r="G513" i="16"/>
  <c r="G514" i="16"/>
  <c r="G515" i="16"/>
  <c r="G516" i="16"/>
  <c r="G517" i="16"/>
  <c r="G518" i="16"/>
  <c r="G519" i="16"/>
  <c r="G520" i="16"/>
  <c r="G521" i="16"/>
  <c r="G522" i="16"/>
  <c r="G523" i="16"/>
  <c r="G524" i="16"/>
  <c r="G525" i="16"/>
  <c r="G526" i="16"/>
  <c r="G527" i="16"/>
  <c r="G528" i="16"/>
  <c r="G529" i="16"/>
  <c r="G530" i="16"/>
  <c r="G531" i="16"/>
  <c r="G532" i="16"/>
  <c r="G533" i="16"/>
  <c r="G534" i="16"/>
  <c r="G535" i="16"/>
  <c r="G536" i="16"/>
  <c r="G537" i="16"/>
  <c r="G538" i="16"/>
  <c r="G539" i="16"/>
  <c r="G540" i="16"/>
  <c r="G541" i="16"/>
  <c r="G542" i="16"/>
  <c r="G543" i="16"/>
  <c r="G544" i="16"/>
  <c r="G545" i="16"/>
  <c r="G546" i="16"/>
  <c r="G547" i="16"/>
  <c r="G548" i="16"/>
  <c r="G549" i="16"/>
  <c r="G550" i="16"/>
  <c r="G551" i="16"/>
  <c r="G552" i="16"/>
  <c r="G553" i="16"/>
  <c r="G554" i="16"/>
  <c r="G555" i="16"/>
  <c r="G556" i="16"/>
  <c r="G557" i="16"/>
  <c r="G558" i="16"/>
  <c r="G559" i="16"/>
  <c r="G560" i="16"/>
  <c r="G561" i="16"/>
  <c r="G562" i="16"/>
  <c r="G563" i="16"/>
  <c r="G564" i="16"/>
  <c r="G347" i="15"/>
  <c r="G348" i="15"/>
  <c r="G349" i="15"/>
  <c r="G350" i="15"/>
  <c r="G351" i="15"/>
  <c r="G352" i="15"/>
  <c r="G353" i="15"/>
  <c r="G354" i="15"/>
  <c r="G355" i="15"/>
  <c r="G356" i="15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77" i="15"/>
  <c r="G383" i="15"/>
  <c r="G384" i="15"/>
  <c r="G385" i="15"/>
  <c r="G386" i="15"/>
  <c r="G387" i="15"/>
  <c r="G388" i="15"/>
  <c r="G389" i="15"/>
  <c r="G390" i="15"/>
  <c r="G391" i="15"/>
  <c r="G392" i="15"/>
  <c r="G393" i="15"/>
  <c r="G394" i="15"/>
  <c r="G395" i="15"/>
  <c r="G396" i="15"/>
  <c r="G397" i="15"/>
  <c r="G398" i="15"/>
  <c r="G399" i="15"/>
  <c r="G400" i="15"/>
  <c r="G401" i="15"/>
  <c r="G402" i="15"/>
  <c r="G403" i="15"/>
  <c r="G404" i="15"/>
  <c r="G405" i="15"/>
  <c r="G406" i="15"/>
  <c r="G407" i="15"/>
  <c r="G408" i="15"/>
  <c r="G409" i="15"/>
  <c r="G410" i="15"/>
  <c r="G411" i="15"/>
  <c r="G412" i="15"/>
  <c r="G413" i="15"/>
  <c r="G414" i="15"/>
  <c r="G415" i="15"/>
  <c r="G416" i="15"/>
  <c r="G417" i="15"/>
  <c r="G418" i="15"/>
  <c r="G419" i="15"/>
  <c r="G420" i="15"/>
  <c r="G421" i="15"/>
  <c r="G422" i="15"/>
  <c r="G423" i="15"/>
  <c r="G424" i="15"/>
  <c r="G425" i="15"/>
  <c r="G429" i="15"/>
  <c r="G430" i="15"/>
  <c r="G431" i="15"/>
  <c r="G432" i="15"/>
  <c r="G433" i="15"/>
  <c r="G434" i="15"/>
  <c r="G435" i="15"/>
  <c r="G436" i="15"/>
  <c r="G437" i="15"/>
  <c r="G438" i="15"/>
  <c r="G439" i="15"/>
  <c r="G440" i="15"/>
  <c r="G441" i="15"/>
  <c r="G442" i="15"/>
  <c r="G443" i="15"/>
  <c r="G444" i="15"/>
  <c r="G445" i="15"/>
  <c r="G446" i="15"/>
  <c r="G447" i="15"/>
  <c r="G448" i="15"/>
  <c r="G449" i="15"/>
  <c r="G450" i="15"/>
  <c r="G451" i="15"/>
  <c r="G452" i="15"/>
  <c r="G453" i="15"/>
  <c r="G454" i="15"/>
  <c r="G455" i="15"/>
  <c r="G456" i="15"/>
  <c r="G457" i="15"/>
  <c r="G45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59" i="15"/>
  <c r="G560" i="15"/>
  <c r="G561" i="15"/>
  <c r="G562" i="15"/>
  <c r="G563" i="15"/>
  <c r="G564" i="15"/>
  <c r="G347" i="14"/>
  <c r="G348" i="14"/>
  <c r="G349" i="14"/>
  <c r="G350" i="14"/>
  <c r="G351" i="14"/>
  <c r="G352" i="14"/>
  <c r="G353" i="14"/>
  <c r="G354" i="14"/>
  <c r="G355" i="14"/>
  <c r="G356" i="14"/>
  <c r="G357" i="14"/>
  <c r="G358" i="14"/>
  <c r="G359" i="14"/>
  <c r="G360" i="14"/>
  <c r="G361" i="14"/>
  <c r="G362" i="14"/>
  <c r="G363" i="14"/>
  <c r="G364" i="14"/>
  <c r="G365" i="14"/>
  <c r="G366" i="14"/>
  <c r="G367" i="14"/>
  <c r="G368" i="14"/>
  <c r="G369" i="14"/>
  <c r="G370" i="14"/>
  <c r="G371" i="14"/>
  <c r="G372" i="14"/>
  <c r="G373" i="14"/>
  <c r="G374" i="14"/>
  <c r="G375" i="14"/>
  <c r="G377" i="14"/>
  <c r="G383" i="14"/>
  <c r="G384" i="14"/>
  <c r="G385" i="14"/>
  <c r="G386" i="14"/>
  <c r="G387" i="14"/>
  <c r="G388" i="14"/>
  <c r="G389" i="14"/>
  <c r="G390" i="14"/>
  <c r="G391" i="14"/>
  <c r="G392" i="14"/>
  <c r="G393" i="14"/>
  <c r="G394" i="14"/>
  <c r="G395" i="14"/>
  <c r="G396" i="14"/>
  <c r="G397" i="14"/>
  <c r="G398" i="14"/>
  <c r="G399" i="14"/>
  <c r="G400" i="14"/>
  <c r="G401" i="14"/>
  <c r="G402" i="14"/>
  <c r="G403" i="14"/>
  <c r="G404" i="14"/>
  <c r="G405" i="14"/>
  <c r="G406" i="14"/>
  <c r="G407" i="14"/>
  <c r="G408" i="14"/>
  <c r="G409" i="14"/>
  <c r="G410" i="14"/>
  <c r="G411" i="14"/>
  <c r="G412" i="14"/>
  <c r="G413" i="14"/>
  <c r="G414" i="14"/>
  <c r="G415" i="14"/>
  <c r="G416" i="14"/>
  <c r="G417" i="14"/>
  <c r="G418" i="14"/>
  <c r="G419" i="14"/>
  <c r="G420" i="14"/>
  <c r="G421" i="14"/>
  <c r="G422" i="14"/>
  <c r="G423" i="14"/>
  <c r="G424" i="14"/>
  <c r="G425" i="14"/>
  <c r="G429" i="14"/>
  <c r="G430" i="14"/>
  <c r="G431" i="14"/>
  <c r="G432" i="14"/>
  <c r="G433" i="14"/>
  <c r="G434" i="14"/>
  <c r="G435" i="14"/>
  <c r="G436" i="14"/>
  <c r="G437" i="14"/>
  <c r="G438" i="14"/>
  <c r="G439" i="14"/>
  <c r="G440" i="14"/>
  <c r="G441" i="14"/>
  <c r="G442" i="14"/>
  <c r="G443" i="14"/>
  <c r="G444" i="14"/>
  <c r="G445" i="14"/>
  <c r="G446" i="14"/>
  <c r="G447" i="14"/>
  <c r="G448" i="14"/>
  <c r="G449" i="14"/>
  <c r="G450" i="14"/>
  <c r="G451" i="14"/>
  <c r="G452" i="14"/>
  <c r="G453" i="14"/>
  <c r="G454" i="14"/>
  <c r="G455" i="14"/>
  <c r="G456" i="14"/>
  <c r="G457" i="14"/>
  <c r="G458" i="14"/>
  <c r="G459" i="14"/>
  <c r="G460" i="14"/>
  <c r="G461" i="14"/>
  <c r="G462" i="14"/>
  <c r="G463" i="14"/>
  <c r="G464" i="14"/>
  <c r="G465" i="14"/>
  <c r="G466" i="14"/>
  <c r="G467" i="14"/>
  <c r="G468" i="14"/>
  <c r="G469" i="14"/>
  <c r="G470" i="14"/>
  <c r="G471" i="14"/>
  <c r="G472" i="14"/>
  <c r="G473" i="14"/>
  <c r="G474" i="14"/>
  <c r="G475" i="14"/>
  <c r="G476" i="14"/>
  <c r="G477" i="14"/>
  <c r="G478" i="14"/>
  <c r="G479" i="14"/>
  <c r="G480" i="14"/>
  <c r="G481" i="14"/>
  <c r="G482" i="14"/>
  <c r="G483" i="14"/>
  <c r="G484" i="14"/>
  <c r="G485" i="14"/>
  <c r="G486" i="14"/>
  <c r="G487" i="14"/>
  <c r="G488" i="14"/>
  <c r="G489" i="14"/>
  <c r="G490" i="14"/>
  <c r="G491" i="14"/>
  <c r="G492" i="14"/>
  <c r="G493" i="14"/>
  <c r="G494" i="14"/>
  <c r="G495" i="14"/>
  <c r="G496" i="14"/>
  <c r="G497" i="14"/>
  <c r="G498" i="14"/>
  <c r="G499" i="14"/>
  <c r="G500" i="14"/>
  <c r="G501" i="14"/>
  <c r="G502" i="14"/>
  <c r="G503" i="14"/>
  <c r="G504" i="14"/>
  <c r="G505" i="14"/>
  <c r="G506" i="14"/>
  <c r="G507" i="14"/>
  <c r="G508" i="14"/>
  <c r="G509" i="14"/>
  <c r="G510" i="14"/>
  <c r="G511" i="14"/>
  <c r="G512" i="14"/>
  <c r="G513" i="14"/>
  <c r="G514" i="14"/>
  <c r="G515" i="14"/>
  <c r="G516" i="14"/>
  <c r="G517" i="14"/>
  <c r="G518" i="14"/>
  <c r="G519" i="14"/>
  <c r="G520" i="14"/>
  <c r="G521" i="14"/>
  <c r="G522" i="14"/>
  <c r="G523" i="14"/>
  <c r="G524" i="14"/>
  <c r="G525" i="14"/>
  <c r="G526" i="14"/>
  <c r="G527" i="14"/>
  <c r="G528" i="14"/>
  <c r="G529" i="14"/>
  <c r="G530" i="14"/>
  <c r="G531" i="14"/>
  <c r="G532" i="14"/>
  <c r="G533" i="14"/>
  <c r="G534" i="14"/>
  <c r="G535" i="14"/>
  <c r="G536" i="14"/>
  <c r="G537" i="14"/>
  <c r="G538" i="14"/>
  <c r="G539" i="14"/>
  <c r="G540" i="14"/>
  <c r="G541" i="14"/>
  <c r="G542" i="14"/>
  <c r="G543" i="14"/>
  <c r="G544" i="14"/>
  <c r="G545" i="14"/>
  <c r="G546" i="14"/>
  <c r="G547" i="14"/>
  <c r="G548" i="14"/>
  <c r="G549" i="14"/>
  <c r="G550" i="14"/>
  <c r="G551" i="14"/>
  <c r="G552" i="14"/>
  <c r="G553" i="14"/>
  <c r="G554" i="14"/>
  <c r="G555" i="14"/>
  <c r="G556" i="14"/>
  <c r="G557" i="14"/>
  <c r="G558" i="14"/>
  <c r="G559" i="14"/>
  <c r="G560" i="14"/>
  <c r="G561" i="14"/>
  <c r="G562" i="14"/>
  <c r="G563" i="14"/>
  <c r="G564" i="14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7" i="13"/>
  <c r="G383" i="13"/>
  <c r="G384" i="13"/>
  <c r="G385" i="13"/>
  <c r="G386" i="13"/>
  <c r="G387" i="13"/>
  <c r="G388" i="13"/>
  <c r="G389" i="13"/>
  <c r="G390" i="13"/>
  <c r="G391" i="13"/>
  <c r="G392" i="13"/>
  <c r="G393" i="13"/>
  <c r="G394" i="13"/>
  <c r="G395" i="13"/>
  <c r="G396" i="13"/>
  <c r="G397" i="13"/>
  <c r="G398" i="13"/>
  <c r="G399" i="13"/>
  <c r="G400" i="13"/>
  <c r="G401" i="13"/>
  <c r="G402" i="13"/>
  <c r="G403" i="13"/>
  <c r="G404" i="13"/>
  <c r="G405" i="13"/>
  <c r="G406" i="13"/>
  <c r="G407" i="13"/>
  <c r="G408" i="13"/>
  <c r="G409" i="13"/>
  <c r="G410" i="13"/>
  <c r="G411" i="13"/>
  <c r="G412" i="13"/>
  <c r="G413" i="13"/>
  <c r="G414" i="13"/>
  <c r="G415" i="13"/>
  <c r="G416" i="13"/>
  <c r="G417" i="13"/>
  <c r="G418" i="13"/>
  <c r="G419" i="13"/>
  <c r="G420" i="13"/>
  <c r="G421" i="13"/>
  <c r="G422" i="13"/>
  <c r="G423" i="13"/>
  <c r="G424" i="13"/>
  <c r="G425" i="13"/>
  <c r="G429" i="13"/>
  <c r="G430" i="13"/>
  <c r="G431" i="13"/>
  <c r="G432" i="13"/>
  <c r="G433" i="13"/>
  <c r="G434" i="13"/>
  <c r="G435" i="13"/>
  <c r="G436" i="13"/>
  <c r="G437" i="13"/>
  <c r="G438" i="13"/>
  <c r="G439" i="13"/>
  <c r="G440" i="13"/>
  <c r="G441" i="13"/>
  <c r="G442" i="13"/>
  <c r="G443" i="13"/>
  <c r="G444" i="13"/>
  <c r="G445" i="13"/>
  <c r="G446" i="13"/>
  <c r="G447" i="13"/>
  <c r="G448" i="13"/>
  <c r="G449" i="13"/>
  <c r="G450" i="13"/>
  <c r="G451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6" i="13"/>
  <c r="G467" i="13"/>
  <c r="G468" i="13"/>
  <c r="G469" i="13"/>
  <c r="G470" i="13"/>
  <c r="G471" i="13"/>
  <c r="G472" i="13"/>
  <c r="G473" i="13"/>
  <c r="G474" i="13"/>
  <c r="G475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G494" i="13"/>
  <c r="G495" i="13"/>
  <c r="G496" i="13"/>
  <c r="G497" i="13"/>
  <c r="G498" i="13"/>
  <c r="G499" i="13"/>
  <c r="G500" i="13"/>
  <c r="G501" i="13"/>
  <c r="G502" i="13"/>
  <c r="G503" i="13"/>
  <c r="G504" i="13"/>
  <c r="G505" i="13"/>
  <c r="G506" i="13"/>
  <c r="G507" i="13"/>
  <c r="G508" i="13"/>
  <c r="G509" i="13"/>
  <c r="G510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30" i="13"/>
  <c r="G531" i="13"/>
  <c r="G532" i="13"/>
  <c r="G533" i="13"/>
  <c r="G534" i="13"/>
  <c r="G535" i="13"/>
  <c r="G536" i="13"/>
  <c r="G537" i="13"/>
  <c r="G538" i="13"/>
  <c r="G539" i="13"/>
  <c r="G540" i="13"/>
  <c r="G541" i="13"/>
  <c r="G542" i="13"/>
  <c r="G543" i="13"/>
  <c r="G544" i="13"/>
  <c r="G545" i="13"/>
  <c r="G546" i="13"/>
  <c r="G547" i="13"/>
  <c r="G548" i="13"/>
  <c r="G549" i="13"/>
  <c r="G550" i="13"/>
  <c r="G551" i="13"/>
  <c r="G552" i="13"/>
  <c r="G553" i="13"/>
  <c r="G554" i="13"/>
  <c r="G555" i="13"/>
  <c r="G556" i="13"/>
  <c r="G557" i="13"/>
  <c r="G558" i="13"/>
  <c r="G559" i="13"/>
  <c r="G560" i="13"/>
  <c r="G561" i="13"/>
  <c r="G562" i="13"/>
  <c r="G563" i="13"/>
  <c r="G564" i="13"/>
  <c r="G347" i="12"/>
  <c r="G348" i="12"/>
  <c r="G349" i="12"/>
  <c r="G350" i="12"/>
  <c r="G351" i="12"/>
  <c r="G352" i="12"/>
  <c r="G353" i="12"/>
  <c r="G354" i="12"/>
  <c r="G355" i="12"/>
  <c r="G356" i="12"/>
  <c r="G357" i="12"/>
  <c r="G358" i="12"/>
  <c r="G359" i="12"/>
  <c r="G360" i="12"/>
  <c r="G361" i="12"/>
  <c r="G362" i="12"/>
  <c r="G363" i="12"/>
  <c r="G364" i="12"/>
  <c r="G365" i="12"/>
  <c r="G366" i="12"/>
  <c r="G367" i="12"/>
  <c r="G368" i="12"/>
  <c r="G369" i="12"/>
  <c r="G370" i="12"/>
  <c r="G371" i="12"/>
  <c r="G372" i="12"/>
  <c r="G373" i="12"/>
  <c r="G374" i="12"/>
  <c r="G375" i="12"/>
  <c r="G377" i="12"/>
  <c r="G383" i="12"/>
  <c r="G384" i="12"/>
  <c r="G385" i="12"/>
  <c r="G386" i="12"/>
  <c r="G387" i="12"/>
  <c r="G388" i="12"/>
  <c r="G389" i="12"/>
  <c r="G390" i="12"/>
  <c r="G391" i="12"/>
  <c r="G392" i="12"/>
  <c r="G393" i="12"/>
  <c r="G394" i="12"/>
  <c r="G395" i="12"/>
  <c r="G396" i="12"/>
  <c r="G397" i="12"/>
  <c r="G398" i="12"/>
  <c r="G399" i="12"/>
  <c r="G400" i="12"/>
  <c r="G401" i="12"/>
  <c r="G402" i="12"/>
  <c r="G403" i="12"/>
  <c r="G404" i="12"/>
  <c r="G405" i="12"/>
  <c r="G406" i="12"/>
  <c r="G407" i="12"/>
  <c r="G408" i="12"/>
  <c r="G409" i="12"/>
  <c r="G410" i="12"/>
  <c r="G411" i="12"/>
  <c r="G412" i="12"/>
  <c r="G413" i="12"/>
  <c r="G414" i="12"/>
  <c r="G415" i="12"/>
  <c r="G416" i="12"/>
  <c r="G417" i="12"/>
  <c r="G418" i="12"/>
  <c r="G419" i="12"/>
  <c r="G420" i="12"/>
  <c r="G421" i="12"/>
  <c r="G422" i="12"/>
  <c r="G423" i="12"/>
  <c r="G424" i="12"/>
  <c r="G425" i="12"/>
  <c r="G429" i="12"/>
  <c r="G430" i="12"/>
  <c r="G431" i="12"/>
  <c r="G432" i="12"/>
  <c r="G433" i="12"/>
  <c r="G434" i="12"/>
  <c r="G435" i="12"/>
  <c r="G436" i="12"/>
  <c r="G437" i="12"/>
  <c r="G438" i="12"/>
  <c r="G439" i="12"/>
  <c r="G440" i="12"/>
  <c r="G441" i="12"/>
  <c r="G442" i="12"/>
  <c r="G443" i="12"/>
  <c r="G444" i="12"/>
  <c r="G445" i="12"/>
  <c r="G446" i="12"/>
  <c r="G447" i="12"/>
  <c r="G448" i="12"/>
  <c r="G449" i="12"/>
  <c r="G450" i="12"/>
  <c r="G451" i="12"/>
  <c r="G452" i="12"/>
  <c r="G453" i="12"/>
  <c r="G454" i="12"/>
  <c r="G455" i="12"/>
  <c r="G456" i="12"/>
  <c r="G457" i="12"/>
  <c r="G458" i="12"/>
  <c r="G459" i="12"/>
  <c r="G460" i="12"/>
  <c r="G461" i="12"/>
  <c r="G462" i="12"/>
  <c r="G463" i="12"/>
  <c r="G464" i="12"/>
  <c r="G465" i="12"/>
  <c r="G466" i="12"/>
  <c r="G467" i="12"/>
  <c r="G468" i="12"/>
  <c r="G469" i="12"/>
  <c r="G470" i="12"/>
  <c r="G471" i="12"/>
  <c r="G472" i="12"/>
  <c r="G473" i="12"/>
  <c r="G474" i="12"/>
  <c r="G475" i="12"/>
  <c r="G476" i="12"/>
  <c r="G477" i="12"/>
  <c r="G478" i="12"/>
  <c r="G479" i="12"/>
  <c r="G480" i="12"/>
  <c r="G481" i="12"/>
  <c r="G482" i="12"/>
  <c r="G483" i="12"/>
  <c r="G484" i="12"/>
  <c r="G485" i="12"/>
  <c r="G486" i="12"/>
  <c r="G487" i="12"/>
  <c r="G488" i="12"/>
  <c r="G489" i="12"/>
  <c r="G490" i="12"/>
  <c r="G491" i="12"/>
  <c r="G492" i="12"/>
  <c r="G493" i="12"/>
  <c r="G494" i="12"/>
  <c r="G495" i="12"/>
  <c r="G496" i="12"/>
  <c r="G497" i="12"/>
  <c r="G498" i="12"/>
  <c r="G499" i="12"/>
  <c r="G500" i="12"/>
  <c r="G501" i="12"/>
  <c r="G502" i="12"/>
  <c r="G503" i="12"/>
  <c r="G504" i="12"/>
  <c r="G505" i="12"/>
  <c r="G506" i="12"/>
  <c r="G507" i="12"/>
  <c r="G508" i="12"/>
  <c r="G509" i="12"/>
  <c r="G510" i="12"/>
  <c r="G511" i="12"/>
  <c r="G512" i="12"/>
  <c r="G513" i="12"/>
  <c r="G514" i="12"/>
  <c r="G515" i="12"/>
  <c r="G516" i="12"/>
  <c r="G517" i="12"/>
  <c r="G518" i="12"/>
  <c r="G519" i="12"/>
  <c r="G520" i="12"/>
  <c r="G521" i="12"/>
  <c r="G522" i="12"/>
  <c r="G523" i="12"/>
  <c r="G524" i="12"/>
  <c r="G525" i="12"/>
  <c r="G526" i="12"/>
  <c r="G527" i="12"/>
  <c r="G528" i="12"/>
  <c r="G529" i="12"/>
  <c r="G530" i="12"/>
  <c r="G531" i="12"/>
  <c r="G532" i="12"/>
  <c r="G533" i="12"/>
  <c r="G534" i="12"/>
  <c r="G535" i="12"/>
  <c r="G536" i="12"/>
  <c r="G537" i="12"/>
  <c r="G538" i="12"/>
  <c r="G539" i="12"/>
  <c r="G540" i="12"/>
  <c r="G541" i="12"/>
  <c r="G542" i="12"/>
  <c r="G543" i="12"/>
  <c r="G544" i="12"/>
  <c r="G545" i="12"/>
  <c r="G546" i="12"/>
  <c r="G547" i="12"/>
  <c r="G548" i="12"/>
  <c r="G549" i="12"/>
  <c r="G550" i="12"/>
  <c r="G551" i="12"/>
  <c r="G552" i="12"/>
  <c r="G553" i="12"/>
  <c r="G554" i="12"/>
  <c r="G555" i="12"/>
  <c r="G556" i="12"/>
  <c r="G557" i="12"/>
  <c r="G558" i="12"/>
  <c r="G559" i="12"/>
  <c r="G560" i="12"/>
  <c r="G561" i="12"/>
  <c r="G562" i="12"/>
  <c r="G563" i="12"/>
  <c r="G564" i="12"/>
  <c r="G347" i="11"/>
  <c r="G348" i="11"/>
  <c r="G349" i="11"/>
  <c r="G350" i="11"/>
  <c r="G351" i="11"/>
  <c r="G352" i="11"/>
  <c r="G353" i="11"/>
  <c r="G354" i="11"/>
  <c r="G355" i="11"/>
  <c r="G356" i="11"/>
  <c r="G357" i="11"/>
  <c r="G358" i="11"/>
  <c r="G359" i="11"/>
  <c r="G360" i="11"/>
  <c r="G361" i="11"/>
  <c r="G362" i="11"/>
  <c r="G363" i="11"/>
  <c r="G364" i="11"/>
  <c r="G365" i="11"/>
  <c r="G366" i="11"/>
  <c r="G367" i="11"/>
  <c r="G368" i="11"/>
  <c r="G369" i="11"/>
  <c r="G370" i="11"/>
  <c r="G371" i="11"/>
  <c r="G372" i="11"/>
  <c r="G373" i="11"/>
  <c r="G374" i="11"/>
  <c r="G375" i="11"/>
  <c r="G377" i="11"/>
  <c r="G383" i="11"/>
  <c r="G384" i="11"/>
  <c r="G385" i="11"/>
  <c r="G386" i="11"/>
  <c r="G387" i="11"/>
  <c r="G388" i="11"/>
  <c r="G389" i="11"/>
  <c r="G390" i="11"/>
  <c r="G391" i="11"/>
  <c r="G392" i="11"/>
  <c r="G393" i="11"/>
  <c r="G394" i="11"/>
  <c r="G395" i="11"/>
  <c r="G396" i="11"/>
  <c r="G397" i="11"/>
  <c r="G398" i="11"/>
  <c r="G399" i="11"/>
  <c r="G400" i="11"/>
  <c r="G401" i="11"/>
  <c r="G402" i="11"/>
  <c r="G403" i="11"/>
  <c r="G404" i="11"/>
  <c r="G405" i="11"/>
  <c r="G406" i="11"/>
  <c r="G407" i="11"/>
  <c r="G408" i="11"/>
  <c r="G409" i="11"/>
  <c r="G410" i="11"/>
  <c r="G411" i="11"/>
  <c r="G412" i="11"/>
  <c r="G413" i="11"/>
  <c r="G414" i="11"/>
  <c r="G415" i="11"/>
  <c r="G416" i="11"/>
  <c r="G417" i="11"/>
  <c r="G418" i="11"/>
  <c r="G419" i="11"/>
  <c r="G420" i="11"/>
  <c r="G421" i="11"/>
  <c r="G422" i="11"/>
  <c r="G423" i="11"/>
  <c r="G424" i="11"/>
  <c r="G425" i="11"/>
  <c r="G429" i="11"/>
  <c r="G430" i="11"/>
  <c r="G431" i="11"/>
  <c r="G432" i="11"/>
  <c r="G433" i="11"/>
  <c r="G434" i="11"/>
  <c r="G435" i="11"/>
  <c r="G436" i="11"/>
  <c r="G437" i="11"/>
  <c r="G438" i="11"/>
  <c r="G439" i="11"/>
  <c r="G440" i="11"/>
  <c r="G441" i="11"/>
  <c r="G442" i="11"/>
  <c r="G443" i="11"/>
  <c r="G444" i="11"/>
  <c r="G445" i="11"/>
  <c r="G446" i="11"/>
  <c r="G447" i="11"/>
  <c r="G448" i="11"/>
  <c r="G449" i="11"/>
  <c r="G450" i="11"/>
  <c r="G451" i="11"/>
  <c r="G452" i="11"/>
  <c r="G453" i="11"/>
  <c r="G454" i="11"/>
  <c r="G455" i="11"/>
  <c r="G456" i="11"/>
  <c r="G457" i="11"/>
  <c r="G458" i="11"/>
  <c r="G459" i="11"/>
  <c r="G460" i="11"/>
  <c r="G461" i="11"/>
  <c r="G462" i="11"/>
  <c r="G463" i="11"/>
  <c r="G464" i="11"/>
  <c r="G465" i="11"/>
  <c r="G466" i="11"/>
  <c r="G467" i="11"/>
  <c r="G468" i="11"/>
  <c r="G469" i="11"/>
  <c r="G470" i="11"/>
  <c r="G471" i="11"/>
  <c r="G472" i="11"/>
  <c r="G473" i="11"/>
  <c r="G474" i="11"/>
  <c r="G475" i="11"/>
  <c r="G476" i="11"/>
  <c r="G477" i="11"/>
  <c r="G478" i="11"/>
  <c r="G479" i="11"/>
  <c r="G480" i="11"/>
  <c r="G481" i="11"/>
  <c r="G482" i="11"/>
  <c r="G483" i="11"/>
  <c r="G484" i="11"/>
  <c r="G485" i="11"/>
  <c r="G486" i="11"/>
  <c r="G487" i="11"/>
  <c r="G488" i="11"/>
  <c r="G489" i="11"/>
  <c r="G490" i="11"/>
  <c r="G491" i="11"/>
  <c r="G492" i="11"/>
  <c r="G493" i="11"/>
  <c r="G494" i="11"/>
  <c r="G495" i="11"/>
  <c r="G496" i="11"/>
  <c r="G497" i="11"/>
  <c r="G498" i="11"/>
  <c r="G499" i="11"/>
  <c r="G500" i="11"/>
  <c r="G501" i="11"/>
  <c r="G502" i="11"/>
  <c r="G503" i="11"/>
  <c r="G504" i="11"/>
  <c r="G505" i="11"/>
  <c r="G506" i="11"/>
  <c r="G507" i="11"/>
  <c r="G508" i="11"/>
  <c r="G509" i="11"/>
  <c r="G510" i="11"/>
  <c r="G511" i="11"/>
  <c r="G512" i="11"/>
  <c r="G513" i="11"/>
  <c r="G514" i="11"/>
  <c r="G515" i="11"/>
  <c r="G516" i="11"/>
  <c r="G517" i="11"/>
  <c r="G518" i="11"/>
  <c r="G519" i="11"/>
  <c r="G520" i="11"/>
  <c r="G521" i="11"/>
  <c r="G522" i="11"/>
  <c r="G523" i="11"/>
  <c r="G524" i="11"/>
  <c r="G525" i="11"/>
  <c r="G526" i="11"/>
  <c r="G527" i="11"/>
  <c r="G528" i="11"/>
  <c r="G529" i="11"/>
  <c r="G530" i="11"/>
  <c r="G531" i="11"/>
  <c r="G532" i="11"/>
  <c r="G533" i="11"/>
  <c r="G534" i="11"/>
  <c r="G535" i="11"/>
  <c r="G536" i="11"/>
  <c r="G537" i="11"/>
  <c r="G538" i="11"/>
  <c r="G539" i="11"/>
  <c r="G540" i="11"/>
  <c r="G541" i="11"/>
  <c r="G542" i="11"/>
  <c r="G543" i="11"/>
  <c r="G544" i="11"/>
  <c r="G545" i="11"/>
  <c r="G546" i="11"/>
  <c r="G547" i="11"/>
  <c r="G548" i="11"/>
  <c r="G549" i="11"/>
  <c r="G550" i="11"/>
  <c r="G551" i="11"/>
  <c r="G552" i="11"/>
  <c r="G553" i="11"/>
  <c r="G554" i="11"/>
  <c r="G555" i="11"/>
  <c r="G556" i="11"/>
  <c r="G557" i="11"/>
  <c r="G558" i="11"/>
  <c r="G559" i="11"/>
  <c r="G560" i="11"/>
  <c r="G561" i="11"/>
  <c r="G562" i="11"/>
  <c r="G563" i="11"/>
  <c r="G564" i="11"/>
  <c r="G347" i="10"/>
  <c r="G348" i="10"/>
  <c r="G349" i="10"/>
  <c r="G350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1" i="10"/>
  <c r="G372" i="10"/>
  <c r="G373" i="10"/>
  <c r="G374" i="10"/>
  <c r="G375" i="10"/>
  <c r="G377" i="10"/>
  <c r="G383" i="10"/>
  <c r="G384" i="10"/>
  <c r="G385" i="10"/>
  <c r="G386" i="10"/>
  <c r="G387" i="10"/>
  <c r="G388" i="10"/>
  <c r="G389" i="10"/>
  <c r="G390" i="10"/>
  <c r="G391" i="10"/>
  <c r="G392" i="10"/>
  <c r="G393" i="10"/>
  <c r="G394" i="10"/>
  <c r="G395" i="10"/>
  <c r="G396" i="10"/>
  <c r="G397" i="10"/>
  <c r="G398" i="10"/>
  <c r="G399" i="10"/>
  <c r="G400" i="10"/>
  <c r="G401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G414" i="10"/>
  <c r="G415" i="10"/>
  <c r="G416" i="10"/>
  <c r="G417" i="10"/>
  <c r="G418" i="10"/>
  <c r="G419" i="10"/>
  <c r="G420" i="10"/>
  <c r="G421" i="10"/>
  <c r="G422" i="10"/>
  <c r="G423" i="10"/>
  <c r="G424" i="10"/>
  <c r="G425" i="10"/>
  <c r="G429" i="10"/>
  <c r="G430" i="10"/>
  <c r="G431" i="10"/>
  <c r="G432" i="10"/>
  <c r="G433" i="10"/>
  <c r="G434" i="10"/>
  <c r="G435" i="10"/>
  <c r="G436" i="10"/>
  <c r="G437" i="10"/>
  <c r="G438" i="10"/>
  <c r="G439" i="10"/>
  <c r="G440" i="10"/>
  <c r="G441" i="10"/>
  <c r="G442" i="10"/>
  <c r="G443" i="10"/>
  <c r="G444" i="10"/>
  <c r="G445" i="10"/>
  <c r="G446" i="10"/>
  <c r="G447" i="10"/>
  <c r="G448" i="10"/>
  <c r="G449" i="10"/>
  <c r="G450" i="10"/>
  <c r="G451" i="10"/>
  <c r="G452" i="10"/>
  <c r="G453" i="10"/>
  <c r="G454" i="10"/>
  <c r="G455" i="10"/>
  <c r="G456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G470" i="10"/>
  <c r="G471" i="10"/>
  <c r="G472" i="10"/>
  <c r="G473" i="10"/>
  <c r="G474" i="10"/>
  <c r="G475" i="10"/>
  <c r="G476" i="10"/>
  <c r="G477" i="10"/>
  <c r="G478" i="10"/>
  <c r="G479" i="10"/>
  <c r="G480" i="10"/>
  <c r="G481" i="10"/>
  <c r="G482" i="10"/>
  <c r="G483" i="10"/>
  <c r="G484" i="10"/>
  <c r="G485" i="10"/>
  <c r="G486" i="10"/>
  <c r="G487" i="10"/>
  <c r="G488" i="10"/>
  <c r="G489" i="10"/>
  <c r="G490" i="10"/>
  <c r="G491" i="10"/>
  <c r="G492" i="10"/>
  <c r="G493" i="10"/>
  <c r="G494" i="10"/>
  <c r="G495" i="10"/>
  <c r="G496" i="10"/>
  <c r="G497" i="10"/>
  <c r="G498" i="10"/>
  <c r="G499" i="10"/>
  <c r="G500" i="10"/>
  <c r="G501" i="10"/>
  <c r="G502" i="10"/>
  <c r="G503" i="10"/>
  <c r="G504" i="10"/>
  <c r="G505" i="10"/>
  <c r="G506" i="10"/>
  <c r="G507" i="10"/>
  <c r="G508" i="10"/>
  <c r="G509" i="10"/>
  <c r="G510" i="10"/>
  <c r="G511" i="10"/>
  <c r="G512" i="10"/>
  <c r="G513" i="10"/>
  <c r="G514" i="10"/>
  <c r="G515" i="10"/>
  <c r="G516" i="10"/>
  <c r="G517" i="10"/>
  <c r="G518" i="10"/>
  <c r="G519" i="10"/>
  <c r="G520" i="10"/>
  <c r="G521" i="10"/>
  <c r="G522" i="10"/>
  <c r="G523" i="10"/>
  <c r="G524" i="10"/>
  <c r="G525" i="10"/>
  <c r="G526" i="10"/>
  <c r="G527" i="10"/>
  <c r="G528" i="10"/>
  <c r="G529" i="10"/>
  <c r="G530" i="10"/>
  <c r="G531" i="10"/>
  <c r="G532" i="10"/>
  <c r="G533" i="10"/>
  <c r="G534" i="10"/>
  <c r="G535" i="10"/>
  <c r="G536" i="10"/>
  <c r="G537" i="10"/>
  <c r="G538" i="10"/>
  <c r="G539" i="10"/>
  <c r="G540" i="10"/>
  <c r="G541" i="10"/>
  <c r="G542" i="10"/>
  <c r="G543" i="10"/>
  <c r="G544" i="10"/>
  <c r="G545" i="10"/>
  <c r="G546" i="10"/>
  <c r="G547" i="10"/>
  <c r="G548" i="10"/>
  <c r="G549" i="10"/>
  <c r="G550" i="10"/>
  <c r="G551" i="10"/>
  <c r="G552" i="10"/>
  <c r="G553" i="10"/>
  <c r="G554" i="10"/>
  <c r="G555" i="10"/>
  <c r="G556" i="10"/>
  <c r="G557" i="10"/>
  <c r="G558" i="10"/>
  <c r="G559" i="10"/>
  <c r="G560" i="10"/>
  <c r="G561" i="10"/>
  <c r="G562" i="10"/>
  <c r="G563" i="10"/>
  <c r="G564" i="10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7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00" i="9"/>
  <c r="G501" i="9"/>
  <c r="G502" i="9"/>
  <c r="G503" i="9"/>
  <c r="G504" i="9"/>
  <c r="G505" i="9"/>
  <c r="G506" i="9"/>
  <c r="G507" i="9"/>
  <c r="G508" i="9"/>
  <c r="G509" i="9"/>
  <c r="G510" i="9"/>
  <c r="G511" i="9"/>
  <c r="G512" i="9"/>
  <c r="G513" i="9"/>
  <c r="G514" i="9"/>
  <c r="G515" i="9"/>
  <c r="G516" i="9"/>
  <c r="G517" i="9"/>
  <c r="G518" i="9"/>
  <c r="G519" i="9"/>
  <c r="G520" i="9"/>
  <c r="G521" i="9"/>
  <c r="G522" i="9"/>
  <c r="G523" i="9"/>
  <c r="G524" i="9"/>
  <c r="G525" i="9"/>
  <c r="G526" i="9"/>
  <c r="G527" i="9"/>
  <c r="G528" i="9"/>
  <c r="G529" i="9"/>
  <c r="G530" i="9"/>
  <c r="G531" i="9"/>
  <c r="G532" i="9"/>
  <c r="G533" i="9"/>
  <c r="G534" i="9"/>
  <c r="G535" i="9"/>
  <c r="G536" i="9"/>
  <c r="G537" i="9"/>
  <c r="G538" i="9"/>
  <c r="G539" i="9"/>
  <c r="G540" i="9"/>
  <c r="G541" i="9"/>
  <c r="G542" i="9"/>
  <c r="G543" i="9"/>
  <c r="G544" i="9"/>
  <c r="G545" i="9"/>
  <c r="G546" i="9"/>
  <c r="G547" i="9"/>
  <c r="G548" i="9"/>
  <c r="G549" i="9"/>
  <c r="G550" i="9"/>
  <c r="G551" i="9"/>
  <c r="G552" i="9"/>
  <c r="G553" i="9"/>
  <c r="G554" i="9"/>
  <c r="G555" i="9"/>
  <c r="G556" i="9"/>
  <c r="G557" i="9"/>
  <c r="G558" i="9"/>
  <c r="G559" i="9"/>
  <c r="G560" i="9"/>
  <c r="G561" i="9"/>
  <c r="G562" i="9"/>
  <c r="G563" i="9"/>
  <c r="G564" i="9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7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7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347" i="6"/>
  <c r="G348" i="6"/>
  <c r="G349" i="6"/>
  <c r="G350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7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423" i="6"/>
  <c r="G424" i="6"/>
  <c r="G425" i="6"/>
  <c r="G429" i="6"/>
  <c r="G430" i="6"/>
  <c r="G431" i="6"/>
  <c r="G432" i="6"/>
  <c r="G433" i="6"/>
  <c r="G434" i="6"/>
  <c r="G435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G551" i="6"/>
  <c r="G552" i="6"/>
  <c r="G553" i="6"/>
  <c r="G554" i="6"/>
  <c r="G555" i="6"/>
  <c r="G556" i="6"/>
  <c r="G557" i="6"/>
  <c r="G558" i="6"/>
  <c r="G559" i="6"/>
  <c r="G560" i="6"/>
  <c r="G561" i="6"/>
  <c r="G562" i="6"/>
  <c r="G563" i="6"/>
  <c r="G564" i="6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7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7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7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7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7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347" i="34"/>
  <c r="G348" i="34"/>
  <c r="G349" i="34"/>
  <c r="G350" i="34"/>
  <c r="G351" i="34"/>
  <c r="G352" i="34"/>
  <c r="G353" i="34"/>
  <c r="G354" i="34"/>
  <c r="G355" i="34"/>
  <c r="G356" i="34"/>
  <c r="G357" i="34"/>
  <c r="G358" i="34"/>
  <c r="G359" i="34"/>
  <c r="G360" i="34"/>
  <c r="G361" i="34"/>
  <c r="G362" i="34"/>
  <c r="G363" i="34"/>
  <c r="G364" i="34"/>
  <c r="G365" i="34"/>
  <c r="G366" i="34"/>
  <c r="G367" i="34"/>
  <c r="G368" i="34"/>
  <c r="G369" i="34"/>
  <c r="G370" i="34"/>
  <c r="G371" i="34"/>
  <c r="G372" i="34"/>
  <c r="G373" i="34"/>
  <c r="G374" i="34"/>
  <c r="G375" i="34"/>
  <c r="G377" i="34"/>
  <c r="G383" i="34"/>
  <c r="G384" i="34"/>
  <c r="G385" i="34"/>
  <c r="G386" i="34"/>
  <c r="G387" i="34"/>
  <c r="G388" i="34"/>
  <c r="G389" i="34"/>
  <c r="G390" i="34"/>
  <c r="G391" i="34"/>
  <c r="G392" i="34"/>
  <c r="G393" i="34"/>
  <c r="G394" i="34"/>
  <c r="G395" i="34"/>
  <c r="G396" i="34"/>
  <c r="G397" i="34"/>
  <c r="G398" i="34"/>
  <c r="G399" i="34"/>
  <c r="G400" i="34"/>
  <c r="G401" i="34"/>
  <c r="G402" i="34"/>
  <c r="G403" i="34"/>
  <c r="G404" i="34"/>
  <c r="G405" i="34"/>
  <c r="G406" i="34"/>
  <c r="G407" i="34"/>
  <c r="G408" i="34"/>
  <c r="G409" i="34"/>
  <c r="G410" i="34"/>
  <c r="G411" i="34"/>
  <c r="G412" i="34"/>
  <c r="G413" i="34"/>
  <c r="G414" i="34"/>
  <c r="G415" i="34"/>
  <c r="G416" i="34"/>
  <c r="G417" i="34"/>
  <c r="G418" i="34"/>
  <c r="G419" i="34"/>
  <c r="G420" i="34"/>
  <c r="G421" i="34"/>
  <c r="G422" i="34"/>
  <c r="G423" i="34"/>
  <c r="G424" i="34"/>
  <c r="G425" i="34"/>
  <c r="G429" i="34"/>
  <c r="G430" i="34"/>
  <c r="G431" i="34"/>
  <c r="G432" i="34"/>
  <c r="G433" i="34"/>
  <c r="G434" i="34"/>
  <c r="G435" i="34"/>
  <c r="G436" i="34"/>
  <c r="G437" i="34"/>
  <c r="G438" i="34"/>
  <c r="G439" i="34"/>
  <c r="G440" i="34"/>
  <c r="G441" i="34"/>
  <c r="G442" i="34"/>
  <c r="G443" i="34"/>
  <c r="G444" i="34"/>
  <c r="G445" i="34"/>
  <c r="G446" i="34"/>
  <c r="G447" i="34"/>
  <c r="G448" i="34"/>
  <c r="G449" i="34"/>
  <c r="G450" i="34"/>
  <c r="G451" i="34"/>
  <c r="G452" i="34"/>
  <c r="G453" i="34"/>
  <c r="G454" i="34"/>
  <c r="G455" i="34"/>
  <c r="G456" i="34"/>
  <c r="G457" i="34"/>
  <c r="G458" i="34"/>
  <c r="G459" i="34"/>
  <c r="G460" i="34"/>
  <c r="G461" i="34"/>
  <c r="G462" i="34"/>
  <c r="G463" i="34"/>
  <c r="G464" i="34"/>
  <c r="G465" i="34"/>
  <c r="G466" i="34"/>
  <c r="G467" i="34"/>
  <c r="G468" i="34"/>
  <c r="G469" i="34"/>
  <c r="G470" i="34"/>
  <c r="G471" i="34"/>
  <c r="G472" i="34"/>
  <c r="G473" i="34"/>
  <c r="G474" i="34"/>
  <c r="G475" i="34"/>
  <c r="G476" i="34"/>
  <c r="G477" i="34"/>
  <c r="G478" i="34"/>
  <c r="G479" i="34"/>
  <c r="G480" i="34"/>
  <c r="G481" i="34"/>
  <c r="G482" i="34"/>
  <c r="G483" i="34"/>
  <c r="G484" i="34"/>
  <c r="G485" i="34"/>
  <c r="G486" i="34"/>
  <c r="G487" i="34"/>
  <c r="G488" i="34"/>
  <c r="G489" i="34"/>
  <c r="G490" i="34"/>
  <c r="G491" i="34"/>
  <c r="G492" i="34"/>
  <c r="G493" i="34"/>
  <c r="G494" i="34"/>
  <c r="G495" i="34"/>
  <c r="G496" i="34"/>
  <c r="G497" i="34"/>
  <c r="G498" i="34"/>
  <c r="G499" i="34"/>
  <c r="G500" i="34"/>
  <c r="G501" i="34"/>
  <c r="G502" i="34"/>
  <c r="G503" i="34"/>
  <c r="G504" i="34"/>
  <c r="G505" i="34"/>
  <c r="G506" i="34"/>
  <c r="G507" i="34"/>
  <c r="G508" i="34"/>
  <c r="G509" i="34"/>
  <c r="G510" i="34"/>
  <c r="G511" i="34"/>
  <c r="G512" i="34"/>
  <c r="G513" i="34"/>
  <c r="G514" i="34"/>
  <c r="G515" i="34"/>
  <c r="G516" i="34"/>
  <c r="G517" i="34"/>
  <c r="G518" i="34"/>
  <c r="G519" i="34"/>
  <c r="G520" i="34"/>
  <c r="G521" i="34"/>
  <c r="G522" i="34"/>
  <c r="G523" i="34"/>
  <c r="G524" i="34"/>
  <c r="G525" i="34"/>
  <c r="G526" i="34"/>
  <c r="G527" i="34"/>
  <c r="G528" i="34"/>
  <c r="G529" i="34"/>
  <c r="G530" i="34"/>
  <c r="G531" i="34"/>
  <c r="G532" i="34"/>
  <c r="G533" i="34"/>
  <c r="G534" i="34"/>
  <c r="G535" i="34"/>
  <c r="G536" i="34"/>
  <c r="G537" i="34"/>
  <c r="G538" i="34"/>
  <c r="G539" i="34"/>
  <c r="G540" i="34"/>
  <c r="G541" i="34"/>
  <c r="G542" i="34"/>
  <c r="G543" i="34"/>
  <c r="G544" i="34"/>
  <c r="G545" i="34"/>
  <c r="G546" i="34"/>
  <c r="G547" i="34"/>
  <c r="G548" i="34"/>
  <c r="G549" i="34"/>
  <c r="G550" i="34"/>
  <c r="G551" i="34"/>
  <c r="G552" i="34"/>
  <c r="G553" i="34"/>
  <c r="G554" i="34"/>
  <c r="G555" i="34"/>
  <c r="G556" i="34"/>
  <c r="G557" i="34"/>
  <c r="G558" i="34"/>
  <c r="G559" i="34"/>
  <c r="G560" i="34"/>
  <c r="G561" i="34"/>
  <c r="G562" i="34"/>
  <c r="G563" i="34"/>
  <c r="G564" i="34"/>
  <c r="G347" i="33"/>
  <c r="G348" i="33"/>
  <c r="G349" i="33"/>
  <c r="G350" i="33"/>
  <c r="G351" i="33"/>
  <c r="G352" i="33"/>
  <c r="G353" i="33"/>
  <c r="G354" i="33"/>
  <c r="G355" i="33"/>
  <c r="G356" i="33"/>
  <c r="G357" i="33"/>
  <c r="G358" i="33"/>
  <c r="G359" i="33"/>
  <c r="G360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7" i="33"/>
  <c r="G383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G424" i="33"/>
  <c r="G425" i="33"/>
  <c r="G429" i="33"/>
  <c r="G430" i="33"/>
  <c r="G431" i="33"/>
  <c r="G432" i="33"/>
  <c r="G433" i="33"/>
  <c r="G434" i="33"/>
  <c r="G435" i="33"/>
  <c r="G436" i="33"/>
  <c r="G437" i="33"/>
  <c r="G438" i="33"/>
  <c r="G439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G500" i="33"/>
  <c r="G501" i="33"/>
  <c r="G502" i="33"/>
  <c r="G503" i="33"/>
  <c r="G504" i="33"/>
  <c r="G505" i="33"/>
  <c r="G506" i="33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G531" i="33"/>
  <c r="G532" i="33"/>
  <c r="G533" i="33"/>
  <c r="G534" i="33"/>
  <c r="G535" i="33"/>
  <c r="G536" i="33"/>
  <c r="G537" i="33"/>
  <c r="G538" i="33"/>
  <c r="G539" i="33"/>
  <c r="G540" i="33"/>
  <c r="G541" i="33"/>
  <c r="G542" i="33"/>
  <c r="G543" i="33"/>
  <c r="G544" i="33"/>
  <c r="G545" i="33"/>
  <c r="G546" i="33"/>
  <c r="G547" i="33"/>
  <c r="G548" i="33"/>
  <c r="G549" i="33"/>
  <c r="G550" i="33"/>
  <c r="G551" i="33"/>
  <c r="G552" i="33"/>
  <c r="G553" i="33"/>
  <c r="G554" i="33"/>
  <c r="G555" i="33"/>
  <c r="G556" i="33"/>
  <c r="G557" i="33"/>
  <c r="G558" i="33"/>
  <c r="G559" i="33"/>
  <c r="G560" i="33"/>
  <c r="G561" i="33"/>
  <c r="G562" i="33"/>
  <c r="G563" i="33"/>
  <c r="G564" i="33"/>
  <c r="G346" i="32"/>
  <c r="G346" i="31"/>
  <c r="G346" i="30"/>
  <c r="G346" i="29"/>
  <c r="G346" i="28"/>
  <c r="G346" i="27"/>
  <c r="G346" i="26"/>
  <c r="G346" i="25"/>
  <c r="G346" i="24"/>
  <c r="G346" i="23"/>
  <c r="G346" i="22"/>
  <c r="G346" i="21"/>
  <c r="G346" i="20"/>
  <c r="G346" i="19"/>
  <c r="G346" i="18"/>
  <c r="G346" i="17"/>
  <c r="G346" i="16"/>
  <c r="G346" i="15"/>
  <c r="G346" i="14"/>
  <c r="G346" i="13"/>
  <c r="G346" i="12"/>
  <c r="G346" i="11"/>
  <c r="G346" i="10"/>
  <c r="G346" i="9"/>
  <c r="G346" i="8"/>
  <c r="G346" i="7"/>
  <c r="G346" i="6"/>
  <c r="G346" i="5"/>
  <c r="G346" i="4"/>
  <c r="G346" i="3"/>
  <c r="G346" i="2"/>
  <c r="G346" i="1"/>
  <c r="G346" i="34"/>
  <c r="G346" i="33"/>
  <c r="G171" i="32"/>
  <c r="G172" i="32"/>
  <c r="G173" i="32"/>
  <c r="G174" i="32"/>
  <c r="G175" i="32"/>
  <c r="G176" i="32"/>
  <c r="G177" i="32"/>
  <c r="G178" i="32"/>
  <c r="G179" i="32"/>
  <c r="G180" i="32"/>
  <c r="G181" i="32"/>
  <c r="G182" i="32"/>
  <c r="G183" i="32"/>
  <c r="G184" i="32"/>
  <c r="G185" i="32"/>
  <c r="G186" i="32"/>
  <c r="G187" i="32"/>
  <c r="G188" i="32"/>
  <c r="G189" i="32"/>
  <c r="G191" i="32"/>
  <c r="G192" i="32"/>
  <c r="G193" i="32"/>
  <c r="G194" i="32"/>
  <c r="G195" i="32"/>
  <c r="G196" i="32"/>
  <c r="G197" i="32"/>
  <c r="G198" i="32"/>
  <c r="G199" i="32"/>
  <c r="G200" i="32"/>
  <c r="G201" i="32"/>
  <c r="G202" i="32"/>
  <c r="G203" i="32"/>
  <c r="G204" i="32"/>
  <c r="G205" i="32"/>
  <c r="G206" i="32"/>
  <c r="G207" i="32"/>
  <c r="G208" i="32"/>
  <c r="G209" i="32"/>
  <c r="G210" i="32"/>
  <c r="G211" i="32"/>
  <c r="G212" i="32"/>
  <c r="G213" i="32"/>
  <c r="G214" i="32"/>
  <c r="G216" i="32"/>
  <c r="G217" i="32"/>
  <c r="G218" i="32"/>
  <c r="G219" i="32"/>
  <c r="G220" i="32"/>
  <c r="G221" i="32"/>
  <c r="G222" i="32"/>
  <c r="G223" i="32"/>
  <c r="G224" i="32"/>
  <c r="G225" i="32"/>
  <c r="G226" i="32"/>
  <c r="G227" i="32"/>
  <c r="G228" i="32"/>
  <c r="G230" i="32"/>
  <c r="G231" i="32"/>
  <c r="G232" i="32"/>
  <c r="G233" i="32"/>
  <c r="G234" i="32"/>
  <c r="G235" i="32"/>
  <c r="G236" i="32"/>
  <c r="G237" i="32"/>
  <c r="G238" i="32"/>
  <c r="G239" i="32"/>
  <c r="G240" i="32"/>
  <c r="G241" i="32"/>
  <c r="G242" i="32"/>
  <c r="G243" i="32"/>
  <c r="G244" i="32"/>
  <c r="G245" i="32"/>
  <c r="G246" i="32"/>
  <c r="G247" i="32"/>
  <c r="G248" i="32"/>
  <c r="G249" i="32"/>
  <c r="G250" i="32"/>
  <c r="G251" i="32"/>
  <c r="G252" i="32"/>
  <c r="G253" i="32"/>
  <c r="G254" i="32"/>
  <c r="G255" i="32"/>
  <c r="G256" i="32"/>
  <c r="G257" i="32"/>
  <c r="G258" i="32"/>
  <c r="G259" i="32"/>
  <c r="G260" i="32"/>
  <c r="G261" i="32"/>
  <c r="G262" i="32"/>
  <c r="G263" i="32"/>
  <c r="G264" i="32"/>
  <c r="G265" i="32"/>
  <c r="G266" i="32"/>
  <c r="G267" i="32"/>
  <c r="G268" i="32"/>
  <c r="G269" i="32"/>
  <c r="G270" i="32"/>
  <c r="G290" i="32"/>
  <c r="G291" i="32"/>
  <c r="G292" i="32"/>
  <c r="G293" i="32"/>
  <c r="G294" i="32"/>
  <c r="G295" i="32"/>
  <c r="G296" i="32"/>
  <c r="G297" i="32"/>
  <c r="G298" i="32"/>
  <c r="G299" i="32"/>
  <c r="G300" i="32"/>
  <c r="G301" i="32"/>
  <c r="G302" i="32"/>
  <c r="G303" i="32"/>
  <c r="G304" i="32"/>
  <c r="G305" i="32"/>
  <c r="G306" i="32"/>
  <c r="G307" i="32"/>
  <c r="G308" i="32"/>
  <c r="G309" i="32"/>
  <c r="G310" i="32"/>
  <c r="G311" i="32"/>
  <c r="G312" i="32"/>
  <c r="G313" i="32"/>
  <c r="G314" i="32"/>
  <c r="G315" i="32"/>
  <c r="G316" i="32"/>
  <c r="G317" i="32"/>
  <c r="G318" i="32"/>
  <c r="G319" i="32"/>
  <c r="G320" i="32"/>
  <c r="G321" i="32"/>
  <c r="G322" i="32"/>
  <c r="G323" i="32"/>
  <c r="G324" i="32"/>
  <c r="G325" i="32"/>
  <c r="G326" i="32"/>
  <c r="G327" i="32"/>
  <c r="G328" i="32"/>
  <c r="G329" i="32"/>
  <c r="G330" i="32"/>
  <c r="G331" i="32"/>
  <c r="G332" i="32"/>
  <c r="G333" i="32"/>
  <c r="G334" i="32"/>
  <c r="G335" i="32"/>
  <c r="G336" i="32"/>
  <c r="G337" i="32"/>
  <c r="G338" i="32"/>
  <c r="G339" i="32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171" i="30"/>
  <c r="G172" i="30"/>
  <c r="G173" i="30"/>
  <c r="G174" i="30"/>
  <c r="G175" i="30"/>
  <c r="G176" i="30"/>
  <c r="G177" i="30"/>
  <c r="G178" i="30"/>
  <c r="G179" i="30"/>
  <c r="G180" i="30"/>
  <c r="G181" i="30"/>
  <c r="G182" i="30"/>
  <c r="G183" i="30"/>
  <c r="G184" i="30"/>
  <c r="G185" i="30"/>
  <c r="G186" i="30"/>
  <c r="G187" i="30"/>
  <c r="G188" i="30"/>
  <c r="G189" i="30"/>
  <c r="G191" i="30"/>
  <c r="G192" i="30"/>
  <c r="G193" i="30"/>
  <c r="G194" i="30"/>
  <c r="G195" i="30"/>
  <c r="G196" i="30"/>
  <c r="G197" i="30"/>
  <c r="G198" i="30"/>
  <c r="G199" i="30"/>
  <c r="G200" i="30"/>
  <c r="G201" i="30"/>
  <c r="G202" i="30"/>
  <c r="G203" i="30"/>
  <c r="G204" i="30"/>
  <c r="G205" i="30"/>
  <c r="G206" i="30"/>
  <c r="G207" i="30"/>
  <c r="G208" i="30"/>
  <c r="G209" i="30"/>
  <c r="G210" i="30"/>
  <c r="G211" i="30"/>
  <c r="G212" i="30"/>
  <c r="G213" i="30"/>
  <c r="G214" i="30"/>
  <c r="G216" i="30"/>
  <c r="G217" i="30"/>
  <c r="G218" i="30"/>
  <c r="G219" i="30"/>
  <c r="G220" i="30"/>
  <c r="G221" i="30"/>
  <c r="G222" i="30"/>
  <c r="G223" i="30"/>
  <c r="G224" i="30"/>
  <c r="G225" i="30"/>
  <c r="G226" i="30"/>
  <c r="G227" i="30"/>
  <c r="G228" i="30"/>
  <c r="G230" i="30"/>
  <c r="G231" i="30"/>
  <c r="G232" i="30"/>
  <c r="G233" i="30"/>
  <c r="G234" i="30"/>
  <c r="G235" i="30"/>
  <c r="G236" i="30"/>
  <c r="G237" i="30"/>
  <c r="G238" i="30"/>
  <c r="G239" i="30"/>
  <c r="G240" i="30"/>
  <c r="G241" i="30"/>
  <c r="G242" i="30"/>
  <c r="G243" i="30"/>
  <c r="G244" i="30"/>
  <c r="G245" i="30"/>
  <c r="G246" i="30"/>
  <c r="G247" i="30"/>
  <c r="G248" i="30"/>
  <c r="G249" i="30"/>
  <c r="G250" i="30"/>
  <c r="G251" i="30"/>
  <c r="G252" i="30"/>
  <c r="G253" i="30"/>
  <c r="G254" i="30"/>
  <c r="G255" i="30"/>
  <c r="G256" i="30"/>
  <c r="G257" i="30"/>
  <c r="G258" i="30"/>
  <c r="G259" i="30"/>
  <c r="G260" i="30"/>
  <c r="G261" i="30"/>
  <c r="G262" i="30"/>
  <c r="G263" i="30"/>
  <c r="G264" i="30"/>
  <c r="G265" i="30"/>
  <c r="G266" i="30"/>
  <c r="G267" i="30"/>
  <c r="G268" i="30"/>
  <c r="G269" i="30"/>
  <c r="G270" i="30"/>
  <c r="G290" i="30"/>
  <c r="G291" i="30"/>
  <c r="G292" i="30"/>
  <c r="G293" i="30"/>
  <c r="G294" i="30"/>
  <c r="G295" i="30"/>
  <c r="G296" i="30"/>
  <c r="G297" i="30"/>
  <c r="G298" i="30"/>
  <c r="G299" i="30"/>
  <c r="G300" i="30"/>
  <c r="G301" i="30"/>
  <c r="G302" i="30"/>
  <c r="G303" i="30"/>
  <c r="G304" i="30"/>
  <c r="G305" i="30"/>
  <c r="G306" i="30"/>
  <c r="G307" i="30"/>
  <c r="G308" i="30"/>
  <c r="G309" i="30"/>
  <c r="G310" i="30"/>
  <c r="G311" i="30"/>
  <c r="G312" i="30"/>
  <c r="G313" i="30"/>
  <c r="G314" i="30"/>
  <c r="G315" i="30"/>
  <c r="G316" i="30"/>
  <c r="G317" i="30"/>
  <c r="G318" i="30"/>
  <c r="G319" i="30"/>
  <c r="G320" i="30"/>
  <c r="G321" i="30"/>
  <c r="G322" i="30"/>
  <c r="G323" i="30"/>
  <c r="G324" i="30"/>
  <c r="G325" i="30"/>
  <c r="G326" i="30"/>
  <c r="G327" i="30"/>
  <c r="G328" i="30"/>
  <c r="G329" i="30"/>
  <c r="G330" i="30"/>
  <c r="G331" i="30"/>
  <c r="G332" i="30"/>
  <c r="G333" i="30"/>
  <c r="G334" i="30"/>
  <c r="G335" i="30"/>
  <c r="G336" i="30"/>
  <c r="G337" i="30"/>
  <c r="G338" i="30"/>
  <c r="G339" i="30"/>
  <c r="G171" i="29"/>
  <c r="G172" i="29"/>
  <c r="G173" i="29"/>
  <c r="G174" i="29"/>
  <c r="G175" i="29"/>
  <c r="G176" i="29"/>
  <c r="G177" i="29"/>
  <c r="G178" i="29"/>
  <c r="G179" i="29"/>
  <c r="G180" i="29"/>
  <c r="G181" i="29"/>
  <c r="G182" i="29"/>
  <c r="G183" i="29"/>
  <c r="G184" i="29"/>
  <c r="G185" i="29"/>
  <c r="G186" i="29"/>
  <c r="G187" i="29"/>
  <c r="G188" i="29"/>
  <c r="G189" i="29"/>
  <c r="G191" i="29"/>
  <c r="G192" i="29"/>
  <c r="G193" i="29"/>
  <c r="G194" i="29"/>
  <c r="G195" i="29"/>
  <c r="G196" i="29"/>
  <c r="G197" i="29"/>
  <c r="G198" i="29"/>
  <c r="G199" i="29"/>
  <c r="G200" i="29"/>
  <c r="G201" i="29"/>
  <c r="G202" i="29"/>
  <c r="G203" i="29"/>
  <c r="G204" i="29"/>
  <c r="G205" i="29"/>
  <c r="G206" i="29"/>
  <c r="G207" i="29"/>
  <c r="G208" i="29"/>
  <c r="G209" i="29"/>
  <c r="G210" i="29"/>
  <c r="G211" i="29"/>
  <c r="G212" i="29"/>
  <c r="G213" i="29"/>
  <c r="G214" i="29"/>
  <c r="G216" i="29"/>
  <c r="G217" i="29"/>
  <c r="G218" i="29"/>
  <c r="G219" i="29"/>
  <c r="G220" i="29"/>
  <c r="G221" i="29"/>
  <c r="G222" i="29"/>
  <c r="G223" i="29"/>
  <c r="G224" i="29"/>
  <c r="G225" i="29"/>
  <c r="G226" i="29"/>
  <c r="G227" i="29"/>
  <c r="G228" i="29"/>
  <c r="G230" i="29"/>
  <c r="G231" i="29"/>
  <c r="G232" i="29"/>
  <c r="G233" i="29"/>
  <c r="G234" i="29"/>
  <c r="G235" i="29"/>
  <c r="G236" i="29"/>
  <c r="G237" i="29"/>
  <c r="G238" i="29"/>
  <c r="G239" i="29"/>
  <c r="G240" i="29"/>
  <c r="G241" i="29"/>
  <c r="G242" i="29"/>
  <c r="G243" i="29"/>
  <c r="G244" i="29"/>
  <c r="G245" i="29"/>
  <c r="G246" i="29"/>
  <c r="G247" i="29"/>
  <c r="G248" i="29"/>
  <c r="G249" i="29"/>
  <c r="G250" i="29"/>
  <c r="G251" i="29"/>
  <c r="G252" i="29"/>
  <c r="G253" i="29"/>
  <c r="G254" i="29"/>
  <c r="G255" i="29"/>
  <c r="G256" i="29"/>
  <c r="G257" i="29"/>
  <c r="G258" i="29"/>
  <c r="G259" i="29"/>
  <c r="G260" i="29"/>
  <c r="G261" i="29"/>
  <c r="G262" i="29"/>
  <c r="G263" i="29"/>
  <c r="G264" i="29"/>
  <c r="G265" i="29"/>
  <c r="G266" i="29"/>
  <c r="G267" i="29"/>
  <c r="G268" i="29"/>
  <c r="G269" i="29"/>
  <c r="G270" i="29"/>
  <c r="G290" i="29"/>
  <c r="G291" i="29"/>
  <c r="G292" i="29"/>
  <c r="G293" i="29"/>
  <c r="G294" i="29"/>
  <c r="G295" i="29"/>
  <c r="G296" i="29"/>
  <c r="G297" i="29"/>
  <c r="G298" i="29"/>
  <c r="G299" i="29"/>
  <c r="G300" i="29"/>
  <c r="G301" i="29"/>
  <c r="G302" i="29"/>
  <c r="G303" i="29"/>
  <c r="G304" i="29"/>
  <c r="G305" i="29"/>
  <c r="G306" i="29"/>
  <c r="G307" i="29"/>
  <c r="G308" i="29"/>
  <c r="G309" i="29"/>
  <c r="G310" i="29"/>
  <c r="G311" i="29"/>
  <c r="G312" i="29"/>
  <c r="G313" i="29"/>
  <c r="G314" i="29"/>
  <c r="G315" i="29"/>
  <c r="G316" i="29"/>
  <c r="G317" i="29"/>
  <c r="G318" i="29"/>
  <c r="G319" i="29"/>
  <c r="G320" i="29"/>
  <c r="G321" i="29"/>
  <c r="G322" i="29"/>
  <c r="G323" i="29"/>
  <c r="G324" i="29"/>
  <c r="G325" i="29"/>
  <c r="G326" i="29"/>
  <c r="G327" i="29"/>
  <c r="G328" i="29"/>
  <c r="G329" i="29"/>
  <c r="G330" i="29"/>
  <c r="G331" i="29"/>
  <c r="G332" i="29"/>
  <c r="G333" i="29"/>
  <c r="G334" i="29"/>
  <c r="G335" i="29"/>
  <c r="G336" i="29"/>
  <c r="G337" i="29"/>
  <c r="G338" i="29"/>
  <c r="G339" i="29"/>
  <c r="G171" i="28"/>
  <c r="G172" i="28"/>
  <c r="G173" i="28"/>
  <c r="G174" i="28"/>
  <c r="G175" i="28"/>
  <c r="G176" i="28"/>
  <c r="G177" i="28"/>
  <c r="G178" i="28"/>
  <c r="G179" i="28"/>
  <c r="G180" i="28"/>
  <c r="G181" i="28"/>
  <c r="G182" i="28"/>
  <c r="G183" i="28"/>
  <c r="G184" i="28"/>
  <c r="G185" i="28"/>
  <c r="G186" i="28"/>
  <c r="G187" i="28"/>
  <c r="G188" i="28"/>
  <c r="G189" i="28"/>
  <c r="G191" i="28"/>
  <c r="G192" i="28"/>
  <c r="G193" i="28"/>
  <c r="G194" i="28"/>
  <c r="G195" i="28"/>
  <c r="G196" i="28"/>
  <c r="G197" i="28"/>
  <c r="G198" i="28"/>
  <c r="G199" i="28"/>
  <c r="G200" i="28"/>
  <c r="G201" i="28"/>
  <c r="G202" i="28"/>
  <c r="G203" i="28"/>
  <c r="G204" i="28"/>
  <c r="G205" i="28"/>
  <c r="G206" i="28"/>
  <c r="G207" i="28"/>
  <c r="G208" i="28"/>
  <c r="G209" i="28"/>
  <c r="G210" i="28"/>
  <c r="G211" i="28"/>
  <c r="G212" i="28"/>
  <c r="G213" i="28"/>
  <c r="G214" i="28"/>
  <c r="G216" i="28"/>
  <c r="G217" i="28"/>
  <c r="G218" i="28"/>
  <c r="G219" i="28"/>
  <c r="G220" i="28"/>
  <c r="G221" i="28"/>
  <c r="G222" i="28"/>
  <c r="G223" i="28"/>
  <c r="G224" i="28"/>
  <c r="G225" i="28"/>
  <c r="G226" i="28"/>
  <c r="G227" i="28"/>
  <c r="G228" i="28"/>
  <c r="G230" i="28"/>
  <c r="G231" i="28"/>
  <c r="G232" i="28"/>
  <c r="G233" i="28"/>
  <c r="G234" i="28"/>
  <c r="G235" i="28"/>
  <c r="G236" i="28"/>
  <c r="G237" i="28"/>
  <c r="G238" i="28"/>
  <c r="G239" i="28"/>
  <c r="G240" i="28"/>
  <c r="G241" i="28"/>
  <c r="G242" i="28"/>
  <c r="G243" i="28"/>
  <c r="G244" i="28"/>
  <c r="G245" i="28"/>
  <c r="G246" i="28"/>
  <c r="G247" i="28"/>
  <c r="G248" i="28"/>
  <c r="G249" i="28"/>
  <c r="G250" i="28"/>
  <c r="G251" i="28"/>
  <c r="G252" i="28"/>
  <c r="G253" i="28"/>
  <c r="G254" i="28"/>
  <c r="G255" i="28"/>
  <c r="G256" i="28"/>
  <c r="G257" i="28"/>
  <c r="G258" i="28"/>
  <c r="G259" i="28"/>
  <c r="G260" i="28"/>
  <c r="G261" i="28"/>
  <c r="G262" i="28"/>
  <c r="G263" i="28"/>
  <c r="G264" i="28"/>
  <c r="G265" i="28"/>
  <c r="G266" i="28"/>
  <c r="G267" i="28"/>
  <c r="G268" i="28"/>
  <c r="G269" i="28"/>
  <c r="G270" i="28"/>
  <c r="G290" i="28"/>
  <c r="G291" i="28"/>
  <c r="G292" i="28"/>
  <c r="G293" i="28"/>
  <c r="G294" i="28"/>
  <c r="G295" i="28"/>
  <c r="G296" i="28"/>
  <c r="G297" i="28"/>
  <c r="G298" i="28"/>
  <c r="G299" i="28"/>
  <c r="G300" i="28"/>
  <c r="G301" i="28"/>
  <c r="G302" i="28"/>
  <c r="G303" i="28"/>
  <c r="G304" i="28"/>
  <c r="G305" i="28"/>
  <c r="G306" i="28"/>
  <c r="G307" i="28"/>
  <c r="G308" i="28"/>
  <c r="G309" i="28"/>
  <c r="G310" i="28"/>
  <c r="G311" i="28"/>
  <c r="G312" i="28"/>
  <c r="G313" i="28"/>
  <c r="G314" i="28"/>
  <c r="G315" i="28"/>
  <c r="G316" i="28"/>
  <c r="G317" i="28"/>
  <c r="G318" i="28"/>
  <c r="G319" i="28"/>
  <c r="G320" i="28"/>
  <c r="G321" i="28"/>
  <c r="G322" i="28"/>
  <c r="G323" i="28"/>
  <c r="G324" i="28"/>
  <c r="G325" i="28"/>
  <c r="G326" i="28"/>
  <c r="G327" i="28"/>
  <c r="G328" i="28"/>
  <c r="G329" i="28"/>
  <c r="G330" i="28"/>
  <c r="G331" i="28"/>
  <c r="G332" i="28"/>
  <c r="G333" i="28"/>
  <c r="G334" i="28"/>
  <c r="G335" i="28"/>
  <c r="G336" i="28"/>
  <c r="G337" i="28"/>
  <c r="G338" i="28"/>
  <c r="G339" i="28"/>
  <c r="G171" i="27"/>
  <c r="G172" i="27"/>
  <c r="G173" i="27"/>
  <c r="G174" i="27"/>
  <c r="G175" i="27"/>
  <c r="G176" i="27"/>
  <c r="G177" i="27"/>
  <c r="G178" i="27"/>
  <c r="G179" i="27"/>
  <c r="G180" i="27"/>
  <c r="G181" i="27"/>
  <c r="G182" i="27"/>
  <c r="G183" i="27"/>
  <c r="G184" i="27"/>
  <c r="G185" i="27"/>
  <c r="G186" i="27"/>
  <c r="G187" i="27"/>
  <c r="G188" i="27"/>
  <c r="G189" i="27"/>
  <c r="G191" i="27"/>
  <c r="G192" i="27"/>
  <c r="G193" i="27"/>
  <c r="G194" i="27"/>
  <c r="G195" i="27"/>
  <c r="G196" i="27"/>
  <c r="G197" i="27"/>
  <c r="G198" i="27"/>
  <c r="G199" i="27"/>
  <c r="G200" i="27"/>
  <c r="G201" i="27"/>
  <c r="G202" i="27"/>
  <c r="G203" i="27"/>
  <c r="G204" i="27"/>
  <c r="G205" i="27"/>
  <c r="G206" i="27"/>
  <c r="G207" i="27"/>
  <c r="G208" i="27"/>
  <c r="G209" i="27"/>
  <c r="G210" i="27"/>
  <c r="G211" i="27"/>
  <c r="G212" i="27"/>
  <c r="G213" i="27"/>
  <c r="G214" i="27"/>
  <c r="G216" i="27"/>
  <c r="G217" i="27"/>
  <c r="G218" i="27"/>
  <c r="G219" i="27"/>
  <c r="G220" i="27"/>
  <c r="G221" i="27"/>
  <c r="G222" i="27"/>
  <c r="G223" i="27"/>
  <c r="G224" i="27"/>
  <c r="G225" i="27"/>
  <c r="G226" i="27"/>
  <c r="G227" i="27"/>
  <c r="G228" i="27"/>
  <c r="G230" i="27"/>
  <c r="G231" i="27"/>
  <c r="G232" i="27"/>
  <c r="G233" i="27"/>
  <c r="G234" i="27"/>
  <c r="G235" i="27"/>
  <c r="G236" i="27"/>
  <c r="G237" i="27"/>
  <c r="G238" i="27"/>
  <c r="G239" i="27"/>
  <c r="G240" i="27"/>
  <c r="G241" i="27"/>
  <c r="G242" i="27"/>
  <c r="G243" i="27"/>
  <c r="G244" i="27"/>
  <c r="G245" i="27"/>
  <c r="G246" i="27"/>
  <c r="G247" i="27"/>
  <c r="G248" i="27"/>
  <c r="G249" i="27"/>
  <c r="G250" i="27"/>
  <c r="G251" i="27"/>
  <c r="G252" i="27"/>
  <c r="G253" i="27"/>
  <c r="G254" i="27"/>
  <c r="G255" i="27"/>
  <c r="G256" i="27"/>
  <c r="G257" i="27"/>
  <c r="G258" i="27"/>
  <c r="G259" i="27"/>
  <c r="G260" i="27"/>
  <c r="G261" i="27"/>
  <c r="G262" i="27"/>
  <c r="G263" i="27"/>
  <c r="G264" i="27"/>
  <c r="G265" i="27"/>
  <c r="G266" i="27"/>
  <c r="G267" i="27"/>
  <c r="G268" i="27"/>
  <c r="G269" i="27"/>
  <c r="G270" i="27"/>
  <c r="G290" i="27"/>
  <c r="G291" i="27"/>
  <c r="G292" i="27"/>
  <c r="G293" i="27"/>
  <c r="G294" i="27"/>
  <c r="G295" i="27"/>
  <c r="G296" i="27"/>
  <c r="G297" i="27"/>
  <c r="G298" i="27"/>
  <c r="G299" i="27"/>
  <c r="G300" i="27"/>
  <c r="G301" i="27"/>
  <c r="G302" i="27"/>
  <c r="G303" i="27"/>
  <c r="G304" i="27"/>
  <c r="G305" i="27"/>
  <c r="G306" i="27"/>
  <c r="G307" i="27"/>
  <c r="G308" i="27"/>
  <c r="G309" i="27"/>
  <c r="G310" i="27"/>
  <c r="G311" i="27"/>
  <c r="G312" i="27"/>
  <c r="G313" i="27"/>
  <c r="G314" i="27"/>
  <c r="G315" i="27"/>
  <c r="G316" i="27"/>
  <c r="G317" i="27"/>
  <c r="G318" i="27"/>
  <c r="G319" i="27"/>
  <c r="G320" i="27"/>
  <c r="G321" i="27"/>
  <c r="G322" i="27"/>
  <c r="G323" i="27"/>
  <c r="G324" i="27"/>
  <c r="G325" i="27"/>
  <c r="G326" i="27"/>
  <c r="G327" i="27"/>
  <c r="G328" i="27"/>
  <c r="G329" i="27"/>
  <c r="G330" i="27"/>
  <c r="G331" i="27"/>
  <c r="G332" i="27"/>
  <c r="G333" i="27"/>
  <c r="G334" i="27"/>
  <c r="G335" i="27"/>
  <c r="G336" i="27"/>
  <c r="G337" i="27"/>
  <c r="G338" i="27"/>
  <c r="G339" i="27"/>
  <c r="G171" i="26"/>
  <c r="G172" i="26"/>
  <c r="G173" i="26"/>
  <c r="G174" i="26"/>
  <c r="G175" i="26"/>
  <c r="G176" i="26"/>
  <c r="G177" i="26"/>
  <c r="G178" i="26"/>
  <c r="G179" i="26"/>
  <c r="G180" i="26"/>
  <c r="G181" i="26"/>
  <c r="G182" i="26"/>
  <c r="G183" i="26"/>
  <c r="G184" i="26"/>
  <c r="G185" i="26"/>
  <c r="G186" i="26"/>
  <c r="G187" i="26"/>
  <c r="G188" i="26"/>
  <c r="G189" i="26"/>
  <c r="G191" i="26"/>
  <c r="G192" i="26"/>
  <c r="G193" i="26"/>
  <c r="G194" i="26"/>
  <c r="G195" i="26"/>
  <c r="G196" i="26"/>
  <c r="G197" i="26"/>
  <c r="G198" i="26"/>
  <c r="G199" i="26"/>
  <c r="G200" i="26"/>
  <c r="G201" i="26"/>
  <c r="G202" i="26"/>
  <c r="G203" i="26"/>
  <c r="G204" i="26"/>
  <c r="G205" i="26"/>
  <c r="G206" i="26"/>
  <c r="G207" i="26"/>
  <c r="G208" i="26"/>
  <c r="G209" i="26"/>
  <c r="G210" i="26"/>
  <c r="G211" i="26"/>
  <c r="G212" i="26"/>
  <c r="G213" i="26"/>
  <c r="G214" i="26"/>
  <c r="G216" i="26"/>
  <c r="G217" i="26"/>
  <c r="G218" i="26"/>
  <c r="G219" i="26"/>
  <c r="G220" i="26"/>
  <c r="G221" i="26"/>
  <c r="G222" i="26"/>
  <c r="G223" i="26"/>
  <c r="G224" i="26"/>
  <c r="G225" i="26"/>
  <c r="G226" i="26"/>
  <c r="G227" i="26"/>
  <c r="G228" i="26"/>
  <c r="G230" i="26"/>
  <c r="G231" i="26"/>
  <c r="G232" i="26"/>
  <c r="G233" i="26"/>
  <c r="G234" i="26"/>
  <c r="G235" i="26"/>
  <c r="G236" i="26"/>
  <c r="G237" i="26"/>
  <c r="G238" i="26"/>
  <c r="G239" i="26"/>
  <c r="G240" i="26"/>
  <c r="G241" i="26"/>
  <c r="G242" i="26"/>
  <c r="G243" i="26"/>
  <c r="G244" i="26"/>
  <c r="G245" i="26"/>
  <c r="G246" i="26"/>
  <c r="G247" i="26"/>
  <c r="G248" i="26"/>
  <c r="G249" i="26"/>
  <c r="G250" i="26"/>
  <c r="G251" i="26"/>
  <c r="G252" i="26"/>
  <c r="G253" i="26"/>
  <c r="G254" i="26"/>
  <c r="G255" i="26"/>
  <c r="G256" i="26"/>
  <c r="G257" i="26"/>
  <c r="G258" i="26"/>
  <c r="G259" i="26"/>
  <c r="G260" i="26"/>
  <c r="G261" i="26"/>
  <c r="G262" i="26"/>
  <c r="G263" i="26"/>
  <c r="G264" i="26"/>
  <c r="G265" i="26"/>
  <c r="G266" i="26"/>
  <c r="G267" i="26"/>
  <c r="G268" i="26"/>
  <c r="G269" i="26"/>
  <c r="G270" i="26"/>
  <c r="G290" i="26"/>
  <c r="G291" i="26"/>
  <c r="G292" i="26"/>
  <c r="G293" i="26"/>
  <c r="G294" i="26"/>
  <c r="G295" i="26"/>
  <c r="G296" i="26"/>
  <c r="G297" i="26"/>
  <c r="G298" i="26"/>
  <c r="G299" i="26"/>
  <c r="G300" i="26"/>
  <c r="G301" i="26"/>
  <c r="G302" i="26"/>
  <c r="G303" i="26"/>
  <c r="G304" i="26"/>
  <c r="G305" i="26"/>
  <c r="G306" i="26"/>
  <c r="G307" i="26"/>
  <c r="G308" i="26"/>
  <c r="G309" i="26"/>
  <c r="G310" i="26"/>
  <c r="G311" i="26"/>
  <c r="G312" i="26"/>
  <c r="G313" i="26"/>
  <c r="G314" i="26"/>
  <c r="G315" i="26"/>
  <c r="G316" i="26"/>
  <c r="G317" i="26"/>
  <c r="G318" i="26"/>
  <c r="G319" i="26"/>
  <c r="G320" i="26"/>
  <c r="G321" i="26"/>
  <c r="G322" i="26"/>
  <c r="G323" i="26"/>
  <c r="G324" i="26"/>
  <c r="G325" i="26"/>
  <c r="G326" i="26"/>
  <c r="G327" i="26"/>
  <c r="G328" i="26"/>
  <c r="G329" i="26"/>
  <c r="G330" i="26"/>
  <c r="G331" i="26"/>
  <c r="G332" i="26"/>
  <c r="G333" i="26"/>
  <c r="G334" i="26"/>
  <c r="G335" i="26"/>
  <c r="G336" i="26"/>
  <c r="G337" i="26"/>
  <c r="G338" i="26"/>
  <c r="G339" i="26"/>
  <c r="G171" i="25"/>
  <c r="G172" i="25"/>
  <c r="G173" i="25"/>
  <c r="G174" i="25"/>
  <c r="G175" i="25"/>
  <c r="G176" i="25"/>
  <c r="G177" i="25"/>
  <c r="G178" i="25"/>
  <c r="G179" i="25"/>
  <c r="G180" i="25"/>
  <c r="G181" i="25"/>
  <c r="G182" i="25"/>
  <c r="G183" i="25"/>
  <c r="G184" i="25"/>
  <c r="G185" i="25"/>
  <c r="G186" i="25"/>
  <c r="G187" i="25"/>
  <c r="G188" i="25"/>
  <c r="G189" i="25"/>
  <c r="G191" i="25"/>
  <c r="G192" i="25"/>
  <c r="G193" i="25"/>
  <c r="G194" i="25"/>
  <c r="G195" i="25"/>
  <c r="G196" i="25"/>
  <c r="G197" i="25"/>
  <c r="G198" i="25"/>
  <c r="G199" i="25"/>
  <c r="G200" i="25"/>
  <c r="G201" i="25"/>
  <c r="G202" i="25"/>
  <c r="G203" i="25"/>
  <c r="G204" i="25"/>
  <c r="G205" i="25"/>
  <c r="G206" i="25"/>
  <c r="G207" i="25"/>
  <c r="G208" i="25"/>
  <c r="G209" i="25"/>
  <c r="G210" i="25"/>
  <c r="G211" i="25"/>
  <c r="G212" i="25"/>
  <c r="G213" i="25"/>
  <c r="G214" i="25"/>
  <c r="G216" i="25"/>
  <c r="G217" i="25"/>
  <c r="G218" i="25"/>
  <c r="G219" i="25"/>
  <c r="G220" i="25"/>
  <c r="G221" i="25"/>
  <c r="G222" i="25"/>
  <c r="G223" i="25"/>
  <c r="G224" i="25"/>
  <c r="G225" i="25"/>
  <c r="G226" i="25"/>
  <c r="G227" i="25"/>
  <c r="G228" i="25"/>
  <c r="G230" i="25"/>
  <c r="G231" i="25"/>
  <c r="G232" i="25"/>
  <c r="G233" i="25"/>
  <c r="G234" i="25"/>
  <c r="G235" i="25"/>
  <c r="G236" i="25"/>
  <c r="G237" i="25"/>
  <c r="G238" i="25"/>
  <c r="G239" i="25"/>
  <c r="G240" i="25"/>
  <c r="G241" i="25"/>
  <c r="G242" i="25"/>
  <c r="G243" i="25"/>
  <c r="G244" i="25"/>
  <c r="G245" i="25"/>
  <c r="G246" i="25"/>
  <c r="G247" i="25"/>
  <c r="G248" i="25"/>
  <c r="G249" i="25"/>
  <c r="G250" i="25"/>
  <c r="G251" i="25"/>
  <c r="G252" i="25"/>
  <c r="G253" i="25"/>
  <c r="G254" i="25"/>
  <c r="G255" i="25"/>
  <c r="G256" i="25"/>
  <c r="G257" i="25"/>
  <c r="G258" i="25"/>
  <c r="G259" i="25"/>
  <c r="G260" i="25"/>
  <c r="G261" i="25"/>
  <c r="G262" i="25"/>
  <c r="G263" i="25"/>
  <c r="G264" i="25"/>
  <c r="G265" i="25"/>
  <c r="G266" i="25"/>
  <c r="G267" i="25"/>
  <c r="G268" i="25"/>
  <c r="G269" i="25"/>
  <c r="G270" i="25"/>
  <c r="G290" i="25"/>
  <c r="G291" i="25"/>
  <c r="G292" i="25"/>
  <c r="G293" i="25"/>
  <c r="G294" i="25"/>
  <c r="G295" i="25"/>
  <c r="G296" i="25"/>
  <c r="G297" i="25"/>
  <c r="G298" i="25"/>
  <c r="G299" i="25"/>
  <c r="G300" i="25"/>
  <c r="G301" i="25"/>
  <c r="G302" i="25"/>
  <c r="G303" i="25"/>
  <c r="G304" i="25"/>
  <c r="G305" i="25"/>
  <c r="G306" i="25"/>
  <c r="G307" i="25"/>
  <c r="G308" i="25"/>
  <c r="G309" i="25"/>
  <c r="G310" i="25"/>
  <c r="G311" i="25"/>
  <c r="G312" i="25"/>
  <c r="G313" i="25"/>
  <c r="G314" i="25"/>
  <c r="G315" i="25"/>
  <c r="G316" i="25"/>
  <c r="G317" i="25"/>
  <c r="G318" i="25"/>
  <c r="G319" i="25"/>
  <c r="G320" i="25"/>
  <c r="G321" i="25"/>
  <c r="G322" i="25"/>
  <c r="G323" i="25"/>
  <c r="G324" i="25"/>
  <c r="G325" i="25"/>
  <c r="G326" i="25"/>
  <c r="G327" i="25"/>
  <c r="G328" i="25"/>
  <c r="G329" i="25"/>
  <c r="G330" i="25"/>
  <c r="G331" i="25"/>
  <c r="G332" i="25"/>
  <c r="G333" i="25"/>
  <c r="G334" i="25"/>
  <c r="G335" i="25"/>
  <c r="G336" i="25"/>
  <c r="G337" i="25"/>
  <c r="G338" i="25"/>
  <c r="G339" i="25"/>
  <c r="G171" i="24"/>
  <c r="G172" i="24"/>
  <c r="G173" i="24"/>
  <c r="G174" i="24"/>
  <c r="G175" i="24"/>
  <c r="G176" i="24"/>
  <c r="G177" i="24"/>
  <c r="G178" i="24"/>
  <c r="G179" i="24"/>
  <c r="G180" i="24"/>
  <c r="G181" i="24"/>
  <c r="G182" i="24"/>
  <c r="G183" i="24"/>
  <c r="G184" i="24"/>
  <c r="G185" i="24"/>
  <c r="G186" i="24"/>
  <c r="G187" i="24"/>
  <c r="G188" i="24"/>
  <c r="G189" i="24"/>
  <c r="G191" i="24"/>
  <c r="G192" i="24"/>
  <c r="G193" i="24"/>
  <c r="G194" i="24"/>
  <c r="G195" i="24"/>
  <c r="G196" i="24"/>
  <c r="G197" i="24"/>
  <c r="G198" i="24"/>
  <c r="G199" i="24"/>
  <c r="G200" i="24"/>
  <c r="G201" i="24"/>
  <c r="G202" i="24"/>
  <c r="G203" i="24"/>
  <c r="G204" i="24"/>
  <c r="G205" i="24"/>
  <c r="G206" i="24"/>
  <c r="G207" i="24"/>
  <c r="G208" i="24"/>
  <c r="G209" i="24"/>
  <c r="G210" i="24"/>
  <c r="G211" i="24"/>
  <c r="G212" i="24"/>
  <c r="G213" i="24"/>
  <c r="G214" i="24"/>
  <c r="G216" i="24"/>
  <c r="G217" i="24"/>
  <c r="G218" i="24"/>
  <c r="G219" i="24"/>
  <c r="G220" i="24"/>
  <c r="G221" i="24"/>
  <c r="G222" i="24"/>
  <c r="G223" i="24"/>
  <c r="G224" i="24"/>
  <c r="G225" i="24"/>
  <c r="G226" i="24"/>
  <c r="G227" i="24"/>
  <c r="G228" i="24"/>
  <c r="G230" i="24"/>
  <c r="G231" i="24"/>
  <c r="G232" i="24"/>
  <c r="G233" i="24"/>
  <c r="G234" i="24"/>
  <c r="G235" i="24"/>
  <c r="G236" i="24"/>
  <c r="G237" i="24"/>
  <c r="G238" i="24"/>
  <c r="G239" i="24"/>
  <c r="G240" i="24"/>
  <c r="G241" i="24"/>
  <c r="G242" i="24"/>
  <c r="G243" i="24"/>
  <c r="G244" i="24"/>
  <c r="G245" i="24"/>
  <c r="G246" i="24"/>
  <c r="G247" i="24"/>
  <c r="G248" i="24"/>
  <c r="G249" i="24"/>
  <c r="G250" i="24"/>
  <c r="G251" i="24"/>
  <c r="G252" i="24"/>
  <c r="G253" i="24"/>
  <c r="G254" i="24"/>
  <c r="G255" i="24"/>
  <c r="G256" i="24"/>
  <c r="G257" i="24"/>
  <c r="G258" i="24"/>
  <c r="G259" i="24"/>
  <c r="G260" i="24"/>
  <c r="G261" i="24"/>
  <c r="G262" i="24"/>
  <c r="G263" i="24"/>
  <c r="G264" i="24"/>
  <c r="G265" i="24"/>
  <c r="G266" i="24"/>
  <c r="G267" i="24"/>
  <c r="G268" i="24"/>
  <c r="G269" i="24"/>
  <c r="G270" i="24"/>
  <c r="G290" i="24"/>
  <c r="G291" i="24"/>
  <c r="G292" i="24"/>
  <c r="G293" i="24"/>
  <c r="G294" i="24"/>
  <c r="G295" i="24"/>
  <c r="G296" i="24"/>
  <c r="G297" i="24"/>
  <c r="G298" i="24"/>
  <c r="G299" i="24"/>
  <c r="G300" i="24"/>
  <c r="G301" i="24"/>
  <c r="G302" i="24"/>
  <c r="G303" i="24"/>
  <c r="G304" i="24"/>
  <c r="G305" i="24"/>
  <c r="G306" i="24"/>
  <c r="G307" i="24"/>
  <c r="G308" i="24"/>
  <c r="G309" i="24"/>
  <c r="G310" i="24"/>
  <c r="G311" i="24"/>
  <c r="G312" i="24"/>
  <c r="G313" i="24"/>
  <c r="G314" i="24"/>
  <c r="G315" i="24"/>
  <c r="G316" i="24"/>
  <c r="G317" i="24"/>
  <c r="G318" i="24"/>
  <c r="G319" i="24"/>
  <c r="G320" i="24"/>
  <c r="G321" i="24"/>
  <c r="G322" i="24"/>
  <c r="G323" i="24"/>
  <c r="G324" i="24"/>
  <c r="G325" i="24"/>
  <c r="G326" i="24"/>
  <c r="G327" i="24"/>
  <c r="G328" i="24"/>
  <c r="G329" i="24"/>
  <c r="G330" i="24"/>
  <c r="G331" i="24"/>
  <c r="G332" i="24"/>
  <c r="G333" i="24"/>
  <c r="G334" i="24"/>
  <c r="G335" i="24"/>
  <c r="G336" i="24"/>
  <c r="G337" i="24"/>
  <c r="G338" i="24"/>
  <c r="G339" i="24"/>
  <c r="G171" i="23"/>
  <c r="G172" i="23"/>
  <c r="G173" i="23"/>
  <c r="G174" i="23"/>
  <c r="G175" i="23"/>
  <c r="G176" i="23"/>
  <c r="G177" i="23"/>
  <c r="G178" i="23"/>
  <c r="G179" i="23"/>
  <c r="G180" i="23"/>
  <c r="G181" i="23"/>
  <c r="G182" i="23"/>
  <c r="G183" i="23"/>
  <c r="G184" i="23"/>
  <c r="G185" i="23"/>
  <c r="G186" i="23"/>
  <c r="G187" i="23"/>
  <c r="G188" i="23"/>
  <c r="G189" i="23"/>
  <c r="G191" i="23"/>
  <c r="G192" i="23"/>
  <c r="G193" i="23"/>
  <c r="G194" i="23"/>
  <c r="G195" i="23"/>
  <c r="G196" i="23"/>
  <c r="G197" i="23"/>
  <c r="G198" i="23"/>
  <c r="G199" i="23"/>
  <c r="G200" i="23"/>
  <c r="G201" i="23"/>
  <c r="G202" i="23"/>
  <c r="G203" i="23"/>
  <c r="G204" i="23"/>
  <c r="G205" i="23"/>
  <c r="G206" i="23"/>
  <c r="G207" i="23"/>
  <c r="G208" i="23"/>
  <c r="G209" i="23"/>
  <c r="G210" i="23"/>
  <c r="G211" i="23"/>
  <c r="G212" i="23"/>
  <c r="G213" i="23"/>
  <c r="G214" i="23"/>
  <c r="G216" i="23"/>
  <c r="G217" i="23"/>
  <c r="G218" i="23"/>
  <c r="G219" i="23"/>
  <c r="G220" i="23"/>
  <c r="G221" i="23"/>
  <c r="G222" i="23"/>
  <c r="G223" i="23"/>
  <c r="G224" i="23"/>
  <c r="G225" i="23"/>
  <c r="G226" i="23"/>
  <c r="G227" i="23"/>
  <c r="G228" i="23"/>
  <c r="G230" i="23"/>
  <c r="G231" i="23"/>
  <c r="G232" i="23"/>
  <c r="G233" i="23"/>
  <c r="G234" i="23"/>
  <c r="G235" i="23"/>
  <c r="G236" i="23"/>
  <c r="G237" i="23"/>
  <c r="G238" i="23"/>
  <c r="G239" i="23"/>
  <c r="G240" i="23"/>
  <c r="G241" i="23"/>
  <c r="G242" i="23"/>
  <c r="G243" i="23"/>
  <c r="G244" i="23"/>
  <c r="G245" i="23"/>
  <c r="G246" i="23"/>
  <c r="G247" i="23"/>
  <c r="G248" i="23"/>
  <c r="G249" i="23"/>
  <c r="G250" i="23"/>
  <c r="G251" i="23"/>
  <c r="G252" i="23"/>
  <c r="G253" i="23"/>
  <c r="G254" i="23"/>
  <c r="G255" i="23"/>
  <c r="G256" i="23"/>
  <c r="G257" i="23"/>
  <c r="G258" i="23"/>
  <c r="G259" i="23"/>
  <c r="G260" i="23"/>
  <c r="G261" i="23"/>
  <c r="G262" i="23"/>
  <c r="G263" i="23"/>
  <c r="G264" i="23"/>
  <c r="G265" i="23"/>
  <c r="G266" i="23"/>
  <c r="G267" i="23"/>
  <c r="G268" i="23"/>
  <c r="G269" i="23"/>
  <c r="G270" i="23"/>
  <c r="G290" i="23"/>
  <c r="G291" i="23"/>
  <c r="G292" i="23"/>
  <c r="G293" i="23"/>
  <c r="G294" i="23"/>
  <c r="G295" i="23"/>
  <c r="G296" i="23"/>
  <c r="G297" i="23"/>
  <c r="G298" i="23"/>
  <c r="G299" i="23"/>
  <c r="G300" i="23"/>
  <c r="G301" i="23"/>
  <c r="G302" i="23"/>
  <c r="G303" i="23"/>
  <c r="G304" i="23"/>
  <c r="G305" i="23"/>
  <c r="G306" i="23"/>
  <c r="G307" i="23"/>
  <c r="G308" i="23"/>
  <c r="G309" i="23"/>
  <c r="G310" i="23"/>
  <c r="G311" i="23"/>
  <c r="G312" i="23"/>
  <c r="G313" i="23"/>
  <c r="G314" i="23"/>
  <c r="G315" i="23"/>
  <c r="G316" i="23"/>
  <c r="G317" i="23"/>
  <c r="G318" i="23"/>
  <c r="G319" i="23"/>
  <c r="G320" i="23"/>
  <c r="G321" i="23"/>
  <c r="G322" i="23"/>
  <c r="G323" i="23"/>
  <c r="G324" i="23"/>
  <c r="G325" i="23"/>
  <c r="G326" i="23"/>
  <c r="G327" i="23"/>
  <c r="G328" i="23"/>
  <c r="G329" i="23"/>
  <c r="G330" i="23"/>
  <c r="G331" i="23"/>
  <c r="G332" i="23"/>
  <c r="G333" i="23"/>
  <c r="G334" i="23"/>
  <c r="G335" i="23"/>
  <c r="G336" i="23"/>
  <c r="G337" i="23"/>
  <c r="G338" i="23"/>
  <c r="G339" i="23"/>
  <c r="G171" i="22"/>
  <c r="G172" i="22"/>
  <c r="G173" i="22"/>
  <c r="G174" i="22"/>
  <c r="G175" i="22"/>
  <c r="G176" i="22"/>
  <c r="G177" i="22"/>
  <c r="G178" i="22"/>
  <c r="G179" i="22"/>
  <c r="G180" i="22"/>
  <c r="G181" i="22"/>
  <c r="G182" i="22"/>
  <c r="G183" i="22"/>
  <c r="G184" i="22"/>
  <c r="G185" i="22"/>
  <c r="G186" i="22"/>
  <c r="G187" i="22"/>
  <c r="G188" i="22"/>
  <c r="G189" i="22"/>
  <c r="G191" i="22"/>
  <c r="G192" i="22"/>
  <c r="G193" i="22"/>
  <c r="G194" i="22"/>
  <c r="G195" i="22"/>
  <c r="G196" i="22"/>
  <c r="G197" i="22"/>
  <c r="G198" i="22"/>
  <c r="G199" i="22"/>
  <c r="G200" i="22"/>
  <c r="G201" i="22"/>
  <c r="G202" i="22"/>
  <c r="G203" i="22"/>
  <c r="G204" i="22"/>
  <c r="G205" i="22"/>
  <c r="G206" i="22"/>
  <c r="G207" i="22"/>
  <c r="G208" i="22"/>
  <c r="G209" i="22"/>
  <c r="G210" i="22"/>
  <c r="G211" i="22"/>
  <c r="G212" i="22"/>
  <c r="G213" i="22"/>
  <c r="G214" i="22"/>
  <c r="G216" i="22"/>
  <c r="G217" i="22"/>
  <c r="G218" i="22"/>
  <c r="G219" i="22"/>
  <c r="G220" i="22"/>
  <c r="G221" i="22"/>
  <c r="G222" i="22"/>
  <c r="G223" i="22"/>
  <c r="G224" i="22"/>
  <c r="G225" i="22"/>
  <c r="G226" i="22"/>
  <c r="G227" i="22"/>
  <c r="G228" i="22"/>
  <c r="G230" i="22"/>
  <c r="G231" i="22"/>
  <c r="G232" i="22"/>
  <c r="G233" i="22"/>
  <c r="G234" i="22"/>
  <c r="G235" i="22"/>
  <c r="G236" i="22"/>
  <c r="G237" i="22"/>
  <c r="G238" i="22"/>
  <c r="G239" i="22"/>
  <c r="G240" i="22"/>
  <c r="G241" i="22"/>
  <c r="G242" i="22"/>
  <c r="G243" i="22"/>
  <c r="G244" i="22"/>
  <c r="G245" i="22"/>
  <c r="G246" i="22"/>
  <c r="G247" i="22"/>
  <c r="G248" i="22"/>
  <c r="G249" i="22"/>
  <c r="G250" i="22"/>
  <c r="G251" i="22"/>
  <c r="G252" i="22"/>
  <c r="G253" i="22"/>
  <c r="G254" i="22"/>
  <c r="G255" i="22"/>
  <c r="G256" i="22"/>
  <c r="G257" i="22"/>
  <c r="G258" i="22"/>
  <c r="G259" i="22"/>
  <c r="G260" i="22"/>
  <c r="G261" i="22"/>
  <c r="G262" i="22"/>
  <c r="G263" i="22"/>
  <c r="G264" i="22"/>
  <c r="G265" i="22"/>
  <c r="G266" i="22"/>
  <c r="G267" i="22"/>
  <c r="G268" i="22"/>
  <c r="G269" i="22"/>
  <c r="G270" i="22"/>
  <c r="G290" i="22"/>
  <c r="G291" i="22"/>
  <c r="G292" i="22"/>
  <c r="G293" i="22"/>
  <c r="G294" i="22"/>
  <c r="G295" i="22"/>
  <c r="G296" i="22"/>
  <c r="G297" i="22"/>
  <c r="G298" i="22"/>
  <c r="G299" i="22"/>
  <c r="G300" i="22"/>
  <c r="G301" i="22"/>
  <c r="G302" i="22"/>
  <c r="G303" i="22"/>
  <c r="G304" i="22"/>
  <c r="G305" i="22"/>
  <c r="G306" i="22"/>
  <c r="G307" i="22"/>
  <c r="G308" i="22"/>
  <c r="G309" i="22"/>
  <c r="G310" i="22"/>
  <c r="G311" i="22"/>
  <c r="G312" i="22"/>
  <c r="G313" i="22"/>
  <c r="G314" i="22"/>
  <c r="G315" i="22"/>
  <c r="G316" i="22"/>
  <c r="G317" i="22"/>
  <c r="G318" i="22"/>
  <c r="G319" i="22"/>
  <c r="G320" i="22"/>
  <c r="G321" i="22"/>
  <c r="G322" i="22"/>
  <c r="G323" i="22"/>
  <c r="G324" i="22"/>
  <c r="G325" i="22"/>
  <c r="G326" i="22"/>
  <c r="G327" i="22"/>
  <c r="G328" i="22"/>
  <c r="G329" i="22"/>
  <c r="G330" i="22"/>
  <c r="G331" i="22"/>
  <c r="G332" i="22"/>
  <c r="G333" i="22"/>
  <c r="G334" i="22"/>
  <c r="G335" i="22"/>
  <c r="G336" i="22"/>
  <c r="G337" i="22"/>
  <c r="G338" i="22"/>
  <c r="G339" i="22"/>
  <c r="G171" i="21"/>
  <c r="G172" i="21"/>
  <c r="G173" i="21"/>
  <c r="G174" i="21"/>
  <c r="G175" i="21"/>
  <c r="G176" i="21"/>
  <c r="G177" i="21"/>
  <c r="G178" i="21"/>
  <c r="G179" i="21"/>
  <c r="G180" i="21"/>
  <c r="G181" i="21"/>
  <c r="G182" i="21"/>
  <c r="G183" i="21"/>
  <c r="G184" i="21"/>
  <c r="G185" i="21"/>
  <c r="G186" i="21"/>
  <c r="G187" i="21"/>
  <c r="G188" i="21"/>
  <c r="G189" i="21"/>
  <c r="G191" i="21"/>
  <c r="G192" i="21"/>
  <c r="G193" i="21"/>
  <c r="G194" i="21"/>
  <c r="G195" i="21"/>
  <c r="G196" i="21"/>
  <c r="G197" i="21"/>
  <c r="G198" i="21"/>
  <c r="G199" i="21"/>
  <c r="G200" i="21"/>
  <c r="G201" i="21"/>
  <c r="G202" i="21"/>
  <c r="G203" i="21"/>
  <c r="G204" i="21"/>
  <c r="G205" i="21"/>
  <c r="G206" i="21"/>
  <c r="G207" i="21"/>
  <c r="G208" i="21"/>
  <c r="G209" i="21"/>
  <c r="G210" i="21"/>
  <c r="G211" i="21"/>
  <c r="G212" i="21"/>
  <c r="G213" i="21"/>
  <c r="G214" i="21"/>
  <c r="G216" i="21"/>
  <c r="G217" i="21"/>
  <c r="G218" i="21"/>
  <c r="G219" i="21"/>
  <c r="G220" i="21"/>
  <c r="G221" i="21"/>
  <c r="G222" i="21"/>
  <c r="G223" i="21"/>
  <c r="G224" i="21"/>
  <c r="G225" i="21"/>
  <c r="G226" i="21"/>
  <c r="G227" i="21"/>
  <c r="G228" i="21"/>
  <c r="G230" i="21"/>
  <c r="G231" i="21"/>
  <c r="G232" i="21"/>
  <c r="G233" i="21"/>
  <c r="G234" i="21"/>
  <c r="G235" i="21"/>
  <c r="G236" i="21"/>
  <c r="G237" i="21"/>
  <c r="G238" i="21"/>
  <c r="G239" i="21"/>
  <c r="G240" i="21"/>
  <c r="G241" i="21"/>
  <c r="G242" i="21"/>
  <c r="G243" i="21"/>
  <c r="G244" i="21"/>
  <c r="G245" i="21"/>
  <c r="G246" i="21"/>
  <c r="G247" i="21"/>
  <c r="G248" i="21"/>
  <c r="G249" i="21"/>
  <c r="G250" i="21"/>
  <c r="G251" i="21"/>
  <c r="G252" i="21"/>
  <c r="G253" i="21"/>
  <c r="G254" i="21"/>
  <c r="G255" i="21"/>
  <c r="G256" i="21"/>
  <c r="G257" i="21"/>
  <c r="G258" i="21"/>
  <c r="G259" i="21"/>
  <c r="G260" i="21"/>
  <c r="G261" i="21"/>
  <c r="G262" i="21"/>
  <c r="G263" i="21"/>
  <c r="G264" i="21"/>
  <c r="G265" i="21"/>
  <c r="G266" i="21"/>
  <c r="G267" i="21"/>
  <c r="G268" i="21"/>
  <c r="G269" i="21"/>
  <c r="G270" i="21"/>
  <c r="G290" i="21"/>
  <c r="G291" i="21"/>
  <c r="G292" i="21"/>
  <c r="G293" i="21"/>
  <c r="G294" i="21"/>
  <c r="G295" i="21"/>
  <c r="G296" i="21"/>
  <c r="G297" i="21"/>
  <c r="G298" i="21"/>
  <c r="G299" i="21"/>
  <c r="G300" i="21"/>
  <c r="G301" i="21"/>
  <c r="G302" i="21"/>
  <c r="G303" i="21"/>
  <c r="G304" i="21"/>
  <c r="G305" i="21"/>
  <c r="G306" i="21"/>
  <c r="G307" i="21"/>
  <c r="G308" i="21"/>
  <c r="G309" i="21"/>
  <c r="G310" i="21"/>
  <c r="G311" i="21"/>
  <c r="G312" i="21"/>
  <c r="G313" i="21"/>
  <c r="G314" i="21"/>
  <c r="G315" i="21"/>
  <c r="G316" i="21"/>
  <c r="G317" i="21"/>
  <c r="G318" i="21"/>
  <c r="G319" i="21"/>
  <c r="G320" i="21"/>
  <c r="G321" i="21"/>
  <c r="G322" i="21"/>
  <c r="G323" i="21"/>
  <c r="G324" i="21"/>
  <c r="G325" i="21"/>
  <c r="G326" i="21"/>
  <c r="G327" i="21"/>
  <c r="G328" i="21"/>
  <c r="G329" i="21"/>
  <c r="G330" i="21"/>
  <c r="G331" i="21"/>
  <c r="G332" i="21"/>
  <c r="G333" i="21"/>
  <c r="G334" i="21"/>
  <c r="G335" i="21"/>
  <c r="G336" i="21"/>
  <c r="G337" i="21"/>
  <c r="G338" i="21"/>
  <c r="G339" i="21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171" i="19"/>
  <c r="G172" i="19"/>
  <c r="G173" i="19"/>
  <c r="G174" i="19"/>
  <c r="G175" i="19"/>
  <c r="G176" i="19"/>
  <c r="G177" i="19"/>
  <c r="G178" i="19"/>
  <c r="G179" i="19"/>
  <c r="G180" i="19"/>
  <c r="G181" i="19"/>
  <c r="G182" i="19"/>
  <c r="G183" i="19"/>
  <c r="G184" i="19"/>
  <c r="G185" i="19"/>
  <c r="G186" i="19"/>
  <c r="G187" i="19"/>
  <c r="G188" i="19"/>
  <c r="G189" i="19"/>
  <c r="G191" i="19"/>
  <c r="G192" i="19"/>
  <c r="G193" i="19"/>
  <c r="G194" i="19"/>
  <c r="G195" i="19"/>
  <c r="G196" i="19"/>
  <c r="G197" i="19"/>
  <c r="G198" i="19"/>
  <c r="G199" i="19"/>
  <c r="G200" i="19"/>
  <c r="G201" i="19"/>
  <c r="G202" i="19"/>
  <c r="G203" i="19"/>
  <c r="G204" i="19"/>
  <c r="G205" i="19"/>
  <c r="G206" i="19"/>
  <c r="G207" i="19"/>
  <c r="G208" i="19"/>
  <c r="G209" i="19"/>
  <c r="G210" i="19"/>
  <c r="G211" i="19"/>
  <c r="G212" i="19"/>
  <c r="G213" i="19"/>
  <c r="G214" i="19"/>
  <c r="G216" i="19"/>
  <c r="G217" i="19"/>
  <c r="G218" i="19"/>
  <c r="G219" i="19"/>
  <c r="G220" i="19"/>
  <c r="G221" i="19"/>
  <c r="G222" i="19"/>
  <c r="G223" i="19"/>
  <c r="G224" i="19"/>
  <c r="G225" i="19"/>
  <c r="G226" i="19"/>
  <c r="G227" i="19"/>
  <c r="G228" i="19"/>
  <c r="G230" i="19"/>
  <c r="G231" i="19"/>
  <c r="G232" i="19"/>
  <c r="G233" i="19"/>
  <c r="G234" i="19"/>
  <c r="G235" i="19"/>
  <c r="G236" i="19"/>
  <c r="G237" i="19"/>
  <c r="G238" i="19"/>
  <c r="G239" i="19"/>
  <c r="G240" i="19"/>
  <c r="G241" i="19"/>
  <c r="G242" i="19"/>
  <c r="G243" i="19"/>
  <c r="G244" i="19"/>
  <c r="G245" i="19"/>
  <c r="G246" i="19"/>
  <c r="G247" i="19"/>
  <c r="G248" i="19"/>
  <c r="G249" i="19"/>
  <c r="G250" i="19"/>
  <c r="G251" i="19"/>
  <c r="G252" i="19"/>
  <c r="G253" i="19"/>
  <c r="G254" i="19"/>
  <c r="G255" i="19"/>
  <c r="G256" i="19"/>
  <c r="G257" i="19"/>
  <c r="G258" i="19"/>
  <c r="G259" i="19"/>
  <c r="G260" i="19"/>
  <c r="G261" i="19"/>
  <c r="G262" i="19"/>
  <c r="G263" i="19"/>
  <c r="G264" i="19"/>
  <c r="G265" i="19"/>
  <c r="G266" i="19"/>
  <c r="G267" i="19"/>
  <c r="G268" i="19"/>
  <c r="G269" i="19"/>
  <c r="G270" i="19"/>
  <c r="G290" i="19"/>
  <c r="G291" i="19"/>
  <c r="G292" i="19"/>
  <c r="G293" i="19"/>
  <c r="G294" i="19"/>
  <c r="G295" i="19"/>
  <c r="G296" i="19"/>
  <c r="G297" i="19"/>
  <c r="G298" i="19"/>
  <c r="G299" i="19"/>
  <c r="G300" i="19"/>
  <c r="G301" i="19"/>
  <c r="G302" i="19"/>
  <c r="G303" i="19"/>
  <c r="G304" i="19"/>
  <c r="G305" i="19"/>
  <c r="G306" i="19"/>
  <c r="G307" i="19"/>
  <c r="G308" i="19"/>
  <c r="G309" i="19"/>
  <c r="G310" i="19"/>
  <c r="G311" i="19"/>
  <c r="G312" i="19"/>
  <c r="G313" i="19"/>
  <c r="G314" i="19"/>
  <c r="G315" i="19"/>
  <c r="G316" i="19"/>
  <c r="G317" i="19"/>
  <c r="G318" i="19"/>
  <c r="G319" i="19"/>
  <c r="G320" i="19"/>
  <c r="G321" i="19"/>
  <c r="G322" i="19"/>
  <c r="G323" i="19"/>
  <c r="G324" i="19"/>
  <c r="G325" i="19"/>
  <c r="G326" i="19"/>
  <c r="G327" i="19"/>
  <c r="G328" i="19"/>
  <c r="G329" i="19"/>
  <c r="G330" i="19"/>
  <c r="G331" i="19"/>
  <c r="G332" i="19"/>
  <c r="G333" i="19"/>
  <c r="G334" i="19"/>
  <c r="G335" i="19"/>
  <c r="G336" i="19"/>
  <c r="G337" i="19"/>
  <c r="G338" i="19"/>
  <c r="G339" i="19"/>
  <c r="G171" i="18"/>
  <c r="G172" i="18"/>
  <c r="G173" i="18"/>
  <c r="G174" i="18"/>
  <c r="G175" i="18"/>
  <c r="G176" i="18"/>
  <c r="G177" i="18"/>
  <c r="G178" i="18"/>
  <c r="G179" i="18"/>
  <c r="G180" i="18"/>
  <c r="G181" i="18"/>
  <c r="G182" i="18"/>
  <c r="G183" i="18"/>
  <c r="G184" i="18"/>
  <c r="G185" i="18"/>
  <c r="G186" i="18"/>
  <c r="G187" i="18"/>
  <c r="G188" i="18"/>
  <c r="G189" i="18"/>
  <c r="G191" i="18"/>
  <c r="G192" i="18"/>
  <c r="G193" i="18"/>
  <c r="G194" i="18"/>
  <c r="G195" i="18"/>
  <c r="G196" i="18"/>
  <c r="G197" i="18"/>
  <c r="G198" i="18"/>
  <c r="G199" i="18"/>
  <c r="G200" i="18"/>
  <c r="G201" i="18"/>
  <c r="G202" i="18"/>
  <c r="G203" i="18"/>
  <c r="G204" i="18"/>
  <c r="G205" i="18"/>
  <c r="G206" i="18"/>
  <c r="G207" i="18"/>
  <c r="G208" i="18"/>
  <c r="G209" i="18"/>
  <c r="G210" i="18"/>
  <c r="G211" i="18"/>
  <c r="G212" i="18"/>
  <c r="G213" i="18"/>
  <c r="G214" i="18"/>
  <c r="G216" i="18"/>
  <c r="G217" i="18"/>
  <c r="G218" i="18"/>
  <c r="G219" i="18"/>
  <c r="G220" i="18"/>
  <c r="G221" i="18"/>
  <c r="G222" i="18"/>
  <c r="G223" i="18"/>
  <c r="G224" i="18"/>
  <c r="G225" i="18"/>
  <c r="G226" i="18"/>
  <c r="G227" i="18"/>
  <c r="G228" i="18"/>
  <c r="G230" i="18"/>
  <c r="G231" i="18"/>
  <c r="G232" i="18"/>
  <c r="G233" i="18"/>
  <c r="G234" i="18"/>
  <c r="G235" i="18"/>
  <c r="G236" i="18"/>
  <c r="G237" i="18"/>
  <c r="G238" i="18"/>
  <c r="G239" i="18"/>
  <c r="G240" i="18"/>
  <c r="G241" i="18"/>
  <c r="G242" i="18"/>
  <c r="G243" i="18"/>
  <c r="G244" i="18"/>
  <c r="G245" i="18"/>
  <c r="G246" i="18"/>
  <c r="G247" i="18"/>
  <c r="G248" i="18"/>
  <c r="G249" i="18"/>
  <c r="G250" i="18"/>
  <c r="G251" i="18"/>
  <c r="G252" i="18"/>
  <c r="G253" i="18"/>
  <c r="G254" i="18"/>
  <c r="G255" i="18"/>
  <c r="G256" i="18"/>
  <c r="G257" i="18"/>
  <c r="G258" i="18"/>
  <c r="G259" i="18"/>
  <c r="G260" i="18"/>
  <c r="G261" i="18"/>
  <c r="G262" i="18"/>
  <c r="G263" i="18"/>
  <c r="G264" i="18"/>
  <c r="G265" i="18"/>
  <c r="G266" i="18"/>
  <c r="G267" i="18"/>
  <c r="G268" i="18"/>
  <c r="G269" i="18"/>
  <c r="G270" i="18"/>
  <c r="G290" i="18"/>
  <c r="G291" i="18"/>
  <c r="G292" i="18"/>
  <c r="G293" i="18"/>
  <c r="G294" i="18"/>
  <c r="G295" i="18"/>
  <c r="G296" i="18"/>
  <c r="G297" i="18"/>
  <c r="G298" i="18"/>
  <c r="G299" i="18"/>
  <c r="G300" i="18"/>
  <c r="G301" i="18"/>
  <c r="G302" i="18"/>
  <c r="G303" i="18"/>
  <c r="G304" i="18"/>
  <c r="G305" i="18"/>
  <c r="G306" i="18"/>
  <c r="G307" i="18"/>
  <c r="G308" i="18"/>
  <c r="G309" i="18"/>
  <c r="G310" i="18"/>
  <c r="G311" i="18"/>
  <c r="G312" i="18"/>
  <c r="G313" i="18"/>
  <c r="G314" i="18"/>
  <c r="G315" i="18"/>
  <c r="G316" i="18"/>
  <c r="G317" i="18"/>
  <c r="G318" i="18"/>
  <c r="G319" i="18"/>
  <c r="G320" i="18"/>
  <c r="G321" i="18"/>
  <c r="G322" i="18"/>
  <c r="G323" i="18"/>
  <c r="G324" i="18"/>
  <c r="G325" i="18"/>
  <c r="G326" i="18"/>
  <c r="G327" i="18"/>
  <c r="G328" i="18"/>
  <c r="G329" i="18"/>
  <c r="G330" i="18"/>
  <c r="G331" i="18"/>
  <c r="G332" i="18"/>
  <c r="G333" i="18"/>
  <c r="G334" i="18"/>
  <c r="G335" i="18"/>
  <c r="G336" i="18"/>
  <c r="G337" i="18"/>
  <c r="G338" i="18"/>
  <c r="G339" i="18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171" i="14"/>
  <c r="G172" i="14"/>
  <c r="G173" i="14"/>
  <c r="G174" i="14"/>
  <c r="G175" i="14"/>
  <c r="G176" i="14"/>
  <c r="G177" i="14"/>
  <c r="G178" i="14"/>
  <c r="G179" i="14"/>
  <c r="G180" i="14"/>
  <c r="G181" i="14"/>
  <c r="G182" i="14"/>
  <c r="G183" i="14"/>
  <c r="G184" i="14"/>
  <c r="G185" i="14"/>
  <c r="G186" i="14"/>
  <c r="G187" i="14"/>
  <c r="G188" i="14"/>
  <c r="G189" i="14"/>
  <c r="G191" i="14"/>
  <c r="G192" i="14"/>
  <c r="G193" i="14"/>
  <c r="G194" i="14"/>
  <c r="G195" i="14"/>
  <c r="G196" i="14"/>
  <c r="G197" i="14"/>
  <c r="G198" i="14"/>
  <c r="G199" i="14"/>
  <c r="G200" i="14"/>
  <c r="G201" i="14"/>
  <c r="G202" i="14"/>
  <c r="G203" i="14"/>
  <c r="G204" i="14"/>
  <c r="G205" i="14"/>
  <c r="G206" i="14"/>
  <c r="G207" i="14"/>
  <c r="G208" i="14"/>
  <c r="G209" i="14"/>
  <c r="G210" i="14"/>
  <c r="G211" i="14"/>
  <c r="G212" i="14"/>
  <c r="G213" i="14"/>
  <c r="G214" i="14"/>
  <c r="G216" i="14"/>
  <c r="G217" i="14"/>
  <c r="G218" i="14"/>
  <c r="G219" i="14"/>
  <c r="G220" i="14"/>
  <c r="G221" i="14"/>
  <c r="G222" i="14"/>
  <c r="G223" i="14"/>
  <c r="G224" i="14"/>
  <c r="G225" i="14"/>
  <c r="G226" i="14"/>
  <c r="G227" i="14"/>
  <c r="G228" i="14"/>
  <c r="G230" i="14"/>
  <c r="G231" i="14"/>
  <c r="G232" i="14"/>
  <c r="G233" i="14"/>
  <c r="G234" i="14"/>
  <c r="G235" i="14"/>
  <c r="G236" i="14"/>
  <c r="G237" i="14"/>
  <c r="G238" i="14"/>
  <c r="G239" i="14"/>
  <c r="G240" i="14"/>
  <c r="G241" i="14"/>
  <c r="G242" i="14"/>
  <c r="G243" i="14"/>
  <c r="G244" i="14"/>
  <c r="G245" i="14"/>
  <c r="G246" i="14"/>
  <c r="G247" i="14"/>
  <c r="G248" i="14"/>
  <c r="G249" i="14"/>
  <c r="G250" i="14"/>
  <c r="G251" i="14"/>
  <c r="G252" i="14"/>
  <c r="G253" i="14"/>
  <c r="G254" i="14"/>
  <c r="G255" i="14"/>
  <c r="G256" i="14"/>
  <c r="G257" i="14"/>
  <c r="G258" i="14"/>
  <c r="G259" i="14"/>
  <c r="G260" i="14"/>
  <c r="G261" i="14"/>
  <c r="G262" i="14"/>
  <c r="G263" i="14"/>
  <c r="G264" i="14"/>
  <c r="G265" i="14"/>
  <c r="G266" i="14"/>
  <c r="G267" i="14"/>
  <c r="G268" i="14"/>
  <c r="G269" i="14"/>
  <c r="G270" i="14"/>
  <c r="G290" i="14"/>
  <c r="G291" i="14"/>
  <c r="G292" i="14"/>
  <c r="G293" i="14"/>
  <c r="G294" i="14"/>
  <c r="G295" i="14"/>
  <c r="G296" i="14"/>
  <c r="G297" i="14"/>
  <c r="G298" i="14"/>
  <c r="G299" i="14"/>
  <c r="G300" i="14"/>
  <c r="G301" i="14"/>
  <c r="G302" i="14"/>
  <c r="G303" i="14"/>
  <c r="G304" i="14"/>
  <c r="G305" i="14"/>
  <c r="G306" i="14"/>
  <c r="G307" i="14"/>
  <c r="G308" i="14"/>
  <c r="G309" i="14"/>
  <c r="G310" i="14"/>
  <c r="G311" i="14"/>
  <c r="G312" i="14"/>
  <c r="G313" i="14"/>
  <c r="G314" i="14"/>
  <c r="G315" i="14"/>
  <c r="G316" i="14"/>
  <c r="G317" i="14"/>
  <c r="G318" i="14"/>
  <c r="G319" i="14"/>
  <c r="G320" i="14"/>
  <c r="G321" i="14"/>
  <c r="G322" i="14"/>
  <c r="G323" i="14"/>
  <c r="G324" i="14"/>
  <c r="G325" i="14"/>
  <c r="G326" i="14"/>
  <c r="G327" i="14"/>
  <c r="G328" i="14"/>
  <c r="G329" i="14"/>
  <c r="G330" i="14"/>
  <c r="G331" i="14"/>
  <c r="G332" i="14"/>
  <c r="G333" i="14"/>
  <c r="G334" i="14"/>
  <c r="G335" i="14"/>
  <c r="G336" i="14"/>
  <c r="G337" i="14"/>
  <c r="G338" i="14"/>
  <c r="G339" i="14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90" i="12"/>
  <c r="G291" i="12"/>
  <c r="G292" i="12"/>
  <c r="G293" i="12"/>
  <c r="G294" i="12"/>
  <c r="G295" i="12"/>
  <c r="G296" i="12"/>
  <c r="G297" i="12"/>
  <c r="G298" i="12"/>
  <c r="G299" i="12"/>
  <c r="G300" i="12"/>
  <c r="G301" i="12"/>
  <c r="G302" i="12"/>
  <c r="G303" i="12"/>
  <c r="G304" i="12"/>
  <c r="G305" i="12"/>
  <c r="G306" i="12"/>
  <c r="G307" i="12"/>
  <c r="G308" i="12"/>
  <c r="G309" i="12"/>
  <c r="G310" i="12"/>
  <c r="G311" i="12"/>
  <c r="G312" i="12"/>
  <c r="G313" i="12"/>
  <c r="G314" i="12"/>
  <c r="G315" i="12"/>
  <c r="G316" i="12"/>
  <c r="G317" i="12"/>
  <c r="G318" i="12"/>
  <c r="G319" i="12"/>
  <c r="G320" i="12"/>
  <c r="G321" i="12"/>
  <c r="G322" i="12"/>
  <c r="G323" i="12"/>
  <c r="G324" i="12"/>
  <c r="G325" i="12"/>
  <c r="G326" i="12"/>
  <c r="G327" i="12"/>
  <c r="G328" i="12"/>
  <c r="G329" i="12"/>
  <c r="G330" i="12"/>
  <c r="G331" i="12"/>
  <c r="G332" i="12"/>
  <c r="G333" i="12"/>
  <c r="G334" i="12"/>
  <c r="G335" i="12"/>
  <c r="G336" i="12"/>
  <c r="G337" i="12"/>
  <c r="G338" i="12"/>
  <c r="G339" i="12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90" i="11"/>
  <c r="G291" i="11"/>
  <c r="G292" i="11"/>
  <c r="G293" i="11"/>
  <c r="G294" i="11"/>
  <c r="G295" i="11"/>
  <c r="G296" i="11"/>
  <c r="G297" i="11"/>
  <c r="G298" i="11"/>
  <c r="G299" i="11"/>
  <c r="G300" i="11"/>
  <c r="G301" i="11"/>
  <c r="G302" i="11"/>
  <c r="G303" i="11"/>
  <c r="G304" i="11"/>
  <c r="G305" i="11"/>
  <c r="G306" i="11"/>
  <c r="G307" i="11"/>
  <c r="G308" i="11"/>
  <c r="G309" i="11"/>
  <c r="G310" i="11"/>
  <c r="G311" i="11"/>
  <c r="G312" i="11"/>
  <c r="G313" i="11"/>
  <c r="G314" i="11"/>
  <c r="G315" i="11"/>
  <c r="G316" i="11"/>
  <c r="G317" i="11"/>
  <c r="G318" i="11"/>
  <c r="G319" i="11"/>
  <c r="G320" i="11"/>
  <c r="G321" i="11"/>
  <c r="G322" i="11"/>
  <c r="G323" i="11"/>
  <c r="G324" i="11"/>
  <c r="G325" i="11"/>
  <c r="G326" i="11"/>
  <c r="G327" i="11"/>
  <c r="G328" i="11"/>
  <c r="G329" i="11"/>
  <c r="G330" i="11"/>
  <c r="G331" i="11"/>
  <c r="G332" i="11"/>
  <c r="G333" i="11"/>
  <c r="G334" i="11"/>
  <c r="G335" i="11"/>
  <c r="G336" i="11"/>
  <c r="G337" i="11"/>
  <c r="G338" i="11"/>
  <c r="G339" i="11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4" i="10"/>
  <c r="G205" i="10"/>
  <c r="G206" i="10"/>
  <c r="G207" i="10"/>
  <c r="G208" i="10"/>
  <c r="G209" i="10"/>
  <c r="G210" i="10"/>
  <c r="G211" i="10"/>
  <c r="G212" i="10"/>
  <c r="G213" i="10"/>
  <c r="G214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7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303" i="6"/>
  <c r="G304" i="6"/>
  <c r="G305" i="6"/>
  <c r="G306" i="6"/>
  <c r="G307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171" i="34"/>
  <c r="G172" i="34"/>
  <c r="G173" i="34"/>
  <c r="G174" i="34"/>
  <c r="G175" i="34"/>
  <c r="G176" i="34"/>
  <c r="G177" i="34"/>
  <c r="G178" i="34"/>
  <c r="G179" i="34"/>
  <c r="G180" i="34"/>
  <c r="G181" i="34"/>
  <c r="G182" i="34"/>
  <c r="G183" i="34"/>
  <c r="G184" i="34"/>
  <c r="G185" i="34"/>
  <c r="G186" i="34"/>
  <c r="G187" i="34"/>
  <c r="G188" i="34"/>
  <c r="G189" i="34"/>
  <c r="G191" i="34"/>
  <c r="G192" i="34"/>
  <c r="G193" i="34"/>
  <c r="G194" i="34"/>
  <c r="G195" i="34"/>
  <c r="G196" i="34"/>
  <c r="G197" i="34"/>
  <c r="G198" i="34"/>
  <c r="G199" i="34"/>
  <c r="G200" i="34"/>
  <c r="G201" i="34"/>
  <c r="G202" i="34"/>
  <c r="G203" i="34"/>
  <c r="G204" i="34"/>
  <c r="G205" i="34"/>
  <c r="G206" i="34"/>
  <c r="G207" i="34"/>
  <c r="G208" i="34"/>
  <c r="G209" i="34"/>
  <c r="G210" i="34"/>
  <c r="G211" i="34"/>
  <c r="G212" i="34"/>
  <c r="G213" i="34"/>
  <c r="G214" i="34"/>
  <c r="G216" i="34"/>
  <c r="G217" i="34"/>
  <c r="G218" i="34"/>
  <c r="G219" i="34"/>
  <c r="G220" i="34"/>
  <c r="G221" i="34"/>
  <c r="G222" i="34"/>
  <c r="G223" i="34"/>
  <c r="G224" i="34"/>
  <c r="G225" i="34"/>
  <c r="G226" i="34"/>
  <c r="G227" i="34"/>
  <c r="G228" i="34"/>
  <c r="G230" i="34"/>
  <c r="G231" i="34"/>
  <c r="G232" i="34"/>
  <c r="G233" i="34"/>
  <c r="G234" i="34"/>
  <c r="G235" i="34"/>
  <c r="G236" i="34"/>
  <c r="G237" i="34"/>
  <c r="G238" i="34"/>
  <c r="G239" i="34"/>
  <c r="G240" i="34"/>
  <c r="G241" i="34"/>
  <c r="G242" i="34"/>
  <c r="G243" i="34"/>
  <c r="G244" i="34"/>
  <c r="G245" i="34"/>
  <c r="G246" i="34"/>
  <c r="G247" i="34"/>
  <c r="G248" i="34"/>
  <c r="G249" i="34"/>
  <c r="G250" i="34"/>
  <c r="G251" i="34"/>
  <c r="G252" i="34"/>
  <c r="G253" i="34"/>
  <c r="G254" i="34"/>
  <c r="G255" i="34"/>
  <c r="G256" i="34"/>
  <c r="G257" i="34"/>
  <c r="G258" i="34"/>
  <c r="G259" i="34"/>
  <c r="G260" i="34"/>
  <c r="G261" i="34"/>
  <c r="G262" i="34"/>
  <c r="G263" i="34"/>
  <c r="G264" i="34"/>
  <c r="G265" i="34"/>
  <c r="G266" i="34"/>
  <c r="G267" i="34"/>
  <c r="G268" i="34"/>
  <c r="G269" i="34"/>
  <c r="G270" i="34"/>
  <c r="G290" i="34"/>
  <c r="G291" i="34"/>
  <c r="G292" i="34"/>
  <c r="G293" i="34"/>
  <c r="G294" i="34"/>
  <c r="G295" i="34"/>
  <c r="G296" i="34"/>
  <c r="G297" i="34"/>
  <c r="G298" i="34"/>
  <c r="G299" i="34"/>
  <c r="G300" i="34"/>
  <c r="G301" i="34"/>
  <c r="G302" i="34"/>
  <c r="G303" i="34"/>
  <c r="G304" i="34"/>
  <c r="G305" i="34"/>
  <c r="G306" i="34"/>
  <c r="G307" i="34"/>
  <c r="G308" i="34"/>
  <c r="G309" i="34"/>
  <c r="G310" i="34"/>
  <c r="G311" i="34"/>
  <c r="G312" i="34"/>
  <c r="G313" i="34"/>
  <c r="G314" i="34"/>
  <c r="G315" i="34"/>
  <c r="G316" i="34"/>
  <c r="G317" i="34"/>
  <c r="G318" i="34"/>
  <c r="G319" i="34"/>
  <c r="G320" i="34"/>
  <c r="G321" i="34"/>
  <c r="G322" i="34"/>
  <c r="G323" i="34"/>
  <c r="G324" i="34"/>
  <c r="G325" i="34"/>
  <c r="G326" i="34"/>
  <c r="G327" i="34"/>
  <c r="G328" i="34"/>
  <c r="G329" i="34"/>
  <c r="G330" i="34"/>
  <c r="G331" i="34"/>
  <c r="G332" i="34"/>
  <c r="G333" i="34"/>
  <c r="G334" i="34"/>
  <c r="G335" i="34"/>
  <c r="G336" i="34"/>
  <c r="G337" i="34"/>
  <c r="G338" i="34"/>
  <c r="G339" i="34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G184" i="33"/>
  <c r="G185" i="33"/>
  <c r="G186" i="33"/>
  <c r="G187" i="33"/>
  <c r="G188" i="33"/>
  <c r="G189" i="33"/>
  <c r="G191" i="33"/>
  <c r="G192" i="33"/>
  <c r="G193" i="33"/>
  <c r="G194" i="33"/>
  <c r="G195" i="33"/>
  <c r="G196" i="33"/>
  <c r="G197" i="33"/>
  <c r="G198" i="33"/>
  <c r="G199" i="33"/>
  <c r="G200" i="33"/>
  <c r="G201" i="33"/>
  <c r="G202" i="33"/>
  <c r="G203" i="33"/>
  <c r="G204" i="33"/>
  <c r="G205" i="33"/>
  <c r="G206" i="33"/>
  <c r="G207" i="33"/>
  <c r="G208" i="33"/>
  <c r="G209" i="33"/>
  <c r="G210" i="33"/>
  <c r="G211" i="33"/>
  <c r="G212" i="33"/>
  <c r="G213" i="33"/>
  <c r="G214" i="33"/>
  <c r="G216" i="33"/>
  <c r="G217" i="33"/>
  <c r="G218" i="33"/>
  <c r="G219" i="33"/>
  <c r="G220" i="33"/>
  <c r="G221" i="33"/>
  <c r="G222" i="33"/>
  <c r="G223" i="33"/>
  <c r="G224" i="33"/>
  <c r="G225" i="33"/>
  <c r="G226" i="33"/>
  <c r="G227" i="33"/>
  <c r="G228" i="33"/>
  <c r="G230" i="33"/>
  <c r="G231" i="33"/>
  <c r="G232" i="33"/>
  <c r="G233" i="33"/>
  <c r="G234" i="33"/>
  <c r="G235" i="33"/>
  <c r="G236" i="33"/>
  <c r="G237" i="33"/>
  <c r="G238" i="33"/>
  <c r="G239" i="33"/>
  <c r="G240" i="33"/>
  <c r="G241" i="33"/>
  <c r="G242" i="33"/>
  <c r="G243" i="33"/>
  <c r="G244" i="33"/>
  <c r="G245" i="33"/>
  <c r="G246" i="33"/>
  <c r="G247" i="33"/>
  <c r="G248" i="33"/>
  <c r="G249" i="33"/>
  <c r="G250" i="33"/>
  <c r="G251" i="33"/>
  <c r="G252" i="33"/>
  <c r="G253" i="33"/>
  <c r="G254" i="33"/>
  <c r="G255" i="33"/>
  <c r="G256" i="33"/>
  <c r="G257" i="33"/>
  <c r="G258" i="33"/>
  <c r="G259" i="33"/>
  <c r="G260" i="33"/>
  <c r="G261" i="33"/>
  <c r="G262" i="33"/>
  <c r="G263" i="33"/>
  <c r="G264" i="33"/>
  <c r="G265" i="33"/>
  <c r="G266" i="33"/>
  <c r="G267" i="33"/>
  <c r="G268" i="33"/>
  <c r="G269" i="33"/>
  <c r="G270" i="33"/>
  <c r="G290" i="33"/>
  <c r="G291" i="33"/>
  <c r="G292" i="33"/>
  <c r="G293" i="33"/>
  <c r="G294" i="33"/>
  <c r="G295" i="33"/>
  <c r="G296" i="33"/>
  <c r="G297" i="33"/>
  <c r="G298" i="33"/>
  <c r="G299" i="33"/>
  <c r="G300" i="33"/>
  <c r="G301" i="33"/>
  <c r="G302" i="33"/>
  <c r="G303" i="33"/>
  <c r="G304" i="33"/>
  <c r="G305" i="33"/>
  <c r="G306" i="33"/>
  <c r="G307" i="33"/>
  <c r="G308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170" i="32"/>
  <c r="G170" i="31"/>
  <c r="G170" i="30"/>
  <c r="G170" i="29"/>
  <c r="G170" i="28"/>
  <c r="G170" i="27"/>
  <c r="G170" i="26"/>
  <c r="G170" i="25"/>
  <c r="G170" i="24"/>
  <c r="G170" i="23"/>
  <c r="G170" i="22"/>
  <c r="G170" i="21"/>
  <c r="G170" i="20"/>
  <c r="G170" i="19"/>
  <c r="G170" i="18"/>
  <c r="G170" i="17"/>
  <c r="G170" i="16"/>
  <c r="G170" i="15"/>
  <c r="G170" i="14"/>
  <c r="G170" i="13"/>
  <c r="G170" i="12"/>
  <c r="G170" i="11"/>
  <c r="G170" i="10"/>
  <c r="G170" i="9"/>
  <c r="G170" i="8"/>
  <c r="G170" i="7"/>
  <c r="G170" i="6"/>
  <c r="G170" i="5"/>
  <c r="G170" i="4"/>
  <c r="G170" i="3"/>
  <c r="G170" i="2"/>
  <c r="G170" i="1"/>
  <c r="G170" i="34"/>
  <c r="G170" i="33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96" i="32"/>
  <c r="G102" i="32"/>
  <c r="G103" i="32"/>
  <c r="G104" i="32"/>
  <c r="G105" i="32"/>
  <c r="G106" i="32"/>
  <c r="G107" i="32"/>
  <c r="G108" i="32"/>
  <c r="G109" i="32"/>
  <c r="G110" i="32"/>
  <c r="G111" i="32"/>
  <c r="G112" i="32"/>
  <c r="G113" i="32"/>
  <c r="G114" i="32"/>
  <c r="G115" i="32"/>
  <c r="G116" i="32"/>
  <c r="G117" i="32"/>
  <c r="G118" i="32"/>
  <c r="G119" i="32"/>
  <c r="G120" i="32"/>
  <c r="G121" i="32"/>
  <c r="G122" i="32"/>
  <c r="G123" i="32"/>
  <c r="G124" i="32"/>
  <c r="G125" i="32"/>
  <c r="G126" i="32"/>
  <c r="G127" i="32"/>
  <c r="G128" i="32"/>
  <c r="G129" i="32"/>
  <c r="G130" i="32"/>
  <c r="G131" i="32"/>
  <c r="G132" i="32"/>
  <c r="G133" i="32"/>
  <c r="G134" i="32"/>
  <c r="G135" i="32"/>
  <c r="G136" i="32"/>
  <c r="G137" i="32"/>
  <c r="G138" i="32"/>
  <c r="G139" i="32"/>
  <c r="G140" i="32"/>
  <c r="G141" i="32"/>
  <c r="G142" i="32"/>
  <c r="G143" i="32"/>
  <c r="G144" i="32"/>
  <c r="G145" i="32"/>
  <c r="G146" i="32"/>
  <c r="G147" i="32"/>
  <c r="G148" i="32"/>
  <c r="G149" i="32"/>
  <c r="G150" i="32"/>
  <c r="G151" i="32"/>
  <c r="G152" i="32"/>
  <c r="G154" i="32"/>
  <c r="G155" i="32"/>
  <c r="G156" i="32"/>
  <c r="G157" i="32"/>
  <c r="G158" i="32"/>
  <c r="G160" i="32"/>
  <c r="G161" i="32"/>
  <c r="G162" i="32"/>
  <c r="G163" i="32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4" i="31"/>
  <c r="G155" i="31"/>
  <c r="G156" i="31"/>
  <c r="G157" i="31"/>
  <c r="G158" i="31"/>
  <c r="G160" i="31"/>
  <c r="G161" i="31"/>
  <c r="G162" i="31"/>
  <c r="G163" i="31"/>
  <c r="G76" i="30"/>
  <c r="G77" i="30"/>
  <c r="G78" i="30"/>
  <c r="G79" i="30"/>
  <c r="G80" i="30"/>
  <c r="G81" i="30"/>
  <c r="G82" i="30"/>
  <c r="G83" i="30"/>
  <c r="G84" i="30"/>
  <c r="G85" i="30"/>
  <c r="G86" i="30"/>
  <c r="G87" i="30"/>
  <c r="G88" i="30"/>
  <c r="G89" i="30"/>
  <c r="G90" i="30"/>
  <c r="G91" i="30"/>
  <c r="G92" i="30"/>
  <c r="G93" i="30"/>
  <c r="G94" i="30"/>
  <c r="G95" i="30"/>
  <c r="G96" i="30"/>
  <c r="G102" i="30"/>
  <c r="G103" i="30"/>
  <c r="G104" i="30"/>
  <c r="G105" i="30"/>
  <c r="G106" i="30"/>
  <c r="G107" i="30"/>
  <c r="G108" i="30"/>
  <c r="G109" i="30"/>
  <c r="G110" i="30"/>
  <c r="G111" i="30"/>
  <c r="G112" i="30"/>
  <c r="G113" i="30"/>
  <c r="G114" i="30"/>
  <c r="G115" i="30"/>
  <c r="G116" i="30"/>
  <c r="G117" i="30"/>
  <c r="G118" i="30"/>
  <c r="G119" i="30"/>
  <c r="G120" i="30"/>
  <c r="G121" i="30"/>
  <c r="G122" i="30"/>
  <c r="G123" i="30"/>
  <c r="G124" i="30"/>
  <c r="G125" i="30"/>
  <c r="G126" i="30"/>
  <c r="G127" i="30"/>
  <c r="G128" i="30"/>
  <c r="G129" i="30"/>
  <c r="G130" i="30"/>
  <c r="G131" i="30"/>
  <c r="G132" i="30"/>
  <c r="G133" i="30"/>
  <c r="G134" i="30"/>
  <c r="G135" i="30"/>
  <c r="G136" i="30"/>
  <c r="G137" i="30"/>
  <c r="G138" i="30"/>
  <c r="G139" i="30"/>
  <c r="G140" i="30"/>
  <c r="G141" i="30"/>
  <c r="G142" i="30"/>
  <c r="G143" i="30"/>
  <c r="G144" i="30"/>
  <c r="G145" i="30"/>
  <c r="G146" i="30"/>
  <c r="G147" i="30"/>
  <c r="G148" i="30"/>
  <c r="G149" i="30"/>
  <c r="G150" i="30"/>
  <c r="G151" i="30"/>
  <c r="G152" i="30"/>
  <c r="G154" i="30"/>
  <c r="G155" i="30"/>
  <c r="G156" i="30"/>
  <c r="G157" i="30"/>
  <c r="G158" i="30"/>
  <c r="G160" i="30"/>
  <c r="G161" i="30"/>
  <c r="G162" i="30"/>
  <c r="G163" i="30"/>
  <c r="G76" i="29"/>
  <c r="G77" i="29"/>
  <c r="G78" i="29"/>
  <c r="G79" i="29"/>
  <c r="G80" i="29"/>
  <c r="G81" i="29"/>
  <c r="G82" i="29"/>
  <c r="G83" i="29"/>
  <c r="G84" i="29"/>
  <c r="G85" i="29"/>
  <c r="G86" i="29"/>
  <c r="G87" i="29"/>
  <c r="G88" i="29"/>
  <c r="G89" i="29"/>
  <c r="G90" i="29"/>
  <c r="G91" i="29"/>
  <c r="G92" i="29"/>
  <c r="G93" i="29"/>
  <c r="G94" i="29"/>
  <c r="G95" i="29"/>
  <c r="G96" i="29"/>
  <c r="G102" i="29"/>
  <c r="G103" i="29"/>
  <c r="G104" i="29"/>
  <c r="G105" i="29"/>
  <c r="G106" i="29"/>
  <c r="G107" i="29"/>
  <c r="G108" i="29"/>
  <c r="G109" i="29"/>
  <c r="G110" i="29"/>
  <c r="G111" i="29"/>
  <c r="G112" i="29"/>
  <c r="G113" i="29"/>
  <c r="G114" i="29"/>
  <c r="G115" i="29"/>
  <c r="G116" i="29"/>
  <c r="G117" i="29"/>
  <c r="G118" i="29"/>
  <c r="G119" i="29"/>
  <c r="G120" i="29"/>
  <c r="G121" i="29"/>
  <c r="G122" i="29"/>
  <c r="G123" i="29"/>
  <c r="G124" i="29"/>
  <c r="G125" i="29"/>
  <c r="G126" i="29"/>
  <c r="G127" i="29"/>
  <c r="G128" i="29"/>
  <c r="G129" i="29"/>
  <c r="G130" i="29"/>
  <c r="G131" i="29"/>
  <c r="G132" i="29"/>
  <c r="G133" i="29"/>
  <c r="G134" i="29"/>
  <c r="G135" i="29"/>
  <c r="G136" i="29"/>
  <c r="G137" i="29"/>
  <c r="G138" i="29"/>
  <c r="G139" i="29"/>
  <c r="G140" i="29"/>
  <c r="G141" i="29"/>
  <c r="G142" i="29"/>
  <c r="G143" i="29"/>
  <c r="G144" i="29"/>
  <c r="G145" i="29"/>
  <c r="G146" i="29"/>
  <c r="G147" i="29"/>
  <c r="G148" i="29"/>
  <c r="G149" i="29"/>
  <c r="G150" i="29"/>
  <c r="G151" i="29"/>
  <c r="G152" i="29"/>
  <c r="G154" i="29"/>
  <c r="G155" i="29"/>
  <c r="G156" i="29"/>
  <c r="G157" i="29"/>
  <c r="G158" i="29"/>
  <c r="G160" i="29"/>
  <c r="G161" i="29"/>
  <c r="G162" i="29"/>
  <c r="G163" i="29"/>
  <c r="G76" i="28"/>
  <c r="G77" i="28"/>
  <c r="G78" i="28"/>
  <c r="G79" i="28"/>
  <c r="G80" i="28"/>
  <c r="G81" i="28"/>
  <c r="G82" i="28"/>
  <c r="G83" i="28"/>
  <c r="G84" i="28"/>
  <c r="G85" i="28"/>
  <c r="G86" i="28"/>
  <c r="G87" i="28"/>
  <c r="G88" i="28"/>
  <c r="G89" i="28"/>
  <c r="G90" i="28"/>
  <c r="G91" i="28"/>
  <c r="G92" i="28"/>
  <c r="G93" i="28"/>
  <c r="G94" i="28"/>
  <c r="G95" i="28"/>
  <c r="G96" i="28"/>
  <c r="G102" i="28"/>
  <c r="G103" i="28"/>
  <c r="G104" i="28"/>
  <c r="G105" i="28"/>
  <c r="G106" i="28"/>
  <c r="G107" i="28"/>
  <c r="G108" i="28"/>
  <c r="G109" i="28"/>
  <c r="G110" i="28"/>
  <c r="G111" i="28"/>
  <c r="G112" i="28"/>
  <c r="G113" i="28"/>
  <c r="G114" i="28"/>
  <c r="G115" i="28"/>
  <c r="G116" i="28"/>
  <c r="G117" i="28"/>
  <c r="G118" i="28"/>
  <c r="G119" i="28"/>
  <c r="G120" i="28"/>
  <c r="G121" i="28"/>
  <c r="G122" i="28"/>
  <c r="G123" i="28"/>
  <c r="G124" i="28"/>
  <c r="G125" i="28"/>
  <c r="G126" i="28"/>
  <c r="G127" i="28"/>
  <c r="G128" i="28"/>
  <c r="G129" i="28"/>
  <c r="G130" i="28"/>
  <c r="G131" i="28"/>
  <c r="G132" i="28"/>
  <c r="G133" i="28"/>
  <c r="G134" i="28"/>
  <c r="G135" i="28"/>
  <c r="G136" i="28"/>
  <c r="G137" i="28"/>
  <c r="G138" i="28"/>
  <c r="G139" i="28"/>
  <c r="G140" i="28"/>
  <c r="G141" i="28"/>
  <c r="G142" i="28"/>
  <c r="G143" i="28"/>
  <c r="G144" i="28"/>
  <c r="G145" i="28"/>
  <c r="G146" i="28"/>
  <c r="G147" i="28"/>
  <c r="G148" i="28"/>
  <c r="G149" i="28"/>
  <c r="G150" i="28"/>
  <c r="G151" i="28"/>
  <c r="G152" i="28"/>
  <c r="G154" i="28"/>
  <c r="G155" i="28"/>
  <c r="G156" i="28"/>
  <c r="G157" i="28"/>
  <c r="G158" i="28"/>
  <c r="G160" i="28"/>
  <c r="G161" i="28"/>
  <c r="G162" i="28"/>
  <c r="G163" i="28"/>
  <c r="G76" i="27"/>
  <c r="G77" i="27"/>
  <c r="G78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93" i="27"/>
  <c r="G94" i="27"/>
  <c r="G95" i="27"/>
  <c r="G96" i="27"/>
  <c r="G102" i="27"/>
  <c r="G103" i="27"/>
  <c r="G104" i="27"/>
  <c r="G105" i="27"/>
  <c r="G106" i="27"/>
  <c r="G107" i="27"/>
  <c r="G108" i="27"/>
  <c r="G109" i="27"/>
  <c r="G110" i="27"/>
  <c r="G111" i="27"/>
  <c r="G112" i="27"/>
  <c r="G113" i="27"/>
  <c r="G114" i="27"/>
  <c r="G115" i="27"/>
  <c r="G116" i="27"/>
  <c r="G117" i="27"/>
  <c r="G118" i="27"/>
  <c r="G119" i="27"/>
  <c r="G120" i="27"/>
  <c r="G121" i="27"/>
  <c r="G122" i="27"/>
  <c r="G123" i="27"/>
  <c r="G124" i="27"/>
  <c r="G125" i="27"/>
  <c r="G126" i="27"/>
  <c r="G127" i="27"/>
  <c r="G128" i="27"/>
  <c r="G129" i="27"/>
  <c r="G130" i="27"/>
  <c r="G131" i="27"/>
  <c r="G132" i="27"/>
  <c r="G133" i="27"/>
  <c r="G134" i="27"/>
  <c r="G135" i="27"/>
  <c r="G136" i="27"/>
  <c r="G137" i="27"/>
  <c r="G138" i="27"/>
  <c r="G139" i="27"/>
  <c r="G140" i="27"/>
  <c r="G141" i="27"/>
  <c r="G142" i="27"/>
  <c r="G143" i="27"/>
  <c r="G144" i="27"/>
  <c r="G145" i="27"/>
  <c r="G146" i="27"/>
  <c r="G147" i="27"/>
  <c r="G148" i="27"/>
  <c r="G149" i="27"/>
  <c r="G150" i="27"/>
  <c r="G151" i="27"/>
  <c r="G152" i="27"/>
  <c r="G154" i="27"/>
  <c r="G155" i="27"/>
  <c r="G156" i="27"/>
  <c r="G157" i="27"/>
  <c r="G158" i="27"/>
  <c r="G160" i="27"/>
  <c r="G161" i="27"/>
  <c r="G162" i="27"/>
  <c r="G163" i="27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102" i="26"/>
  <c r="G103" i="26"/>
  <c r="G104" i="26"/>
  <c r="G105" i="26"/>
  <c r="G106" i="26"/>
  <c r="G107" i="26"/>
  <c r="G108" i="26"/>
  <c r="G109" i="26"/>
  <c r="G110" i="26"/>
  <c r="G111" i="26"/>
  <c r="G112" i="26"/>
  <c r="G113" i="26"/>
  <c r="G114" i="26"/>
  <c r="G115" i="26"/>
  <c r="G116" i="26"/>
  <c r="G117" i="26"/>
  <c r="G118" i="26"/>
  <c r="G119" i="26"/>
  <c r="G120" i="26"/>
  <c r="G121" i="26"/>
  <c r="G122" i="26"/>
  <c r="G123" i="26"/>
  <c r="G124" i="26"/>
  <c r="G125" i="26"/>
  <c r="G126" i="26"/>
  <c r="G127" i="26"/>
  <c r="G128" i="26"/>
  <c r="G129" i="26"/>
  <c r="G130" i="26"/>
  <c r="G131" i="26"/>
  <c r="G132" i="26"/>
  <c r="G133" i="26"/>
  <c r="G134" i="26"/>
  <c r="G135" i="26"/>
  <c r="G136" i="26"/>
  <c r="G137" i="26"/>
  <c r="G138" i="26"/>
  <c r="G139" i="26"/>
  <c r="G140" i="26"/>
  <c r="G141" i="26"/>
  <c r="G142" i="26"/>
  <c r="G143" i="26"/>
  <c r="G144" i="26"/>
  <c r="G145" i="26"/>
  <c r="G146" i="26"/>
  <c r="G147" i="26"/>
  <c r="G148" i="26"/>
  <c r="G149" i="26"/>
  <c r="G150" i="26"/>
  <c r="G151" i="26"/>
  <c r="G152" i="26"/>
  <c r="G154" i="26"/>
  <c r="G155" i="26"/>
  <c r="G156" i="26"/>
  <c r="G157" i="26"/>
  <c r="G158" i="26"/>
  <c r="G160" i="26"/>
  <c r="G161" i="26"/>
  <c r="G162" i="26"/>
  <c r="G163" i="26"/>
  <c r="G76" i="25"/>
  <c r="G77" i="25"/>
  <c r="G78" i="25"/>
  <c r="G79" i="25"/>
  <c r="G80" i="25"/>
  <c r="G81" i="25"/>
  <c r="G82" i="25"/>
  <c r="G83" i="25"/>
  <c r="G84" i="25"/>
  <c r="G85" i="25"/>
  <c r="G86" i="25"/>
  <c r="G87" i="25"/>
  <c r="G88" i="25"/>
  <c r="G89" i="25"/>
  <c r="G90" i="25"/>
  <c r="G91" i="25"/>
  <c r="G92" i="25"/>
  <c r="G93" i="25"/>
  <c r="G94" i="25"/>
  <c r="G95" i="25"/>
  <c r="G96" i="25"/>
  <c r="G102" i="25"/>
  <c r="G103" i="25"/>
  <c r="G104" i="25"/>
  <c r="G105" i="25"/>
  <c r="G106" i="25"/>
  <c r="G107" i="25"/>
  <c r="G108" i="25"/>
  <c r="G109" i="25"/>
  <c r="G110" i="25"/>
  <c r="G111" i="25"/>
  <c r="G112" i="25"/>
  <c r="G113" i="25"/>
  <c r="G114" i="25"/>
  <c r="G115" i="25"/>
  <c r="G116" i="25"/>
  <c r="G117" i="25"/>
  <c r="G118" i="25"/>
  <c r="G119" i="25"/>
  <c r="G120" i="25"/>
  <c r="G121" i="25"/>
  <c r="G122" i="25"/>
  <c r="G123" i="25"/>
  <c r="G124" i="25"/>
  <c r="G125" i="25"/>
  <c r="G126" i="25"/>
  <c r="G127" i="25"/>
  <c r="G128" i="25"/>
  <c r="G129" i="25"/>
  <c r="G130" i="25"/>
  <c r="G131" i="25"/>
  <c r="G132" i="25"/>
  <c r="G133" i="25"/>
  <c r="G134" i="25"/>
  <c r="G135" i="25"/>
  <c r="G136" i="25"/>
  <c r="G137" i="25"/>
  <c r="G138" i="25"/>
  <c r="G139" i="25"/>
  <c r="G140" i="25"/>
  <c r="G141" i="25"/>
  <c r="G142" i="25"/>
  <c r="G143" i="25"/>
  <c r="G144" i="25"/>
  <c r="G145" i="25"/>
  <c r="G146" i="25"/>
  <c r="G147" i="25"/>
  <c r="G148" i="25"/>
  <c r="G149" i="25"/>
  <c r="G150" i="25"/>
  <c r="G151" i="25"/>
  <c r="G152" i="25"/>
  <c r="G154" i="25"/>
  <c r="G155" i="25"/>
  <c r="G156" i="25"/>
  <c r="G157" i="25"/>
  <c r="G158" i="25"/>
  <c r="G160" i="25"/>
  <c r="G161" i="25"/>
  <c r="G162" i="25"/>
  <c r="G163" i="25"/>
  <c r="G76" i="24"/>
  <c r="G77" i="24"/>
  <c r="G78" i="24"/>
  <c r="G79" i="24"/>
  <c r="G80" i="24"/>
  <c r="G81" i="24"/>
  <c r="G82" i="24"/>
  <c r="G83" i="24"/>
  <c r="G84" i="24"/>
  <c r="G85" i="24"/>
  <c r="G86" i="24"/>
  <c r="G87" i="24"/>
  <c r="G88" i="24"/>
  <c r="G89" i="24"/>
  <c r="G90" i="24"/>
  <c r="G91" i="24"/>
  <c r="G92" i="24"/>
  <c r="G93" i="24"/>
  <c r="G94" i="24"/>
  <c r="G95" i="24"/>
  <c r="G96" i="24"/>
  <c r="G102" i="24"/>
  <c r="G103" i="24"/>
  <c r="G104" i="24"/>
  <c r="G105" i="24"/>
  <c r="G106" i="24"/>
  <c r="G107" i="24"/>
  <c r="G108" i="24"/>
  <c r="G109" i="24"/>
  <c r="G110" i="24"/>
  <c r="G111" i="24"/>
  <c r="G112" i="24"/>
  <c r="G113" i="24"/>
  <c r="G114" i="24"/>
  <c r="G115" i="24"/>
  <c r="G116" i="24"/>
  <c r="G117" i="24"/>
  <c r="G118" i="24"/>
  <c r="G119" i="24"/>
  <c r="G120" i="24"/>
  <c r="G121" i="24"/>
  <c r="G122" i="24"/>
  <c r="G123" i="24"/>
  <c r="G124" i="24"/>
  <c r="G125" i="24"/>
  <c r="G126" i="24"/>
  <c r="G127" i="24"/>
  <c r="G128" i="24"/>
  <c r="G129" i="24"/>
  <c r="G130" i="24"/>
  <c r="G131" i="24"/>
  <c r="G132" i="24"/>
  <c r="G133" i="24"/>
  <c r="G134" i="24"/>
  <c r="G135" i="24"/>
  <c r="G136" i="24"/>
  <c r="G137" i="24"/>
  <c r="G138" i="24"/>
  <c r="G139" i="24"/>
  <c r="G140" i="24"/>
  <c r="G141" i="24"/>
  <c r="G142" i="24"/>
  <c r="G143" i="24"/>
  <c r="G144" i="24"/>
  <c r="G145" i="24"/>
  <c r="G146" i="24"/>
  <c r="G147" i="24"/>
  <c r="G148" i="24"/>
  <c r="G149" i="24"/>
  <c r="G150" i="24"/>
  <c r="G151" i="24"/>
  <c r="G152" i="24"/>
  <c r="G154" i="24"/>
  <c r="G155" i="24"/>
  <c r="G156" i="24"/>
  <c r="G157" i="24"/>
  <c r="G158" i="24"/>
  <c r="G160" i="24"/>
  <c r="G161" i="24"/>
  <c r="G162" i="24"/>
  <c r="G163" i="24"/>
  <c r="G76" i="23"/>
  <c r="G77" i="23"/>
  <c r="G78" i="23"/>
  <c r="G79" i="23"/>
  <c r="G80" i="23"/>
  <c r="G81" i="23"/>
  <c r="G82" i="23"/>
  <c r="G83" i="23"/>
  <c r="G84" i="23"/>
  <c r="G85" i="23"/>
  <c r="G86" i="23"/>
  <c r="G87" i="23"/>
  <c r="G88" i="23"/>
  <c r="G89" i="23"/>
  <c r="G90" i="23"/>
  <c r="G91" i="23"/>
  <c r="G92" i="23"/>
  <c r="G93" i="23"/>
  <c r="G94" i="23"/>
  <c r="G95" i="23"/>
  <c r="G96" i="23"/>
  <c r="G102" i="23"/>
  <c r="G103" i="23"/>
  <c r="G104" i="23"/>
  <c r="G105" i="23"/>
  <c r="G106" i="23"/>
  <c r="G107" i="23"/>
  <c r="G108" i="23"/>
  <c r="G109" i="23"/>
  <c r="G110" i="23"/>
  <c r="G111" i="23"/>
  <c r="G112" i="23"/>
  <c r="G113" i="23"/>
  <c r="G114" i="23"/>
  <c r="G115" i="23"/>
  <c r="G116" i="23"/>
  <c r="G117" i="23"/>
  <c r="G118" i="23"/>
  <c r="G119" i="23"/>
  <c r="G120" i="23"/>
  <c r="G121" i="23"/>
  <c r="G122" i="23"/>
  <c r="G123" i="23"/>
  <c r="G124" i="23"/>
  <c r="G125" i="23"/>
  <c r="G126" i="23"/>
  <c r="G127" i="23"/>
  <c r="G128" i="23"/>
  <c r="G129" i="23"/>
  <c r="G130" i="23"/>
  <c r="G131" i="23"/>
  <c r="G132" i="23"/>
  <c r="G133" i="23"/>
  <c r="G134" i="23"/>
  <c r="G135" i="23"/>
  <c r="G136" i="23"/>
  <c r="G137" i="23"/>
  <c r="G138" i="23"/>
  <c r="G139" i="23"/>
  <c r="G140" i="23"/>
  <c r="G141" i="23"/>
  <c r="G142" i="23"/>
  <c r="G143" i="23"/>
  <c r="G144" i="23"/>
  <c r="G145" i="23"/>
  <c r="G146" i="23"/>
  <c r="G147" i="23"/>
  <c r="G148" i="23"/>
  <c r="G149" i="23"/>
  <c r="G150" i="23"/>
  <c r="G151" i="23"/>
  <c r="G152" i="23"/>
  <c r="G154" i="23"/>
  <c r="G155" i="23"/>
  <c r="G156" i="23"/>
  <c r="G157" i="23"/>
  <c r="G158" i="23"/>
  <c r="G160" i="23"/>
  <c r="G161" i="23"/>
  <c r="G162" i="23"/>
  <c r="G163" i="23"/>
  <c r="G76" i="22"/>
  <c r="G77" i="22"/>
  <c r="G78" i="22"/>
  <c r="G79" i="22"/>
  <c r="G80" i="22"/>
  <c r="G81" i="22"/>
  <c r="G82" i="22"/>
  <c r="G83" i="22"/>
  <c r="G84" i="22"/>
  <c r="G85" i="22"/>
  <c r="G86" i="22"/>
  <c r="G87" i="22"/>
  <c r="G88" i="22"/>
  <c r="G89" i="22"/>
  <c r="G90" i="22"/>
  <c r="G91" i="22"/>
  <c r="G92" i="22"/>
  <c r="G93" i="22"/>
  <c r="G94" i="22"/>
  <c r="G95" i="22"/>
  <c r="G96" i="22"/>
  <c r="G102" i="22"/>
  <c r="G103" i="22"/>
  <c r="G104" i="22"/>
  <c r="G105" i="22"/>
  <c r="G106" i="22"/>
  <c r="G107" i="22"/>
  <c r="G108" i="22"/>
  <c r="G109" i="22"/>
  <c r="G110" i="22"/>
  <c r="G111" i="22"/>
  <c r="G112" i="22"/>
  <c r="G113" i="22"/>
  <c r="G114" i="22"/>
  <c r="G115" i="22"/>
  <c r="G116" i="22"/>
  <c r="G117" i="22"/>
  <c r="G118" i="22"/>
  <c r="G119" i="22"/>
  <c r="G120" i="22"/>
  <c r="G121" i="22"/>
  <c r="G122" i="22"/>
  <c r="G123" i="22"/>
  <c r="G124" i="22"/>
  <c r="G125" i="22"/>
  <c r="G126" i="22"/>
  <c r="G127" i="22"/>
  <c r="G128" i="22"/>
  <c r="G129" i="22"/>
  <c r="G130" i="22"/>
  <c r="G131" i="22"/>
  <c r="G132" i="22"/>
  <c r="G133" i="22"/>
  <c r="G134" i="22"/>
  <c r="G135" i="22"/>
  <c r="G136" i="22"/>
  <c r="G137" i="22"/>
  <c r="G138" i="22"/>
  <c r="G139" i="22"/>
  <c r="G140" i="22"/>
  <c r="G141" i="22"/>
  <c r="G142" i="22"/>
  <c r="G143" i="22"/>
  <c r="G144" i="22"/>
  <c r="G145" i="22"/>
  <c r="G146" i="22"/>
  <c r="G147" i="22"/>
  <c r="G148" i="22"/>
  <c r="G149" i="22"/>
  <c r="G150" i="22"/>
  <c r="G151" i="22"/>
  <c r="G152" i="22"/>
  <c r="G154" i="22"/>
  <c r="G155" i="22"/>
  <c r="G156" i="22"/>
  <c r="G157" i="22"/>
  <c r="G158" i="22"/>
  <c r="G160" i="22"/>
  <c r="G161" i="22"/>
  <c r="G162" i="22"/>
  <c r="G163" i="22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G154" i="21"/>
  <c r="G155" i="21"/>
  <c r="G156" i="21"/>
  <c r="G157" i="21"/>
  <c r="G158" i="21"/>
  <c r="G160" i="21"/>
  <c r="G161" i="21"/>
  <c r="G162" i="21"/>
  <c r="G163" i="21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4" i="20"/>
  <c r="G155" i="20"/>
  <c r="G156" i="20"/>
  <c r="G157" i="20"/>
  <c r="G158" i="20"/>
  <c r="G160" i="20"/>
  <c r="G161" i="20"/>
  <c r="G162" i="20"/>
  <c r="G163" i="20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49" i="19"/>
  <c r="G150" i="19"/>
  <c r="G151" i="19"/>
  <c r="G152" i="19"/>
  <c r="G154" i="19"/>
  <c r="G155" i="19"/>
  <c r="G156" i="19"/>
  <c r="G157" i="19"/>
  <c r="G158" i="19"/>
  <c r="G160" i="19"/>
  <c r="G161" i="19"/>
  <c r="G162" i="19"/>
  <c r="G163" i="19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8" i="18"/>
  <c r="G129" i="18"/>
  <c r="G130" i="18"/>
  <c r="G131" i="18"/>
  <c r="G132" i="18"/>
  <c r="G133" i="18"/>
  <c r="G134" i="18"/>
  <c r="G135" i="18"/>
  <c r="G136" i="18"/>
  <c r="G137" i="18"/>
  <c r="G138" i="18"/>
  <c r="G139" i="18"/>
  <c r="G140" i="18"/>
  <c r="G141" i="18"/>
  <c r="G142" i="18"/>
  <c r="G143" i="18"/>
  <c r="G144" i="18"/>
  <c r="G145" i="18"/>
  <c r="G146" i="18"/>
  <c r="G147" i="18"/>
  <c r="G148" i="18"/>
  <c r="G149" i="18"/>
  <c r="G150" i="18"/>
  <c r="G151" i="18"/>
  <c r="G152" i="18"/>
  <c r="G154" i="18"/>
  <c r="G155" i="18"/>
  <c r="G156" i="18"/>
  <c r="G157" i="18"/>
  <c r="G158" i="18"/>
  <c r="G160" i="18"/>
  <c r="G161" i="18"/>
  <c r="G162" i="18"/>
  <c r="G163" i="18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4" i="17"/>
  <c r="G155" i="17"/>
  <c r="G156" i="17"/>
  <c r="G157" i="17"/>
  <c r="G158" i="17"/>
  <c r="G160" i="17"/>
  <c r="G161" i="17"/>
  <c r="G162" i="17"/>
  <c r="G163" i="17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4" i="16"/>
  <c r="G155" i="16"/>
  <c r="G156" i="16"/>
  <c r="G157" i="16"/>
  <c r="G158" i="16"/>
  <c r="G160" i="16"/>
  <c r="G161" i="16"/>
  <c r="G162" i="16"/>
  <c r="G163" i="16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4" i="15"/>
  <c r="G155" i="15"/>
  <c r="G156" i="15"/>
  <c r="G157" i="15"/>
  <c r="G158" i="15"/>
  <c r="G160" i="15"/>
  <c r="G161" i="15"/>
  <c r="G162" i="15"/>
  <c r="G163" i="15"/>
  <c r="G76" i="14"/>
  <c r="G77" i="14"/>
  <c r="G78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G95" i="14"/>
  <c r="G96" i="14"/>
  <c r="G102" i="14"/>
  <c r="G103" i="14"/>
  <c r="G104" i="14"/>
  <c r="G105" i="14"/>
  <c r="G106" i="14"/>
  <c r="G107" i="14"/>
  <c r="G108" i="14"/>
  <c r="G109" i="14"/>
  <c r="G110" i="14"/>
  <c r="G111" i="14"/>
  <c r="G112" i="14"/>
  <c r="G113" i="14"/>
  <c r="G114" i="14"/>
  <c r="G115" i="14"/>
  <c r="G116" i="14"/>
  <c r="G117" i="14"/>
  <c r="G118" i="14"/>
  <c r="G119" i="14"/>
  <c r="G120" i="14"/>
  <c r="G121" i="14"/>
  <c r="G122" i="14"/>
  <c r="G123" i="14"/>
  <c r="G124" i="14"/>
  <c r="G125" i="14"/>
  <c r="G126" i="14"/>
  <c r="G127" i="14"/>
  <c r="G128" i="14"/>
  <c r="G129" i="14"/>
  <c r="G130" i="14"/>
  <c r="G131" i="14"/>
  <c r="G132" i="14"/>
  <c r="G133" i="14"/>
  <c r="G134" i="14"/>
  <c r="G135" i="14"/>
  <c r="G136" i="14"/>
  <c r="G137" i="14"/>
  <c r="G138" i="14"/>
  <c r="G139" i="14"/>
  <c r="G140" i="14"/>
  <c r="G141" i="14"/>
  <c r="G142" i="14"/>
  <c r="G143" i="14"/>
  <c r="G144" i="14"/>
  <c r="G145" i="14"/>
  <c r="G146" i="14"/>
  <c r="G147" i="14"/>
  <c r="G148" i="14"/>
  <c r="G149" i="14"/>
  <c r="G150" i="14"/>
  <c r="G151" i="14"/>
  <c r="G152" i="14"/>
  <c r="G154" i="14"/>
  <c r="G155" i="14"/>
  <c r="G156" i="14"/>
  <c r="G157" i="14"/>
  <c r="G158" i="14"/>
  <c r="G160" i="14"/>
  <c r="G161" i="14"/>
  <c r="G162" i="14"/>
  <c r="G163" i="14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4" i="13"/>
  <c r="G155" i="13"/>
  <c r="G156" i="13"/>
  <c r="G157" i="13"/>
  <c r="G158" i="13"/>
  <c r="G160" i="13"/>
  <c r="G161" i="13"/>
  <c r="G162" i="13"/>
  <c r="G163" i="13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4" i="12"/>
  <c r="G155" i="12"/>
  <c r="G156" i="12"/>
  <c r="G157" i="12"/>
  <c r="G158" i="12"/>
  <c r="G160" i="12"/>
  <c r="G161" i="12"/>
  <c r="G162" i="12"/>
  <c r="G163" i="12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4" i="11"/>
  <c r="G155" i="11"/>
  <c r="G156" i="11"/>
  <c r="G157" i="11"/>
  <c r="G158" i="11"/>
  <c r="G160" i="11"/>
  <c r="G161" i="11"/>
  <c r="G162" i="11"/>
  <c r="G163" i="11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4" i="10"/>
  <c r="G155" i="10"/>
  <c r="G156" i="10"/>
  <c r="G157" i="10"/>
  <c r="G158" i="10"/>
  <c r="G160" i="10"/>
  <c r="G161" i="10"/>
  <c r="G162" i="10"/>
  <c r="G163" i="10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4" i="9"/>
  <c r="G155" i="9"/>
  <c r="G156" i="9"/>
  <c r="G157" i="9"/>
  <c r="G158" i="9"/>
  <c r="G160" i="9"/>
  <c r="G161" i="9"/>
  <c r="G162" i="9"/>
  <c r="G163" i="9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4" i="8"/>
  <c r="G155" i="8"/>
  <c r="G156" i="8"/>
  <c r="G157" i="8"/>
  <c r="G158" i="8"/>
  <c r="G160" i="8"/>
  <c r="G161" i="8"/>
  <c r="G162" i="8"/>
  <c r="G163" i="8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4" i="7"/>
  <c r="G155" i="7"/>
  <c r="G156" i="7"/>
  <c r="G157" i="7"/>
  <c r="G158" i="7"/>
  <c r="G160" i="7"/>
  <c r="G161" i="7"/>
  <c r="G162" i="7"/>
  <c r="G163" i="7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4" i="6"/>
  <c r="G155" i="6"/>
  <c r="G156" i="6"/>
  <c r="G157" i="6"/>
  <c r="G158" i="6"/>
  <c r="G160" i="6"/>
  <c r="G161" i="6"/>
  <c r="G162" i="6"/>
  <c r="G163" i="6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4" i="5"/>
  <c r="G155" i="5"/>
  <c r="G156" i="5"/>
  <c r="G157" i="5"/>
  <c r="G158" i="5"/>
  <c r="G160" i="5"/>
  <c r="G161" i="5"/>
  <c r="G162" i="5"/>
  <c r="G163" i="5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4" i="4"/>
  <c r="G155" i="4"/>
  <c r="G156" i="4"/>
  <c r="G157" i="4"/>
  <c r="G158" i="4"/>
  <c r="G160" i="4"/>
  <c r="G161" i="4"/>
  <c r="G162" i="4"/>
  <c r="G163" i="4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4" i="3"/>
  <c r="G155" i="3"/>
  <c r="G156" i="3"/>
  <c r="G157" i="3"/>
  <c r="G158" i="3"/>
  <c r="G160" i="3"/>
  <c r="G161" i="3"/>
  <c r="G162" i="3"/>
  <c r="G163" i="3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4" i="2"/>
  <c r="G155" i="2"/>
  <c r="G156" i="2"/>
  <c r="G157" i="2"/>
  <c r="G158" i="2"/>
  <c r="G160" i="2"/>
  <c r="G161" i="2"/>
  <c r="G162" i="2"/>
  <c r="G163" i="2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4" i="1"/>
  <c r="G155" i="1"/>
  <c r="G156" i="1"/>
  <c r="G157" i="1"/>
  <c r="G158" i="1"/>
  <c r="G160" i="1"/>
  <c r="G161" i="1"/>
  <c r="G162" i="1"/>
  <c r="G163" i="1"/>
  <c r="G76" i="34"/>
  <c r="G77" i="34"/>
  <c r="G78" i="34"/>
  <c r="G79" i="34"/>
  <c r="G80" i="34"/>
  <c r="G81" i="34"/>
  <c r="G82" i="34"/>
  <c r="G83" i="34"/>
  <c r="G84" i="34"/>
  <c r="G85" i="34"/>
  <c r="G86" i="34"/>
  <c r="G87" i="34"/>
  <c r="G88" i="34"/>
  <c r="G89" i="34"/>
  <c r="G90" i="34"/>
  <c r="G91" i="34"/>
  <c r="G92" i="34"/>
  <c r="G93" i="34"/>
  <c r="G94" i="34"/>
  <c r="G95" i="34"/>
  <c r="G96" i="34"/>
  <c r="G102" i="34"/>
  <c r="G103" i="34"/>
  <c r="G104" i="34"/>
  <c r="G105" i="34"/>
  <c r="G106" i="34"/>
  <c r="G107" i="34"/>
  <c r="G108" i="34"/>
  <c r="G109" i="34"/>
  <c r="G110" i="34"/>
  <c r="G111" i="34"/>
  <c r="G112" i="34"/>
  <c r="G113" i="34"/>
  <c r="G114" i="34"/>
  <c r="G115" i="34"/>
  <c r="G116" i="34"/>
  <c r="G117" i="34"/>
  <c r="G118" i="34"/>
  <c r="G119" i="34"/>
  <c r="G120" i="34"/>
  <c r="G121" i="34"/>
  <c r="G122" i="34"/>
  <c r="G123" i="34"/>
  <c r="G124" i="34"/>
  <c r="G125" i="34"/>
  <c r="G126" i="34"/>
  <c r="G127" i="34"/>
  <c r="G128" i="34"/>
  <c r="G129" i="34"/>
  <c r="G130" i="34"/>
  <c r="G131" i="34"/>
  <c r="G132" i="34"/>
  <c r="G133" i="34"/>
  <c r="G134" i="34"/>
  <c r="G135" i="34"/>
  <c r="G136" i="34"/>
  <c r="G137" i="34"/>
  <c r="G138" i="34"/>
  <c r="G139" i="34"/>
  <c r="G140" i="34"/>
  <c r="G141" i="34"/>
  <c r="G142" i="34"/>
  <c r="G143" i="34"/>
  <c r="G144" i="34"/>
  <c r="G145" i="34"/>
  <c r="G146" i="34"/>
  <c r="G147" i="34"/>
  <c r="G148" i="34"/>
  <c r="G149" i="34"/>
  <c r="G150" i="34"/>
  <c r="G151" i="34"/>
  <c r="G152" i="34"/>
  <c r="G154" i="34"/>
  <c r="G155" i="34"/>
  <c r="G156" i="34"/>
  <c r="G157" i="34"/>
  <c r="G158" i="34"/>
  <c r="G160" i="34"/>
  <c r="G161" i="34"/>
  <c r="G162" i="34"/>
  <c r="G163" i="34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102" i="33"/>
  <c r="G103" i="33"/>
  <c r="G104" i="33"/>
  <c r="G105" i="33"/>
  <c r="G106" i="33"/>
  <c r="G107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G146" i="33"/>
  <c r="G147" i="33"/>
  <c r="G148" i="33"/>
  <c r="G149" i="33"/>
  <c r="G150" i="33"/>
  <c r="G151" i="33"/>
  <c r="G152" i="33"/>
  <c r="G154" i="33"/>
  <c r="G155" i="33"/>
  <c r="G156" i="33"/>
  <c r="G157" i="33"/>
  <c r="G158" i="33"/>
  <c r="G160" i="33"/>
  <c r="G161" i="33"/>
  <c r="G162" i="33"/>
  <c r="G163" i="33"/>
  <c r="G75" i="32"/>
  <c r="G75" i="31"/>
  <c r="G75" i="30"/>
  <c r="G75" i="29"/>
  <c r="G75" i="28"/>
  <c r="G75" i="27"/>
  <c r="G75" i="26"/>
  <c r="G75" i="25"/>
  <c r="G75" i="24"/>
  <c r="G75" i="23"/>
  <c r="G75" i="22"/>
  <c r="G75" i="21"/>
  <c r="G75" i="20"/>
  <c r="G75" i="19"/>
  <c r="G75" i="18"/>
  <c r="G75" i="17"/>
  <c r="G75" i="16"/>
  <c r="G75" i="15"/>
  <c r="G75" i="14"/>
  <c r="G75" i="13"/>
  <c r="G75" i="12"/>
  <c r="G75" i="11"/>
  <c r="G75" i="10"/>
  <c r="G75" i="9"/>
  <c r="G75" i="8"/>
  <c r="G75" i="7"/>
  <c r="G75" i="6"/>
  <c r="G75" i="5"/>
  <c r="G75" i="4"/>
  <c r="G75" i="3"/>
  <c r="G75" i="2"/>
  <c r="G75" i="1"/>
  <c r="G75" i="34"/>
  <c r="G75" i="33"/>
  <c r="G62" i="32"/>
  <c r="G63" i="32"/>
  <c r="G64" i="32"/>
  <c r="G65" i="32"/>
  <c r="G66" i="32"/>
  <c r="G67" i="32"/>
  <c r="G68" i="32"/>
  <c r="G62" i="31"/>
  <c r="G63" i="31"/>
  <c r="G64" i="31"/>
  <c r="G65" i="31"/>
  <c r="G66" i="31"/>
  <c r="G67" i="31"/>
  <c r="G68" i="31"/>
  <c r="G62" i="30"/>
  <c r="G63" i="30"/>
  <c r="G64" i="30"/>
  <c r="G65" i="30"/>
  <c r="G66" i="30"/>
  <c r="G67" i="30"/>
  <c r="G68" i="30"/>
  <c r="G62" i="29"/>
  <c r="G63" i="29"/>
  <c r="G64" i="29"/>
  <c r="G65" i="29"/>
  <c r="G66" i="29"/>
  <c r="G67" i="29"/>
  <c r="G68" i="29"/>
  <c r="G62" i="28"/>
  <c r="G63" i="28"/>
  <c r="G64" i="28"/>
  <c r="G65" i="28"/>
  <c r="G66" i="28"/>
  <c r="G67" i="28"/>
  <c r="G68" i="28"/>
  <c r="G62" i="27"/>
  <c r="G63" i="27"/>
  <c r="G64" i="27"/>
  <c r="G65" i="27"/>
  <c r="G66" i="27"/>
  <c r="G67" i="27"/>
  <c r="G68" i="27"/>
  <c r="G62" i="26"/>
  <c r="G63" i="26"/>
  <c r="G64" i="26"/>
  <c r="G65" i="26"/>
  <c r="G66" i="26"/>
  <c r="G67" i="26"/>
  <c r="G68" i="26"/>
  <c r="G62" i="25"/>
  <c r="G63" i="25"/>
  <c r="G64" i="25"/>
  <c r="G65" i="25"/>
  <c r="G66" i="25"/>
  <c r="G67" i="25"/>
  <c r="G68" i="25"/>
  <c r="G62" i="24"/>
  <c r="G63" i="24"/>
  <c r="G64" i="24"/>
  <c r="G65" i="24"/>
  <c r="G66" i="24"/>
  <c r="G67" i="24"/>
  <c r="G68" i="24"/>
  <c r="G62" i="23"/>
  <c r="G63" i="23"/>
  <c r="G64" i="23"/>
  <c r="G65" i="23"/>
  <c r="G66" i="23"/>
  <c r="G67" i="23"/>
  <c r="G68" i="23"/>
  <c r="G62" i="22"/>
  <c r="G63" i="22"/>
  <c r="G64" i="22"/>
  <c r="G65" i="22"/>
  <c r="G66" i="22"/>
  <c r="G67" i="22"/>
  <c r="G68" i="22"/>
  <c r="G62" i="21"/>
  <c r="G63" i="21"/>
  <c r="G64" i="21"/>
  <c r="G65" i="21"/>
  <c r="G66" i="21"/>
  <c r="G67" i="21"/>
  <c r="G68" i="21"/>
  <c r="G62" i="20"/>
  <c r="G63" i="20"/>
  <c r="G64" i="20"/>
  <c r="G65" i="20"/>
  <c r="G66" i="20"/>
  <c r="G67" i="20"/>
  <c r="G68" i="20"/>
  <c r="G62" i="19"/>
  <c r="G63" i="19"/>
  <c r="G64" i="19"/>
  <c r="G65" i="19"/>
  <c r="G66" i="19"/>
  <c r="G67" i="19"/>
  <c r="G68" i="19"/>
  <c r="G62" i="18"/>
  <c r="G63" i="18"/>
  <c r="G64" i="18"/>
  <c r="G65" i="18"/>
  <c r="G66" i="18"/>
  <c r="G67" i="18"/>
  <c r="G68" i="18"/>
  <c r="G62" i="17"/>
  <c r="G63" i="17"/>
  <c r="G64" i="17"/>
  <c r="G65" i="17"/>
  <c r="G66" i="17"/>
  <c r="G67" i="17"/>
  <c r="G68" i="17"/>
  <c r="G62" i="16"/>
  <c r="G63" i="16"/>
  <c r="G64" i="16"/>
  <c r="G65" i="16"/>
  <c r="G66" i="16"/>
  <c r="G67" i="16"/>
  <c r="G68" i="16"/>
  <c r="G62" i="15"/>
  <c r="G63" i="15"/>
  <c r="G64" i="15"/>
  <c r="G65" i="15"/>
  <c r="G66" i="15"/>
  <c r="G67" i="15"/>
  <c r="G68" i="15"/>
  <c r="G62" i="14"/>
  <c r="G63" i="14"/>
  <c r="G64" i="14"/>
  <c r="G65" i="14"/>
  <c r="G66" i="14"/>
  <c r="G67" i="14"/>
  <c r="G68" i="14"/>
  <c r="G62" i="13"/>
  <c r="G63" i="13"/>
  <c r="G64" i="13"/>
  <c r="G65" i="13"/>
  <c r="G66" i="13"/>
  <c r="G67" i="13"/>
  <c r="G68" i="13"/>
  <c r="G62" i="12"/>
  <c r="G63" i="12"/>
  <c r="G64" i="12"/>
  <c r="G65" i="12"/>
  <c r="G66" i="12"/>
  <c r="G67" i="12"/>
  <c r="G68" i="12"/>
  <c r="G62" i="11"/>
  <c r="G63" i="11"/>
  <c r="G64" i="11"/>
  <c r="G65" i="11"/>
  <c r="G66" i="11"/>
  <c r="G67" i="11"/>
  <c r="G68" i="11"/>
  <c r="G62" i="10"/>
  <c r="G63" i="10"/>
  <c r="G64" i="10"/>
  <c r="G65" i="10"/>
  <c r="G66" i="10"/>
  <c r="G67" i="10"/>
  <c r="G68" i="10"/>
  <c r="G62" i="9"/>
  <c r="G63" i="9"/>
  <c r="G64" i="9"/>
  <c r="G65" i="9"/>
  <c r="G66" i="9"/>
  <c r="G67" i="9"/>
  <c r="G68" i="9"/>
  <c r="G62" i="8"/>
  <c r="G63" i="8"/>
  <c r="G64" i="8"/>
  <c r="G65" i="8"/>
  <c r="G66" i="8"/>
  <c r="G67" i="8"/>
  <c r="G68" i="8"/>
  <c r="G62" i="7"/>
  <c r="G63" i="7"/>
  <c r="G64" i="7"/>
  <c r="G65" i="7"/>
  <c r="G66" i="7"/>
  <c r="G67" i="7"/>
  <c r="G68" i="7"/>
  <c r="G62" i="6"/>
  <c r="G63" i="6"/>
  <c r="G64" i="6"/>
  <c r="G65" i="6"/>
  <c r="G66" i="6"/>
  <c r="G67" i="6"/>
  <c r="G68" i="6"/>
  <c r="G62" i="5"/>
  <c r="G63" i="5"/>
  <c r="G64" i="5"/>
  <c r="G65" i="5"/>
  <c r="G66" i="5"/>
  <c r="G67" i="5"/>
  <c r="G68" i="5"/>
  <c r="G62" i="4"/>
  <c r="G63" i="4"/>
  <c r="G64" i="4"/>
  <c r="G65" i="4"/>
  <c r="G66" i="4"/>
  <c r="G67" i="4"/>
  <c r="G68" i="4"/>
  <c r="G62" i="3"/>
  <c r="G63" i="3"/>
  <c r="G64" i="3"/>
  <c r="G65" i="3"/>
  <c r="G66" i="3"/>
  <c r="G67" i="3"/>
  <c r="G68" i="3"/>
  <c r="G62" i="2"/>
  <c r="G63" i="2"/>
  <c r="G64" i="2"/>
  <c r="G65" i="2"/>
  <c r="G66" i="2"/>
  <c r="G67" i="2"/>
  <c r="G68" i="2"/>
  <c r="G62" i="1"/>
  <c r="G63" i="1"/>
  <c r="G64" i="1"/>
  <c r="G65" i="1"/>
  <c r="G66" i="1"/>
  <c r="G67" i="1"/>
  <c r="G68" i="1"/>
  <c r="G62" i="34"/>
  <c r="G63" i="34"/>
  <c r="G64" i="34"/>
  <c r="G65" i="34"/>
  <c r="G66" i="34"/>
  <c r="G67" i="34"/>
  <c r="G68" i="34"/>
  <c r="G62" i="33"/>
  <c r="G63" i="33"/>
  <c r="G64" i="33"/>
  <c r="G65" i="33"/>
  <c r="G66" i="33"/>
  <c r="G67" i="33"/>
  <c r="G68" i="33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4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7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20" i="25"/>
  <c r="G21" i="25"/>
  <c r="G22" i="25"/>
  <c r="G23" i="25"/>
  <c r="G24" i="25"/>
  <c r="G25" i="25"/>
  <c r="G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G51" i="25"/>
  <c r="G52" i="25"/>
  <c r="G53" i="25"/>
  <c r="G54" i="25"/>
  <c r="G55" i="25"/>
  <c r="G56" i="25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G54" i="24"/>
  <c r="G55" i="24"/>
  <c r="G56" i="24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20" i="22"/>
  <c r="G21" i="22"/>
  <c r="G22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6" i="22"/>
  <c r="G37" i="22"/>
  <c r="G38" i="22"/>
  <c r="G39" i="22"/>
  <c r="G40" i="22"/>
  <c r="G41" i="22"/>
  <c r="G42" i="22"/>
  <c r="G43" i="22"/>
  <c r="G44" i="22"/>
  <c r="G45" i="22"/>
  <c r="G46" i="22"/>
  <c r="G47" i="22"/>
  <c r="G48" i="22"/>
  <c r="G49" i="22"/>
  <c r="G50" i="22"/>
  <c r="G51" i="22"/>
  <c r="G52" i="22"/>
  <c r="G53" i="22"/>
  <c r="G54" i="22"/>
  <c r="G55" i="22"/>
  <c r="G56" i="22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20" i="34"/>
  <c r="G21" i="34"/>
  <c r="G22" i="34"/>
  <c r="G23" i="34"/>
  <c r="G24" i="34"/>
  <c r="G25" i="34"/>
  <c r="G26" i="34"/>
  <c r="G27" i="34"/>
  <c r="G28" i="34"/>
  <c r="G29" i="34"/>
  <c r="G30" i="34"/>
  <c r="G31" i="34"/>
  <c r="G32" i="34"/>
  <c r="G33" i="34"/>
  <c r="G34" i="34"/>
  <c r="G35" i="34"/>
  <c r="G36" i="34"/>
  <c r="G37" i="34"/>
  <c r="G38" i="34"/>
  <c r="G39" i="34"/>
  <c r="G40" i="34"/>
  <c r="G41" i="34"/>
  <c r="G42" i="34"/>
  <c r="G43" i="34"/>
  <c r="G44" i="34"/>
  <c r="G45" i="34"/>
  <c r="G46" i="34"/>
  <c r="G47" i="34"/>
  <c r="G48" i="34"/>
  <c r="G49" i="34"/>
  <c r="G50" i="34"/>
  <c r="G51" i="34"/>
  <c r="G52" i="34"/>
  <c r="G53" i="34"/>
  <c r="G54" i="34"/>
  <c r="G55" i="34"/>
  <c r="G56" i="34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19" i="32"/>
  <c r="G19" i="31"/>
  <c r="G19" i="30"/>
  <c r="G19" i="29"/>
  <c r="G19" i="28"/>
  <c r="G19" i="27"/>
  <c r="G19" i="26"/>
  <c r="G19" i="25"/>
  <c r="G19" i="24"/>
  <c r="G19" i="23"/>
  <c r="G19" i="22"/>
  <c r="G19" i="21"/>
  <c r="G19" i="20"/>
  <c r="G19" i="19"/>
  <c r="G19" i="18"/>
  <c r="G19" i="17"/>
  <c r="G19" i="16"/>
  <c r="G19" i="15"/>
  <c r="G19" i="14"/>
  <c r="G19" i="13"/>
  <c r="G19" i="12"/>
  <c r="G19" i="11"/>
  <c r="G19" i="10"/>
  <c r="G19" i="9"/>
  <c r="G19" i="8"/>
  <c r="G19" i="7"/>
  <c r="G19" i="6"/>
  <c r="G19" i="5"/>
  <c r="G19" i="4"/>
  <c r="G19" i="3"/>
  <c r="G19" i="2"/>
  <c r="G19" i="1"/>
  <c r="G19" i="34"/>
  <c r="G19" i="33"/>
  <c r="E582" i="33" l="1"/>
  <c r="F582" i="33"/>
  <c r="E582" i="31"/>
  <c r="F582" i="31"/>
  <c r="E582" i="30"/>
  <c r="F582" i="30"/>
  <c r="F582" i="29"/>
  <c r="E582" i="28"/>
  <c r="F582" i="28"/>
  <c r="E582" i="27"/>
  <c r="F582" i="27"/>
  <c r="E582" i="26"/>
  <c r="F582" i="26"/>
  <c r="F582" i="25"/>
  <c r="E582" i="24"/>
  <c r="F582" i="24"/>
  <c r="E582" i="23"/>
  <c r="F582" i="23"/>
  <c r="E582" i="22"/>
  <c r="H582" i="22" s="1"/>
  <c r="F582" i="22"/>
  <c r="F582" i="21"/>
  <c r="E582" i="20"/>
  <c r="F582" i="20"/>
  <c r="E582" i="19"/>
  <c r="F582" i="19"/>
  <c r="E582" i="18"/>
  <c r="F582" i="18"/>
  <c r="F582" i="17"/>
  <c r="E582" i="16"/>
  <c r="F582" i="16"/>
  <c r="E582" i="15"/>
  <c r="F582" i="15"/>
  <c r="E582" i="14"/>
  <c r="F582" i="14"/>
  <c r="F582" i="13"/>
  <c r="E582" i="12"/>
  <c r="F582" i="12"/>
  <c r="E582" i="11"/>
  <c r="F582" i="11"/>
  <c r="E582" i="10"/>
  <c r="F582" i="10"/>
  <c r="F582" i="9"/>
  <c r="E582" i="8"/>
  <c r="F582" i="8"/>
  <c r="E582" i="7"/>
  <c r="F582" i="7"/>
  <c r="E582" i="6"/>
  <c r="H582" i="6" s="1"/>
  <c r="F582" i="6"/>
  <c r="F582" i="5"/>
  <c r="E582" i="4"/>
  <c r="F582" i="4"/>
  <c r="E582" i="3"/>
  <c r="F582" i="3"/>
  <c r="E582" i="2"/>
  <c r="F582" i="2"/>
  <c r="F582" i="1"/>
  <c r="E582" i="34"/>
  <c r="F582" i="34"/>
  <c r="E582" i="32"/>
  <c r="F582" i="32"/>
  <c r="E297" i="30"/>
  <c r="F297" i="30"/>
  <c r="E297" i="29"/>
  <c r="F297" i="29"/>
  <c r="E297" i="26"/>
  <c r="E297" i="25"/>
  <c r="F297" i="25"/>
  <c r="E297" i="24"/>
  <c r="F297" i="24"/>
  <c r="E297" i="23"/>
  <c r="F297" i="23"/>
  <c r="E297" i="22"/>
  <c r="F297" i="22"/>
  <c r="E297" i="21"/>
  <c r="F297" i="21"/>
  <c r="E297" i="20"/>
  <c r="F297" i="20"/>
  <c r="E297" i="19"/>
  <c r="F297" i="19"/>
  <c r="E297" i="17"/>
  <c r="F297" i="17"/>
  <c r="E297" i="16"/>
  <c r="F297" i="16"/>
  <c r="E297" i="14"/>
  <c r="F297" i="14"/>
  <c r="E297" i="13"/>
  <c r="F297" i="13"/>
  <c r="E297" i="11"/>
  <c r="F297" i="11"/>
  <c r="E297" i="10"/>
  <c r="F297" i="10"/>
  <c r="E297" i="9"/>
  <c r="F297" i="9"/>
  <c r="E297" i="7"/>
  <c r="F297" i="7"/>
  <c r="E297" i="6"/>
  <c r="F297" i="6"/>
  <c r="E297" i="5"/>
  <c r="E297" i="4"/>
  <c r="F297" i="4"/>
  <c r="E297" i="1"/>
  <c r="F297" i="1"/>
  <c r="E297" i="34"/>
  <c r="F297" i="34"/>
  <c r="E297" i="32"/>
  <c r="F297" i="32"/>
  <c r="E296" i="33"/>
  <c r="F296" i="33"/>
  <c r="E296" i="31"/>
  <c r="F296" i="31"/>
  <c r="E296" i="30"/>
  <c r="F296" i="30"/>
  <c r="E296" i="29"/>
  <c r="F296" i="29"/>
  <c r="E296" i="28"/>
  <c r="F296" i="28"/>
  <c r="E296" i="27"/>
  <c r="F296" i="27"/>
  <c r="E296" i="26"/>
  <c r="F296" i="26"/>
  <c r="E296" i="25"/>
  <c r="F296" i="25"/>
  <c r="E296" i="24"/>
  <c r="F296" i="24"/>
  <c r="E296" i="23"/>
  <c r="F296" i="23"/>
  <c r="E296" i="22"/>
  <c r="F296" i="22"/>
  <c r="E296" i="21"/>
  <c r="F296" i="21"/>
  <c r="E296" i="20"/>
  <c r="F296" i="20"/>
  <c r="E296" i="19"/>
  <c r="F296" i="19"/>
  <c r="E296" i="18"/>
  <c r="F296" i="18"/>
  <c r="E296" i="17"/>
  <c r="F296" i="17"/>
  <c r="E296" i="16"/>
  <c r="F296" i="16"/>
  <c r="E296" i="15"/>
  <c r="F296" i="15"/>
  <c r="E296" i="14"/>
  <c r="F296" i="14"/>
  <c r="E296" i="13"/>
  <c r="F296" i="13"/>
  <c r="E296" i="12"/>
  <c r="F296" i="12"/>
  <c r="E296" i="11"/>
  <c r="F296" i="11"/>
  <c r="E296" i="10"/>
  <c r="F296" i="10"/>
  <c r="E296" i="9"/>
  <c r="F296" i="9"/>
  <c r="E296" i="8"/>
  <c r="F296" i="8"/>
  <c r="E296" i="7"/>
  <c r="F296" i="7"/>
  <c r="E296" i="6"/>
  <c r="F296" i="6"/>
  <c r="E296" i="5"/>
  <c r="F296" i="5"/>
  <c r="E296" i="4"/>
  <c r="F296" i="4"/>
  <c r="E296" i="3"/>
  <c r="F296" i="3"/>
  <c r="E296" i="2"/>
  <c r="F296" i="2"/>
  <c r="E296" i="1"/>
  <c r="F296" i="1"/>
  <c r="E296" i="34"/>
  <c r="F296" i="34"/>
  <c r="E296" i="32"/>
  <c r="F296" i="32"/>
  <c r="E147" i="33"/>
  <c r="F147" i="33"/>
  <c r="E147" i="31"/>
  <c r="F147" i="31"/>
  <c r="E147" i="30"/>
  <c r="F147" i="30"/>
  <c r="E147" i="29"/>
  <c r="F147" i="29"/>
  <c r="E147" i="28"/>
  <c r="F147" i="28"/>
  <c r="E147" i="27"/>
  <c r="F147" i="27"/>
  <c r="E147" i="26"/>
  <c r="F147" i="26"/>
  <c r="E147" i="25"/>
  <c r="F147" i="25"/>
  <c r="E147" i="24"/>
  <c r="F147" i="24"/>
  <c r="E147" i="23"/>
  <c r="F147" i="23"/>
  <c r="E147" i="22"/>
  <c r="F147" i="22"/>
  <c r="E147" i="21"/>
  <c r="F147" i="21"/>
  <c r="E147" i="20"/>
  <c r="F147" i="20"/>
  <c r="E147" i="19"/>
  <c r="F147" i="19"/>
  <c r="E147" i="18"/>
  <c r="F147" i="18"/>
  <c r="E147" i="17"/>
  <c r="F147" i="17"/>
  <c r="E147" i="16"/>
  <c r="F147" i="16"/>
  <c r="E147" i="15"/>
  <c r="F147" i="15"/>
  <c r="H147" i="15"/>
  <c r="E147" i="14"/>
  <c r="F147" i="14"/>
  <c r="E147" i="13"/>
  <c r="F147" i="13"/>
  <c r="E147" i="12"/>
  <c r="F147" i="12"/>
  <c r="H147" i="12"/>
  <c r="E147" i="11"/>
  <c r="F147" i="11"/>
  <c r="H147" i="11"/>
  <c r="E147" i="10"/>
  <c r="F147" i="10"/>
  <c r="E147" i="9"/>
  <c r="F147" i="9"/>
  <c r="E147" i="8"/>
  <c r="F147" i="8"/>
  <c r="H147" i="8"/>
  <c r="E147" i="7"/>
  <c r="F147" i="7"/>
  <c r="H147" i="7"/>
  <c r="E147" i="6"/>
  <c r="F147" i="6"/>
  <c r="E147" i="5"/>
  <c r="F147" i="5"/>
  <c r="E147" i="4"/>
  <c r="F147" i="4"/>
  <c r="E147" i="3"/>
  <c r="F147" i="3"/>
  <c r="E147" i="2"/>
  <c r="F147" i="2"/>
  <c r="E147" i="1"/>
  <c r="F147" i="1"/>
  <c r="E147" i="34"/>
  <c r="F147" i="34"/>
  <c r="E147" i="32"/>
  <c r="F147" i="32"/>
  <c r="E385" i="30"/>
  <c r="F385" i="30"/>
  <c r="E385" i="27"/>
  <c r="F385" i="27"/>
  <c r="E385" i="25"/>
  <c r="E385" i="23"/>
  <c r="F385" i="23"/>
  <c r="E385" i="22"/>
  <c r="E385" i="20"/>
  <c r="E385" i="19"/>
  <c r="F385" i="19"/>
  <c r="E385" i="16"/>
  <c r="F385" i="16"/>
  <c r="E385" i="15"/>
  <c r="E385" i="12"/>
  <c r="E385" i="9"/>
  <c r="F385" i="9"/>
  <c r="E385" i="8"/>
  <c r="F385" i="8"/>
  <c r="E385" i="6"/>
  <c r="F385" i="6"/>
  <c r="E385" i="4"/>
  <c r="F385" i="4"/>
  <c r="E385" i="3"/>
  <c r="F385" i="3"/>
  <c r="E385" i="1"/>
  <c r="F385" i="1"/>
  <c r="E385" i="34"/>
  <c r="F385" i="34"/>
  <c r="E385" i="32"/>
  <c r="F385" i="32"/>
  <c r="E144" i="32"/>
  <c r="F144" i="32"/>
  <c r="E144" i="31"/>
  <c r="F144" i="31"/>
  <c r="E144" i="30"/>
  <c r="F144" i="30"/>
  <c r="E144" i="29"/>
  <c r="F144" i="29"/>
  <c r="E144" i="28"/>
  <c r="F144" i="28"/>
  <c r="E144" i="27"/>
  <c r="F144" i="27"/>
  <c r="E144" i="26"/>
  <c r="F144" i="26"/>
  <c r="E144" i="25"/>
  <c r="F144" i="25"/>
  <c r="E144" i="24"/>
  <c r="F144" i="24"/>
  <c r="E144" i="23"/>
  <c r="F144" i="23"/>
  <c r="E144" i="22"/>
  <c r="F144" i="22"/>
  <c r="E144" i="21"/>
  <c r="F144" i="21"/>
  <c r="E144" i="20"/>
  <c r="F144" i="20"/>
  <c r="E144" i="19"/>
  <c r="F144" i="19"/>
  <c r="E144" i="18"/>
  <c r="F144" i="18"/>
  <c r="E144" i="17"/>
  <c r="F144" i="17"/>
  <c r="E144" i="16"/>
  <c r="F144" i="16"/>
  <c r="E144" i="15"/>
  <c r="F144" i="15"/>
  <c r="E144" i="14"/>
  <c r="F144" i="14"/>
  <c r="E144" i="13"/>
  <c r="F144" i="13"/>
  <c r="E144" i="12"/>
  <c r="F144" i="12"/>
  <c r="E144" i="11"/>
  <c r="F144" i="11"/>
  <c r="E144" i="10"/>
  <c r="F144" i="10"/>
  <c r="E144" i="9"/>
  <c r="F144" i="9"/>
  <c r="E144" i="8"/>
  <c r="F144" i="8"/>
  <c r="E144" i="7"/>
  <c r="F144" i="7"/>
  <c r="E144" i="6"/>
  <c r="F144" i="6"/>
  <c r="E144" i="5"/>
  <c r="F144" i="5"/>
  <c r="E144" i="4"/>
  <c r="F144" i="4"/>
  <c r="E144" i="3"/>
  <c r="F144" i="3"/>
  <c r="E144" i="2"/>
  <c r="F144" i="2"/>
  <c r="E144" i="1"/>
  <c r="F144" i="1"/>
  <c r="E144" i="34"/>
  <c r="F144" i="34"/>
  <c r="E144" i="33"/>
  <c r="F144" i="33"/>
  <c r="E228" i="32"/>
  <c r="F228" i="32"/>
  <c r="E228" i="31"/>
  <c r="F228" i="31"/>
  <c r="E228" i="30"/>
  <c r="F228" i="30"/>
  <c r="E228" i="29"/>
  <c r="F228" i="29"/>
  <c r="E228" i="27"/>
  <c r="F228" i="27"/>
  <c r="E228" i="26"/>
  <c r="F228" i="26"/>
  <c r="E228" i="25"/>
  <c r="F228" i="25"/>
  <c r="E228" i="24"/>
  <c r="F228" i="24"/>
  <c r="E228" i="23"/>
  <c r="F228" i="23"/>
  <c r="E228" i="22"/>
  <c r="F228" i="22"/>
  <c r="E228" i="21"/>
  <c r="F228" i="21"/>
  <c r="E228" i="20"/>
  <c r="F228" i="20"/>
  <c r="E228" i="19"/>
  <c r="F228" i="19"/>
  <c r="E228" i="18"/>
  <c r="F228" i="18"/>
  <c r="E228" i="17"/>
  <c r="F228" i="17"/>
  <c r="E228" i="16"/>
  <c r="F228" i="16"/>
  <c r="E228" i="15"/>
  <c r="F228" i="15"/>
  <c r="E228" i="14"/>
  <c r="F228" i="14"/>
  <c r="E228" i="13"/>
  <c r="F228" i="13"/>
  <c r="E228" i="12"/>
  <c r="F228" i="12"/>
  <c r="E228" i="11"/>
  <c r="F228" i="11"/>
  <c r="E228" i="10"/>
  <c r="F228" i="10"/>
  <c r="E228" i="9"/>
  <c r="F228" i="9"/>
  <c r="E228" i="8"/>
  <c r="F228" i="8"/>
  <c r="E228" i="7"/>
  <c r="F228" i="7"/>
  <c r="E228" i="6"/>
  <c r="F228" i="6"/>
  <c r="E228" i="5"/>
  <c r="F228" i="5"/>
  <c r="E228" i="4"/>
  <c r="F228" i="4"/>
  <c r="E228" i="3"/>
  <c r="F228" i="3"/>
  <c r="E228" i="2"/>
  <c r="F228" i="2"/>
  <c r="E228" i="1"/>
  <c r="F228" i="1"/>
  <c r="E228" i="34"/>
  <c r="F228" i="34"/>
  <c r="E194" i="32"/>
  <c r="F194" i="32"/>
  <c r="E194" i="30"/>
  <c r="F194" i="30"/>
  <c r="E194" i="29"/>
  <c r="E194" i="27"/>
  <c r="F194" i="27"/>
  <c r="E194" i="24"/>
  <c r="F194" i="24"/>
  <c r="E194" i="23"/>
  <c r="E194" i="22"/>
  <c r="F194" i="22"/>
  <c r="E194" i="21"/>
  <c r="F194" i="21"/>
  <c r="E194" i="20"/>
  <c r="F194" i="20"/>
  <c r="E194" i="19"/>
  <c r="F194" i="19"/>
  <c r="E194" i="17"/>
  <c r="E194" i="16"/>
  <c r="F194" i="16"/>
  <c r="E194" i="15"/>
  <c r="F194" i="15"/>
  <c r="E194" i="14"/>
  <c r="E194" i="13"/>
  <c r="F194" i="13"/>
  <c r="E194" i="12"/>
  <c r="F194" i="12"/>
  <c r="E194" i="11"/>
  <c r="F194" i="11"/>
  <c r="E194" i="10"/>
  <c r="F194" i="10"/>
  <c r="E194" i="9"/>
  <c r="F194" i="9"/>
  <c r="E194" i="8"/>
  <c r="F194" i="8"/>
  <c r="E194" i="7"/>
  <c r="F194" i="7"/>
  <c r="E194" i="6"/>
  <c r="F194" i="6"/>
  <c r="E194" i="5"/>
  <c r="E194" i="4"/>
  <c r="F194" i="4"/>
  <c r="E194" i="2"/>
  <c r="E194" i="1"/>
  <c r="F194" i="1"/>
  <c r="E194" i="34"/>
  <c r="F194" i="34"/>
  <c r="E362" i="32"/>
  <c r="F362" i="32"/>
  <c r="E362" i="30"/>
  <c r="F362" i="30"/>
  <c r="E362" i="27"/>
  <c r="E362" i="26"/>
  <c r="F362" i="26"/>
  <c r="E362" i="24"/>
  <c r="F362" i="24"/>
  <c r="E362" i="23"/>
  <c r="F362" i="23"/>
  <c r="E362" i="22"/>
  <c r="F362" i="22"/>
  <c r="E362" i="21"/>
  <c r="F362" i="21"/>
  <c r="E362" i="20"/>
  <c r="F362" i="20"/>
  <c r="E362" i="19"/>
  <c r="F362" i="19"/>
  <c r="E362" i="17"/>
  <c r="F362" i="17"/>
  <c r="E362" i="16"/>
  <c r="F362" i="16"/>
  <c r="E362" i="15"/>
  <c r="F362" i="15"/>
  <c r="E362" i="14"/>
  <c r="F362" i="14"/>
  <c r="E362" i="13"/>
  <c r="F362" i="13"/>
  <c r="E362" i="12"/>
  <c r="F362" i="12"/>
  <c r="E362" i="10"/>
  <c r="E362" i="9"/>
  <c r="F362" i="9"/>
  <c r="E362" i="8"/>
  <c r="F362" i="8"/>
  <c r="E362" i="6"/>
  <c r="F362" i="6"/>
  <c r="E362" i="5"/>
  <c r="F362" i="5"/>
  <c r="E362" i="4"/>
  <c r="F362" i="4"/>
  <c r="E362" i="3"/>
  <c r="F362" i="3"/>
  <c r="E362" i="2"/>
  <c r="E362" i="1"/>
  <c r="F362" i="1"/>
  <c r="E362" i="34"/>
  <c r="F362" i="34"/>
  <c r="E63" i="32"/>
  <c r="F63" i="32"/>
  <c r="E64" i="32"/>
  <c r="F64" i="32"/>
  <c r="E64" i="31"/>
  <c r="F64" i="31"/>
  <c r="E63" i="30"/>
  <c r="F63" i="30"/>
  <c r="E64" i="30"/>
  <c r="F64" i="30"/>
  <c r="E63" i="29"/>
  <c r="E64" i="29"/>
  <c r="F64" i="29"/>
  <c r="E64" i="28"/>
  <c r="F64" i="28"/>
  <c r="E63" i="27"/>
  <c r="E64" i="27"/>
  <c r="F64" i="27"/>
  <c r="E64" i="26"/>
  <c r="F64" i="26"/>
  <c r="E63" i="25"/>
  <c r="F63" i="25"/>
  <c r="E64" i="25"/>
  <c r="F64" i="25"/>
  <c r="E63" i="24"/>
  <c r="E64" i="24"/>
  <c r="F64" i="24"/>
  <c r="E63" i="23"/>
  <c r="F63" i="23"/>
  <c r="E64" i="23"/>
  <c r="F64" i="23"/>
  <c r="E63" i="22"/>
  <c r="F63" i="22"/>
  <c r="E64" i="22"/>
  <c r="F64" i="22"/>
  <c r="E63" i="21"/>
  <c r="F63" i="21"/>
  <c r="E64" i="21"/>
  <c r="F64" i="21"/>
  <c r="E63" i="20"/>
  <c r="F63" i="20"/>
  <c r="E64" i="20"/>
  <c r="F64" i="20"/>
  <c r="E63" i="19"/>
  <c r="F63" i="19"/>
  <c r="E64" i="19"/>
  <c r="F64" i="19"/>
  <c r="E64" i="18"/>
  <c r="F64" i="18"/>
  <c r="E63" i="17"/>
  <c r="F63" i="17"/>
  <c r="E64" i="17"/>
  <c r="F64" i="17"/>
  <c r="E63" i="16"/>
  <c r="F63" i="16"/>
  <c r="E64" i="16"/>
  <c r="F64" i="16"/>
  <c r="E63" i="15"/>
  <c r="F63" i="15"/>
  <c r="E64" i="15"/>
  <c r="F64" i="15"/>
  <c r="E63" i="14"/>
  <c r="F63" i="14"/>
  <c r="E64" i="14"/>
  <c r="F64" i="14"/>
  <c r="E63" i="13"/>
  <c r="F63" i="13"/>
  <c r="E64" i="13"/>
  <c r="F64" i="13"/>
  <c r="E64" i="12"/>
  <c r="E63" i="11"/>
  <c r="E64" i="11"/>
  <c r="F64" i="11"/>
  <c r="E64" i="10"/>
  <c r="F64" i="10"/>
  <c r="E63" i="9"/>
  <c r="F63" i="9"/>
  <c r="E64" i="9"/>
  <c r="F64" i="9"/>
  <c r="E63" i="8"/>
  <c r="F63" i="8"/>
  <c r="E64" i="8"/>
  <c r="F64" i="8"/>
  <c r="E64" i="7"/>
  <c r="F64" i="7"/>
  <c r="E63" i="6"/>
  <c r="F63" i="6"/>
  <c r="E64" i="6"/>
  <c r="F64" i="6"/>
  <c r="E64" i="5"/>
  <c r="F64" i="5"/>
  <c r="E63" i="4"/>
  <c r="F63" i="4"/>
  <c r="E64" i="4"/>
  <c r="F64" i="4"/>
  <c r="E63" i="3"/>
  <c r="E64" i="3"/>
  <c r="F64" i="3"/>
  <c r="E64" i="2"/>
  <c r="F64" i="2"/>
  <c r="E63" i="1"/>
  <c r="F63" i="1"/>
  <c r="E64" i="1"/>
  <c r="F64" i="1"/>
  <c r="E63" i="34"/>
  <c r="F63" i="34"/>
  <c r="E64" i="34"/>
  <c r="F64" i="34"/>
  <c r="E64" i="33"/>
  <c r="H582" i="4" l="1"/>
  <c r="H362" i="34"/>
  <c r="H147" i="9"/>
  <c r="H147" i="13"/>
  <c r="H147" i="10"/>
  <c r="H147" i="14"/>
  <c r="H64" i="1"/>
  <c r="H582" i="15"/>
  <c r="H63" i="34"/>
  <c r="H64" i="33"/>
  <c r="H144" i="4"/>
  <c r="H194" i="34"/>
  <c r="H297" i="34"/>
  <c r="H144" i="34"/>
  <c r="H64" i="34"/>
  <c r="H362" i="1"/>
  <c r="H194" i="1"/>
  <c r="H297" i="1"/>
  <c r="H144" i="1"/>
  <c r="H147" i="1"/>
  <c r="H63" i="1"/>
  <c r="H147" i="2"/>
  <c r="H582" i="3"/>
  <c r="H147" i="5"/>
  <c r="H296" i="3"/>
  <c r="H362" i="2"/>
  <c r="H228" i="2"/>
  <c r="H296" i="2"/>
  <c r="H194" i="2"/>
  <c r="H144" i="2"/>
  <c r="H64" i="2"/>
  <c r="H144" i="3"/>
  <c r="H362" i="3"/>
  <c r="H385" i="3"/>
  <c r="H228" i="3"/>
  <c r="H63" i="3"/>
  <c r="H64" i="3"/>
  <c r="H63" i="4"/>
  <c r="H297" i="5"/>
  <c r="H582" i="20"/>
  <c r="H362" i="4"/>
  <c r="H297" i="4"/>
  <c r="H194" i="4"/>
  <c r="H228" i="4"/>
  <c r="H64" i="4"/>
  <c r="H194" i="5"/>
  <c r="H228" i="5"/>
  <c r="H362" i="5"/>
  <c r="H144" i="5"/>
  <c r="H64" i="5"/>
  <c r="H144" i="6"/>
  <c r="H297" i="6"/>
  <c r="H385" i="6"/>
  <c r="H362" i="6"/>
  <c r="H194" i="6"/>
  <c r="H228" i="6"/>
  <c r="H296" i="6"/>
  <c r="H147" i="6"/>
  <c r="H63" i="6"/>
  <c r="H64" i="6"/>
  <c r="H296" i="7"/>
  <c r="H194" i="7"/>
  <c r="H228" i="7"/>
  <c r="H297" i="7"/>
  <c r="H144" i="7"/>
  <c r="H64" i="7"/>
  <c r="H63" i="9"/>
  <c r="H144" i="9"/>
  <c r="H144" i="8"/>
  <c r="H582" i="8"/>
  <c r="H362" i="8"/>
  <c r="H194" i="8"/>
  <c r="H228" i="8"/>
  <c r="H63" i="8"/>
  <c r="H64" i="8"/>
  <c r="H362" i="9"/>
  <c r="H194" i="9"/>
  <c r="H228" i="9"/>
  <c r="H297" i="9"/>
  <c r="H64" i="9"/>
  <c r="H64" i="10"/>
  <c r="H362" i="10"/>
  <c r="H296" i="10"/>
  <c r="H228" i="10"/>
  <c r="H297" i="10"/>
  <c r="H144" i="10"/>
  <c r="H63" i="11"/>
  <c r="H297" i="11"/>
  <c r="H228" i="11"/>
  <c r="H296" i="11"/>
  <c r="H64" i="11"/>
  <c r="H194" i="12"/>
  <c r="H228" i="12"/>
  <c r="H144" i="13"/>
  <c r="H362" i="12"/>
  <c r="H64" i="12"/>
  <c r="H362" i="13"/>
  <c r="H297" i="13"/>
  <c r="H194" i="13"/>
  <c r="H228" i="13"/>
  <c r="H63" i="13"/>
  <c r="H64" i="13"/>
  <c r="H228" i="14"/>
  <c r="H296" i="14"/>
  <c r="H362" i="14"/>
  <c r="H297" i="14"/>
  <c r="H144" i="14"/>
  <c r="H63" i="14"/>
  <c r="H64" i="14"/>
  <c r="H64" i="15"/>
  <c r="H362" i="15"/>
  <c r="H385" i="15"/>
  <c r="H296" i="15"/>
  <c r="H228" i="15"/>
  <c r="H63" i="15"/>
  <c r="H362" i="16"/>
  <c r="H194" i="16"/>
  <c r="H228" i="16"/>
  <c r="H297" i="16"/>
  <c r="H147" i="16"/>
  <c r="H63" i="16"/>
  <c r="H64" i="16"/>
  <c r="H64" i="18"/>
  <c r="H63" i="21"/>
  <c r="H63" i="23"/>
  <c r="H296" i="18"/>
  <c r="H362" i="17"/>
  <c r="H194" i="17"/>
  <c r="H228" i="17"/>
  <c r="H297" i="17"/>
  <c r="H144" i="17"/>
  <c r="H147" i="17"/>
  <c r="H63" i="17"/>
  <c r="H64" i="17"/>
  <c r="H228" i="18"/>
  <c r="H144" i="18"/>
  <c r="H144" i="22"/>
  <c r="H582" i="19"/>
  <c r="H385" i="19"/>
  <c r="H362" i="19"/>
  <c r="H228" i="19"/>
  <c r="H296" i="19"/>
  <c r="H297" i="19"/>
  <c r="H63" i="19"/>
  <c r="H64" i="19"/>
  <c r="H64" i="20"/>
  <c r="H362" i="20"/>
  <c r="H297" i="20"/>
  <c r="H194" i="20"/>
  <c r="H228" i="20"/>
  <c r="H147" i="20"/>
  <c r="H63" i="20"/>
  <c r="H296" i="26"/>
  <c r="H362" i="21"/>
  <c r="H194" i="21"/>
  <c r="H297" i="21"/>
  <c r="H228" i="21"/>
  <c r="H147" i="21"/>
  <c r="H144" i="21"/>
  <c r="H64" i="21"/>
  <c r="H385" i="22"/>
  <c r="H362" i="22"/>
  <c r="H228" i="22"/>
  <c r="H296" i="22"/>
  <c r="H297" i="22"/>
  <c r="H63" i="22"/>
  <c r="H64" i="22"/>
  <c r="H385" i="23"/>
  <c r="H362" i="23"/>
  <c r="H296" i="23"/>
  <c r="H297" i="23"/>
  <c r="H228" i="23"/>
  <c r="H64" i="23"/>
  <c r="H147" i="25"/>
  <c r="H296" i="27"/>
  <c r="H297" i="25"/>
  <c r="H228" i="25"/>
  <c r="H582" i="24"/>
  <c r="H362" i="24"/>
  <c r="H194" i="24"/>
  <c r="H228" i="24"/>
  <c r="H297" i="24"/>
  <c r="H147" i="24"/>
  <c r="H63" i="24"/>
  <c r="H64" i="24"/>
  <c r="H296" i="25"/>
  <c r="H144" i="25"/>
  <c r="H63" i="25"/>
  <c r="H64" i="25"/>
  <c r="H362" i="26"/>
  <c r="H228" i="26"/>
  <c r="H297" i="26"/>
  <c r="H144" i="26"/>
  <c r="H64" i="26"/>
  <c r="H362" i="27"/>
  <c r="H385" i="27"/>
  <c r="H228" i="27"/>
  <c r="H63" i="27"/>
  <c r="H64" i="27"/>
  <c r="H144" i="30"/>
  <c r="H296" i="28"/>
  <c r="H147" i="28"/>
  <c r="H64" i="28"/>
  <c r="H296" i="30"/>
  <c r="H296" i="29"/>
  <c r="H194" i="29"/>
  <c r="H228" i="29"/>
  <c r="H297" i="29"/>
  <c r="H144" i="29"/>
  <c r="H147" i="29"/>
  <c r="H63" i="29"/>
  <c r="H64" i="29"/>
  <c r="H64" i="30"/>
  <c r="H362" i="30"/>
  <c r="H385" i="30"/>
  <c r="H228" i="30"/>
  <c r="H297" i="30"/>
  <c r="H63" i="30"/>
  <c r="H228" i="31"/>
  <c r="H582" i="31"/>
  <c r="H194" i="32"/>
  <c r="H296" i="31"/>
  <c r="H64" i="31"/>
  <c r="H582" i="32"/>
  <c r="H385" i="32"/>
  <c r="H362" i="32"/>
  <c r="H228" i="32"/>
  <c r="H296" i="32"/>
  <c r="H297" i="32"/>
  <c r="H63" i="32"/>
  <c r="H64" i="32"/>
  <c r="H296" i="33"/>
  <c r="H147" i="33"/>
  <c r="H144" i="33"/>
  <c r="H194" i="11"/>
  <c r="H194" i="15"/>
  <c r="H194" i="19"/>
  <c r="H194" i="23"/>
  <c r="H194" i="27"/>
  <c r="H228" i="1"/>
  <c r="H194" i="10"/>
  <c r="H194" i="14"/>
  <c r="H194" i="22"/>
  <c r="H194" i="30"/>
  <c r="H228" i="34"/>
  <c r="H144" i="12"/>
  <c r="H144" i="16"/>
  <c r="H144" i="20"/>
  <c r="H144" i="24"/>
  <c r="H144" i="28"/>
  <c r="H144" i="32"/>
  <c r="H385" i="1"/>
  <c r="H385" i="9"/>
  <c r="H385" i="25"/>
  <c r="H147" i="34"/>
  <c r="H147" i="4"/>
  <c r="H144" i="11"/>
  <c r="H144" i="15"/>
  <c r="H144" i="19"/>
  <c r="H144" i="23"/>
  <c r="H144" i="27"/>
  <c r="H144" i="31"/>
  <c r="H385" i="34"/>
  <c r="H385" i="4"/>
  <c r="H385" i="8"/>
  <c r="H385" i="12"/>
  <c r="H385" i="16"/>
  <c r="H385" i="20"/>
  <c r="H147" i="32"/>
  <c r="H147" i="3"/>
  <c r="H147" i="19"/>
  <c r="H147" i="23"/>
  <c r="H147" i="27"/>
  <c r="H147" i="31"/>
  <c r="H296" i="1"/>
  <c r="H296" i="5"/>
  <c r="H296" i="9"/>
  <c r="H296" i="13"/>
  <c r="H296" i="17"/>
  <c r="H296" i="21"/>
  <c r="H147" i="18"/>
  <c r="H147" i="22"/>
  <c r="H147" i="26"/>
  <c r="H147" i="30"/>
  <c r="H296" i="34"/>
  <c r="H296" i="4"/>
  <c r="H296" i="8"/>
  <c r="H296" i="12"/>
  <c r="H296" i="16"/>
  <c r="H296" i="20"/>
  <c r="H296" i="24"/>
  <c r="H582" i="7"/>
  <c r="H582" i="12"/>
  <c r="H582" i="23"/>
  <c r="H582" i="28"/>
  <c r="H582" i="34"/>
  <c r="H582" i="11"/>
  <c r="H582" i="16"/>
  <c r="H582" i="27"/>
  <c r="H582" i="33"/>
  <c r="H582" i="2"/>
  <c r="H582" i="18"/>
  <c r="H582" i="10"/>
  <c r="H582" i="26"/>
  <c r="H582" i="14"/>
  <c r="H582" i="30"/>
  <c r="E582" i="1"/>
  <c r="H582" i="1" s="1"/>
  <c r="E582" i="13"/>
  <c r="H582" i="13" s="1"/>
  <c r="E582" i="17"/>
  <c r="H582" i="17" s="1"/>
  <c r="E582" i="21"/>
  <c r="H582" i="21" s="1"/>
  <c r="E582" i="25"/>
  <c r="H582" i="25" s="1"/>
  <c r="E582" i="5"/>
  <c r="H582" i="5" s="1"/>
  <c r="E582" i="9"/>
  <c r="H582" i="9" s="1"/>
  <c r="E582" i="29"/>
  <c r="H582" i="29" s="1"/>
  <c r="C169" i="32"/>
  <c r="C169" i="31"/>
  <c r="C169" i="30"/>
  <c r="C169" i="29"/>
  <c r="C169" i="28"/>
  <c r="C169" i="27"/>
  <c r="E297" i="27" s="1"/>
  <c r="H297" i="27" s="1"/>
  <c r="C169" i="26"/>
  <c r="E194" i="26" s="1"/>
  <c r="H194" i="26" s="1"/>
  <c r="C169" i="25"/>
  <c r="E194" i="25" s="1"/>
  <c r="H194" i="25" s="1"/>
  <c r="C169" i="24"/>
  <c r="C169" i="23"/>
  <c r="C169" i="22"/>
  <c r="C169" i="21"/>
  <c r="C169" i="20"/>
  <c r="C169" i="19"/>
  <c r="C169" i="18"/>
  <c r="C169" i="17"/>
  <c r="C169" i="16"/>
  <c r="C169" i="15"/>
  <c r="E297" i="15" s="1"/>
  <c r="H297" i="15" s="1"/>
  <c r="C169" i="14"/>
  <c r="C169" i="13"/>
  <c r="C169" i="12"/>
  <c r="E297" i="12" s="1"/>
  <c r="H297" i="12" s="1"/>
  <c r="C169" i="11"/>
  <c r="C169" i="10"/>
  <c r="C169" i="9"/>
  <c r="C169" i="8"/>
  <c r="E297" i="8" s="1"/>
  <c r="H297" i="8" s="1"/>
  <c r="C169" i="7"/>
  <c r="C169" i="6"/>
  <c r="C169" i="5"/>
  <c r="C169" i="4"/>
  <c r="C169" i="3"/>
  <c r="C169" i="2"/>
  <c r="E297" i="2" s="1"/>
  <c r="H297" i="2" s="1"/>
  <c r="C169" i="1"/>
  <c r="C169" i="34"/>
  <c r="C169" i="33"/>
  <c r="C74" i="32"/>
  <c r="C74" i="31"/>
  <c r="C74" i="30"/>
  <c r="C74" i="29"/>
  <c r="C74" i="28"/>
  <c r="C74" i="27"/>
  <c r="C74" i="26"/>
  <c r="C74" i="25"/>
  <c r="C74" i="24"/>
  <c r="C74" i="23"/>
  <c r="C74" i="22"/>
  <c r="C74" i="21"/>
  <c r="C74" i="20"/>
  <c r="C74" i="19"/>
  <c r="C74" i="18"/>
  <c r="C74" i="17"/>
  <c r="C74" i="16"/>
  <c r="C74" i="15"/>
  <c r="C74" i="14"/>
  <c r="C74" i="13"/>
  <c r="C74" i="12"/>
  <c r="C74" i="11"/>
  <c r="C74" i="10"/>
  <c r="C74" i="9"/>
  <c r="C74" i="8"/>
  <c r="C74" i="7"/>
  <c r="C74" i="6"/>
  <c r="C74" i="5"/>
  <c r="C74" i="4"/>
  <c r="C74" i="3"/>
  <c r="C74" i="2"/>
  <c r="C74" i="1"/>
  <c r="C74" i="34"/>
  <c r="C74" i="33"/>
  <c r="E194" i="3" l="1"/>
  <c r="H194" i="3" s="1"/>
  <c r="E297" i="3"/>
  <c r="H297" i="3" s="1"/>
  <c r="E297" i="28"/>
  <c r="H297" i="28" s="1"/>
  <c r="E194" i="28"/>
  <c r="H194" i="28" s="1"/>
  <c r="E228" i="28"/>
  <c r="H228" i="28" s="1"/>
  <c r="E297" i="18"/>
  <c r="H297" i="18" s="1"/>
  <c r="E194" i="18"/>
  <c r="H194" i="18" s="1"/>
  <c r="E228" i="33"/>
  <c r="H228" i="33" s="1"/>
  <c r="E194" i="33"/>
  <c r="H194" i="33" s="1"/>
  <c r="E297" i="33"/>
  <c r="H297" i="33" s="1"/>
  <c r="E297" i="31"/>
  <c r="H297" i="31" s="1"/>
  <c r="E194" i="31"/>
  <c r="H194" i="31" s="1"/>
  <c r="D169" i="32"/>
  <c r="D169" i="31"/>
  <c r="D169" i="30"/>
  <c r="D169" i="29"/>
  <c r="D169" i="28"/>
  <c r="D169" i="27"/>
  <c r="D169" i="26"/>
  <c r="D169" i="25"/>
  <c r="D169" i="24"/>
  <c r="D169" i="23"/>
  <c r="D169" i="22"/>
  <c r="D169" i="21"/>
  <c r="D169" i="20"/>
  <c r="F276" i="20" s="1"/>
  <c r="D169" i="19"/>
  <c r="D169" i="18"/>
  <c r="D169" i="17"/>
  <c r="F194" i="17" s="1"/>
  <c r="D169" i="16"/>
  <c r="F274" i="16" s="1"/>
  <c r="D169" i="15"/>
  <c r="F297" i="15" s="1"/>
  <c r="D169" i="14"/>
  <c r="D169" i="13"/>
  <c r="F275" i="13" s="1"/>
  <c r="D169" i="12"/>
  <c r="D169" i="11"/>
  <c r="D169" i="10"/>
  <c r="D169" i="9"/>
  <c r="D169" i="8"/>
  <c r="D169" i="7"/>
  <c r="D169" i="6"/>
  <c r="D169" i="5"/>
  <c r="D169" i="4"/>
  <c r="D169" i="3"/>
  <c r="D169" i="2"/>
  <c r="D169" i="1"/>
  <c r="D169" i="34"/>
  <c r="D169" i="33"/>
  <c r="D74" i="32"/>
  <c r="D74" i="31"/>
  <c r="D74" i="30"/>
  <c r="D74" i="29"/>
  <c r="F98" i="29" s="1"/>
  <c r="D74" i="28"/>
  <c r="D74" i="27"/>
  <c r="F98" i="27" s="1"/>
  <c r="D74" i="26"/>
  <c r="D74" i="25"/>
  <c r="D74" i="24"/>
  <c r="D74" i="23"/>
  <c r="F98" i="23" s="1"/>
  <c r="D74" i="22"/>
  <c r="F98" i="22" s="1"/>
  <c r="D74" i="21"/>
  <c r="D74" i="20"/>
  <c r="D74" i="19"/>
  <c r="D74" i="18"/>
  <c r="D74" i="17"/>
  <c r="D74" i="16"/>
  <c r="D74" i="15"/>
  <c r="D74" i="14"/>
  <c r="D74" i="13"/>
  <c r="D74" i="12"/>
  <c r="F98" i="12" s="1"/>
  <c r="D74" i="11"/>
  <c r="D74" i="10"/>
  <c r="D74" i="9"/>
  <c r="D74" i="8"/>
  <c r="F98" i="8" s="1"/>
  <c r="D74" i="7"/>
  <c r="D74" i="6"/>
  <c r="F98" i="6" s="1"/>
  <c r="D74" i="5"/>
  <c r="D74" i="4"/>
  <c r="D74" i="3"/>
  <c r="D74" i="2"/>
  <c r="F98" i="2" s="1"/>
  <c r="D74" i="1"/>
  <c r="D74" i="34"/>
  <c r="D74" i="33"/>
  <c r="F297" i="2" l="1"/>
  <c r="F274" i="2"/>
  <c r="F275" i="2"/>
  <c r="F279" i="2"/>
  <c r="F286" i="2"/>
  <c r="F287" i="2"/>
  <c r="F288" i="2"/>
  <c r="F289" i="2"/>
  <c r="F194" i="2"/>
  <c r="F275" i="3"/>
  <c r="F276" i="3"/>
  <c r="F277" i="3"/>
  <c r="F287" i="3"/>
  <c r="F274" i="4"/>
  <c r="F276" i="4"/>
  <c r="F287" i="4"/>
  <c r="F274" i="5"/>
  <c r="F275" i="5"/>
  <c r="F276" i="5"/>
  <c r="F277" i="5"/>
  <c r="F282" i="5"/>
  <c r="F283" i="5"/>
  <c r="F287" i="5"/>
  <c r="F288" i="5"/>
  <c r="F289" i="5"/>
  <c r="F194" i="5"/>
  <c r="F297" i="5"/>
  <c r="F98" i="5"/>
  <c r="F101" i="5"/>
  <c r="F274" i="6"/>
  <c r="F275" i="6"/>
  <c r="F276" i="6"/>
  <c r="F277" i="6"/>
  <c r="F279" i="6"/>
  <c r="F281" i="6"/>
  <c r="F288" i="6"/>
  <c r="F282" i="7"/>
  <c r="F286" i="7"/>
  <c r="F287" i="7"/>
  <c r="F288" i="7"/>
  <c r="F297" i="8"/>
  <c r="F274" i="8"/>
  <c r="F282" i="8"/>
  <c r="F289" i="8"/>
  <c r="F274" i="9"/>
  <c r="F275" i="9"/>
  <c r="F282" i="9"/>
  <c r="F275" i="10"/>
  <c r="F288" i="10"/>
  <c r="F286" i="10"/>
  <c r="F274" i="10"/>
  <c r="F279" i="10"/>
  <c r="F98" i="10"/>
  <c r="F100" i="10"/>
  <c r="F275" i="11"/>
  <c r="F276" i="11"/>
  <c r="F281" i="11"/>
  <c r="F288" i="11"/>
  <c r="F297" i="12"/>
  <c r="F274" i="12"/>
  <c r="F275" i="12"/>
  <c r="F279" i="12"/>
  <c r="F282" i="12"/>
  <c r="F286" i="12"/>
  <c r="F287" i="12"/>
  <c r="F288" i="12"/>
  <c r="F289" i="12"/>
  <c r="F275" i="14"/>
  <c r="F276" i="14"/>
  <c r="F277" i="14"/>
  <c r="F281" i="14"/>
  <c r="F285" i="14"/>
  <c r="F287" i="14"/>
  <c r="F288" i="14"/>
  <c r="F194" i="14"/>
  <c r="F98" i="14"/>
  <c r="F99" i="14"/>
  <c r="F101" i="14"/>
  <c r="F274" i="18"/>
  <c r="F275" i="18"/>
  <c r="F277" i="18"/>
  <c r="F280" i="18"/>
  <c r="F281" i="18"/>
  <c r="F282" i="18"/>
  <c r="F287" i="18"/>
  <c r="F288" i="18"/>
  <c r="F98" i="18"/>
  <c r="F101" i="18"/>
  <c r="F275" i="19"/>
  <c r="F282" i="19"/>
  <c r="F274" i="21"/>
  <c r="F279" i="21"/>
  <c r="F287" i="21"/>
  <c r="F274" i="22"/>
  <c r="F281" i="22"/>
  <c r="F287" i="22"/>
  <c r="F289" i="22"/>
  <c r="F282" i="23"/>
  <c r="F194" i="23"/>
  <c r="F275" i="24"/>
  <c r="F287" i="24"/>
  <c r="F194" i="25"/>
  <c r="F275" i="25"/>
  <c r="F287" i="25"/>
  <c r="F194" i="26"/>
  <c r="F274" i="26"/>
  <c r="F275" i="26"/>
  <c r="F276" i="26"/>
  <c r="F287" i="26"/>
  <c r="F288" i="26"/>
  <c r="F297" i="26"/>
  <c r="F98" i="26"/>
  <c r="F100" i="26"/>
  <c r="F297" i="27"/>
  <c r="F274" i="27"/>
  <c r="F275" i="27"/>
  <c r="F276" i="27"/>
  <c r="F279" i="27"/>
  <c r="F282" i="27"/>
  <c r="F287" i="27"/>
  <c r="F289" i="27"/>
  <c r="F274" i="28"/>
  <c r="F275" i="28"/>
  <c r="F276" i="28"/>
  <c r="F282" i="28"/>
  <c r="F285" i="28"/>
  <c r="F286" i="28"/>
  <c r="F287" i="28"/>
  <c r="F288" i="28"/>
  <c r="F289" i="28"/>
  <c r="F98" i="28"/>
  <c r="F99" i="28"/>
  <c r="F101" i="28"/>
  <c r="F274" i="29"/>
  <c r="F275" i="29"/>
  <c r="F277" i="29"/>
  <c r="F279" i="29"/>
  <c r="F194" i="29"/>
  <c r="F274" i="31"/>
  <c r="F275" i="31"/>
  <c r="F276" i="31"/>
  <c r="F277" i="31"/>
  <c r="F282" i="31"/>
  <c r="F285" i="31"/>
  <c r="F287" i="31"/>
  <c r="F288" i="31"/>
  <c r="F98" i="31"/>
  <c r="F100" i="31"/>
  <c r="F274" i="33"/>
  <c r="F275" i="33"/>
  <c r="F276" i="33"/>
  <c r="F277" i="33"/>
  <c r="F279" i="33"/>
  <c r="F280" i="33"/>
  <c r="F281" i="33"/>
  <c r="F282" i="33"/>
  <c r="F283" i="33"/>
  <c r="F285" i="33"/>
  <c r="F286" i="33"/>
  <c r="F287" i="33"/>
  <c r="F288" i="33"/>
  <c r="F289" i="33"/>
  <c r="F98" i="33"/>
  <c r="F99" i="33"/>
  <c r="F100" i="33"/>
  <c r="F101" i="33"/>
  <c r="F194" i="3"/>
  <c r="F297" i="3"/>
  <c r="F194" i="18"/>
  <c r="F297" i="18"/>
  <c r="F228" i="28"/>
  <c r="F194" i="28"/>
  <c r="F297" i="28"/>
  <c r="F297" i="31"/>
  <c r="F194" i="31"/>
  <c r="F228" i="33"/>
  <c r="F194" i="33"/>
  <c r="F297" i="33"/>
  <c r="E581" i="30"/>
  <c r="F581" i="30"/>
  <c r="E581" i="24"/>
  <c r="F581" i="24"/>
  <c r="E581" i="22"/>
  <c r="F581" i="22"/>
  <c r="E581" i="21"/>
  <c r="F581" i="21"/>
  <c r="E581" i="20"/>
  <c r="E581" i="19"/>
  <c r="F581" i="19"/>
  <c r="E581" i="17"/>
  <c r="F581" i="17"/>
  <c r="E581" i="15"/>
  <c r="F581" i="15"/>
  <c r="E581" i="4"/>
  <c r="E581" i="1"/>
  <c r="F581" i="1"/>
  <c r="E581" i="34"/>
  <c r="F581" i="34"/>
  <c r="E550" i="32"/>
  <c r="F550" i="32"/>
  <c r="E550" i="30"/>
  <c r="F550" i="30"/>
  <c r="E550" i="29"/>
  <c r="F550" i="29"/>
  <c r="E550" i="27"/>
  <c r="F550" i="27"/>
  <c r="E550" i="25"/>
  <c r="F550" i="25"/>
  <c r="E550" i="24"/>
  <c r="F550" i="24"/>
  <c r="E550" i="23"/>
  <c r="F550" i="23"/>
  <c r="E550" i="21"/>
  <c r="F550" i="21"/>
  <c r="E550" i="20"/>
  <c r="F550" i="20"/>
  <c r="E550" i="19"/>
  <c r="E550" i="17"/>
  <c r="F550" i="17"/>
  <c r="E550" i="16"/>
  <c r="F550" i="16"/>
  <c r="E550" i="15"/>
  <c r="F550" i="15"/>
  <c r="E550" i="13"/>
  <c r="F550" i="13"/>
  <c r="E550" i="11"/>
  <c r="F550" i="11"/>
  <c r="E550" i="8"/>
  <c r="F550" i="8"/>
  <c r="E550" i="7"/>
  <c r="F550" i="7"/>
  <c r="E550" i="6"/>
  <c r="F550" i="6"/>
  <c r="E550" i="4"/>
  <c r="F550" i="4"/>
  <c r="E550" i="1"/>
  <c r="F550" i="1"/>
  <c r="E550" i="34"/>
  <c r="F550" i="34"/>
  <c r="E523" i="25"/>
  <c r="E523" i="24"/>
  <c r="F523" i="24"/>
  <c r="E523" i="22"/>
  <c r="F523" i="22"/>
  <c r="E523" i="20"/>
  <c r="F523" i="20"/>
  <c r="E523" i="17"/>
  <c r="F523" i="17"/>
  <c r="E523" i="16"/>
  <c r="F523" i="16"/>
  <c r="E523" i="15"/>
  <c r="F523" i="15"/>
  <c r="E523" i="9"/>
  <c r="F523" i="9"/>
  <c r="E523" i="1"/>
  <c r="F523" i="1"/>
  <c r="E523" i="34"/>
  <c r="F523" i="34"/>
  <c r="E439" i="32"/>
  <c r="F439" i="32"/>
  <c r="E440" i="32"/>
  <c r="F440" i="32"/>
  <c r="E441" i="32"/>
  <c r="F441" i="32"/>
  <c r="E439" i="31"/>
  <c r="E440" i="31"/>
  <c r="F440" i="31"/>
  <c r="E441" i="31"/>
  <c r="F441" i="31"/>
  <c r="E439" i="30"/>
  <c r="F439" i="30"/>
  <c r="E440" i="30"/>
  <c r="F440" i="30"/>
  <c r="E441" i="30"/>
  <c r="F441" i="30"/>
  <c r="E439" i="29"/>
  <c r="F439" i="29"/>
  <c r="E440" i="29"/>
  <c r="F440" i="29"/>
  <c r="E441" i="29"/>
  <c r="F441" i="29"/>
  <c r="E439" i="28"/>
  <c r="F439" i="28"/>
  <c r="E440" i="28"/>
  <c r="F440" i="28"/>
  <c r="E441" i="28"/>
  <c r="F441" i="28"/>
  <c r="E440" i="27"/>
  <c r="F440" i="27"/>
  <c r="E441" i="27"/>
  <c r="F441" i="27"/>
  <c r="E439" i="26"/>
  <c r="F439" i="26"/>
  <c r="E440" i="26"/>
  <c r="F440" i="26"/>
  <c r="E441" i="26"/>
  <c r="F441" i="26"/>
  <c r="E439" i="25"/>
  <c r="F439" i="25"/>
  <c r="E440" i="25"/>
  <c r="F440" i="25"/>
  <c r="E441" i="25"/>
  <c r="F441" i="25"/>
  <c r="E439" i="24"/>
  <c r="E440" i="24"/>
  <c r="F440" i="24"/>
  <c r="E441" i="24"/>
  <c r="F441" i="24"/>
  <c r="E439" i="23"/>
  <c r="F439" i="23"/>
  <c r="E440" i="23"/>
  <c r="F440" i="23"/>
  <c r="E441" i="23"/>
  <c r="F441" i="23"/>
  <c r="E439" i="22"/>
  <c r="F439" i="22"/>
  <c r="E440" i="22"/>
  <c r="F440" i="22"/>
  <c r="E441" i="22"/>
  <c r="F441" i="22"/>
  <c r="E439" i="21"/>
  <c r="F439" i="21"/>
  <c r="E440" i="21"/>
  <c r="E441" i="21"/>
  <c r="F441" i="21"/>
  <c r="E439" i="20"/>
  <c r="F439" i="20"/>
  <c r="E440" i="20"/>
  <c r="F440" i="20"/>
  <c r="E441" i="20"/>
  <c r="F441" i="20"/>
  <c r="E440" i="19"/>
  <c r="F440" i="19"/>
  <c r="E441" i="19"/>
  <c r="F441" i="19"/>
  <c r="E440" i="18"/>
  <c r="F440" i="18"/>
  <c r="E441" i="18"/>
  <c r="F441" i="18"/>
  <c r="E439" i="17"/>
  <c r="F439" i="17"/>
  <c r="E440" i="17"/>
  <c r="F440" i="17"/>
  <c r="E441" i="17"/>
  <c r="F441" i="17"/>
  <c r="E439" i="16"/>
  <c r="F439" i="16"/>
  <c r="E440" i="16"/>
  <c r="F440" i="16"/>
  <c r="E441" i="16"/>
  <c r="F441" i="16"/>
  <c r="E439" i="15"/>
  <c r="F439" i="15"/>
  <c r="E440" i="15"/>
  <c r="F440" i="15"/>
  <c r="E441" i="15"/>
  <c r="F441" i="15"/>
  <c r="E440" i="14"/>
  <c r="F440" i="14"/>
  <c r="E441" i="14"/>
  <c r="F441" i="14"/>
  <c r="E440" i="13"/>
  <c r="F440" i="13"/>
  <c r="E441" i="13"/>
  <c r="F441" i="13"/>
  <c r="E439" i="12"/>
  <c r="F439" i="12"/>
  <c r="E440" i="12"/>
  <c r="F440" i="12"/>
  <c r="E441" i="12"/>
  <c r="F441" i="12"/>
  <c r="E439" i="11"/>
  <c r="F439" i="11"/>
  <c r="E440" i="11"/>
  <c r="F440" i="11"/>
  <c r="E439" i="10"/>
  <c r="F439" i="10"/>
  <c r="E440" i="10"/>
  <c r="F440" i="10"/>
  <c r="E441" i="10"/>
  <c r="F441" i="10"/>
  <c r="E439" i="9"/>
  <c r="F439" i="9"/>
  <c r="E440" i="9"/>
  <c r="F440" i="9"/>
  <c r="E441" i="9"/>
  <c r="F441" i="9"/>
  <c r="E439" i="8"/>
  <c r="E440" i="8"/>
  <c r="F440" i="8"/>
  <c r="E441" i="8"/>
  <c r="F441" i="8"/>
  <c r="E439" i="7"/>
  <c r="F439" i="7"/>
  <c r="E440" i="7"/>
  <c r="F440" i="7"/>
  <c r="E441" i="7"/>
  <c r="F441" i="7"/>
  <c r="E439" i="6"/>
  <c r="F439" i="6"/>
  <c r="E440" i="6"/>
  <c r="F440" i="6"/>
  <c r="E441" i="6"/>
  <c r="F441" i="6"/>
  <c r="E439" i="5"/>
  <c r="E440" i="5"/>
  <c r="F440" i="5"/>
  <c r="E441" i="5"/>
  <c r="F441" i="5"/>
  <c r="E439" i="4"/>
  <c r="F439" i="4"/>
  <c r="E440" i="4"/>
  <c r="F440" i="4"/>
  <c r="E441" i="4"/>
  <c r="F441" i="4"/>
  <c r="E439" i="3"/>
  <c r="F439" i="3"/>
  <c r="E440" i="3"/>
  <c r="F440" i="3"/>
  <c r="E441" i="3"/>
  <c r="F441" i="3"/>
  <c r="E440" i="2"/>
  <c r="F440" i="2"/>
  <c r="E441" i="2"/>
  <c r="F441" i="2"/>
  <c r="E439" i="1"/>
  <c r="F439" i="1"/>
  <c r="E440" i="1"/>
  <c r="F440" i="1"/>
  <c r="E441" i="1"/>
  <c r="F441" i="1"/>
  <c r="E439" i="34"/>
  <c r="F439" i="34"/>
  <c r="E440" i="34"/>
  <c r="F440" i="34"/>
  <c r="E441" i="34"/>
  <c r="F441" i="34"/>
  <c r="E440" i="33"/>
  <c r="E436" i="32"/>
  <c r="F436" i="32"/>
  <c r="E437" i="32"/>
  <c r="F437" i="32"/>
  <c r="E436" i="31"/>
  <c r="F436" i="31"/>
  <c r="E437" i="31"/>
  <c r="F437" i="31"/>
  <c r="E436" i="30"/>
  <c r="F436" i="30"/>
  <c r="E437" i="30"/>
  <c r="F437" i="30"/>
  <c r="E436" i="29"/>
  <c r="F436" i="29"/>
  <c r="E437" i="29"/>
  <c r="F437" i="29"/>
  <c r="E436" i="28"/>
  <c r="F436" i="28"/>
  <c r="E436" i="27"/>
  <c r="F436" i="27"/>
  <c r="E437" i="27"/>
  <c r="F437" i="27"/>
  <c r="E436" i="26"/>
  <c r="F436" i="26"/>
  <c r="E437" i="26"/>
  <c r="F437" i="26"/>
  <c r="E436" i="25"/>
  <c r="F436" i="25"/>
  <c r="E437" i="25"/>
  <c r="F437" i="25"/>
  <c r="E437" i="24"/>
  <c r="F437" i="24"/>
  <c r="E436" i="23"/>
  <c r="F436" i="23"/>
  <c r="E437" i="23"/>
  <c r="F437" i="23"/>
  <c r="E436" i="22"/>
  <c r="F436" i="22"/>
  <c r="E437" i="22"/>
  <c r="F437" i="22"/>
  <c r="E436" i="21"/>
  <c r="F436" i="21"/>
  <c r="E436" i="20"/>
  <c r="F436" i="20"/>
  <c r="E437" i="20"/>
  <c r="F437" i="20"/>
  <c r="E436" i="19"/>
  <c r="F436" i="19"/>
  <c r="E437" i="19"/>
  <c r="F437" i="19"/>
  <c r="E436" i="18"/>
  <c r="F436" i="18"/>
  <c r="E437" i="18"/>
  <c r="E436" i="17"/>
  <c r="F436" i="17"/>
  <c r="E437" i="17"/>
  <c r="F437" i="17"/>
  <c r="E436" i="16"/>
  <c r="F436" i="16"/>
  <c r="E437" i="16"/>
  <c r="F437" i="16"/>
  <c r="E436" i="15"/>
  <c r="F436" i="15"/>
  <c r="E437" i="15"/>
  <c r="F437" i="15"/>
  <c r="E436" i="14"/>
  <c r="F436" i="14"/>
  <c r="E437" i="14"/>
  <c r="F437" i="14"/>
  <c r="E436" i="13"/>
  <c r="F436" i="13"/>
  <c r="E437" i="13"/>
  <c r="F437" i="13"/>
  <c r="E436" i="12"/>
  <c r="F436" i="12"/>
  <c r="E437" i="12"/>
  <c r="F437" i="12"/>
  <c r="E436" i="11"/>
  <c r="F436" i="11"/>
  <c r="E437" i="11"/>
  <c r="F437" i="11"/>
  <c r="E436" i="10"/>
  <c r="F436" i="10"/>
  <c r="E437" i="10"/>
  <c r="F437" i="10"/>
  <c r="E436" i="9"/>
  <c r="F436" i="9"/>
  <c r="E437" i="9"/>
  <c r="F437" i="9"/>
  <c r="E436" i="8"/>
  <c r="F436" i="8"/>
  <c r="E437" i="8"/>
  <c r="F437" i="8"/>
  <c r="E436" i="7"/>
  <c r="F436" i="7"/>
  <c r="E437" i="7"/>
  <c r="F437" i="7"/>
  <c r="E436" i="6"/>
  <c r="F436" i="6"/>
  <c r="E437" i="6"/>
  <c r="F437" i="6"/>
  <c r="E437" i="5"/>
  <c r="F437" i="5"/>
  <c r="E436" i="4"/>
  <c r="F436" i="4"/>
  <c r="E437" i="4"/>
  <c r="F437" i="4"/>
  <c r="E436" i="3"/>
  <c r="F436" i="3"/>
  <c r="E437" i="3"/>
  <c r="F437" i="3"/>
  <c r="E436" i="2"/>
  <c r="F436" i="2"/>
  <c r="E437" i="2"/>
  <c r="F437" i="2"/>
  <c r="E436" i="1"/>
  <c r="F436" i="1"/>
  <c r="E437" i="1"/>
  <c r="F437" i="1"/>
  <c r="E436" i="34"/>
  <c r="F436" i="34"/>
  <c r="E437" i="34"/>
  <c r="F437" i="34"/>
  <c r="E425" i="32"/>
  <c r="F425" i="32"/>
  <c r="E425" i="30"/>
  <c r="F425" i="30"/>
  <c r="E425" i="29"/>
  <c r="F425" i="29"/>
  <c r="E425" i="28"/>
  <c r="E425" i="27"/>
  <c r="F425" i="27"/>
  <c r="E425" i="26"/>
  <c r="F425" i="26"/>
  <c r="E425" i="25"/>
  <c r="F425" i="25"/>
  <c r="E425" i="24"/>
  <c r="F425" i="24"/>
  <c r="E425" i="23"/>
  <c r="F425" i="23"/>
  <c r="E425" i="22"/>
  <c r="F425" i="22"/>
  <c r="E425" i="21"/>
  <c r="F425" i="21"/>
  <c r="E425" i="20"/>
  <c r="F425" i="20"/>
  <c r="E425" i="19"/>
  <c r="F425" i="19"/>
  <c r="E425" i="17"/>
  <c r="F425" i="17"/>
  <c r="E425" i="16"/>
  <c r="F425" i="16"/>
  <c r="E425" i="15"/>
  <c r="F425" i="15"/>
  <c r="E425" i="14"/>
  <c r="F425" i="14"/>
  <c r="E425" i="13"/>
  <c r="F425" i="13"/>
  <c r="E425" i="12"/>
  <c r="F425" i="12"/>
  <c r="E425" i="11"/>
  <c r="F425" i="11"/>
  <c r="E425" i="9"/>
  <c r="F425" i="9"/>
  <c r="E425" i="8"/>
  <c r="F425" i="8"/>
  <c r="E425" i="7"/>
  <c r="F425" i="7"/>
  <c r="E425" i="6"/>
  <c r="F425" i="6"/>
  <c r="E425" i="5"/>
  <c r="F425" i="5"/>
  <c r="E425" i="4"/>
  <c r="F425" i="4"/>
  <c r="E425" i="3"/>
  <c r="F425" i="3"/>
  <c r="E425" i="2"/>
  <c r="F425" i="2"/>
  <c r="E425" i="1"/>
  <c r="F425" i="1"/>
  <c r="E425" i="34"/>
  <c r="F425" i="34"/>
  <c r="E418" i="32"/>
  <c r="F418" i="32"/>
  <c r="E419" i="32"/>
  <c r="F419" i="32"/>
  <c r="E419" i="31"/>
  <c r="F419" i="31"/>
  <c r="E417" i="30"/>
  <c r="F417" i="30"/>
  <c r="E418" i="30"/>
  <c r="F418" i="30"/>
  <c r="E419" i="30"/>
  <c r="F419" i="30"/>
  <c r="E417" i="29"/>
  <c r="F417" i="29"/>
  <c r="E418" i="29"/>
  <c r="E419" i="29"/>
  <c r="F419" i="29"/>
  <c r="E419" i="28"/>
  <c r="F419" i="28"/>
  <c r="E417" i="27"/>
  <c r="E419" i="27"/>
  <c r="F419" i="27"/>
  <c r="E417" i="26"/>
  <c r="F417" i="26"/>
  <c r="E418" i="26"/>
  <c r="E419" i="26"/>
  <c r="F419" i="26"/>
  <c r="E417" i="25"/>
  <c r="E418" i="25"/>
  <c r="E419" i="25"/>
  <c r="F419" i="25"/>
  <c r="E417" i="24"/>
  <c r="F417" i="24"/>
  <c r="E418" i="24"/>
  <c r="F418" i="24"/>
  <c r="E419" i="24"/>
  <c r="F419" i="24"/>
  <c r="E417" i="23"/>
  <c r="F417" i="23"/>
  <c r="E418" i="23"/>
  <c r="F418" i="23"/>
  <c r="E419" i="23"/>
  <c r="F419" i="23"/>
  <c r="E418" i="22"/>
  <c r="F418" i="22"/>
  <c r="E419" i="22"/>
  <c r="F419" i="22"/>
  <c r="E417" i="21"/>
  <c r="F417" i="21"/>
  <c r="E418" i="21"/>
  <c r="F418" i="21"/>
  <c r="E419" i="21"/>
  <c r="F419" i="21"/>
  <c r="E417" i="20"/>
  <c r="F417" i="20"/>
  <c r="E418" i="20"/>
  <c r="F418" i="20"/>
  <c r="E419" i="20"/>
  <c r="F419" i="20"/>
  <c r="E417" i="19"/>
  <c r="F417" i="19"/>
  <c r="E418" i="19"/>
  <c r="F418" i="19"/>
  <c r="E419" i="19"/>
  <c r="F419" i="19"/>
  <c r="E417" i="18"/>
  <c r="F417" i="18"/>
  <c r="E419" i="18"/>
  <c r="F419" i="18"/>
  <c r="E417" i="17"/>
  <c r="F417" i="17"/>
  <c r="E419" i="17"/>
  <c r="F419" i="17"/>
  <c r="E417" i="16"/>
  <c r="F417" i="16"/>
  <c r="E419" i="16"/>
  <c r="F419" i="16"/>
  <c r="E419" i="15"/>
  <c r="F419" i="15"/>
  <c r="E419" i="14"/>
  <c r="F419" i="14"/>
  <c r="E417" i="13"/>
  <c r="F417" i="13"/>
  <c r="E418" i="13"/>
  <c r="F418" i="13"/>
  <c r="E419" i="13"/>
  <c r="F419" i="13"/>
  <c r="E417" i="12"/>
  <c r="F417" i="12"/>
  <c r="E419" i="12"/>
  <c r="F419" i="12"/>
  <c r="E417" i="11"/>
  <c r="F417" i="11"/>
  <c r="E418" i="11"/>
  <c r="F418" i="11"/>
  <c r="E419" i="11"/>
  <c r="F419" i="11"/>
  <c r="E417" i="10"/>
  <c r="E419" i="10"/>
  <c r="F419" i="10"/>
  <c r="E417" i="9"/>
  <c r="F417" i="9"/>
  <c r="E418" i="9"/>
  <c r="F418" i="9"/>
  <c r="E419" i="9"/>
  <c r="F419" i="9"/>
  <c r="E417" i="8"/>
  <c r="F417" i="8"/>
  <c r="E418" i="8"/>
  <c r="F418" i="8"/>
  <c r="E419" i="8"/>
  <c r="F419" i="8"/>
  <c r="E419" i="7"/>
  <c r="F419" i="7"/>
  <c r="E417" i="6"/>
  <c r="F417" i="6"/>
  <c r="E418" i="6"/>
  <c r="E419" i="6"/>
  <c r="F419" i="6"/>
  <c r="E419" i="5"/>
  <c r="F419" i="5"/>
  <c r="E417" i="4"/>
  <c r="F417" i="4"/>
  <c r="E418" i="4"/>
  <c r="F418" i="4"/>
  <c r="E419" i="4"/>
  <c r="F419" i="4"/>
  <c r="E417" i="3"/>
  <c r="F417" i="3"/>
  <c r="E418" i="3"/>
  <c r="F418" i="3"/>
  <c r="E419" i="3"/>
  <c r="F419" i="3"/>
  <c r="E417" i="2"/>
  <c r="E419" i="2"/>
  <c r="F419" i="2"/>
  <c r="E417" i="1"/>
  <c r="F417" i="1"/>
  <c r="E418" i="1"/>
  <c r="F418" i="1"/>
  <c r="E419" i="1"/>
  <c r="F419" i="1"/>
  <c r="E417" i="34"/>
  <c r="F417" i="34"/>
  <c r="E418" i="34"/>
  <c r="F418" i="34"/>
  <c r="E419" i="34"/>
  <c r="F419" i="34"/>
  <c r="E419" i="33"/>
  <c r="F419" i="33"/>
  <c r="E402" i="32"/>
  <c r="F402" i="32"/>
  <c r="E402" i="31"/>
  <c r="F402" i="31"/>
  <c r="E402" i="30"/>
  <c r="F402" i="30"/>
  <c r="E402" i="29"/>
  <c r="F402" i="29"/>
  <c r="E402" i="27"/>
  <c r="F402" i="27"/>
  <c r="E402" i="25"/>
  <c r="F402" i="25"/>
  <c r="E402" i="24"/>
  <c r="F402" i="24"/>
  <c r="E402" i="23"/>
  <c r="F402" i="23"/>
  <c r="E402" i="21"/>
  <c r="F402" i="21"/>
  <c r="E402" i="20"/>
  <c r="F402" i="20"/>
  <c r="E402" i="19"/>
  <c r="F402" i="19"/>
  <c r="E402" i="17"/>
  <c r="F402" i="17"/>
  <c r="E402" i="16"/>
  <c r="F402" i="16"/>
  <c r="E402" i="15"/>
  <c r="F402" i="15"/>
  <c r="E402" i="13"/>
  <c r="F402" i="13"/>
  <c r="E402" i="12"/>
  <c r="F402" i="12"/>
  <c r="E402" i="9"/>
  <c r="F402" i="9"/>
  <c r="E402" i="6"/>
  <c r="F402" i="6"/>
  <c r="E402" i="5"/>
  <c r="F402" i="5"/>
  <c r="E402" i="4"/>
  <c r="F402" i="4"/>
  <c r="E402" i="1"/>
  <c r="F402" i="1"/>
  <c r="E402" i="34"/>
  <c r="F402" i="34"/>
  <c r="E337" i="32"/>
  <c r="F337" i="32"/>
  <c r="E338" i="32"/>
  <c r="F338" i="32"/>
  <c r="E339" i="32"/>
  <c r="F339" i="32"/>
  <c r="E339" i="31"/>
  <c r="F339" i="31"/>
  <c r="E337" i="30"/>
  <c r="F337" i="30"/>
  <c r="E338" i="30"/>
  <c r="F338" i="30"/>
  <c r="E339" i="30"/>
  <c r="F339" i="30"/>
  <c r="E338" i="29"/>
  <c r="F338" i="29"/>
  <c r="E339" i="29"/>
  <c r="F339" i="29"/>
  <c r="E338" i="28"/>
  <c r="F338" i="28"/>
  <c r="E337" i="27"/>
  <c r="F337" i="27"/>
  <c r="E338" i="27"/>
  <c r="F338" i="27"/>
  <c r="E339" i="27"/>
  <c r="F339" i="27"/>
  <c r="E337" i="26"/>
  <c r="F337" i="26"/>
  <c r="E338" i="26"/>
  <c r="F338" i="26"/>
  <c r="E339" i="26"/>
  <c r="F339" i="26"/>
  <c r="E337" i="25"/>
  <c r="F337" i="25"/>
  <c r="E338" i="25"/>
  <c r="F338" i="25"/>
  <c r="E339" i="25"/>
  <c r="F339" i="25"/>
  <c r="E337" i="24"/>
  <c r="F337" i="24"/>
  <c r="E338" i="24"/>
  <c r="F338" i="24"/>
  <c r="E339" i="24"/>
  <c r="F339" i="24"/>
  <c r="E337" i="23"/>
  <c r="F337" i="23"/>
  <c r="E338" i="23"/>
  <c r="F338" i="23"/>
  <c r="E339" i="23"/>
  <c r="F339" i="23"/>
  <c r="E337" i="22"/>
  <c r="F337" i="22"/>
  <c r="E338" i="22"/>
  <c r="F338" i="22"/>
  <c r="E339" i="22"/>
  <c r="F339" i="22"/>
  <c r="E337" i="21"/>
  <c r="F337" i="21"/>
  <c r="E338" i="21"/>
  <c r="F338" i="21"/>
  <c r="E339" i="21"/>
  <c r="F339" i="21"/>
  <c r="E337" i="20"/>
  <c r="F337" i="20"/>
  <c r="E338" i="20"/>
  <c r="F338" i="20"/>
  <c r="E339" i="20"/>
  <c r="F339" i="20"/>
  <c r="E337" i="19"/>
  <c r="F337" i="19"/>
  <c r="E338" i="19"/>
  <c r="F338" i="19"/>
  <c r="E339" i="19"/>
  <c r="F339" i="19"/>
  <c r="E337" i="18"/>
  <c r="F337" i="18"/>
  <c r="E338" i="18"/>
  <c r="F338" i="18"/>
  <c r="E339" i="18"/>
  <c r="F339" i="18"/>
  <c r="E337" i="17"/>
  <c r="F337" i="17"/>
  <c r="E338" i="17"/>
  <c r="F338" i="17"/>
  <c r="E339" i="17"/>
  <c r="F339" i="17"/>
  <c r="E337" i="16"/>
  <c r="F337" i="16"/>
  <c r="E338" i="16"/>
  <c r="F338" i="16"/>
  <c r="E339" i="16"/>
  <c r="F339" i="16"/>
  <c r="E337" i="15"/>
  <c r="F337" i="15"/>
  <c r="E338" i="15"/>
  <c r="F338" i="15"/>
  <c r="E339" i="15"/>
  <c r="F339" i="15"/>
  <c r="E337" i="14"/>
  <c r="F337" i="14"/>
  <c r="E338" i="14"/>
  <c r="F338" i="14"/>
  <c r="E339" i="14"/>
  <c r="F339" i="14"/>
  <c r="E337" i="13"/>
  <c r="F337" i="13"/>
  <c r="E338" i="13"/>
  <c r="F338" i="13"/>
  <c r="E339" i="13"/>
  <c r="F339" i="13"/>
  <c r="E337" i="12"/>
  <c r="F337" i="12"/>
  <c r="E338" i="12"/>
  <c r="F338" i="12"/>
  <c r="E339" i="12"/>
  <c r="F339" i="12"/>
  <c r="E337" i="11"/>
  <c r="F337" i="11"/>
  <c r="E338" i="11"/>
  <c r="F338" i="11"/>
  <c r="E339" i="11"/>
  <c r="F339" i="11"/>
  <c r="E338" i="10"/>
  <c r="F338" i="10"/>
  <c r="E339" i="10"/>
  <c r="F339" i="10"/>
  <c r="E337" i="9"/>
  <c r="F337" i="9"/>
  <c r="E338" i="9"/>
  <c r="F338" i="9"/>
  <c r="E339" i="9"/>
  <c r="F339" i="9"/>
  <c r="E337" i="8"/>
  <c r="F337" i="8"/>
  <c r="E338" i="8"/>
  <c r="F338" i="8"/>
  <c r="E339" i="8"/>
  <c r="F339" i="8"/>
  <c r="E337" i="7"/>
  <c r="F337" i="7"/>
  <c r="E338" i="7"/>
  <c r="F338" i="7"/>
  <c r="E339" i="7"/>
  <c r="F339" i="7"/>
  <c r="E337" i="6"/>
  <c r="F337" i="6"/>
  <c r="E338" i="6"/>
  <c r="F338" i="6"/>
  <c r="E339" i="6"/>
  <c r="F339" i="6"/>
  <c r="E337" i="5"/>
  <c r="F337" i="5"/>
  <c r="E338" i="5"/>
  <c r="F338" i="5"/>
  <c r="E339" i="5"/>
  <c r="F339" i="5"/>
  <c r="E337" i="4"/>
  <c r="F337" i="4"/>
  <c r="E338" i="4"/>
  <c r="F338" i="4"/>
  <c r="E339" i="4"/>
  <c r="F339" i="4"/>
  <c r="E338" i="3"/>
  <c r="F338" i="3"/>
  <c r="E339" i="3"/>
  <c r="F339" i="3"/>
  <c r="E338" i="2"/>
  <c r="F338" i="2"/>
  <c r="E337" i="1"/>
  <c r="F337" i="1"/>
  <c r="E338" i="1"/>
  <c r="F338" i="1"/>
  <c r="E339" i="1"/>
  <c r="F339" i="1"/>
  <c r="E337" i="34"/>
  <c r="F337" i="34"/>
  <c r="E338" i="34"/>
  <c r="F338" i="34"/>
  <c r="E339" i="34"/>
  <c r="F339" i="34"/>
  <c r="E324" i="32"/>
  <c r="F324" i="32"/>
  <c r="E324" i="30"/>
  <c r="F324" i="30"/>
  <c r="E324" i="24"/>
  <c r="F324" i="24"/>
  <c r="E324" i="23"/>
  <c r="F324" i="23"/>
  <c r="E324" i="22"/>
  <c r="F324" i="22"/>
  <c r="E324" i="20"/>
  <c r="F324" i="20"/>
  <c r="E324" i="19"/>
  <c r="F324" i="19"/>
  <c r="E324" i="17"/>
  <c r="F324" i="17"/>
  <c r="E324" i="16"/>
  <c r="F324" i="16"/>
  <c r="E324" i="15"/>
  <c r="F324" i="15"/>
  <c r="E324" i="14"/>
  <c r="F324" i="14"/>
  <c r="E324" i="12"/>
  <c r="F324" i="12"/>
  <c r="E324" i="11"/>
  <c r="F324" i="11"/>
  <c r="E324" i="9"/>
  <c r="F324" i="9"/>
  <c r="E324" i="6"/>
  <c r="F324" i="6"/>
  <c r="E324" i="4"/>
  <c r="F324" i="4"/>
  <c r="E324" i="1"/>
  <c r="F324" i="1"/>
  <c r="E324" i="34"/>
  <c r="F324" i="34"/>
  <c r="E300" i="32"/>
  <c r="F300" i="32"/>
  <c r="E300" i="31"/>
  <c r="F300" i="31"/>
  <c r="E300" i="30"/>
  <c r="F300" i="30"/>
  <c r="E300" i="29"/>
  <c r="F300" i="29"/>
  <c r="E300" i="28"/>
  <c r="F300" i="28"/>
  <c r="E300" i="27"/>
  <c r="F300" i="27"/>
  <c r="E300" i="26"/>
  <c r="F300" i="26"/>
  <c r="E300" i="25"/>
  <c r="F300" i="25"/>
  <c r="E300" i="24"/>
  <c r="F300" i="24"/>
  <c r="E300" i="23"/>
  <c r="F300" i="23"/>
  <c r="E300" i="22"/>
  <c r="F300" i="22"/>
  <c r="E300" i="21"/>
  <c r="F300" i="21"/>
  <c r="E300" i="20"/>
  <c r="F300" i="20"/>
  <c r="E300" i="19"/>
  <c r="F300" i="19"/>
  <c r="E300" i="17"/>
  <c r="F300" i="17"/>
  <c r="E300" i="16"/>
  <c r="F300" i="16"/>
  <c r="E300" i="15"/>
  <c r="F300" i="15"/>
  <c r="E300" i="14"/>
  <c r="F300" i="14"/>
  <c r="E300" i="13"/>
  <c r="F300" i="13"/>
  <c r="E300" i="12"/>
  <c r="F300" i="12"/>
  <c r="E300" i="11"/>
  <c r="F300" i="11"/>
  <c r="E300" i="10"/>
  <c r="F300" i="10"/>
  <c r="E300" i="9"/>
  <c r="F300" i="9"/>
  <c r="E300" i="8"/>
  <c r="F300" i="8"/>
  <c r="E300" i="7"/>
  <c r="F300" i="7"/>
  <c r="E300" i="6"/>
  <c r="F300" i="6"/>
  <c r="E300" i="5"/>
  <c r="F300" i="5"/>
  <c r="E300" i="4"/>
  <c r="F300" i="4"/>
  <c r="E300" i="3"/>
  <c r="F300" i="3"/>
  <c r="E300" i="1"/>
  <c r="F300" i="1"/>
  <c r="E300" i="34"/>
  <c r="F300" i="34"/>
  <c r="E293" i="32"/>
  <c r="F293" i="32"/>
  <c r="E294" i="32"/>
  <c r="F294" i="32"/>
  <c r="E295" i="32"/>
  <c r="F295" i="32"/>
  <c r="E293" i="31"/>
  <c r="F293" i="31"/>
  <c r="E294" i="31"/>
  <c r="F294" i="31"/>
  <c r="E295" i="31"/>
  <c r="F295" i="31"/>
  <c r="E293" i="30"/>
  <c r="F293" i="30"/>
  <c r="E294" i="30"/>
  <c r="F294" i="30"/>
  <c r="E295" i="30"/>
  <c r="F295" i="30"/>
  <c r="E293" i="29"/>
  <c r="F293" i="29"/>
  <c r="E294" i="29"/>
  <c r="F294" i="29"/>
  <c r="E295" i="29"/>
  <c r="F295" i="29"/>
  <c r="E293" i="28"/>
  <c r="F293" i="28"/>
  <c r="E294" i="28"/>
  <c r="F294" i="28"/>
  <c r="E295" i="28"/>
  <c r="F295" i="28"/>
  <c r="E293" i="27"/>
  <c r="F293" i="27"/>
  <c r="E294" i="27"/>
  <c r="F294" i="27"/>
  <c r="E295" i="27"/>
  <c r="F295" i="27"/>
  <c r="E293" i="26"/>
  <c r="F293" i="26"/>
  <c r="E294" i="26"/>
  <c r="F294" i="26"/>
  <c r="E295" i="26"/>
  <c r="F295" i="26"/>
  <c r="E293" i="25"/>
  <c r="F293" i="25"/>
  <c r="E294" i="25"/>
  <c r="F294" i="25"/>
  <c r="E295" i="25"/>
  <c r="F295" i="25"/>
  <c r="E293" i="24"/>
  <c r="F293" i="24"/>
  <c r="E294" i="24"/>
  <c r="F294" i="24"/>
  <c r="E295" i="24"/>
  <c r="F295" i="24"/>
  <c r="E293" i="23"/>
  <c r="F293" i="23"/>
  <c r="E294" i="23"/>
  <c r="F294" i="23"/>
  <c r="E295" i="23"/>
  <c r="F295" i="23"/>
  <c r="E293" i="22"/>
  <c r="F293" i="22"/>
  <c r="E294" i="22"/>
  <c r="F294" i="22"/>
  <c r="E295" i="22"/>
  <c r="F295" i="22"/>
  <c r="E293" i="21"/>
  <c r="F293" i="21"/>
  <c r="E294" i="21"/>
  <c r="F294" i="21"/>
  <c r="E295" i="21"/>
  <c r="F295" i="21"/>
  <c r="E293" i="20"/>
  <c r="F293" i="20"/>
  <c r="E294" i="20"/>
  <c r="F294" i="20"/>
  <c r="E295" i="20"/>
  <c r="F295" i="20"/>
  <c r="E293" i="19"/>
  <c r="F293" i="19"/>
  <c r="E294" i="19"/>
  <c r="F294" i="19"/>
  <c r="E295" i="19"/>
  <c r="F295" i="19"/>
  <c r="E293" i="18"/>
  <c r="F293" i="18"/>
  <c r="E294" i="18"/>
  <c r="F294" i="18"/>
  <c r="E295" i="18"/>
  <c r="F295" i="18"/>
  <c r="E293" i="17"/>
  <c r="F293" i="17"/>
  <c r="E294" i="17"/>
  <c r="F294" i="17"/>
  <c r="E295" i="17"/>
  <c r="F295" i="17"/>
  <c r="E293" i="16"/>
  <c r="F293" i="16"/>
  <c r="E294" i="16"/>
  <c r="F294" i="16"/>
  <c r="E295" i="16"/>
  <c r="F295" i="16"/>
  <c r="E293" i="15"/>
  <c r="F293" i="15"/>
  <c r="E294" i="15"/>
  <c r="F294" i="15"/>
  <c r="E295" i="15"/>
  <c r="F295" i="15"/>
  <c r="E293" i="14"/>
  <c r="F293" i="14"/>
  <c r="E294" i="14"/>
  <c r="F294" i="14"/>
  <c r="E295" i="14"/>
  <c r="F295" i="14"/>
  <c r="E293" i="13"/>
  <c r="F293" i="13"/>
  <c r="E294" i="13"/>
  <c r="F294" i="13"/>
  <c r="E293" i="12"/>
  <c r="F293" i="12"/>
  <c r="E294" i="12"/>
  <c r="F294" i="12"/>
  <c r="E295" i="12"/>
  <c r="F295" i="12"/>
  <c r="E293" i="11"/>
  <c r="F293" i="11"/>
  <c r="E294" i="11"/>
  <c r="F294" i="11"/>
  <c r="E295" i="11"/>
  <c r="F295" i="11"/>
  <c r="E293" i="10"/>
  <c r="F293" i="10"/>
  <c r="E293" i="9"/>
  <c r="F293" i="9"/>
  <c r="E294" i="9"/>
  <c r="F294" i="9"/>
  <c r="E295" i="9"/>
  <c r="F295" i="9"/>
  <c r="E293" i="8"/>
  <c r="F293" i="8"/>
  <c r="E294" i="8"/>
  <c r="F294" i="8"/>
  <c r="E295" i="8"/>
  <c r="F295" i="8"/>
  <c r="E293" i="7"/>
  <c r="F293" i="7"/>
  <c r="E294" i="7"/>
  <c r="F294" i="7"/>
  <c r="E295" i="7"/>
  <c r="F295" i="7"/>
  <c r="E293" i="6"/>
  <c r="F293" i="6"/>
  <c r="E294" i="6"/>
  <c r="F294" i="6"/>
  <c r="E295" i="6"/>
  <c r="F295" i="6"/>
  <c r="E293" i="5"/>
  <c r="F293" i="5"/>
  <c r="E294" i="5"/>
  <c r="F294" i="5"/>
  <c r="E295" i="5"/>
  <c r="F295" i="5"/>
  <c r="E293" i="4"/>
  <c r="F293" i="4"/>
  <c r="E294" i="4"/>
  <c r="F294" i="4"/>
  <c r="E295" i="4"/>
  <c r="F295" i="4"/>
  <c r="E293" i="3"/>
  <c r="F293" i="3"/>
  <c r="E294" i="3"/>
  <c r="F294" i="3"/>
  <c r="E295" i="3"/>
  <c r="F295" i="3"/>
  <c r="E293" i="2"/>
  <c r="F293" i="2"/>
  <c r="E294" i="2"/>
  <c r="F294" i="2"/>
  <c r="E295" i="2"/>
  <c r="F295" i="2"/>
  <c r="E293" i="1"/>
  <c r="F293" i="1"/>
  <c r="E294" i="1"/>
  <c r="F294" i="1"/>
  <c r="E295" i="1"/>
  <c r="F295" i="1"/>
  <c r="E293" i="34"/>
  <c r="F293" i="34"/>
  <c r="E294" i="34"/>
  <c r="F294" i="34"/>
  <c r="E295" i="34"/>
  <c r="F295" i="34"/>
  <c r="E293" i="33"/>
  <c r="F293" i="33"/>
  <c r="E290" i="32"/>
  <c r="F290" i="32"/>
  <c r="E290" i="30"/>
  <c r="F290" i="30"/>
  <c r="E290" i="29"/>
  <c r="F290" i="29"/>
  <c r="E290" i="27"/>
  <c r="F290" i="27"/>
  <c r="E290" i="26"/>
  <c r="F290" i="26"/>
  <c r="E290" i="25"/>
  <c r="F290" i="25"/>
  <c r="E290" i="24"/>
  <c r="F290" i="24"/>
  <c r="E290" i="23"/>
  <c r="F290" i="23"/>
  <c r="E290" i="22"/>
  <c r="F290" i="22"/>
  <c r="E290" i="21"/>
  <c r="F290" i="21"/>
  <c r="E290" i="20"/>
  <c r="F290" i="20"/>
  <c r="E290" i="19"/>
  <c r="F290" i="19"/>
  <c r="E290" i="18"/>
  <c r="F290" i="18"/>
  <c r="E290" i="17"/>
  <c r="F290" i="17"/>
  <c r="E290" i="16"/>
  <c r="F290" i="16"/>
  <c r="E290" i="15"/>
  <c r="F290" i="15"/>
  <c r="E290" i="14"/>
  <c r="F290" i="14"/>
  <c r="E290" i="13"/>
  <c r="F290" i="13"/>
  <c r="E290" i="12"/>
  <c r="F290" i="12"/>
  <c r="E290" i="11"/>
  <c r="F290" i="11"/>
  <c r="E290" i="10"/>
  <c r="F290" i="10"/>
  <c r="E290" i="9"/>
  <c r="F290" i="9"/>
  <c r="E290" i="8"/>
  <c r="F290" i="8"/>
  <c r="E290" i="7"/>
  <c r="F290" i="7"/>
  <c r="E290" i="6"/>
  <c r="F290" i="6"/>
  <c r="E290" i="5"/>
  <c r="F290" i="5"/>
  <c r="E290" i="4"/>
  <c r="F290" i="4"/>
  <c r="E290" i="3"/>
  <c r="F290" i="3"/>
  <c r="E290" i="2"/>
  <c r="F290" i="2"/>
  <c r="E290" i="1"/>
  <c r="F290" i="1"/>
  <c r="E290" i="34"/>
  <c r="F290" i="34"/>
  <c r="E265" i="32"/>
  <c r="F265" i="32"/>
  <c r="E266" i="32"/>
  <c r="F266" i="32"/>
  <c r="E267" i="32"/>
  <c r="F267" i="32"/>
  <c r="E268" i="32"/>
  <c r="F268" i="32"/>
  <c r="E269" i="32"/>
  <c r="F269" i="32"/>
  <c r="E270" i="32"/>
  <c r="F270" i="32"/>
  <c r="E265" i="31"/>
  <c r="F265" i="31"/>
  <c r="E266" i="31"/>
  <c r="F266" i="31"/>
  <c r="E269" i="31"/>
  <c r="F269" i="31"/>
  <c r="E265" i="30"/>
  <c r="F265" i="30"/>
  <c r="E266" i="30"/>
  <c r="F266" i="30"/>
  <c r="E267" i="30"/>
  <c r="F267" i="30"/>
  <c r="E268" i="30"/>
  <c r="F268" i="30"/>
  <c r="E269" i="30"/>
  <c r="F269" i="30"/>
  <c r="E270" i="30"/>
  <c r="F270" i="30"/>
  <c r="E265" i="29"/>
  <c r="F265" i="29"/>
  <c r="E266" i="29"/>
  <c r="F266" i="29"/>
  <c r="E267" i="29"/>
  <c r="F267" i="29"/>
  <c r="E268" i="29"/>
  <c r="F268" i="29"/>
  <c r="E269" i="29"/>
  <c r="F269" i="29"/>
  <c r="E270" i="29"/>
  <c r="F270" i="29"/>
  <c r="E265" i="28"/>
  <c r="F265" i="28"/>
  <c r="E266" i="28"/>
  <c r="F266" i="28"/>
  <c r="E267" i="28"/>
  <c r="F267" i="28"/>
  <c r="E268" i="28"/>
  <c r="F268" i="28"/>
  <c r="E269" i="28"/>
  <c r="F269" i="28"/>
  <c r="E270" i="28"/>
  <c r="F270" i="28"/>
  <c r="E265" i="27"/>
  <c r="F265" i="27"/>
  <c r="E266" i="27"/>
  <c r="F266" i="27"/>
  <c r="E267" i="27"/>
  <c r="F267" i="27"/>
  <c r="E268" i="27"/>
  <c r="F268" i="27"/>
  <c r="E269" i="27"/>
  <c r="F269" i="27"/>
  <c r="E265" i="26"/>
  <c r="F265" i="26"/>
  <c r="E266" i="26"/>
  <c r="F266" i="26"/>
  <c r="E267" i="26"/>
  <c r="F267" i="26"/>
  <c r="E268" i="26"/>
  <c r="F268" i="26"/>
  <c r="E269" i="26"/>
  <c r="F269" i="26"/>
  <c r="E265" i="25"/>
  <c r="F265" i="25"/>
  <c r="E266" i="25"/>
  <c r="F266" i="25"/>
  <c r="E267" i="25"/>
  <c r="F267" i="25"/>
  <c r="E268" i="25"/>
  <c r="F268" i="25"/>
  <c r="E269" i="25"/>
  <c r="F269" i="25"/>
  <c r="E265" i="24"/>
  <c r="F265" i="24"/>
  <c r="E266" i="24"/>
  <c r="F266" i="24"/>
  <c r="E267" i="24"/>
  <c r="F267" i="24"/>
  <c r="E268" i="24"/>
  <c r="F268" i="24"/>
  <c r="E269" i="24"/>
  <c r="F269" i="24"/>
  <c r="E270" i="24"/>
  <c r="F270" i="24"/>
  <c r="E265" i="23"/>
  <c r="F265" i="23"/>
  <c r="E266" i="23"/>
  <c r="F266" i="23"/>
  <c r="E267" i="23"/>
  <c r="F267" i="23"/>
  <c r="E268" i="23"/>
  <c r="F268" i="23"/>
  <c r="E269" i="23"/>
  <c r="F269" i="23"/>
  <c r="E270" i="23"/>
  <c r="F270" i="23"/>
  <c r="E265" i="22"/>
  <c r="F265" i="22"/>
  <c r="E266" i="22"/>
  <c r="F266" i="22"/>
  <c r="E267" i="22"/>
  <c r="F267" i="22"/>
  <c r="E268" i="22"/>
  <c r="F268" i="22"/>
  <c r="E269" i="22"/>
  <c r="F269" i="22"/>
  <c r="E265" i="21"/>
  <c r="F265" i="21"/>
  <c r="E266" i="21"/>
  <c r="F266" i="21"/>
  <c r="E267" i="21"/>
  <c r="F267" i="21"/>
  <c r="E268" i="21"/>
  <c r="F268" i="21"/>
  <c r="E269" i="21"/>
  <c r="F269" i="21"/>
  <c r="E265" i="20"/>
  <c r="F265" i="20"/>
  <c r="E266" i="20"/>
  <c r="F266" i="20"/>
  <c r="E267" i="20"/>
  <c r="F267" i="20"/>
  <c r="E268" i="20"/>
  <c r="F268" i="20"/>
  <c r="E269" i="20"/>
  <c r="F269" i="20"/>
  <c r="E265" i="19"/>
  <c r="F265" i="19"/>
  <c r="E266" i="19"/>
  <c r="F266" i="19"/>
  <c r="E267" i="19"/>
  <c r="F267" i="19"/>
  <c r="E268" i="19"/>
  <c r="F268" i="19"/>
  <c r="E269" i="19"/>
  <c r="F269" i="19"/>
  <c r="E270" i="19"/>
  <c r="F270" i="19"/>
  <c r="E265" i="18"/>
  <c r="F265" i="18"/>
  <c r="E266" i="18"/>
  <c r="F266" i="18"/>
  <c r="E267" i="18"/>
  <c r="F267" i="18"/>
  <c r="E268" i="18"/>
  <c r="F268" i="18"/>
  <c r="E269" i="18"/>
  <c r="F269" i="18"/>
  <c r="E265" i="17"/>
  <c r="F265" i="17"/>
  <c r="E266" i="17"/>
  <c r="F266" i="17"/>
  <c r="E267" i="17"/>
  <c r="F267" i="17"/>
  <c r="E268" i="17"/>
  <c r="F268" i="17"/>
  <c r="E269" i="17"/>
  <c r="F269" i="17"/>
  <c r="E265" i="16"/>
  <c r="F265" i="16"/>
  <c r="E266" i="16"/>
  <c r="F266" i="16"/>
  <c r="E267" i="16"/>
  <c r="F267" i="16"/>
  <c r="E268" i="16"/>
  <c r="F268" i="16"/>
  <c r="E269" i="16"/>
  <c r="F269" i="16"/>
  <c r="E270" i="16"/>
  <c r="F270" i="16"/>
  <c r="E265" i="15"/>
  <c r="F265" i="15"/>
  <c r="E266" i="15"/>
  <c r="F266" i="15"/>
  <c r="E267" i="15"/>
  <c r="F267" i="15"/>
  <c r="E268" i="15"/>
  <c r="F268" i="15"/>
  <c r="E269" i="15"/>
  <c r="F269" i="15"/>
  <c r="E270" i="15"/>
  <c r="F270" i="15"/>
  <c r="E266" i="14"/>
  <c r="F266" i="14"/>
  <c r="E267" i="14"/>
  <c r="F267" i="14"/>
  <c r="E268" i="14"/>
  <c r="F268" i="14"/>
  <c r="E269" i="14"/>
  <c r="F269" i="14"/>
  <c r="E265" i="13"/>
  <c r="F265" i="13"/>
  <c r="E266" i="13"/>
  <c r="F266" i="13"/>
  <c r="E267" i="13"/>
  <c r="F267" i="13"/>
  <c r="E268" i="13"/>
  <c r="F268" i="13"/>
  <c r="E269" i="13"/>
  <c r="F269" i="13"/>
  <c r="E270" i="13"/>
  <c r="F270" i="13"/>
  <c r="E265" i="12"/>
  <c r="F265" i="12"/>
  <c r="E266" i="12"/>
  <c r="F266" i="12"/>
  <c r="E267" i="12"/>
  <c r="F267" i="12"/>
  <c r="E268" i="12"/>
  <c r="F268" i="12"/>
  <c r="E269" i="12"/>
  <c r="F269" i="12"/>
  <c r="E270" i="12"/>
  <c r="F270" i="12"/>
  <c r="E265" i="11"/>
  <c r="F265" i="11"/>
  <c r="E266" i="11"/>
  <c r="F266" i="11"/>
  <c r="E267" i="11"/>
  <c r="F267" i="11"/>
  <c r="E268" i="11"/>
  <c r="F268" i="11"/>
  <c r="E269" i="11"/>
  <c r="F269" i="11"/>
  <c r="E265" i="10"/>
  <c r="F265" i="10"/>
  <c r="E266" i="10"/>
  <c r="F266" i="10"/>
  <c r="E267" i="10"/>
  <c r="F267" i="10"/>
  <c r="E268" i="10"/>
  <c r="F268" i="10"/>
  <c r="E269" i="10"/>
  <c r="F269" i="10"/>
  <c r="E265" i="9"/>
  <c r="F265" i="9"/>
  <c r="E266" i="9"/>
  <c r="F266" i="9"/>
  <c r="E267" i="9"/>
  <c r="F267" i="9"/>
  <c r="E268" i="9"/>
  <c r="F268" i="9"/>
  <c r="E269" i="9"/>
  <c r="F269" i="9"/>
  <c r="E270" i="9"/>
  <c r="F270" i="9"/>
  <c r="E265" i="8"/>
  <c r="F265" i="8"/>
  <c r="E266" i="8"/>
  <c r="F266" i="8"/>
  <c r="E267" i="8"/>
  <c r="F267" i="8"/>
  <c r="E268" i="8"/>
  <c r="F268" i="8"/>
  <c r="E269" i="8"/>
  <c r="F269" i="8"/>
  <c r="E265" i="7"/>
  <c r="F265" i="7"/>
  <c r="E266" i="7"/>
  <c r="F266" i="7"/>
  <c r="E267" i="7"/>
  <c r="F267" i="7"/>
  <c r="E268" i="7"/>
  <c r="F268" i="7"/>
  <c r="E269" i="7"/>
  <c r="F269" i="7"/>
  <c r="E265" i="6"/>
  <c r="F265" i="6"/>
  <c r="E266" i="6"/>
  <c r="F266" i="6"/>
  <c r="E267" i="6"/>
  <c r="F267" i="6"/>
  <c r="E268" i="6"/>
  <c r="F268" i="6"/>
  <c r="E269" i="6"/>
  <c r="F269" i="6"/>
  <c r="E270" i="6"/>
  <c r="F270" i="6"/>
  <c r="E266" i="5"/>
  <c r="F266" i="5"/>
  <c r="E267" i="5"/>
  <c r="F267" i="5"/>
  <c r="E268" i="5"/>
  <c r="F268" i="5"/>
  <c r="E269" i="5"/>
  <c r="F269" i="5"/>
  <c r="E270" i="5"/>
  <c r="F270" i="5"/>
  <c r="E265" i="4"/>
  <c r="F265" i="4"/>
  <c r="E266" i="4"/>
  <c r="F266" i="4"/>
  <c r="E267" i="4"/>
  <c r="F267" i="4"/>
  <c r="E268" i="4"/>
  <c r="F268" i="4"/>
  <c r="E269" i="4"/>
  <c r="F269" i="4"/>
  <c r="E265" i="3"/>
  <c r="F265" i="3"/>
  <c r="E266" i="3"/>
  <c r="F266" i="3"/>
  <c r="E267" i="3"/>
  <c r="F267" i="3"/>
  <c r="E268" i="3"/>
  <c r="F268" i="3"/>
  <c r="E269" i="3"/>
  <c r="F269" i="3"/>
  <c r="E265" i="2"/>
  <c r="F265" i="2"/>
  <c r="E266" i="2"/>
  <c r="F266" i="2"/>
  <c r="E267" i="2"/>
  <c r="F267" i="2"/>
  <c r="E268" i="2"/>
  <c r="F268" i="2"/>
  <c r="E269" i="2"/>
  <c r="F269" i="2"/>
  <c r="E270" i="2"/>
  <c r="F270" i="2"/>
  <c r="E265" i="1"/>
  <c r="F265" i="1"/>
  <c r="E266" i="1"/>
  <c r="F266" i="1"/>
  <c r="E267" i="1"/>
  <c r="F267" i="1"/>
  <c r="E268" i="1"/>
  <c r="F268" i="1"/>
  <c r="E269" i="1"/>
  <c r="F269" i="1"/>
  <c r="E266" i="34"/>
  <c r="F266" i="34"/>
  <c r="E267" i="34"/>
  <c r="F267" i="34"/>
  <c r="E268" i="34"/>
  <c r="F268" i="34"/>
  <c r="E269" i="34"/>
  <c r="F269" i="34"/>
  <c r="E270" i="34"/>
  <c r="F270" i="34"/>
  <c r="E266" i="33"/>
  <c r="F266" i="33"/>
  <c r="E269" i="33"/>
  <c r="F269" i="33"/>
  <c r="E260" i="32"/>
  <c r="F260" i="32"/>
  <c r="E261" i="32"/>
  <c r="F261" i="32"/>
  <c r="E260" i="31"/>
  <c r="F260" i="31"/>
  <c r="E261" i="31"/>
  <c r="F261" i="31"/>
  <c r="E260" i="30"/>
  <c r="F260" i="30"/>
  <c r="E261" i="30"/>
  <c r="F261" i="30"/>
  <c r="E260" i="29"/>
  <c r="F260" i="29"/>
  <c r="E261" i="29"/>
  <c r="F261" i="29"/>
  <c r="E260" i="28"/>
  <c r="F260" i="28"/>
  <c r="E260" i="27"/>
  <c r="F260" i="27"/>
  <c r="E261" i="27"/>
  <c r="F261" i="27"/>
  <c r="E260" i="26"/>
  <c r="F260" i="26"/>
  <c r="E261" i="26"/>
  <c r="F261" i="26"/>
  <c r="E260" i="25"/>
  <c r="F260" i="25"/>
  <c r="E261" i="25"/>
  <c r="F261" i="25"/>
  <c r="E260" i="24"/>
  <c r="F260" i="24"/>
  <c r="E261" i="24"/>
  <c r="F261" i="24"/>
  <c r="E260" i="23"/>
  <c r="F260" i="23"/>
  <c r="E261" i="23"/>
  <c r="F261" i="23"/>
  <c r="E260" i="22"/>
  <c r="F260" i="22"/>
  <c r="E261" i="22"/>
  <c r="F261" i="22"/>
  <c r="E260" i="21"/>
  <c r="F260" i="21"/>
  <c r="E261" i="21"/>
  <c r="F261" i="21"/>
  <c r="E260" i="20"/>
  <c r="F260" i="20"/>
  <c r="E261" i="20"/>
  <c r="F261" i="20"/>
  <c r="E260" i="19"/>
  <c r="F260" i="19"/>
  <c r="E261" i="19"/>
  <c r="F261" i="19"/>
  <c r="E260" i="18"/>
  <c r="F260" i="18"/>
  <c r="E260" i="17"/>
  <c r="F260" i="17"/>
  <c r="E261" i="17"/>
  <c r="F261" i="17"/>
  <c r="E260" i="16"/>
  <c r="F260" i="16"/>
  <c r="E261" i="16"/>
  <c r="F261" i="16"/>
  <c r="E260" i="15"/>
  <c r="F260" i="15"/>
  <c r="E261" i="15"/>
  <c r="F261" i="15"/>
  <c r="E260" i="14"/>
  <c r="F260" i="14"/>
  <c r="E261" i="14"/>
  <c r="F261" i="14"/>
  <c r="E260" i="13"/>
  <c r="F260" i="13"/>
  <c r="E261" i="13"/>
  <c r="F261" i="13"/>
  <c r="E260" i="12"/>
  <c r="F260" i="12"/>
  <c r="E261" i="12"/>
  <c r="F261" i="12"/>
  <c r="E260" i="11"/>
  <c r="F260" i="11"/>
  <c r="E261" i="11"/>
  <c r="F261" i="11"/>
  <c r="E260" i="10"/>
  <c r="F260" i="10"/>
  <c r="E261" i="10"/>
  <c r="F261" i="10"/>
  <c r="E260" i="9"/>
  <c r="F260" i="9"/>
  <c r="E261" i="9"/>
  <c r="F261" i="9"/>
  <c r="E260" i="8"/>
  <c r="F260" i="8"/>
  <c r="E261" i="8"/>
  <c r="F261" i="8"/>
  <c r="E260" i="7"/>
  <c r="F260" i="7"/>
  <c r="E261" i="7"/>
  <c r="F261" i="7"/>
  <c r="E260" i="6"/>
  <c r="F260" i="6"/>
  <c r="E261" i="6"/>
  <c r="F261" i="6"/>
  <c r="E260" i="5"/>
  <c r="F260" i="5"/>
  <c r="E261" i="5"/>
  <c r="F261" i="5"/>
  <c r="E260" i="4"/>
  <c r="F260" i="4"/>
  <c r="E261" i="4"/>
  <c r="F261" i="4"/>
  <c r="E260" i="3"/>
  <c r="F260" i="3"/>
  <c r="E261" i="3"/>
  <c r="F261" i="3"/>
  <c r="E260" i="2"/>
  <c r="F260" i="2"/>
  <c r="E261" i="2"/>
  <c r="F261" i="2"/>
  <c r="E260" i="1"/>
  <c r="F260" i="1"/>
  <c r="E261" i="1"/>
  <c r="F261" i="1"/>
  <c r="E260" i="34"/>
  <c r="F260" i="34"/>
  <c r="E261" i="34"/>
  <c r="F261" i="34"/>
  <c r="E260" i="33"/>
  <c r="F260" i="33"/>
  <c r="E214" i="32"/>
  <c r="F214" i="32"/>
  <c r="E214" i="30"/>
  <c r="F214" i="30"/>
  <c r="E214" i="29"/>
  <c r="F214" i="29"/>
  <c r="E214" i="28"/>
  <c r="F214" i="28"/>
  <c r="E214" i="27"/>
  <c r="F214" i="27"/>
  <c r="E214" i="26"/>
  <c r="F214" i="26"/>
  <c r="E214" i="25"/>
  <c r="F214" i="25"/>
  <c r="E214" i="24"/>
  <c r="F214" i="24"/>
  <c r="E214" i="23"/>
  <c r="F214" i="23"/>
  <c r="E214" i="22"/>
  <c r="F214" i="22"/>
  <c r="E214" i="21"/>
  <c r="F214" i="21"/>
  <c r="E214" i="20"/>
  <c r="F214" i="20"/>
  <c r="E214" i="19"/>
  <c r="F214" i="19"/>
  <c r="E214" i="17"/>
  <c r="F214" i="17"/>
  <c r="E214" i="16"/>
  <c r="F214" i="16"/>
  <c r="E214" i="15"/>
  <c r="F214" i="15"/>
  <c r="E214" i="14"/>
  <c r="F214" i="14"/>
  <c r="E214" i="13"/>
  <c r="F214" i="13"/>
  <c r="E214" i="12"/>
  <c r="F214" i="12"/>
  <c r="E214" i="11"/>
  <c r="F214" i="11"/>
  <c r="E214" i="10"/>
  <c r="F214" i="10"/>
  <c r="E214" i="9"/>
  <c r="F214" i="9"/>
  <c r="E214" i="8"/>
  <c r="F214" i="8"/>
  <c r="E214" i="7"/>
  <c r="F214" i="7"/>
  <c r="E214" i="6"/>
  <c r="F214" i="6"/>
  <c r="E214" i="5"/>
  <c r="F214" i="5"/>
  <c r="E214" i="4"/>
  <c r="F214" i="4"/>
  <c r="E214" i="3"/>
  <c r="F214" i="3"/>
  <c r="E214" i="2"/>
  <c r="F214" i="2"/>
  <c r="E214" i="1"/>
  <c r="F214" i="1"/>
  <c r="E214" i="34"/>
  <c r="F214" i="34"/>
  <c r="E205" i="32"/>
  <c r="F205" i="32"/>
  <c r="E205" i="30"/>
  <c r="F205" i="30"/>
  <c r="E205" i="24"/>
  <c r="F205" i="24"/>
  <c r="E205" i="23"/>
  <c r="F205" i="23"/>
  <c r="E205" i="21"/>
  <c r="F205" i="21"/>
  <c r="E205" i="20"/>
  <c r="F205" i="20"/>
  <c r="E205" i="19"/>
  <c r="F205" i="19"/>
  <c r="E205" i="17"/>
  <c r="F205" i="17"/>
  <c r="E205" i="16"/>
  <c r="F205" i="16"/>
  <c r="E205" i="15"/>
  <c r="F205" i="15"/>
  <c r="E205" i="14"/>
  <c r="F205" i="14"/>
  <c r="E205" i="13"/>
  <c r="F205" i="13"/>
  <c r="E205" i="11"/>
  <c r="F205" i="11"/>
  <c r="E205" i="9"/>
  <c r="F205" i="9"/>
  <c r="E205" i="4"/>
  <c r="F205" i="4"/>
  <c r="E205" i="1"/>
  <c r="F205" i="1"/>
  <c r="E205" i="34"/>
  <c r="F205" i="34"/>
  <c r="E197" i="32"/>
  <c r="F197" i="32"/>
  <c r="E197" i="30"/>
  <c r="F197" i="30"/>
  <c r="E197" i="29"/>
  <c r="F197" i="29"/>
  <c r="E197" i="25"/>
  <c r="F197" i="25"/>
  <c r="E197" i="23"/>
  <c r="F197" i="23"/>
  <c r="E197" i="20"/>
  <c r="F197" i="20"/>
  <c r="E197" i="19"/>
  <c r="F197" i="19"/>
  <c r="E197" i="17"/>
  <c r="F197" i="17"/>
  <c r="E197" i="16"/>
  <c r="F197" i="16"/>
  <c r="E197" i="15"/>
  <c r="F197" i="15"/>
  <c r="E197" i="12"/>
  <c r="F197" i="12"/>
  <c r="E197" i="11"/>
  <c r="F197" i="11"/>
  <c r="E197" i="10"/>
  <c r="F197" i="10"/>
  <c r="E197" i="9"/>
  <c r="F197" i="9"/>
  <c r="E197" i="6"/>
  <c r="F197" i="6"/>
  <c r="E197" i="1"/>
  <c r="F197" i="1"/>
  <c r="E197" i="34"/>
  <c r="F197" i="34"/>
  <c r="E188" i="32"/>
  <c r="F188" i="32"/>
  <c r="E189" i="32"/>
  <c r="F189" i="32"/>
  <c r="E188" i="31"/>
  <c r="F188" i="31"/>
  <c r="E189" i="31"/>
  <c r="F189" i="31"/>
  <c r="E188" i="30"/>
  <c r="F188" i="30"/>
  <c r="E189" i="30"/>
  <c r="F189" i="30"/>
  <c r="E188" i="29"/>
  <c r="F188" i="29"/>
  <c r="E189" i="29"/>
  <c r="F189" i="29"/>
  <c r="E189" i="28"/>
  <c r="F189" i="28"/>
  <c r="E188" i="26"/>
  <c r="F188" i="26"/>
  <c r="E188" i="25"/>
  <c r="F188" i="25"/>
  <c r="E189" i="25"/>
  <c r="F189" i="25"/>
  <c r="E189" i="24"/>
  <c r="F189" i="24"/>
  <c r="E188" i="23"/>
  <c r="F188" i="23"/>
  <c r="E189" i="23"/>
  <c r="F189" i="23"/>
  <c r="E188" i="22"/>
  <c r="F188" i="22"/>
  <c r="E189" i="22"/>
  <c r="F189" i="22"/>
  <c r="E188" i="21"/>
  <c r="F188" i="21"/>
  <c r="E189" i="21"/>
  <c r="F189" i="21"/>
  <c r="E188" i="20"/>
  <c r="F188" i="20"/>
  <c r="E189" i="20"/>
  <c r="F189" i="20"/>
  <c r="E188" i="19"/>
  <c r="F188" i="19"/>
  <c r="E189" i="19"/>
  <c r="F189" i="19"/>
  <c r="E189" i="18"/>
  <c r="F189" i="18"/>
  <c r="E188" i="17"/>
  <c r="F188" i="17"/>
  <c r="E189" i="17"/>
  <c r="F189" i="17"/>
  <c r="E188" i="16"/>
  <c r="F188" i="16"/>
  <c r="E189" i="16"/>
  <c r="F189" i="16"/>
  <c r="E188" i="15"/>
  <c r="F188" i="15"/>
  <c r="E189" i="15"/>
  <c r="F189" i="15"/>
  <c r="E188" i="14"/>
  <c r="F188" i="14"/>
  <c r="E189" i="14"/>
  <c r="F189" i="14"/>
  <c r="E188" i="13"/>
  <c r="F188" i="13"/>
  <c r="E188" i="12"/>
  <c r="F188" i="12"/>
  <c r="E189" i="12"/>
  <c r="F189" i="12"/>
  <c r="E188" i="11"/>
  <c r="F188" i="11"/>
  <c r="E189" i="11"/>
  <c r="F189" i="11"/>
  <c r="E188" i="10"/>
  <c r="F188" i="10"/>
  <c r="E189" i="10"/>
  <c r="F189" i="10"/>
  <c r="E188" i="9"/>
  <c r="F188" i="9"/>
  <c r="E189" i="9"/>
  <c r="F189" i="9"/>
  <c r="E188" i="8"/>
  <c r="F188" i="8"/>
  <c r="E189" i="8"/>
  <c r="F189" i="8"/>
  <c r="E188" i="7"/>
  <c r="F188" i="7"/>
  <c r="E189" i="7"/>
  <c r="F189" i="7"/>
  <c r="E188" i="6"/>
  <c r="F188" i="6"/>
  <c r="E189" i="6"/>
  <c r="F189" i="6"/>
  <c r="E188" i="5"/>
  <c r="F188" i="5"/>
  <c r="E188" i="4"/>
  <c r="F188" i="4"/>
  <c r="E189" i="4"/>
  <c r="F189" i="4"/>
  <c r="E188" i="1"/>
  <c r="F188" i="1"/>
  <c r="E189" i="1"/>
  <c r="F189" i="1"/>
  <c r="E188" i="34"/>
  <c r="F188" i="34"/>
  <c r="E189" i="34"/>
  <c r="F189" i="34"/>
  <c r="E183" i="32"/>
  <c r="F183" i="32"/>
  <c r="E183" i="30"/>
  <c r="F183" i="30"/>
  <c r="E183" i="29"/>
  <c r="F183" i="29"/>
  <c r="E183" i="24"/>
  <c r="F183" i="24"/>
  <c r="E183" i="19"/>
  <c r="F183" i="19"/>
  <c r="E183" i="17"/>
  <c r="F183" i="17"/>
  <c r="E183" i="16"/>
  <c r="F183" i="16"/>
  <c r="E183" i="11"/>
  <c r="F183" i="11"/>
  <c r="E183" i="9"/>
  <c r="F183" i="9"/>
  <c r="E183" i="6"/>
  <c r="F183" i="6"/>
  <c r="E183" i="5"/>
  <c r="F183" i="5"/>
  <c r="E183" i="4"/>
  <c r="F183" i="4"/>
  <c r="E183" i="3"/>
  <c r="F183" i="3"/>
  <c r="E183" i="1"/>
  <c r="F183" i="1"/>
  <c r="E183" i="34"/>
  <c r="F183" i="34"/>
  <c r="E160" i="32"/>
  <c r="F160" i="32"/>
  <c r="E161" i="32"/>
  <c r="F161" i="32"/>
  <c r="E162" i="32"/>
  <c r="F162" i="32"/>
  <c r="E161" i="31"/>
  <c r="F161" i="31"/>
  <c r="E162" i="31"/>
  <c r="F162" i="31"/>
  <c r="E160" i="30"/>
  <c r="F160" i="30"/>
  <c r="E161" i="30"/>
  <c r="F161" i="30"/>
  <c r="E162" i="30"/>
  <c r="F162" i="30"/>
  <c r="E161" i="29"/>
  <c r="F161" i="29"/>
  <c r="E162" i="29"/>
  <c r="F162" i="29"/>
  <c r="E161" i="28"/>
  <c r="F161" i="28"/>
  <c r="E162" i="28"/>
  <c r="F162" i="28"/>
  <c r="E160" i="27"/>
  <c r="F160" i="27"/>
  <c r="E161" i="27"/>
  <c r="F161" i="27"/>
  <c r="E162" i="27"/>
  <c r="F162" i="27"/>
  <c r="E161" i="26"/>
  <c r="F161" i="26"/>
  <c r="E162" i="26"/>
  <c r="F162" i="26"/>
  <c r="E161" i="25"/>
  <c r="F161" i="25"/>
  <c r="E162" i="25"/>
  <c r="F162" i="25"/>
  <c r="E160" i="24"/>
  <c r="F160" i="24"/>
  <c r="E161" i="24"/>
  <c r="F161" i="24"/>
  <c r="E162" i="24"/>
  <c r="F162" i="24"/>
  <c r="E160" i="23"/>
  <c r="F160" i="23"/>
  <c r="E161" i="23"/>
  <c r="F161" i="23"/>
  <c r="E162" i="23"/>
  <c r="F162" i="23"/>
  <c r="E161" i="22"/>
  <c r="F161" i="22"/>
  <c r="E162" i="22"/>
  <c r="F162" i="22"/>
  <c r="E160" i="21"/>
  <c r="F160" i="21"/>
  <c r="E161" i="21"/>
  <c r="F161" i="21"/>
  <c r="E162" i="21"/>
  <c r="F162" i="21"/>
  <c r="E160" i="20"/>
  <c r="F160" i="20"/>
  <c r="E161" i="20"/>
  <c r="F161" i="20"/>
  <c r="E162" i="20"/>
  <c r="F162" i="20"/>
  <c r="E161" i="19"/>
  <c r="F161" i="19"/>
  <c r="E162" i="19"/>
  <c r="F162" i="19"/>
  <c r="E161" i="18"/>
  <c r="F161" i="18"/>
  <c r="E162" i="18"/>
  <c r="F162" i="18"/>
  <c r="E160" i="17"/>
  <c r="F160" i="17"/>
  <c r="E161" i="17"/>
  <c r="F161" i="17"/>
  <c r="E162" i="17"/>
  <c r="F162" i="17"/>
  <c r="E160" i="16"/>
  <c r="F160" i="16"/>
  <c r="E161" i="16"/>
  <c r="F161" i="16"/>
  <c r="E162" i="16"/>
  <c r="F162" i="16"/>
  <c r="E160" i="15"/>
  <c r="F160" i="15"/>
  <c r="E161" i="15"/>
  <c r="F161" i="15"/>
  <c r="E162" i="15"/>
  <c r="F162" i="15"/>
  <c r="E161" i="14"/>
  <c r="F161" i="14"/>
  <c r="E162" i="14"/>
  <c r="F162" i="14"/>
  <c r="E160" i="13"/>
  <c r="F160" i="13"/>
  <c r="E161" i="13"/>
  <c r="F161" i="13"/>
  <c r="E161" i="12"/>
  <c r="F161" i="12"/>
  <c r="E162" i="12"/>
  <c r="F162" i="12"/>
  <c r="E161" i="11"/>
  <c r="F161" i="11"/>
  <c r="E162" i="11"/>
  <c r="F162" i="11"/>
  <c r="E161" i="10"/>
  <c r="F161" i="10"/>
  <c r="E162" i="10"/>
  <c r="F162" i="10"/>
  <c r="E160" i="9"/>
  <c r="F160" i="9"/>
  <c r="E161" i="9"/>
  <c r="F161" i="9"/>
  <c r="E162" i="9"/>
  <c r="F162" i="9"/>
  <c r="E161" i="8"/>
  <c r="F161" i="8"/>
  <c r="E162" i="8"/>
  <c r="F162" i="8"/>
  <c r="E161" i="7"/>
  <c r="F161" i="7"/>
  <c r="E162" i="7"/>
  <c r="F162" i="7"/>
  <c r="E160" i="6"/>
  <c r="F160" i="6"/>
  <c r="E161" i="6"/>
  <c r="F161" i="6"/>
  <c r="E162" i="6"/>
  <c r="F162" i="6"/>
  <c r="E161" i="5"/>
  <c r="F161" i="5"/>
  <c r="E162" i="5"/>
  <c r="F162" i="5"/>
  <c r="E160" i="4"/>
  <c r="F160" i="4"/>
  <c r="E161" i="4"/>
  <c r="F161" i="4"/>
  <c r="E162" i="4"/>
  <c r="F162" i="4"/>
  <c r="E160" i="3"/>
  <c r="F160" i="3"/>
  <c r="E161" i="3"/>
  <c r="F161" i="3"/>
  <c r="E162" i="3"/>
  <c r="F162" i="3"/>
  <c r="E160" i="1"/>
  <c r="F160" i="1"/>
  <c r="E161" i="1"/>
  <c r="F161" i="1"/>
  <c r="E162" i="1"/>
  <c r="F162" i="1"/>
  <c r="E160" i="34"/>
  <c r="F160" i="34"/>
  <c r="E162" i="34"/>
  <c r="F162" i="34"/>
  <c r="E134" i="32"/>
  <c r="F134" i="32"/>
  <c r="E134" i="30"/>
  <c r="F134" i="30"/>
  <c r="E134" i="29"/>
  <c r="F134" i="29"/>
  <c r="E134" i="27"/>
  <c r="F134" i="27"/>
  <c r="E134" i="25"/>
  <c r="F134" i="25"/>
  <c r="E134" i="24"/>
  <c r="F134" i="24"/>
  <c r="E134" i="23"/>
  <c r="F134" i="23"/>
  <c r="E134" i="21"/>
  <c r="F134" i="21"/>
  <c r="E134" i="20"/>
  <c r="F134" i="20"/>
  <c r="E134" i="19"/>
  <c r="F134" i="19"/>
  <c r="E134" i="18"/>
  <c r="F134" i="18"/>
  <c r="E134" i="17"/>
  <c r="F134" i="17"/>
  <c r="E134" i="16"/>
  <c r="F134" i="16"/>
  <c r="E134" i="15"/>
  <c r="F134" i="15"/>
  <c r="E134" i="14"/>
  <c r="F134" i="14"/>
  <c r="E134" i="13"/>
  <c r="F134" i="13"/>
  <c r="E134" i="12"/>
  <c r="F134" i="12"/>
  <c r="E134" i="9"/>
  <c r="F134" i="9"/>
  <c r="E134" i="7"/>
  <c r="F134" i="7"/>
  <c r="E134" i="6"/>
  <c r="F134" i="6"/>
  <c r="E134" i="4"/>
  <c r="F134" i="4"/>
  <c r="E134" i="3"/>
  <c r="F134" i="3"/>
  <c r="E134" i="2"/>
  <c r="F134" i="2"/>
  <c r="E134" i="1"/>
  <c r="F134" i="1"/>
  <c r="E134" i="34"/>
  <c r="F134" i="34"/>
  <c r="E107" i="32"/>
  <c r="F107" i="32"/>
  <c r="E107" i="30"/>
  <c r="F107" i="30"/>
  <c r="E107" i="27"/>
  <c r="F107" i="27"/>
  <c r="E107" i="26"/>
  <c r="F107" i="26"/>
  <c r="E107" i="25"/>
  <c r="F107" i="25"/>
  <c r="E107" i="24"/>
  <c r="F107" i="24"/>
  <c r="E107" i="23"/>
  <c r="F107" i="23"/>
  <c r="E107" i="22"/>
  <c r="F107" i="22"/>
  <c r="E107" i="21"/>
  <c r="F107" i="21"/>
  <c r="E107" i="20"/>
  <c r="F107" i="20"/>
  <c r="E107" i="19"/>
  <c r="F107" i="19"/>
  <c r="E107" i="18"/>
  <c r="F107" i="18"/>
  <c r="E107" i="17"/>
  <c r="F107" i="17"/>
  <c r="E107" i="16"/>
  <c r="F107" i="16"/>
  <c r="E107" i="14"/>
  <c r="F107" i="14"/>
  <c r="E107" i="13"/>
  <c r="F107" i="13"/>
  <c r="E107" i="11"/>
  <c r="F107" i="11"/>
  <c r="E107" i="10"/>
  <c r="F107" i="10"/>
  <c r="E107" i="9"/>
  <c r="F107" i="9"/>
  <c r="E107" i="8"/>
  <c r="F107" i="8"/>
  <c r="E107" i="7"/>
  <c r="F107" i="7"/>
  <c r="E107" i="6"/>
  <c r="F107" i="6"/>
  <c r="E107" i="5"/>
  <c r="F107" i="5"/>
  <c r="E107" i="4"/>
  <c r="F107" i="4"/>
  <c r="E107" i="3"/>
  <c r="F107" i="3"/>
  <c r="E107" i="1"/>
  <c r="F107" i="1"/>
  <c r="E107" i="34"/>
  <c r="F107" i="34"/>
  <c r="E95" i="32"/>
  <c r="F95" i="32"/>
  <c r="E96" i="32"/>
  <c r="F96" i="32"/>
  <c r="E95" i="31"/>
  <c r="F95" i="31"/>
  <c r="E95" i="30"/>
  <c r="F95" i="30"/>
  <c r="E96" i="30"/>
  <c r="F96" i="30"/>
  <c r="E95" i="29"/>
  <c r="F95" i="29"/>
  <c r="E96" i="29"/>
  <c r="F96" i="29"/>
  <c r="E96" i="28"/>
  <c r="F96" i="28"/>
  <c r="E96" i="27"/>
  <c r="F96" i="27"/>
  <c r="E95" i="26"/>
  <c r="F95" i="26"/>
  <c r="E96" i="26"/>
  <c r="F96" i="26"/>
  <c r="E95" i="25"/>
  <c r="F95" i="25"/>
  <c r="E96" i="25"/>
  <c r="F96" i="25"/>
  <c r="E95" i="24"/>
  <c r="F95" i="24"/>
  <c r="E96" i="24"/>
  <c r="F96" i="24"/>
  <c r="E96" i="23"/>
  <c r="F96" i="23"/>
  <c r="E95" i="22"/>
  <c r="F95" i="22"/>
  <c r="E96" i="22"/>
  <c r="F96" i="22"/>
  <c r="E95" i="21"/>
  <c r="F95" i="21"/>
  <c r="E96" i="21"/>
  <c r="F96" i="21"/>
  <c r="E95" i="20"/>
  <c r="F95" i="20"/>
  <c r="E96" i="20"/>
  <c r="F96" i="20"/>
  <c r="E95" i="19"/>
  <c r="F95" i="19"/>
  <c r="E96" i="19"/>
  <c r="F96" i="19"/>
  <c r="E95" i="18"/>
  <c r="F95" i="18"/>
  <c r="E96" i="18"/>
  <c r="F96" i="18"/>
  <c r="E95" i="17"/>
  <c r="F95" i="17"/>
  <c r="E96" i="17"/>
  <c r="F96" i="17"/>
  <c r="E95" i="16"/>
  <c r="F95" i="16"/>
  <c r="E96" i="16"/>
  <c r="F96" i="16"/>
  <c r="E95" i="15"/>
  <c r="F95" i="15"/>
  <c r="E96" i="15"/>
  <c r="F96" i="15"/>
  <c r="E96" i="14"/>
  <c r="F96" i="14"/>
  <c r="E95" i="13"/>
  <c r="F95" i="13"/>
  <c r="E96" i="13"/>
  <c r="F96" i="13"/>
  <c r="E96" i="11"/>
  <c r="F96" i="11"/>
  <c r="E96" i="10"/>
  <c r="F96" i="10"/>
  <c r="E95" i="9"/>
  <c r="F95" i="9"/>
  <c r="E96" i="9"/>
  <c r="F96" i="9"/>
  <c r="E95" i="8"/>
  <c r="F95" i="8"/>
  <c r="E95" i="7"/>
  <c r="F95" i="7"/>
  <c r="E96" i="7"/>
  <c r="F96" i="7"/>
  <c r="E95" i="6"/>
  <c r="F95" i="6"/>
  <c r="E96" i="6"/>
  <c r="F96" i="6"/>
  <c r="E96" i="5"/>
  <c r="F96" i="5"/>
  <c r="E95" i="4"/>
  <c r="F95" i="4"/>
  <c r="E96" i="4"/>
  <c r="F96" i="4"/>
  <c r="E96" i="3"/>
  <c r="F96" i="3"/>
  <c r="E96" i="2"/>
  <c r="F96" i="2"/>
  <c r="E95" i="1"/>
  <c r="F95" i="1"/>
  <c r="E96" i="1"/>
  <c r="F96" i="1"/>
  <c r="E95" i="34"/>
  <c r="F95" i="34"/>
  <c r="E96" i="34"/>
  <c r="F96" i="34"/>
  <c r="E89" i="32"/>
  <c r="F89" i="32"/>
  <c r="E89" i="30"/>
  <c r="F89" i="30"/>
  <c r="E89" i="29"/>
  <c r="F89" i="29"/>
  <c r="E89" i="26"/>
  <c r="F89" i="26"/>
  <c r="E89" i="23"/>
  <c r="F89" i="23"/>
  <c r="E89" i="22"/>
  <c r="F89" i="22"/>
  <c r="E89" i="21"/>
  <c r="F89" i="21"/>
  <c r="E89" i="20"/>
  <c r="F89" i="20"/>
  <c r="E89" i="19"/>
  <c r="F89" i="19"/>
  <c r="E89" i="17"/>
  <c r="F89" i="17"/>
  <c r="E89" i="16"/>
  <c r="F89" i="16"/>
  <c r="E89" i="15"/>
  <c r="F89" i="15"/>
  <c r="E89" i="4"/>
  <c r="F89" i="4"/>
  <c r="E89" i="1"/>
  <c r="F89" i="1"/>
  <c r="E89" i="34"/>
  <c r="F89" i="34"/>
  <c r="E81" i="32"/>
  <c r="F81" i="32"/>
  <c r="F81" i="30"/>
  <c r="F81" i="29"/>
  <c r="E81" i="26"/>
  <c r="F81" i="26"/>
  <c r="E81" i="25"/>
  <c r="F81" i="25"/>
  <c r="E81" i="24"/>
  <c r="F81" i="24"/>
  <c r="F81" i="23"/>
  <c r="F81" i="22"/>
  <c r="F81" i="21"/>
  <c r="E81" i="20"/>
  <c r="F81" i="20"/>
  <c r="E81" i="19"/>
  <c r="F81" i="19"/>
  <c r="E81" i="17"/>
  <c r="F81" i="17"/>
  <c r="E81" i="16"/>
  <c r="F81" i="16"/>
  <c r="E81" i="15"/>
  <c r="F81" i="15"/>
  <c r="F81" i="14"/>
  <c r="E81" i="12"/>
  <c r="F81" i="12"/>
  <c r="E81" i="11"/>
  <c r="F81" i="11"/>
  <c r="F81" i="10"/>
  <c r="E81" i="9"/>
  <c r="F81" i="9"/>
  <c r="E81" i="8"/>
  <c r="F81" i="8"/>
  <c r="E81" i="6"/>
  <c r="F81" i="6"/>
  <c r="E81" i="5"/>
  <c r="F81" i="5"/>
  <c r="E81" i="4"/>
  <c r="F81" i="4"/>
  <c r="E81" i="1"/>
  <c r="F81" i="1"/>
  <c r="E81" i="34"/>
  <c r="F81" i="34"/>
  <c r="E77" i="32"/>
  <c r="F77" i="32"/>
  <c r="E77" i="31"/>
  <c r="F77" i="31"/>
  <c r="E77" i="30"/>
  <c r="F77" i="30"/>
  <c r="E77" i="29"/>
  <c r="F77" i="29"/>
  <c r="E77" i="27"/>
  <c r="F77" i="27"/>
  <c r="E77" i="26"/>
  <c r="F77" i="26"/>
  <c r="E77" i="23"/>
  <c r="F77" i="23"/>
  <c r="E77" i="22"/>
  <c r="F77" i="22"/>
  <c r="E77" i="21"/>
  <c r="F77" i="21"/>
  <c r="E77" i="20"/>
  <c r="F77" i="20"/>
  <c r="E77" i="18"/>
  <c r="F77" i="18"/>
  <c r="E77" i="17"/>
  <c r="F77" i="17"/>
  <c r="E77" i="16"/>
  <c r="F77" i="16"/>
  <c r="E77" i="14"/>
  <c r="F77" i="14"/>
  <c r="E77" i="12"/>
  <c r="F77" i="12"/>
  <c r="E77" i="11"/>
  <c r="F77" i="11"/>
  <c r="E77" i="10"/>
  <c r="F77" i="10"/>
  <c r="E77" i="9"/>
  <c r="F77" i="9"/>
  <c r="E77" i="7"/>
  <c r="F77" i="7"/>
  <c r="E77" i="4"/>
  <c r="F77" i="4"/>
  <c r="E77" i="1"/>
  <c r="F77" i="1"/>
  <c r="E77" i="34"/>
  <c r="F77" i="34"/>
  <c r="E25" i="32"/>
  <c r="F25" i="32"/>
  <c r="E25" i="31"/>
  <c r="F25" i="31"/>
  <c r="E25" i="30"/>
  <c r="F25" i="30"/>
  <c r="E25" i="29"/>
  <c r="E25" i="27"/>
  <c r="F25" i="27"/>
  <c r="E25" i="26"/>
  <c r="F25" i="26"/>
  <c r="E25" i="25"/>
  <c r="F25" i="25"/>
  <c r="E25" i="24"/>
  <c r="F25" i="24"/>
  <c r="E25" i="23"/>
  <c r="F25" i="23"/>
  <c r="E25" i="22"/>
  <c r="F25" i="22"/>
  <c r="E25" i="21"/>
  <c r="F25" i="21"/>
  <c r="E25" i="20"/>
  <c r="F25" i="20"/>
  <c r="E25" i="19"/>
  <c r="F25" i="19"/>
  <c r="E25" i="17"/>
  <c r="F25" i="17"/>
  <c r="E25" i="16"/>
  <c r="F25" i="16"/>
  <c r="E25" i="15"/>
  <c r="F25" i="15"/>
  <c r="E25" i="14"/>
  <c r="F25" i="14"/>
  <c r="E25" i="13"/>
  <c r="F25" i="13"/>
  <c r="E25" i="12"/>
  <c r="F25" i="12"/>
  <c r="E25" i="11"/>
  <c r="F25" i="11"/>
  <c r="E25" i="10"/>
  <c r="F25" i="10"/>
  <c r="E25" i="9"/>
  <c r="F25" i="9"/>
  <c r="E25" i="8"/>
  <c r="F25" i="8"/>
  <c r="E25" i="7"/>
  <c r="F25" i="7"/>
  <c r="E25" i="5"/>
  <c r="F25" i="5"/>
  <c r="E25" i="4"/>
  <c r="F25" i="4"/>
  <c r="E25" i="3"/>
  <c r="F25" i="3"/>
  <c r="E25" i="2"/>
  <c r="F25" i="2"/>
  <c r="E25" i="1"/>
  <c r="F25" i="1"/>
  <c r="E25" i="34"/>
  <c r="F25" i="34"/>
  <c r="H425" i="34" l="1"/>
  <c r="H417" i="1"/>
  <c r="H417" i="3"/>
  <c r="H419" i="5"/>
  <c r="H418" i="32"/>
  <c r="H523" i="1"/>
  <c r="H550" i="13"/>
  <c r="H550" i="17"/>
  <c r="H417" i="12"/>
  <c r="H419" i="14"/>
  <c r="H417" i="16"/>
  <c r="H419" i="18"/>
  <c r="H418" i="19"/>
  <c r="H417" i="20"/>
  <c r="H419" i="22"/>
  <c r="H418" i="23"/>
  <c r="H550" i="8"/>
  <c r="H550" i="20"/>
  <c r="H417" i="2"/>
  <c r="H419" i="4"/>
  <c r="H419" i="6"/>
  <c r="H417" i="8"/>
  <c r="H417" i="34"/>
  <c r="H418" i="1"/>
  <c r="H417" i="24"/>
  <c r="H419" i="26"/>
  <c r="H419" i="28"/>
  <c r="H261" i="2"/>
  <c r="H261" i="4"/>
  <c r="H261" i="6"/>
  <c r="H261" i="8"/>
  <c r="H261" i="10"/>
  <c r="H418" i="6"/>
  <c r="H419" i="9"/>
  <c r="H417" i="11"/>
  <c r="H417" i="13"/>
  <c r="H419" i="15"/>
  <c r="H417" i="17"/>
  <c r="H419" i="19"/>
  <c r="H418" i="20"/>
  <c r="H417" i="21"/>
  <c r="H419" i="23"/>
  <c r="H418" i="24"/>
  <c r="H417" i="25"/>
  <c r="H419" i="27"/>
  <c r="H419" i="29"/>
  <c r="H418" i="30"/>
  <c r="H425" i="3"/>
  <c r="H425" i="7"/>
  <c r="H425" i="11"/>
  <c r="H523" i="15"/>
  <c r="H550" i="23"/>
  <c r="H550" i="27"/>
  <c r="H419" i="10"/>
  <c r="H418" i="11"/>
  <c r="H550" i="34"/>
  <c r="H419" i="33"/>
  <c r="H418" i="34"/>
  <c r="H419" i="34"/>
  <c r="H260" i="33"/>
  <c r="H425" i="5"/>
  <c r="H425" i="13"/>
  <c r="H425" i="21"/>
  <c r="H425" i="32"/>
  <c r="H425" i="1"/>
  <c r="H425" i="9"/>
  <c r="H425" i="17"/>
  <c r="H425" i="25"/>
  <c r="H425" i="29"/>
  <c r="H419" i="2"/>
  <c r="H419" i="12"/>
  <c r="H418" i="29"/>
  <c r="H417" i="30"/>
  <c r="H425" i="4"/>
  <c r="H425" i="8"/>
  <c r="H425" i="12"/>
  <c r="H425" i="16"/>
  <c r="H425" i="20"/>
  <c r="H425" i="24"/>
  <c r="H425" i="28"/>
  <c r="H523" i="20"/>
  <c r="H550" i="1"/>
  <c r="H550" i="4"/>
  <c r="H550" i="7"/>
  <c r="H550" i="16"/>
  <c r="H550" i="19"/>
  <c r="H550" i="29"/>
  <c r="H523" i="17"/>
  <c r="H550" i="25"/>
  <c r="H550" i="32"/>
  <c r="H261" i="30"/>
  <c r="H261" i="32"/>
  <c r="H260" i="24"/>
  <c r="H260" i="26"/>
  <c r="H261" i="12"/>
  <c r="H261" i="14"/>
  <c r="H261" i="16"/>
  <c r="H260" i="19"/>
  <c r="H260" i="21"/>
  <c r="H260" i="23"/>
  <c r="H260" i="25"/>
  <c r="H260" i="27"/>
  <c r="H260" i="34"/>
  <c r="H260" i="1"/>
  <c r="H260" i="3"/>
  <c r="H260" i="5"/>
  <c r="H260" i="7"/>
  <c r="H260" i="9"/>
  <c r="H260" i="11"/>
  <c r="H260" i="13"/>
  <c r="H260" i="15"/>
  <c r="H260" i="17"/>
  <c r="H261" i="19"/>
  <c r="H261" i="21"/>
  <c r="H261" i="23"/>
  <c r="H261" i="25"/>
  <c r="H261" i="27"/>
  <c r="H260" i="28"/>
  <c r="H260" i="30"/>
  <c r="H260" i="32"/>
  <c r="H261" i="34"/>
  <c r="H260" i="2"/>
  <c r="H260" i="4"/>
  <c r="H260" i="6"/>
  <c r="H260" i="10"/>
  <c r="H260" i="12"/>
  <c r="H260" i="14"/>
  <c r="H260" i="16"/>
  <c r="H261" i="20"/>
  <c r="H261" i="24"/>
  <c r="H261" i="26"/>
  <c r="H260" i="29"/>
  <c r="H419" i="1"/>
  <c r="H418" i="3"/>
  <c r="H417" i="4"/>
  <c r="H419" i="7"/>
  <c r="H418" i="8"/>
  <c r="H417" i="9"/>
  <c r="H419" i="11"/>
  <c r="H418" i="13"/>
  <c r="H419" i="16"/>
  <c r="H417" i="18"/>
  <c r="H419" i="20"/>
  <c r="H418" i="21"/>
  <c r="H419" i="24"/>
  <c r="H418" i="25"/>
  <c r="H417" i="26"/>
  <c r="H417" i="27"/>
  <c r="H417" i="29"/>
  <c r="H419" i="31"/>
  <c r="H425" i="2"/>
  <c r="H425" i="6"/>
  <c r="H425" i="14"/>
  <c r="H425" i="22"/>
  <c r="H425" i="26"/>
  <c r="H425" i="30"/>
  <c r="H523" i="34"/>
  <c r="H523" i="9"/>
  <c r="H523" i="16"/>
  <c r="H523" i="24"/>
  <c r="H550" i="11"/>
  <c r="H550" i="21"/>
  <c r="H550" i="24"/>
  <c r="H260" i="8"/>
  <c r="H261" i="22"/>
  <c r="H260" i="31"/>
  <c r="H261" i="29"/>
  <c r="H261" i="31"/>
  <c r="H419" i="3"/>
  <c r="H418" i="4"/>
  <c r="H417" i="6"/>
  <c r="H419" i="8"/>
  <c r="H418" i="9"/>
  <c r="H417" i="10"/>
  <c r="H419" i="13"/>
  <c r="H419" i="17"/>
  <c r="H417" i="19"/>
  <c r="H419" i="21"/>
  <c r="H418" i="22"/>
  <c r="H417" i="23"/>
  <c r="H419" i="25"/>
  <c r="H418" i="26"/>
  <c r="H550" i="30"/>
  <c r="H261" i="1"/>
  <c r="H261" i="3"/>
  <c r="H261" i="5"/>
  <c r="H261" i="7"/>
  <c r="H261" i="9"/>
  <c r="H261" i="11"/>
  <c r="H261" i="13"/>
  <c r="H261" i="15"/>
  <c r="H261" i="17"/>
  <c r="H260" i="18"/>
  <c r="H260" i="20"/>
  <c r="H260" i="22"/>
  <c r="H419" i="30"/>
  <c r="H419" i="32"/>
  <c r="H425" i="15"/>
  <c r="H425" i="19"/>
  <c r="H425" i="23"/>
  <c r="H425" i="27"/>
  <c r="H523" i="22"/>
  <c r="H523" i="25"/>
  <c r="H550" i="6"/>
  <c r="H550" i="15"/>
  <c r="H81" i="1"/>
  <c r="H25" i="1"/>
  <c r="H25" i="5"/>
  <c r="H77" i="7"/>
  <c r="H25" i="9"/>
  <c r="H77" i="11"/>
  <c r="H581" i="22"/>
  <c r="H25" i="13"/>
  <c r="H581" i="15"/>
  <c r="H581" i="19"/>
  <c r="H81" i="17"/>
  <c r="H25" i="17"/>
  <c r="H25" i="21"/>
  <c r="H77" i="23"/>
  <c r="H81" i="25"/>
  <c r="H25" i="25"/>
  <c r="H77" i="27"/>
  <c r="H25" i="29"/>
  <c r="H439" i="32"/>
  <c r="H77" i="31"/>
  <c r="H25" i="34"/>
  <c r="H25" i="4"/>
  <c r="H25" i="8"/>
  <c r="H25" i="12"/>
  <c r="H25" i="16"/>
  <c r="H25" i="20"/>
  <c r="H25" i="24"/>
  <c r="H25" i="32"/>
  <c r="H77" i="10"/>
  <c r="H77" i="14"/>
  <c r="H77" i="18"/>
  <c r="H77" i="22"/>
  <c r="H77" i="26"/>
  <c r="H77" i="30"/>
  <c r="H89" i="15"/>
  <c r="H89" i="19"/>
  <c r="H89" i="23"/>
  <c r="H96" i="34"/>
  <c r="H96" i="2"/>
  <c r="H96" i="4"/>
  <c r="H96" i="6"/>
  <c r="H96" i="10"/>
  <c r="H96" i="14"/>
  <c r="H96" i="16"/>
  <c r="H96" i="18"/>
  <c r="H96" i="20"/>
  <c r="H96" i="22"/>
  <c r="H96" i="24"/>
  <c r="H96" i="26"/>
  <c r="H96" i="28"/>
  <c r="H96" i="30"/>
  <c r="H96" i="32"/>
  <c r="H107" i="1"/>
  <c r="H107" i="5"/>
  <c r="H107" i="9"/>
  <c r="H107" i="13"/>
  <c r="H107" i="17"/>
  <c r="H107" i="21"/>
  <c r="H107" i="25"/>
  <c r="H134" i="3"/>
  <c r="H134" i="7"/>
  <c r="H134" i="15"/>
  <c r="H134" i="19"/>
  <c r="H134" i="23"/>
  <c r="H134" i="27"/>
  <c r="H162" i="1"/>
  <c r="H160" i="3"/>
  <c r="H162" i="5"/>
  <c r="H161" i="6"/>
  <c r="H162" i="9"/>
  <c r="H161" i="10"/>
  <c r="H161" i="14"/>
  <c r="H160" i="15"/>
  <c r="H162" i="17"/>
  <c r="H161" i="18"/>
  <c r="H162" i="21"/>
  <c r="H161" i="22"/>
  <c r="H160" i="23"/>
  <c r="H162" i="25"/>
  <c r="H161" i="26"/>
  <c r="H160" i="27"/>
  <c r="H162" i="29"/>
  <c r="H161" i="30"/>
  <c r="H183" i="3"/>
  <c r="H183" i="11"/>
  <c r="H183" i="19"/>
  <c r="H189" i="34"/>
  <c r="H189" i="4"/>
  <c r="H189" i="6"/>
  <c r="H189" i="8"/>
  <c r="H189" i="10"/>
  <c r="H189" i="12"/>
  <c r="H189" i="14"/>
  <c r="H189" i="16"/>
  <c r="H189" i="18"/>
  <c r="H189" i="20"/>
  <c r="H189" i="22"/>
  <c r="H189" i="24"/>
  <c r="H189" i="28"/>
  <c r="H189" i="30"/>
  <c r="H189" i="32"/>
  <c r="H197" i="1"/>
  <c r="H197" i="9"/>
  <c r="H197" i="17"/>
  <c r="H197" i="25"/>
  <c r="H197" i="29"/>
  <c r="H205" i="11"/>
  <c r="H205" i="15"/>
  <c r="H205" i="19"/>
  <c r="H205" i="23"/>
  <c r="H214" i="1"/>
  <c r="H214" i="5"/>
  <c r="H214" i="9"/>
  <c r="H214" i="13"/>
  <c r="H214" i="17"/>
  <c r="H214" i="21"/>
  <c r="H214" i="25"/>
  <c r="H214" i="29"/>
  <c r="H266" i="33"/>
  <c r="H268" i="34"/>
  <c r="H266" i="1"/>
  <c r="H268" i="2"/>
  <c r="H266" i="3"/>
  <c r="H268" i="4"/>
  <c r="H270" i="5"/>
  <c r="H266" i="5"/>
  <c r="H268" i="6"/>
  <c r="H266" i="7"/>
  <c r="H268" i="8"/>
  <c r="H270" i="9"/>
  <c r="H266" i="9"/>
  <c r="H268" i="10"/>
  <c r="H266" i="11"/>
  <c r="H268" i="12"/>
  <c r="H270" i="13"/>
  <c r="H266" i="13"/>
  <c r="H268" i="14"/>
  <c r="H270" i="15"/>
  <c r="H266" i="15"/>
  <c r="H268" i="16"/>
  <c r="H266" i="17"/>
  <c r="H268" i="18"/>
  <c r="H270" i="19"/>
  <c r="H266" i="19"/>
  <c r="H268" i="20"/>
  <c r="H266" i="21"/>
  <c r="H268" i="22"/>
  <c r="H270" i="23"/>
  <c r="H266" i="23"/>
  <c r="H268" i="24"/>
  <c r="H266" i="25"/>
  <c r="H268" i="26"/>
  <c r="H266" i="27"/>
  <c r="H268" i="28"/>
  <c r="H270" i="29"/>
  <c r="H266" i="29"/>
  <c r="H268" i="30"/>
  <c r="H266" i="31"/>
  <c r="H268" i="32"/>
  <c r="H290" i="34"/>
  <c r="H290" i="2"/>
  <c r="H290" i="4"/>
  <c r="H290" i="6"/>
  <c r="H290" i="8"/>
  <c r="H290" i="10"/>
  <c r="H290" i="12"/>
  <c r="H290" i="14"/>
  <c r="H290" i="16"/>
  <c r="H290" i="18"/>
  <c r="H290" i="20"/>
  <c r="H290" i="22"/>
  <c r="H290" i="24"/>
  <c r="H290" i="26"/>
  <c r="H290" i="30"/>
  <c r="H290" i="32"/>
  <c r="H293" i="33"/>
  <c r="H295" i="1"/>
  <c r="H294" i="2"/>
  <c r="H293" i="3"/>
  <c r="H295" i="5"/>
  <c r="H294" i="6"/>
  <c r="H293" i="7"/>
  <c r="H295" i="9"/>
  <c r="H293" i="11"/>
  <c r="H294" i="14"/>
  <c r="H293" i="15"/>
  <c r="H295" i="17"/>
  <c r="H294" i="18"/>
  <c r="H293" i="19"/>
  <c r="H295" i="21"/>
  <c r="H294" i="22"/>
  <c r="H293" i="23"/>
  <c r="H295" i="25"/>
  <c r="H294" i="26"/>
  <c r="H293" i="27"/>
  <c r="H295" i="29"/>
  <c r="H294" i="30"/>
  <c r="H293" i="31"/>
  <c r="H300" i="3"/>
  <c r="H300" i="7"/>
  <c r="H300" i="11"/>
  <c r="H300" i="15"/>
  <c r="H300" i="19"/>
  <c r="H300" i="23"/>
  <c r="H300" i="27"/>
  <c r="H300" i="31"/>
  <c r="H324" i="1"/>
  <c r="H324" i="9"/>
  <c r="H324" i="17"/>
  <c r="H338" i="34"/>
  <c r="H337" i="1"/>
  <c r="H339" i="3"/>
  <c r="H338" i="4"/>
  <c r="H337" i="5"/>
  <c r="H339" i="7"/>
  <c r="H338" i="8"/>
  <c r="H337" i="9"/>
  <c r="H339" i="11"/>
  <c r="H338" i="12"/>
  <c r="H337" i="13"/>
  <c r="H339" i="15"/>
  <c r="H338" i="16"/>
  <c r="H337" i="17"/>
  <c r="H339" i="19"/>
  <c r="H338" i="20"/>
  <c r="H337" i="21"/>
  <c r="H339" i="23"/>
  <c r="H338" i="24"/>
  <c r="H337" i="25"/>
  <c r="H339" i="27"/>
  <c r="H338" i="28"/>
  <c r="H339" i="31"/>
  <c r="H338" i="32"/>
  <c r="H402" i="1"/>
  <c r="H402" i="5"/>
  <c r="H402" i="9"/>
  <c r="H402" i="13"/>
  <c r="H402" i="17"/>
  <c r="H402" i="21"/>
  <c r="H402" i="25"/>
  <c r="H402" i="29"/>
  <c r="H437" i="1"/>
  <c r="H437" i="3"/>
  <c r="H437" i="5"/>
  <c r="H437" i="7"/>
  <c r="H437" i="9"/>
  <c r="H437" i="11"/>
  <c r="H437" i="13"/>
  <c r="H437" i="15"/>
  <c r="H437" i="17"/>
  <c r="H437" i="19"/>
  <c r="H437" i="23"/>
  <c r="H437" i="25"/>
  <c r="H437" i="27"/>
  <c r="H437" i="29"/>
  <c r="H437" i="31"/>
  <c r="H440" i="34"/>
  <c r="H439" i="1"/>
  <c r="H441" i="3"/>
  <c r="H440" i="4"/>
  <c r="H439" i="5"/>
  <c r="H441" i="7"/>
  <c r="H440" i="8"/>
  <c r="H439" i="9"/>
  <c r="H440" i="12"/>
  <c r="H441" i="15"/>
  <c r="H440" i="16"/>
  <c r="H439" i="17"/>
  <c r="H441" i="19"/>
  <c r="H440" i="20"/>
  <c r="H439" i="21"/>
  <c r="H441" i="23"/>
  <c r="H440" i="24"/>
  <c r="H439" i="25"/>
  <c r="H441" i="27"/>
  <c r="H440" i="28"/>
  <c r="H439" i="29"/>
  <c r="H441" i="31"/>
  <c r="H440" i="32"/>
  <c r="H581" i="1"/>
  <c r="H581" i="17"/>
  <c r="H581" i="21"/>
  <c r="H81" i="5"/>
  <c r="H81" i="9"/>
  <c r="H89" i="22"/>
  <c r="H89" i="26"/>
  <c r="H89" i="30"/>
  <c r="H95" i="1"/>
  <c r="H95" i="7"/>
  <c r="H95" i="9"/>
  <c r="H95" i="13"/>
  <c r="H95" i="15"/>
  <c r="H95" i="17"/>
  <c r="H95" i="19"/>
  <c r="H95" i="21"/>
  <c r="H95" i="25"/>
  <c r="H95" i="29"/>
  <c r="H95" i="31"/>
  <c r="H107" i="34"/>
  <c r="H107" i="4"/>
  <c r="H107" i="8"/>
  <c r="H107" i="16"/>
  <c r="H107" i="20"/>
  <c r="H107" i="24"/>
  <c r="H107" i="32"/>
  <c r="H134" i="2"/>
  <c r="H134" i="6"/>
  <c r="H134" i="14"/>
  <c r="H134" i="18"/>
  <c r="H134" i="30"/>
  <c r="H160" i="34"/>
  <c r="H161" i="3"/>
  <c r="H160" i="4"/>
  <c r="H162" i="6"/>
  <c r="H161" i="7"/>
  <c r="H162" i="10"/>
  <c r="H161" i="11"/>
  <c r="H162" i="14"/>
  <c r="H161" i="15"/>
  <c r="H160" i="16"/>
  <c r="H162" i="18"/>
  <c r="H161" i="19"/>
  <c r="H160" i="20"/>
  <c r="H162" i="22"/>
  <c r="H161" i="23"/>
  <c r="H160" i="24"/>
  <c r="H162" i="26"/>
  <c r="H161" i="27"/>
  <c r="H162" i="30"/>
  <c r="H161" i="31"/>
  <c r="H160" i="32"/>
  <c r="H183" i="6"/>
  <c r="H183" i="30"/>
  <c r="H188" i="1"/>
  <c r="H188" i="5"/>
  <c r="H188" i="7"/>
  <c r="H188" i="9"/>
  <c r="H188" i="11"/>
  <c r="H188" i="13"/>
  <c r="H188" i="15"/>
  <c r="H188" i="17"/>
  <c r="H188" i="19"/>
  <c r="H188" i="21"/>
  <c r="H188" i="23"/>
  <c r="H188" i="25"/>
  <c r="H188" i="29"/>
  <c r="H188" i="31"/>
  <c r="H197" i="34"/>
  <c r="H197" i="12"/>
  <c r="H197" i="16"/>
  <c r="H197" i="20"/>
  <c r="H197" i="32"/>
  <c r="H205" i="14"/>
  <c r="H205" i="30"/>
  <c r="H214" i="34"/>
  <c r="H214" i="4"/>
  <c r="H214" i="8"/>
  <c r="H214" i="12"/>
  <c r="H214" i="16"/>
  <c r="H214" i="20"/>
  <c r="H214" i="24"/>
  <c r="H214" i="28"/>
  <c r="H214" i="32"/>
  <c r="H269" i="34"/>
  <c r="H267" i="1"/>
  <c r="H269" i="2"/>
  <c r="H265" i="2"/>
  <c r="H267" i="3"/>
  <c r="H269" i="4"/>
  <c r="H265" i="4"/>
  <c r="H267" i="5"/>
  <c r="H269" i="6"/>
  <c r="H265" i="6"/>
  <c r="H267" i="7"/>
  <c r="H269" i="8"/>
  <c r="H265" i="8"/>
  <c r="H267" i="9"/>
  <c r="H269" i="10"/>
  <c r="H265" i="10"/>
  <c r="H267" i="11"/>
  <c r="H269" i="12"/>
  <c r="H265" i="12"/>
  <c r="H267" i="13"/>
  <c r="H269" i="14"/>
  <c r="H267" i="15"/>
  <c r="H269" i="16"/>
  <c r="H265" i="16"/>
  <c r="H267" i="17"/>
  <c r="H269" i="18"/>
  <c r="H265" i="18"/>
  <c r="H267" i="19"/>
  <c r="H269" i="20"/>
  <c r="H265" i="20"/>
  <c r="H267" i="21"/>
  <c r="H269" i="22"/>
  <c r="H265" i="22"/>
  <c r="H267" i="23"/>
  <c r="H269" i="24"/>
  <c r="H265" i="24"/>
  <c r="H267" i="25"/>
  <c r="H269" i="26"/>
  <c r="H265" i="26"/>
  <c r="H267" i="27"/>
  <c r="H269" i="28"/>
  <c r="H265" i="28"/>
  <c r="H267" i="29"/>
  <c r="H269" i="30"/>
  <c r="H265" i="30"/>
  <c r="H269" i="32"/>
  <c r="H265" i="32"/>
  <c r="H293" i="34"/>
  <c r="H295" i="2"/>
  <c r="H294" i="3"/>
  <c r="H293" i="4"/>
  <c r="H295" i="6"/>
  <c r="H294" i="7"/>
  <c r="H293" i="8"/>
  <c r="H294" i="11"/>
  <c r="H293" i="12"/>
  <c r="H295" i="14"/>
  <c r="H294" i="15"/>
  <c r="H293" i="16"/>
  <c r="H295" i="18"/>
  <c r="H294" i="19"/>
  <c r="H293" i="20"/>
  <c r="H295" i="22"/>
  <c r="H294" i="23"/>
  <c r="H293" i="24"/>
  <c r="H295" i="26"/>
  <c r="H294" i="27"/>
  <c r="H293" i="28"/>
  <c r="H295" i="30"/>
  <c r="H294" i="31"/>
  <c r="H293" i="32"/>
  <c r="H300" i="6"/>
  <c r="H300" i="10"/>
  <c r="H300" i="14"/>
  <c r="H300" i="22"/>
  <c r="H300" i="26"/>
  <c r="H300" i="30"/>
  <c r="H324" i="34"/>
  <c r="H324" i="4"/>
  <c r="H324" i="12"/>
  <c r="H324" i="16"/>
  <c r="H324" i="20"/>
  <c r="H324" i="24"/>
  <c r="H581" i="30"/>
  <c r="H324" i="32"/>
  <c r="H339" i="34"/>
  <c r="H338" i="1"/>
  <c r="H339" i="4"/>
  <c r="H338" i="5"/>
  <c r="H337" i="6"/>
  <c r="H339" i="8"/>
  <c r="H338" i="9"/>
  <c r="H339" i="12"/>
  <c r="H338" i="13"/>
  <c r="H337" i="14"/>
  <c r="H339" i="16"/>
  <c r="H338" i="17"/>
  <c r="H337" i="18"/>
  <c r="H339" i="20"/>
  <c r="H338" i="21"/>
  <c r="H337" i="22"/>
  <c r="H339" i="24"/>
  <c r="H338" i="25"/>
  <c r="H337" i="26"/>
  <c r="H338" i="29"/>
  <c r="H337" i="30"/>
  <c r="H339" i="32"/>
  <c r="H402" i="34"/>
  <c r="H402" i="4"/>
  <c r="H402" i="12"/>
  <c r="H402" i="16"/>
  <c r="H402" i="20"/>
  <c r="H402" i="24"/>
  <c r="H402" i="32"/>
  <c r="H436" i="34"/>
  <c r="H436" i="2"/>
  <c r="H436" i="4"/>
  <c r="H436" i="6"/>
  <c r="H436" i="8"/>
  <c r="H436" i="10"/>
  <c r="H436" i="12"/>
  <c r="H436" i="14"/>
  <c r="H436" i="16"/>
  <c r="H436" i="18"/>
  <c r="H436" i="20"/>
  <c r="H436" i="22"/>
  <c r="H436" i="26"/>
  <c r="H436" i="28"/>
  <c r="H436" i="30"/>
  <c r="H436" i="32"/>
  <c r="H441" i="34"/>
  <c r="H440" i="1"/>
  <c r="H441" i="4"/>
  <c r="H440" i="5"/>
  <c r="H439" i="6"/>
  <c r="H441" i="8"/>
  <c r="H440" i="9"/>
  <c r="H439" i="10"/>
  <c r="H441" i="12"/>
  <c r="H440" i="13"/>
  <c r="H441" i="16"/>
  <c r="H440" i="17"/>
  <c r="H441" i="20"/>
  <c r="H440" i="21"/>
  <c r="H439" i="22"/>
  <c r="H441" i="24"/>
  <c r="H440" i="25"/>
  <c r="H439" i="26"/>
  <c r="H441" i="28"/>
  <c r="H440" i="29"/>
  <c r="H439" i="30"/>
  <c r="H581" i="34"/>
  <c r="H581" i="4"/>
  <c r="H581" i="20"/>
  <c r="H581" i="24"/>
  <c r="H81" i="34"/>
  <c r="H81" i="4"/>
  <c r="H81" i="8"/>
  <c r="H81" i="12"/>
  <c r="H81" i="16"/>
  <c r="H81" i="20"/>
  <c r="H81" i="24"/>
  <c r="H81" i="32"/>
  <c r="H25" i="3"/>
  <c r="H25" i="7"/>
  <c r="H25" i="11"/>
  <c r="H25" i="15"/>
  <c r="H25" i="19"/>
  <c r="H25" i="23"/>
  <c r="H25" i="27"/>
  <c r="H25" i="31"/>
  <c r="H77" i="1"/>
  <c r="H77" i="9"/>
  <c r="H77" i="17"/>
  <c r="H77" i="21"/>
  <c r="H77" i="29"/>
  <c r="H81" i="11"/>
  <c r="H81" i="15"/>
  <c r="H81" i="19"/>
  <c r="H89" i="1"/>
  <c r="H89" i="17"/>
  <c r="H89" i="21"/>
  <c r="H89" i="29"/>
  <c r="H96" i="1"/>
  <c r="H96" i="3"/>
  <c r="H96" i="5"/>
  <c r="H96" i="7"/>
  <c r="H96" i="9"/>
  <c r="H96" i="11"/>
  <c r="H96" i="13"/>
  <c r="H96" i="15"/>
  <c r="H96" i="17"/>
  <c r="H96" i="19"/>
  <c r="H96" i="21"/>
  <c r="H96" i="23"/>
  <c r="H96" i="25"/>
  <c r="H96" i="27"/>
  <c r="H96" i="29"/>
  <c r="H107" i="3"/>
  <c r="H107" i="7"/>
  <c r="H107" i="11"/>
  <c r="H107" i="19"/>
  <c r="H107" i="23"/>
  <c r="H107" i="27"/>
  <c r="H134" i="1"/>
  <c r="H134" i="9"/>
  <c r="H134" i="13"/>
  <c r="H134" i="17"/>
  <c r="H134" i="21"/>
  <c r="H134" i="25"/>
  <c r="H134" i="29"/>
  <c r="H160" i="1"/>
  <c r="H162" i="3"/>
  <c r="H161" i="4"/>
  <c r="H162" i="7"/>
  <c r="H161" i="8"/>
  <c r="H160" i="9"/>
  <c r="H162" i="11"/>
  <c r="H161" i="12"/>
  <c r="H160" i="13"/>
  <c r="H162" i="15"/>
  <c r="H161" i="16"/>
  <c r="H160" i="17"/>
  <c r="H162" i="19"/>
  <c r="H161" i="20"/>
  <c r="H160" i="21"/>
  <c r="H162" i="23"/>
  <c r="H161" i="24"/>
  <c r="H162" i="27"/>
  <c r="H161" i="28"/>
  <c r="H162" i="31"/>
  <c r="H161" i="32"/>
  <c r="H183" i="1"/>
  <c r="H183" i="5"/>
  <c r="H183" i="9"/>
  <c r="H183" i="17"/>
  <c r="H183" i="29"/>
  <c r="H189" i="1"/>
  <c r="H189" i="7"/>
  <c r="H189" i="9"/>
  <c r="H189" i="11"/>
  <c r="H189" i="15"/>
  <c r="H189" i="17"/>
  <c r="H189" i="19"/>
  <c r="H189" i="21"/>
  <c r="H189" i="23"/>
  <c r="H189" i="25"/>
  <c r="H189" i="29"/>
  <c r="H189" i="31"/>
  <c r="H197" i="11"/>
  <c r="H197" i="15"/>
  <c r="H197" i="19"/>
  <c r="H197" i="23"/>
  <c r="H205" i="1"/>
  <c r="H205" i="9"/>
  <c r="H205" i="13"/>
  <c r="H205" i="17"/>
  <c r="H205" i="21"/>
  <c r="H214" i="3"/>
  <c r="H214" i="7"/>
  <c r="H214" i="11"/>
  <c r="H214" i="15"/>
  <c r="H214" i="19"/>
  <c r="H214" i="23"/>
  <c r="H214" i="27"/>
  <c r="H270" i="34"/>
  <c r="H266" i="34"/>
  <c r="H268" i="1"/>
  <c r="H270" i="2"/>
  <c r="H266" i="2"/>
  <c r="H268" i="3"/>
  <c r="H266" i="4"/>
  <c r="H268" i="5"/>
  <c r="H270" i="6"/>
  <c r="H266" i="6"/>
  <c r="H268" i="7"/>
  <c r="H266" i="8"/>
  <c r="H268" i="9"/>
  <c r="H266" i="10"/>
  <c r="H268" i="11"/>
  <c r="H270" i="12"/>
  <c r="H266" i="12"/>
  <c r="H268" i="13"/>
  <c r="H266" i="14"/>
  <c r="H268" i="15"/>
  <c r="H270" i="16"/>
  <c r="H266" i="16"/>
  <c r="H268" i="17"/>
  <c r="H266" i="18"/>
  <c r="H268" i="19"/>
  <c r="H266" i="20"/>
  <c r="H268" i="21"/>
  <c r="H266" i="22"/>
  <c r="H268" i="23"/>
  <c r="H270" i="24"/>
  <c r="H266" i="24"/>
  <c r="H268" i="25"/>
  <c r="H266" i="26"/>
  <c r="H268" i="27"/>
  <c r="H270" i="28"/>
  <c r="H266" i="28"/>
  <c r="H268" i="29"/>
  <c r="H270" i="30"/>
  <c r="H266" i="30"/>
  <c r="H270" i="32"/>
  <c r="H266" i="32"/>
  <c r="H290" i="1"/>
  <c r="H290" i="3"/>
  <c r="H290" i="5"/>
  <c r="H290" i="7"/>
  <c r="H290" i="9"/>
  <c r="H290" i="11"/>
  <c r="H290" i="13"/>
  <c r="H290" i="15"/>
  <c r="H290" i="17"/>
  <c r="H290" i="19"/>
  <c r="H290" i="21"/>
  <c r="H290" i="23"/>
  <c r="H290" i="25"/>
  <c r="H290" i="27"/>
  <c r="H290" i="29"/>
  <c r="H294" i="34"/>
  <c r="H293" i="1"/>
  <c r="H295" i="3"/>
  <c r="H294" i="4"/>
  <c r="H293" i="5"/>
  <c r="H295" i="7"/>
  <c r="H294" i="8"/>
  <c r="H293" i="9"/>
  <c r="H295" i="11"/>
  <c r="H294" i="12"/>
  <c r="H293" i="13"/>
  <c r="H295" i="15"/>
  <c r="H294" i="16"/>
  <c r="H293" i="17"/>
  <c r="H295" i="19"/>
  <c r="H294" i="20"/>
  <c r="H293" i="21"/>
  <c r="H295" i="23"/>
  <c r="H294" i="24"/>
  <c r="H293" i="25"/>
  <c r="H295" i="27"/>
  <c r="H294" i="28"/>
  <c r="H293" i="29"/>
  <c r="H295" i="31"/>
  <c r="H294" i="32"/>
  <c r="H300" i="1"/>
  <c r="H300" i="5"/>
  <c r="H300" i="9"/>
  <c r="H300" i="13"/>
  <c r="H300" i="17"/>
  <c r="H300" i="21"/>
  <c r="H300" i="25"/>
  <c r="H300" i="29"/>
  <c r="H324" i="11"/>
  <c r="H324" i="15"/>
  <c r="H324" i="19"/>
  <c r="H324" i="23"/>
  <c r="H339" i="1"/>
  <c r="H338" i="2"/>
  <c r="H339" i="5"/>
  <c r="H338" i="6"/>
  <c r="H337" i="7"/>
  <c r="H339" i="9"/>
  <c r="H338" i="10"/>
  <c r="H337" i="11"/>
  <c r="H339" i="13"/>
  <c r="H338" i="14"/>
  <c r="H337" i="15"/>
  <c r="H339" i="17"/>
  <c r="H338" i="18"/>
  <c r="H337" i="19"/>
  <c r="H339" i="21"/>
  <c r="H338" i="22"/>
  <c r="H337" i="23"/>
  <c r="H339" i="25"/>
  <c r="H338" i="26"/>
  <c r="H337" i="27"/>
  <c r="H339" i="29"/>
  <c r="H338" i="30"/>
  <c r="H402" i="15"/>
  <c r="H402" i="19"/>
  <c r="H402" i="23"/>
  <c r="H402" i="27"/>
  <c r="H402" i="31"/>
  <c r="H437" i="34"/>
  <c r="H437" i="2"/>
  <c r="H437" i="4"/>
  <c r="H437" i="6"/>
  <c r="H437" i="8"/>
  <c r="H437" i="10"/>
  <c r="H437" i="12"/>
  <c r="H437" i="14"/>
  <c r="H437" i="16"/>
  <c r="H437" i="18"/>
  <c r="H437" i="20"/>
  <c r="H437" i="22"/>
  <c r="H437" i="24"/>
  <c r="H437" i="26"/>
  <c r="H437" i="30"/>
  <c r="H437" i="32"/>
  <c r="H441" i="1"/>
  <c r="H440" i="2"/>
  <c r="H439" i="3"/>
  <c r="H441" i="5"/>
  <c r="H440" i="6"/>
  <c r="H439" i="7"/>
  <c r="H441" i="9"/>
  <c r="H440" i="10"/>
  <c r="H439" i="11"/>
  <c r="H441" i="13"/>
  <c r="H440" i="14"/>
  <c r="H439" i="15"/>
  <c r="H441" i="17"/>
  <c r="H440" i="18"/>
  <c r="H441" i="21"/>
  <c r="H440" i="22"/>
  <c r="H439" i="23"/>
  <c r="H441" i="25"/>
  <c r="H440" i="26"/>
  <c r="H441" i="29"/>
  <c r="H440" i="30"/>
  <c r="H439" i="31"/>
  <c r="H25" i="2"/>
  <c r="H25" i="10"/>
  <c r="H25" i="14"/>
  <c r="H25" i="22"/>
  <c r="H25" i="26"/>
  <c r="H25" i="30"/>
  <c r="H77" i="34"/>
  <c r="H77" i="4"/>
  <c r="H77" i="12"/>
  <c r="H77" i="16"/>
  <c r="H77" i="20"/>
  <c r="H77" i="32"/>
  <c r="H81" i="6"/>
  <c r="H81" i="26"/>
  <c r="H89" i="34"/>
  <c r="H89" i="4"/>
  <c r="H89" i="16"/>
  <c r="H89" i="20"/>
  <c r="H89" i="32"/>
  <c r="H95" i="34"/>
  <c r="H95" i="4"/>
  <c r="H95" i="6"/>
  <c r="H95" i="8"/>
  <c r="H95" i="16"/>
  <c r="H95" i="18"/>
  <c r="H95" i="20"/>
  <c r="H95" i="22"/>
  <c r="H95" i="24"/>
  <c r="H95" i="26"/>
  <c r="H95" i="30"/>
  <c r="H95" i="32"/>
  <c r="H107" i="6"/>
  <c r="H107" i="10"/>
  <c r="H107" i="14"/>
  <c r="H107" i="18"/>
  <c r="H107" i="22"/>
  <c r="H107" i="26"/>
  <c r="H107" i="30"/>
  <c r="H134" i="34"/>
  <c r="H134" i="4"/>
  <c r="H134" i="12"/>
  <c r="H134" i="16"/>
  <c r="H134" i="20"/>
  <c r="H134" i="24"/>
  <c r="H134" i="32"/>
  <c r="H162" i="34"/>
  <c r="H161" i="1"/>
  <c r="H162" i="4"/>
  <c r="H161" i="5"/>
  <c r="H160" i="6"/>
  <c r="H162" i="8"/>
  <c r="H161" i="9"/>
  <c r="H162" i="12"/>
  <c r="H161" i="13"/>
  <c r="H162" i="16"/>
  <c r="H161" i="17"/>
  <c r="H162" i="20"/>
  <c r="H161" i="21"/>
  <c r="H162" i="24"/>
  <c r="H161" i="25"/>
  <c r="H162" i="28"/>
  <c r="H161" i="29"/>
  <c r="H160" i="30"/>
  <c r="H162" i="32"/>
  <c r="H183" i="34"/>
  <c r="H183" i="4"/>
  <c r="H183" i="16"/>
  <c r="H183" i="24"/>
  <c r="H183" i="32"/>
  <c r="H188" i="34"/>
  <c r="H188" i="4"/>
  <c r="H188" i="6"/>
  <c r="H188" i="8"/>
  <c r="H188" i="10"/>
  <c r="H188" i="12"/>
  <c r="H188" i="14"/>
  <c r="H188" i="16"/>
  <c r="H188" i="20"/>
  <c r="H188" i="22"/>
  <c r="H188" i="26"/>
  <c r="H188" i="30"/>
  <c r="H188" i="32"/>
  <c r="H197" i="6"/>
  <c r="H197" i="10"/>
  <c r="H197" i="30"/>
  <c r="H205" i="34"/>
  <c r="H205" i="4"/>
  <c r="H205" i="16"/>
  <c r="H205" i="20"/>
  <c r="H205" i="24"/>
  <c r="H205" i="32"/>
  <c r="H214" i="2"/>
  <c r="H214" i="6"/>
  <c r="H214" i="10"/>
  <c r="H214" i="14"/>
  <c r="H214" i="22"/>
  <c r="H214" i="26"/>
  <c r="H214" i="30"/>
  <c r="H269" i="33"/>
  <c r="H267" i="34"/>
  <c r="H269" i="1"/>
  <c r="H265" i="1"/>
  <c r="H267" i="2"/>
  <c r="H269" i="3"/>
  <c r="H265" i="3"/>
  <c r="H267" i="4"/>
  <c r="H269" i="5"/>
  <c r="H267" i="6"/>
  <c r="H269" i="7"/>
  <c r="H265" i="7"/>
  <c r="H267" i="8"/>
  <c r="H269" i="9"/>
  <c r="H265" i="9"/>
  <c r="H267" i="10"/>
  <c r="H269" i="11"/>
  <c r="H265" i="11"/>
  <c r="H267" i="12"/>
  <c r="H269" i="13"/>
  <c r="H265" i="13"/>
  <c r="H267" i="14"/>
  <c r="H269" i="15"/>
  <c r="H265" i="15"/>
  <c r="H267" i="16"/>
  <c r="H269" i="17"/>
  <c r="H265" i="17"/>
  <c r="H267" i="18"/>
  <c r="H269" i="19"/>
  <c r="H265" i="19"/>
  <c r="H267" i="20"/>
  <c r="H269" i="21"/>
  <c r="H265" i="21"/>
  <c r="H267" i="22"/>
  <c r="H269" i="23"/>
  <c r="H265" i="23"/>
  <c r="H267" i="24"/>
  <c r="H269" i="25"/>
  <c r="H265" i="25"/>
  <c r="H267" i="26"/>
  <c r="H269" i="27"/>
  <c r="H265" i="27"/>
  <c r="H267" i="28"/>
  <c r="H269" i="29"/>
  <c r="H265" i="29"/>
  <c r="H267" i="30"/>
  <c r="H269" i="31"/>
  <c r="H265" i="31"/>
  <c r="H267" i="32"/>
  <c r="H295" i="34"/>
  <c r="H294" i="1"/>
  <c r="H293" i="2"/>
  <c r="H295" i="4"/>
  <c r="H294" i="5"/>
  <c r="H293" i="6"/>
  <c r="H295" i="8"/>
  <c r="H294" i="9"/>
  <c r="H293" i="10"/>
  <c r="H295" i="12"/>
  <c r="H294" i="13"/>
  <c r="H293" i="14"/>
  <c r="H295" i="16"/>
  <c r="H294" i="17"/>
  <c r="H293" i="18"/>
  <c r="H295" i="20"/>
  <c r="H294" i="21"/>
  <c r="H293" i="22"/>
  <c r="H295" i="24"/>
  <c r="H294" i="25"/>
  <c r="H293" i="26"/>
  <c r="H295" i="28"/>
  <c r="H294" i="29"/>
  <c r="H293" i="30"/>
  <c r="H295" i="32"/>
  <c r="H300" i="34"/>
  <c r="H300" i="4"/>
  <c r="H300" i="8"/>
  <c r="H300" i="12"/>
  <c r="H300" i="16"/>
  <c r="H300" i="20"/>
  <c r="H300" i="24"/>
  <c r="H300" i="28"/>
  <c r="H441" i="32"/>
  <c r="H300" i="32"/>
  <c r="H324" i="6"/>
  <c r="H324" i="14"/>
  <c r="H324" i="22"/>
  <c r="H324" i="30"/>
  <c r="H337" i="34"/>
  <c r="H338" i="3"/>
  <c r="H337" i="4"/>
  <c r="H339" i="6"/>
  <c r="H338" i="7"/>
  <c r="H337" i="8"/>
  <c r="H339" i="10"/>
  <c r="H338" i="11"/>
  <c r="H337" i="12"/>
  <c r="H339" i="14"/>
  <c r="H338" i="15"/>
  <c r="H337" i="16"/>
  <c r="H339" i="18"/>
  <c r="H338" i="19"/>
  <c r="H337" i="20"/>
  <c r="H339" i="22"/>
  <c r="H338" i="23"/>
  <c r="H337" i="24"/>
  <c r="H339" i="26"/>
  <c r="H338" i="27"/>
  <c r="H339" i="30"/>
  <c r="H337" i="32"/>
  <c r="H402" i="6"/>
  <c r="H402" i="30"/>
  <c r="H436" i="1"/>
  <c r="H436" i="3"/>
  <c r="H436" i="7"/>
  <c r="H436" i="9"/>
  <c r="H436" i="11"/>
  <c r="H436" i="13"/>
  <c r="H436" i="15"/>
  <c r="H436" i="17"/>
  <c r="H436" i="19"/>
  <c r="H436" i="21"/>
  <c r="H436" i="23"/>
  <c r="H436" i="25"/>
  <c r="H436" i="27"/>
  <c r="H436" i="29"/>
  <c r="H436" i="31"/>
  <c r="H440" i="33"/>
  <c r="H439" i="34"/>
  <c r="H441" i="2"/>
  <c r="H440" i="3"/>
  <c r="H439" i="4"/>
  <c r="H441" i="6"/>
  <c r="H440" i="7"/>
  <c r="H439" i="8"/>
  <c r="H441" i="10"/>
  <c r="H440" i="11"/>
  <c r="H439" i="12"/>
  <c r="H441" i="14"/>
  <c r="H440" i="15"/>
  <c r="H439" i="16"/>
  <c r="H441" i="18"/>
  <c r="H440" i="19"/>
  <c r="H439" i="20"/>
  <c r="H441" i="22"/>
  <c r="H440" i="23"/>
  <c r="H439" i="24"/>
  <c r="H441" i="26"/>
  <c r="H440" i="27"/>
  <c r="H439" i="28"/>
  <c r="H441" i="30"/>
  <c r="H440" i="31"/>
  <c r="F127" i="27" l="1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E157" i="34"/>
  <c r="E154" i="34"/>
  <c r="E149" i="34"/>
  <c r="E145" i="34"/>
  <c r="E140" i="34"/>
  <c r="E136" i="34"/>
  <c r="E127" i="34"/>
  <c r="E123" i="34"/>
  <c r="E119" i="34"/>
  <c r="E115" i="34"/>
  <c r="E111" i="34"/>
  <c r="E106" i="34"/>
  <c r="E102" i="34"/>
  <c r="E91" i="34"/>
  <c r="E86" i="34"/>
  <c r="E82" i="34"/>
  <c r="E76" i="34"/>
  <c r="E68" i="34"/>
  <c r="E62" i="34"/>
  <c r="E53" i="34"/>
  <c r="E49" i="34"/>
  <c r="E45" i="34"/>
  <c r="E41" i="34"/>
  <c r="E37" i="34"/>
  <c r="E33" i="34"/>
  <c r="E29" i="34"/>
  <c r="E24" i="34"/>
  <c r="C18" i="34"/>
  <c r="E596" i="1"/>
  <c r="E592" i="1"/>
  <c r="E588" i="1"/>
  <c r="E585" i="1"/>
  <c r="E579" i="1"/>
  <c r="E575" i="1"/>
  <c r="E571" i="1"/>
  <c r="E564" i="1"/>
  <c r="E560" i="1"/>
  <c r="E556" i="1"/>
  <c r="E552" i="1"/>
  <c r="E547" i="1"/>
  <c r="E543" i="1"/>
  <c r="E539" i="1"/>
  <c r="E535" i="1"/>
  <c r="E531" i="1"/>
  <c r="E527" i="1"/>
  <c r="E522" i="1"/>
  <c r="E518" i="1"/>
  <c r="E514" i="1"/>
  <c r="E510" i="1"/>
  <c r="E506" i="1"/>
  <c r="E502" i="1"/>
  <c r="E498" i="1"/>
  <c r="E494" i="1"/>
  <c r="E490" i="1"/>
  <c r="E486" i="1"/>
  <c r="E482" i="1"/>
  <c r="E478" i="1"/>
  <c r="E474" i="1"/>
  <c r="E470" i="1"/>
  <c r="E466" i="1"/>
  <c r="E462" i="1"/>
  <c r="E458" i="1"/>
  <c r="E454" i="1"/>
  <c r="E450" i="1"/>
  <c r="E446" i="1"/>
  <c r="E442" i="1"/>
  <c r="E433" i="1"/>
  <c r="E429" i="1"/>
  <c r="E421" i="1"/>
  <c r="E414" i="1"/>
  <c r="E410" i="1"/>
  <c r="E406" i="1"/>
  <c r="E401" i="1"/>
  <c r="E397" i="1"/>
  <c r="E393" i="1"/>
  <c r="E389" i="1"/>
  <c r="E384" i="1"/>
  <c r="E374" i="1"/>
  <c r="E370" i="1"/>
  <c r="E361" i="1"/>
  <c r="E353" i="1"/>
  <c r="E349" i="1"/>
  <c r="E346" i="1"/>
  <c r="E334" i="1"/>
  <c r="E330" i="1"/>
  <c r="E326" i="1"/>
  <c r="E321" i="1"/>
  <c r="E317" i="1"/>
  <c r="E313" i="1"/>
  <c r="E309" i="1"/>
  <c r="E306" i="1"/>
  <c r="E302" i="1"/>
  <c r="E292" i="1"/>
  <c r="E262" i="1"/>
  <c r="E257" i="1"/>
  <c r="E254" i="1"/>
  <c r="E250" i="1"/>
  <c r="E246" i="1"/>
  <c r="E242" i="1"/>
  <c r="E238" i="1"/>
  <c r="E234" i="1"/>
  <c r="E230" i="1"/>
  <c r="E224" i="1"/>
  <c r="E220" i="1"/>
  <c r="E216" i="1"/>
  <c r="E210" i="1"/>
  <c r="E206" i="1"/>
  <c r="E202" i="1"/>
  <c r="E198" i="1"/>
  <c r="E192" i="1"/>
  <c r="E185" i="1"/>
  <c r="E180" i="1"/>
  <c r="E176" i="1"/>
  <c r="E158" i="1"/>
  <c r="E150" i="1"/>
  <c r="E146" i="1"/>
  <c r="E137" i="1"/>
  <c r="E132" i="1"/>
  <c r="E128" i="1"/>
  <c r="E124" i="1"/>
  <c r="E120" i="1"/>
  <c r="E116" i="1"/>
  <c r="E112" i="1"/>
  <c r="E108" i="1"/>
  <c r="E92" i="1"/>
  <c r="E87" i="1"/>
  <c r="E83" i="1"/>
  <c r="E78" i="1"/>
  <c r="F68" i="1"/>
  <c r="F62" i="1"/>
  <c r="F53" i="1"/>
  <c r="F49" i="1"/>
  <c r="F45" i="1"/>
  <c r="F41" i="1"/>
  <c r="F37" i="1"/>
  <c r="F33" i="1"/>
  <c r="F24" i="1"/>
  <c r="F19" i="1"/>
  <c r="C570" i="2"/>
  <c r="F564" i="2"/>
  <c r="F522" i="2"/>
  <c r="F514" i="2"/>
  <c r="F502" i="2"/>
  <c r="F494" i="2"/>
  <c r="F466" i="2"/>
  <c r="F462" i="2"/>
  <c r="F433" i="2"/>
  <c r="F429" i="2"/>
  <c r="F410" i="2"/>
  <c r="F349" i="2"/>
  <c r="E336" i="2"/>
  <c r="E332" i="2"/>
  <c r="E328" i="2"/>
  <c r="E319" i="2"/>
  <c r="E311" i="2"/>
  <c r="E307" i="2"/>
  <c r="E264" i="2"/>
  <c r="E256" i="2"/>
  <c r="E252" i="2"/>
  <c r="E240" i="2"/>
  <c r="E232" i="2"/>
  <c r="E226" i="2"/>
  <c r="E218" i="2"/>
  <c r="E208" i="2"/>
  <c r="E204" i="2"/>
  <c r="E55" i="2"/>
  <c r="E51" i="2"/>
  <c r="E47" i="2"/>
  <c r="E39" i="2"/>
  <c r="F19" i="2"/>
  <c r="E545" i="3"/>
  <c r="E541" i="3"/>
  <c r="E533" i="3"/>
  <c r="E529" i="3"/>
  <c r="E520" i="3"/>
  <c r="E516" i="3"/>
  <c r="E512" i="3"/>
  <c r="E508" i="3"/>
  <c r="E496" i="3"/>
  <c r="E488" i="3"/>
  <c r="E484" i="3"/>
  <c r="E480" i="3"/>
  <c r="E476" i="3"/>
  <c r="E456" i="3"/>
  <c r="E435" i="3"/>
  <c r="E416" i="3"/>
  <c r="E408" i="3"/>
  <c r="E404" i="3"/>
  <c r="E364" i="3"/>
  <c r="E359" i="3"/>
  <c r="E334" i="3"/>
  <c r="E330" i="3"/>
  <c r="E326" i="3"/>
  <c r="E321" i="3"/>
  <c r="E306" i="3"/>
  <c r="E292" i="3"/>
  <c r="E262" i="3"/>
  <c r="E257" i="3"/>
  <c r="E250" i="3"/>
  <c r="E246" i="3"/>
  <c r="E242" i="3"/>
  <c r="E230" i="3"/>
  <c r="E220" i="3"/>
  <c r="E216" i="3"/>
  <c r="E192" i="3"/>
  <c r="E180" i="3"/>
  <c r="E176" i="3"/>
  <c r="F157" i="3"/>
  <c r="F154" i="3"/>
  <c r="F149" i="3"/>
  <c r="F136" i="3"/>
  <c r="F106" i="3"/>
  <c r="F82" i="3"/>
  <c r="E45" i="3"/>
  <c r="E41" i="3"/>
  <c r="E33" i="3"/>
  <c r="E20" i="3"/>
  <c r="E334" i="4"/>
  <c r="E330" i="4"/>
  <c r="E326" i="4"/>
  <c r="E321" i="4"/>
  <c r="E317" i="4"/>
  <c r="E306" i="4"/>
  <c r="E302" i="4"/>
  <c r="E292" i="4"/>
  <c r="E262" i="4"/>
  <c r="E257" i="4"/>
  <c r="E254" i="4"/>
  <c r="E250" i="4"/>
  <c r="E246" i="4"/>
  <c r="E242" i="4"/>
  <c r="E238" i="4"/>
  <c r="E234" i="4"/>
  <c r="E230" i="4"/>
  <c r="E224" i="4"/>
  <c r="E220" i="4"/>
  <c r="E216" i="4"/>
  <c r="E202" i="4"/>
  <c r="E192" i="4"/>
  <c r="E180" i="4"/>
  <c r="E176" i="4"/>
  <c r="E172" i="4"/>
  <c r="E564" i="5"/>
  <c r="E552" i="5"/>
  <c r="E543" i="5"/>
  <c r="E535" i="5"/>
  <c r="E522" i="5"/>
  <c r="E514" i="5"/>
  <c r="E502" i="5"/>
  <c r="E494" i="5"/>
  <c r="E482" i="5"/>
  <c r="E462" i="5"/>
  <c r="E433" i="5"/>
  <c r="E410" i="5"/>
  <c r="E349" i="5"/>
  <c r="E336" i="5"/>
  <c r="E332" i="5"/>
  <c r="E307" i="5"/>
  <c r="E256" i="5"/>
  <c r="E252" i="5"/>
  <c r="E240" i="5"/>
  <c r="E232" i="5"/>
  <c r="E218" i="5"/>
  <c r="E204" i="5"/>
  <c r="F127" i="5"/>
  <c r="F45" i="5"/>
  <c r="F41" i="5"/>
  <c r="F37" i="5"/>
  <c r="F33" i="5"/>
  <c r="E19" i="5"/>
  <c r="E334" i="6"/>
  <c r="E330" i="6"/>
  <c r="E326" i="6"/>
  <c r="E321" i="6"/>
  <c r="E317" i="6"/>
  <c r="E313" i="6"/>
  <c r="E309" i="6"/>
  <c r="E306" i="6"/>
  <c r="E302" i="6"/>
  <c r="E292" i="6"/>
  <c r="E262" i="6"/>
  <c r="E257" i="6"/>
  <c r="E254" i="6"/>
  <c r="E250" i="6"/>
  <c r="E246" i="6"/>
  <c r="E234" i="6"/>
  <c r="E230" i="6"/>
  <c r="E224" i="6"/>
  <c r="E220" i="6"/>
  <c r="E216" i="6"/>
  <c r="E206" i="6"/>
  <c r="E202" i="6"/>
  <c r="E192" i="6"/>
  <c r="E180" i="6"/>
  <c r="E176" i="6"/>
  <c r="E152" i="6"/>
  <c r="E148" i="6"/>
  <c r="E143" i="6"/>
  <c r="E122" i="6"/>
  <c r="E118" i="6"/>
  <c r="E114" i="6"/>
  <c r="E110" i="6"/>
  <c r="E105" i="6"/>
  <c r="E94" i="6"/>
  <c r="E85" i="6"/>
  <c r="F68" i="6"/>
  <c r="F45" i="6"/>
  <c r="F41" i="6"/>
  <c r="F33" i="6"/>
  <c r="E334" i="7"/>
  <c r="E330" i="7"/>
  <c r="E321" i="7"/>
  <c r="E292" i="7"/>
  <c r="E262" i="7"/>
  <c r="E254" i="7"/>
  <c r="E238" i="7"/>
  <c r="E230" i="7"/>
  <c r="E224" i="7"/>
  <c r="E220" i="7"/>
  <c r="E216" i="7"/>
  <c r="E192" i="7"/>
  <c r="F149" i="7"/>
  <c r="F22" i="7"/>
  <c r="F39" i="7"/>
  <c r="F47" i="7"/>
  <c r="F55" i="7"/>
  <c r="F66" i="7"/>
  <c r="E564" i="8"/>
  <c r="E560" i="8"/>
  <c r="E552" i="8"/>
  <c r="E539" i="8"/>
  <c r="E535" i="8"/>
  <c r="E522" i="8"/>
  <c r="E514" i="8"/>
  <c r="E510" i="8"/>
  <c r="E502" i="8"/>
  <c r="E498" i="8"/>
  <c r="E494" i="8"/>
  <c r="E490" i="8"/>
  <c r="E486" i="8"/>
  <c r="E482" i="8"/>
  <c r="E474" i="8"/>
  <c r="E466" i="8"/>
  <c r="E458" i="8"/>
  <c r="E442" i="8"/>
  <c r="E433" i="8"/>
  <c r="E429" i="8"/>
  <c r="E414" i="8"/>
  <c r="E410" i="8"/>
  <c r="E406" i="8"/>
  <c r="E384" i="8"/>
  <c r="E374" i="8"/>
  <c r="E349" i="8"/>
  <c r="C345" i="8"/>
  <c r="E336" i="8"/>
  <c r="E332" i="8"/>
  <c r="E328" i="8"/>
  <c r="E323" i="8"/>
  <c r="E319" i="8"/>
  <c r="E311" i="8"/>
  <c r="E307" i="8"/>
  <c r="E299" i="8"/>
  <c r="E264" i="8"/>
  <c r="E256" i="8"/>
  <c r="E252" i="8"/>
  <c r="E248" i="8"/>
  <c r="E244" i="8"/>
  <c r="E240" i="8"/>
  <c r="E232" i="8"/>
  <c r="E226" i="8"/>
  <c r="E218" i="8"/>
  <c r="E212" i="8"/>
  <c r="E208" i="8"/>
  <c r="E204" i="8"/>
  <c r="E195" i="8"/>
  <c r="E187" i="8"/>
  <c r="E178" i="8"/>
  <c r="E19" i="8"/>
  <c r="E588" i="9"/>
  <c r="E585" i="9"/>
  <c r="E571" i="9"/>
  <c r="E564" i="9"/>
  <c r="E560" i="9"/>
  <c r="E556" i="9"/>
  <c r="E552" i="9"/>
  <c r="E543" i="9"/>
  <c r="E539" i="9"/>
  <c r="E535" i="9"/>
  <c r="E527" i="9"/>
  <c r="E522" i="9"/>
  <c r="E518" i="9"/>
  <c r="E514" i="9"/>
  <c r="E510" i="9"/>
  <c r="E506" i="9"/>
  <c r="E502" i="9"/>
  <c r="E498" i="9"/>
  <c r="E494" i="9"/>
  <c r="E490" i="9"/>
  <c r="E486" i="9"/>
  <c r="E482" i="9"/>
  <c r="E478" i="9"/>
  <c r="E474" i="9"/>
  <c r="E466" i="9"/>
  <c r="E462" i="9"/>
  <c r="E458" i="9"/>
  <c r="E450" i="9"/>
  <c r="E442" i="9"/>
  <c r="E433" i="9"/>
  <c r="E429" i="9"/>
  <c r="E410" i="9"/>
  <c r="E406" i="9"/>
  <c r="E384" i="9"/>
  <c r="E370" i="9"/>
  <c r="E366" i="9"/>
  <c r="E349" i="9"/>
  <c r="E336" i="9"/>
  <c r="E332" i="9"/>
  <c r="E328" i="9"/>
  <c r="E323" i="9"/>
  <c r="E315" i="9"/>
  <c r="E311" i="9"/>
  <c r="E307" i="9"/>
  <c r="E304" i="9"/>
  <c r="E264" i="9"/>
  <c r="E256" i="9"/>
  <c r="E252" i="9"/>
  <c r="E248" i="9"/>
  <c r="E244" i="9"/>
  <c r="E240" i="9"/>
  <c r="E232" i="9"/>
  <c r="E226" i="9"/>
  <c r="E212" i="9"/>
  <c r="E208" i="9"/>
  <c r="E204" i="9"/>
  <c r="E195" i="9"/>
  <c r="E187" i="9"/>
  <c r="E182" i="9"/>
  <c r="E178" i="9"/>
  <c r="D18" i="9"/>
  <c r="F49" i="9" s="1"/>
  <c r="E594" i="10"/>
  <c r="D345" i="10"/>
  <c r="E330" i="10"/>
  <c r="E326" i="10"/>
  <c r="E321" i="10"/>
  <c r="E306" i="10"/>
  <c r="E302" i="10"/>
  <c r="E292" i="10"/>
  <c r="E262" i="10"/>
  <c r="E250" i="10"/>
  <c r="E246" i="10"/>
  <c r="E238" i="10"/>
  <c r="E230" i="10"/>
  <c r="E224" i="10"/>
  <c r="E220" i="10"/>
  <c r="E216" i="10"/>
  <c r="E176" i="10"/>
  <c r="E158" i="10"/>
  <c r="E146" i="10"/>
  <c r="E137" i="10"/>
  <c r="E128" i="10"/>
  <c r="E116" i="10"/>
  <c r="E112" i="10"/>
  <c r="E108" i="10"/>
  <c r="E83" i="10"/>
  <c r="E55" i="10"/>
  <c r="E51" i="10"/>
  <c r="E47" i="10"/>
  <c r="E43" i="10"/>
  <c r="E39" i="10"/>
  <c r="E31" i="10"/>
  <c r="E22" i="10"/>
  <c r="F579" i="11"/>
  <c r="F507" i="11"/>
  <c r="F503" i="11"/>
  <c r="F495" i="11"/>
  <c r="F491" i="11"/>
  <c r="F483" i="11"/>
  <c r="F471" i="11"/>
  <c r="F467" i="11"/>
  <c r="E466" i="11"/>
  <c r="F463" i="11"/>
  <c r="E462" i="11"/>
  <c r="F459" i="11"/>
  <c r="F455" i="11"/>
  <c r="F451" i="11"/>
  <c r="F443" i="11"/>
  <c r="E442" i="11"/>
  <c r="F430" i="11"/>
  <c r="E429" i="11"/>
  <c r="F422" i="11"/>
  <c r="E414" i="11"/>
  <c r="E410" i="11"/>
  <c r="E384" i="11"/>
  <c r="E374" i="11"/>
  <c r="E349" i="11"/>
  <c r="D345" i="11"/>
  <c r="F452" i="11" s="1"/>
  <c r="F203" i="11"/>
  <c r="E157" i="11"/>
  <c r="E154" i="11"/>
  <c r="E149" i="11"/>
  <c r="E136" i="11"/>
  <c r="E115" i="11"/>
  <c r="E106" i="11"/>
  <c r="E82" i="11"/>
  <c r="E68" i="11"/>
  <c r="E53" i="11"/>
  <c r="E45" i="11"/>
  <c r="E37" i="11"/>
  <c r="E33" i="11"/>
  <c r="E24" i="11"/>
  <c r="E20" i="11"/>
  <c r="F593" i="12"/>
  <c r="F591" i="12"/>
  <c r="F564" i="12"/>
  <c r="F552" i="12"/>
  <c r="F543" i="12"/>
  <c r="F535" i="12"/>
  <c r="F522" i="12"/>
  <c r="F518" i="12"/>
  <c r="F514" i="12"/>
  <c r="F510" i="12"/>
  <c r="F502" i="12"/>
  <c r="F498" i="12"/>
  <c r="F494" i="12"/>
  <c r="F490" i="12"/>
  <c r="F482" i="12"/>
  <c r="F466" i="12"/>
  <c r="F462" i="12"/>
  <c r="F442" i="12"/>
  <c r="F433" i="12"/>
  <c r="F410" i="12"/>
  <c r="F384" i="12"/>
  <c r="F349" i="12"/>
  <c r="D345" i="12"/>
  <c r="E45" i="12"/>
  <c r="E41" i="12"/>
  <c r="E33" i="12"/>
  <c r="E24" i="12"/>
  <c r="D18" i="12"/>
  <c r="F64" i="12" s="1"/>
  <c r="E20" i="12"/>
  <c r="D570" i="13"/>
  <c r="F580" i="13" s="1"/>
  <c r="D345" i="13"/>
  <c r="E152" i="13"/>
  <c r="E148" i="13"/>
  <c r="E139" i="13"/>
  <c r="E122" i="13"/>
  <c r="E105" i="13"/>
  <c r="E94" i="13"/>
  <c r="E85" i="13"/>
  <c r="E80" i="13"/>
  <c r="E68" i="13"/>
  <c r="E45" i="13"/>
  <c r="E41" i="13"/>
  <c r="E33" i="13"/>
  <c r="D18" i="13"/>
  <c r="D570" i="14"/>
  <c r="F577" i="14" s="1"/>
  <c r="E564" i="14"/>
  <c r="E552" i="14"/>
  <c r="E535" i="14"/>
  <c r="E522" i="14"/>
  <c r="E518" i="14"/>
  <c r="E514" i="14"/>
  <c r="E510" i="14"/>
  <c r="E502" i="14"/>
  <c r="E498" i="14"/>
  <c r="E494" i="14"/>
  <c r="E490" i="14"/>
  <c r="E482" i="14"/>
  <c r="E466" i="14"/>
  <c r="E462" i="14"/>
  <c r="E458" i="14"/>
  <c r="E442" i="14"/>
  <c r="E433" i="14"/>
  <c r="E429" i="14"/>
  <c r="E410" i="14"/>
  <c r="E406" i="14"/>
  <c r="E384" i="14"/>
  <c r="E349" i="14"/>
  <c r="E336" i="14"/>
  <c r="E332" i="14"/>
  <c r="E328" i="14"/>
  <c r="E323" i="14"/>
  <c r="E319" i="14"/>
  <c r="E311" i="14"/>
  <c r="E307" i="14"/>
  <c r="E264" i="14"/>
  <c r="E256" i="14"/>
  <c r="E252" i="14"/>
  <c r="E248" i="14"/>
  <c r="E240" i="14"/>
  <c r="E232" i="14"/>
  <c r="E218" i="14"/>
  <c r="E212" i="14"/>
  <c r="E204" i="14"/>
  <c r="E195" i="14"/>
  <c r="E187" i="14"/>
  <c r="E19" i="14"/>
  <c r="E19" i="15"/>
  <c r="E68" i="16"/>
  <c r="E45" i="16"/>
  <c r="E41" i="16"/>
  <c r="E37" i="16"/>
  <c r="E33" i="16"/>
  <c r="E24" i="16"/>
  <c r="E20" i="16"/>
  <c r="F594" i="17"/>
  <c r="F590" i="17"/>
  <c r="F583" i="17"/>
  <c r="F577" i="17"/>
  <c r="E564" i="17"/>
  <c r="E560" i="17"/>
  <c r="E556" i="17"/>
  <c r="E552" i="17"/>
  <c r="E543" i="17"/>
  <c r="E539" i="17"/>
  <c r="E535" i="17"/>
  <c r="E531" i="17"/>
  <c r="E522" i="17"/>
  <c r="E518" i="17"/>
  <c r="E514" i="17"/>
  <c r="E510" i="17"/>
  <c r="E506" i="17"/>
  <c r="E502" i="17"/>
  <c r="E498" i="17"/>
  <c r="E494" i="17"/>
  <c r="E490" i="17"/>
  <c r="E486" i="17"/>
  <c r="E482" i="17"/>
  <c r="E478" i="17"/>
  <c r="E474" i="17"/>
  <c r="E470" i="17"/>
  <c r="E466" i="17"/>
  <c r="E458" i="17"/>
  <c r="E454" i="17"/>
  <c r="E446" i="17"/>
  <c r="E442" i="17"/>
  <c r="E433" i="17"/>
  <c r="E429" i="17"/>
  <c r="E421" i="17"/>
  <c r="E414" i="17"/>
  <c r="E410" i="17"/>
  <c r="E406" i="17"/>
  <c r="E397" i="17"/>
  <c r="E393" i="17"/>
  <c r="E384" i="17"/>
  <c r="E374" i="17"/>
  <c r="E370" i="17"/>
  <c r="E366" i="17"/>
  <c r="E361" i="17"/>
  <c r="E353" i="17"/>
  <c r="E349" i="17"/>
  <c r="E157" i="17"/>
  <c r="E154" i="17"/>
  <c r="E149" i="17"/>
  <c r="E145" i="17"/>
  <c r="E140" i="17"/>
  <c r="E136" i="17"/>
  <c r="E131" i="17"/>
  <c r="E119" i="17"/>
  <c r="E111" i="17"/>
  <c r="E106" i="17"/>
  <c r="E102" i="17"/>
  <c r="E91" i="17"/>
  <c r="E86" i="17"/>
  <c r="E82" i="17"/>
  <c r="E76" i="17"/>
  <c r="E594" i="18"/>
  <c r="E561" i="18"/>
  <c r="E553" i="18"/>
  <c r="E536" i="18"/>
  <c r="E517" i="18"/>
  <c r="E507" i="18"/>
  <c r="E497" i="18"/>
  <c r="E491" i="18"/>
  <c r="E471" i="18"/>
  <c r="E469" i="18"/>
  <c r="E467" i="18"/>
  <c r="E463" i="18"/>
  <c r="E461" i="18"/>
  <c r="E459" i="18"/>
  <c r="E449" i="18"/>
  <c r="E420" i="18"/>
  <c r="E390" i="18"/>
  <c r="E336" i="18"/>
  <c r="E334" i="18"/>
  <c r="E332" i="18"/>
  <c r="E326" i="18"/>
  <c r="E323" i="18"/>
  <c r="E311" i="18"/>
  <c r="E307" i="18"/>
  <c r="E302" i="18"/>
  <c r="E264" i="18"/>
  <c r="E256" i="18"/>
  <c r="E252" i="18"/>
  <c r="E248" i="18"/>
  <c r="E240" i="18"/>
  <c r="E238" i="18"/>
  <c r="E232" i="18"/>
  <c r="E224" i="18"/>
  <c r="E220" i="18"/>
  <c r="E218" i="18"/>
  <c r="E180" i="18"/>
  <c r="F156" i="18"/>
  <c r="E149" i="18"/>
  <c r="F146" i="18"/>
  <c r="E146" i="18"/>
  <c r="E125" i="18"/>
  <c r="E116" i="18"/>
  <c r="E106" i="18"/>
  <c r="F105" i="18"/>
  <c r="F87" i="18"/>
  <c r="E87" i="18"/>
  <c r="F85" i="18"/>
  <c r="E84" i="18"/>
  <c r="E82" i="18"/>
  <c r="F79" i="18"/>
  <c r="F55" i="18"/>
  <c r="E55" i="18"/>
  <c r="F50" i="18"/>
  <c r="F45" i="18"/>
  <c r="F44" i="18"/>
  <c r="E44" i="18"/>
  <c r="E42" i="18"/>
  <c r="E40" i="18"/>
  <c r="F39" i="18"/>
  <c r="E39" i="18"/>
  <c r="F36" i="18"/>
  <c r="E36" i="18"/>
  <c r="F33" i="18"/>
  <c r="F32" i="18"/>
  <c r="E32" i="18"/>
  <c r="E30" i="18"/>
  <c r="E22" i="18"/>
  <c r="F21" i="18"/>
  <c r="E21" i="18"/>
  <c r="E591" i="19"/>
  <c r="E578" i="19"/>
  <c r="E562" i="19"/>
  <c r="E554" i="19"/>
  <c r="E543" i="19"/>
  <c r="E541" i="19"/>
  <c r="E537" i="19"/>
  <c r="E533" i="19"/>
  <c r="E529" i="19"/>
  <c r="E525" i="19"/>
  <c r="E520" i="19"/>
  <c r="E516" i="19"/>
  <c r="E512" i="19"/>
  <c r="E508" i="19"/>
  <c r="E492" i="19"/>
  <c r="E488" i="19"/>
  <c r="E484" i="19"/>
  <c r="E480" i="19"/>
  <c r="E476" i="19"/>
  <c r="E466" i="19"/>
  <c r="E452" i="19"/>
  <c r="E435" i="19"/>
  <c r="E431" i="19"/>
  <c r="E423" i="19"/>
  <c r="E416" i="19"/>
  <c r="E412" i="19"/>
  <c r="E408" i="19"/>
  <c r="E404" i="19"/>
  <c r="E384" i="19"/>
  <c r="E377" i="19"/>
  <c r="E372" i="19"/>
  <c r="E364" i="19"/>
  <c r="E353" i="19"/>
  <c r="C345" i="19"/>
  <c r="E439" i="19" s="1"/>
  <c r="H439" i="19" s="1"/>
  <c r="E335" i="19"/>
  <c r="E334" i="19"/>
  <c r="E333" i="19"/>
  <c r="E331" i="19"/>
  <c r="E330" i="19"/>
  <c r="E329" i="19"/>
  <c r="E327" i="19"/>
  <c r="E326" i="19"/>
  <c r="E325" i="19"/>
  <c r="E322" i="19"/>
  <c r="E321" i="19"/>
  <c r="E318" i="19"/>
  <c r="E317" i="19"/>
  <c r="E316" i="19"/>
  <c r="E314" i="19"/>
  <c r="E313" i="19"/>
  <c r="E312" i="19"/>
  <c r="E310" i="19"/>
  <c r="E309" i="19"/>
  <c r="E308" i="19"/>
  <c r="E306" i="19"/>
  <c r="E305" i="19"/>
  <c r="E303" i="19"/>
  <c r="E301" i="19"/>
  <c r="E298" i="19"/>
  <c r="E292" i="19"/>
  <c r="E263" i="19"/>
  <c r="H263" i="19" s="1"/>
  <c r="E262" i="19"/>
  <c r="E259" i="19"/>
  <c r="E258" i="19"/>
  <c r="E257" i="19"/>
  <c r="E255" i="19"/>
  <c r="E253" i="19"/>
  <c r="E251" i="19"/>
  <c r="E250" i="19"/>
  <c r="E249" i="19"/>
  <c r="E247" i="19"/>
  <c r="E246" i="19"/>
  <c r="E245" i="19"/>
  <c r="E243" i="19"/>
  <c r="E242" i="19"/>
  <c r="E241" i="19"/>
  <c r="E239" i="19"/>
  <c r="E238" i="19"/>
  <c r="E237" i="19"/>
  <c r="E235" i="19"/>
  <c r="E234" i="19"/>
  <c r="E231" i="19"/>
  <c r="E230" i="19"/>
  <c r="E224" i="19"/>
  <c r="E223" i="19"/>
  <c r="E220" i="19"/>
  <c r="E216" i="19"/>
  <c r="E209" i="19"/>
  <c r="E192" i="19"/>
  <c r="H192" i="19" s="1"/>
  <c r="E180" i="19"/>
  <c r="E176" i="19"/>
  <c r="E173" i="19"/>
  <c r="E171" i="19"/>
  <c r="E156" i="19"/>
  <c r="E152" i="19"/>
  <c r="E149" i="19"/>
  <c r="E148" i="19"/>
  <c r="E146" i="19"/>
  <c r="E143" i="19"/>
  <c r="E142" i="19"/>
  <c r="E140" i="19"/>
  <c r="E139" i="19"/>
  <c r="E138" i="19"/>
  <c r="E136" i="19"/>
  <c r="E128" i="19"/>
  <c r="E122" i="19"/>
  <c r="E117" i="19"/>
  <c r="E116" i="19"/>
  <c r="E114" i="19"/>
  <c r="E110" i="19"/>
  <c r="E108" i="19"/>
  <c r="E106" i="19"/>
  <c r="E105" i="19"/>
  <c r="E93" i="19"/>
  <c r="E92" i="19"/>
  <c r="E85" i="19"/>
  <c r="E84" i="19"/>
  <c r="F67" i="19"/>
  <c r="F65" i="19"/>
  <c r="E65" i="19"/>
  <c r="F56" i="19"/>
  <c r="E56" i="19"/>
  <c r="E55" i="19"/>
  <c r="F54" i="19"/>
  <c r="E54" i="19"/>
  <c r="F52" i="19"/>
  <c r="E52" i="19"/>
  <c r="E51" i="19"/>
  <c r="F50" i="19"/>
  <c r="E50" i="19"/>
  <c r="F48" i="19"/>
  <c r="E48" i="19"/>
  <c r="E47" i="19"/>
  <c r="E43" i="19"/>
  <c r="F42" i="19"/>
  <c r="E42" i="19"/>
  <c r="F40" i="19"/>
  <c r="E40" i="19"/>
  <c r="E39" i="19"/>
  <c r="F36" i="19"/>
  <c r="E36" i="19"/>
  <c r="F34" i="19"/>
  <c r="E34" i="19"/>
  <c r="F32" i="19"/>
  <c r="E32" i="19"/>
  <c r="E31" i="19"/>
  <c r="F30" i="19"/>
  <c r="E30" i="19"/>
  <c r="E23" i="19"/>
  <c r="E22" i="19"/>
  <c r="F21" i="19"/>
  <c r="E21" i="19"/>
  <c r="F19" i="19"/>
  <c r="E19" i="19"/>
  <c r="E592" i="20"/>
  <c r="E585" i="20"/>
  <c r="E579" i="20"/>
  <c r="E571" i="20"/>
  <c r="E563" i="20"/>
  <c r="F562" i="20"/>
  <c r="E562" i="20"/>
  <c r="E561" i="20"/>
  <c r="F560" i="20"/>
  <c r="E558" i="20"/>
  <c r="E555" i="20"/>
  <c r="E554" i="20"/>
  <c r="E553" i="20"/>
  <c r="F552" i="20"/>
  <c r="E545" i="20"/>
  <c r="E544" i="20"/>
  <c r="F543" i="20"/>
  <c r="E541" i="20"/>
  <c r="F539" i="20"/>
  <c r="F537" i="20"/>
  <c r="E537" i="20"/>
  <c r="E536" i="20"/>
  <c r="F535" i="20"/>
  <c r="E534" i="20"/>
  <c r="F533" i="20"/>
  <c r="E533" i="20"/>
  <c r="E529" i="20"/>
  <c r="E528" i="20"/>
  <c r="F527" i="20"/>
  <c r="E526" i="20"/>
  <c r="E525" i="20"/>
  <c r="F522" i="20"/>
  <c r="F520" i="20"/>
  <c r="E520" i="20"/>
  <c r="E519" i="20"/>
  <c r="F518" i="20"/>
  <c r="E517" i="20"/>
  <c r="F516" i="20"/>
  <c r="E516" i="20"/>
  <c r="E512" i="20"/>
  <c r="E511" i="20"/>
  <c r="F510" i="20"/>
  <c r="E509" i="20"/>
  <c r="E508" i="20"/>
  <c r="E507" i="20"/>
  <c r="F506" i="20"/>
  <c r="E505" i="20"/>
  <c r="F504" i="20"/>
  <c r="E504" i="20"/>
  <c r="E500" i="20"/>
  <c r="F498" i="20"/>
  <c r="E497" i="20"/>
  <c r="E496" i="20"/>
  <c r="E495" i="20"/>
  <c r="F494" i="20"/>
  <c r="E492" i="20"/>
  <c r="F490" i="20"/>
  <c r="E489" i="20"/>
  <c r="F488" i="20"/>
  <c r="E488" i="20"/>
  <c r="E487" i="20"/>
  <c r="F484" i="20"/>
  <c r="E484" i="20"/>
  <c r="F482" i="20"/>
  <c r="E481" i="20"/>
  <c r="E480" i="20"/>
  <c r="E479" i="20"/>
  <c r="F478" i="20"/>
  <c r="E476" i="20"/>
  <c r="F474" i="20"/>
  <c r="E473" i="20"/>
  <c r="F472" i="20"/>
  <c r="E471" i="20"/>
  <c r="F468" i="20"/>
  <c r="E468" i="20"/>
  <c r="F466" i="20"/>
  <c r="E464" i="20"/>
  <c r="E463" i="20"/>
  <c r="F462" i="20"/>
  <c r="F458" i="20"/>
  <c r="E457" i="20"/>
  <c r="F456" i="20"/>
  <c r="E456" i="20"/>
  <c r="E455" i="20"/>
  <c r="F452" i="20"/>
  <c r="E452" i="20"/>
  <c r="E449" i="20"/>
  <c r="E448" i="20"/>
  <c r="E447" i="20"/>
  <c r="F446" i="20"/>
  <c r="F444" i="20"/>
  <c r="E444" i="20"/>
  <c r="F442" i="20"/>
  <c r="F435" i="20"/>
  <c r="E435" i="20"/>
  <c r="E434" i="20"/>
  <c r="E432" i="20"/>
  <c r="E431" i="20"/>
  <c r="F429" i="20"/>
  <c r="E423" i="20"/>
  <c r="E422" i="20"/>
  <c r="F421" i="20"/>
  <c r="E420" i="20"/>
  <c r="F416" i="20"/>
  <c r="E416" i="20"/>
  <c r="F414" i="20"/>
  <c r="E411" i="20"/>
  <c r="F410" i="20"/>
  <c r="E408" i="20"/>
  <c r="E407" i="20"/>
  <c r="F406" i="20"/>
  <c r="E404" i="20"/>
  <c r="F395" i="20"/>
  <c r="E395" i="20"/>
  <c r="E391" i="20"/>
  <c r="E390" i="20"/>
  <c r="F377" i="20"/>
  <c r="E377" i="20"/>
  <c r="E375" i="20"/>
  <c r="E373" i="20"/>
  <c r="E372" i="20"/>
  <c r="F366" i="20"/>
  <c r="F364" i="20"/>
  <c r="E364" i="20"/>
  <c r="E363" i="20"/>
  <c r="E359" i="20"/>
  <c r="E356" i="20"/>
  <c r="E354" i="20"/>
  <c r="F349" i="20"/>
  <c r="E336" i="20"/>
  <c r="F335" i="20"/>
  <c r="F334" i="20"/>
  <c r="E334" i="20"/>
  <c r="F333" i="20"/>
  <c r="F331" i="20"/>
  <c r="F330" i="20"/>
  <c r="E329" i="20"/>
  <c r="E328" i="20"/>
  <c r="F327" i="20"/>
  <c r="E327" i="20"/>
  <c r="F326" i="20"/>
  <c r="E326" i="20"/>
  <c r="F325" i="20"/>
  <c r="E325" i="20"/>
  <c r="E322" i="20"/>
  <c r="F321" i="20"/>
  <c r="F320" i="20"/>
  <c r="E319" i="20"/>
  <c r="F318" i="20"/>
  <c r="F317" i="20"/>
  <c r="E317" i="20"/>
  <c r="F316" i="20"/>
  <c r="F314" i="20"/>
  <c r="F313" i="20"/>
  <c r="F312" i="20"/>
  <c r="E312" i="20"/>
  <c r="E311" i="20"/>
  <c r="E310" i="20"/>
  <c r="F309" i="20"/>
  <c r="E309" i="20"/>
  <c r="E308" i="20"/>
  <c r="F306" i="20"/>
  <c r="F305" i="20"/>
  <c r="E304" i="20"/>
  <c r="F303" i="20"/>
  <c r="F302" i="20"/>
  <c r="E302" i="20"/>
  <c r="F298" i="20"/>
  <c r="F292" i="20"/>
  <c r="F262" i="20"/>
  <c r="F259" i="20"/>
  <c r="F257" i="20"/>
  <c r="E257" i="20"/>
  <c r="F254" i="20"/>
  <c r="F253" i="20"/>
  <c r="E253" i="20"/>
  <c r="E252" i="20"/>
  <c r="E251" i="20"/>
  <c r="F250" i="20"/>
  <c r="E250" i="20"/>
  <c r="F249" i="20"/>
  <c r="E249" i="20"/>
  <c r="F247" i="20"/>
  <c r="E247" i="20"/>
  <c r="F246" i="20"/>
  <c r="E245" i="20"/>
  <c r="F243" i="20"/>
  <c r="E243" i="20"/>
  <c r="F242" i="20"/>
  <c r="E242" i="20"/>
  <c r="F239" i="20"/>
  <c r="F238" i="20"/>
  <c r="F234" i="20"/>
  <c r="E233" i="20"/>
  <c r="E232" i="20"/>
  <c r="F230" i="20"/>
  <c r="E230" i="20"/>
  <c r="F227" i="20"/>
  <c r="E227" i="20"/>
  <c r="E226" i="20"/>
  <c r="E225" i="20"/>
  <c r="F224" i="20"/>
  <c r="E224" i="20"/>
  <c r="F223" i="20"/>
  <c r="E223" i="20"/>
  <c r="F221" i="20"/>
  <c r="E221" i="20"/>
  <c r="F220" i="20"/>
  <c r="E220" i="20"/>
  <c r="E219" i="20"/>
  <c r="E218" i="20"/>
  <c r="F217" i="20"/>
  <c r="F216" i="20"/>
  <c r="E216" i="20"/>
  <c r="F213" i="20"/>
  <c r="E212" i="20"/>
  <c r="F209" i="20"/>
  <c r="E208" i="20"/>
  <c r="F206" i="20"/>
  <c r="F203" i="20"/>
  <c r="E200" i="20"/>
  <c r="F199" i="20"/>
  <c r="E196" i="20"/>
  <c r="E195" i="20"/>
  <c r="F193" i="20"/>
  <c r="E193" i="20"/>
  <c r="F192" i="20"/>
  <c r="F191" i="20"/>
  <c r="E187" i="20"/>
  <c r="F186" i="20"/>
  <c r="E186" i="20"/>
  <c r="F184" i="20"/>
  <c r="E184" i="20"/>
  <c r="E182" i="20"/>
  <c r="E181" i="20"/>
  <c r="F180" i="20"/>
  <c r="E180" i="20"/>
  <c r="F179" i="20"/>
  <c r="E178" i="20"/>
  <c r="F177" i="20"/>
  <c r="E177" i="20"/>
  <c r="F176" i="20"/>
  <c r="E176" i="20"/>
  <c r="E174" i="20"/>
  <c r="F173" i="20"/>
  <c r="E173" i="20"/>
  <c r="F172" i="20"/>
  <c r="E172" i="20"/>
  <c r="E171" i="20"/>
  <c r="E158" i="20"/>
  <c r="F157" i="20"/>
  <c r="E157" i="20"/>
  <c r="F155" i="20"/>
  <c r="E154" i="20"/>
  <c r="F152" i="20"/>
  <c r="E152" i="20"/>
  <c r="F151" i="20"/>
  <c r="F149" i="20"/>
  <c r="F148" i="20"/>
  <c r="E148" i="20"/>
  <c r="E146" i="20"/>
  <c r="E145" i="20"/>
  <c r="F143" i="20"/>
  <c r="E143" i="20"/>
  <c r="F140" i="20"/>
  <c r="F139" i="20"/>
  <c r="E139" i="20"/>
  <c r="F138" i="20"/>
  <c r="E137" i="20"/>
  <c r="E136" i="20"/>
  <c r="F132" i="20"/>
  <c r="E132" i="20"/>
  <c r="E131" i="20"/>
  <c r="F128" i="20"/>
  <c r="E128" i="20"/>
  <c r="F125" i="20"/>
  <c r="E122" i="20"/>
  <c r="F120" i="20"/>
  <c r="E120" i="20"/>
  <c r="F119" i="20"/>
  <c r="E119" i="20"/>
  <c r="F117" i="20"/>
  <c r="E117" i="20"/>
  <c r="F116" i="20"/>
  <c r="E114" i="20"/>
  <c r="F112" i="20"/>
  <c r="E112" i="20"/>
  <c r="F111" i="20"/>
  <c r="F110" i="20"/>
  <c r="E110" i="20"/>
  <c r="F109" i="20"/>
  <c r="E108" i="20"/>
  <c r="E106" i="20"/>
  <c r="F105" i="20"/>
  <c r="E105" i="20"/>
  <c r="F104" i="20"/>
  <c r="F94" i="20"/>
  <c r="E94" i="20"/>
  <c r="F93" i="20"/>
  <c r="F92" i="20"/>
  <c r="E92" i="20"/>
  <c r="F91" i="20"/>
  <c r="E91" i="20"/>
  <c r="E88" i="20"/>
  <c r="F87" i="20"/>
  <c r="E87" i="20"/>
  <c r="F85" i="20"/>
  <c r="E85" i="20"/>
  <c r="E84" i="20"/>
  <c r="F83" i="20"/>
  <c r="E83" i="20"/>
  <c r="F82" i="20"/>
  <c r="E82" i="20"/>
  <c r="E80" i="20"/>
  <c r="F78" i="20"/>
  <c r="E78" i="20"/>
  <c r="E76" i="20"/>
  <c r="E68" i="20"/>
  <c r="F67" i="20"/>
  <c r="F65" i="20"/>
  <c r="E65" i="20"/>
  <c r="E62" i="20"/>
  <c r="F56" i="20"/>
  <c r="F54" i="20"/>
  <c r="E54" i="20"/>
  <c r="E53" i="20"/>
  <c r="F52" i="20"/>
  <c r="F50" i="20"/>
  <c r="E50" i="20"/>
  <c r="E49" i="20"/>
  <c r="F48" i="20"/>
  <c r="F46" i="20"/>
  <c r="E46" i="20"/>
  <c r="E45" i="20"/>
  <c r="F44" i="20"/>
  <c r="F42" i="20"/>
  <c r="E42" i="20"/>
  <c r="E41" i="20"/>
  <c r="F40" i="20"/>
  <c r="F38" i="20"/>
  <c r="E38" i="20"/>
  <c r="E37" i="20"/>
  <c r="F36" i="20"/>
  <c r="F34" i="20"/>
  <c r="E34" i="20"/>
  <c r="E33" i="20"/>
  <c r="F32" i="20"/>
  <c r="F30" i="20"/>
  <c r="E30" i="20"/>
  <c r="F28" i="20"/>
  <c r="E28" i="20"/>
  <c r="E27" i="20"/>
  <c r="F26" i="20"/>
  <c r="E26" i="20"/>
  <c r="F23" i="20"/>
  <c r="E23" i="20"/>
  <c r="E21" i="20"/>
  <c r="F20" i="20"/>
  <c r="F19" i="20"/>
  <c r="E19" i="20"/>
  <c r="E564" i="21"/>
  <c r="E560" i="21"/>
  <c r="E552" i="21"/>
  <c r="E535" i="21"/>
  <c r="E522" i="21"/>
  <c r="E518" i="21"/>
  <c r="E514" i="21"/>
  <c r="E510" i="21"/>
  <c r="E502" i="21"/>
  <c r="E498" i="21"/>
  <c r="E494" i="21"/>
  <c r="E490" i="21"/>
  <c r="E486" i="21"/>
  <c r="E482" i="21"/>
  <c r="E466" i="21"/>
  <c r="E462" i="21"/>
  <c r="E458" i="21"/>
  <c r="E442" i="21"/>
  <c r="F429" i="21"/>
  <c r="E429" i="21"/>
  <c r="F416" i="21"/>
  <c r="F414" i="21"/>
  <c r="E414" i="21"/>
  <c r="F410" i="21"/>
  <c r="E410" i="21"/>
  <c r="F408" i="21"/>
  <c r="F406" i="21"/>
  <c r="E406" i="21"/>
  <c r="F404" i="21"/>
  <c r="F395" i="21"/>
  <c r="E384" i="21"/>
  <c r="F374" i="21"/>
  <c r="E374" i="21"/>
  <c r="F372" i="21"/>
  <c r="E366" i="21"/>
  <c r="F364" i="21"/>
  <c r="F361" i="21"/>
  <c r="E361" i="21"/>
  <c r="F359" i="21"/>
  <c r="F355" i="21"/>
  <c r="F353" i="21"/>
  <c r="E353" i="21"/>
  <c r="F349" i="21"/>
  <c r="E349" i="21"/>
  <c r="D345" i="21"/>
  <c r="F440" i="21" s="1"/>
  <c r="E335" i="21"/>
  <c r="F331" i="21"/>
  <c r="E331" i="21"/>
  <c r="F329" i="21"/>
  <c r="E327" i="21"/>
  <c r="F322" i="21"/>
  <c r="E322" i="21"/>
  <c r="F320" i="21"/>
  <c r="E318" i="21"/>
  <c r="F314" i="21"/>
  <c r="E314" i="21"/>
  <c r="E312" i="21"/>
  <c r="E308" i="21"/>
  <c r="F303" i="21"/>
  <c r="F298" i="21"/>
  <c r="E291" i="21"/>
  <c r="E259" i="21"/>
  <c r="F255" i="21"/>
  <c r="E255" i="21"/>
  <c r="F253" i="21"/>
  <c r="F251" i="21"/>
  <c r="E251" i="21"/>
  <c r="F249" i="21"/>
  <c r="F247" i="21"/>
  <c r="E247" i="21"/>
  <c r="E246" i="21"/>
  <c r="F245" i="21"/>
  <c r="F243" i="21"/>
  <c r="E243" i="21"/>
  <c r="F241" i="21"/>
  <c r="F235" i="21"/>
  <c r="E235" i="21"/>
  <c r="F233" i="21"/>
  <c r="E232" i="21"/>
  <c r="E231" i="21"/>
  <c r="E230" i="21"/>
  <c r="F223" i="21"/>
  <c r="F221" i="21"/>
  <c r="E219" i="21"/>
  <c r="F217" i="21"/>
  <c r="E216" i="21"/>
  <c r="F213" i="21"/>
  <c r="E213" i="21"/>
  <c r="E212" i="21"/>
  <c r="F209" i="21"/>
  <c r="E209" i="21"/>
  <c r="E193" i="21"/>
  <c r="E186" i="21"/>
  <c r="E182" i="21"/>
  <c r="F181" i="21"/>
  <c r="E181" i="21"/>
  <c r="E180" i="21"/>
  <c r="F179" i="21"/>
  <c r="E178" i="21"/>
  <c r="E176" i="21"/>
  <c r="E172" i="21"/>
  <c r="F155" i="21"/>
  <c r="E146" i="21"/>
  <c r="F132" i="21"/>
  <c r="E131" i="21"/>
  <c r="E128" i="21"/>
  <c r="E122" i="21"/>
  <c r="F117" i="21"/>
  <c r="F116" i="21"/>
  <c r="E114" i="21"/>
  <c r="E108" i="21"/>
  <c r="F85" i="21"/>
  <c r="E84" i="21"/>
  <c r="F82" i="21"/>
  <c r="E82" i="21"/>
  <c r="F76" i="21"/>
  <c r="E76" i="21"/>
  <c r="E65" i="21"/>
  <c r="F62" i="21"/>
  <c r="F56" i="21"/>
  <c r="E56" i="21"/>
  <c r="F55" i="21"/>
  <c r="E55" i="21"/>
  <c r="F54" i="21"/>
  <c r="E54" i="21"/>
  <c r="F53" i="21"/>
  <c r="F51" i="21"/>
  <c r="E51" i="21"/>
  <c r="F50" i="21"/>
  <c r="E50" i="21"/>
  <c r="E48" i="21"/>
  <c r="E47" i="21"/>
  <c r="F46" i="21"/>
  <c r="E46" i="21"/>
  <c r="F45" i="21"/>
  <c r="F42" i="21"/>
  <c r="E42" i="21"/>
  <c r="F40" i="21"/>
  <c r="E40" i="21"/>
  <c r="F39" i="21"/>
  <c r="E39" i="21"/>
  <c r="F38" i="21"/>
  <c r="E38" i="21"/>
  <c r="F37" i="21"/>
  <c r="E36" i="21"/>
  <c r="E34" i="21"/>
  <c r="F33" i="21"/>
  <c r="F32" i="21"/>
  <c r="E32" i="21"/>
  <c r="F31" i="21"/>
  <c r="E31" i="21"/>
  <c r="E30" i="21"/>
  <c r="F24" i="21"/>
  <c r="F22" i="21"/>
  <c r="E22" i="21"/>
  <c r="F21" i="21"/>
  <c r="E21" i="21"/>
  <c r="F19" i="21"/>
  <c r="E19" i="21"/>
  <c r="E564" i="22"/>
  <c r="E552" i="22"/>
  <c r="E543" i="22"/>
  <c r="E535" i="22"/>
  <c r="E522" i="22"/>
  <c r="E514" i="22"/>
  <c r="E510" i="22"/>
  <c r="E506" i="22"/>
  <c r="E502" i="22"/>
  <c r="E498" i="22"/>
  <c r="E494" i="22"/>
  <c r="E482" i="22"/>
  <c r="E466" i="22"/>
  <c r="E462" i="22"/>
  <c r="E450" i="22"/>
  <c r="E433" i="22"/>
  <c r="E429" i="22"/>
  <c r="E421" i="22"/>
  <c r="E414" i="22"/>
  <c r="E410" i="22"/>
  <c r="E406" i="22"/>
  <c r="E384" i="22"/>
  <c r="E374" i="22"/>
  <c r="E349" i="22"/>
  <c r="F336" i="22"/>
  <c r="E335" i="22"/>
  <c r="E333" i="22"/>
  <c r="F332" i="22"/>
  <c r="E331" i="22"/>
  <c r="E329" i="22"/>
  <c r="F328" i="22"/>
  <c r="F323" i="22"/>
  <c r="F319" i="22"/>
  <c r="E318" i="22"/>
  <c r="E316" i="22"/>
  <c r="E314" i="22"/>
  <c r="E312" i="22"/>
  <c r="F311" i="22"/>
  <c r="E310" i="22"/>
  <c r="E308" i="22"/>
  <c r="F307" i="22"/>
  <c r="F264" i="22"/>
  <c r="F256" i="22"/>
  <c r="F252" i="22"/>
  <c r="F248" i="22"/>
  <c r="E247" i="22"/>
  <c r="E243" i="22"/>
  <c r="E241" i="22"/>
  <c r="F240" i="22"/>
  <c r="F232" i="22"/>
  <c r="F226" i="22"/>
  <c r="E225" i="22"/>
  <c r="E223" i="22"/>
  <c r="E219" i="22"/>
  <c r="F218" i="22"/>
  <c r="E217" i="22"/>
  <c r="E213" i="22"/>
  <c r="E209" i="22"/>
  <c r="F208" i="22"/>
  <c r="F204" i="22"/>
  <c r="F195" i="22"/>
  <c r="E193" i="22"/>
  <c r="F187" i="22"/>
  <c r="E179" i="22"/>
  <c r="F145" i="22"/>
  <c r="F138" i="22"/>
  <c r="E128" i="22"/>
  <c r="E122" i="22"/>
  <c r="F119" i="22"/>
  <c r="E105" i="22"/>
  <c r="F93" i="22"/>
  <c r="E87" i="22"/>
  <c r="E85" i="22"/>
  <c r="F84" i="22"/>
  <c r="E68" i="22"/>
  <c r="E65" i="22"/>
  <c r="E56" i="22"/>
  <c r="E55" i="22"/>
  <c r="E54" i="22"/>
  <c r="F53" i="22"/>
  <c r="E53" i="22"/>
  <c r="F52" i="22"/>
  <c r="E52" i="22"/>
  <c r="E51" i="22"/>
  <c r="F50" i="22"/>
  <c r="E47" i="22"/>
  <c r="E46" i="22"/>
  <c r="F45" i="22"/>
  <c r="E45" i="22"/>
  <c r="E43" i="22"/>
  <c r="E42" i="22"/>
  <c r="F41" i="22"/>
  <c r="E41" i="22"/>
  <c r="E40" i="22"/>
  <c r="F39" i="22"/>
  <c r="E39" i="22"/>
  <c r="F37" i="22"/>
  <c r="F36" i="22"/>
  <c r="F33" i="22"/>
  <c r="E33" i="22"/>
  <c r="E31" i="22"/>
  <c r="F30" i="22"/>
  <c r="E30" i="22"/>
  <c r="F28" i="22"/>
  <c r="E28" i="22"/>
  <c r="F24" i="22"/>
  <c r="E23" i="22"/>
  <c r="E21" i="22"/>
  <c r="F20" i="22"/>
  <c r="E20" i="22"/>
  <c r="F19" i="22"/>
  <c r="E19" i="22"/>
  <c r="E564" i="23"/>
  <c r="E560" i="23"/>
  <c r="E552" i="23"/>
  <c r="E543" i="23"/>
  <c r="E539" i="23"/>
  <c r="E535" i="23"/>
  <c r="E522" i="23"/>
  <c r="F518" i="23"/>
  <c r="E518" i="23"/>
  <c r="F516" i="23"/>
  <c r="F514" i="23"/>
  <c r="E514" i="23"/>
  <c r="F512" i="23"/>
  <c r="F510" i="23"/>
  <c r="E510" i="23"/>
  <c r="F508" i="23"/>
  <c r="F506" i="23"/>
  <c r="E506" i="23"/>
  <c r="F502" i="23"/>
  <c r="E502" i="23"/>
  <c r="F498" i="23"/>
  <c r="E498" i="23"/>
  <c r="F496" i="23"/>
  <c r="F494" i="23"/>
  <c r="E494" i="23"/>
  <c r="F492" i="23"/>
  <c r="F490" i="23"/>
  <c r="E490" i="23"/>
  <c r="F488" i="23"/>
  <c r="F484" i="23"/>
  <c r="F482" i="23"/>
  <c r="E482" i="23"/>
  <c r="F480" i="23"/>
  <c r="F476" i="23"/>
  <c r="E466" i="23"/>
  <c r="E458" i="23"/>
  <c r="E450" i="23"/>
  <c r="E442" i="23"/>
  <c r="F435" i="23"/>
  <c r="F429" i="23"/>
  <c r="E429" i="23"/>
  <c r="F416" i="23"/>
  <c r="F412" i="23"/>
  <c r="F410" i="23"/>
  <c r="E410" i="23"/>
  <c r="F408" i="23"/>
  <c r="F406" i="23"/>
  <c r="E406" i="23"/>
  <c r="F404" i="23"/>
  <c r="F395" i="23"/>
  <c r="F384" i="23"/>
  <c r="E384" i="23"/>
  <c r="F374" i="23"/>
  <c r="E374" i="23"/>
  <c r="F372" i="23"/>
  <c r="F359" i="23"/>
  <c r="E353" i="23"/>
  <c r="F349" i="23"/>
  <c r="E349" i="23"/>
  <c r="D345" i="23"/>
  <c r="F442" i="23" s="1"/>
  <c r="F335" i="23"/>
  <c r="F333" i="23"/>
  <c r="E333" i="23"/>
  <c r="F331" i="23"/>
  <c r="E331" i="23"/>
  <c r="E330" i="23"/>
  <c r="F329" i="23"/>
  <c r="F327" i="23"/>
  <c r="E326" i="23"/>
  <c r="F325" i="23"/>
  <c r="E325" i="23"/>
  <c r="E322" i="23"/>
  <c r="E321" i="23"/>
  <c r="F318" i="23"/>
  <c r="F314" i="23"/>
  <c r="E314" i="23"/>
  <c r="F312" i="23"/>
  <c r="F310" i="23"/>
  <c r="E309" i="23"/>
  <c r="F308" i="23"/>
  <c r="E308" i="23"/>
  <c r="E306" i="23"/>
  <c r="F305" i="23"/>
  <c r="F303" i="23"/>
  <c r="E302" i="23"/>
  <c r="E298" i="23"/>
  <c r="E292" i="23"/>
  <c r="E262" i="23"/>
  <c r="H262" i="23" s="1"/>
  <c r="F259" i="23"/>
  <c r="F258" i="23"/>
  <c r="E258" i="23"/>
  <c r="E257" i="23"/>
  <c r="F255" i="23"/>
  <c r="E254" i="23"/>
  <c r="F253" i="23"/>
  <c r="E252" i="23"/>
  <c r="F251" i="23"/>
  <c r="E251" i="23"/>
  <c r="E250" i="23"/>
  <c r="F249" i="23"/>
  <c r="E249" i="23"/>
  <c r="E248" i="23"/>
  <c r="F247" i="23"/>
  <c r="E247" i="23"/>
  <c r="E246" i="23"/>
  <c r="F245" i="23"/>
  <c r="E244" i="23"/>
  <c r="F243" i="23"/>
  <c r="E243" i="23"/>
  <c r="E242" i="23"/>
  <c r="E241" i="23"/>
  <c r="E240" i="23"/>
  <c r="F239" i="23"/>
  <c r="E239" i="23"/>
  <c r="E238" i="23"/>
  <c r="F237" i="23"/>
  <c r="F235" i="23"/>
  <c r="E235" i="23"/>
  <c r="F233" i="23"/>
  <c r="E233" i="23"/>
  <c r="E232" i="23"/>
  <c r="F231" i="23"/>
  <c r="E231" i="23"/>
  <c r="E230" i="23"/>
  <c r="F227" i="23"/>
  <c r="E226" i="23"/>
  <c r="F225" i="23"/>
  <c r="E224" i="23"/>
  <c r="F223" i="23"/>
  <c r="E223" i="23"/>
  <c r="E220" i="23"/>
  <c r="E218" i="23"/>
  <c r="F217" i="23"/>
  <c r="E217" i="23"/>
  <c r="E216" i="23"/>
  <c r="F209" i="23"/>
  <c r="E208" i="23"/>
  <c r="E206" i="23"/>
  <c r="E204" i="23"/>
  <c r="F193" i="23"/>
  <c r="E186" i="23"/>
  <c r="E185" i="23"/>
  <c r="F181" i="23"/>
  <c r="E180" i="23"/>
  <c r="E178" i="23"/>
  <c r="E176" i="23"/>
  <c r="F173" i="23"/>
  <c r="E173" i="23"/>
  <c r="E157" i="23"/>
  <c r="F156" i="23"/>
  <c r="E156" i="23"/>
  <c r="F155" i="23"/>
  <c r="E154" i="23"/>
  <c r="E151" i="23"/>
  <c r="F148" i="23"/>
  <c r="E148" i="23"/>
  <c r="F146" i="23"/>
  <c r="E143" i="23"/>
  <c r="E142" i="23"/>
  <c r="F141" i="23"/>
  <c r="E139" i="23"/>
  <c r="F137" i="23"/>
  <c r="E136" i="23"/>
  <c r="E131" i="23"/>
  <c r="E130" i="23"/>
  <c r="E127" i="23"/>
  <c r="E125" i="23"/>
  <c r="F122" i="23"/>
  <c r="E122" i="23"/>
  <c r="E119" i="23"/>
  <c r="E117" i="23"/>
  <c r="F116" i="23"/>
  <c r="E115" i="23"/>
  <c r="E111" i="23"/>
  <c r="F110" i="23"/>
  <c r="E110" i="23"/>
  <c r="E106" i="23"/>
  <c r="F105" i="23"/>
  <c r="E105" i="23"/>
  <c r="E93" i="23"/>
  <c r="F87" i="23"/>
  <c r="F85" i="23"/>
  <c r="E85" i="23"/>
  <c r="E84" i="23"/>
  <c r="F83" i="23"/>
  <c r="F68" i="23"/>
  <c r="E68" i="23"/>
  <c r="F67" i="23"/>
  <c r="E67" i="23"/>
  <c r="E65" i="23"/>
  <c r="E56" i="23"/>
  <c r="F55" i="23"/>
  <c r="F54" i="23"/>
  <c r="E54" i="23"/>
  <c r="F53" i="23"/>
  <c r="E53" i="23"/>
  <c r="E52" i="23"/>
  <c r="F50" i="23"/>
  <c r="E50" i="23"/>
  <c r="F48" i="23"/>
  <c r="E48" i="23"/>
  <c r="F47" i="23"/>
  <c r="F46" i="23"/>
  <c r="E46" i="23"/>
  <c r="F45" i="23"/>
  <c r="E45" i="23"/>
  <c r="F42" i="23"/>
  <c r="E42" i="23"/>
  <c r="F41" i="23"/>
  <c r="E41" i="23"/>
  <c r="E40" i="23"/>
  <c r="F39" i="23"/>
  <c r="F38" i="23"/>
  <c r="E38" i="23"/>
  <c r="E37" i="23"/>
  <c r="F36" i="23"/>
  <c r="E36" i="23"/>
  <c r="F35" i="23"/>
  <c r="F34" i="23"/>
  <c r="E34" i="23"/>
  <c r="F33" i="23"/>
  <c r="E33" i="23"/>
  <c r="F32" i="23"/>
  <c r="E32" i="23"/>
  <c r="F30" i="23"/>
  <c r="E30" i="23"/>
  <c r="F29" i="23"/>
  <c r="E29" i="23"/>
  <c r="F24" i="23"/>
  <c r="E24" i="23"/>
  <c r="E23" i="23"/>
  <c r="F21" i="23"/>
  <c r="F20" i="23"/>
  <c r="E20" i="23"/>
  <c r="F19" i="23"/>
  <c r="E19" i="23"/>
  <c r="E594" i="24"/>
  <c r="E590" i="24"/>
  <c r="C570" i="24"/>
  <c r="E583" i="24" s="1"/>
  <c r="E561" i="24"/>
  <c r="E553" i="24"/>
  <c r="E546" i="24"/>
  <c r="E538" i="24"/>
  <c r="E534" i="24"/>
  <c r="E519" i="24"/>
  <c r="E515" i="24"/>
  <c r="E511" i="24"/>
  <c r="E507" i="24"/>
  <c r="E503" i="24"/>
  <c r="E495" i="24"/>
  <c r="E491" i="24"/>
  <c r="E487" i="24"/>
  <c r="E483" i="24"/>
  <c r="E471" i="24"/>
  <c r="E467" i="24"/>
  <c r="E463" i="24"/>
  <c r="E459" i="24"/>
  <c r="E455" i="24"/>
  <c r="E453" i="24"/>
  <c r="E449" i="24"/>
  <c r="E438" i="24"/>
  <c r="E430" i="24"/>
  <c r="E429" i="24"/>
  <c r="E422" i="24"/>
  <c r="E421" i="24"/>
  <c r="E416" i="24"/>
  <c r="E405" i="24"/>
  <c r="E404" i="24"/>
  <c r="E396" i="24"/>
  <c r="E392" i="24"/>
  <c r="E375" i="24"/>
  <c r="E374" i="24"/>
  <c r="E372" i="24"/>
  <c r="E371" i="24"/>
  <c r="E367" i="24"/>
  <c r="E359" i="24"/>
  <c r="E355" i="24"/>
  <c r="E353" i="24"/>
  <c r="E350" i="24"/>
  <c r="E336" i="24"/>
  <c r="E332" i="24"/>
  <c r="E328" i="24"/>
  <c r="E323" i="24"/>
  <c r="E319" i="24"/>
  <c r="E306" i="24"/>
  <c r="E302" i="24"/>
  <c r="E292" i="24"/>
  <c r="E262" i="24"/>
  <c r="F253" i="24"/>
  <c r="F251" i="24"/>
  <c r="E250" i="24"/>
  <c r="F249" i="24"/>
  <c r="F247" i="24"/>
  <c r="E246" i="24"/>
  <c r="F245" i="24"/>
  <c r="F243" i="24"/>
  <c r="F239" i="24"/>
  <c r="E238" i="24"/>
  <c r="F237" i="24"/>
  <c r="F235" i="24"/>
  <c r="E234" i="24"/>
  <c r="F233" i="24"/>
  <c r="E233" i="24"/>
  <c r="F231" i="24"/>
  <c r="E231" i="24"/>
  <c r="E230" i="24"/>
  <c r="F227" i="24"/>
  <c r="E224" i="24"/>
  <c r="E223" i="24"/>
  <c r="F221" i="24"/>
  <c r="E221" i="24"/>
  <c r="E220" i="24"/>
  <c r="F219" i="24"/>
  <c r="F217" i="24"/>
  <c r="E216" i="24"/>
  <c r="F213" i="24"/>
  <c r="E213" i="24"/>
  <c r="F199" i="24"/>
  <c r="F196" i="24"/>
  <c r="E196" i="24"/>
  <c r="E195" i="24"/>
  <c r="E193" i="24"/>
  <c r="E191" i="24"/>
  <c r="E187" i="24"/>
  <c r="F186" i="24"/>
  <c r="E186" i="24"/>
  <c r="E181" i="24"/>
  <c r="E178" i="24"/>
  <c r="F173" i="24"/>
  <c r="F158" i="24"/>
  <c r="E158" i="24"/>
  <c r="F148" i="24"/>
  <c r="E146" i="24"/>
  <c r="E143" i="24"/>
  <c r="E142" i="24"/>
  <c r="F139" i="24"/>
  <c r="E138" i="24"/>
  <c r="E137" i="24"/>
  <c r="F130" i="24"/>
  <c r="E130" i="24"/>
  <c r="E125" i="24"/>
  <c r="E122" i="24"/>
  <c r="F120" i="24"/>
  <c r="E120" i="24"/>
  <c r="E117" i="24"/>
  <c r="F116" i="24"/>
  <c r="E116" i="24"/>
  <c r="F108" i="24"/>
  <c r="E108" i="24"/>
  <c r="E106" i="24"/>
  <c r="F105" i="24"/>
  <c r="E105" i="24"/>
  <c r="E102" i="24"/>
  <c r="F94" i="24"/>
  <c r="E94" i="24"/>
  <c r="E91" i="24"/>
  <c r="F87" i="24"/>
  <c r="E87" i="24"/>
  <c r="F85" i="24"/>
  <c r="F83" i="24"/>
  <c r="E82" i="24"/>
  <c r="E68" i="24"/>
  <c r="F67" i="24"/>
  <c r="E67" i="24"/>
  <c r="E66" i="24"/>
  <c r="F65" i="24"/>
  <c r="E65" i="24"/>
  <c r="F56" i="24"/>
  <c r="E56" i="24"/>
  <c r="E55" i="24"/>
  <c r="F54" i="24"/>
  <c r="E54" i="24"/>
  <c r="F52" i="24"/>
  <c r="E52" i="24"/>
  <c r="F50" i="24"/>
  <c r="E47" i="24"/>
  <c r="E45" i="24"/>
  <c r="F44" i="24"/>
  <c r="E44" i="24"/>
  <c r="F42" i="24"/>
  <c r="E42" i="24"/>
  <c r="E41" i="24"/>
  <c r="F40" i="24"/>
  <c r="E40" i="24"/>
  <c r="E39" i="24"/>
  <c r="E37" i="24"/>
  <c r="F36" i="24"/>
  <c r="E36" i="24"/>
  <c r="F34" i="24"/>
  <c r="E34" i="24"/>
  <c r="E33" i="24"/>
  <c r="F32" i="24"/>
  <c r="E32" i="24"/>
  <c r="E31" i="24"/>
  <c r="F30" i="24"/>
  <c r="E30" i="24"/>
  <c r="E27" i="24"/>
  <c r="E24" i="24"/>
  <c r="F23" i="24"/>
  <c r="E23" i="24"/>
  <c r="E22" i="24"/>
  <c r="F21" i="24"/>
  <c r="E21" i="24"/>
  <c r="E20" i="24"/>
  <c r="F19" i="24"/>
  <c r="E19" i="24"/>
  <c r="E564" i="25"/>
  <c r="E552" i="25"/>
  <c r="E543" i="25"/>
  <c r="E539" i="25"/>
  <c r="E535" i="25"/>
  <c r="E531" i="25"/>
  <c r="E522" i="25"/>
  <c r="E514" i="25"/>
  <c r="E506" i="25"/>
  <c r="E502" i="25"/>
  <c r="E498" i="25"/>
  <c r="E494" i="25"/>
  <c r="E490" i="25"/>
  <c r="E486" i="25"/>
  <c r="E482" i="25"/>
  <c r="E466" i="25"/>
  <c r="E462" i="25"/>
  <c r="E433" i="25"/>
  <c r="E429" i="25"/>
  <c r="E414" i="25"/>
  <c r="E410" i="25"/>
  <c r="E384" i="25"/>
  <c r="E349" i="25"/>
  <c r="E333" i="25"/>
  <c r="E329" i="25"/>
  <c r="E325" i="25"/>
  <c r="E320" i="25"/>
  <c r="E316" i="25"/>
  <c r="E312" i="25"/>
  <c r="E308" i="25"/>
  <c r="E305" i="25"/>
  <c r="E303" i="25"/>
  <c r="E298" i="25"/>
  <c r="E259" i="25"/>
  <c r="E258" i="25"/>
  <c r="E255" i="25"/>
  <c r="E251" i="25"/>
  <c r="E247" i="25"/>
  <c r="E243" i="25"/>
  <c r="E239" i="25"/>
  <c r="E235" i="25"/>
  <c r="E234" i="25"/>
  <c r="E232" i="25"/>
  <c r="E231" i="25"/>
  <c r="E230" i="25"/>
  <c r="E226" i="25"/>
  <c r="E225" i="25"/>
  <c r="E224" i="25"/>
  <c r="E219" i="25"/>
  <c r="E213" i="25"/>
  <c r="E208" i="25"/>
  <c r="E204" i="25"/>
  <c r="E179" i="25"/>
  <c r="E176" i="25"/>
  <c r="F158" i="25"/>
  <c r="E158" i="25"/>
  <c r="E156" i="25"/>
  <c r="F155" i="25"/>
  <c r="F150" i="25"/>
  <c r="E150" i="25"/>
  <c r="E148" i="25"/>
  <c r="E142" i="25"/>
  <c r="E139" i="25"/>
  <c r="F137" i="25"/>
  <c r="E137" i="25"/>
  <c r="E131" i="25"/>
  <c r="E122" i="25"/>
  <c r="E121" i="25"/>
  <c r="E117" i="25"/>
  <c r="F116" i="25"/>
  <c r="E114" i="25"/>
  <c r="E113" i="25"/>
  <c r="E112" i="25"/>
  <c r="E108" i="25"/>
  <c r="E105" i="25"/>
  <c r="F103" i="25"/>
  <c r="E103" i="25"/>
  <c r="E102" i="25"/>
  <c r="F92" i="25"/>
  <c r="E92" i="25"/>
  <c r="F87" i="25"/>
  <c r="E87" i="25"/>
  <c r="E85" i="25"/>
  <c r="E84" i="25"/>
  <c r="F83" i="25"/>
  <c r="E83" i="25"/>
  <c r="E82" i="25"/>
  <c r="E65" i="25"/>
  <c r="F56" i="25"/>
  <c r="E56" i="25"/>
  <c r="E54" i="25"/>
  <c r="F52" i="25"/>
  <c r="E52" i="25"/>
  <c r="E48" i="25"/>
  <c r="F46" i="25"/>
  <c r="E46" i="25"/>
  <c r="E44" i="25"/>
  <c r="E43" i="25"/>
  <c r="F42" i="25"/>
  <c r="E41" i="25"/>
  <c r="E40" i="25"/>
  <c r="F38" i="25"/>
  <c r="E36" i="25"/>
  <c r="F34" i="25"/>
  <c r="E34" i="25"/>
  <c r="E33" i="25"/>
  <c r="E32" i="25"/>
  <c r="F30" i="25"/>
  <c r="E30" i="25"/>
  <c r="E28" i="25"/>
  <c r="E23" i="25"/>
  <c r="F21" i="25"/>
  <c r="E21" i="25"/>
  <c r="F19" i="25"/>
  <c r="E19" i="25"/>
  <c r="E564" i="26"/>
  <c r="F563" i="26"/>
  <c r="F561" i="26"/>
  <c r="E552" i="26"/>
  <c r="F546" i="26"/>
  <c r="E543" i="26"/>
  <c r="E535" i="26"/>
  <c r="E522" i="26"/>
  <c r="E514" i="26"/>
  <c r="E502" i="26"/>
  <c r="E494" i="26"/>
  <c r="E486" i="26"/>
  <c r="E466" i="26"/>
  <c r="F463" i="26"/>
  <c r="E429" i="26"/>
  <c r="F411" i="26"/>
  <c r="E410" i="26"/>
  <c r="E406" i="26"/>
  <c r="F392" i="26"/>
  <c r="F390" i="26"/>
  <c r="E349" i="26"/>
  <c r="F336" i="26"/>
  <c r="E335" i="26"/>
  <c r="F321" i="26"/>
  <c r="E318" i="26"/>
  <c r="E316" i="26"/>
  <c r="E314" i="26"/>
  <c r="E308" i="26"/>
  <c r="E305" i="26"/>
  <c r="E259" i="26"/>
  <c r="E255" i="26"/>
  <c r="E253" i="26"/>
  <c r="E251" i="26"/>
  <c r="E245" i="26"/>
  <c r="E243" i="26"/>
  <c r="E241" i="26"/>
  <c r="E239" i="26"/>
  <c r="F238" i="26"/>
  <c r="E235" i="26"/>
  <c r="F232" i="26"/>
  <c r="E231" i="26"/>
  <c r="F230" i="26"/>
  <c r="E223" i="26"/>
  <c r="E221" i="26"/>
  <c r="F220" i="26"/>
  <c r="E217" i="26"/>
  <c r="F216" i="26"/>
  <c r="F212" i="26"/>
  <c r="E209" i="26"/>
  <c r="E193" i="26"/>
  <c r="F187" i="26"/>
  <c r="E179" i="26"/>
  <c r="E173" i="26"/>
  <c r="F185" i="26"/>
  <c r="F158" i="26"/>
  <c r="E158" i="26"/>
  <c r="F157" i="26"/>
  <c r="F154" i="26"/>
  <c r="F151" i="26"/>
  <c r="F149" i="26"/>
  <c r="F146" i="26"/>
  <c r="E146" i="26"/>
  <c r="F139" i="26"/>
  <c r="E137" i="26"/>
  <c r="F128" i="26"/>
  <c r="E128" i="26"/>
  <c r="F117" i="26"/>
  <c r="F94" i="26"/>
  <c r="F87" i="26"/>
  <c r="E87" i="26"/>
  <c r="F85" i="26"/>
  <c r="F83" i="26"/>
  <c r="E83" i="26"/>
  <c r="F65" i="26"/>
  <c r="F56" i="26"/>
  <c r="E56" i="26"/>
  <c r="F54" i="26"/>
  <c r="F50" i="26"/>
  <c r="E50" i="26"/>
  <c r="F47" i="26"/>
  <c r="F46" i="26"/>
  <c r="E46" i="26"/>
  <c r="F45" i="26"/>
  <c r="F44" i="26"/>
  <c r="F42" i="26"/>
  <c r="E42" i="26"/>
  <c r="E40" i="26"/>
  <c r="E36" i="26"/>
  <c r="F34" i="26"/>
  <c r="E32" i="26"/>
  <c r="F30" i="26"/>
  <c r="E28" i="26"/>
  <c r="F21" i="26"/>
  <c r="E21" i="26"/>
  <c r="F19" i="26"/>
  <c r="E19" i="26"/>
  <c r="F564" i="27"/>
  <c r="E561" i="27"/>
  <c r="E536" i="27"/>
  <c r="F535" i="27"/>
  <c r="E532" i="27"/>
  <c r="F529" i="27"/>
  <c r="E526" i="27"/>
  <c r="F520" i="27"/>
  <c r="E515" i="27"/>
  <c r="F514" i="27"/>
  <c r="F512" i="27"/>
  <c r="E507" i="27"/>
  <c r="E503" i="27"/>
  <c r="F502" i="27"/>
  <c r="E497" i="27"/>
  <c r="F496" i="27"/>
  <c r="F494" i="27"/>
  <c r="E493" i="27"/>
  <c r="F490" i="27"/>
  <c r="F488" i="27"/>
  <c r="F482" i="27"/>
  <c r="E481" i="27"/>
  <c r="E469" i="27"/>
  <c r="F433" i="27"/>
  <c r="E415" i="27"/>
  <c r="E411" i="27"/>
  <c r="F410" i="27"/>
  <c r="F408" i="27"/>
  <c r="E407" i="27"/>
  <c r="F406" i="27"/>
  <c r="E403" i="27"/>
  <c r="E371" i="27"/>
  <c r="E367" i="27"/>
  <c r="F359" i="27"/>
  <c r="E350" i="27"/>
  <c r="F349" i="27"/>
  <c r="E336" i="27"/>
  <c r="F333" i="27"/>
  <c r="E332" i="27"/>
  <c r="E330" i="27"/>
  <c r="E328" i="27"/>
  <c r="E326" i="27"/>
  <c r="E307" i="27"/>
  <c r="E306" i="27"/>
  <c r="E302" i="27"/>
  <c r="E292" i="27"/>
  <c r="E264" i="27"/>
  <c r="E252" i="27"/>
  <c r="E248" i="27"/>
  <c r="E246" i="27"/>
  <c r="F245" i="27"/>
  <c r="E244" i="27"/>
  <c r="F243" i="27"/>
  <c r="F241" i="27"/>
  <c r="F235" i="27"/>
  <c r="F233" i="27"/>
  <c r="E232" i="27"/>
  <c r="F231" i="27"/>
  <c r="E230" i="27"/>
  <c r="E226" i="27"/>
  <c r="E224" i="27"/>
  <c r="E216" i="27"/>
  <c r="E212" i="27"/>
  <c r="H212" i="27" s="1"/>
  <c r="E208" i="27"/>
  <c r="E204" i="27"/>
  <c r="F193" i="27"/>
  <c r="F186" i="27"/>
  <c r="E180" i="27"/>
  <c r="F179" i="27"/>
  <c r="E176" i="27"/>
  <c r="F158" i="27"/>
  <c r="E158" i="27"/>
  <c r="E157" i="27"/>
  <c r="F156" i="27"/>
  <c r="F155" i="27"/>
  <c r="E154" i="27"/>
  <c r="F152" i="27"/>
  <c r="E151" i="27"/>
  <c r="E150" i="27"/>
  <c r="F149" i="27"/>
  <c r="E146" i="27"/>
  <c r="F143" i="27"/>
  <c r="E142" i="27"/>
  <c r="F139" i="27"/>
  <c r="E138" i="27"/>
  <c r="F137" i="27"/>
  <c r="F136" i="27"/>
  <c r="E136" i="27"/>
  <c r="E133" i="27"/>
  <c r="F132" i="27"/>
  <c r="F128" i="27"/>
  <c r="E128" i="27"/>
  <c r="E125" i="27"/>
  <c r="F122" i="27"/>
  <c r="E119" i="27"/>
  <c r="F117" i="27"/>
  <c r="E116" i="27"/>
  <c r="E115" i="27"/>
  <c r="F114" i="27"/>
  <c r="E112" i="27"/>
  <c r="E108" i="27"/>
  <c r="F105" i="27"/>
  <c r="E103" i="27"/>
  <c r="E88" i="27"/>
  <c r="F87" i="27"/>
  <c r="E87" i="27"/>
  <c r="E86" i="27"/>
  <c r="F85" i="27"/>
  <c r="F84" i="27"/>
  <c r="E84" i="27"/>
  <c r="F68" i="27"/>
  <c r="E68" i="27"/>
  <c r="E56" i="27"/>
  <c r="F55" i="27"/>
  <c r="E55" i="27"/>
  <c r="F54" i="27"/>
  <c r="E54" i="27"/>
  <c r="F48" i="27"/>
  <c r="F47" i="27"/>
  <c r="E47" i="27"/>
  <c r="F46" i="27"/>
  <c r="E46" i="27"/>
  <c r="E45" i="27"/>
  <c r="F42" i="27"/>
  <c r="F41" i="27"/>
  <c r="E41" i="27"/>
  <c r="F40" i="27"/>
  <c r="E39" i="27"/>
  <c r="F36" i="27"/>
  <c r="E36" i="27"/>
  <c r="F34" i="27"/>
  <c r="F33" i="27"/>
  <c r="E33" i="27"/>
  <c r="F32" i="27"/>
  <c r="F30" i="27"/>
  <c r="E30" i="27"/>
  <c r="F21" i="27"/>
  <c r="F20" i="27"/>
  <c r="E20" i="27"/>
  <c r="F19" i="27"/>
  <c r="E564" i="28"/>
  <c r="E555" i="28"/>
  <c r="E552" i="28"/>
  <c r="E546" i="28"/>
  <c r="E545" i="28"/>
  <c r="E543" i="28"/>
  <c r="E541" i="28"/>
  <c r="E539" i="28"/>
  <c r="E536" i="28"/>
  <c r="E534" i="28"/>
  <c r="E525" i="28"/>
  <c r="E516" i="28"/>
  <c r="E514" i="28"/>
  <c r="E512" i="28"/>
  <c r="E511" i="28"/>
  <c r="E508" i="28"/>
  <c r="E507" i="28"/>
  <c r="E494" i="28"/>
  <c r="E492" i="28"/>
  <c r="E484" i="28"/>
  <c r="E481" i="28"/>
  <c r="E471" i="28"/>
  <c r="E467" i="28"/>
  <c r="E466" i="28"/>
  <c r="E464" i="28"/>
  <c r="E463" i="28"/>
  <c r="E462" i="28"/>
  <c r="E451" i="28"/>
  <c r="E435" i="28"/>
  <c r="E433" i="28"/>
  <c r="E422" i="28"/>
  <c r="E420" i="28"/>
  <c r="E416" i="28"/>
  <c r="E406" i="28"/>
  <c r="E390" i="28"/>
  <c r="E359" i="28"/>
  <c r="E336" i="28"/>
  <c r="E334" i="28"/>
  <c r="E333" i="28"/>
  <c r="E325" i="28"/>
  <c r="E322" i="28"/>
  <c r="E318" i="28"/>
  <c r="E316" i="28"/>
  <c r="E314" i="28"/>
  <c r="E312" i="28"/>
  <c r="E305" i="28"/>
  <c r="E303" i="28"/>
  <c r="E292" i="28"/>
  <c r="E262" i="28"/>
  <c r="F245" i="28"/>
  <c r="F243" i="28"/>
  <c r="F239" i="28"/>
  <c r="F235" i="28"/>
  <c r="E232" i="28"/>
  <c r="F231" i="28"/>
  <c r="E231" i="28"/>
  <c r="E230" i="28"/>
  <c r="E220" i="28"/>
  <c r="E218" i="28"/>
  <c r="E213" i="28"/>
  <c r="E208" i="28"/>
  <c r="E204" i="28"/>
  <c r="F179" i="28"/>
  <c r="E179" i="28"/>
  <c r="F173" i="28"/>
  <c r="F155" i="28"/>
  <c r="F146" i="28"/>
  <c r="E146" i="28"/>
  <c r="E142" i="28"/>
  <c r="E125" i="28"/>
  <c r="F116" i="28"/>
  <c r="E116" i="28"/>
  <c r="F105" i="28"/>
  <c r="E105" i="28"/>
  <c r="F87" i="28"/>
  <c r="E87" i="28"/>
  <c r="F85" i="28"/>
  <c r="E85" i="28"/>
  <c r="F84" i="28"/>
  <c r="E68" i="28"/>
  <c r="F56" i="28"/>
  <c r="F46" i="28"/>
  <c r="E45" i="28"/>
  <c r="F42" i="28"/>
  <c r="E42" i="28"/>
  <c r="E41" i="28"/>
  <c r="E40" i="28"/>
  <c r="F34" i="28"/>
  <c r="E34" i="28"/>
  <c r="E33" i="28"/>
  <c r="E24" i="28"/>
  <c r="E20" i="28"/>
  <c r="F19" i="28"/>
  <c r="E19" i="28"/>
  <c r="E561" i="29"/>
  <c r="E546" i="29"/>
  <c r="E534" i="29"/>
  <c r="E513" i="29"/>
  <c r="E491" i="29"/>
  <c r="E449" i="29"/>
  <c r="E438" i="29"/>
  <c r="E424" i="29"/>
  <c r="E415" i="29"/>
  <c r="E407" i="29"/>
  <c r="E403" i="29"/>
  <c r="E390" i="29"/>
  <c r="E373" i="29"/>
  <c r="E367" i="29"/>
  <c r="E350" i="29"/>
  <c r="E336" i="29"/>
  <c r="F335" i="29"/>
  <c r="E335" i="29"/>
  <c r="E332" i="29"/>
  <c r="F331" i="29"/>
  <c r="E328" i="29"/>
  <c r="E323" i="29"/>
  <c r="F316" i="29"/>
  <c r="E316" i="29"/>
  <c r="F314" i="29"/>
  <c r="E314" i="29"/>
  <c r="F312" i="29"/>
  <c r="E312" i="29"/>
  <c r="E307" i="29"/>
  <c r="E299" i="29"/>
  <c r="E298" i="29"/>
  <c r="E264" i="29"/>
  <c r="E262" i="29"/>
  <c r="H262" i="29" s="1"/>
  <c r="F255" i="29"/>
  <c r="E252" i="29"/>
  <c r="F251" i="29"/>
  <c r="E251" i="29"/>
  <c r="F249" i="29"/>
  <c r="E246" i="29"/>
  <c r="F245" i="29"/>
  <c r="E245" i="29"/>
  <c r="E240" i="29"/>
  <c r="F239" i="29"/>
  <c r="F235" i="29"/>
  <c r="E234" i="29"/>
  <c r="E232" i="29"/>
  <c r="F231" i="29"/>
  <c r="E230" i="29"/>
  <c r="F227" i="29"/>
  <c r="E226" i="29"/>
  <c r="E220" i="29"/>
  <c r="F219" i="29"/>
  <c r="E218" i="29"/>
  <c r="F217" i="29"/>
  <c r="E216" i="29"/>
  <c r="E213" i="29"/>
  <c r="E208" i="29"/>
  <c r="H208" i="29" s="1"/>
  <c r="E195" i="29"/>
  <c r="F193" i="29"/>
  <c r="F179" i="29"/>
  <c r="F173" i="29"/>
  <c r="E172" i="29"/>
  <c r="F207" i="29"/>
  <c r="E157" i="29"/>
  <c r="F156" i="29"/>
  <c r="E156" i="29"/>
  <c r="F155" i="29"/>
  <c r="E149" i="29"/>
  <c r="F146" i="29"/>
  <c r="E142" i="29"/>
  <c r="F139" i="29"/>
  <c r="E139" i="29"/>
  <c r="E138" i="29"/>
  <c r="F137" i="29"/>
  <c r="F128" i="29"/>
  <c r="E125" i="29"/>
  <c r="F120" i="29"/>
  <c r="F116" i="29"/>
  <c r="F112" i="29"/>
  <c r="F108" i="29"/>
  <c r="F87" i="29"/>
  <c r="F85" i="29"/>
  <c r="E85" i="29"/>
  <c r="E68" i="29"/>
  <c r="F56" i="29"/>
  <c r="E56" i="29"/>
  <c r="E55" i="29"/>
  <c r="F54" i="29"/>
  <c r="E54" i="29"/>
  <c r="E51" i="29"/>
  <c r="F48" i="29"/>
  <c r="E47" i="29"/>
  <c r="F46" i="29"/>
  <c r="E46" i="29"/>
  <c r="E45" i="29"/>
  <c r="F42" i="29"/>
  <c r="E41" i="29"/>
  <c r="F40" i="29"/>
  <c r="E39" i="29"/>
  <c r="E38" i="29"/>
  <c r="F36" i="29"/>
  <c r="E36" i="29"/>
  <c r="F34" i="29"/>
  <c r="E33" i="29"/>
  <c r="F32" i="29"/>
  <c r="F30" i="29"/>
  <c r="E30" i="29"/>
  <c r="F21" i="29"/>
  <c r="F19" i="29"/>
  <c r="E19" i="29"/>
  <c r="H495" i="30"/>
  <c r="F257" i="30"/>
  <c r="F256" i="30"/>
  <c r="F254" i="30"/>
  <c r="F252" i="30"/>
  <c r="F250" i="30"/>
  <c r="F248" i="30"/>
  <c r="F246" i="30"/>
  <c r="F244" i="30"/>
  <c r="F242" i="30"/>
  <c r="F240" i="30"/>
  <c r="F238" i="30"/>
  <c r="F236" i="30"/>
  <c r="F234" i="30"/>
  <c r="F232" i="30"/>
  <c r="F230" i="30"/>
  <c r="F226" i="30"/>
  <c r="F224" i="30"/>
  <c r="F218" i="30"/>
  <c r="F216" i="30"/>
  <c r="F212" i="30"/>
  <c r="F204" i="30"/>
  <c r="F195" i="30"/>
  <c r="F192" i="30"/>
  <c r="F187" i="30"/>
  <c r="F185" i="30"/>
  <c r="F182" i="30"/>
  <c r="F180" i="30"/>
  <c r="F178" i="30"/>
  <c r="F176" i="30"/>
  <c r="F170" i="30"/>
  <c r="F157" i="30"/>
  <c r="E152" i="30"/>
  <c r="E150" i="30"/>
  <c r="E148" i="30"/>
  <c r="E146" i="30"/>
  <c r="E143" i="30"/>
  <c r="E139" i="30"/>
  <c r="E137" i="30"/>
  <c r="F131" i="30"/>
  <c r="F127" i="30"/>
  <c r="F125" i="30"/>
  <c r="F117" i="30"/>
  <c r="F115" i="30"/>
  <c r="F111" i="30"/>
  <c r="F109" i="30"/>
  <c r="F106" i="30"/>
  <c r="F104" i="30"/>
  <c r="F84" i="30"/>
  <c r="F82" i="30"/>
  <c r="F68" i="30"/>
  <c r="E68" i="30"/>
  <c r="F66" i="30"/>
  <c r="F62" i="30"/>
  <c r="E62" i="30"/>
  <c r="F55" i="30"/>
  <c r="E53" i="30"/>
  <c r="F51" i="30"/>
  <c r="F49" i="30"/>
  <c r="E49" i="30"/>
  <c r="F47" i="30"/>
  <c r="F45" i="30"/>
  <c r="E45" i="30"/>
  <c r="F43" i="30"/>
  <c r="F41" i="30"/>
  <c r="E41" i="30"/>
  <c r="F39" i="30"/>
  <c r="F37" i="30"/>
  <c r="E37" i="30"/>
  <c r="F35" i="30"/>
  <c r="F33" i="30"/>
  <c r="E33" i="30"/>
  <c r="F31" i="30"/>
  <c r="E28" i="30"/>
  <c r="F24" i="30"/>
  <c r="E24" i="30"/>
  <c r="E23" i="30"/>
  <c r="F22" i="30"/>
  <c r="E21" i="30"/>
  <c r="F20" i="30"/>
  <c r="E20" i="30"/>
  <c r="C570" i="31"/>
  <c r="E577" i="31" s="1"/>
  <c r="E554" i="31"/>
  <c r="E552" i="31"/>
  <c r="E545" i="31"/>
  <c r="E538" i="31"/>
  <c r="E536" i="31"/>
  <c r="E535" i="31"/>
  <c r="E529" i="31"/>
  <c r="E522" i="31"/>
  <c r="E516" i="31"/>
  <c r="E514" i="31"/>
  <c r="E508" i="31"/>
  <c r="E502" i="31"/>
  <c r="E494" i="31"/>
  <c r="E491" i="31"/>
  <c r="E483" i="31"/>
  <c r="E467" i="31"/>
  <c r="E466" i="31"/>
  <c r="E461" i="31"/>
  <c r="E438" i="31"/>
  <c r="E435" i="31"/>
  <c r="E429" i="31"/>
  <c r="E410" i="31"/>
  <c r="E407" i="31"/>
  <c r="E404" i="31"/>
  <c r="E367" i="31"/>
  <c r="E359" i="31"/>
  <c r="E350" i="31"/>
  <c r="E349" i="31"/>
  <c r="E336" i="31"/>
  <c r="E333" i="31"/>
  <c r="E327" i="31"/>
  <c r="E326" i="31"/>
  <c r="E321" i="31"/>
  <c r="E314" i="31"/>
  <c r="E308" i="31"/>
  <c r="E305" i="31"/>
  <c r="E262" i="31"/>
  <c r="H262" i="31" s="1"/>
  <c r="E256" i="31"/>
  <c r="E254" i="31"/>
  <c r="E250" i="31"/>
  <c r="E246" i="31"/>
  <c r="F245" i="31"/>
  <c r="E245" i="31"/>
  <c r="F243" i="31"/>
  <c r="F235" i="31"/>
  <c r="E235" i="31"/>
  <c r="F233" i="31"/>
  <c r="E233" i="31"/>
  <c r="E223" i="31"/>
  <c r="E220" i="31"/>
  <c r="E217" i="31"/>
  <c r="E216" i="31"/>
  <c r="F193" i="31"/>
  <c r="E187" i="31"/>
  <c r="F179" i="31"/>
  <c r="E179" i="31"/>
  <c r="F173" i="31"/>
  <c r="E173" i="31"/>
  <c r="F158" i="31"/>
  <c r="E158" i="31"/>
  <c r="E157" i="31"/>
  <c r="F155" i="31"/>
  <c r="F146" i="31"/>
  <c r="E146" i="31"/>
  <c r="E136" i="31"/>
  <c r="E125" i="31"/>
  <c r="E117" i="31"/>
  <c r="F116" i="31"/>
  <c r="F105" i="31"/>
  <c r="E105" i="31"/>
  <c r="F85" i="31"/>
  <c r="E85" i="31"/>
  <c r="E82" i="31"/>
  <c r="F86" i="31"/>
  <c r="E68" i="31"/>
  <c r="F65" i="31"/>
  <c r="E65" i="31"/>
  <c r="F54" i="31"/>
  <c r="F52" i="31"/>
  <c r="E52" i="31"/>
  <c r="E47" i="31"/>
  <c r="E46" i="31"/>
  <c r="F42" i="31"/>
  <c r="E42" i="31"/>
  <c r="F40" i="31"/>
  <c r="F36" i="31"/>
  <c r="E33" i="31"/>
  <c r="E30" i="31"/>
  <c r="E24" i="31"/>
  <c r="F21" i="31"/>
  <c r="F19" i="31"/>
  <c r="E596" i="32"/>
  <c r="E594" i="32"/>
  <c r="E592" i="32"/>
  <c r="E590" i="32"/>
  <c r="E588" i="32"/>
  <c r="E585" i="32"/>
  <c r="E583" i="32"/>
  <c r="E577" i="32"/>
  <c r="F571" i="32"/>
  <c r="C570" i="32"/>
  <c r="E579" i="32" s="1"/>
  <c r="E563" i="32"/>
  <c r="E561" i="32"/>
  <c r="E559" i="32"/>
  <c r="E557" i="32"/>
  <c r="E555" i="32"/>
  <c r="E553" i="32"/>
  <c r="E551" i="32"/>
  <c r="E548" i="32"/>
  <c r="E546" i="32"/>
  <c r="E544" i="32"/>
  <c r="E542" i="32"/>
  <c r="E540" i="32"/>
  <c r="E536" i="32"/>
  <c r="E534" i="32"/>
  <c r="E532" i="32"/>
  <c r="E530" i="32"/>
  <c r="E526" i="32"/>
  <c r="E521" i="32"/>
  <c r="E519" i="32"/>
  <c r="E517" i="32"/>
  <c r="E515" i="32"/>
  <c r="E513" i="32"/>
  <c r="E512" i="32"/>
  <c r="E511" i="32"/>
  <c r="E509" i="32"/>
  <c r="F507" i="32"/>
  <c r="E505" i="32"/>
  <c r="F503" i="32"/>
  <c r="E501" i="32"/>
  <c r="E500" i="32"/>
  <c r="F499" i="32"/>
  <c r="E499" i="32"/>
  <c r="E497" i="32"/>
  <c r="F495" i="32"/>
  <c r="E495" i="32"/>
  <c r="E494" i="32"/>
  <c r="E493" i="32"/>
  <c r="E492" i="32"/>
  <c r="F491" i="32"/>
  <c r="F487" i="32"/>
  <c r="E486" i="32"/>
  <c r="E485" i="32"/>
  <c r="E484" i="32"/>
  <c r="F483" i="32"/>
  <c r="E483" i="32"/>
  <c r="E481" i="32"/>
  <c r="E478" i="32"/>
  <c r="E477" i="32"/>
  <c r="E476" i="32"/>
  <c r="E473" i="32"/>
  <c r="F471" i="32"/>
  <c r="F467" i="32"/>
  <c r="E467" i="32"/>
  <c r="E465" i="32"/>
  <c r="E464" i="32"/>
  <c r="F463" i="32"/>
  <c r="E463" i="32"/>
  <c r="E462" i="32"/>
  <c r="E461" i="32"/>
  <c r="F459" i="32"/>
  <c r="E459" i="32"/>
  <c r="E457" i="32"/>
  <c r="E456" i="32"/>
  <c r="E454" i="32"/>
  <c r="E453" i="32"/>
  <c r="F451" i="32"/>
  <c r="E451" i="32"/>
  <c r="E449" i="32"/>
  <c r="E448" i="32"/>
  <c r="F447" i="32"/>
  <c r="E447" i="32"/>
  <c r="E446" i="32"/>
  <c r="E445" i="32"/>
  <c r="F443" i="32"/>
  <c r="E443" i="32"/>
  <c r="E438" i="32"/>
  <c r="E435" i="32"/>
  <c r="F434" i="32"/>
  <c r="E434" i="32"/>
  <c r="E433" i="32"/>
  <c r="F430" i="32"/>
  <c r="E430" i="32"/>
  <c r="E424" i="32"/>
  <c r="E423" i="32"/>
  <c r="F422" i="32"/>
  <c r="E422" i="32"/>
  <c r="E421" i="32"/>
  <c r="E420" i="32"/>
  <c r="F415" i="32"/>
  <c r="E415" i="32"/>
  <c r="E412" i="32"/>
  <c r="F411" i="32"/>
  <c r="E411" i="32"/>
  <c r="E410" i="32"/>
  <c r="F407" i="32"/>
  <c r="E407" i="32"/>
  <c r="E405" i="32"/>
  <c r="E404" i="32"/>
  <c r="F403" i="32"/>
  <c r="E403" i="32"/>
  <c r="F398" i="32"/>
  <c r="E398" i="32"/>
  <c r="E396" i="32"/>
  <c r="E395" i="32"/>
  <c r="E392" i="32"/>
  <c r="F390" i="32"/>
  <c r="E390" i="32"/>
  <c r="E388" i="32"/>
  <c r="E383" i="32"/>
  <c r="E377" i="32"/>
  <c r="E375" i="32"/>
  <c r="E374" i="32"/>
  <c r="F373" i="32"/>
  <c r="E371" i="32"/>
  <c r="E368" i="32"/>
  <c r="E367" i="32"/>
  <c r="E363" i="32"/>
  <c r="F358" i="32"/>
  <c r="E358" i="32"/>
  <c r="E356" i="32"/>
  <c r="E355" i="32"/>
  <c r="E354" i="32"/>
  <c r="F348" i="32"/>
  <c r="E348" i="32"/>
  <c r="E336" i="32"/>
  <c r="E335" i="32"/>
  <c r="E334" i="32"/>
  <c r="E333" i="32"/>
  <c r="E332" i="32"/>
  <c r="E331" i="32"/>
  <c r="E330" i="32"/>
  <c r="E328" i="32"/>
  <c r="H328" i="32" s="1"/>
  <c r="E326" i="32"/>
  <c r="E319" i="32"/>
  <c r="E317" i="32"/>
  <c r="E315" i="32"/>
  <c r="E313" i="32"/>
  <c r="E312" i="32"/>
  <c r="E311" i="32"/>
  <c r="E310" i="32"/>
  <c r="E309" i="32"/>
  <c r="E308" i="32"/>
  <c r="E307" i="32"/>
  <c r="E306" i="32"/>
  <c r="E299" i="32"/>
  <c r="E292" i="32"/>
  <c r="F264" i="32"/>
  <c r="E264" i="32"/>
  <c r="H264" i="32" s="1"/>
  <c r="E262" i="32"/>
  <c r="F257" i="32"/>
  <c r="E257" i="32"/>
  <c r="F256" i="32"/>
  <c r="E256" i="32"/>
  <c r="E255" i="32"/>
  <c r="E254" i="32"/>
  <c r="F252" i="32"/>
  <c r="E252" i="32"/>
  <c r="F248" i="32"/>
  <c r="E248" i="32"/>
  <c r="E246" i="32"/>
  <c r="F244" i="32"/>
  <c r="E244" i="32"/>
  <c r="E243" i="32"/>
  <c r="E242" i="32"/>
  <c r="E241" i="32"/>
  <c r="F240" i="32"/>
  <c r="E240" i="32"/>
  <c r="E238" i="32"/>
  <c r="E235" i="32"/>
  <c r="E234" i="32"/>
  <c r="E233" i="32"/>
  <c r="F232" i="32"/>
  <c r="E232" i="32"/>
  <c r="E230" i="32"/>
  <c r="F226" i="32"/>
  <c r="E226" i="32"/>
  <c r="E225" i="32"/>
  <c r="E224" i="32"/>
  <c r="E223" i="32"/>
  <c r="E220" i="32"/>
  <c r="F218" i="32"/>
  <c r="E218" i="32"/>
  <c r="E217" i="32"/>
  <c r="E216" i="32"/>
  <c r="E213" i="32"/>
  <c r="F212" i="32"/>
  <c r="E212" i="32"/>
  <c r="F208" i="32"/>
  <c r="E208" i="32"/>
  <c r="E207" i="32"/>
  <c r="F204" i="32"/>
  <c r="E204" i="32"/>
  <c r="E202" i="32"/>
  <c r="F200" i="32"/>
  <c r="E200" i="32"/>
  <c r="E199" i="32"/>
  <c r="E196" i="32"/>
  <c r="F195" i="32"/>
  <c r="E195" i="32"/>
  <c r="E192" i="32"/>
  <c r="F187" i="32"/>
  <c r="E187" i="32"/>
  <c r="E186" i="32"/>
  <c r="E185" i="32"/>
  <c r="E184" i="32"/>
  <c r="F182" i="32"/>
  <c r="E182" i="32"/>
  <c r="E180" i="32"/>
  <c r="F178" i="32"/>
  <c r="E178" i="32"/>
  <c r="E177" i="32"/>
  <c r="E176" i="32"/>
  <c r="E171" i="32"/>
  <c r="E157" i="32"/>
  <c r="E154" i="32"/>
  <c r="F151" i="32"/>
  <c r="E151" i="32"/>
  <c r="E149" i="32"/>
  <c r="E143" i="32"/>
  <c r="F142" i="32"/>
  <c r="E142" i="32"/>
  <c r="E139" i="32"/>
  <c r="E138" i="32"/>
  <c r="E137" i="32"/>
  <c r="E136" i="32"/>
  <c r="E131" i="32"/>
  <c r="F127" i="32"/>
  <c r="E127" i="32"/>
  <c r="F125" i="32"/>
  <c r="E125" i="32"/>
  <c r="E121" i="32"/>
  <c r="E120" i="32"/>
  <c r="F117" i="32"/>
  <c r="E117" i="32"/>
  <c r="F115" i="32"/>
  <c r="E113" i="32"/>
  <c r="E110" i="32"/>
  <c r="F109" i="32"/>
  <c r="E109" i="32"/>
  <c r="E108" i="32"/>
  <c r="E106" i="32"/>
  <c r="F104" i="32"/>
  <c r="E104" i="32"/>
  <c r="F93" i="32"/>
  <c r="E93" i="32"/>
  <c r="E91" i="32"/>
  <c r="F88" i="32"/>
  <c r="E88" i="32"/>
  <c r="E87" i="32"/>
  <c r="F84" i="32"/>
  <c r="E84" i="32"/>
  <c r="E82" i="32"/>
  <c r="E80" i="32"/>
  <c r="E68" i="32"/>
  <c r="E67" i="32"/>
  <c r="F66" i="32"/>
  <c r="E66" i="32"/>
  <c r="E65" i="32"/>
  <c r="F62" i="32"/>
  <c r="E62" i="32"/>
  <c r="E56" i="32"/>
  <c r="E55" i="32"/>
  <c r="E53" i="32"/>
  <c r="E52" i="32"/>
  <c r="E51" i="32"/>
  <c r="E49" i="32"/>
  <c r="E48" i="32"/>
  <c r="F47" i="32"/>
  <c r="E47" i="32"/>
  <c r="F45" i="32"/>
  <c r="E45" i="32"/>
  <c r="F43" i="32"/>
  <c r="E43" i="32"/>
  <c r="E42" i="32"/>
  <c r="F41" i="32"/>
  <c r="E41" i="32"/>
  <c r="F39" i="32"/>
  <c r="E39" i="32"/>
  <c r="F37" i="32"/>
  <c r="E37" i="32"/>
  <c r="F35" i="32"/>
  <c r="E35" i="32"/>
  <c r="E34" i="32"/>
  <c r="F33" i="32"/>
  <c r="E33" i="32"/>
  <c r="F31" i="32"/>
  <c r="E31" i="32"/>
  <c r="E28" i="32"/>
  <c r="F27" i="32"/>
  <c r="E27" i="32"/>
  <c r="E26" i="32"/>
  <c r="F24" i="32"/>
  <c r="E24" i="32"/>
  <c r="E23" i="32"/>
  <c r="F22" i="32"/>
  <c r="E22" i="32"/>
  <c r="F20" i="32"/>
  <c r="E20" i="32"/>
  <c r="F546" i="33"/>
  <c r="E546" i="33"/>
  <c r="E516" i="33"/>
  <c r="H516" i="33" s="1"/>
  <c r="E514" i="33"/>
  <c r="F507" i="33"/>
  <c r="F416" i="33"/>
  <c r="E416" i="33"/>
  <c r="E55" i="33"/>
  <c r="F45" i="33"/>
  <c r="E45" i="33"/>
  <c r="E42" i="33"/>
  <c r="F40" i="33"/>
  <c r="E40" i="33"/>
  <c r="E21" i="32"/>
  <c r="F21" i="32"/>
  <c r="F23" i="32"/>
  <c r="F26" i="32"/>
  <c r="F28" i="32"/>
  <c r="E30" i="32"/>
  <c r="F30" i="32"/>
  <c r="F32" i="32"/>
  <c r="F34" i="32"/>
  <c r="E38" i="32"/>
  <c r="F38" i="32"/>
  <c r="F40" i="32"/>
  <c r="F42" i="32"/>
  <c r="F44" i="32"/>
  <c r="F46" i="32"/>
  <c r="F48" i="32"/>
  <c r="F50" i="32"/>
  <c r="F51" i="32"/>
  <c r="F52" i="32"/>
  <c r="F53" i="32"/>
  <c r="F54" i="32"/>
  <c r="F55" i="32"/>
  <c r="F56" i="32"/>
  <c r="F65" i="32"/>
  <c r="F67" i="32"/>
  <c r="E21" i="31"/>
  <c r="F24" i="31"/>
  <c r="F33" i="31"/>
  <c r="F39" i="31"/>
  <c r="E45" i="31"/>
  <c r="F45" i="31"/>
  <c r="E55" i="31"/>
  <c r="F55" i="31"/>
  <c r="F68" i="31"/>
  <c r="F21" i="30"/>
  <c r="F23" i="30"/>
  <c r="F28" i="30"/>
  <c r="F30" i="30"/>
  <c r="F32" i="30"/>
  <c r="F34" i="30"/>
  <c r="F36" i="30"/>
  <c r="F38" i="30"/>
  <c r="F40" i="30"/>
  <c r="F42" i="30"/>
  <c r="F44" i="30"/>
  <c r="F46" i="30"/>
  <c r="F48" i="30"/>
  <c r="F50" i="30"/>
  <c r="F52" i="30"/>
  <c r="F54" i="30"/>
  <c r="F56" i="30"/>
  <c r="F65" i="30"/>
  <c r="F67" i="30"/>
  <c r="E21" i="29"/>
  <c r="F33" i="29"/>
  <c r="F39" i="29"/>
  <c r="F41" i="29"/>
  <c r="E42" i="29"/>
  <c r="F45" i="29"/>
  <c r="F47" i="29"/>
  <c r="F51" i="29"/>
  <c r="F55" i="29"/>
  <c r="F68" i="29"/>
  <c r="F20" i="28"/>
  <c r="F24" i="28"/>
  <c r="F33" i="28"/>
  <c r="F39" i="28"/>
  <c r="F40" i="28"/>
  <c r="F45" i="28"/>
  <c r="F47" i="28"/>
  <c r="F54" i="28"/>
  <c r="F55" i="28"/>
  <c r="F68" i="28"/>
  <c r="E21" i="27"/>
  <c r="E34" i="27"/>
  <c r="E42" i="27"/>
  <c r="F45" i="27"/>
  <c r="E24" i="26"/>
  <c r="F28" i="26"/>
  <c r="F32" i="26"/>
  <c r="E33" i="26"/>
  <c r="F36" i="26"/>
  <c r="E37" i="26"/>
  <c r="E39" i="26"/>
  <c r="F40" i="26"/>
  <c r="E45" i="26"/>
  <c r="E47" i="26"/>
  <c r="E55" i="26"/>
  <c r="E20" i="25"/>
  <c r="F20" i="25"/>
  <c r="F22" i="25"/>
  <c r="F31" i="25"/>
  <c r="F33" i="25"/>
  <c r="F39" i="25"/>
  <c r="F41" i="25"/>
  <c r="F43" i="25"/>
  <c r="F45" i="25"/>
  <c r="F47" i="25"/>
  <c r="F51" i="25"/>
  <c r="F55" i="25"/>
  <c r="F62" i="25"/>
  <c r="F68" i="25"/>
  <c r="F20" i="24"/>
  <c r="F22" i="24"/>
  <c r="F24" i="24"/>
  <c r="F27" i="24"/>
  <c r="F31" i="24"/>
  <c r="F33" i="24"/>
  <c r="F37" i="24"/>
  <c r="F39" i="24"/>
  <c r="F41" i="24"/>
  <c r="H41" i="24"/>
  <c r="E43" i="24"/>
  <c r="F43" i="24"/>
  <c r="F45" i="24"/>
  <c r="F47" i="24"/>
  <c r="E51" i="24"/>
  <c r="F51" i="24"/>
  <c r="F55" i="24"/>
  <c r="F66" i="24"/>
  <c r="F68" i="24"/>
  <c r="E21" i="23"/>
  <c r="F31" i="23"/>
  <c r="F37" i="23"/>
  <c r="F40" i="23"/>
  <c r="F43" i="23"/>
  <c r="F51" i="23"/>
  <c r="F52" i="23"/>
  <c r="F56" i="23"/>
  <c r="E24" i="22"/>
  <c r="E32" i="22"/>
  <c r="E37" i="22"/>
  <c r="F46" i="22"/>
  <c r="F20" i="21"/>
  <c r="F30" i="21"/>
  <c r="F34" i="21"/>
  <c r="F41" i="21"/>
  <c r="F47" i="21"/>
  <c r="F48" i="21"/>
  <c r="F65" i="21"/>
  <c r="F68" i="21"/>
  <c r="F21" i="20"/>
  <c r="E22" i="20"/>
  <c r="F22" i="20"/>
  <c r="E31" i="20"/>
  <c r="E35" i="20"/>
  <c r="E39" i="20"/>
  <c r="E43" i="20"/>
  <c r="E47" i="20"/>
  <c r="E51" i="20"/>
  <c r="E55" i="20"/>
  <c r="E66" i="20"/>
  <c r="F20" i="19"/>
  <c r="F22" i="19"/>
  <c r="F31" i="19"/>
  <c r="F33" i="19"/>
  <c r="F35" i="19"/>
  <c r="F39" i="19"/>
  <c r="F41" i="19"/>
  <c r="F43" i="19"/>
  <c r="F45" i="19"/>
  <c r="F47" i="19"/>
  <c r="F51" i="19"/>
  <c r="F55" i="19"/>
  <c r="F68" i="19"/>
  <c r="H32" i="18"/>
  <c r="F40" i="18"/>
  <c r="E50" i="18"/>
  <c r="E20" i="17"/>
  <c r="F20" i="17"/>
  <c r="E21" i="17"/>
  <c r="F21" i="17"/>
  <c r="E22" i="17"/>
  <c r="F22" i="17"/>
  <c r="E23" i="17"/>
  <c r="F23" i="17"/>
  <c r="E24" i="17"/>
  <c r="F24" i="17"/>
  <c r="E27" i="17"/>
  <c r="F27" i="17"/>
  <c r="E28" i="17"/>
  <c r="F28" i="17"/>
  <c r="E30" i="17"/>
  <c r="F30" i="17"/>
  <c r="E31" i="17"/>
  <c r="F31" i="17"/>
  <c r="E32" i="17"/>
  <c r="F32" i="17"/>
  <c r="E33" i="17"/>
  <c r="F33" i="17"/>
  <c r="E34" i="17"/>
  <c r="F34" i="17"/>
  <c r="E35" i="17"/>
  <c r="F35" i="17"/>
  <c r="E36" i="17"/>
  <c r="F36" i="17"/>
  <c r="E37" i="17"/>
  <c r="F37" i="17"/>
  <c r="E38" i="17"/>
  <c r="F38" i="17"/>
  <c r="E39" i="17"/>
  <c r="F39" i="17"/>
  <c r="E40" i="17"/>
  <c r="F40" i="17"/>
  <c r="E41" i="17"/>
  <c r="F41" i="17"/>
  <c r="E42" i="17"/>
  <c r="F42" i="17"/>
  <c r="E43" i="17"/>
  <c r="F43" i="17"/>
  <c r="E44" i="17"/>
  <c r="F44" i="17"/>
  <c r="E45" i="17"/>
  <c r="F45" i="17"/>
  <c r="E46" i="17"/>
  <c r="F46" i="17"/>
  <c r="E47" i="17"/>
  <c r="F47" i="17"/>
  <c r="E48" i="17"/>
  <c r="F48" i="17"/>
  <c r="E49" i="17"/>
  <c r="F49" i="17"/>
  <c r="E50" i="17"/>
  <c r="F50" i="17"/>
  <c r="E51" i="17"/>
  <c r="F51" i="17"/>
  <c r="E52" i="17"/>
  <c r="F52" i="17"/>
  <c r="E53" i="17"/>
  <c r="F53" i="17"/>
  <c r="E54" i="17"/>
  <c r="F54" i="17"/>
  <c r="E55" i="17"/>
  <c r="F55" i="17"/>
  <c r="E56" i="17"/>
  <c r="F56" i="17"/>
  <c r="E62" i="17"/>
  <c r="F62" i="17"/>
  <c r="E65" i="17"/>
  <c r="F65" i="17"/>
  <c r="E66" i="17"/>
  <c r="F66" i="17"/>
  <c r="E67" i="17"/>
  <c r="F67" i="17"/>
  <c r="E68" i="17"/>
  <c r="F68" i="17"/>
  <c r="F20" i="16"/>
  <c r="E21" i="16"/>
  <c r="F21" i="16"/>
  <c r="E22" i="16"/>
  <c r="F22" i="16"/>
  <c r="E23" i="16"/>
  <c r="F23" i="16"/>
  <c r="F24" i="16"/>
  <c r="H24" i="16"/>
  <c r="E26" i="16"/>
  <c r="F26" i="16"/>
  <c r="E30" i="16"/>
  <c r="F30" i="16"/>
  <c r="E31" i="16"/>
  <c r="F31" i="16"/>
  <c r="E32" i="16"/>
  <c r="F32" i="16"/>
  <c r="F33" i="16"/>
  <c r="E34" i="16"/>
  <c r="F34" i="16"/>
  <c r="E35" i="16"/>
  <c r="H35" i="16" s="1"/>
  <c r="F35" i="16"/>
  <c r="E36" i="16"/>
  <c r="F36" i="16"/>
  <c r="F37" i="16"/>
  <c r="E38" i="16"/>
  <c r="F38" i="16"/>
  <c r="E39" i="16"/>
  <c r="F39" i="16"/>
  <c r="E40" i="16"/>
  <c r="F40" i="16"/>
  <c r="F41" i="16"/>
  <c r="E42" i="16"/>
  <c r="F42" i="16"/>
  <c r="E43" i="16"/>
  <c r="H43" i="16" s="1"/>
  <c r="F43" i="16"/>
  <c r="F45" i="16"/>
  <c r="E46" i="16"/>
  <c r="F46" i="16"/>
  <c r="E47" i="16"/>
  <c r="F47" i="16"/>
  <c r="E48" i="16"/>
  <c r="F48" i="16"/>
  <c r="E50" i="16"/>
  <c r="F50" i="16"/>
  <c r="E51" i="16"/>
  <c r="F51" i="16"/>
  <c r="E52" i="16"/>
  <c r="F52" i="16"/>
  <c r="E54" i="16"/>
  <c r="F54" i="16"/>
  <c r="E55" i="16"/>
  <c r="F55" i="16"/>
  <c r="E56" i="16"/>
  <c r="F56" i="16"/>
  <c r="F65" i="16"/>
  <c r="E66" i="16"/>
  <c r="F66" i="16"/>
  <c r="E67" i="16"/>
  <c r="F68" i="16"/>
  <c r="H68" i="16"/>
  <c r="E20" i="15"/>
  <c r="F20" i="15"/>
  <c r="E21" i="15"/>
  <c r="F21" i="15"/>
  <c r="E23" i="15"/>
  <c r="E24" i="15"/>
  <c r="F24" i="15"/>
  <c r="E28" i="15"/>
  <c r="F28" i="15"/>
  <c r="E30" i="15"/>
  <c r="F30" i="15"/>
  <c r="E31" i="15"/>
  <c r="F31" i="15"/>
  <c r="E32" i="15"/>
  <c r="F32" i="15"/>
  <c r="E33" i="15"/>
  <c r="F33" i="15"/>
  <c r="E34" i="15"/>
  <c r="F34" i="15"/>
  <c r="E35" i="15"/>
  <c r="F35" i="15"/>
  <c r="E36" i="15"/>
  <c r="F36" i="15"/>
  <c r="E37" i="15"/>
  <c r="F37" i="15"/>
  <c r="E38" i="15"/>
  <c r="F38" i="15"/>
  <c r="E39" i="15"/>
  <c r="F39" i="15"/>
  <c r="E40" i="15"/>
  <c r="F40" i="15"/>
  <c r="E41" i="15"/>
  <c r="F41" i="15"/>
  <c r="E42" i="15"/>
  <c r="F42" i="15"/>
  <c r="E43" i="15"/>
  <c r="F43" i="15"/>
  <c r="E45" i="15"/>
  <c r="F45" i="15"/>
  <c r="E46" i="15"/>
  <c r="F46" i="15"/>
  <c r="E47" i="15"/>
  <c r="F47" i="15"/>
  <c r="E48" i="15"/>
  <c r="F48" i="15"/>
  <c r="E50" i="15"/>
  <c r="F50" i="15"/>
  <c r="E51" i="15"/>
  <c r="F51" i="15"/>
  <c r="E53" i="15"/>
  <c r="F53" i="15"/>
  <c r="E54" i="15"/>
  <c r="F54" i="15"/>
  <c r="E55" i="15"/>
  <c r="F55" i="15"/>
  <c r="E56" i="15"/>
  <c r="F56" i="15"/>
  <c r="E62" i="15"/>
  <c r="F62" i="15"/>
  <c r="E65" i="15"/>
  <c r="F65" i="15"/>
  <c r="E66" i="15"/>
  <c r="F66" i="15"/>
  <c r="E67" i="15"/>
  <c r="F67" i="15"/>
  <c r="E68" i="15"/>
  <c r="F68" i="15"/>
  <c r="E20" i="14"/>
  <c r="F20" i="14"/>
  <c r="E21" i="14"/>
  <c r="F21" i="14"/>
  <c r="E22" i="14"/>
  <c r="F22" i="14"/>
  <c r="E23" i="14"/>
  <c r="F23" i="14"/>
  <c r="E24" i="14"/>
  <c r="F26" i="14"/>
  <c r="E32" i="14"/>
  <c r="F32" i="14"/>
  <c r="E33" i="14"/>
  <c r="F33" i="14"/>
  <c r="E34" i="14"/>
  <c r="F34" i="14"/>
  <c r="E36" i="14"/>
  <c r="F36" i="14"/>
  <c r="E37" i="14"/>
  <c r="F37" i="14"/>
  <c r="E39" i="14"/>
  <c r="F39" i="14"/>
  <c r="E40" i="14"/>
  <c r="F40" i="14"/>
  <c r="E42" i="14"/>
  <c r="F42" i="14"/>
  <c r="E45" i="14"/>
  <c r="F45" i="14"/>
  <c r="E46" i="14"/>
  <c r="F46" i="14"/>
  <c r="E47" i="14"/>
  <c r="F47" i="14"/>
  <c r="E48" i="14"/>
  <c r="F48" i="14"/>
  <c r="E50" i="14"/>
  <c r="F50" i="14"/>
  <c r="F51" i="14"/>
  <c r="E52" i="14"/>
  <c r="F52" i="14"/>
  <c r="E54" i="14"/>
  <c r="F54" i="14"/>
  <c r="E55" i="14"/>
  <c r="F55" i="14"/>
  <c r="E56" i="14"/>
  <c r="F56" i="14"/>
  <c r="E21" i="13"/>
  <c r="F21" i="13"/>
  <c r="E23" i="13"/>
  <c r="F23" i="13"/>
  <c r="E30" i="13"/>
  <c r="F30" i="13"/>
  <c r="E32" i="13"/>
  <c r="F32" i="13"/>
  <c r="F33" i="13"/>
  <c r="E34" i="13"/>
  <c r="F34" i="13"/>
  <c r="E36" i="13"/>
  <c r="F36" i="13"/>
  <c r="E39" i="13"/>
  <c r="F39" i="13"/>
  <c r="E40" i="13"/>
  <c r="F40" i="13"/>
  <c r="F41" i="13"/>
  <c r="E42" i="13"/>
  <c r="F42" i="13"/>
  <c r="E43" i="13"/>
  <c r="F43" i="13"/>
  <c r="F45" i="13"/>
  <c r="E46" i="13"/>
  <c r="F46" i="13"/>
  <c r="E47" i="13"/>
  <c r="F47" i="13"/>
  <c r="E48" i="13"/>
  <c r="F48" i="13"/>
  <c r="F53" i="13"/>
  <c r="E54" i="13"/>
  <c r="F54" i="13"/>
  <c r="E55" i="13"/>
  <c r="F55" i="13"/>
  <c r="E56" i="13"/>
  <c r="F56" i="13"/>
  <c r="E65" i="13"/>
  <c r="F65" i="13"/>
  <c r="E67" i="13"/>
  <c r="F67" i="13"/>
  <c r="F68" i="13"/>
  <c r="F20" i="12"/>
  <c r="E21" i="12"/>
  <c r="F21" i="12"/>
  <c r="E22" i="12"/>
  <c r="F22" i="12"/>
  <c r="E23" i="12"/>
  <c r="F23" i="12"/>
  <c r="F24" i="12"/>
  <c r="E30" i="12"/>
  <c r="F30" i="12"/>
  <c r="E31" i="12"/>
  <c r="F31" i="12"/>
  <c r="E32" i="12"/>
  <c r="F32" i="12"/>
  <c r="F33" i="12"/>
  <c r="E34" i="12"/>
  <c r="F34" i="12"/>
  <c r="F35" i="12"/>
  <c r="F37" i="12"/>
  <c r="E38" i="12"/>
  <c r="F38" i="12"/>
  <c r="E39" i="12"/>
  <c r="F39" i="12"/>
  <c r="E40" i="12"/>
  <c r="F40" i="12"/>
  <c r="F41" i="12"/>
  <c r="E42" i="12"/>
  <c r="F42" i="12"/>
  <c r="F43" i="12"/>
  <c r="F45" i="12"/>
  <c r="E46" i="12"/>
  <c r="F46" i="12"/>
  <c r="E47" i="12"/>
  <c r="F47" i="12"/>
  <c r="E48" i="12"/>
  <c r="F48" i="12"/>
  <c r="E50" i="12"/>
  <c r="F50" i="12"/>
  <c r="E51" i="12"/>
  <c r="F51" i="12"/>
  <c r="F52" i="12"/>
  <c r="E55" i="12"/>
  <c r="F55" i="12"/>
  <c r="E56" i="12"/>
  <c r="F56" i="12"/>
  <c r="E65" i="12"/>
  <c r="F65" i="12"/>
  <c r="F67" i="12"/>
  <c r="F20" i="11"/>
  <c r="F21" i="11"/>
  <c r="E22" i="11"/>
  <c r="F22" i="11"/>
  <c r="E23" i="11"/>
  <c r="F23" i="11"/>
  <c r="F24" i="11"/>
  <c r="E30" i="11"/>
  <c r="F30" i="11"/>
  <c r="E31" i="11"/>
  <c r="F31" i="11"/>
  <c r="E32" i="11"/>
  <c r="F32" i="11"/>
  <c r="F33" i="11"/>
  <c r="E34" i="11"/>
  <c r="F34" i="11"/>
  <c r="F37" i="11"/>
  <c r="E38" i="11"/>
  <c r="F38" i="11"/>
  <c r="E39" i="11"/>
  <c r="F39" i="11"/>
  <c r="E40" i="11"/>
  <c r="F40" i="11"/>
  <c r="E42" i="11"/>
  <c r="F42" i="11"/>
  <c r="E43" i="11"/>
  <c r="F45" i="11"/>
  <c r="E47" i="11"/>
  <c r="F47" i="11"/>
  <c r="E48" i="11"/>
  <c r="F48" i="11"/>
  <c r="E50" i="11"/>
  <c r="F50" i="11"/>
  <c r="E51" i="11"/>
  <c r="F51" i="11"/>
  <c r="E52" i="11"/>
  <c r="F52" i="11"/>
  <c r="F53" i="11"/>
  <c r="E54" i="11"/>
  <c r="F54" i="11"/>
  <c r="E55" i="11"/>
  <c r="F55" i="11"/>
  <c r="E56" i="11"/>
  <c r="F56" i="11"/>
  <c r="F62" i="11"/>
  <c r="E67" i="11"/>
  <c r="F68" i="11"/>
  <c r="F20" i="10"/>
  <c r="E21" i="10"/>
  <c r="F21" i="10"/>
  <c r="E23" i="10"/>
  <c r="F23" i="10"/>
  <c r="F24" i="10"/>
  <c r="E30" i="10"/>
  <c r="F30" i="10"/>
  <c r="F31" i="10"/>
  <c r="E32" i="10"/>
  <c r="F32" i="10"/>
  <c r="F33" i="10"/>
  <c r="E34" i="10"/>
  <c r="F34" i="10"/>
  <c r="E38" i="10"/>
  <c r="F38" i="10"/>
  <c r="F39" i="10"/>
  <c r="E40" i="10"/>
  <c r="F40" i="10"/>
  <c r="F41" i="10"/>
  <c r="E42" i="10"/>
  <c r="F42" i="10"/>
  <c r="F43" i="10"/>
  <c r="F45" i="10"/>
  <c r="E46" i="10"/>
  <c r="F46" i="10"/>
  <c r="F47" i="10"/>
  <c r="E48" i="10"/>
  <c r="F48" i="10"/>
  <c r="E50" i="10"/>
  <c r="F50" i="10"/>
  <c r="F51" i="10"/>
  <c r="E54" i="10"/>
  <c r="F55" i="10"/>
  <c r="E56" i="10"/>
  <c r="F56" i="10"/>
  <c r="E65" i="10"/>
  <c r="F65" i="10"/>
  <c r="F68" i="10"/>
  <c r="E20" i="9"/>
  <c r="F20" i="9"/>
  <c r="E21" i="9"/>
  <c r="F21" i="9"/>
  <c r="E23" i="9"/>
  <c r="F23" i="9"/>
  <c r="E24" i="9"/>
  <c r="F24" i="9"/>
  <c r="F26" i="9"/>
  <c r="E28" i="9"/>
  <c r="F28" i="9"/>
  <c r="E30" i="9"/>
  <c r="F30" i="9"/>
  <c r="E31" i="9"/>
  <c r="E32" i="9"/>
  <c r="F32" i="9"/>
  <c r="E33" i="9"/>
  <c r="F33" i="9"/>
  <c r="E34" i="9"/>
  <c r="F34" i="9"/>
  <c r="E35" i="9"/>
  <c r="E36" i="9"/>
  <c r="F36" i="9"/>
  <c r="E37" i="9"/>
  <c r="F37" i="9"/>
  <c r="E38" i="9"/>
  <c r="F38" i="9"/>
  <c r="E39" i="9"/>
  <c r="E40" i="9"/>
  <c r="F40" i="9"/>
  <c r="E41" i="9"/>
  <c r="F41" i="9"/>
  <c r="E42" i="9"/>
  <c r="F42" i="9"/>
  <c r="E43" i="9"/>
  <c r="E44" i="9"/>
  <c r="F44" i="9"/>
  <c r="E45" i="9"/>
  <c r="F45" i="9"/>
  <c r="E46" i="9"/>
  <c r="F46" i="9"/>
  <c r="E47" i="9"/>
  <c r="E48" i="9"/>
  <c r="F48" i="9"/>
  <c r="E50" i="9"/>
  <c r="F50" i="9"/>
  <c r="E51" i="9"/>
  <c r="E52" i="9"/>
  <c r="F52" i="9"/>
  <c r="F53" i="9"/>
  <c r="E54" i="9"/>
  <c r="F54" i="9"/>
  <c r="E55" i="9"/>
  <c r="E56" i="9"/>
  <c r="F56" i="9"/>
  <c r="E65" i="9"/>
  <c r="F65" i="9"/>
  <c r="E66" i="9"/>
  <c r="E67" i="9"/>
  <c r="F67" i="9"/>
  <c r="E68" i="9"/>
  <c r="F68" i="9"/>
  <c r="E20" i="8"/>
  <c r="E23" i="8"/>
  <c r="F23" i="8"/>
  <c r="E30" i="8"/>
  <c r="F30" i="8"/>
  <c r="F31" i="8"/>
  <c r="E32" i="8"/>
  <c r="F32" i="8"/>
  <c r="E34" i="8"/>
  <c r="F34" i="8"/>
  <c r="E36" i="8"/>
  <c r="F36" i="8"/>
  <c r="E37" i="8"/>
  <c r="E38" i="8"/>
  <c r="E39" i="8"/>
  <c r="F39" i="8"/>
  <c r="E40" i="8"/>
  <c r="F40" i="8"/>
  <c r="E41" i="8"/>
  <c r="E42" i="8"/>
  <c r="F42" i="8"/>
  <c r="E43" i="8"/>
  <c r="F43" i="8"/>
  <c r="E44" i="8"/>
  <c r="F44" i="8"/>
  <c r="E45" i="8"/>
  <c r="E46" i="8"/>
  <c r="F46" i="8"/>
  <c r="E47" i="8"/>
  <c r="F47" i="8"/>
  <c r="E48" i="8"/>
  <c r="F48" i="8"/>
  <c r="E51" i="8"/>
  <c r="F51" i="8"/>
  <c r="E52" i="8"/>
  <c r="F52" i="8"/>
  <c r="E54" i="8"/>
  <c r="F54" i="8"/>
  <c r="E55" i="8"/>
  <c r="F55" i="8"/>
  <c r="E56" i="8"/>
  <c r="F56" i="8"/>
  <c r="F65" i="8"/>
  <c r="E20" i="7"/>
  <c r="F20" i="7"/>
  <c r="E22" i="7"/>
  <c r="E32" i="7"/>
  <c r="F32" i="7"/>
  <c r="E33" i="7"/>
  <c r="F33" i="7"/>
  <c r="E34" i="7"/>
  <c r="F34" i="7"/>
  <c r="E36" i="7"/>
  <c r="F36" i="7"/>
  <c r="E38" i="7"/>
  <c r="F38" i="7"/>
  <c r="E39" i="7"/>
  <c r="E40" i="7"/>
  <c r="F40" i="7"/>
  <c r="E42" i="7"/>
  <c r="F42" i="7"/>
  <c r="E43" i="7"/>
  <c r="E45" i="7"/>
  <c r="F45" i="7"/>
  <c r="E46" i="7"/>
  <c r="F46" i="7"/>
  <c r="E47" i="7"/>
  <c r="E48" i="7"/>
  <c r="F48" i="7"/>
  <c r="E52" i="7"/>
  <c r="F52" i="7"/>
  <c r="E54" i="7"/>
  <c r="F54" i="7"/>
  <c r="E55" i="7"/>
  <c r="E56" i="7"/>
  <c r="F56" i="7"/>
  <c r="E66" i="7"/>
  <c r="E68" i="7"/>
  <c r="F68" i="7"/>
  <c r="E21" i="6"/>
  <c r="F21" i="6"/>
  <c r="E22" i="6"/>
  <c r="E30" i="6"/>
  <c r="F30" i="6"/>
  <c r="E31" i="6"/>
  <c r="E32" i="6"/>
  <c r="F32" i="6"/>
  <c r="E33" i="6"/>
  <c r="E34" i="6"/>
  <c r="F34" i="6"/>
  <c r="E36" i="6"/>
  <c r="F36" i="6"/>
  <c r="E38" i="6"/>
  <c r="F38" i="6"/>
  <c r="E40" i="6"/>
  <c r="F40" i="6"/>
  <c r="E41" i="6"/>
  <c r="E42" i="6"/>
  <c r="F42" i="6"/>
  <c r="E43" i="6"/>
  <c r="E44" i="6"/>
  <c r="F44" i="6"/>
  <c r="E45" i="6"/>
  <c r="E46" i="6"/>
  <c r="F46" i="6"/>
  <c r="E47" i="6"/>
  <c r="E50" i="6"/>
  <c r="F50" i="6"/>
  <c r="E51" i="6"/>
  <c r="E54" i="6"/>
  <c r="F54" i="6"/>
  <c r="E55" i="6"/>
  <c r="E56" i="6"/>
  <c r="F56" i="6"/>
  <c r="E65" i="6"/>
  <c r="F65" i="6"/>
  <c r="E68" i="6"/>
  <c r="E21" i="5"/>
  <c r="F21" i="5"/>
  <c r="E23" i="5"/>
  <c r="F23" i="5"/>
  <c r="F28" i="5"/>
  <c r="E30" i="5"/>
  <c r="F30" i="5"/>
  <c r="E32" i="5"/>
  <c r="F32" i="5"/>
  <c r="E33" i="5"/>
  <c r="E34" i="5"/>
  <c r="F34" i="5"/>
  <c r="E37" i="5"/>
  <c r="E39" i="5"/>
  <c r="E40" i="5"/>
  <c r="F40" i="5"/>
  <c r="E41" i="5"/>
  <c r="E42" i="5"/>
  <c r="F42" i="5"/>
  <c r="E43" i="5"/>
  <c r="E45" i="5"/>
  <c r="E46" i="5"/>
  <c r="F46" i="5"/>
  <c r="E50" i="5"/>
  <c r="F50" i="5"/>
  <c r="E54" i="5"/>
  <c r="F54" i="5"/>
  <c r="E55" i="5"/>
  <c r="E56" i="5"/>
  <c r="F56" i="5"/>
  <c r="E65" i="5"/>
  <c r="F65" i="5"/>
  <c r="E20" i="4"/>
  <c r="F20" i="4"/>
  <c r="E21" i="4"/>
  <c r="F21" i="4"/>
  <c r="E22" i="4"/>
  <c r="F22" i="4"/>
  <c r="E23" i="4"/>
  <c r="F23" i="4"/>
  <c r="E24" i="4"/>
  <c r="F24" i="4"/>
  <c r="E26" i="4"/>
  <c r="F26" i="4"/>
  <c r="E27" i="4"/>
  <c r="F27" i="4"/>
  <c r="E28" i="4"/>
  <c r="F28" i="4"/>
  <c r="E29" i="4"/>
  <c r="F29" i="4"/>
  <c r="E30" i="4"/>
  <c r="E31" i="4"/>
  <c r="F31" i="4"/>
  <c r="E32" i="4"/>
  <c r="F32" i="4"/>
  <c r="E33" i="4"/>
  <c r="F33" i="4"/>
  <c r="E34" i="4"/>
  <c r="F34" i="4"/>
  <c r="E35" i="4"/>
  <c r="F35" i="4"/>
  <c r="E36" i="4"/>
  <c r="F36" i="4"/>
  <c r="E37" i="4"/>
  <c r="F37" i="4"/>
  <c r="E38" i="4"/>
  <c r="F38" i="4"/>
  <c r="E39" i="4"/>
  <c r="F39" i="4"/>
  <c r="E40" i="4"/>
  <c r="F40" i="4"/>
  <c r="E41" i="4"/>
  <c r="F41" i="4"/>
  <c r="E42" i="4"/>
  <c r="F42" i="4"/>
  <c r="E43" i="4"/>
  <c r="F43" i="4"/>
  <c r="E44" i="4"/>
  <c r="F44" i="4"/>
  <c r="E45" i="4"/>
  <c r="F45" i="4"/>
  <c r="E46" i="4"/>
  <c r="F46" i="4"/>
  <c r="E47" i="4"/>
  <c r="F47" i="4"/>
  <c r="E48" i="4"/>
  <c r="F48" i="4"/>
  <c r="E50" i="4"/>
  <c r="F50" i="4"/>
  <c r="E51" i="4"/>
  <c r="F51" i="4"/>
  <c r="E52" i="4"/>
  <c r="F52" i="4"/>
  <c r="E53" i="4"/>
  <c r="E54" i="4"/>
  <c r="F54" i="4"/>
  <c r="E55" i="4"/>
  <c r="F55" i="4"/>
  <c r="E56" i="4"/>
  <c r="F56" i="4"/>
  <c r="E62" i="4"/>
  <c r="E66" i="4"/>
  <c r="E67" i="4"/>
  <c r="F67" i="4"/>
  <c r="E68" i="4"/>
  <c r="F68" i="4"/>
  <c r="F20" i="3"/>
  <c r="E21" i="3"/>
  <c r="F21" i="3"/>
  <c r="E30" i="3"/>
  <c r="F30" i="3"/>
  <c r="E32" i="3"/>
  <c r="F32" i="3"/>
  <c r="F33" i="3"/>
  <c r="E34" i="3"/>
  <c r="F34" i="3"/>
  <c r="E36" i="3"/>
  <c r="F36" i="3"/>
  <c r="E38" i="3"/>
  <c r="F38" i="3"/>
  <c r="F39" i="3"/>
  <c r="E40" i="3"/>
  <c r="F40" i="3"/>
  <c r="F41" i="3"/>
  <c r="E42" i="3"/>
  <c r="F42" i="3"/>
  <c r="F43" i="3"/>
  <c r="F44" i="3"/>
  <c r="F45" i="3"/>
  <c r="E46" i="3"/>
  <c r="F46" i="3"/>
  <c r="F47" i="3"/>
  <c r="E50" i="3"/>
  <c r="F50" i="3"/>
  <c r="E54" i="3"/>
  <c r="F54" i="3"/>
  <c r="F55" i="3"/>
  <c r="E65" i="3"/>
  <c r="F65" i="3"/>
  <c r="E20" i="2"/>
  <c r="F20" i="2"/>
  <c r="E21" i="2"/>
  <c r="F21" i="2"/>
  <c r="E23" i="2"/>
  <c r="F23" i="2"/>
  <c r="E24" i="2"/>
  <c r="F24" i="2"/>
  <c r="E30" i="2"/>
  <c r="F30" i="2"/>
  <c r="E32" i="2"/>
  <c r="F32" i="2"/>
  <c r="E33" i="2"/>
  <c r="F33" i="2"/>
  <c r="E34" i="2"/>
  <c r="F34" i="2"/>
  <c r="E36" i="2"/>
  <c r="F36" i="2"/>
  <c r="F39" i="2"/>
  <c r="E40" i="2"/>
  <c r="F40" i="2"/>
  <c r="E42" i="2"/>
  <c r="F42" i="2"/>
  <c r="E45" i="2"/>
  <c r="F45" i="2"/>
  <c r="E46" i="2"/>
  <c r="F46" i="2"/>
  <c r="F47" i="2"/>
  <c r="H47" i="2"/>
  <c r="F51" i="2"/>
  <c r="E52" i="2"/>
  <c r="F52" i="2"/>
  <c r="E54" i="2"/>
  <c r="F54" i="2"/>
  <c r="F55" i="2"/>
  <c r="E56" i="2"/>
  <c r="F56" i="2"/>
  <c r="E65" i="2"/>
  <c r="F65" i="2"/>
  <c r="E68" i="2"/>
  <c r="F68" i="2"/>
  <c r="E21" i="1"/>
  <c r="F21" i="1"/>
  <c r="E22" i="1"/>
  <c r="E23" i="1"/>
  <c r="F23" i="1"/>
  <c r="E24" i="1"/>
  <c r="E26" i="1"/>
  <c r="F26" i="1"/>
  <c r="E27" i="1"/>
  <c r="E28" i="1"/>
  <c r="F28" i="1"/>
  <c r="E30" i="1"/>
  <c r="F30" i="1"/>
  <c r="E31" i="1"/>
  <c r="E32" i="1"/>
  <c r="F32" i="1"/>
  <c r="E33" i="1"/>
  <c r="E34" i="1"/>
  <c r="F34" i="1"/>
  <c r="E35" i="1"/>
  <c r="E36" i="1"/>
  <c r="F36" i="1"/>
  <c r="E37" i="1"/>
  <c r="E38" i="1"/>
  <c r="F38" i="1"/>
  <c r="E39" i="1"/>
  <c r="E40" i="1"/>
  <c r="F40" i="1"/>
  <c r="E41" i="1"/>
  <c r="E42" i="1"/>
  <c r="F42" i="1"/>
  <c r="E43" i="1"/>
  <c r="E44" i="1"/>
  <c r="F44" i="1"/>
  <c r="E45" i="1"/>
  <c r="E46" i="1"/>
  <c r="F46" i="1"/>
  <c r="E47" i="1"/>
  <c r="E48" i="1"/>
  <c r="F48" i="1"/>
  <c r="E49" i="1"/>
  <c r="E50" i="1"/>
  <c r="F50" i="1"/>
  <c r="E51" i="1"/>
  <c r="E52" i="1"/>
  <c r="F52" i="1"/>
  <c r="E53" i="1"/>
  <c r="E54" i="1"/>
  <c r="F54" i="1"/>
  <c r="E55" i="1"/>
  <c r="E56" i="1"/>
  <c r="F56" i="1"/>
  <c r="E62" i="1"/>
  <c r="E65" i="1"/>
  <c r="F65" i="1"/>
  <c r="E66" i="1"/>
  <c r="E67" i="1"/>
  <c r="F67" i="1"/>
  <c r="E68" i="1"/>
  <c r="F20" i="34"/>
  <c r="E21" i="34"/>
  <c r="F21" i="34"/>
  <c r="F22" i="34"/>
  <c r="E23" i="34"/>
  <c r="F23" i="34"/>
  <c r="F24" i="34"/>
  <c r="E26" i="34"/>
  <c r="F26" i="34"/>
  <c r="F27" i="34"/>
  <c r="E28" i="34"/>
  <c r="F28" i="34"/>
  <c r="F29" i="34"/>
  <c r="E30" i="34"/>
  <c r="F30" i="34"/>
  <c r="F31" i="34"/>
  <c r="E32" i="34"/>
  <c r="F32" i="34"/>
  <c r="F33" i="34"/>
  <c r="E34" i="34"/>
  <c r="F34" i="34"/>
  <c r="F35" i="34"/>
  <c r="E36" i="34"/>
  <c r="F36" i="34"/>
  <c r="F37" i="34"/>
  <c r="E38" i="34"/>
  <c r="F38" i="34"/>
  <c r="F39" i="34"/>
  <c r="E40" i="34"/>
  <c r="F40" i="34"/>
  <c r="F41" i="34"/>
  <c r="E42" i="34"/>
  <c r="F42" i="34"/>
  <c r="F43" i="34"/>
  <c r="E44" i="34"/>
  <c r="F44" i="34"/>
  <c r="F45" i="34"/>
  <c r="E46" i="34"/>
  <c r="F46" i="34"/>
  <c r="F47" i="34"/>
  <c r="E48" i="34"/>
  <c r="F48" i="34"/>
  <c r="F49" i="34"/>
  <c r="E50" i="34"/>
  <c r="F50" i="34"/>
  <c r="F51" i="34"/>
  <c r="E52" i="34"/>
  <c r="F52" i="34"/>
  <c r="F53" i="34"/>
  <c r="E54" i="34"/>
  <c r="F54" i="34"/>
  <c r="F55" i="34"/>
  <c r="E56" i="34"/>
  <c r="F56" i="34"/>
  <c r="F62" i="34"/>
  <c r="E65" i="34"/>
  <c r="F65" i="34"/>
  <c r="F66" i="34"/>
  <c r="E67" i="34"/>
  <c r="F67" i="34"/>
  <c r="F68" i="34"/>
  <c r="F55" i="33"/>
  <c r="F19" i="32"/>
  <c r="F19" i="30"/>
  <c r="F19" i="17"/>
  <c r="F19" i="16"/>
  <c r="F19" i="15"/>
  <c r="F19" i="14"/>
  <c r="F19" i="11"/>
  <c r="F19" i="10"/>
  <c r="F19" i="9"/>
  <c r="F19" i="8"/>
  <c r="F19" i="7"/>
  <c r="F19" i="6"/>
  <c r="F19" i="5"/>
  <c r="F19" i="4"/>
  <c r="E19" i="17"/>
  <c r="E19" i="16"/>
  <c r="E19" i="13"/>
  <c r="E19" i="12"/>
  <c r="E19" i="11"/>
  <c r="E19" i="10"/>
  <c r="E19" i="9"/>
  <c r="E19" i="7"/>
  <c r="E19" i="6"/>
  <c r="E19" i="4"/>
  <c r="E19" i="2"/>
  <c r="E19" i="1"/>
  <c r="E19" i="34"/>
  <c r="E572" i="32"/>
  <c r="F572" i="32"/>
  <c r="E574" i="32"/>
  <c r="E576" i="32"/>
  <c r="F576" i="32"/>
  <c r="E578" i="32"/>
  <c r="F578" i="32"/>
  <c r="E580" i="32"/>
  <c r="E584" i="32"/>
  <c r="F584" i="32"/>
  <c r="F585" i="32"/>
  <c r="E586" i="32"/>
  <c r="F586" i="32"/>
  <c r="E587" i="32"/>
  <c r="F587" i="32"/>
  <c r="F588" i="32"/>
  <c r="E589" i="32"/>
  <c r="F589" i="32"/>
  <c r="E591" i="32"/>
  <c r="F591" i="32"/>
  <c r="F592" i="32"/>
  <c r="E593" i="32"/>
  <c r="F593" i="32"/>
  <c r="E595" i="32"/>
  <c r="F596" i="32"/>
  <c r="E591" i="31"/>
  <c r="E593" i="31"/>
  <c r="E572" i="30"/>
  <c r="E576" i="30"/>
  <c r="F576" i="30"/>
  <c r="E577" i="30"/>
  <c r="F577" i="30"/>
  <c r="E578" i="30"/>
  <c r="F578" i="30"/>
  <c r="E579" i="30"/>
  <c r="F579" i="30"/>
  <c r="E583" i="30"/>
  <c r="F583" i="30"/>
  <c r="E589" i="30"/>
  <c r="F589" i="30"/>
  <c r="E591" i="30"/>
  <c r="F591" i="30"/>
  <c r="E593" i="30"/>
  <c r="F593" i="30"/>
  <c r="E594" i="30"/>
  <c r="F594" i="30"/>
  <c r="E596" i="30"/>
  <c r="F596" i="30"/>
  <c r="E576" i="29"/>
  <c r="F576" i="29"/>
  <c r="E578" i="29"/>
  <c r="F578" i="29"/>
  <c r="E593" i="29"/>
  <c r="F593" i="29"/>
  <c r="E589" i="28"/>
  <c r="F589" i="28"/>
  <c r="E593" i="28"/>
  <c r="E578" i="27"/>
  <c r="F578" i="27"/>
  <c r="E591" i="27"/>
  <c r="F591" i="27"/>
  <c r="E593" i="27"/>
  <c r="F593" i="27"/>
  <c r="E575" i="26"/>
  <c r="E576" i="26"/>
  <c r="F576" i="26"/>
  <c r="E578" i="26"/>
  <c r="F578" i="26"/>
  <c r="E579" i="26"/>
  <c r="F579" i="26"/>
  <c r="E593" i="26"/>
  <c r="F593" i="26"/>
  <c r="E594" i="26"/>
  <c r="E575" i="25"/>
  <c r="E576" i="25"/>
  <c r="F576" i="25"/>
  <c r="E577" i="25"/>
  <c r="F577" i="25"/>
  <c r="E579" i="25"/>
  <c r="E591" i="25"/>
  <c r="F591" i="25"/>
  <c r="E593" i="25"/>
  <c r="F593" i="25"/>
  <c r="E575" i="24"/>
  <c r="F575" i="24"/>
  <c r="E576" i="24"/>
  <c r="F576" i="24"/>
  <c r="E578" i="24"/>
  <c r="F578" i="24"/>
  <c r="E579" i="24"/>
  <c r="F579" i="24"/>
  <c r="E580" i="24"/>
  <c r="E584" i="24"/>
  <c r="F586" i="24"/>
  <c r="F590" i="24"/>
  <c r="E591" i="24"/>
  <c r="F591" i="24"/>
  <c r="E592" i="24"/>
  <c r="E593" i="24"/>
  <c r="F593" i="24"/>
  <c r="F594" i="24"/>
  <c r="F595" i="24"/>
  <c r="E576" i="23"/>
  <c r="F576" i="23"/>
  <c r="E577" i="23"/>
  <c r="E578" i="23"/>
  <c r="F578" i="23"/>
  <c r="E579" i="23"/>
  <c r="F579" i="23"/>
  <c r="E583" i="23"/>
  <c r="F583" i="23"/>
  <c r="E590" i="23"/>
  <c r="F590" i="23"/>
  <c r="E591" i="23"/>
  <c r="F591" i="23"/>
  <c r="E593" i="23"/>
  <c r="F593" i="23"/>
  <c r="E594" i="23"/>
  <c r="F594" i="23"/>
  <c r="E578" i="22"/>
  <c r="F578" i="22"/>
  <c r="E579" i="22"/>
  <c r="F579" i="22"/>
  <c r="E583" i="22"/>
  <c r="F583" i="22"/>
  <c r="E584" i="22"/>
  <c r="F584" i="22"/>
  <c r="E590" i="22"/>
  <c r="F590" i="22"/>
  <c r="E591" i="22"/>
  <c r="F591" i="22"/>
  <c r="E593" i="22"/>
  <c r="E594" i="22"/>
  <c r="F594" i="22"/>
  <c r="E576" i="21"/>
  <c r="F576" i="21"/>
  <c r="E578" i="21"/>
  <c r="F578" i="21"/>
  <c r="E579" i="21"/>
  <c r="F579" i="21"/>
  <c r="E580" i="21"/>
  <c r="E590" i="21"/>
  <c r="F590" i="21"/>
  <c r="E591" i="21"/>
  <c r="F591" i="21"/>
  <c r="E593" i="21"/>
  <c r="F593" i="21"/>
  <c r="E594" i="21"/>
  <c r="F594" i="21"/>
  <c r="E595" i="21"/>
  <c r="E596" i="21"/>
  <c r="E572" i="20"/>
  <c r="F572" i="20"/>
  <c r="E576" i="20"/>
  <c r="F576" i="20"/>
  <c r="F577" i="20"/>
  <c r="E578" i="20"/>
  <c r="F578" i="20"/>
  <c r="F579" i="20"/>
  <c r="E580" i="20"/>
  <c r="E584" i="20"/>
  <c r="F584" i="20"/>
  <c r="F585" i="20"/>
  <c r="E586" i="20"/>
  <c r="F586" i="20"/>
  <c r="F590" i="20"/>
  <c r="E591" i="20"/>
  <c r="F591" i="20"/>
  <c r="F592" i="20"/>
  <c r="E593" i="20"/>
  <c r="F593" i="20"/>
  <c r="F594" i="20"/>
  <c r="E595" i="20"/>
  <c r="F595" i="20"/>
  <c r="E576" i="19"/>
  <c r="F576" i="19"/>
  <c r="F578" i="19"/>
  <c r="E583" i="19"/>
  <c r="F583" i="19"/>
  <c r="F591" i="19"/>
  <c r="E592" i="19"/>
  <c r="E594" i="19"/>
  <c r="F594" i="19"/>
  <c r="E576" i="18"/>
  <c r="F594" i="18"/>
  <c r="E575" i="17"/>
  <c r="E576" i="17"/>
  <c r="F576" i="17"/>
  <c r="E577" i="17"/>
  <c r="E578" i="17"/>
  <c r="F578" i="17"/>
  <c r="E579" i="17"/>
  <c r="E580" i="17"/>
  <c r="F580" i="17"/>
  <c r="E583" i="17"/>
  <c r="E584" i="17"/>
  <c r="F584" i="17"/>
  <c r="E585" i="17"/>
  <c r="E586" i="17"/>
  <c r="F586" i="17"/>
  <c r="E588" i="17"/>
  <c r="E589" i="17"/>
  <c r="F589" i="17"/>
  <c r="E590" i="17"/>
  <c r="E591" i="17"/>
  <c r="F591" i="17"/>
  <c r="E592" i="17"/>
  <c r="E593" i="17"/>
  <c r="F593" i="17"/>
  <c r="E595" i="17"/>
  <c r="F595" i="17"/>
  <c r="E596" i="17"/>
  <c r="E575" i="16"/>
  <c r="F575" i="16"/>
  <c r="E576" i="16"/>
  <c r="F576" i="16"/>
  <c r="E577" i="16"/>
  <c r="F577" i="16"/>
  <c r="E578" i="16"/>
  <c r="F578" i="16"/>
  <c r="E580" i="16"/>
  <c r="F580" i="16"/>
  <c r="E583" i="16"/>
  <c r="F583" i="16"/>
  <c r="E585" i="16"/>
  <c r="E586" i="16"/>
  <c r="F586" i="16"/>
  <c r="E591" i="16"/>
  <c r="F591" i="16"/>
  <c r="F593" i="16"/>
  <c r="E594" i="16"/>
  <c r="F594" i="16"/>
  <c r="E595" i="16"/>
  <c r="E596" i="16"/>
  <c r="F596" i="16"/>
  <c r="E575" i="15"/>
  <c r="F575" i="15"/>
  <c r="E576" i="15"/>
  <c r="F576" i="15"/>
  <c r="E577" i="15"/>
  <c r="F577" i="15"/>
  <c r="E578" i="15"/>
  <c r="F578" i="15"/>
  <c r="E579" i="15"/>
  <c r="F579" i="15"/>
  <c r="E580" i="15"/>
  <c r="F580" i="15"/>
  <c r="E583" i="15"/>
  <c r="F583" i="15"/>
  <c r="E584" i="15"/>
  <c r="F584" i="15"/>
  <c r="E586" i="15"/>
  <c r="F586" i="15"/>
  <c r="E590" i="15"/>
  <c r="F590" i="15"/>
  <c r="E591" i="15"/>
  <c r="F591" i="15"/>
  <c r="E592" i="15"/>
  <c r="F592" i="15"/>
  <c r="E593" i="15"/>
  <c r="F593" i="15"/>
  <c r="E594" i="15"/>
  <c r="F594" i="15"/>
  <c r="E576" i="14"/>
  <c r="F576" i="14"/>
  <c r="E577" i="14"/>
  <c r="F583" i="14"/>
  <c r="E591" i="14"/>
  <c r="F591" i="14"/>
  <c r="E593" i="14"/>
  <c r="E594" i="14"/>
  <c r="F594" i="14"/>
  <c r="F595" i="14"/>
  <c r="E576" i="13"/>
  <c r="F576" i="13"/>
  <c r="E578" i="13"/>
  <c r="F578" i="13"/>
  <c r="E583" i="13"/>
  <c r="F583" i="13"/>
  <c r="E591" i="13"/>
  <c r="F591" i="13"/>
  <c r="E583" i="12"/>
  <c r="F583" i="12"/>
  <c r="E591" i="12"/>
  <c r="E593" i="12"/>
  <c r="E594" i="12"/>
  <c r="F594" i="12"/>
  <c r="E575" i="11"/>
  <c r="E576" i="11"/>
  <c r="F576" i="11"/>
  <c r="E578" i="11"/>
  <c r="F578" i="11"/>
  <c r="E579" i="11"/>
  <c r="E583" i="11"/>
  <c r="F589" i="11"/>
  <c r="E590" i="11"/>
  <c r="E594" i="11"/>
  <c r="E576" i="10"/>
  <c r="F576" i="10"/>
  <c r="E578" i="10"/>
  <c r="F578" i="10"/>
  <c r="F579" i="10"/>
  <c r="F591" i="10"/>
  <c r="E593" i="10"/>
  <c r="F593" i="10"/>
  <c r="F594" i="10"/>
  <c r="E576" i="9"/>
  <c r="F576" i="9"/>
  <c r="F577" i="9"/>
  <c r="E578" i="9"/>
  <c r="F578" i="9"/>
  <c r="E580" i="9"/>
  <c r="F580" i="9"/>
  <c r="F583" i="9"/>
  <c r="F590" i="9"/>
  <c r="E591" i="9"/>
  <c r="F591" i="9"/>
  <c r="E593" i="9"/>
  <c r="F593" i="9"/>
  <c r="F594" i="9"/>
  <c r="E595" i="9"/>
  <c r="F595" i="9"/>
  <c r="E576" i="8"/>
  <c r="F576" i="8"/>
  <c r="E578" i="8"/>
  <c r="F578" i="8"/>
  <c r="F583" i="8"/>
  <c r="E584" i="8"/>
  <c r="F584" i="8"/>
  <c r="E591" i="8"/>
  <c r="F591" i="8"/>
  <c r="E593" i="8"/>
  <c r="F593" i="8"/>
  <c r="F594" i="8"/>
  <c r="E576" i="7"/>
  <c r="F576" i="7"/>
  <c r="E591" i="7"/>
  <c r="F591" i="7"/>
  <c r="E593" i="7"/>
  <c r="F593" i="7"/>
  <c r="E578" i="6"/>
  <c r="F578" i="6"/>
  <c r="E583" i="6"/>
  <c r="E585" i="6"/>
  <c r="F585" i="6"/>
  <c r="E590" i="6"/>
  <c r="E591" i="6"/>
  <c r="F591" i="6"/>
  <c r="E592" i="6"/>
  <c r="E593" i="6"/>
  <c r="F593" i="6"/>
  <c r="E594" i="6"/>
  <c r="E576" i="5"/>
  <c r="F576" i="5"/>
  <c r="E583" i="5"/>
  <c r="E591" i="5"/>
  <c r="F591" i="5"/>
  <c r="E594" i="5"/>
  <c r="E575" i="4"/>
  <c r="F575" i="4"/>
  <c r="E576" i="4"/>
  <c r="F576" i="4"/>
  <c r="E577" i="4"/>
  <c r="E578" i="4"/>
  <c r="F578" i="4"/>
  <c r="E579" i="4"/>
  <c r="F579" i="4"/>
  <c r="E580" i="4"/>
  <c r="E583" i="4"/>
  <c r="F583" i="4"/>
  <c r="E589" i="4"/>
  <c r="F589" i="4"/>
  <c r="E591" i="4"/>
  <c r="F591" i="4"/>
  <c r="E593" i="4"/>
  <c r="F593" i="4"/>
  <c r="E594" i="4"/>
  <c r="F594" i="4"/>
  <c r="E596" i="4"/>
  <c r="F596" i="4"/>
  <c r="E583" i="3"/>
  <c r="F583" i="3"/>
  <c r="E591" i="3"/>
  <c r="F591" i="3"/>
  <c r="E594" i="3"/>
  <c r="F594" i="3"/>
  <c r="E576" i="2"/>
  <c r="E577" i="2"/>
  <c r="E578" i="2"/>
  <c r="E580" i="2"/>
  <c r="E583" i="2"/>
  <c r="E584" i="2"/>
  <c r="E590" i="2"/>
  <c r="E591" i="2"/>
  <c r="E593" i="2"/>
  <c r="E594" i="2"/>
  <c r="F572" i="1"/>
  <c r="F573" i="1"/>
  <c r="E574" i="1"/>
  <c r="F574" i="1"/>
  <c r="F575" i="1"/>
  <c r="E576" i="1"/>
  <c r="F576" i="1"/>
  <c r="F577" i="1"/>
  <c r="E578" i="1"/>
  <c r="F578" i="1"/>
  <c r="F579" i="1"/>
  <c r="E580" i="1"/>
  <c r="F580" i="1"/>
  <c r="F583" i="1"/>
  <c r="E584" i="1"/>
  <c r="F584" i="1"/>
  <c r="F585" i="1"/>
  <c r="E586" i="1"/>
  <c r="F586" i="1"/>
  <c r="F588" i="1"/>
  <c r="E589" i="1"/>
  <c r="F589" i="1"/>
  <c r="F590" i="1"/>
  <c r="E591" i="1"/>
  <c r="F591" i="1"/>
  <c r="F592" i="1"/>
  <c r="E593" i="1"/>
  <c r="F593" i="1"/>
  <c r="F594" i="1"/>
  <c r="E595" i="1"/>
  <c r="F595" i="1"/>
  <c r="F596" i="1"/>
  <c r="E572" i="34"/>
  <c r="F572" i="34"/>
  <c r="E573" i="34"/>
  <c r="F573" i="34"/>
  <c r="E575" i="34"/>
  <c r="F575" i="34"/>
  <c r="E576" i="34"/>
  <c r="F576" i="34"/>
  <c r="E577" i="34"/>
  <c r="F577" i="34"/>
  <c r="E578" i="34"/>
  <c r="F578" i="34"/>
  <c r="E579" i="34"/>
  <c r="F579" i="34"/>
  <c r="E580" i="34"/>
  <c r="F580" i="34"/>
  <c r="E583" i="34"/>
  <c r="F583" i="34"/>
  <c r="E584" i="34"/>
  <c r="F584" i="34"/>
  <c r="E585" i="34"/>
  <c r="F585" i="34"/>
  <c r="E586" i="34"/>
  <c r="F586" i="34"/>
  <c r="E587" i="34"/>
  <c r="E588" i="34"/>
  <c r="F588" i="34"/>
  <c r="E589" i="34"/>
  <c r="F589" i="34"/>
  <c r="E590" i="34"/>
  <c r="F590" i="34"/>
  <c r="E591" i="34"/>
  <c r="F591" i="34"/>
  <c r="E592" i="34"/>
  <c r="F592" i="34"/>
  <c r="E593" i="34"/>
  <c r="F593" i="34"/>
  <c r="E594" i="34"/>
  <c r="F594" i="34"/>
  <c r="E595" i="34"/>
  <c r="F595" i="34"/>
  <c r="E596" i="34"/>
  <c r="F596" i="34"/>
  <c r="F571" i="30"/>
  <c r="F571" i="22"/>
  <c r="F571" i="21"/>
  <c r="F571" i="20"/>
  <c r="F571" i="15"/>
  <c r="F571" i="9"/>
  <c r="F571" i="1"/>
  <c r="F571" i="34"/>
  <c r="E571" i="30"/>
  <c r="E571" i="24"/>
  <c r="E571" i="17"/>
  <c r="E571" i="16"/>
  <c r="E571" i="15"/>
  <c r="E571" i="4"/>
  <c r="E571" i="34"/>
  <c r="D570" i="32"/>
  <c r="F581" i="32" s="1"/>
  <c r="D570" i="31"/>
  <c r="D570" i="30"/>
  <c r="F588" i="30" s="1"/>
  <c r="C570" i="30"/>
  <c r="E585" i="30" s="1"/>
  <c r="D570" i="29"/>
  <c r="F592" i="29" s="1"/>
  <c r="D570" i="28"/>
  <c r="F577" i="28" s="1"/>
  <c r="D570" i="27"/>
  <c r="F596" i="27" s="1"/>
  <c r="D570" i="26"/>
  <c r="F591" i="26" s="1"/>
  <c r="C570" i="26"/>
  <c r="E584" i="26" s="1"/>
  <c r="D570" i="25"/>
  <c r="F571" i="25" s="1"/>
  <c r="C570" i="25"/>
  <c r="E587" i="25" s="1"/>
  <c r="D570" i="24"/>
  <c r="D13" i="24" s="1"/>
  <c r="D570" i="23"/>
  <c r="F577" i="23" s="1"/>
  <c r="C570" i="23"/>
  <c r="E586" i="23" s="1"/>
  <c r="D570" i="22"/>
  <c r="F574" i="22" s="1"/>
  <c r="C570" i="22"/>
  <c r="C13" i="22" s="1"/>
  <c r="D570" i="21"/>
  <c r="F575" i="21" s="1"/>
  <c r="C570" i="21"/>
  <c r="D570" i="20"/>
  <c r="D570" i="19"/>
  <c r="F579" i="19" s="1"/>
  <c r="D570" i="18"/>
  <c r="F587" i="18" s="1"/>
  <c r="C570" i="17"/>
  <c r="E574" i="17" s="1"/>
  <c r="E572" i="17"/>
  <c r="D570" i="16"/>
  <c r="F587" i="16" s="1"/>
  <c r="C570" i="16"/>
  <c r="E570" i="16" s="1"/>
  <c r="D570" i="15"/>
  <c r="F574" i="15" s="1"/>
  <c r="C570" i="15"/>
  <c r="E574" i="15" s="1"/>
  <c r="C570" i="14"/>
  <c r="C570" i="13"/>
  <c r="E579" i="13" s="1"/>
  <c r="D570" i="12"/>
  <c r="F580" i="12" s="1"/>
  <c r="C570" i="12"/>
  <c r="E587" i="12" s="1"/>
  <c r="C570" i="11"/>
  <c r="E570" i="11" s="1"/>
  <c r="D570" i="10"/>
  <c r="F577" i="10" s="1"/>
  <c r="C570" i="10"/>
  <c r="E571" i="10" s="1"/>
  <c r="D570" i="9"/>
  <c r="F573" i="9" s="1"/>
  <c r="D570" i="8"/>
  <c r="F596" i="8" s="1"/>
  <c r="C570" i="7"/>
  <c r="C570" i="6"/>
  <c r="E587" i="6" s="1"/>
  <c r="D570" i="5"/>
  <c r="C570" i="5"/>
  <c r="E592" i="5" s="1"/>
  <c r="D570" i="4"/>
  <c r="C570" i="4"/>
  <c r="E572" i="4" s="1"/>
  <c r="D570" i="3"/>
  <c r="F587" i="3" s="1"/>
  <c r="C570" i="3"/>
  <c r="E573" i="3" s="1"/>
  <c r="D570" i="2"/>
  <c r="D570" i="1"/>
  <c r="F587" i="1" s="1"/>
  <c r="C570" i="1"/>
  <c r="C13" i="1" s="1"/>
  <c r="D570" i="34"/>
  <c r="D13" i="34" s="1"/>
  <c r="C570" i="34"/>
  <c r="E570" i="34" s="1"/>
  <c r="D570" i="33"/>
  <c r="F595" i="33" s="1"/>
  <c r="C570" i="33"/>
  <c r="E587" i="33" s="1"/>
  <c r="E349" i="32"/>
  <c r="F349" i="32"/>
  <c r="F350" i="32"/>
  <c r="F355" i="32"/>
  <c r="E359" i="32"/>
  <c r="F359" i="32"/>
  <c r="F364" i="32"/>
  <c r="F368" i="32"/>
  <c r="E372" i="32"/>
  <c r="F372" i="32"/>
  <c r="F374" i="32"/>
  <c r="F377" i="32"/>
  <c r="E384" i="32"/>
  <c r="F384" i="32"/>
  <c r="F395" i="32"/>
  <c r="E397" i="32"/>
  <c r="F397" i="32"/>
  <c r="F404" i="32"/>
  <c r="E406" i="32"/>
  <c r="F406" i="32"/>
  <c r="E408" i="32"/>
  <c r="F408" i="32"/>
  <c r="F410" i="32"/>
  <c r="F412" i="32"/>
  <c r="E414" i="32"/>
  <c r="F414" i="32"/>
  <c r="E416" i="32"/>
  <c r="F416" i="32"/>
  <c r="F421" i="32"/>
  <c r="F423" i="32"/>
  <c r="E429" i="32"/>
  <c r="F429" i="32"/>
  <c r="E431" i="32"/>
  <c r="F431" i="32"/>
  <c r="F433" i="32"/>
  <c r="F435" i="32"/>
  <c r="E442" i="32"/>
  <c r="F442" i="32"/>
  <c r="F446" i="32"/>
  <c r="F448" i="32"/>
  <c r="E450" i="32"/>
  <c r="F450" i="32"/>
  <c r="E452" i="32"/>
  <c r="F452" i="32"/>
  <c r="F454" i="32"/>
  <c r="H454" i="32"/>
  <c r="F456" i="32"/>
  <c r="E458" i="32"/>
  <c r="F458" i="32"/>
  <c r="F462" i="32"/>
  <c r="F464" i="32"/>
  <c r="E466" i="32"/>
  <c r="F466" i="32"/>
  <c r="H467" i="32"/>
  <c r="E468" i="32"/>
  <c r="F468" i="32"/>
  <c r="E469" i="32"/>
  <c r="E470" i="32"/>
  <c r="F470" i="32"/>
  <c r="E471" i="32"/>
  <c r="E472" i="32"/>
  <c r="F472" i="32"/>
  <c r="E474" i="32"/>
  <c r="F474" i="32"/>
  <c r="F476" i="32"/>
  <c r="F478" i="32"/>
  <c r="E480" i="32"/>
  <c r="F480" i="32"/>
  <c r="E482" i="32"/>
  <c r="F482" i="32"/>
  <c r="F484" i="32"/>
  <c r="F486" i="32"/>
  <c r="E488" i="32"/>
  <c r="F488" i="32"/>
  <c r="E490" i="32"/>
  <c r="F490" i="32"/>
  <c r="F492" i="32"/>
  <c r="F494" i="32"/>
  <c r="E496" i="32"/>
  <c r="F496" i="32"/>
  <c r="E498" i="32"/>
  <c r="F498" i="32"/>
  <c r="F500" i="32"/>
  <c r="H500" i="32"/>
  <c r="E502" i="32"/>
  <c r="F502" i="32"/>
  <c r="E504" i="32"/>
  <c r="F504" i="32"/>
  <c r="E506" i="32"/>
  <c r="F506" i="32"/>
  <c r="E508" i="32"/>
  <c r="F508" i="32"/>
  <c r="F509" i="32"/>
  <c r="E510" i="32"/>
  <c r="F510" i="32"/>
  <c r="F512" i="32"/>
  <c r="F513" i="32"/>
  <c r="E514" i="32"/>
  <c r="F514" i="32"/>
  <c r="E516" i="32"/>
  <c r="F516" i="32"/>
  <c r="F517" i="32"/>
  <c r="E518" i="32"/>
  <c r="F518" i="32"/>
  <c r="E520" i="32"/>
  <c r="F520" i="32"/>
  <c r="F521" i="32"/>
  <c r="E522" i="32"/>
  <c r="F522" i="32"/>
  <c r="E525" i="32"/>
  <c r="F525" i="32"/>
  <c r="F526" i="32"/>
  <c r="E529" i="32"/>
  <c r="F529" i="32"/>
  <c r="F530" i="32"/>
  <c r="E531" i="32"/>
  <c r="F531" i="32"/>
  <c r="F534" i="32"/>
  <c r="E535" i="32"/>
  <c r="F535" i="32"/>
  <c r="E537" i="32"/>
  <c r="F537" i="32"/>
  <c r="E539" i="32"/>
  <c r="F539" i="32"/>
  <c r="E541" i="32"/>
  <c r="F541" i="32"/>
  <c r="F542" i="32"/>
  <c r="E543" i="32"/>
  <c r="F543" i="32"/>
  <c r="E545" i="32"/>
  <c r="F545" i="32"/>
  <c r="F546" i="32"/>
  <c r="E547" i="32"/>
  <c r="F547" i="32"/>
  <c r="F551" i="32"/>
  <c r="E552" i="32"/>
  <c r="F552" i="32"/>
  <c r="E554" i="32"/>
  <c r="F554" i="32"/>
  <c r="F555" i="32"/>
  <c r="F556" i="32"/>
  <c r="E558" i="32"/>
  <c r="F558" i="32"/>
  <c r="F559" i="32"/>
  <c r="E560" i="32"/>
  <c r="F560" i="32"/>
  <c r="E562" i="32"/>
  <c r="F562" i="32"/>
  <c r="F563" i="32"/>
  <c r="E564" i="32"/>
  <c r="F564" i="32"/>
  <c r="F349" i="31"/>
  <c r="F359" i="31"/>
  <c r="F367" i="31"/>
  <c r="E373" i="31"/>
  <c r="F373" i="31"/>
  <c r="E392" i="31"/>
  <c r="F392" i="31"/>
  <c r="E396" i="31"/>
  <c r="F396" i="31"/>
  <c r="E403" i="31"/>
  <c r="F403" i="31"/>
  <c r="F407" i="31"/>
  <c r="E408" i="31"/>
  <c r="F410" i="31"/>
  <c r="E416" i="31"/>
  <c r="F416" i="31"/>
  <c r="F429" i="31"/>
  <c r="F435" i="31"/>
  <c r="F438" i="31"/>
  <c r="E449" i="31"/>
  <c r="F449" i="31"/>
  <c r="E451" i="31"/>
  <c r="F451" i="31"/>
  <c r="F461" i="31"/>
  <c r="E464" i="31"/>
  <c r="F464" i="31"/>
  <c r="F466" i="31"/>
  <c r="F467" i="31"/>
  <c r="F483" i="31"/>
  <c r="F491" i="31"/>
  <c r="E492" i="31"/>
  <c r="F492" i="31"/>
  <c r="F494" i="31"/>
  <c r="F502" i="31"/>
  <c r="E507" i="31"/>
  <c r="F507" i="31"/>
  <c r="F508" i="31"/>
  <c r="F514" i="31"/>
  <c r="F516" i="31"/>
  <c r="F522" i="31"/>
  <c r="E526" i="31"/>
  <c r="F526" i="31"/>
  <c r="F529" i="31"/>
  <c r="F533" i="31"/>
  <c r="F535" i="31"/>
  <c r="F536" i="31"/>
  <c r="F538" i="31"/>
  <c r="E541" i="31"/>
  <c r="F541" i="31"/>
  <c r="F545" i="31"/>
  <c r="E546" i="31"/>
  <c r="F546" i="31"/>
  <c r="F553" i="31"/>
  <c r="F554" i="31"/>
  <c r="E349" i="30"/>
  <c r="F349" i="30"/>
  <c r="E350" i="30"/>
  <c r="F350" i="30"/>
  <c r="E353" i="30"/>
  <c r="F353" i="30"/>
  <c r="E354" i="30"/>
  <c r="F354" i="30"/>
  <c r="E355" i="30"/>
  <c r="F355" i="30"/>
  <c r="E356" i="30"/>
  <c r="E359" i="30"/>
  <c r="F359" i="30"/>
  <c r="E363" i="30"/>
  <c r="F363" i="30"/>
  <c r="E364" i="30"/>
  <c r="F364" i="30"/>
  <c r="E367" i="30"/>
  <c r="F367" i="30"/>
  <c r="E370" i="30"/>
  <c r="F370" i="30"/>
  <c r="E371" i="30"/>
  <c r="F371" i="30"/>
  <c r="E372" i="30"/>
  <c r="F372" i="30"/>
  <c r="E373" i="30"/>
  <c r="E374" i="30"/>
  <c r="F374" i="30"/>
  <c r="E377" i="30"/>
  <c r="F377" i="30"/>
  <c r="E384" i="30"/>
  <c r="F384" i="30"/>
  <c r="F387" i="30"/>
  <c r="E388" i="30"/>
  <c r="E389" i="30"/>
  <c r="F389" i="30"/>
  <c r="E390" i="30"/>
  <c r="F390" i="30"/>
  <c r="E391" i="30"/>
  <c r="F391" i="30"/>
  <c r="E392" i="30"/>
  <c r="E393" i="30"/>
  <c r="E394" i="30"/>
  <c r="F394" i="30"/>
  <c r="E396" i="30"/>
  <c r="E397" i="30"/>
  <c r="F397" i="30"/>
  <c r="E398" i="30"/>
  <c r="F398" i="30"/>
  <c r="E400" i="30"/>
  <c r="E403" i="30"/>
  <c r="F403" i="30"/>
  <c r="E404" i="30"/>
  <c r="F404" i="30"/>
  <c r="E405" i="30"/>
  <c r="E406" i="30"/>
  <c r="F406" i="30"/>
  <c r="E407" i="30"/>
  <c r="F407" i="30"/>
  <c r="E408" i="30"/>
  <c r="F408" i="30"/>
  <c r="E410" i="30"/>
  <c r="F410" i="30"/>
  <c r="E411" i="30"/>
  <c r="F411" i="30"/>
  <c r="E414" i="30"/>
  <c r="F414" i="30"/>
  <c r="E415" i="30"/>
  <c r="F415" i="30"/>
  <c r="E416" i="30"/>
  <c r="F416" i="30"/>
  <c r="E422" i="30"/>
  <c r="F422" i="30"/>
  <c r="E424" i="30"/>
  <c r="E429" i="30"/>
  <c r="F429" i="30"/>
  <c r="E435" i="30"/>
  <c r="F435" i="30"/>
  <c r="E438" i="30"/>
  <c r="E442" i="30"/>
  <c r="F442" i="30"/>
  <c r="E443" i="30"/>
  <c r="F443" i="30"/>
  <c r="E446" i="30"/>
  <c r="F446" i="30"/>
  <c r="E447" i="30"/>
  <c r="F447" i="30"/>
  <c r="E448" i="30"/>
  <c r="F448" i="30"/>
  <c r="E449" i="30"/>
  <c r="E450" i="30"/>
  <c r="F450" i="30"/>
  <c r="E451" i="30"/>
  <c r="F451" i="30"/>
  <c r="E456" i="30"/>
  <c r="F456" i="30"/>
  <c r="E458" i="30"/>
  <c r="F458" i="30"/>
  <c r="E459" i="30"/>
  <c r="F459" i="30"/>
  <c r="E462" i="30"/>
  <c r="F462" i="30"/>
  <c r="E463" i="30"/>
  <c r="F463" i="30"/>
  <c r="E464" i="30"/>
  <c r="F464" i="30"/>
  <c r="E465" i="30"/>
  <c r="E466" i="30"/>
  <c r="F466" i="30"/>
  <c r="E467" i="30"/>
  <c r="F467" i="30"/>
  <c r="E469" i="30"/>
  <c r="E470" i="30"/>
  <c r="F470" i="30"/>
  <c r="E471" i="30"/>
  <c r="F471" i="30"/>
  <c r="E472" i="30"/>
  <c r="F472" i="30"/>
  <c r="E474" i="30"/>
  <c r="F474" i="30"/>
  <c r="E476" i="30"/>
  <c r="F476" i="30"/>
  <c r="E478" i="30"/>
  <c r="F478" i="30"/>
  <c r="E480" i="30"/>
  <c r="F480" i="30"/>
  <c r="E481" i="30"/>
  <c r="E482" i="30"/>
  <c r="F482" i="30"/>
  <c r="E483" i="30"/>
  <c r="F483" i="30"/>
  <c r="E484" i="30"/>
  <c r="F484" i="30"/>
  <c r="E485" i="30"/>
  <c r="E487" i="30"/>
  <c r="F487" i="30"/>
  <c r="E488" i="30"/>
  <c r="F488" i="30"/>
  <c r="E489" i="30"/>
  <c r="E490" i="30"/>
  <c r="F490" i="30"/>
  <c r="E491" i="30"/>
  <c r="F491" i="30"/>
  <c r="E492" i="30"/>
  <c r="F492" i="30"/>
  <c r="E493" i="30"/>
  <c r="E494" i="30"/>
  <c r="F494" i="30"/>
  <c r="E495" i="30"/>
  <c r="F495" i="30"/>
  <c r="E496" i="30"/>
  <c r="F496" i="30"/>
  <c r="E497" i="30"/>
  <c r="E498" i="30"/>
  <c r="F498" i="30"/>
  <c r="E499" i="30"/>
  <c r="F499" i="30"/>
  <c r="E501" i="30"/>
  <c r="E502" i="30"/>
  <c r="F502" i="30"/>
  <c r="E503" i="30"/>
  <c r="F503" i="30"/>
  <c r="E505" i="30"/>
  <c r="E506" i="30"/>
  <c r="F506" i="30"/>
  <c r="E507" i="30"/>
  <c r="E508" i="30"/>
  <c r="F508" i="30"/>
  <c r="E510" i="30"/>
  <c r="F510" i="30"/>
  <c r="E511" i="30"/>
  <c r="F511" i="30"/>
  <c r="E512" i="30"/>
  <c r="F512" i="30"/>
  <c r="E513" i="30"/>
  <c r="F513" i="30"/>
  <c r="E514" i="30"/>
  <c r="F514" i="30"/>
  <c r="E515" i="30"/>
  <c r="F515" i="30"/>
  <c r="E516" i="30"/>
  <c r="F516" i="30"/>
  <c r="E517" i="30"/>
  <c r="F517" i="30"/>
  <c r="E518" i="30"/>
  <c r="F518" i="30"/>
  <c r="E519" i="30"/>
  <c r="F519" i="30"/>
  <c r="E520" i="30"/>
  <c r="F520" i="30"/>
  <c r="E522" i="30"/>
  <c r="F522" i="30"/>
  <c r="E525" i="30"/>
  <c r="F525" i="30"/>
  <c r="E526" i="30"/>
  <c r="F526" i="30"/>
  <c r="E529" i="30"/>
  <c r="F529" i="30"/>
  <c r="E530" i="30"/>
  <c r="F530" i="30"/>
  <c r="E531" i="30"/>
  <c r="F531" i="30"/>
  <c r="E532" i="30"/>
  <c r="F532" i="30"/>
  <c r="E533" i="30"/>
  <c r="F533" i="30"/>
  <c r="E534" i="30"/>
  <c r="F534" i="30"/>
  <c r="E536" i="30"/>
  <c r="F536" i="30"/>
  <c r="E537" i="30"/>
  <c r="F537" i="30"/>
  <c r="E538" i="30"/>
  <c r="F538" i="30"/>
  <c r="E540" i="30"/>
  <c r="F540" i="30"/>
  <c r="E541" i="30"/>
  <c r="F541" i="30"/>
  <c r="E543" i="30"/>
  <c r="F543" i="30"/>
  <c r="E544" i="30"/>
  <c r="F544" i="30"/>
  <c r="E545" i="30"/>
  <c r="F545" i="30"/>
  <c r="E546" i="30"/>
  <c r="F546" i="30"/>
  <c r="E551" i="30"/>
  <c r="F551" i="30"/>
  <c r="E552" i="30"/>
  <c r="F552" i="30"/>
  <c r="E553" i="30"/>
  <c r="F553" i="30"/>
  <c r="E554" i="30"/>
  <c r="F554" i="30"/>
  <c r="E555" i="30"/>
  <c r="F555" i="30"/>
  <c r="E559" i="30"/>
  <c r="F559" i="30"/>
  <c r="E560" i="30"/>
  <c r="F560" i="30"/>
  <c r="E561" i="30"/>
  <c r="F561" i="30"/>
  <c r="E562" i="30"/>
  <c r="F562" i="30"/>
  <c r="E563" i="30"/>
  <c r="F563" i="30"/>
  <c r="E564" i="30"/>
  <c r="F564" i="30"/>
  <c r="F350" i="29"/>
  <c r="F356" i="29"/>
  <c r="E359" i="29"/>
  <c r="F359" i="29"/>
  <c r="F363" i="29"/>
  <c r="E364" i="29"/>
  <c r="F364" i="29"/>
  <c r="F367" i="29"/>
  <c r="E372" i="29"/>
  <c r="F373" i="29"/>
  <c r="E384" i="29"/>
  <c r="F384" i="29"/>
  <c r="F390" i="29"/>
  <c r="F394" i="29"/>
  <c r="F396" i="29"/>
  <c r="F403" i="29"/>
  <c r="E404" i="29"/>
  <c r="F404" i="29"/>
  <c r="E406" i="29"/>
  <c r="F406" i="29"/>
  <c r="F407" i="29"/>
  <c r="E408" i="29"/>
  <c r="F408" i="29"/>
  <c r="E410" i="29"/>
  <c r="F410" i="29"/>
  <c r="E411" i="29"/>
  <c r="F411" i="29"/>
  <c r="E414" i="29"/>
  <c r="F414" i="29"/>
  <c r="F415" i="29"/>
  <c r="E416" i="29"/>
  <c r="F416" i="29"/>
  <c r="F420" i="29"/>
  <c r="F422" i="29"/>
  <c r="F424" i="29"/>
  <c r="E429" i="29"/>
  <c r="F429" i="29"/>
  <c r="E431" i="29"/>
  <c r="E433" i="29"/>
  <c r="F433" i="29"/>
  <c r="F438" i="29"/>
  <c r="E442" i="29"/>
  <c r="F442" i="29"/>
  <c r="E443" i="29"/>
  <c r="F451" i="29"/>
  <c r="E456" i="29"/>
  <c r="F456" i="29"/>
  <c r="F461" i="29"/>
  <c r="E462" i="29"/>
  <c r="F462" i="29"/>
  <c r="E464" i="29"/>
  <c r="F464" i="29"/>
  <c r="E466" i="29"/>
  <c r="E467" i="29"/>
  <c r="F467" i="29"/>
  <c r="E469" i="29"/>
  <c r="E480" i="29"/>
  <c r="F480" i="29"/>
  <c r="E488" i="29"/>
  <c r="F491" i="29"/>
  <c r="F493" i="29"/>
  <c r="E494" i="29"/>
  <c r="F494" i="29"/>
  <c r="E496" i="29"/>
  <c r="F496" i="29"/>
  <c r="F497" i="29"/>
  <c r="E498" i="29"/>
  <c r="F498" i="29"/>
  <c r="E502" i="29"/>
  <c r="F502" i="29"/>
  <c r="E506" i="29"/>
  <c r="F507" i="29"/>
  <c r="E508" i="29"/>
  <c r="F508" i="29"/>
  <c r="E510" i="29"/>
  <c r="F510" i="29"/>
  <c r="E511" i="29"/>
  <c r="E512" i="29"/>
  <c r="F512" i="29"/>
  <c r="E514" i="29"/>
  <c r="E516" i="29"/>
  <c r="F516" i="29"/>
  <c r="F519" i="29"/>
  <c r="F520" i="29"/>
  <c r="E522" i="29"/>
  <c r="F522" i="29"/>
  <c r="E529" i="29"/>
  <c r="F529" i="29"/>
  <c r="F532" i="29"/>
  <c r="E533" i="29"/>
  <c r="F533" i="29"/>
  <c r="F534" i="29"/>
  <c r="E535" i="29"/>
  <c r="F535" i="29"/>
  <c r="E536" i="29"/>
  <c r="F536" i="29"/>
  <c r="E540" i="29"/>
  <c r="F540" i="29"/>
  <c r="E541" i="29"/>
  <c r="F541" i="29"/>
  <c r="E543" i="29"/>
  <c r="F544" i="29"/>
  <c r="E545" i="29"/>
  <c r="F545" i="29"/>
  <c r="F546" i="29"/>
  <c r="E552" i="29"/>
  <c r="F552" i="29"/>
  <c r="E554" i="29"/>
  <c r="F554" i="29"/>
  <c r="E559" i="29"/>
  <c r="F561" i="29"/>
  <c r="E564" i="29"/>
  <c r="F564" i="29"/>
  <c r="F356" i="28"/>
  <c r="F359" i="28"/>
  <c r="F371" i="28"/>
  <c r="E373" i="28"/>
  <c r="F373" i="28"/>
  <c r="F390" i="28"/>
  <c r="F403" i="28"/>
  <c r="E405" i="28"/>
  <c r="F405" i="28"/>
  <c r="F406" i="28"/>
  <c r="E415" i="28"/>
  <c r="F415" i="28"/>
  <c r="F416" i="28"/>
  <c r="F420" i="28"/>
  <c r="F422" i="28"/>
  <c r="E429" i="28"/>
  <c r="F429" i="28"/>
  <c r="E430" i="28"/>
  <c r="F430" i="28"/>
  <c r="F433" i="28"/>
  <c r="F435" i="28"/>
  <c r="H435" i="28"/>
  <c r="F438" i="28"/>
  <c r="F451" i="28"/>
  <c r="F457" i="28"/>
  <c r="E461" i="28"/>
  <c r="F461" i="28"/>
  <c r="F462" i="28"/>
  <c r="F463" i="28"/>
  <c r="F464" i="28"/>
  <c r="F466" i="28"/>
  <c r="F467" i="28"/>
  <c r="F471" i="28"/>
  <c r="F481" i="28"/>
  <c r="F484" i="28"/>
  <c r="F485" i="28"/>
  <c r="F491" i="28"/>
  <c r="F492" i="28"/>
  <c r="F493" i="28"/>
  <c r="F494" i="28"/>
  <c r="F507" i="28"/>
  <c r="F508" i="28"/>
  <c r="F511" i="28"/>
  <c r="F514" i="28"/>
  <c r="F516" i="28"/>
  <c r="F525" i="28"/>
  <c r="F526" i="28"/>
  <c r="F534" i="28"/>
  <c r="F536" i="28"/>
  <c r="F539" i="28"/>
  <c r="F540" i="28"/>
  <c r="F541" i="28"/>
  <c r="F543" i="28"/>
  <c r="F545" i="28"/>
  <c r="H545" i="28"/>
  <c r="F546" i="28"/>
  <c r="F551" i="28"/>
  <c r="F552" i="28"/>
  <c r="E553" i="28"/>
  <c r="F553" i="28"/>
  <c r="F555" i="28"/>
  <c r="F561" i="28"/>
  <c r="F564" i="28"/>
  <c r="E349" i="27"/>
  <c r="F350" i="27"/>
  <c r="F356" i="27"/>
  <c r="E359" i="27"/>
  <c r="F367" i="27"/>
  <c r="E390" i="27"/>
  <c r="F390" i="27"/>
  <c r="F396" i="27"/>
  <c r="F403" i="27"/>
  <c r="E404" i="27"/>
  <c r="E405" i="27"/>
  <c r="F405" i="27"/>
  <c r="E406" i="27"/>
  <c r="F407" i="27"/>
  <c r="E408" i="27"/>
  <c r="E410" i="27"/>
  <c r="F411" i="27"/>
  <c r="F414" i="27"/>
  <c r="F415" i="27"/>
  <c r="E416" i="27"/>
  <c r="F416" i="27"/>
  <c r="E430" i="27"/>
  <c r="E433" i="27"/>
  <c r="E434" i="27"/>
  <c r="F434" i="27"/>
  <c r="E435" i="27"/>
  <c r="F435" i="27"/>
  <c r="E443" i="27"/>
  <c r="F443" i="27"/>
  <c r="E448" i="27"/>
  <c r="F449" i="27"/>
  <c r="E463" i="27"/>
  <c r="F463" i="27"/>
  <c r="E466" i="27"/>
  <c r="F466" i="27"/>
  <c r="F469" i="27"/>
  <c r="H469" i="27"/>
  <c r="F471" i="27"/>
  <c r="F475" i="27"/>
  <c r="E477" i="27"/>
  <c r="F477" i="27"/>
  <c r="F481" i="27"/>
  <c r="E482" i="27"/>
  <c r="F483" i="27"/>
  <c r="E490" i="27"/>
  <c r="F493" i="27"/>
  <c r="E494" i="27"/>
  <c r="E496" i="27"/>
  <c r="F497" i="27"/>
  <c r="E501" i="27"/>
  <c r="F501" i="27"/>
  <c r="E502" i="27"/>
  <c r="F503" i="27"/>
  <c r="F507" i="27"/>
  <c r="E508" i="27"/>
  <c r="F508" i="27"/>
  <c r="E509" i="27"/>
  <c r="F509" i="27"/>
  <c r="E510" i="27"/>
  <c r="E512" i="27"/>
  <c r="E514" i="27"/>
  <c r="E516" i="27"/>
  <c r="F516" i="27"/>
  <c r="E517" i="27"/>
  <c r="F517" i="27"/>
  <c r="E518" i="27"/>
  <c r="E520" i="27"/>
  <c r="F526" i="27"/>
  <c r="E529" i="27"/>
  <c r="F530" i="27"/>
  <c r="F532" i="27"/>
  <c r="F534" i="27"/>
  <c r="E535" i="27"/>
  <c r="F536" i="27"/>
  <c r="F538" i="27"/>
  <c r="F540" i="27"/>
  <c r="E541" i="27"/>
  <c r="F541" i="27"/>
  <c r="E545" i="27"/>
  <c r="E546" i="27"/>
  <c r="F546" i="27"/>
  <c r="F559" i="27"/>
  <c r="F561" i="27"/>
  <c r="F563" i="27"/>
  <c r="E564" i="27"/>
  <c r="F349" i="26"/>
  <c r="E363" i="26"/>
  <c r="E373" i="26"/>
  <c r="F384" i="26"/>
  <c r="E390" i="26"/>
  <c r="E392" i="26"/>
  <c r="E394" i="26"/>
  <c r="E396" i="26"/>
  <c r="E403" i="26"/>
  <c r="F404" i="26"/>
  <c r="E405" i="26"/>
  <c r="F406" i="26"/>
  <c r="E407" i="26"/>
  <c r="F408" i="26"/>
  <c r="F410" i="26"/>
  <c r="E411" i="26"/>
  <c r="E415" i="26"/>
  <c r="F416" i="26"/>
  <c r="F423" i="26"/>
  <c r="F429" i="26"/>
  <c r="F435" i="26"/>
  <c r="F443" i="26"/>
  <c r="E453" i="26"/>
  <c r="E461" i="26"/>
  <c r="F461" i="26"/>
  <c r="E463" i="26"/>
  <c r="F466" i="26"/>
  <c r="E467" i="26"/>
  <c r="E471" i="26"/>
  <c r="F471" i="26"/>
  <c r="F472" i="26"/>
  <c r="F480" i="26"/>
  <c r="E483" i="26"/>
  <c r="F486" i="26"/>
  <c r="E487" i="26"/>
  <c r="F488" i="26"/>
  <c r="E491" i="26"/>
  <c r="F492" i="26"/>
  <c r="E493" i="26"/>
  <c r="F494" i="26"/>
  <c r="E495" i="26"/>
  <c r="E497" i="26"/>
  <c r="E501" i="26"/>
  <c r="F502" i="26"/>
  <c r="E503" i="26"/>
  <c r="E507" i="26"/>
  <c r="F514" i="26"/>
  <c r="F516" i="26"/>
  <c r="E519" i="26"/>
  <c r="F520" i="26"/>
  <c r="F522" i="26"/>
  <c r="E526" i="26"/>
  <c r="F526" i="26"/>
  <c r="E530" i="26"/>
  <c r="E532" i="26"/>
  <c r="F532" i="26"/>
  <c r="E534" i="26"/>
  <c r="F534" i="26"/>
  <c r="F535" i="26"/>
  <c r="E536" i="26"/>
  <c r="F536" i="26"/>
  <c r="F541" i="26"/>
  <c r="F543" i="26"/>
  <c r="E546" i="26"/>
  <c r="E551" i="26"/>
  <c r="F551" i="26"/>
  <c r="F552" i="26"/>
  <c r="E553" i="26"/>
  <c r="F553" i="26"/>
  <c r="F554" i="26"/>
  <c r="E555" i="26"/>
  <c r="F555" i="26"/>
  <c r="E561" i="26"/>
  <c r="E563" i="26"/>
  <c r="F564" i="26"/>
  <c r="F349" i="25"/>
  <c r="E350" i="25"/>
  <c r="F350" i="25"/>
  <c r="E356" i="25"/>
  <c r="F356" i="25"/>
  <c r="F359" i="25"/>
  <c r="E363" i="25"/>
  <c r="F363" i="25"/>
  <c r="E364" i="25"/>
  <c r="F364" i="25"/>
  <c r="E367" i="25"/>
  <c r="F367" i="25"/>
  <c r="E371" i="25"/>
  <c r="F371" i="25"/>
  <c r="F372" i="25"/>
  <c r="E373" i="25"/>
  <c r="F373" i="25"/>
  <c r="F384" i="25"/>
  <c r="E390" i="25"/>
  <c r="F390" i="25"/>
  <c r="E392" i="25"/>
  <c r="F392" i="25"/>
  <c r="E394" i="25"/>
  <c r="F394" i="25"/>
  <c r="F395" i="25"/>
  <c r="E403" i="25"/>
  <c r="F403" i="25"/>
  <c r="F404" i="25"/>
  <c r="E405" i="25"/>
  <c r="E407" i="25"/>
  <c r="F407" i="25"/>
  <c r="F408" i="25"/>
  <c r="F410" i="25"/>
  <c r="E411" i="25"/>
  <c r="F411" i="25"/>
  <c r="F414" i="25"/>
  <c r="E415" i="25"/>
  <c r="F415" i="25"/>
  <c r="F416" i="25"/>
  <c r="E420" i="25"/>
  <c r="F420" i="25"/>
  <c r="E422" i="25"/>
  <c r="F422" i="25"/>
  <c r="E423" i="25"/>
  <c r="E424" i="25"/>
  <c r="F424" i="25"/>
  <c r="F429" i="25"/>
  <c r="F433" i="25"/>
  <c r="E435" i="25"/>
  <c r="F435" i="25"/>
  <c r="E438" i="25"/>
  <c r="F438" i="25"/>
  <c r="E447" i="25"/>
  <c r="F447" i="25"/>
  <c r="E449" i="25"/>
  <c r="F449" i="25"/>
  <c r="E457" i="25"/>
  <c r="F457" i="25"/>
  <c r="E461" i="25"/>
  <c r="F461" i="25"/>
  <c r="F462" i="25"/>
  <c r="E463" i="25"/>
  <c r="F463" i="25"/>
  <c r="F466" i="25"/>
  <c r="E469" i="25"/>
  <c r="F469" i="25"/>
  <c r="E471" i="25"/>
  <c r="F471" i="25"/>
  <c r="F472" i="25"/>
  <c r="F476" i="25"/>
  <c r="E477" i="25"/>
  <c r="F477" i="25"/>
  <c r="F480" i="25"/>
  <c r="F482" i="25"/>
  <c r="E483" i="25"/>
  <c r="F483" i="25"/>
  <c r="F484" i="25"/>
  <c r="E485" i="25"/>
  <c r="F485" i="25"/>
  <c r="F486" i="25"/>
  <c r="E487" i="25"/>
  <c r="F487" i="25"/>
  <c r="F488" i="25"/>
  <c r="E491" i="25"/>
  <c r="F491" i="25"/>
  <c r="F492" i="25"/>
  <c r="E493" i="25"/>
  <c r="F493" i="25"/>
  <c r="F494" i="25"/>
  <c r="E495" i="25"/>
  <c r="F495" i="25"/>
  <c r="F496" i="25"/>
  <c r="E497" i="25"/>
  <c r="F497" i="25"/>
  <c r="F498" i="25"/>
  <c r="F502" i="25"/>
  <c r="E503" i="25"/>
  <c r="E505" i="25"/>
  <c r="F505" i="25"/>
  <c r="F506" i="25"/>
  <c r="E507" i="25"/>
  <c r="F507" i="25"/>
  <c r="F508" i="25"/>
  <c r="E509" i="25"/>
  <c r="F514" i="25"/>
  <c r="F515" i="25"/>
  <c r="F516" i="25"/>
  <c r="E517" i="25"/>
  <c r="F517" i="25"/>
  <c r="E519" i="25"/>
  <c r="F519" i="25"/>
  <c r="F520" i="25"/>
  <c r="F522" i="25"/>
  <c r="E525" i="25"/>
  <c r="F525" i="25"/>
  <c r="E526" i="25"/>
  <c r="F526" i="25"/>
  <c r="E530" i="25"/>
  <c r="F530" i="25"/>
  <c r="F531" i="25"/>
  <c r="E532" i="25"/>
  <c r="F532" i="25"/>
  <c r="E533" i="25"/>
  <c r="F533" i="25"/>
  <c r="E534" i="25"/>
  <c r="F534" i="25"/>
  <c r="F535" i="25"/>
  <c r="E536" i="25"/>
  <c r="F536" i="25"/>
  <c r="E538" i="25"/>
  <c r="E540" i="25"/>
  <c r="F540" i="25"/>
  <c r="E541" i="25"/>
  <c r="F541" i="25"/>
  <c r="F543" i="25"/>
  <c r="F545" i="25"/>
  <c r="E546" i="25"/>
  <c r="F546" i="25"/>
  <c r="E551" i="25"/>
  <c r="F551" i="25"/>
  <c r="F552" i="25"/>
  <c r="E553" i="25"/>
  <c r="F553" i="25"/>
  <c r="E555" i="25"/>
  <c r="F555" i="25"/>
  <c r="E557" i="25"/>
  <c r="F557" i="25"/>
  <c r="E563" i="25"/>
  <c r="F563" i="25"/>
  <c r="F564" i="25"/>
  <c r="F349" i="24"/>
  <c r="F350" i="24"/>
  <c r="F353" i="24"/>
  <c r="F355" i="24"/>
  <c r="E356" i="24"/>
  <c r="F356" i="24"/>
  <c r="F359" i="24"/>
  <c r="F363" i="24"/>
  <c r="F364" i="24"/>
  <c r="F367" i="24"/>
  <c r="F371" i="24"/>
  <c r="F372" i="24"/>
  <c r="E373" i="24"/>
  <c r="F373" i="24"/>
  <c r="F374" i="24"/>
  <c r="F375" i="24"/>
  <c r="F377" i="24"/>
  <c r="F384" i="24"/>
  <c r="E390" i="24"/>
  <c r="F390" i="24"/>
  <c r="F392" i="24"/>
  <c r="E394" i="24"/>
  <c r="F394" i="24"/>
  <c r="F396" i="24"/>
  <c r="F400" i="24"/>
  <c r="F404" i="24"/>
  <c r="F405" i="24"/>
  <c r="F406" i="24"/>
  <c r="E407" i="24"/>
  <c r="F407" i="24"/>
  <c r="E408" i="24"/>
  <c r="F408" i="24"/>
  <c r="F410" i="24"/>
  <c r="F411" i="24"/>
  <c r="F414" i="24"/>
  <c r="F416" i="24"/>
  <c r="F420" i="24"/>
  <c r="F422" i="24"/>
  <c r="F424" i="24"/>
  <c r="F429" i="24"/>
  <c r="E431" i="24"/>
  <c r="F431" i="24"/>
  <c r="E433" i="24"/>
  <c r="F433" i="24"/>
  <c r="E435" i="24"/>
  <c r="F435" i="24"/>
  <c r="F438" i="24"/>
  <c r="E442" i="24"/>
  <c r="F442" i="24"/>
  <c r="F443" i="24"/>
  <c r="F449" i="24"/>
  <c r="E450" i="24"/>
  <c r="F450" i="24"/>
  <c r="F451" i="24"/>
  <c r="E452" i="24"/>
  <c r="F452" i="24"/>
  <c r="F453" i="24"/>
  <c r="F455" i="24"/>
  <c r="E456" i="24"/>
  <c r="F456" i="24"/>
  <c r="E457" i="24"/>
  <c r="F457" i="24"/>
  <c r="E458" i="24"/>
  <c r="F459" i="24"/>
  <c r="H459" i="24"/>
  <c r="E461" i="24"/>
  <c r="F461" i="24"/>
  <c r="E462" i="24"/>
  <c r="F462" i="24"/>
  <c r="F463" i="24"/>
  <c r="E464" i="24"/>
  <c r="F464" i="24"/>
  <c r="E465" i="24"/>
  <c r="F465" i="24"/>
  <c r="E466" i="24"/>
  <c r="F466" i="24"/>
  <c r="F467" i="24"/>
  <c r="E468" i="24"/>
  <c r="F468" i="24"/>
  <c r="E469" i="24"/>
  <c r="F469" i="24"/>
  <c r="E470" i="24"/>
  <c r="F470" i="24"/>
  <c r="F471" i="24"/>
  <c r="E472" i="24"/>
  <c r="F472" i="24"/>
  <c r="E474" i="24"/>
  <c r="F474" i="24"/>
  <c r="E476" i="24"/>
  <c r="F476" i="24"/>
  <c r="E478" i="24"/>
  <c r="F478" i="24"/>
  <c r="E480" i="24"/>
  <c r="F480" i="24"/>
  <c r="F481" i="24"/>
  <c r="E482" i="24"/>
  <c r="F482" i="24"/>
  <c r="F483" i="24"/>
  <c r="E484" i="24"/>
  <c r="F484" i="24"/>
  <c r="F485" i="24"/>
  <c r="E486" i="24"/>
  <c r="F486" i="24"/>
  <c r="F487" i="24"/>
  <c r="E488" i="24"/>
  <c r="F488" i="24"/>
  <c r="F489" i="24"/>
  <c r="E490" i="24"/>
  <c r="F490" i="24"/>
  <c r="F491" i="24"/>
  <c r="E492" i="24"/>
  <c r="F492" i="24"/>
  <c r="F493" i="24"/>
  <c r="E494" i="24"/>
  <c r="F494" i="24"/>
  <c r="F495" i="24"/>
  <c r="E496" i="24"/>
  <c r="F496" i="24"/>
  <c r="F497" i="24"/>
  <c r="E498" i="24"/>
  <c r="F498" i="24"/>
  <c r="F501" i="24"/>
  <c r="E502" i="24"/>
  <c r="F502" i="24"/>
  <c r="F503" i="24"/>
  <c r="E506" i="24"/>
  <c r="F506" i="24"/>
  <c r="F507" i="24"/>
  <c r="E508" i="24"/>
  <c r="F508" i="24"/>
  <c r="E509" i="24"/>
  <c r="F509" i="24"/>
  <c r="E510" i="24"/>
  <c r="F510" i="24"/>
  <c r="F511" i="24"/>
  <c r="E512" i="24"/>
  <c r="F512" i="24"/>
  <c r="E513" i="24"/>
  <c r="F513" i="24"/>
  <c r="E514" i="24"/>
  <c r="F514" i="24"/>
  <c r="F515" i="24"/>
  <c r="H515" i="24"/>
  <c r="E516" i="24"/>
  <c r="F516" i="24"/>
  <c r="F519" i="24"/>
  <c r="E520" i="24"/>
  <c r="F520" i="24"/>
  <c r="E521" i="24"/>
  <c r="E522" i="24"/>
  <c r="F522" i="24"/>
  <c r="E526" i="24"/>
  <c r="F526" i="24"/>
  <c r="F528" i="24"/>
  <c r="F530" i="24"/>
  <c r="F532" i="24"/>
  <c r="E533" i="24"/>
  <c r="F533" i="24"/>
  <c r="F534" i="24"/>
  <c r="E535" i="24"/>
  <c r="F535" i="24"/>
  <c r="E536" i="24"/>
  <c r="F536" i="24"/>
  <c r="F538" i="24"/>
  <c r="E540" i="24"/>
  <c r="F540" i="24"/>
  <c r="E541" i="24"/>
  <c r="F541" i="24"/>
  <c r="E543" i="24"/>
  <c r="F543" i="24"/>
  <c r="E544" i="24"/>
  <c r="F544" i="24"/>
  <c r="E545" i="24"/>
  <c r="F545" i="24"/>
  <c r="F546" i="24"/>
  <c r="E551" i="24"/>
  <c r="F551" i="24"/>
  <c r="E552" i="24"/>
  <c r="F552" i="24"/>
  <c r="F553" i="24"/>
  <c r="E554" i="24"/>
  <c r="F554" i="24"/>
  <c r="E555" i="24"/>
  <c r="F555" i="24"/>
  <c r="E558" i="24"/>
  <c r="F558" i="24"/>
  <c r="F559" i="24"/>
  <c r="E560" i="24"/>
  <c r="F560" i="24"/>
  <c r="F561" i="24"/>
  <c r="E562" i="24"/>
  <c r="F562" i="24"/>
  <c r="F563" i="24"/>
  <c r="E564" i="24"/>
  <c r="F564" i="24"/>
  <c r="E350" i="23"/>
  <c r="F350" i="23"/>
  <c r="F353" i="23"/>
  <c r="E356" i="23"/>
  <c r="F356" i="23"/>
  <c r="E363" i="23"/>
  <c r="F363" i="23"/>
  <c r="F364" i="23"/>
  <c r="F367" i="23"/>
  <c r="F371" i="23"/>
  <c r="E373" i="23"/>
  <c r="F373" i="23"/>
  <c r="E375" i="23"/>
  <c r="F383" i="23"/>
  <c r="E390" i="23"/>
  <c r="F390" i="23"/>
  <c r="E392" i="23"/>
  <c r="F392" i="23"/>
  <c r="E396" i="23"/>
  <c r="F396" i="23"/>
  <c r="E400" i="23"/>
  <c r="F400" i="23"/>
  <c r="E403" i="23"/>
  <c r="F403" i="23"/>
  <c r="F405" i="23"/>
  <c r="E407" i="23"/>
  <c r="F407" i="23"/>
  <c r="E411" i="23"/>
  <c r="F411" i="23"/>
  <c r="E413" i="23"/>
  <c r="F413" i="23"/>
  <c r="E415" i="23"/>
  <c r="F415" i="23"/>
  <c r="E420" i="23"/>
  <c r="F420" i="23"/>
  <c r="E422" i="23"/>
  <c r="F422" i="23"/>
  <c r="E424" i="23"/>
  <c r="F424" i="23"/>
  <c r="E432" i="23"/>
  <c r="F432" i="23"/>
  <c r="E438" i="23"/>
  <c r="F438" i="23"/>
  <c r="E443" i="23"/>
  <c r="F443" i="23"/>
  <c r="F447" i="23"/>
  <c r="F448" i="23"/>
  <c r="E449" i="23"/>
  <c r="F449" i="23"/>
  <c r="F450" i="23"/>
  <c r="E451" i="23"/>
  <c r="F451" i="23"/>
  <c r="F452" i="23"/>
  <c r="F456" i="23"/>
  <c r="F458" i="23"/>
  <c r="E459" i="23"/>
  <c r="F459" i="23"/>
  <c r="F461" i="23"/>
  <c r="E463" i="23"/>
  <c r="F463" i="23"/>
  <c r="F464" i="23"/>
  <c r="F465" i="23"/>
  <c r="F466" i="23"/>
  <c r="E467" i="23"/>
  <c r="F467" i="23"/>
  <c r="E469" i="23"/>
  <c r="F469" i="23"/>
  <c r="E471" i="23"/>
  <c r="F471" i="23"/>
  <c r="F472" i="23"/>
  <c r="E477" i="23"/>
  <c r="F477" i="23"/>
  <c r="E481" i="23"/>
  <c r="E483" i="23"/>
  <c r="F483" i="23"/>
  <c r="E485" i="23"/>
  <c r="F485" i="23"/>
  <c r="E487" i="23"/>
  <c r="F487" i="23"/>
  <c r="E491" i="23"/>
  <c r="F491" i="23"/>
  <c r="E493" i="23"/>
  <c r="F493" i="23"/>
  <c r="E495" i="23"/>
  <c r="F495" i="23"/>
  <c r="E497" i="23"/>
  <c r="F497" i="23"/>
  <c r="F499" i="23"/>
  <c r="E501" i="23"/>
  <c r="F501" i="23"/>
  <c r="E503" i="23"/>
  <c r="F503" i="23"/>
  <c r="E507" i="23"/>
  <c r="F507" i="23"/>
  <c r="E509" i="23"/>
  <c r="F509" i="23"/>
  <c r="E511" i="23"/>
  <c r="F511" i="23"/>
  <c r="E513" i="23"/>
  <c r="F513" i="23"/>
  <c r="E515" i="23"/>
  <c r="F515" i="23"/>
  <c r="E517" i="23"/>
  <c r="F517" i="23"/>
  <c r="E519" i="23"/>
  <c r="F519" i="23"/>
  <c r="F520" i="23"/>
  <c r="F522" i="23"/>
  <c r="F524" i="23"/>
  <c r="E526" i="23"/>
  <c r="F526" i="23"/>
  <c r="E528" i="23"/>
  <c r="F528" i="23"/>
  <c r="F529" i="23"/>
  <c r="E530" i="23"/>
  <c r="F530" i="23"/>
  <c r="E532" i="23"/>
  <c r="F532" i="23"/>
  <c r="F533" i="23"/>
  <c r="E534" i="23"/>
  <c r="F534" i="23"/>
  <c r="F535" i="23"/>
  <c r="E536" i="23"/>
  <c r="F536" i="23"/>
  <c r="F537" i="23"/>
  <c r="E538" i="23"/>
  <c r="F538" i="23"/>
  <c r="F539" i="23"/>
  <c r="E540" i="23"/>
  <c r="F540" i="23"/>
  <c r="F541" i="23"/>
  <c r="F543" i="23"/>
  <c r="F545" i="23"/>
  <c r="E546" i="23"/>
  <c r="F546" i="23"/>
  <c r="E551" i="23"/>
  <c r="F551" i="23"/>
  <c r="F552" i="23"/>
  <c r="E553" i="23"/>
  <c r="F553" i="23"/>
  <c r="F554" i="23"/>
  <c r="E555" i="23"/>
  <c r="F555" i="23"/>
  <c r="F558" i="23"/>
  <c r="E559" i="23"/>
  <c r="F559" i="23"/>
  <c r="F560" i="23"/>
  <c r="E561" i="23"/>
  <c r="F561" i="23"/>
  <c r="F562" i="23"/>
  <c r="E563" i="23"/>
  <c r="F563" i="23"/>
  <c r="F564" i="23"/>
  <c r="F349" i="22"/>
  <c r="E350" i="22"/>
  <c r="F350" i="22"/>
  <c r="E356" i="22"/>
  <c r="F356" i="22"/>
  <c r="F359" i="22"/>
  <c r="F364" i="22"/>
  <c r="F367" i="22"/>
  <c r="E371" i="22"/>
  <c r="F371" i="22"/>
  <c r="E372" i="22"/>
  <c r="F372" i="22"/>
  <c r="E373" i="22"/>
  <c r="F373" i="22"/>
  <c r="F374" i="22"/>
  <c r="F377" i="22"/>
  <c r="F384" i="22"/>
  <c r="E390" i="22"/>
  <c r="F390" i="22"/>
  <c r="E394" i="22"/>
  <c r="F394" i="22"/>
  <c r="E395" i="22"/>
  <c r="E396" i="22"/>
  <c r="F396" i="22"/>
  <c r="E400" i="22"/>
  <c r="E403" i="22"/>
  <c r="F403" i="22"/>
  <c r="E404" i="22"/>
  <c r="F404" i="22"/>
  <c r="E405" i="22"/>
  <c r="F405" i="22"/>
  <c r="F406" i="22"/>
  <c r="E407" i="22"/>
  <c r="F407" i="22"/>
  <c r="F408" i="22"/>
  <c r="F410" i="22"/>
  <c r="E411" i="22"/>
  <c r="F411" i="22"/>
  <c r="F414" i="22"/>
  <c r="F416" i="22"/>
  <c r="E420" i="22"/>
  <c r="F420" i="22"/>
  <c r="F421" i="22"/>
  <c r="E422" i="22"/>
  <c r="F422" i="22"/>
  <c r="E423" i="22"/>
  <c r="F423" i="22"/>
  <c r="E424" i="22"/>
  <c r="F424" i="22"/>
  <c r="F429" i="22"/>
  <c r="E430" i="22"/>
  <c r="F430" i="22"/>
  <c r="F433" i="22"/>
  <c r="E435" i="22"/>
  <c r="F435" i="22"/>
  <c r="E438" i="22"/>
  <c r="F438" i="22"/>
  <c r="E443" i="22"/>
  <c r="F443" i="22"/>
  <c r="E449" i="22"/>
  <c r="F449" i="22"/>
  <c r="F450" i="22"/>
  <c r="E451" i="22"/>
  <c r="F451" i="22"/>
  <c r="E453" i="22"/>
  <c r="F453" i="22"/>
  <c r="E456" i="22"/>
  <c r="F456" i="22"/>
  <c r="E457" i="22"/>
  <c r="F457" i="22"/>
  <c r="F459" i="22"/>
  <c r="E461" i="22"/>
  <c r="F461" i="22"/>
  <c r="F462" i="22"/>
  <c r="E463" i="22"/>
  <c r="F463" i="22"/>
  <c r="E464" i="22"/>
  <c r="F464" i="22"/>
  <c r="E465" i="22"/>
  <c r="F465" i="22"/>
  <c r="F466" i="22"/>
  <c r="E467" i="22"/>
  <c r="F467" i="22"/>
  <c r="E469" i="22"/>
  <c r="F469" i="22"/>
  <c r="E471" i="22"/>
  <c r="F471" i="22"/>
  <c r="F472" i="22"/>
  <c r="F474" i="22"/>
  <c r="E476" i="22"/>
  <c r="F476" i="22"/>
  <c r="E477" i="22"/>
  <c r="F477" i="22"/>
  <c r="E480" i="22"/>
  <c r="F480" i="22"/>
  <c r="E481" i="22"/>
  <c r="F481" i="22"/>
  <c r="F482" i="22"/>
  <c r="E483" i="22"/>
  <c r="F483" i="22"/>
  <c r="E484" i="22"/>
  <c r="F484" i="22"/>
  <c r="E485" i="22"/>
  <c r="F485" i="22"/>
  <c r="E488" i="22"/>
  <c r="F488" i="22"/>
  <c r="E489" i="22"/>
  <c r="F489" i="22"/>
  <c r="F490" i="22"/>
  <c r="E491" i="22"/>
  <c r="F491" i="22"/>
  <c r="E492" i="22"/>
  <c r="F492" i="22"/>
  <c r="E493" i="22"/>
  <c r="F493" i="22"/>
  <c r="F494" i="22"/>
  <c r="E495" i="22"/>
  <c r="F495" i="22"/>
  <c r="E496" i="22"/>
  <c r="F496" i="22"/>
  <c r="F498" i="22"/>
  <c r="F502" i="22"/>
  <c r="E503" i="22"/>
  <c r="F503" i="22"/>
  <c r="F506" i="22"/>
  <c r="E507" i="22"/>
  <c r="F507" i="22"/>
  <c r="E508" i="22"/>
  <c r="F508" i="22"/>
  <c r="E509" i="22"/>
  <c r="F510" i="22"/>
  <c r="E511" i="22"/>
  <c r="F511" i="22"/>
  <c r="E513" i="22"/>
  <c r="F513" i="22"/>
  <c r="F514" i="22"/>
  <c r="E515" i="22"/>
  <c r="F515" i="22"/>
  <c r="E516" i="22"/>
  <c r="F516" i="22"/>
  <c r="E519" i="22"/>
  <c r="F519" i="22"/>
  <c r="E520" i="22"/>
  <c r="F520" i="22"/>
  <c r="F522" i="22"/>
  <c r="E525" i="22"/>
  <c r="F525" i="22"/>
  <c r="E526" i="22"/>
  <c r="F526" i="22"/>
  <c r="E529" i="22"/>
  <c r="F529" i="22"/>
  <c r="E530" i="22"/>
  <c r="F530" i="22"/>
  <c r="E534" i="22"/>
  <c r="F534" i="22"/>
  <c r="F535" i="22"/>
  <c r="E536" i="22"/>
  <c r="F536" i="22"/>
  <c r="E537" i="22"/>
  <c r="F537" i="22"/>
  <c r="E538" i="22"/>
  <c r="F538" i="22"/>
  <c r="E540" i="22"/>
  <c r="F540" i="22"/>
  <c r="E541" i="22"/>
  <c r="F541" i="22"/>
  <c r="F543" i="22"/>
  <c r="E545" i="22"/>
  <c r="F545" i="22"/>
  <c r="E546" i="22"/>
  <c r="F546" i="22"/>
  <c r="E551" i="22"/>
  <c r="F551" i="22"/>
  <c r="F552" i="22"/>
  <c r="E553" i="22"/>
  <c r="F553" i="22"/>
  <c r="E554" i="22"/>
  <c r="F554" i="22"/>
  <c r="E555" i="22"/>
  <c r="F555" i="22"/>
  <c r="E557" i="22"/>
  <c r="E559" i="22"/>
  <c r="F559" i="22"/>
  <c r="E561" i="22"/>
  <c r="F561" i="22"/>
  <c r="E563" i="22"/>
  <c r="F563" i="22"/>
  <c r="F564" i="22"/>
  <c r="E350" i="21"/>
  <c r="F350" i="21"/>
  <c r="E356" i="21"/>
  <c r="F356" i="21"/>
  <c r="E363" i="21"/>
  <c r="F363" i="21"/>
  <c r="E367" i="21"/>
  <c r="F367" i="21"/>
  <c r="E371" i="21"/>
  <c r="F371" i="21"/>
  <c r="E373" i="21"/>
  <c r="F373" i="21"/>
  <c r="F375" i="21"/>
  <c r="F384" i="21"/>
  <c r="E390" i="21"/>
  <c r="F390" i="21"/>
  <c r="F391" i="21"/>
  <c r="E392" i="21"/>
  <c r="F392" i="21"/>
  <c r="E394" i="21"/>
  <c r="F394" i="21"/>
  <c r="E396" i="21"/>
  <c r="F396" i="21"/>
  <c r="E400" i="21"/>
  <c r="F400" i="21"/>
  <c r="E403" i="21"/>
  <c r="F403" i="21"/>
  <c r="E405" i="21"/>
  <c r="F405" i="21"/>
  <c r="E407" i="21"/>
  <c r="F407" i="21"/>
  <c r="E411" i="21"/>
  <c r="F411" i="21"/>
  <c r="E415" i="21"/>
  <c r="F415" i="21"/>
  <c r="E420" i="21"/>
  <c r="F420" i="21"/>
  <c r="F422" i="21"/>
  <c r="E424" i="21"/>
  <c r="F424" i="21"/>
  <c r="F435" i="21"/>
  <c r="E438" i="21"/>
  <c r="F438" i="21"/>
  <c r="E443" i="21"/>
  <c r="F443" i="21"/>
  <c r="F446" i="21"/>
  <c r="E447" i="21"/>
  <c r="F447" i="21"/>
  <c r="F448" i="21"/>
  <c r="E449" i="21"/>
  <c r="F449" i="21"/>
  <c r="F450" i="21"/>
  <c r="F452" i="21"/>
  <c r="E453" i="21"/>
  <c r="F453" i="21"/>
  <c r="F456" i="21"/>
  <c r="F458" i="21"/>
  <c r="E459" i="21"/>
  <c r="F459" i="21"/>
  <c r="E461" i="21"/>
  <c r="F461" i="21"/>
  <c r="F462" i="21"/>
  <c r="E463" i="21"/>
  <c r="F463" i="21"/>
  <c r="F464" i="21"/>
  <c r="E465" i="21"/>
  <c r="F465" i="21"/>
  <c r="F466" i="21"/>
  <c r="E467" i="21"/>
  <c r="F467" i="21"/>
  <c r="E469" i="21"/>
  <c r="F469" i="21"/>
  <c r="E471" i="21"/>
  <c r="F471" i="21"/>
  <c r="F472" i="21"/>
  <c r="E475" i="21"/>
  <c r="F475" i="21"/>
  <c r="F476" i="21"/>
  <c r="E477" i="21"/>
  <c r="F477" i="21"/>
  <c r="F480" i="21"/>
  <c r="E481" i="21"/>
  <c r="F481" i="21"/>
  <c r="F482" i="21"/>
  <c r="E483" i="21"/>
  <c r="F483" i="21"/>
  <c r="E485" i="21"/>
  <c r="F485" i="21"/>
  <c r="F486" i="21"/>
  <c r="E487" i="21"/>
  <c r="F487" i="21"/>
  <c r="F488" i="21"/>
  <c r="F490" i="21"/>
  <c r="E491" i="21"/>
  <c r="F491" i="21"/>
  <c r="F492" i="21"/>
  <c r="E493" i="21"/>
  <c r="F493" i="21"/>
  <c r="F494" i="21"/>
  <c r="E495" i="21"/>
  <c r="F495" i="21"/>
  <c r="F496" i="21"/>
  <c r="E497" i="21"/>
  <c r="F497" i="21"/>
  <c r="F498" i="21"/>
  <c r="F500" i="21"/>
  <c r="E501" i="21"/>
  <c r="F501" i="21"/>
  <c r="F502" i="21"/>
  <c r="F503" i="21"/>
  <c r="E505" i="21"/>
  <c r="F505" i="21"/>
  <c r="E507" i="21"/>
  <c r="F507" i="21"/>
  <c r="F508" i="21"/>
  <c r="E509" i="21"/>
  <c r="F509" i="21"/>
  <c r="F510" i="21"/>
  <c r="E511" i="21"/>
  <c r="F511" i="21"/>
  <c r="F512" i="21"/>
  <c r="F513" i="21"/>
  <c r="F514" i="21"/>
  <c r="E515" i="21"/>
  <c r="F515" i="21"/>
  <c r="F516" i="21"/>
  <c r="E517" i="21"/>
  <c r="F517" i="21"/>
  <c r="F518" i="21"/>
  <c r="E519" i="21"/>
  <c r="F519" i="21"/>
  <c r="F520" i="21"/>
  <c r="E521" i="21"/>
  <c r="F521" i="21"/>
  <c r="F522" i="21"/>
  <c r="F525" i="21"/>
  <c r="E526" i="21"/>
  <c r="F526" i="21"/>
  <c r="F529" i="21"/>
  <c r="E530" i="21"/>
  <c r="F530" i="21"/>
  <c r="F531" i="21"/>
  <c r="F532" i="21"/>
  <c r="F533" i="21"/>
  <c r="E534" i="21"/>
  <c r="F534" i="21"/>
  <c r="F535" i="21"/>
  <c r="E536" i="21"/>
  <c r="F536" i="21"/>
  <c r="F537" i="21"/>
  <c r="E538" i="21"/>
  <c r="F538" i="21"/>
  <c r="E540" i="21"/>
  <c r="F540" i="21"/>
  <c r="F541" i="21"/>
  <c r="F543" i="21"/>
  <c r="F545" i="21"/>
  <c r="E546" i="21"/>
  <c r="F546" i="21"/>
  <c r="E551" i="21"/>
  <c r="F551" i="21"/>
  <c r="F552" i="21"/>
  <c r="F553" i="21"/>
  <c r="F554" i="21"/>
  <c r="E555" i="21"/>
  <c r="F555" i="21"/>
  <c r="E559" i="21"/>
  <c r="F559" i="21"/>
  <c r="F560" i="21"/>
  <c r="E561" i="21"/>
  <c r="F561" i="21"/>
  <c r="F562" i="21"/>
  <c r="E563" i="21"/>
  <c r="F563" i="21"/>
  <c r="F564" i="21"/>
  <c r="E349" i="20"/>
  <c r="F354" i="20"/>
  <c r="F356" i="20"/>
  <c r="E361" i="20"/>
  <c r="F361" i="20"/>
  <c r="F363" i="20"/>
  <c r="E366" i="20"/>
  <c r="F367" i="20"/>
  <c r="E371" i="20"/>
  <c r="F372" i="20"/>
  <c r="F373" i="20"/>
  <c r="E374" i="20"/>
  <c r="F374" i="20"/>
  <c r="F375" i="20"/>
  <c r="H375" i="20"/>
  <c r="E384" i="20"/>
  <c r="F384" i="20"/>
  <c r="F390" i="20"/>
  <c r="F391" i="20"/>
  <c r="F394" i="20"/>
  <c r="E396" i="20"/>
  <c r="F396" i="20"/>
  <c r="E397" i="20"/>
  <c r="F397" i="20"/>
  <c r="F400" i="20"/>
  <c r="F403" i="20"/>
  <c r="E405" i="20"/>
  <c r="E406" i="20"/>
  <c r="F407" i="20"/>
  <c r="F408" i="20"/>
  <c r="E410" i="20"/>
  <c r="F411" i="20"/>
  <c r="E414" i="20"/>
  <c r="E415" i="20"/>
  <c r="F415" i="20"/>
  <c r="F420" i="20"/>
  <c r="E421" i="20"/>
  <c r="F422" i="20"/>
  <c r="H422" i="20"/>
  <c r="F424" i="20"/>
  <c r="E429" i="20"/>
  <c r="E430" i="20"/>
  <c r="F430" i="20"/>
  <c r="F431" i="20"/>
  <c r="F432" i="20"/>
  <c r="E433" i="20"/>
  <c r="F433" i="20"/>
  <c r="F434" i="20"/>
  <c r="H435" i="20"/>
  <c r="F438" i="20"/>
  <c r="E442" i="20"/>
  <c r="E443" i="20"/>
  <c r="F443" i="20"/>
  <c r="E446" i="20"/>
  <c r="F447" i="20"/>
  <c r="F448" i="20"/>
  <c r="F449" i="20"/>
  <c r="F451" i="20"/>
  <c r="E453" i="20"/>
  <c r="F453" i="20"/>
  <c r="E454" i="20"/>
  <c r="F454" i="20"/>
  <c r="F455" i="20"/>
  <c r="F457" i="20"/>
  <c r="E458" i="20"/>
  <c r="F459" i="20"/>
  <c r="E461" i="20"/>
  <c r="F461" i="20"/>
  <c r="E462" i="20"/>
  <c r="F463" i="20"/>
  <c r="F464" i="20"/>
  <c r="E466" i="20"/>
  <c r="F467" i="20"/>
  <c r="H468" i="20"/>
  <c r="E469" i="20"/>
  <c r="F469" i="20"/>
  <c r="E470" i="20"/>
  <c r="F470" i="20"/>
  <c r="F471" i="20"/>
  <c r="F473" i="20"/>
  <c r="H473" i="20"/>
  <c r="E474" i="20"/>
  <c r="E477" i="20"/>
  <c r="F477" i="20"/>
  <c r="E478" i="20"/>
  <c r="F479" i="20"/>
  <c r="F480" i="20"/>
  <c r="F481" i="20"/>
  <c r="H481" i="20"/>
  <c r="E482" i="20"/>
  <c r="F483" i="20"/>
  <c r="E485" i="20"/>
  <c r="F485" i="20"/>
  <c r="E486" i="20"/>
  <c r="F486" i="20"/>
  <c r="F487" i="20"/>
  <c r="F489" i="20"/>
  <c r="E490" i="20"/>
  <c r="F491" i="20"/>
  <c r="E493" i="20"/>
  <c r="F493" i="20"/>
  <c r="E494" i="20"/>
  <c r="F495" i="20"/>
  <c r="F496" i="20"/>
  <c r="F497" i="20"/>
  <c r="E498" i="20"/>
  <c r="F500" i="20"/>
  <c r="F501" i="20"/>
  <c r="E502" i="20"/>
  <c r="F502" i="20"/>
  <c r="E503" i="20"/>
  <c r="F503" i="20"/>
  <c r="F505" i="20"/>
  <c r="E506" i="20"/>
  <c r="F507" i="20"/>
  <c r="F509" i="20"/>
  <c r="E510" i="20"/>
  <c r="F511" i="20"/>
  <c r="H511" i="20"/>
  <c r="F512" i="20"/>
  <c r="F513" i="20"/>
  <c r="E514" i="20"/>
  <c r="F514" i="20"/>
  <c r="E515" i="20"/>
  <c r="F515" i="20"/>
  <c r="F517" i="20"/>
  <c r="E518" i="20"/>
  <c r="F519" i="20"/>
  <c r="F521" i="20"/>
  <c r="E522" i="20"/>
  <c r="E524" i="20"/>
  <c r="F524" i="20"/>
  <c r="F526" i="20"/>
  <c r="E527" i="20"/>
  <c r="F528" i="20"/>
  <c r="F529" i="20"/>
  <c r="F530" i="20"/>
  <c r="E531" i="20"/>
  <c r="F531" i="20"/>
  <c r="E532" i="20"/>
  <c r="F532" i="20"/>
  <c r="H533" i="20"/>
  <c r="F534" i="20"/>
  <c r="E535" i="20"/>
  <c r="F536" i="20"/>
  <c r="F538" i="20"/>
  <c r="E539" i="20"/>
  <c r="E540" i="20"/>
  <c r="F540" i="20"/>
  <c r="E543" i="20"/>
  <c r="F544" i="20"/>
  <c r="F545" i="20"/>
  <c r="F546" i="20"/>
  <c r="E547" i="20"/>
  <c r="F547" i="20"/>
  <c r="E548" i="20"/>
  <c r="F548" i="20"/>
  <c r="E551" i="20"/>
  <c r="F551" i="20"/>
  <c r="E552" i="20"/>
  <c r="F553" i="20"/>
  <c r="F555" i="20"/>
  <c r="H555" i="20"/>
  <c r="F557" i="20"/>
  <c r="F558" i="20"/>
  <c r="E559" i="20"/>
  <c r="F559" i="20"/>
  <c r="E560" i="20"/>
  <c r="F561" i="20"/>
  <c r="F563" i="20"/>
  <c r="E564" i="20"/>
  <c r="F564" i="20"/>
  <c r="F349" i="19"/>
  <c r="E350" i="19"/>
  <c r="E352" i="19"/>
  <c r="F353" i="19"/>
  <c r="E354" i="19"/>
  <c r="E356" i="19"/>
  <c r="F356" i="19"/>
  <c r="E358" i="19"/>
  <c r="E359" i="19"/>
  <c r="E360" i="19"/>
  <c r="E363" i="19"/>
  <c r="F363" i="19"/>
  <c r="F364" i="19"/>
  <c r="E367" i="19"/>
  <c r="F367" i="19"/>
  <c r="E371" i="19"/>
  <c r="F372" i="19"/>
  <c r="E373" i="19"/>
  <c r="F373" i="19"/>
  <c r="E375" i="19"/>
  <c r="F377" i="19"/>
  <c r="F384" i="19"/>
  <c r="E390" i="19"/>
  <c r="F390" i="19"/>
  <c r="E392" i="19"/>
  <c r="F392" i="19"/>
  <c r="E394" i="19"/>
  <c r="F394" i="19"/>
  <c r="E396" i="19"/>
  <c r="F396" i="19"/>
  <c r="E398" i="19"/>
  <c r="E400" i="19"/>
  <c r="E403" i="19"/>
  <c r="F403" i="19"/>
  <c r="F404" i="19"/>
  <c r="E405" i="19"/>
  <c r="F405" i="19"/>
  <c r="F406" i="19"/>
  <c r="E407" i="19"/>
  <c r="F407" i="19"/>
  <c r="F408" i="19"/>
  <c r="F410" i="19"/>
  <c r="E411" i="19"/>
  <c r="F411" i="19"/>
  <c r="F412" i="19"/>
  <c r="E415" i="19"/>
  <c r="F415" i="19"/>
  <c r="F416" i="19"/>
  <c r="E420" i="19"/>
  <c r="F420" i="19"/>
  <c r="E422" i="19"/>
  <c r="F422" i="19"/>
  <c r="E424" i="19"/>
  <c r="F424" i="19"/>
  <c r="F429" i="19"/>
  <c r="E430" i="19"/>
  <c r="F430" i="19"/>
  <c r="F431" i="19"/>
  <c r="E432" i="19"/>
  <c r="E434" i="19"/>
  <c r="F435" i="19"/>
  <c r="E438" i="19"/>
  <c r="F438" i="19"/>
  <c r="F442" i="19"/>
  <c r="E443" i="19"/>
  <c r="F443" i="19"/>
  <c r="F448" i="19"/>
  <c r="E449" i="19"/>
  <c r="F449" i="19"/>
  <c r="E451" i="19"/>
  <c r="F452" i="19"/>
  <c r="E457" i="19"/>
  <c r="E459" i="19"/>
  <c r="E461" i="19"/>
  <c r="F461" i="19"/>
  <c r="E463" i="19"/>
  <c r="E464" i="19"/>
  <c r="F464" i="19"/>
  <c r="E465" i="19"/>
  <c r="F466" i="19"/>
  <c r="E467" i="19"/>
  <c r="F467" i="19"/>
  <c r="E468" i="19"/>
  <c r="E469" i="19"/>
  <c r="F469" i="19"/>
  <c r="E471" i="19"/>
  <c r="F471" i="19"/>
  <c r="E474" i="19"/>
  <c r="F474" i="19"/>
  <c r="F476" i="19"/>
  <c r="E477" i="19"/>
  <c r="F477" i="19"/>
  <c r="E479" i="19"/>
  <c r="F480" i="19"/>
  <c r="E481" i="19"/>
  <c r="F481" i="19"/>
  <c r="E482" i="19"/>
  <c r="F482" i="19"/>
  <c r="E483" i="19"/>
  <c r="F484" i="19"/>
  <c r="E485" i="19"/>
  <c r="F485" i="19"/>
  <c r="E486" i="19"/>
  <c r="F486" i="19"/>
  <c r="E487" i="19"/>
  <c r="F487" i="19"/>
  <c r="F488" i="19"/>
  <c r="E489" i="19"/>
  <c r="E490" i="19"/>
  <c r="F490" i="19"/>
  <c r="E491" i="19"/>
  <c r="F491" i="19"/>
  <c r="F492" i="19"/>
  <c r="E493" i="19"/>
  <c r="F493" i="19"/>
  <c r="E494" i="19"/>
  <c r="F494" i="19"/>
  <c r="E495" i="19"/>
  <c r="F495" i="19"/>
  <c r="E497" i="19"/>
  <c r="F497" i="19"/>
  <c r="E498" i="19"/>
  <c r="F498" i="19"/>
  <c r="E499" i="19"/>
  <c r="F499" i="19"/>
  <c r="E501" i="19"/>
  <c r="F501" i="19"/>
  <c r="E502" i="19"/>
  <c r="F502" i="19"/>
  <c r="E503" i="19"/>
  <c r="E505" i="19"/>
  <c r="F505" i="19"/>
  <c r="E506" i="19"/>
  <c r="E507" i="19"/>
  <c r="F507" i="19"/>
  <c r="F508" i="19"/>
  <c r="E509" i="19"/>
  <c r="F509" i="19"/>
  <c r="E510" i="19"/>
  <c r="F510" i="19"/>
  <c r="E511" i="19"/>
  <c r="F511" i="19"/>
  <c r="F512" i="19"/>
  <c r="H512" i="19"/>
  <c r="E513" i="19"/>
  <c r="F513" i="19"/>
  <c r="E514" i="19"/>
  <c r="F514" i="19"/>
  <c r="E515" i="19"/>
  <c r="F515" i="19"/>
  <c r="F516" i="19"/>
  <c r="E517" i="19"/>
  <c r="F517" i="19"/>
  <c r="E518" i="19"/>
  <c r="E519" i="19"/>
  <c r="F519" i="19"/>
  <c r="F520" i="19"/>
  <c r="H520" i="19"/>
  <c r="E522" i="19"/>
  <c r="F522" i="19"/>
  <c r="F525" i="19"/>
  <c r="E526" i="19"/>
  <c r="F526" i="19"/>
  <c r="E528" i="19"/>
  <c r="F529" i="19"/>
  <c r="H529" i="19"/>
  <c r="E530" i="19"/>
  <c r="F530" i="19"/>
  <c r="E531" i="19"/>
  <c r="E532" i="19"/>
  <c r="F532" i="19"/>
  <c r="F533" i="19"/>
  <c r="E534" i="19"/>
  <c r="F534" i="19"/>
  <c r="E535" i="19"/>
  <c r="F535" i="19"/>
  <c r="E536" i="19"/>
  <c r="F536" i="19"/>
  <c r="H537" i="19"/>
  <c r="E538" i="19"/>
  <c r="F538" i="19"/>
  <c r="E540" i="19"/>
  <c r="F540" i="19"/>
  <c r="F541" i="19"/>
  <c r="F543" i="19"/>
  <c r="E544" i="19"/>
  <c r="F544" i="19"/>
  <c r="F545" i="19"/>
  <c r="E546" i="19"/>
  <c r="F546" i="19"/>
  <c r="E551" i="19"/>
  <c r="F551" i="19"/>
  <c r="F552" i="19"/>
  <c r="E553" i="19"/>
  <c r="F553" i="19"/>
  <c r="F554" i="19"/>
  <c r="E555" i="19"/>
  <c r="F555" i="19"/>
  <c r="E557" i="19"/>
  <c r="F557" i="19"/>
  <c r="E559" i="19"/>
  <c r="F559" i="19"/>
  <c r="E560" i="19"/>
  <c r="F560" i="19"/>
  <c r="E561" i="19"/>
  <c r="F561" i="19"/>
  <c r="F562" i="19"/>
  <c r="E563" i="19"/>
  <c r="F563" i="19"/>
  <c r="E564" i="19"/>
  <c r="F564" i="19"/>
  <c r="E356" i="18"/>
  <c r="F356" i="18"/>
  <c r="E359" i="18"/>
  <c r="F359" i="18"/>
  <c r="E364" i="18"/>
  <c r="F364" i="18"/>
  <c r="E367" i="18"/>
  <c r="F367" i="18"/>
  <c r="E384" i="18"/>
  <c r="F384" i="18"/>
  <c r="F390" i="18"/>
  <c r="E396" i="18"/>
  <c r="F396" i="18"/>
  <c r="E404" i="18"/>
  <c r="F404" i="18"/>
  <c r="E405" i="18"/>
  <c r="F405" i="18"/>
  <c r="E410" i="18"/>
  <c r="F410" i="18"/>
  <c r="F415" i="18"/>
  <c r="E416" i="18"/>
  <c r="F416" i="18"/>
  <c r="F420" i="18"/>
  <c r="E424" i="18"/>
  <c r="F424" i="18"/>
  <c r="F438" i="18"/>
  <c r="E448" i="18"/>
  <c r="F449" i="18"/>
  <c r="F459" i="18"/>
  <c r="F461" i="18"/>
  <c r="E462" i="18"/>
  <c r="F463" i="18"/>
  <c r="E464" i="18"/>
  <c r="F464" i="18"/>
  <c r="E466" i="18"/>
  <c r="F466" i="18"/>
  <c r="F467" i="18"/>
  <c r="F469" i="18"/>
  <c r="F471" i="18"/>
  <c r="E480" i="18"/>
  <c r="F480" i="18"/>
  <c r="E481" i="18"/>
  <c r="F481" i="18"/>
  <c r="E482" i="18"/>
  <c r="F482" i="18"/>
  <c r="E485" i="18"/>
  <c r="F485" i="18"/>
  <c r="F488" i="18"/>
  <c r="F491" i="18"/>
  <c r="E492" i="18"/>
  <c r="F492" i="18"/>
  <c r="E494" i="18"/>
  <c r="F494" i="18"/>
  <c r="E498" i="18"/>
  <c r="E503" i="18"/>
  <c r="F507" i="18"/>
  <c r="E510" i="18"/>
  <c r="F510" i="18"/>
  <c r="F511" i="18"/>
  <c r="E512" i="18"/>
  <c r="E514" i="18"/>
  <c r="F514" i="18"/>
  <c r="F515" i="18"/>
  <c r="E516" i="18"/>
  <c r="F516" i="18"/>
  <c r="F517" i="18"/>
  <c r="E518" i="18"/>
  <c r="F518" i="18"/>
  <c r="E530" i="18"/>
  <c r="F530" i="18"/>
  <c r="E533" i="18"/>
  <c r="F533" i="18"/>
  <c r="E535" i="18"/>
  <c r="F535" i="18"/>
  <c r="F536" i="18"/>
  <c r="E540" i="18"/>
  <c r="F540" i="18"/>
  <c r="E541" i="18"/>
  <c r="F541" i="18"/>
  <c r="E545" i="18"/>
  <c r="F545" i="18"/>
  <c r="E546" i="18"/>
  <c r="F546" i="18"/>
  <c r="F551" i="18"/>
  <c r="E552" i="18"/>
  <c r="F552" i="18"/>
  <c r="F553" i="18"/>
  <c r="F561" i="18"/>
  <c r="F563" i="18"/>
  <c r="F347" i="17"/>
  <c r="E348" i="17"/>
  <c r="F349" i="17"/>
  <c r="E350" i="17"/>
  <c r="F350" i="17"/>
  <c r="F353" i="17"/>
  <c r="E354" i="17"/>
  <c r="F354" i="17"/>
  <c r="F355" i="17"/>
  <c r="E356" i="17"/>
  <c r="F356" i="17"/>
  <c r="E358" i="17"/>
  <c r="F358" i="17"/>
  <c r="F359" i="17"/>
  <c r="F361" i="17"/>
  <c r="E363" i="17"/>
  <c r="F363" i="17"/>
  <c r="F364" i="17"/>
  <c r="E367" i="17"/>
  <c r="F367" i="17"/>
  <c r="F368" i="17"/>
  <c r="F370" i="17"/>
  <c r="E371" i="17"/>
  <c r="F371" i="17"/>
  <c r="F372" i="17"/>
  <c r="E373" i="17"/>
  <c r="F373" i="17"/>
  <c r="F374" i="17"/>
  <c r="E375" i="17"/>
  <c r="F375" i="17"/>
  <c r="F377" i="17"/>
  <c r="F384" i="17"/>
  <c r="F387" i="17"/>
  <c r="E390" i="17"/>
  <c r="F390" i="17"/>
  <c r="F391" i="17"/>
  <c r="E392" i="17"/>
  <c r="F392" i="17"/>
  <c r="F393" i="17"/>
  <c r="E394" i="17"/>
  <c r="F394" i="17"/>
  <c r="E396" i="17"/>
  <c r="F396" i="17"/>
  <c r="F397" i="17"/>
  <c r="E398" i="17"/>
  <c r="F398" i="17"/>
  <c r="E400" i="17"/>
  <c r="F400" i="17"/>
  <c r="E403" i="17"/>
  <c r="F403" i="17"/>
  <c r="F404" i="17"/>
  <c r="E405" i="17"/>
  <c r="F405" i="17"/>
  <c r="F406" i="17"/>
  <c r="E407" i="17"/>
  <c r="F407" i="17"/>
  <c r="F408" i="17"/>
  <c r="E409" i="17"/>
  <c r="F409" i="17"/>
  <c r="F410" i="17"/>
  <c r="E411" i="17"/>
  <c r="F411" i="17"/>
  <c r="E413" i="17"/>
  <c r="F413" i="17"/>
  <c r="F414" i="17"/>
  <c r="E415" i="17"/>
  <c r="F415" i="17"/>
  <c r="F416" i="17"/>
  <c r="E420" i="17"/>
  <c r="F420" i="17"/>
  <c r="F421" i="17"/>
  <c r="E422" i="17"/>
  <c r="F422" i="17"/>
  <c r="F423" i="17"/>
  <c r="E424" i="17"/>
  <c r="F424" i="17"/>
  <c r="F429" i="17"/>
  <c r="E430" i="17"/>
  <c r="F430" i="17"/>
  <c r="F431" i="17"/>
  <c r="E432" i="17"/>
  <c r="F432" i="17"/>
  <c r="F433" i="17"/>
  <c r="E434" i="17"/>
  <c r="F434" i="17"/>
  <c r="F435" i="17"/>
  <c r="E438" i="17"/>
  <c r="F438" i="17"/>
  <c r="F442" i="17"/>
  <c r="E443" i="17"/>
  <c r="F443" i="17"/>
  <c r="F444" i="17"/>
  <c r="F445" i="17"/>
  <c r="F446" i="17"/>
  <c r="E447" i="17"/>
  <c r="F447" i="17"/>
  <c r="F448" i="17"/>
  <c r="E449" i="17"/>
  <c r="F449" i="17"/>
  <c r="F450" i="17"/>
  <c r="E451" i="17"/>
  <c r="F451" i="17"/>
  <c r="F452" i="17"/>
  <c r="E453" i="17"/>
  <c r="F453" i="17"/>
  <c r="F454" i="17"/>
  <c r="E455" i="17"/>
  <c r="F455" i="17"/>
  <c r="F456" i="17"/>
  <c r="E457" i="17"/>
  <c r="F457" i="17"/>
  <c r="F458" i="17"/>
  <c r="E459" i="17"/>
  <c r="F459" i="17"/>
  <c r="E461" i="17"/>
  <c r="F461" i="17"/>
  <c r="F462" i="17"/>
  <c r="E463" i="17"/>
  <c r="F463" i="17"/>
  <c r="F464" i="17"/>
  <c r="E465" i="17"/>
  <c r="F465" i="17"/>
  <c r="F466" i="17"/>
  <c r="F467" i="17"/>
  <c r="F468" i="17"/>
  <c r="E469" i="17"/>
  <c r="F469" i="17"/>
  <c r="F470" i="17"/>
  <c r="E471" i="17"/>
  <c r="F471" i="17"/>
  <c r="F472" i="17"/>
  <c r="E473" i="17"/>
  <c r="F473" i="17"/>
  <c r="F474" i="17"/>
  <c r="E475" i="17"/>
  <c r="F475" i="17"/>
  <c r="F476" i="17"/>
  <c r="E477" i="17"/>
  <c r="F477" i="17"/>
  <c r="F478" i="17"/>
  <c r="E479" i="17"/>
  <c r="F479" i="17"/>
  <c r="F480" i="17"/>
  <c r="E481" i="17"/>
  <c r="F481" i="17"/>
  <c r="F482" i="17"/>
  <c r="E483" i="17"/>
  <c r="F483" i="17"/>
  <c r="F484" i="17"/>
  <c r="E485" i="17"/>
  <c r="F485" i="17"/>
  <c r="F486" i="17"/>
  <c r="E487" i="17"/>
  <c r="F487" i="17"/>
  <c r="F488" i="17"/>
  <c r="E489" i="17"/>
  <c r="F489" i="17"/>
  <c r="F490" i="17"/>
  <c r="E491" i="17"/>
  <c r="F491" i="17"/>
  <c r="F492" i="17"/>
  <c r="E493" i="17"/>
  <c r="F493" i="17"/>
  <c r="F494" i="17"/>
  <c r="E495" i="17"/>
  <c r="F495" i="17"/>
  <c r="F496" i="17"/>
  <c r="E497" i="17"/>
  <c r="F497" i="17"/>
  <c r="F498" i="17"/>
  <c r="E499" i="17"/>
  <c r="F499" i="17"/>
  <c r="F500" i="17"/>
  <c r="E501" i="17"/>
  <c r="F501" i="17"/>
  <c r="F502" i="17"/>
  <c r="E503" i="17"/>
  <c r="F503" i="17"/>
  <c r="E505" i="17"/>
  <c r="F505" i="17"/>
  <c r="F506" i="17"/>
  <c r="E507" i="17"/>
  <c r="F507" i="17"/>
  <c r="F508" i="17"/>
  <c r="E509" i="17"/>
  <c r="F509" i="17"/>
  <c r="F510" i="17"/>
  <c r="E511" i="17"/>
  <c r="F511" i="17"/>
  <c r="F512" i="17"/>
  <c r="E513" i="17"/>
  <c r="F513" i="17"/>
  <c r="F514" i="17"/>
  <c r="E515" i="17"/>
  <c r="F515" i="17"/>
  <c r="F516" i="17"/>
  <c r="F517" i="17"/>
  <c r="F518" i="17"/>
  <c r="E519" i="17"/>
  <c r="F519" i="17"/>
  <c r="F520" i="17"/>
  <c r="E521" i="17"/>
  <c r="F521" i="17"/>
  <c r="F522" i="17"/>
  <c r="E524" i="17"/>
  <c r="F524" i="17"/>
  <c r="F525" i="17"/>
  <c r="E526" i="17"/>
  <c r="F526" i="17"/>
  <c r="E528" i="17"/>
  <c r="F528" i="17"/>
  <c r="F529" i="17"/>
  <c r="E530" i="17"/>
  <c r="F530" i="17"/>
  <c r="F531" i="17"/>
  <c r="E532" i="17"/>
  <c r="F532" i="17"/>
  <c r="F533" i="17"/>
  <c r="E534" i="17"/>
  <c r="F534" i="17"/>
  <c r="F535" i="17"/>
  <c r="E536" i="17"/>
  <c r="F536" i="17"/>
  <c r="F537" i="17"/>
  <c r="E538" i="17"/>
  <c r="F538" i="17"/>
  <c r="F539" i="17"/>
  <c r="E540" i="17"/>
  <c r="F540" i="17"/>
  <c r="F541" i="17"/>
  <c r="E542" i="17"/>
  <c r="F542" i="17"/>
  <c r="F543" i="17"/>
  <c r="E544" i="17"/>
  <c r="F544" i="17"/>
  <c r="F545" i="17"/>
  <c r="E546" i="17"/>
  <c r="F546" i="17"/>
  <c r="E548" i="17"/>
  <c r="F548" i="17"/>
  <c r="E551" i="17"/>
  <c r="F551" i="17"/>
  <c r="F552" i="17"/>
  <c r="E553" i="17"/>
  <c r="F553" i="17"/>
  <c r="F554" i="17"/>
  <c r="E555" i="17"/>
  <c r="F555" i="17"/>
  <c r="E557" i="17"/>
  <c r="F557" i="17"/>
  <c r="F558" i="17"/>
  <c r="E559" i="17"/>
  <c r="F559" i="17"/>
  <c r="F560" i="17"/>
  <c r="E561" i="17"/>
  <c r="F561" i="17"/>
  <c r="F562" i="17"/>
  <c r="E563" i="17"/>
  <c r="F563" i="17"/>
  <c r="F564" i="17"/>
  <c r="E349" i="16"/>
  <c r="F349" i="16"/>
  <c r="E350" i="16"/>
  <c r="F350" i="16"/>
  <c r="E354" i="16"/>
  <c r="F354" i="16"/>
  <c r="E356" i="16"/>
  <c r="F356" i="16"/>
  <c r="E359" i="16"/>
  <c r="F359" i="16"/>
  <c r="E361" i="16"/>
  <c r="E363" i="16"/>
  <c r="F363" i="16"/>
  <c r="E364" i="16"/>
  <c r="F364" i="16"/>
  <c r="E367" i="16"/>
  <c r="F367" i="16"/>
  <c r="E368" i="16"/>
  <c r="F368" i="16"/>
  <c r="E371" i="16"/>
  <c r="F371" i="16"/>
  <c r="E372" i="16"/>
  <c r="F372" i="16"/>
  <c r="E373" i="16"/>
  <c r="F373" i="16"/>
  <c r="E375" i="16"/>
  <c r="F375" i="16"/>
  <c r="E377" i="16"/>
  <c r="F377" i="16"/>
  <c r="E390" i="16"/>
  <c r="F390" i="16"/>
  <c r="E391" i="16"/>
  <c r="F391" i="16"/>
  <c r="E392" i="16"/>
  <c r="F392" i="16"/>
  <c r="E395" i="16"/>
  <c r="F395" i="16"/>
  <c r="E396" i="16"/>
  <c r="F396" i="16"/>
  <c r="E403" i="16"/>
  <c r="F403" i="16"/>
  <c r="E404" i="16"/>
  <c r="F404" i="16"/>
  <c r="E405" i="16"/>
  <c r="F405" i="16"/>
  <c r="E406" i="16"/>
  <c r="F406" i="16"/>
  <c r="E407" i="16"/>
  <c r="F407" i="16"/>
  <c r="E408" i="16"/>
  <c r="F408" i="16"/>
  <c r="E410" i="16"/>
  <c r="F410" i="16"/>
  <c r="E411" i="16"/>
  <c r="F411" i="16"/>
  <c r="E414" i="16"/>
  <c r="F414" i="16"/>
  <c r="E415" i="16"/>
  <c r="F415" i="16"/>
  <c r="E416" i="16"/>
  <c r="F416" i="16"/>
  <c r="E420" i="16"/>
  <c r="F420" i="16"/>
  <c r="E422" i="16"/>
  <c r="F422" i="16"/>
  <c r="E423" i="16"/>
  <c r="F423" i="16"/>
  <c r="E424" i="16"/>
  <c r="F424" i="16"/>
  <c r="E429" i="16"/>
  <c r="F429" i="16"/>
  <c r="E430" i="16"/>
  <c r="F430" i="16"/>
  <c r="E431" i="16"/>
  <c r="F431" i="16"/>
  <c r="E432" i="16"/>
  <c r="F432" i="16"/>
  <c r="E433" i="16"/>
  <c r="F433" i="16"/>
  <c r="E434" i="16"/>
  <c r="F434" i="16"/>
  <c r="E435" i="16"/>
  <c r="F435" i="16"/>
  <c r="E438" i="16"/>
  <c r="F438" i="16"/>
  <c r="E442" i="16"/>
  <c r="F442" i="16"/>
  <c r="E443" i="16"/>
  <c r="F443" i="16"/>
  <c r="E448" i="16"/>
  <c r="F448" i="16"/>
  <c r="E449" i="16"/>
  <c r="F449" i="16"/>
  <c r="E456" i="16"/>
  <c r="F456" i="16"/>
  <c r="E458" i="16"/>
  <c r="F458" i="16"/>
  <c r="E461" i="16"/>
  <c r="F461" i="16"/>
  <c r="E462" i="16"/>
  <c r="F462" i="16"/>
  <c r="E463" i="16"/>
  <c r="F463" i="16"/>
  <c r="E464" i="16"/>
  <c r="F464" i="16"/>
  <c r="E465" i="16"/>
  <c r="F465" i="16"/>
  <c r="F466" i="16"/>
  <c r="E467" i="16"/>
  <c r="F467" i="16"/>
  <c r="E469" i="16"/>
  <c r="F469" i="16"/>
  <c r="E471" i="16"/>
  <c r="F471" i="16"/>
  <c r="E475" i="16"/>
  <c r="E476" i="16"/>
  <c r="F476" i="16"/>
  <c r="E477" i="16"/>
  <c r="F477" i="16"/>
  <c r="E480" i="16"/>
  <c r="F480" i="16"/>
  <c r="E481" i="16"/>
  <c r="F481" i="16"/>
  <c r="E482" i="16"/>
  <c r="F482" i="16"/>
  <c r="E483" i="16"/>
  <c r="F483" i="16"/>
  <c r="E484" i="16"/>
  <c r="F484" i="16"/>
  <c r="E485" i="16"/>
  <c r="F485" i="16"/>
  <c r="E486" i="16"/>
  <c r="F486" i="16"/>
  <c r="E487" i="16"/>
  <c r="F487" i="16"/>
  <c r="E488" i="16"/>
  <c r="F488" i="16"/>
  <c r="E489" i="16"/>
  <c r="F489" i="16"/>
  <c r="E490" i="16"/>
  <c r="F490" i="16"/>
  <c r="E491" i="16"/>
  <c r="F491" i="16"/>
  <c r="E492" i="16"/>
  <c r="F492" i="16"/>
  <c r="E493" i="16"/>
  <c r="F493" i="16"/>
  <c r="E494" i="16"/>
  <c r="F494" i="16"/>
  <c r="E495" i="16"/>
  <c r="F495" i="16"/>
  <c r="E496" i="16"/>
  <c r="F496" i="16"/>
  <c r="E497" i="16"/>
  <c r="F497" i="16"/>
  <c r="E498" i="16"/>
  <c r="F498" i="16"/>
  <c r="F499" i="16"/>
  <c r="E500" i="16"/>
  <c r="F500" i="16"/>
  <c r="E501" i="16"/>
  <c r="F501" i="16"/>
  <c r="E502" i="16"/>
  <c r="F502" i="16"/>
  <c r="E503" i="16"/>
  <c r="F503" i="16"/>
  <c r="E504" i="16"/>
  <c r="F504" i="16"/>
  <c r="E505" i="16"/>
  <c r="F505" i="16"/>
  <c r="E506" i="16"/>
  <c r="F506" i="16"/>
  <c r="E507" i="16"/>
  <c r="F507" i="16"/>
  <c r="E508" i="16"/>
  <c r="F508" i="16"/>
  <c r="E509" i="16"/>
  <c r="F509" i="16"/>
  <c r="E510" i="16"/>
  <c r="F510" i="16"/>
  <c r="E511" i="16"/>
  <c r="F511" i="16"/>
  <c r="E512" i="16"/>
  <c r="F512" i="16"/>
  <c r="E513" i="16"/>
  <c r="F513" i="16"/>
  <c r="E514" i="16"/>
  <c r="F514" i="16"/>
  <c r="E515" i="16"/>
  <c r="F515" i="16"/>
  <c r="E516" i="16"/>
  <c r="F516" i="16"/>
  <c r="E517" i="16"/>
  <c r="F517" i="16"/>
  <c r="E518" i="16"/>
  <c r="F518" i="16"/>
  <c r="E519" i="16"/>
  <c r="F519" i="16"/>
  <c r="E520" i="16"/>
  <c r="F520" i="16"/>
  <c r="E522" i="16"/>
  <c r="F522" i="16"/>
  <c r="E525" i="16"/>
  <c r="F525" i="16"/>
  <c r="E526" i="16"/>
  <c r="F526" i="16"/>
  <c r="E529" i="16"/>
  <c r="F529" i="16"/>
  <c r="E530" i="16"/>
  <c r="F530" i="16"/>
  <c r="E532" i="16"/>
  <c r="F532" i="16"/>
  <c r="E533" i="16"/>
  <c r="F533" i="16"/>
  <c r="E534" i="16"/>
  <c r="F534" i="16"/>
  <c r="E535" i="16"/>
  <c r="F535" i="16"/>
  <c r="E536" i="16"/>
  <c r="F536" i="16"/>
  <c r="E537" i="16"/>
  <c r="F537" i="16"/>
  <c r="E538" i="16"/>
  <c r="F538" i="16"/>
  <c r="E540" i="16"/>
  <c r="F540" i="16"/>
  <c r="E541" i="16"/>
  <c r="F541" i="16"/>
  <c r="E543" i="16"/>
  <c r="F543" i="16"/>
  <c r="E544" i="16"/>
  <c r="F544" i="16"/>
  <c r="E545" i="16"/>
  <c r="F545" i="16"/>
  <c r="E546" i="16"/>
  <c r="F546" i="16"/>
  <c r="F548" i="16"/>
  <c r="E551" i="16"/>
  <c r="E552" i="16"/>
  <c r="F552" i="16"/>
  <c r="E553" i="16"/>
  <c r="F553" i="16"/>
  <c r="E554" i="16"/>
  <c r="F554" i="16"/>
  <c r="E555" i="16"/>
  <c r="F555" i="16"/>
  <c r="E559" i="16"/>
  <c r="F559" i="16"/>
  <c r="E560" i="16"/>
  <c r="F560" i="16"/>
  <c r="E561" i="16"/>
  <c r="F561" i="16"/>
  <c r="E562" i="16"/>
  <c r="F562" i="16"/>
  <c r="E563" i="16"/>
  <c r="F563" i="16"/>
  <c r="E564" i="16"/>
  <c r="F564" i="16"/>
  <c r="E349" i="15"/>
  <c r="F349" i="15"/>
  <c r="E350" i="15"/>
  <c r="F350" i="15"/>
  <c r="E352" i="15"/>
  <c r="F352" i="15"/>
  <c r="E353" i="15"/>
  <c r="F353" i="15"/>
  <c r="E356" i="15"/>
  <c r="F356" i="15"/>
  <c r="E359" i="15"/>
  <c r="F359" i="15"/>
  <c r="E361" i="15"/>
  <c r="F361" i="15"/>
  <c r="E363" i="15"/>
  <c r="F363" i="15"/>
  <c r="E364" i="15"/>
  <c r="F364" i="15"/>
  <c r="E367" i="15"/>
  <c r="F367" i="15"/>
  <c r="E368" i="15"/>
  <c r="F368" i="15"/>
  <c r="E370" i="15"/>
  <c r="F370" i="15"/>
  <c r="E371" i="15"/>
  <c r="F371" i="15"/>
  <c r="E372" i="15"/>
  <c r="F372" i="15"/>
  <c r="E373" i="15"/>
  <c r="F373" i="15"/>
  <c r="E374" i="15"/>
  <c r="F374" i="15"/>
  <c r="E375" i="15"/>
  <c r="F375" i="15"/>
  <c r="E377" i="15"/>
  <c r="F377" i="15"/>
  <c r="E384" i="15"/>
  <c r="F384" i="15"/>
  <c r="E390" i="15"/>
  <c r="F390" i="15"/>
  <c r="E391" i="15"/>
  <c r="F391" i="15"/>
  <c r="E392" i="15"/>
  <c r="F392" i="15"/>
  <c r="E394" i="15"/>
  <c r="F394" i="15"/>
  <c r="E395" i="15"/>
  <c r="F395" i="15"/>
  <c r="E396" i="15"/>
  <c r="F396" i="15"/>
  <c r="E400" i="15"/>
  <c r="F400" i="15"/>
  <c r="E403" i="15"/>
  <c r="F403" i="15"/>
  <c r="E404" i="15"/>
  <c r="F404" i="15"/>
  <c r="E405" i="15"/>
  <c r="F405" i="15"/>
  <c r="E406" i="15"/>
  <c r="F406" i="15"/>
  <c r="E407" i="15"/>
  <c r="F407" i="15"/>
  <c r="E408" i="15"/>
  <c r="F408" i="15"/>
  <c r="E410" i="15"/>
  <c r="F410" i="15"/>
  <c r="E411" i="15"/>
  <c r="F411" i="15"/>
  <c r="E415" i="15"/>
  <c r="F415" i="15"/>
  <c r="E416" i="15"/>
  <c r="F416" i="15"/>
  <c r="E420" i="15"/>
  <c r="F420" i="15"/>
  <c r="E422" i="15"/>
  <c r="F422" i="15"/>
  <c r="E423" i="15"/>
  <c r="F423" i="15"/>
  <c r="E424" i="15"/>
  <c r="F424" i="15"/>
  <c r="E429" i="15"/>
  <c r="F429" i="15"/>
  <c r="E430" i="15"/>
  <c r="F430" i="15"/>
  <c r="E433" i="15"/>
  <c r="F433" i="15"/>
  <c r="E435" i="15"/>
  <c r="F435" i="15"/>
  <c r="E438" i="15"/>
  <c r="F438" i="15"/>
  <c r="E442" i="15"/>
  <c r="F442" i="15"/>
  <c r="E443" i="15"/>
  <c r="F443" i="15"/>
  <c r="E444" i="15"/>
  <c r="F444" i="15"/>
  <c r="E446" i="15"/>
  <c r="F446" i="15"/>
  <c r="E447" i="15"/>
  <c r="F447" i="15"/>
  <c r="E448" i="15"/>
  <c r="F448" i="15"/>
  <c r="E449" i="15"/>
  <c r="F449" i="15"/>
  <c r="E451" i="15"/>
  <c r="F451" i="15"/>
  <c r="E452" i="15"/>
  <c r="F452" i="15"/>
  <c r="E453" i="15"/>
  <c r="F453" i="15"/>
  <c r="E454" i="15"/>
  <c r="F454" i="15"/>
  <c r="E455" i="15"/>
  <c r="F455" i="15"/>
  <c r="E456" i="15"/>
  <c r="F456" i="15"/>
  <c r="E457" i="15"/>
  <c r="F457" i="15"/>
  <c r="E458" i="15"/>
  <c r="F458" i="15"/>
  <c r="E459" i="15"/>
  <c r="F459" i="15"/>
  <c r="E461" i="15"/>
  <c r="F461" i="15"/>
  <c r="E462" i="15"/>
  <c r="F462" i="15"/>
  <c r="E463" i="15"/>
  <c r="F463" i="15"/>
  <c r="E464" i="15"/>
  <c r="F464" i="15"/>
  <c r="E466" i="15"/>
  <c r="F466" i="15"/>
  <c r="E467" i="15"/>
  <c r="F467" i="15"/>
  <c r="E468" i="15"/>
  <c r="F468" i="15"/>
  <c r="E469" i="15"/>
  <c r="F469" i="15"/>
  <c r="E471" i="15"/>
  <c r="F471" i="15"/>
  <c r="E474" i="15"/>
  <c r="F474" i="15"/>
  <c r="E476" i="15"/>
  <c r="F476" i="15"/>
  <c r="E477" i="15"/>
  <c r="F477" i="15"/>
  <c r="E478" i="15"/>
  <c r="F478" i="15"/>
  <c r="F479" i="15"/>
  <c r="E480" i="15"/>
  <c r="F480" i="15"/>
  <c r="E481" i="15"/>
  <c r="F481" i="15"/>
  <c r="E482" i="15"/>
  <c r="F482" i="15"/>
  <c r="E483" i="15"/>
  <c r="F483" i="15"/>
  <c r="E484" i="15"/>
  <c r="F484" i="15"/>
  <c r="E485" i="15"/>
  <c r="F485" i="15"/>
  <c r="E486" i="15"/>
  <c r="F486" i="15"/>
  <c r="E487" i="15"/>
  <c r="F487" i="15"/>
  <c r="E488" i="15"/>
  <c r="F488" i="15"/>
  <c r="E489" i="15"/>
  <c r="F489" i="15"/>
  <c r="E490" i="15"/>
  <c r="F490" i="15"/>
  <c r="E491" i="15"/>
  <c r="F491" i="15"/>
  <c r="E492" i="15"/>
  <c r="F492" i="15"/>
  <c r="E493" i="15"/>
  <c r="F493" i="15"/>
  <c r="E494" i="15"/>
  <c r="F494" i="15"/>
  <c r="E495" i="15"/>
  <c r="F495" i="15"/>
  <c r="E496" i="15"/>
  <c r="F496" i="15"/>
  <c r="E497" i="15"/>
  <c r="F497" i="15"/>
  <c r="E498" i="15"/>
  <c r="F498" i="15"/>
  <c r="E500" i="15"/>
  <c r="F500" i="15"/>
  <c r="E501" i="15"/>
  <c r="F501" i="15"/>
  <c r="E502" i="15"/>
  <c r="F502" i="15"/>
  <c r="E503" i="15"/>
  <c r="F503" i="15"/>
  <c r="E506" i="15"/>
  <c r="F506" i="15"/>
  <c r="E507" i="15"/>
  <c r="F507" i="15"/>
  <c r="E508" i="15"/>
  <c r="F508" i="15"/>
  <c r="E509" i="15"/>
  <c r="F509" i="15"/>
  <c r="E510" i="15"/>
  <c r="F510" i="15"/>
  <c r="E511" i="15"/>
  <c r="F511" i="15"/>
  <c r="E512" i="15"/>
  <c r="F512" i="15"/>
  <c r="E513" i="15"/>
  <c r="F513" i="15"/>
  <c r="E514" i="15"/>
  <c r="F514" i="15"/>
  <c r="E515" i="15"/>
  <c r="F515" i="15"/>
  <c r="E516" i="15"/>
  <c r="F516" i="15"/>
  <c r="E517" i="15"/>
  <c r="F517" i="15"/>
  <c r="E518" i="15"/>
  <c r="F518" i="15"/>
  <c r="E519" i="15"/>
  <c r="F519" i="15"/>
  <c r="E520" i="15"/>
  <c r="F520" i="15"/>
  <c r="E521" i="15"/>
  <c r="F521" i="15"/>
  <c r="E522" i="15"/>
  <c r="F522" i="15"/>
  <c r="E525" i="15"/>
  <c r="F525" i="15"/>
  <c r="E526" i="15"/>
  <c r="F526" i="15"/>
  <c r="E527" i="15"/>
  <c r="F527" i="15"/>
  <c r="E528" i="15"/>
  <c r="F528" i="15"/>
  <c r="E529" i="15"/>
  <c r="F529" i="15"/>
  <c r="E530" i="15"/>
  <c r="F530" i="15"/>
  <c r="E531" i="15"/>
  <c r="F531" i="15"/>
  <c r="E532" i="15"/>
  <c r="F532" i="15"/>
  <c r="E533" i="15"/>
  <c r="F533" i="15"/>
  <c r="E534" i="15"/>
  <c r="F534" i="15"/>
  <c r="E535" i="15"/>
  <c r="F535" i="15"/>
  <c r="E536" i="15"/>
  <c r="F536" i="15"/>
  <c r="E537" i="15"/>
  <c r="F537" i="15"/>
  <c r="E538" i="15"/>
  <c r="F538" i="15"/>
  <c r="E539" i="15"/>
  <c r="F539" i="15"/>
  <c r="E540" i="15"/>
  <c r="F540" i="15"/>
  <c r="E541" i="15"/>
  <c r="F541" i="15"/>
  <c r="E542" i="15"/>
  <c r="F542" i="15"/>
  <c r="E543" i="15"/>
  <c r="F543" i="15"/>
  <c r="E544" i="15"/>
  <c r="F544" i="15"/>
  <c r="E545" i="15"/>
  <c r="F545" i="15"/>
  <c r="E546" i="15"/>
  <c r="F546" i="15"/>
  <c r="E547" i="15"/>
  <c r="F547" i="15"/>
  <c r="E551" i="15"/>
  <c r="F551" i="15"/>
  <c r="E552" i="15"/>
  <c r="F552" i="15"/>
  <c r="E554" i="15"/>
  <c r="F554" i="15"/>
  <c r="E555" i="15"/>
  <c r="F555" i="15"/>
  <c r="E557" i="15"/>
  <c r="F557" i="15"/>
  <c r="E558" i="15"/>
  <c r="F558" i="15"/>
  <c r="E559" i="15"/>
  <c r="F559" i="15"/>
  <c r="E560" i="15"/>
  <c r="F560" i="15"/>
  <c r="E561" i="15"/>
  <c r="F561" i="15"/>
  <c r="E562" i="15"/>
  <c r="F562" i="15"/>
  <c r="E563" i="15"/>
  <c r="F563" i="15"/>
  <c r="E564" i="15"/>
  <c r="F564" i="15"/>
  <c r="F349" i="14"/>
  <c r="F350" i="14"/>
  <c r="E356" i="14"/>
  <c r="F356" i="14"/>
  <c r="F359" i="14"/>
  <c r="E363" i="14"/>
  <c r="F363" i="14"/>
  <c r="F364" i="14"/>
  <c r="E367" i="14"/>
  <c r="F367" i="14"/>
  <c r="E371" i="14"/>
  <c r="E373" i="14"/>
  <c r="F373" i="14"/>
  <c r="F384" i="14"/>
  <c r="E390" i="14"/>
  <c r="F390" i="14"/>
  <c r="E394" i="14"/>
  <c r="F394" i="14"/>
  <c r="F395" i="14"/>
  <c r="E396" i="14"/>
  <c r="F396" i="14"/>
  <c r="E400" i="14"/>
  <c r="F400" i="14"/>
  <c r="E403" i="14"/>
  <c r="F403" i="14"/>
  <c r="F406" i="14"/>
  <c r="E407" i="14"/>
  <c r="F407" i="14"/>
  <c r="F408" i="14"/>
  <c r="F410" i="14"/>
  <c r="E411" i="14"/>
  <c r="F411" i="14"/>
  <c r="E415" i="14"/>
  <c r="F415" i="14"/>
  <c r="F416" i="14"/>
  <c r="E420" i="14"/>
  <c r="F420" i="14"/>
  <c r="E422" i="14"/>
  <c r="F422" i="14"/>
  <c r="F429" i="14"/>
  <c r="F433" i="14"/>
  <c r="F435" i="14"/>
  <c r="E438" i="14"/>
  <c r="F438" i="14"/>
  <c r="F442" i="14"/>
  <c r="E443" i="14"/>
  <c r="F443" i="14"/>
  <c r="E447" i="14"/>
  <c r="F447" i="14"/>
  <c r="F448" i="14"/>
  <c r="E449" i="14"/>
  <c r="F449" i="14"/>
  <c r="E451" i="14"/>
  <c r="F456" i="14"/>
  <c r="F458" i="14"/>
  <c r="E461" i="14"/>
  <c r="F461" i="14"/>
  <c r="F462" i="14"/>
  <c r="E463" i="14"/>
  <c r="F463" i="14"/>
  <c r="F464" i="14"/>
  <c r="F466" i="14"/>
  <c r="E467" i="14"/>
  <c r="F467" i="14"/>
  <c r="E469" i="14"/>
  <c r="F469" i="14"/>
  <c r="E471" i="14"/>
  <c r="F471" i="14"/>
  <c r="F476" i="14"/>
  <c r="E477" i="14"/>
  <c r="F477" i="14"/>
  <c r="E481" i="14"/>
  <c r="F481" i="14"/>
  <c r="F482" i="14"/>
  <c r="E483" i="14"/>
  <c r="F483" i="14"/>
  <c r="E485" i="14"/>
  <c r="F485" i="14"/>
  <c r="E487" i="14"/>
  <c r="F487" i="14"/>
  <c r="F488" i="14"/>
  <c r="F490" i="14"/>
  <c r="E491" i="14"/>
  <c r="F491" i="14"/>
  <c r="F492" i="14"/>
  <c r="E493" i="14"/>
  <c r="F493" i="14"/>
  <c r="F494" i="14"/>
  <c r="E495" i="14"/>
  <c r="F495" i="14"/>
  <c r="F498" i="14"/>
  <c r="E501" i="14"/>
  <c r="F501" i="14"/>
  <c r="F502" i="14"/>
  <c r="E503" i="14"/>
  <c r="F503" i="14"/>
  <c r="E507" i="14"/>
  <c r="F507" i="14"/>
  <c r="F508" i="14"/>
  <c r="E509" i="14"/>
  <c r="F509" i="14"/>
  <c r="F510" i="14"/>
  <c r="E511" i="14"/>
  <c r="F511" i="14"/>
  <c r="F512" i="14"/>
  <c r="E513" i="14"/>
  <c r="F514" i="14"/>
  <c r="E515" i="14"/>
  <c r="F515" i="14"/>
  <c r="F516" i="14"/>
  <c r="E517" i="14"/>
  <c r="F517" i="14"/>
  <c r="F518" i="14"/>
  <c r="E519" i="14"/>
  <c r="F520" i="14"/>
  <c r="F522" i="14"/>
  <c r="F525" i="14"/>
  <c r="E526" i="14"/>
  <c r="F526" i="14"/>
  <c r="F529" i="14"/>
  <c r="E530" i="14"/>
  <c r="F533" i="14"/>
  <c r="E534" i="14"/>
  <c r="F534" i="14"/>
  <c r="F535" i="14"/>
  <c r="E536" i="14"/>
  <c r="F536" i="14"/>
  <c r="E538" i="14"/>
  <c r="F538" i="14"/>
  <c r="E540" i="14"/>
  <c r="F540" i="14"/>
  <c r="F541" i="14"/>
  <c r="F545" i="14"/>
  <c r="E546" i="14"/>
  <c r="F546" i="14"/>
  <c r="F552" i="14"/>
  <c r="E555" i="14"/>
  <c r="F555" i="14"/>
  <c r="E559" i="14"/>
  <c r="F559" i="14"/>
  <c r="E561" i="14"/>
  <c r="F561" i="14"/>
  <c r="F562" i="14"/>
  <c r="E563" i="14"/>
  <c r="F563" i="14"/>
  <c r="F564" i="14"/>
  <c r="F348" i="13"/>
  <c r="E349" i="13"/>
  <c r="E350" i="13"/>
  <c r="F350" i="13"/>
  <c r="E356" i="13"/>
  <c r="F356" i="13"/>
  <c r="E363" i="13"/>
  <c r="F363" i="13"/>
  <c r="E364" i="13"/>
  <c r="F364" i="13"/>
  <c r="E367" i="13"/>
  <c r="F367" i="13"/>
  <c r="E372" i="13"/>
  <c r="F372" i="13"/>
  <c r="E373" i="13"/>
  <c r="F373" i="13"/>
  <c r="E384" i="13"/>
  <c r="E390" i="13"/>
  <c r="F390" i="13"/>
  <c r="E391" i="13"/>
  <c r="F391" i="13"/>
  <c r="E392" i="13"/>
  <c r="F392" i="13"/>
  <c r="E396" i="13"/>
  <c r="F396" i="13"/>
  <c r="E403" i="13"/>
  <c r="F403" i="13"/>
  <c r="E404" i="13"/>
  <c r="F404" i="13"/>
  <c r="E405" i="13"/>
  <c r="F405" i="13"/>
  <c r="E406" i="13"/>
  <c r="E407" i="13"/>
  <c r="F407" i="13"/>
  <c r="E408" i="13"/>
  <c r="F408" i="13"/>
  <c r="E410" i="13"/>
  <c r="E411" i="13"/>
  <c r="F411" i="13"/>
  <c r="E414" i="13"/>
  <c r="E415" i="13"/>
  <c r="F415" i="13"/>
  <c r="E416" i="13"/>
  <c r="F416" i="13"/>
  <c r="E420" i="13"/>
  <c r="F420" i="13"/>
  <c r="E422" i="13"/>
  <c r="F422" i="13"/>
  <c r="E429" i="13"/>
  <c r="F430" i="13"/>
  <c r="E433" i="13"/>
  <c r="E438" i="13"/>
  <c r="F438" i="13"/>
  <c r="E443" i="13"/>
  <c r="F443" i="13"/>
  <c r="E447" i="13"/>
  <c r="F447" i="13"/>
  <c r="E449" i="13"/>
  <c r="F449" i="13"/>
  <c r="E451" i="13"/>
  <c r="F451" i="13"/>
  <c r="F453" i="13"/>
  <c r="E461" i="13"/>
  <c r="F461" i="13"/>
  <c r="E463" i="13"/>
  <c r="F463" i="13"/>
  <c r="E464" i="13"/>
  <c r="F464" i="13"/>
  <c r="E466" i="13"/>
  <c r="E467" i="13"/>
  <c r="F467" i="13"/>
  <c r="E469" i="13"/>
  <c r="F469" i="13"/>
  <c r="E471" i="13"/>
  <c r="F471" i="13"/>
  <c r="E474" i="13"/>
  <c r="E475" i="13"/>
  <c r="F475" i="13"/>
  <c r="E476" i="13"/>
  <c r="F476" i="13"/>
  <c r="E477" i="13"/>
  <c r="F477" i="13"/>
  <c r="E480" i="13"/>
  <c r="F480" i="13"/>
  <c r="E481" i="13"/>
  <c r="F481" i="13"/>
  <c r="E482" i="13"/>
  <c r="E483" i="13"/>
  <c r="F483" i="13"/>
  <c r="E484" i="13"/>
  <c r="F484" i="13"/>
  <c r="E487" i="13"/>
  <c r="F487" i="13"/>
  <c r="E488" i="13"/>
  <c r="F488" i="13"/>
  <c r="E490" i="13"/>
  <c r="E491" i="13"/>
  <c r="F491" i="13"/>
  <c r="E492" i="13"/>
  <c r="F492" i="13"/>
  <c r="E493" i="13"/>
  <c r="F493" i="13"/>
  <c r="E494" i="13"/>
  <c r="E495" i="13"/>
  <c r="F495" i="13"/>
  <c r="E496" i="13"/>
  <c r="F496" i="13"/>
  <c r="E497" i="13"/>
  <c r="F497" i="13"/>
  <c r="E498" i="13"/>
  <c r="E499" i="13"/>
  <c r="F499" i="13"/>
  <c r="E501" i="13"/>
  <c r="F501" i="13"/>
  <c r="E502" i="13"/>
  <c r="E503" i="13"/>
  <c r="F503" i="13"/>
  <c r="E505" i="13"/>
  <c r="F505" i="13"/>
  <c r="E507" i="13"/>
  <c r="F507" i="13"/>
  <c r="E508" i="13"/>
  <c r="F508" i="13"/>
  <c r="E509" i="13"/>
  <c r="F509" i="13"/>
  <c r="E510" i="13"/>
  <c r="E511" i="13"/>
  <c r="F511" i="13"/>
  <c r="E512" i="13"/>
  <c r="F512" i="13"/>
  <c r="F513" i="13"/>
  <c r="E514" i="13"/>
  <c r="E515" i="13"/>
  <c r="F515" i="13"/>
  <c r="E516" i="13"/>
  <c r="F516" i="13"/>
  <c r="E517" i="13"/>
  <c r="F517" i="13"/>
  <c r="F519" i="13"/>
  <c r="E520" i="13"/>
  <c r="F520" i="13"/>
  <c r="F521" i="13"/>
  <c r="E522" i="13"/>
  <c r="F525" i="13"/>
  <c r="E526" i="13"/>
  <c r="F526" i="13"/>
  <c r="E529" i="13"/>
  <c r="F529" i="13"/>
  <c r="E532" i="13"/>
  <c r="F532" i="13"/>
  <c r="E533" i="13"/>
  <c r="F533" i="13"/>
  <c r="E534" i="13"/>
  <c r="F534" i="13"/>
  <c r="E536" i="13"/>
  <c r="F536" i="13"/>
  <c r="E538" i="13"/>
  <c r="F538" i="13"/>
  <c r="E541" i="13"/>
  <c r="F541" i="13"/>
  <c r="E543" i="13"/>
  <c r="E546" i="13"/>
  <c r="F546" i="13"/>
  <c r="E552" i="13"/>
  <c r="E554" i="13"/>
  <c r="F554" i="13"/>
  <c r="F557" i="13"/>
  <c r="E559" i="13"/>
  <c r="F559" i="13"/>
  <c r="E560" i="13"/>
  <c r="E561" i="13"/>
  <c r="F561" i="13"/>
  <c r="E562" i="13"/>
  <c r="F562" i="13"/>
  <c r="F563" i="13"/>
  <c r="E564" i="13"/>
  <c r="E349" i="12"/>
  <c r="E356" i="12"/>
  <c r="F356" i="12"/>
  <c r="E359" i="12"/>
  <c r="E363" i="12"/>
  <c r="F363" i="12"/>
  <c r="E364" i="12"/>
  <c r="E373" i="12"/>
  <c r="F373" i="12"/>
  <c r="E384" i="12"/>
  <c r="E390" i="12"/>
  <c r="F390" i="12"/>
  <c r="E391" i="12"/>
  <c r="E392" i="12"/>
  <c r="F392" i="12"/>
  <c r="E396" i="12"/>
  <c r="F396" i="12"/>
  <c r="E403" i="12"/>
  <c r="F403" i="12"/>
  <c r="E405" i="12"/>
  <c r="F405" i="12"/>
  <c r="E407" i="12"/>
  <c r="F407" i="12"/>
  <c r="E410" i="12"/>
  <c r="E415" i="12"/>
  <c r="F415" i="12"/>
  <c r="E416" i="12"/>
  <c r="E420" i="12"/>
  <c r="F420" i="12"/>
  <c r="E424" i="12"/>
  <c r="F424" i="12"/>
  <c r="E430" i="12"/>
  <c r="F430" i="12"/>
  <c r="E433" i="12"/>
  <c r="E435" i="12"/>
  <c r="E438" i="12"/>
  <c r="F438" i="12"/>
  <c r="E442" i="12"/>
  <c r="E443" i="12"/>
  <c r="F443" i="12"/>
  <c r="E449" i="12"/>
  <c r="F449" i="12"/>
  <c r="E461" i="12"/>
  <c r="F461" i="12"/>
  <c r="E462" i="12"/>
  <c r="E463" i="12"/>
  <c r="F463" i="12"/>
  <c r="E465" i="12"/>
  <c r="F465" i="12"/>
  <c r="E466" i="12"/>
  <c r="E467" i="12"/>
  <c r="E469" i="12"/>
  <c r="F469" i="12"/>
  <c r="F471" i="12"/>
  <c r="E477" i="12"/>
  <c r="F477" i="12"/>
  <c r="F481" i="12"/>
  <c r="E482" i="12"/>
  <c r="E483" i="12"/>
  <c r="F483" i="12"/>
  <c r="E487" i="12"/>
  <c r="F487" i="12"/>
  <c r="E488" i="12"/>
  <c r="E490" i="12"/>
  <c r="E491" i="12"/>
  <c r="F491" i="12"/>
  <c r="E492" i="12"/>
  <c r="E493" i="12"/>
  <c r="F493" i="12"/>
  <c r="E494" i="12"/>
  <c r="E495" i="12"/>
  <c r="F495" i="12"/>
  <c r="E496" i="12"/>
  <c r="E497" i="12"/>
  <c r="F497" i="12"/>
  <c r="E498" i="12"/>
  <c r="E501" i="12"/>
  <c r="F501" i="12"/>
  <c r="E502" i="12"/>
  <c r="E503" i="12"/>
  <c r="F503" i="12"/>
  <c r="E507" i="12"/>
  <c r="F507" i="12"/>
  <c r="E508" i="12"/>
  <c r="E509" i="12"/>
  <c r="F509" i="12"/>
  <c r="E510" i="12"/>
  <c r="E511" i="12"/>
  <c r="F511" i="12"/>
  <c r="E512" i="12"/>
  <c r="E513" i="12"/>
  <c r="F513" i="12"/>
  <c r="E514" i="12"/>
  <c r="E515" i="12"/>
  <c r="F515" i="12"/>
  <c r="E516" i="12"/>
  <c r="E517" i="12"/>
  <c r="F517" i="12"/>
  <c r="E518" i="12"/>
  <c r="E519" i="12"/>
  <c r="F519" i="12"/>
  <c r="E520" i="12"/>
  <c r="E522" i="12"/>
  <c r="E525" i="12"/>
  <c r="E526" i="12"/>
  <c r="F526" i="12"/>
  <c r="E530" i="12"/>
  <c r="F530" i="12"/>
  <c r="F532" i="12"/>
  <c r="E533" i="12"/>
  <c r="E534" i="12"/>
  <c r="F534" i="12"/>
  <c r="E535" i="12"/>
  <c r="E536" i="12"/>
  <c r="F536" i="12"/>
  <c r="F538" i="12"/>
  <c r="E540" i="12"/>
  <c r="F540" i="12"/>
  <c r="E541" i="12"/>
  <c r="E543" i="12"/>
  <c r="E545" i="12"/>
  <c r="E546" i="12"/>
  <c r="F546" i="12"/>
  <c r="E551" i="12"/>
  <c r="F551" i="12"/>
  <c r="E552" i="12"/>
  <c r="E553" i="12"/>
  <c r="F553" i="12"/>
  <c r="E555" i="12"/>
  <c r="F555" i="12"/>
  <c r="E557" i="12"/>
  <c r="E559" i="12"/>
  <c r="F559" i="12"/>
  <c r="E561" i="12"/>
  <c r="F561" i="12"/>
  <c r="E562" i="12"/>
  <c r="E563" i="12"/>
  <c r="F563" i="12"/>
  <c r="E564" i="12"/>
  <c r="F349" i="11"/>
  <c r="F355" i="11"/>
  <c r="E356" i="11"/>
  <c r="F356" i="11"/>
  <c r="E359" i="11"/>
  <c r="F359" i="11"/>
  <c r="E363" i="11"/>
  <c r="F364" i="11"/>
  <c r="E367" i="11"/>
  <c r="E371" i="11"/>
  <c r="F372" i="11"/>
  <c r="F373" i="11"/>
  <c r="F374" i="11"/>
  <c r="F384" i="11"/>
  <c r="E390" i="11"/>
  <c r="F391" i="11"/>
  <c r="E392" i="11"/>
  <c r="F392" i="11"/>
  <c r="E395" i="11"/>
  <c r="F395" i="11"/>
  <c r="E396" i="11"/>
  <c r="F397" i="11"/>
  <c r="E403" i="11"/>
  <c r="E404" i="11"/>
  <c r="F404" i="11"/>
  <c r="E405" i="11"/>
  <c r="F405" i="11"/>
  <c r="E407" i="11"/>
  <c r="E408" i="11"/>
  <c r="F408" i="11"/>
  <c r="F410" i="11"/>
  <c r="E411" i="11"/>
  <c r="F414" i="11"/>
  <c r="E415" i="11"/>
  <c r="E416" i="11"/>
  <c r="F416" i="11"/>
  <c r="E420" i="11"/>
  <c r="F420" i="11"/>
  <c r="F421" i="11"/>
  <c r="E422" i="11"/>
  <c r="E423" i="11"/>
  <c r="F423" i="11"/>
  <c r="E424" i="11"/>
  <c r="F424" i="11"/>
  <c r="F429" i="11"/>
  <c r="E430" i="11"/>
  <c r="F433" i="11"/>
  <c r="E435" i="11"/>
  <c r="F435" i="11"/>
  <c r="E438" i="11"/>
  <c r="F438" i="11"/>
  <c r="F442" i="11"/>
  <c r="E443" i="11"/>
  <c r="E444" i="11"/>
  <c r="F444" i="11"/>
  <c r="E448" i="11"/>
  <c r="F448" i="11"/>
  <c r="E449" i="11"/>
  <c r="F449" i="11"/>
  <c r="E451" i="11"/>
  <c r="E453" i="11"/>
  <c r="E455" i="11"/>
  <c r="E456" i="11"/>
  <c r="F456" i="11"/>
  <c r="F458" i="11"/>
  <c r="E461" i="11"/>
  <c r="F461" i="11"/>
  <c r="F462" i="11"/>
  <c r="E463" i="11"/>
  <c r="E464" i="11"/>
  <c r="F464" i="11"/>
  <c r="E465" i="11"/>
  <c r="F466" i="11"/>
  <c r="E467" i="11"/>
  <c r="E469" i="11"/>
  <c r="F469" i="11"/>
  <c r="F470" i="11"/>
  <c r="E471" i="11"/>
  <c r="E472" i="11"/>
  <c r="F472" i="11"/>
  <c r="F474" i="11"/>
  <c r="E477" i="11"/>
  <c r="F477" i="11"/>
  <c r="E480" i="11"/>
  <c r="F480" i="11"/>
  <c r="E481" i="11"/>
  <c r="F481" i="11"/>
  <c r="E482" i="11"/>
  <c r="F482" i="11"/>
  <c r="E483" i="11"/>
  <c r="E484" i="11"/>
  <c r="F484" i="11"/>
  <c r="E485" i="11"/>
  <c r="F485" i="11"/>
  <c r="E486" i="11"/>
  <c r="F486" i="11"/>
  <c r="E488" i="11"/>
  <c r="F488" i="11"/>
  <c r="E489" i="11"/>
  <c r="F489" i="11"/>
  <c r="E490" i="11"/>
  <c r="F490" i="11"/>
  <c r="E491" i="11"/>
  <c r="E492" i="11"/>
  <c r="F492" i="11"/>
  <c r="E493" i="11"/>
  <c r="F493" i="11"/>
  <c r="E494" i="11"/>
  <c r="F494" i="11"/>
  <c r="E495" i="11"/>
  <c r="F496" i="11"/>
  <c r="E497" i="11"/>
  <c r="F497" i="11"/>
  <c r="E498" i="11"/>
  <c r="F498" i="11"/>
  <c r="F500" i="11"/>
  <c r="E501" i="11"/>
  <c r="F501" i="11"/>
  <c r="E502" i="11"/>
  <c r="F502" i="11"/>
  <c r="E503" i="11"/>
  <c r="E507" i="11"/>
  <c r="E508" i="11"/>
  <c r="F508" i="11"/>
  <c r="E509" i="11"/>
  <c r="E510" i="11"/>
  <c r="F510" i="11"/>
  <c r="E511" i="11"/>
  <c r="F511" i="11"/>
  <c r="E512" i="11"/>
  <c r="F512" i="11"/>
  <c r="E513" i="11"/>
  <c r="F513" i="11"/>
  <c r="E514" i="11"/>
  <c r="F514" i="11"/>
  <c r="E515" i="11"/>
  <c r="F515" i="11"/>
  <c r="E516" i="11"/>
  <c r="F516" i="11"/>
  <c r="E517" i="11"/>
  <c r="F517" i="11"/>
  <c r="F518" i="11"/>
  <c r="E519" i="11"/>
  <c r="F519" i="11"/>
  <c r="E520" i="11"/>
  <c r="F520" i="11"/>
  <c r="F521" i="11"/>
  <c r="E522" i="11"/>
  <c r="F522" i="11"/>
  <c r="E525" i="11"/>
  <c r="F525" i="11"/>
  <c r="E526" i="11"/>
  <c r="F526" i="11"/>
  <c r="E529" i="11"/>
  <c r="F529" i="11"/>
  <c r="E530" i="11"/>
  <c r="F530" i="11"/>
  <c r="E531" i="11"/>
  <c r="F531" i="11"/>
  <c r="E533" i="11"/>
  <c r="F533" i="11"/>
  <c r="E534" i="11"/>
  <c r="F534" i="11"/>
  <c r="E535" i="11"/>
  <c r="F535" i="11"/>
  <c r="E537" i="11"/>
  <c r="F537" i="11"/>
  <c r="F538" i="11"/>
  <c r="E541" i="11"/>
  <c r="F541" i="11"/>
  <c r="F542" i="11"/>
  <c r="F543" i="11"/>
  <c r="E545" i="11"/>
  <c r="F545" i="11"/>
  <c r="E546" i="11"/>
  <c r="F546" i="11"/>
  <c r="E552" i="11"/>
  <c r="F552" i="11"/>
  <c r="F554" i="11"/>
  <c r="E555" i="11"/>
  <c r="F555" i="11"/>
  <c r="F557" i="11"/>
  <c r="F559" i="11"/>
  <c r="E560" i="11"/>
  <c r="F560" i="11"/>
  <c r="E561" i="11"/>
  <c r="F561" i="11"/>
  <c r="E563" i="11"/>
  <c r="F563" i="11"/>
  <c r="E564" i="11"/>
  <c r="F564" i="11"/>
  <c r="E350" i="10"/>
  <c r="F350" i="10"/>
  <c r="F355" i="10"/>
  <c r="E356" i="10"/>
  <c r="F356" i="10"/>
  <c r="E359" i="10"/>
  <c r="F359" i="10"/>
  <c r="F364" i="10"/>
  <c r="E367" i="10"/>
  <c r="F367" i="10"/>
  <c r="F371" i="10"/>
  <c r="E372" i="10"/>
  <c r="F372" i="10"/>
  <c r="E373" i="10"/>
  <c r="F373" i="10"/>
  <c r="E374" i="10"/>
  <c r="E375" i="10"/>
  <c r="F375" i="10"/>
  <c r="E377" i="10"/>
  <c r="F377" i="10"/>
  <c r="E384" i="10"/>
  <c r="E390" i="10"/>
  <c r="F390" i="10"/>
  <c r="F391" i="10"/>
  <c r="F392" i="10"/>
  <c r="E394" i="10"/>
  <c r="F394" i="10"/>
  <c r="E395" i="10"/>
  <c r="F395" i="10"/>
  <c r="F396" i="10"/>
  <c r="E403" i="10"/>
  <c r="F403" i="10"/>
  <c r="F404" i="10"/>
  <c r="E406" i="10"/>
  <c r="E407" i="10"/>
  <c r="F407" i="10"/>
  <c r="E408" i="10"/>
  <c r="F408" i="10"/>
  <c r="E410" i="10"/>
  <c r="E411" i="10"/>
  <c r="F411" i="10"/>
  <c r="E415" i="10"/>
  <c r="F415" i="10"/>
  <c r="E416" i="10"/>
  <c r="F416" i="10"/>
  <c r="F424" i="10"/>
  <c r="F434" i="10"/>
  <c r="E435" i="10"/>
  <c r="F435" i="10"/>
  <c r="E438" i="10"/>
  <c r="F438" i="10"/>
  <c r="E443" i="10"/>
  <c r="F443" i="10"/>
  <c r="E448" i="10"/>
  <c r="F448" i="10"/>
  <c r="E449" i="10"/>
  <c r="F449" i="10"/>
  <c r="F452" i="10"/>
  <c r="F453" i="10"/>
  <c r="F455" i="10"/>
  <c r="E459" i="10"/>
  <c r="F459" i="10"/>
  <c r="E461" i="10"/>
  <c r="F461" i="10"/>
  <c r="E464" i="10"/>
  <c r="F464" i="10"/>
  <c r="E466" i="10"/>
  <c r="F467" i="10"/>
  <c r="F469" i="10"/>
  <c r="E471" i="10"/>
  <c r="F471" i="10"/>
  <c r="F475" i="10"/>
  <c r="E480" i="10"/>
  <c r="F480" i="10"/>
  <c r="F481" i="10"/>
  <c r="E482" i="10"/>
  <c r="F483" i="10"/>
  <c r="E488" i="10"/>
  <c r="F488" i="10"/>
  <c r="E490" i="10"/>
  <c r="E491" i="10"/>
  <c r="F491" i="10"/>
  <c r="E492" i="10"/>
  <c r="F492" i="10"/>
  <c r="E493" i="10"/>
  <c r="F493" i="10"/>
  <c r="E494" i="10"/>
  <c r="E495" i="10"/>
  <c r="F495" i="10"/>
  <c r="F496" i="10"/>
  <c r="E497" i="10"/>
  <c r="F497" i="10"/>
  <c r="E502" i="10"/>
  <c r="F505" i="10"/>
  <c r="E506" i="10"/>
  <c r="E507" i="10"/>
  <c r="F507" i="10"/>
  <c r="E508" i="10"/>
  <c r="F508" i="10"/>
  <c r="F509" i="10"/>
  <c r="E510" i="10"/>
  <c r="E511" i="10"/>
  <c r="F511" i="10"/>
  <c r="F512" i="10"/>
  <c r="E513" i="10"/>
  <c r="F513" i="10"/>
  <c r="E514" i="10"/>
  <c r="E515" i="10"/>
  <c r="F515" i="10"/>
  <c r="E516" i="10"/>
  <c r="F516" i="10"/>
  <c r="E517" i="10"/>
  <c r="F517" i="10"/>
  <c r="F519" i="10"/>
  <c r="E520" i="10"/>
  <c r="F520" i="10"/>
  <c r="F521" i="10"/>
  <c r="E522" i="10"/>
  <c r="F525" i="10"/>
  <c r="E526" i="10"/>
  <c r="F526" i="10"/>
  <c r="E529" i="10"/>
  <c r="F529" i="10"/>
  <c r="E531" i="10"/>
  <c r="F532" i="10"/>
  <c r="E533" i="10"/>
  <c r="F533" i="10"/>
  <c r="E534" i="10"/>
  <c r="F534" i="10"/>
  <c r="E535" i="10"/>
  <c r="E536" i="10"/>
  <c r="F536" i="10"/>
  <c r="E537" i="10"/>
  <c r="F537" i="10"/>
  <c r="E538" i="10"/>
  <c r="F538" i="10"/>
  <c r="E540" i="10"/>
  <c r="F540" i="10"/>
  <c r="E541" i="10"/>
  <c r="F541" i="10"/>
  <c r="E543" i="10"/>
  <c r="F544" i="10"/>
  <c r="E545" i="10"/>
  <c r="F545" i="10"/>
  <c r="E546" i="10"/>
  <c r="F546" i="10"/>
  <c r="E551" i="10"/>
  <c r="F551" i="10"/>
  <c r="E552" i="10"/>
  <c r="H552" i="10" s="1"/>
  <c r="E553" i="10"/>
  <c r="F553" i="10"/>
  <c r="F554" i="10"/>
  <c r="E555" i="10"/>
  <c r="F555" i="10"/>
  <c r="F557" i="10"/>
  <c r="E559" i="10"/>
  <c r="F559" i="10"/>
  <c r="E560" i="10"/>
  <c r="E561" i="10"/>
  <c r="F561" i="10"/>
  <c r="E563" i="10"/>
  <c r="F563" i="10"/>
  <c r="F349" i="9"/>
  <c r="E350" i="9"/>
  <c r="F350" i="9"/>
  <c r="E352" i="9"/>
  <c r="F353" i="9"/>
  <c r="E354" i="9"/>
  <c r="F355" i="9"/>
  <c r="E356" i="9"/>
  <c r="F356" i="9"/>
  <c r="E358" i="9"/>
  <c r="F358" i="9"/>
  <c r="F359" i="9"/>
  <c r="E363" i="9"/>
  <c r="F363" i="9"/>
  <c r="F364" i="9"/>
  <c r="F366" i="9"/>
  <c r="E367" i="9"/>
  <c r="F367" i="9"/>
  <c r="F370" i="9"/>
  <c r="E371" i="9"/>
  <c r="F371" i="9"/>
  <c r="F372" i="9"/>
  <c r="E373" i="9"/>
  <c r="F373" i="9"/>
  <c r="E375" i="9"/>
  <c r="F375" i="9"/>
  <c r="F384" i="9"/>
  <c r="E390" i="9"/>
  <c r="F390" i="9"/>
  <c r="F391" i="9"/>
  <c r="E392" i="9"/>
  <c r="F392" i="9"/>
  <c r="E394" i="9"/>
  <c r="F394" i="9"/>
  <c r="F395" i="9"/>
  <c r="E396" i="9"/>
  <c r="F396" i="9"/>
  <c r="E400" i="9"/>
  <c r="F400" i="9"/>
  <c r="E403" i="9"/>
  <c r="F403" i="9"/>
  <c r="F404" i="9"/>
  <c r="E405" i="9"/>
  <c r="F405" i="9"/>
  <c r="F406" i="9"/>
  <c r="E407" i="9"/>
  <c r="F407" i="9"/>
  <c r="F408" i="9"/>
  <c r="F410" i="9"/>
  <c r="E411" i="9"/>
  <c r="F411" i="9"/>
  <c r="F412" i="9"/>
  <c r="E413" i="9"/>
  <c r="E415" i="9"/>
  <c r="F415" i="9"/>
  <c r="F416" i="9"/>
  <c r="F420" i="9"/>
  <c r="E422" i="9"/>
  <c r="F422" i="9"/>
  <c r="E424" i="9"/>
  <c r="F424" i="9"/>
  <c r="F429" i="9"/>
  <c r="E430" i="9"/>
  <c r="F430" i="9"/>
  <c r="F431" i="9"/>
  <c r="F433" i="9"/>
  <c r="E434" i="9"/>
  <c r="F434" i="9"/>
  <c r="F435" i="9"/>
  <c r="E438" i="9"/>
  <c r="F438" i="9"/>
  <c r="F442" i="9"/>
  <c r="E443" i="9"/>
  <c r="F443" i="9"/>
  <c r="E447" i="9"/>
  <c r="F447" i="9"/>
  <c r="F448" i="9"/>
  <c r="E449" i="9"/>
  <c r="F449" i="9"/>
  <c r="F450" i="9"/>
  <c r="E451" i="9"/>
  <c r="F451" i="9"/>
  <c r="F452" i="9"/>
  <c r="E453" i="9"/>
  <c r="F453" i="9"/>
  <c r="E455" i="9"/>
  <c r="F455" i="9"/>
  <c r="F456" i="9"/>
  <c r="E457" i="9"/>
  <c r="F457" i="9"/>
  <c r="F458" i="9"/>
  <c r="E459" i="9"/>
  <c r="F459" i="9"/>
  <c r="E461" i="9"/>
  <c r="F461" i="9"/>
  <c r="F462" i="9"/>
  <c r="E463" i="9"/>
  <c r="F463" i="9"/>
  <c r="F464" i="9"/>
  <c r="E465" i="9"/>
  <c r="F465" i="9"/>
  <c r="F466" i="9"/>
  <c r="E467" i="9"/>
  <c r="F467" i="9"/>
  <c r="E469" i="9"/>
  <c r="F469" i="9"/>
  <c r="F470" i="9"/>
  <c r="E471" i="9"/>
  <c r="F471" i="9"/>
  <c r="F472" i="9"/>
  <c r="F473" i="9"/>
  <c r="F474" i="9"/>
  <c r="E475" i="9"/>
  <c r="F475" i="9"/>
  <c r="F476" i="9"/>
  <c r="E477" i="9"/>
  <c r="F477" i="9"/>
  <c r="F478" i="9"/>
  <c r="E479" i="9"/>
  <c r="E481" i="9"/>
  <c r="F481" i="9"/>
  <c r="F482" i="9"/>
  <c r="E483" i="9"/>
  <c r="F483" i="9"/>
  <c r="F484" i="9"/>
  <c r="E485" i="9"/>
  <c r="F485" i="9"/>
  <c r="F486" i="9"/>
  <c r="E487" i="9"/>
  <c r="F487" i="9"/>
  <c r="F488" i="9"/>
  <c r="E491" i="9"/>
  <c r="F491" i="9"/>
  <c r="F492" i="9"/>
  <c r="E493" i="9"/>
  <c r="F493" i="9"/>
  <c r="F494" i="9"/>
  <c r="E495" i="9"/>
  <c r="F495" i="9"/>
  <c r="F496" i="9"/>
  <c r="E497" i="9"/>
  <c r="F497" i="9"/>
  <c r="F498" i="9"/>
  <c r="E499" i="9"/>
  <c r="F500" i="9"/>
  <c r="E501" i="9"/>
  <c r="F501" i="9"/>
  <c r="F502" i="9"/>
  <c r="E503" i="9"/>
  <c r="F503" i="9"/>
  <c r="E505" i="9"/>
  <c r="F505" i="9"/>
  <c r="F506" i="9"/>
  <c r="E507" i="9"/>
  <c r="F507" i="9"/>
  <c r="F508" i="9"/>
  <c r="E509" i="9"/>
  <c r="F509" i="9"/>
  <c r="F510" i="9"/>
  <c r="E511" i="9"/>
  <c r="F511" i="9"/>
  <c r="F512" i="9"/>
  <c r="E513" i="9"/>
  <c r="F513" i="9"/>
  <c r="F514" i="9"/>
  <c r="E515" i="9"/>
  <c r="F515" i="9"/>
  <c r="F516" i="9"/>
  <c r="E517" i="9"/>
  <c r="F517" i="9"/>
  <c r="F518" i="9"/>
  <c r="E519" i="9"/>
  <c r="F519" i="9"/>
  <c r="F520" i="9"/>
  <c r="E521" i="9"/>
  <c r="F521" i="9"/>
  <c r="F522" i="9"/>
  <c r="E524" i="9"/>
  <c r="F524" i="9"/>
  <c r="F525" i="9"/>
  <c r="E526" i="9"/>
  <c r="F526" i="9"/>
  <c r="F529" i="9"/>
  <c r="E530" i="9"/>
  <c r="F530" i="9"/>
  <c r="E532" i="9"/>
  <c r="F532" i="9"/>
  <c r="F533" i="9"/>
  <c r="E534" i="9"/>
  <c r="F534" i="9"/>
  <c r="F535" i="9"/>
  <c r="E536" i="9"/>
  <c r="F536" i="9"/>
  <c r="E538" i="9"/>
  <c r="F538" i="9"/>
  <c r="F539" i="9"/>
  <c r="E540" i="9"/>
  <c r="F540" i="9"/>
  <c r="F541" i="9"/>
  <c r="F543" i="9"/>
  <c r="E544" i="9"/>
  <c r="F544" i="9"/>
  <c r="F545" i="9"/>
  <c r="E546" i="9"/>
  <c r="F546" i="9"/>
  <c r="F552" i="9"/>
  <c r="E553" i="9"/>
  <c r="F553" i="9"/>
  <c r="F554" i="9"/>
  <c r="E555" i="9"/>
  <c r="F555" i="9"/>
  <c r="F556" i="9"/>
  <c r="F558" i="9"/>
  <c r="E559" i="9"/>
  <c r="F559" i="9"/>
  <c r="F560" i="9"/>
  <c r="E561" i="9"/>
  <c r="F561" i="9"/>
  <c r="F562" i="9"/>
  <c r="E563" i="9"/>
  <c r="F563" i="9"/>
  <c r="F564" i="9"/>
  <c r="F349" i="8"/>
  <c r="E350" i="8"/>
  <c r="F350" i="8"/>
  <c r="E356" i="8"/>
  <c r="F356" i="8"/>
  <c r="F359" i="8"/>
  <c r="E363" i="8"/>
  <c r="F363" i="8"/>
  <c r="F364" i="8"/>
  <c r="E367" i="8"/>
  <c r="F367" i="8"/>
  <c r="E371" i="8"/>
  <c r="F371" i="8"/>
  <c r="E373" i="8"/>
  <c r="F373" i="8"/>
  <c r="F377" i="8"/>
  <c r="E390" i="8"/>
  <c r="F390" i="8"/>
  <c r="E392" i="8"/>
  <c r="F392" i="8"/>
  <c r="E396" i="8"/>
  <c r="F396" i="8"/>
  <c r="E403" i="8"/>
  <c r="F403" i="8"/>
  <c r="F404" i="8"/>
  <c r="E405" i="8"/>
  <c r="F406" i="8"/>
  <c r="E407" i="8"/>
  <c r="F407" i="8"/>
  <c r="F408" i="8"/>
  <c r="F410" i="8"/>
  <c r="E411" i="8"/>
  <c r="F414" i="8"/>
  <c r="E415" i="8"/>
  <c r="F416" i="8"/>
  <c r="E420" i="8"/>
  <c r="F420" i="8"/>
  <c r="E422" i="8"/>
  <c r="F422" i="8"/>
  <c r="F423" i="8"/>
  <c r="E424" i="8"/>
  <c r="F424" i="8"/>
  <c r="F429" i="8"/>
  <c r="E430" i="8"/>
  <c r="F430" i="8"/>
  <c r="E432" i="8"/>
  <c r="F433" i="8"/>
  <c r="F435" i="8"/>
  <c r="E438" i="8"/>
  <c r="F438" i="8"/>
  <c r="F442" i="8"/>
  <c r="E443" i="8"/>
  <c r="F443" i="8"/>
  <c r="E447" i="8"/>
  <c r="F448" i="8"/>
  <c r="E449" i="8"/>
  <c r="E451" i="8"/>
  <c r="E453" i="8"/>
  <c r="E455" i="8"/>
  <c r="E457" i="8"/>
  <c r="F457" i="8"/>
  <c r="F458" i="8"/>
  <c r="E459" i="8"/>
  <c r="E463" i="8"/>
  <c r="F463" i="8"/>
  <c r="F464" i="8"/>
  <c r="E465" i="8"/>
  <c r="F466" i="8"/>
  <c r="E467" i="8"/>
  <c r="F467" i="8"/>
  <c r="E469" i="8"/>
  <c r="F469" i="8"/>
  <c r="F470" i="8"/>
  <c r="E471" i="8"/>
  <c r="F471" i="8"/>
  <c r="F472" i="8"/>
  <c r="F474" i="8"/>
  <c r="E477" i="8"/>
  <c r="F477" i="8"/>
  <c r="F480" i="8"/>
  <c r="E481" i="8"/>
  <c r="F481" i="8"/>
  <c r="F482" i="8"/>
  <c r="E483" i="8"/>
  <c r="F483" i="8"/>
  <c r="F484" i="8"/>
  <c r="E485" i="8"/>
  <c r="F485" i="8"/>
  <c r="F486" i="8"/>
  <c r="E487" i="8"/>
  <c r="F487" i="8"/>
  <c r="F488" i="8"/>
  <c r="F490" i="8"/>
  <c r="E491" i="8"/>
  <c r="F491" i="8"/>
  <c r="F492" i="8"/>
  <c r="E493" i="8"/>
  <c r="F493" i="8"/>
  <c r="F494" i="8"/>
  <c r="E495" i="8"/>
  <c r="F495" i="8"/>
  <c r="F496" i="8"/>
  <c r="E497" i="8"/>
  <c r="F497" i="8"/>
  <c r="F498" i="8"/>
  <c r="F500" i="8"/>
  <c r="E501" i="8"/>
  <c r="F501" i="8"/>
  <c r="F502" i="8"/>
  <c r="E503" i="8"/>
  <c r="F503" i="8"/>
  <c r="E505" i="8"/>
  <c r="E507" i="8"/>
  <c r="F507" i="8"/>
  <c r="F508" i="8"/>
  <c r="E509" i="8"/>
  <c r="F509" i="8"/>
  <c r="F510" i="8"/>
  <c r="E511" i="8"/>
  <c r="F511" i="8"/>
  <c r="F512" i="8"/>
  <c r="E513" i="8"/>
  <c r="F514" i="8"/>
  <c r="E515" i="8"/>
  <c r="F515" i="8"/>
  <c r="F516" i="8"/>
  <c r="E517" i="8"/>
  <c r="F517" i="8"/>
  <c r="E519" i="8"/>
  <c r="F519" i="8"/>
  <c r="F520" i="8"/>
  <c r="F522" i="8"/>
  <c r="F525" i="8"/>
  <c r="E526" i="8"/>
  <c r="F526" i="8"/>
  <c r="E528" i="8"/>
  <c r="F529" i="8"/>
  <c r="E530" i="8"/>
  <c r="E532" i="8"/>
  <c r="F532" i="8"/>
  <c r="F533" i="8"/>
  <c r="E534" i="8"/>
  <c r="F534" i="8"/>
  <c r="F535" i="8"/>
  <c r="E536" i="8"/>
  <c r="F536" i="8"/>
  <c r="E538" i="8"/>
  <c r="F538" i="8"/>
  <c r="F539" i="8"/>
  <c r="F541" i="8"/>
  <c r="E544" i="8"/>
  <c r="F545" i="8"/>
  <c r="E546" i="8"/>
  <c r="F546" i="8"/>
  <c r="E551" i="8"/>
  <c r="F551" i="8"/>
  <c r="F552" i="8"/>
  <c r="E553" i="8"/>
  <c r="F553" i="8"/>
  <c r="F554" i="8"/>
  <c r="E555" i="8"/>
  <c r="F555" i="8"/>
  <c r="E557" i="8"/>
  <c r="F557" i="8"/>
  <c r="E559" i="8"/>
  <c r="F559" i="8"/>
  <c r="F560" i="8"/>
  <c r="E561" i="8"/>
  <c r="F561" i="8"/>
  <c r="F562" i="8"/>
  <c r="E563" i="8"/>
  <c r="F563" i="8"/>
  <c r="E349" i="7"/>
  <c r="F349" i="7"/>
  <c r="E350" i="7"/>
  <c r="E356" i="7"/>
  <c r="F356" i="7"/>
  <c r="E359" i="7"/>
  <c r="F359" i="7"/>
  <c r="E363" i="7"/>
  <c r="F363" i="7"/>
  <c r="E367" i="7"/>
  <c r="F367" i="7"/>
  <c r="E372" i="7"/>
  <c r="F372" i="7"/>
  <c r="E377" i="7"/>
  <c r="F377" i="7"/>
  <c r="E390" i="7"/>
  <c r="F390" i="7"/>
  <c r="E392" i="7"/>
  <c r="F392" i="7"/>
  <c r="E394" i="7"/>
  <c r="F394" i="7"/>
  <c r="E403" i="7"/>
  <c r="F403" i="7"/>
  <c r="E404" i="7"/>
  <c r="F404" i="7"/>
  <c r="E405" i="7"/>
  <c r="F405" i="7"/>
  <c r="E406" i="7"/>
  <c r="F406" i="7"/>
  <c r="E407" i="7"/>
  <c r="F407" i="7"/>
  <c r="E408" i="7"/>
  <c r="F408" i="7"/>
  <c r="E410" i="7"/>
  <c r="F410" i="7"/>
  <c r="E415" i="7"/>
  <c r="F415" i="7"/>
  <c r="E416" i="7"/>
  <c r="F416" i="7"/>
  <c r="E420" i="7"/>
  <c r="F420" i="7"/>
  <c r="E422" i="7"/>
  <c r="F422" i="7"/>
  <c r="E423" i="7"/>
  <c r="F423" i="7"/>
  <c r="E424" i="7"/>
  <c r="F424" i="7"/>
  <c r="E429" i="7"/>
  <c r="F429" i="7"/>
  <c r="E430" i="7"/>
  <c r="F430" i="7"/>
  <c r="E433" i="7"/>
  <c r="F433" i="7"/>
  <c r="E435" i="7"/>
  <c r="F435" i="7"/>
  <c r="E438" i="7"/>
  <c r="F438" i="7"/>
  <c r="E443" i="7"/>
  <c r="F443" i="7"/>
  <c r="E446" i="7"/>
  <c r="F446" i="7"/>
  <c r="E451" i="7"/>
  <c r="F451" i="7"/>
  <c r="E457" i="7"/>
  <c r="F457" i="7"/>
  <c r="F459" i="7"/>
  <c r="E461" i="7"/>
  <c r="F461" i="7"/>
  <c r="E462" i="7"/>
  <c r="F462" i="7"/>
  <c r="E463" i="7"/>
  <c r="F463" i="7"/>
  <c r="E465" i="7"/>
  <c r="F465" i="7"/>
  <c r="E467" i="7"/>
  <c r="F467" i="7"/>
  <c r="E469" i="7"/>
  <c r="F469" i="7"/>
  <c r="E480" i="7"/>
  <c r="F480" i="7"/>
  <c r="E481" i="7"/>
  <c r="F481" i="7"/>
  <c r="E483" i="7"/>
  <c r="F483" i="7"/>
  <c r="E485" i="7"/>
  <c r="F485" i="7"/>
  <c r="E486" i="7"/>
  <c r="F486" i="7"/>
  <c r="E488" i="7"/>
  <c r="F488" i="7"/>
  <c r="E491" i="7"/>
  <c r="F491" i="7"/>
  <c r="E492" i="7"/>
  <c r="F492" i="7"/>
  <c r="E493" i="7"/>
  <c r="F493" i="7"/>
  <c r="E494" i="7"/>
  <c r="F494" i="7"/>
  <c r="E496" i="7"/>
  <c r="F496" i="7"/>
  <c r="E502" i="7"/>
  <c r="F502" i="7"/>
  <c r="E506" i="7"/>
  <c r="F506" i="7"/>
  <c r="E507" i="7"/>
  <c r="F507" i="7"/>
  <c r="E508" i="7"/>
  <c r="F508" i="7"/>
  <c r="E511" i="7"/>
  <c r="F511" i="7"/>
  <c r="E512" i="7"/>
  <c r="F512" i="7"/>
  <c r="E514" i="7"/>
  <c r="F514" i="7"/>
  <c r="E515" i="7"/>
  <c r="F515" i="7"/>
  <c r="E516" i="7"/>
  <c r="F516" i="7"/>
  <c r="E518" i="7"/>
  <c r="F518" i="7"/>
  <c r="E520" i="7"/>
  <c r="F520" i="7"/>
  <c r="E522" i="7"/>
  <c r="F522" i="7"/>
  <c r="E525" i="7"/>
  <c r="F525" i="7"/>
  <c r="E526" i="7"/>
  <c r="F526" i="7"/>
  <c r="E529" i="7"/>
  <c r="F529" i="7"/>
  <c r="E530" i="7"/>
  <c r="F530" i="7"/>
  <c r="E532" i="7"/>
  <c r="F532" i="7"/>
  <c r="E534" i="7"/>
  <c r="F534" i="7"/>
  <c r="E535" i="7"/>
  <c r="F535" i="7"/>
  <c r="E536" i="7"/>
  <c r="F536" i="7"/>
  <c r="E538" i="7"/>
  <c r="F538" i="7"/>
  <c r="E539" i="7"/>
  <c r="F539" i="7"/>
  <c r="E540" i="7"/>
  <c r="F540" i="7"/>
  <c r="E541" i="7"/>
  <c r="F541" i="7"/>
  <c r="E543" i="7"/>
  <c r="F543" i="7"/>
  <c r="E544" i="7"/>
  <c r="F544" i="7"/>
  <c r="E545" i="7"/>
  <c r="F545" i="7"/>
  <c r="E546" i="7"/>
  <c r="F546" i="7"/>
  <c r="E551" i="7"/>
  <c r="F551" i="7"/>
  <c r="E552" i="7"/>
  <c r="F552" i="7"/>
  <c r="E553" i="7"/>
  <c r="F553" i="7"/>
  <c r="E554" i="7"/>
  <c r="F554" i="7"/>
  <c r="E555" i="7"/>
  <c r="F555" i="7"/>
  <c r="E560" i="7"/>
  <c r="F560" i="7"/>
  <c r="E561" i="7"/>
  <c r="F561" i="7"/>
  <c r="E563" i="7"/>
  <c r="F563" i="7"/>
  <c r="E564" i="7"/>
  <c r="F564" i="7"/>
  <c r="E349" i="6"/>
  <c r="F349" i="6"/>
  <c r="E350" i="6"/>
  <c r="F350" i="6"/>
  <c r="E352" i="6"/>
  <c r="E353" i="6"/>
  <c r="F353" i="6"/>
  <c r="E355" i="6"/>
  <c r="F355" i="6"/>
  <c r="E356" i="6"/>
  <c r="F356" i="6"/>
  <c r="E359" i="6"/>
  <c r="F359" i="6"/>
  <c r="E361" i="6"/>
  <c r="F361" i="6"/>
  <c r="E363" i="6"/>
  <c r="F363" i="6"/>
  <c r="E364" i="6"/>
  <c r="F364" i="6"/>
  <c r="F367" i="6"/>
  <c r="E371" i="6"/>
  <c r="F371" i="6"/>
  <c r="E372" i="6"/>
  <c r="F372" i="6"/>
  <c r="E373" i="6"/>
  <c r="F373" i="6"/>
  <c r="E374" i="6"/>
  <c r="F374" i="6"/>
  <c r="E375" i="6"/>
  <c r="F375" i="6"/>
  <c r="E377" i="6"/>
  <c r="F377" i="6"/>
  <c r="E390" i="6"/>
  <c r="F390" i="6"/>
  <c r="E395" i="6"/>
  <c r="F395" i="6"/>
  <c r="E403" i="6"/>
  <c r="F403" i="6"/>
  <c r="E404" i="6"/>
  <c r="F404" i="6"/>
  <c r="E405" i="6"/>
  <c r="E406" i="6"/>
  <c r="F406" i="6"/>
  <c r="E407" i="6"/>
  <c r="F407" i="6"/>
  <c r="E408" i="6"/>
  <c r="F408" i="6"/>
  <c r="E410" i="6"/>
  <c r="F410" i="6"/>
  <c r="E414" i="6"/>
  <c r="F414" i="6"/>
  <c r="E415" i="6"/>
  <c r="F415" i="6"/>
  <c r="E416" i="6"/>
  <c r="F416" i="6"/>
  <c r="E420" i="6"/>
  <c r="F420" i="6"/>
  <c r="E422" i="6"/>
  <c r="F422" i="6"/>
  <c r="E423" i="6"/>
  <c r="E424" i="6"/>
  <c r="F424" i="6"/>
  <c r="E429" i="6"/>
  <c r="F429" i="6"/>
  <c r="E430" i="6"/>
  <c r="F430" i="6"/>
  <c r="E431" i="6"/>
  <c r="F431" i="6"/>
  <c r="E432" i="6"/>
  <c r="F432" i="6"/>
  <c r="E433" i="6"/>
  <c r="F433" i="6"/>
  <c r="E434" i="6"/>
  <c r="F434" i="6"/>
  <c r="E435" i="6"/>
  <c r="F435" i="6"/>
  <c r="E442" i="6"/>
  <c r="F442" i="6"/>
  <c r="E443" i="6"/>
  <c r="F443" i="6"/>
  <c r="E444" i="6"/>
  <c r="F444" i="6"/>
  <c r="E448" i="6"/>
  <c r="F448" i="6"/>
  <c r="E449" i="6"/>
  <c r="F449" i="6"/>
  <c r="E450" i="6"/>
  <c r="E451" i="6"/>
  <c r="F451" i="6"/>
  <c r="E452" i="6"/>
  <c r="F452" i="6"/>
  <c r="E453" i="6"/>
  <c r="F453" i="6"/>
  <c r="E456" i="6"/>
  <c r="F456" i="6"/>
  <c r="E457" i="6"/>
  <c r="F457" i="6"/>
  <c r="E459" i="6"/>
  <c r="F459" i="6"/>
  <c r="E461" i="6"/>
  <c r="F461" i="6"/>
  <c r="E462" i="6"/>
  <c r="F462" i="6"/>
  <c r="E463" i="6"/>
  <c r="F463" i="6"/>
  <c r="E467" i="6"/>
  <c r="F467" i="6"/>
  <c r="E469" i="6"/>
  <c r="F469" i="6"/>
  <c r="E474" i="6"/>
  <c r="F474" i="6"/>
  <c r="E475" i="6"/>
  <c r="F475" i="6"/>
  <c r="E476" i="6"/>
  <c r="F476" i="6"/>
  <c r="E477" i="6"/>
  <c r="F477" i="6"/>
  <c r="E480" i="6"/>
  <c r="F480" i="6"/>
  <c r="E481" i="6"/>
  <c r="E482" i="6"/>
  <c r="F482" i="6"/>
  <c r="E483" i="6"/>
  <c r="F483" i="6"/>
  <c r="E485" i="6"/>
  <c r="F485" i="6"/>
  <c r="E486" i="6"/>
  <c r="F486" i="6"/>
  <c r="E487" i="6"/>
  <c r="F487" i="6"/>
  <c r="E488" i="6"/>
  <c r="F488" i="6"/>
  <c r="E490" i="6"/>
  <c r="F490" i="6"/>
  <c r="E491" i="6"/>
  <c r="F491" i="6"/>
  <c r="E492" i="6"/>
  <c r="F492" i="6"/>
  <c r="E493" i="6"/>
  <c r="F493" i="6"/>
  <c r="E494" i="6"/>
  <c r="F494" i="6"/>
  <c r="E495" i="6"/>
  <c r="F495" i="6"/>
  <c r="E496" i="6"/>
  <c r="F496" i="6"/>
  <c r="E497" i="6"/>
  <c r="F497" i="6"/>
  <c r="E498" i="6"/>
  <c r="F498" i="6"/>
  <c r="E499" i="6"/>
  <c r="F499" i="6"/>
  <c r="E501" i="6"/>
  <c r="F501" i="6"/>
  <c r="E502" i="6"/>
  <c r="F502" i="6"/>
  <c r="E503" i="6"/>
  <c r="F503" i="6"/>
  <c r="E504" i="6"/>
  <c r="F504" i="6"/>
  <c r="E505" i="6"/>
  <c r="F505" i="6"/>
  <c r="E506" i="6"/>
  <c r="E507" i="6"/>
  <c r="F507" i="6"/>
  <c r="E508" i="6"/>
  <c r="F508" i="6"/>
  <c r="E509" i="6"/>
  <c r="F509" i="6"/>
  <c r="E512" i="6"/>
  <c r="F512" i="6"/>
  <c r="E513" i="6"/>
  <c r="F513" i="6"/>
  <c r="E514" i="6"/>
  <c r="F514" i="6"/>
  <c r="E515" i="6"/>
  <c r="F515" i="6"/>
  <c r="E516" i="6"/>
  <c r="E517" i="6"/>
  <c r="F517" i="6"/>
  <c r="E518" i="6"/>
  <c r="F518" i="6"/>
  <c r="E519" i="6"/>
  <c r="F519" i="6"/>
  <c r="E520" i="6"/>
  <c r="F520" i="6"/>
  <c r="E522" i="6"/>
  <c r="F522" i="6"/>
  <c r="E525" i="6"/>
  <c r="F525" i="6"/>
  <c r="E526" i="6"/>
  <c r="F526" i="6"/>
  <c r="F528" i="6"/>
  <c r="E529" i="6"/>
  <c r="F529" i="6"/>
  <c r="E530" i="6"/>
  <c r="F530" i="6"/>
  <c r="E531" i="6"/>
  <c r="F531" i="6"/>
  <c r="E532" i="6"/>
  <c r="F532" i="6"/>
  <c r="E533" i="6"/>
  <c r="F533" i="6"/>
  <c r="E534" i="6"/>
  <c r="F534" i="6"/>
  <c r="F536" i="6"/>
  <c r="E538" i="6"/>
  <c r="F538" i="6"/>
  <c r="E540" i="6"/>
  <c r="F540" i="6"/>
  <c r="E541" i="6"/>
  <c r="F541" i="6"/>
  <c r="E544" i="6"/>
  <c r="F544" i="6"/>
  <c r="E545" i="6"/>
  <c r="F545" i="6"/>
  <c r="E546" i="6"/>
  <c r="F546" i="6"/>
  <c r="E552" i="6"/>
  <c r="F552" i="6"/>
  <c r="E553" i="6"/>
  <c r="F553" i="6"/>
  <c r="E555" i="6"/>
  <c r="F555" i="6"/>
  <c r="E557" i="6"/>
  <c r="F557" i="6"/>
  <c r="E559" i="6"/>
  <c r="F559" i="6"/>
  <c r="E560" i="6"/>
  <c r="F560" i="6"/>
  <c r="E561" i="6"/>
  <c r="F561" i="6"/>
  <c r="E562" i="6"/>
  <c r="F562" i="6"/>
  <c r="E563" i="6"/>
  <c r="F563" i="6"/>
  <c r="E564" i="6"/>
  <c r="F564" i="6"/>
  <c r="F349" i="5"/>
  <c r="E350" i="5"/>
  <c r="F350" i="5"/>
  <c r="E356" i="5"/>
  <c r="F356" i="5"/>
  <c r="F359" i="5"/>
  <c r="E363" i="5"/>
  <c r="F363" i="5"/>
  <c r="F364" i="5"/>
  <c r="E367" i="5"/>
  <c r="F367" i="5"/>
  <c r="E390" i="5"/>
  <c r="F390" i="5"/>
  <c r="F396" i="5"/>
  <c r="E403" i="5"/>
  <c r="F403" i="5"/>
  <c r="F410" i="5"/>
  <c r="F416" i="5"/>
  <c r="F438" i="5"/>
  <c r="E443" i="5"/>
  <c r="F443" i="5"/>
  <c r="E461" i="5"/>
  <c r="F461" i="5"/>
  <c r="F462" i="5"/>
  <c r="E467" i="5"/>
  <c r="F467" i="5"/>
  <c r="E469" i="5"/>
  <c r="F469" i="5"/>
  <c r="E471" i="5"/>
  <c r="F471" i="5"/>
  <c r="F482" i="5"/>
  <c r="E483" i="5"/>
  <c r="F483" i="5"/>
  <c r="F488" i="5"/>
  <c r="E491" i="5"/>
  <c r="F491" i="5"/>
  <c r="F492" i="5"/>
  <c r="E493" i="5"/>
  <c r="F493" i="5"/>
  <c r="F494" i="5"/>
  <c r="F502" i="5"/>
  <c r="E503" i="5"/>
  <c r="F503" i="5"/>
  <c r="E507" i="5"/>
  <c r="F507" i="5"/>
  <c r="F508" i="5"/>
  <c r="E511" i="5"/>
  <c r="F511" i="5"/>
  <c r="F513" i="5"/>
  <c r="F514" i="5"/>
  <c r="E515" i="5"/>
  <c r="F515" i="5"/>
  <c r="F516" i="5"/>
  <c r="F518" i="5"/>
  <c r="F522" i="5"/>
  <c r="F529" i="5"/>
  <c r="E530" i="5"/>
  <c r="F530" i="5"/>
  <c r="E532" i="5"/>
  <c r="F532" i="5"/>
  <c r="F533" i="5"/>
  <c r="F535" i="5"/>
  <c r="E536" i="5"/>
  <c r="F536" i="5"/>
  <c r="F541" i="5"/>
  <c r="F543" i="5"/>
  <c r="F545" i="5"/>
  <c r="E546" i="5"/>
  <c r="F546" i="5"/>
  <c r="F552" i="5"/>
  <c r="E561" i="5"/>
  <c r="F561" i="5"/>
  <c r="E563" i="5"/>
  <c r="F563" i="5"/>
  <c r="F564" i="5"/>
  <c r="E347" i="4"/>
  <c r="E349" i="4"/>
  <c r="F349" i="4"/>
  <c r="E350" i="4"/>
  <c r="F350" i="4"/>
  <c r="E352" i="4"/>
  <c r="F352" i="4"/>
  <c r="E353" i="4"/>
  <c r="F353" i="4"/>
  <c r="E355" i="4"/>
  <c r="E356" i="4"/>
  <c r="F356" i="4"/>
  <c r="E358" i="4"/>
  <c r="E359" i="4"/>
  <c r="E361" i="4"/>
  <c r="F361" i="4"/>
  <c r="E363" i="4"/>
  <c r="F363" i="4"/>
  <c r="E364" i="4"/>
  <c r="E366" i="4"/>
  <c r="E367" i="4"/>
  <c r="F367" i="4"/>
  <c r="E368" i="4"/>
  <c r="E371" i="4"/>
  <c r="F371" i="4"/>
  <c r="E372" i="4"/>
  <c r="E373" i="4"/>
  <c r="F373" i="4"/>
  <c r="E374" i="4"/>
  <c r="F374" i="4"/>
  <c r="E375" i="4"/>
  <c r="F375" i="4"/>
  <c r="E383" i="4"/>
  <c r="F383" i="4"/>
  <c r="E384" i="4"/>
  <c r="F384" i="4"/>
  <c r="E390" i="4"/>
  <c r="F390" i="4"/>
  <c r="E391" i="4"/>
  <c r="E392" i="4"/>
  <c r="F392" i="4"/>
  <c r="E393" i="4"/>
  <c r="E394" i="4"/>
  <c r="F394" i="4"/>
  <c r="E395" i="4"/>
  <c r="E396" i="4"/>
  <c r="F396" i="4"/>
  <c r="E397" i="4"/>
  <c r="F397" i="4"/>
  <c r="E400" i="4"/>
  <c r="F400" i="4"/>
  <c r="E403" i="4"/>
  <c r="F403" i="4"/>
  <c r="E404" i="4"/>
  <c r="E405" i="4"/>
  <c r="F405" i="4"/>
  <c r="E406" i="4"/>
  <c r="F406" i="4"/>
  <c r="E407" i="4"/>
  <c r="F407" i="4"/>
  <c r="E408" i="4"/>
  <c r="E410" i="4"/>
  <c r="F410" i="4"/>
  <c r="E411" i="4"/>
  <c r="F411" i="4"/>
  <c r="E414" i="4"/>
  <c r="F414" i="4"/>
  <c r="E415" i="4"/>
  <c r="F415" i="4"/>
  <c r="E416" i="4"/>
  <c r="E420" i="4"/>
  <c r="E422" i="4"/>
  <c r="F422" i="4"/>
  <c r="E424" i="4"/>
  <c r="E429" i="4"/>
  <c r="F429" i="4"/>
  <c r="E433" i="4"/>
  <c r="F433" i="4"/>
  <c r="E435" i="4"/>
  <c r="E438" i="4"/>
  <c r="F438" i="4"/>
  <c r="E442" i="4"/>
  <c r="F442" i="4"/>
  <c r="E443" i="4"/>
  <c r="F443" i="4"/>
  <c r="E444" i="4"/>
  <c r="E447" i="4"/>
  <c r="E448" i="4"/>
  <c r="E449" i="4"/>
  <c r="F449" i="4"/>
  <c r="E450" i="4"/>
  <c r="F450" i="4"/>
  <c r="E451" i="4"/>
  <c r="F451" i="4"/>
  <c r="E452" i="4"/>
  <c r="E456" i="4"/>
  <c r="E458" i="4"/>
  <c r="F458" i="4"/>
  <c r="E459" i="4"/>
  <c r="F459" i="4"/>
  <c r="E461" i="4"/>
  <c r="F461" i="4"/>
  <c r="E462" i="4"/>
  <c r="F462" i="4"/>
  <c r="E463" i="4"/>
  <c r="F463" i="4"/>
  <c r="E464" i="4"/>
  <c r="E466" i="4"/>
  <c r="F466" i="4"/>
  <c r="E467" i="4"/>
  <c r="F467" i="4"/>
  <c r="E468" i="4"/>
  <c r="E469" i="4"/>
  <c r="F469" i="4"/>
  <c r="E470" i="4"/>
  <c r="F470" i="4"/>
  <c r="E471" i="4"/>
  <c r="F471" i="4"/>
  <c r="E472" i="4"/>
  <c r="E473" i="4"/>
  <c r="F473" i="4"/>
  <c r="E474" i="4"/>
  <c r="E475" i="4"/>
  <c r="F475" i="4"/>
  <c r="E476" i="4"/>
  <c r="E477" i="4"/>
  <c r="F477" i="4"/>
  <c r="E478" i="4"/>
  <c r="F478" i="4"/>
  <c r="E479" i="4"/>
  <c r="F479" i="4"/>
  <c r="E480" i="4"/>
  <c r="E481" i="4"/>
  <c r="F481" i="4"/>
  <c r="E482" i="4"/>
  <c r="F482" i="4"/>
  <c r="E483" i="4"/>
  <c r="F483" i="4"/>
  <c r="E484" i="4"/>
  <c r="E485" i="4"/>
  <c r="F485" i="4"/>
  <c r="E486" i="4"/>
  <c r="F486" i="4"/>
  <c r="E487" i="4"/>
  <c r="F487" i="4"/>
  <c r="E488" i="4"/>
  <c r="E489" i="4"/>
  <c r="F489" i="4"/>
  <c r="E490" i="4"/>
  <c r="F490" i="4"/>
  <c r="E491" i="4"/>
  <c r="F491" i="4"/>
  <c r="E492" i="4"/>
  <c r="E493" i="4"/>
  <c r="F493" i="4"/>
  <c r="E494" i="4"/>
  <c r="F494" i="4"/>
  <c r="E495" i="4"/>
  <c r="F495" i="4"/>
  <c r="E497" i="4"/>
  <c r="F497" i="4"/>
  <c r="E498" i="4"/>
  <c r="F498" i="4"/>
  <c r="E499" i="4"/>
  <c r="F499" i="4"/>
  <c r="E500" i="4"/>
  <c r="E501" i="4"/>
  <c r="F501" i="4"/>
  <c r="E502" i="4"/>
  <c r="F502" i="4"/>
  <c r="E503" i="4"/>
  <c r="F503" i="4"/>
  <c r="E505" i="4"/>
  <c r="F505" i="4"/>
  <c r="E506" i="4"/>
  <c r="F506" i="4"/>
  <c r="E507" i="4"/>
  <c r="F507" i="4"/>
  <c r="E508" i="4"/>
  <c r="E509" i="4"/>
  <c r="F509" i="4"/>
  <c r="E510" i="4"/>
  <c r="F510" i="4"/>
  <c r="E511" i="4"/>
  <c r="F511" i="4"/>
  <c r="E512" i="4"/>
  <c r="E513" i="4"/>
  <c r="F513" i="4"/>
  <c r="E514" i="4"/>
  <c r="F514" i="4"/>
  <c r="E515" i="4"/>
  <c r="F515" i="4"/>
  <c r="E516" i="4"/>
  <c r="E517" i="4"/>
  <c r="F517" i="4"/>
  <c r="E518" i="4"/>
  <c r="F518" i="4"/>
  <c r="E519" i="4"/>
  <c r="F519" i="4"/>
  <c r="E520" i="4"/>
  <c r="E522" i="4"/>
  <c r="F522" i="4"/>
  <c r="E525" i="4"/>
  <c r="E526" i="4"/>
  <c r="F526" i="4"/>
  <c r="E529" i="4"/>
  <c r="E530" i="4"/>
  <c r="F530" i="4"/>
  <c r="E531" i="4"/>
  <c r="F531" i="4"/>
  <c r="E532" i="4"/>
  <c r="F532" i="4"/>
  <c r="E533" i="4"/>
  <c r="E534" i="4"/>
  <c r="F534" i="4"/>
  <c r="E535" i="4"/>
  <c r="F535" i="4"/>
  <c r="E536" i="4"/>
  <c r="F536" i="4"/>
  <c r="E538" i="4"/>
  <c r="F538" i="4"/>
  <c r="E540" i="4"/>
  <c r="F540" i="4"/>
  <c r="E541" i="4"/>
  <c r="E543" i="4"/>
  <c r="F543" i="4"/>
  <c r="E544" i="4"/>
  <c r="F544" i="4"/>
  <c r="E545" i="4"/>
  <c r="E546" i="4"/>
  <c r="F546" i="4"/>
  <c r="E548" i="4"/>
  <c r="F548" i="4"/>
  <c r="E551" i="4"/>
  <c r="F551" i="4"/>
  <c r="E552" i="4"/>
  <c r="E553" i="4"/>
  <c r="F553" i="4"/>
  <c r="E554" i="4"/>
  <c r="E555" i="4"/>
  <c r="F555" i="4"/>
  <c r="E556" i="4"/>
  <c r="F556" i="4"/>
  <c r="E557" i="4"/>
  <c r="E559" i="4"/>
  <c r="F559" i="4"/>
  <c r="E560" i="4"/>
  <c r="F560" i="4"/>
  <c r="E561" i="4"/>
  <c r="F561" i="4"/>
  <c r="E562" i="4"/>
  <c r="E563" i="4"/>
  <c r="F563" i="4"/>
  <c r="E564" i="4"/>
  <c r="F564" i="4"/>
  <c r="E349" i="3"/>
  <c r="F349" i="3"/>
  <c r="E356" i="3"/>
  <c r="F356" i="3"/>
  <c r="F359" i="3"/>
  <c r="E363" i="3"/>
  <c r="F363" i="3"/>
  <c r="F364" i="3"/>
  <c r="E367" i="3"/>
  <c r="F367" i="3"/>
  <c r="E384" i="3"/>
  <c r="F384" i="3"/>
  <c r="E390" i="3"/>
  <c r="F390" i="3"/>
  <c r="E403" i="3"/>
  <c r="F403" i="3"/>
  <c r="F404" i="3"/>
  <c r="E405" i="3"/>
  <c r="F405" i="3"/>
  <c r="E406" i="3"/>
  <c r="F406" i="3"/>
  <c r="E407" i="3"/>
  <c r="F407" i="3"/>
  <c r="F408" i="3"/>
  <c r="H408" i="3"/>
  <c r="E410" i="3"/>
  <c r="F410" i="3"/>
  <c r="E411" i="3"/>
  <c r="F411" i="3"/>
  <c r="E415" i="3"/>
  <c r="F415" i="3"/>
  <c r="F416" i="3"/>
  <c r="E424" i="3"/>
  <c r="F424" i="3"/>
  <c r="E430" i="3"/>
  <c r="E433" i="3"/>
  <c r="F433" i="3"/>
  <c r="F435" i="3"/>
  <c r="E438" i="3"/>
  <c r="F438" i="3"/>
  <c r="E442" i="3"/>
  <c r="F442" i="3"/>
  <c r="E443" i="3"/>
  <c r="F443" i="3"/>
  <c r="E449" i="3"/>
  <c r="F449" i="3"/>
  <c r="E450" i="3"/>
  <c r="F456" i="3"/>
  <c r="H456" i="3"/>
  <c r="E459" i="3"/>
  <c r="F459" i="3"/>
  <c r="E466" i="3"/>
  <c r="F466" i="3"/>
  <c r="E467" i="3"/>
  <c r="F467" i="3"/>
  <c r="E469" i="3"/>
  <c r="F469" i="3"/>
  <c r="E471" i="3"/>
  <c r="F471" i="3"/>
  <c r="F480" i="3"/>
  <c r="E482" i="3"/>
  <c r="F482" i="3"/>
  <c r="E483" i="3"/>
  <c r="F483" i="3"/>
  <c r="F484" i="3"/>
  <c r="H484" i="3"/>
  <c r="E485" i="3"/>
  <c r="F485" i="3"/>
  <c r="E487" i="3"/>
  <c r="F487" i="3"/>
  <c r="F488" i="3"/>
  <c r="E490" i="3"/>
  <c r="F490" i="3"/>
  <c r="E491" i="3"/>
  <c r="F491" i="3"/>
  <c r="E493" i="3"/>
  <c r="F493" i="3"/>
  <c r="E494" i="3"/>
  <c r="F494" i="3"/>
  <c r="E495" i="3"/>
  <c r="F495" i="3"/>
  <c r="F496" i="3"/>
  <c r="E497" i="3"/>
  <c r="F497" i="3"/>
  <c r="E498" i="3"/>
  <c r="E501" i="3"/>
  <c r="F501" i="3"/>
  <c r="E502" i="3"/>
  <c r="F502" i="3"/>
  <c r="E503" i="3"/>
  <c r="F503" i="3"/>
  <c r="E505" i="3"/>
  <c r="E506" i="3"/>
  <c r="F506" i="3"/>
  <c r="E507" i="3"/>
  <c r="F507" i="3"/>
  <c r="F508" i="3"/>
  <c r="E510" i="3"/>
  <c r="F510" i="3"/>
  <c r="E511" i="3"/>
  <c r="F511" i="3"/>
  <c r="F512" i="3"/>
  <c r="E513" i="3"/>
  <c r="F513" i="3"/>
  <c r="E514" i="3"/>
  <c r="F514" i="3"/>
  <c r="E515" i="3"/>
  <c r="F515" i="3"/>
  <c r="F516" i="3"/>
  <c r="E517" i="3"/>
  <c r="F517" i="3"/>
  <c r="E518" i="3"/>
  <c r="F518" i="3"/>
  <c r="E519" i="3"/>
  <c r="F519" i="3"/>
  <c r="F520" i="3"/>
  <c r="E522" i="3"/>
  <c r="F522" i="3"/>
  <c r="F529" i="3"/>
  <c r="E531" i="3"/>
  <c r="F531" i="3"/>
  <c r="E532" i="3"/>
  <c r="F532" i="3"/>
  <c r="F533" i="3"/>
  <c r="H533" i="3"/>
  <c r="E534" i="3"/>
  <c r="F534" i="3"/>
  <c r="E535" i="3"/>
  <c r="F535" i="3"/>
  <c r="F541" i="3"/>
  <c r="F545" i="3"/>
  <c r="E546" i="3"/>
  <c r="F546" i="3"/>
  <c r="E551" i="3"/>
  <c r="F551" i="3"/>
  <c r="E552" i="3"/>
  <c r="F552" i="3"/>
  <c r="E553" i="3"/>
  <c r="F553" i="3"/>
  <c r="E555" i="3"/>
  <c r="F555" i="3"/>
  <c r="E559" i="3"/>
  <c r="F559" i="3"/>
  <c r="E561" i="3"/>
  <c r="F561" i="3"/>
  <c r="E563" i="3"/>
  <c r="F563" i="3"/>
  <c r="E564" i="3"/>
  <c r="F564" i="3"/>
  <c r="E349" i="2"/>
  <c r="E356" i="2"/>
  <c r="F356" i="2"/>
  <c r="E359" i="2"/>
  <c r="E367" i="2"/>
  <c r="F367" i="2"/>
  <c r="E373" i="2"/>
  <c r="F373" i="2"/>
  <c r="E390" i="2"/>
  <c r="F390" i="2"/>
  <c r="E394" i="2"/>
  <c r="F394" i="2"/>
  <c r="E396" i="2"/>
  <c r="F396" i="2"/>
  <c r="E403" i="2"/>
  <c r="F403" i="2"/>
  <c r="E404" i="2"/>
  <c r="E407" i="2"/>
  <c r="F407" i="2"/>
  <c r="E408" i="2"/>
  <c r="E410" i="2"/>
  <c r="E416" i="2"/>
  <c r="E420" i="2"/>
  <c r="E422" i="2"/>
  <c r="F422" i="2"/>
  <c r="E423" i="2"/>
  <c r="E424" i="2"/>
  <c r="F424" i="2"/>
  <c r="E429" i="2"/>
  <c r="E430" i="2"/>
  <c r="E433" i="2"/>
  <c r="E438" i="2"/>
  <c r="F438" i="2"/>
  <c r="E456" i="2"/>
  <c r="E457" i="2"/>
  <c r="E459" i="2"/>
  <c r="E461" i="2"/>
  <c r="F461" i="2"/>
  <c r="E462" i="2"/>
  <c r="E463" i="2"/>
  <c r="F463" i="2"/>
  <c r="E464" i="2"/>
  <c r="E466" i="2"/>
  <c r="E467" i="2"/>
  <c r="F467" i="2"/>
  <c r="E471" i="2"/>
  <c r="F471" i="2"/>
  <c r="E483" i="2"/>
  <c r="F483" i="2"/>
  <c r="E485" i="2"/>
  <c r="F485" i="2"/>
  <c r="E488" i="2"/>
  <c r="E490" i="2"/>
  <c r="E491" i="2"/>
  <c r="F491" i="2"/>
  <c r="E492" i="2"/>
  <c r="E494" i="2"/>
  <c r="E495" i="2"/>
  <c r="E502" i="2"/>
  <c r="E507" i="2"/>
  <c r="F507" i="2"/>
  <c r="E508" i="2"/>
  <c r="E514" i="2"/>
  <c r="E516" i="2"/>
  <c r="E522" i="2"/>
  <c r="E529" i="2"/>
  <c r="E532" i="2"/>
  <c r="F532" i="2"/>
  <c r="E534" i="2"/>
  <c r="F534" i="2"/>
  <c r="E536" i="2"/>
  <c r="F536" i="2"/>
  <c r="E538" i="2"/>
  <c r="F538" i="2"/>
  <c r="E540" i="2"/>
  <c r="F540" i="2"/>
  <c r="E545" i="2"/>
  <c r="E546" i="2"/>
  <c r="F546" i="2"/>
  <c r="E551" i="2"/>
  <c r="F551" i="2"/>
  <c r="E557" i="2"/>
  <c r="E561" i="2"/>
  <c r="F561" i="2"/>
  <c r="E563" i="2"/>
  <c r="E564" i="2"/>
  <c r="E347" i="1"/>
  <c r="F347" i="1"/>
  <c r="F348" i="1"/>
  <c r="F349" i="1"/>
  <c r="E350" i="1"/>
  <c r="F350" i="1"/>
  <c r="E352" i="1"/>
  <c r="F352" i="1"/>
  <c r="F353" i="1"/>
  <c r="E354" i="1"/>
  <c r="F354" i="1"/>
  <c r="E355" i="1"/>
  <c r="F355" i="1"/>
  <c r="E356" i="1"/>
  <c r="F356" i="1"/>
  <c r="E358" i="1"/>
  <c r="F358" i="1"/>
  <c r="E359" i="1"/>
  <c r="F359" i="1"/>
  <c r="E360" i="1"/>
  <c r="F360" i="1"/>
  <c r="F361" i="1"/>
  <c r="H361" i="1"/>
  <c r="E363" i="1"/>
  <c r="F363" i="1"/>
  <c r="E364" i="1"/>
  <c r="F364" i="1"/>
  <c r="E365" i="1"/>
  <c r="F365" i="1"/>
  <c r="E367" i="1"/>
  <c r="F367" i="1"/>
  <c r="E368" i="1"/>
  <c r="H368" i="1" s="1"/>
  <c r="F368" i="1"/>
  <c r="E369" i="1"/>
  <c r="F369" i="1"/>
  <c r="F370" i="1"/>
  <c r="E371" i="1"/>
  <c r="F371" i="1"/>
  <c r="E372" i="1"/>
  <c r="F372" i="1"/>
  <c r="E373" i="1"/>
  <c r="F373" i="1"/>
  <c r="F374" i="1"/>
  <c r="E375" i="1"/>
  <c r="F375" i="1"/>
  <c r="E377" i="1"/>
  <c r="H377" i="1" s="1"/>
  <c r="F377" i="1"/>
  <c r="E383" i="1"/>
  <c r="F383" i="1"/>
  <c r="F384" i="1"/>
  <c r="E386" i="1"/>
  <c r="F386" i="1"/>
  <c r="F387" i="1"/>
  <c r="E388" i="1"/>
  <c r="F388" i="1"/>
  <c r="F389" i="1"/>
  <c r="E390" i="1"/>
  <c r="F390" i="1"/>
  <c r="E391" i="1"/>
  <c r="F391" i="1"/>
  <c r="E392" i="1"/>
  <c r="F392" i="1"/>
  <c r="F393" i="1"/>
  <c r="E394" i="1"/>
  <c r="F394" i="1"/>
  <c r="E396" i="1"/>
  <c r="F396" i="1"/>
  <c r="F397" i="1"/>
  <c r="E399" i="1"/>
  <c r="F399" i="1"/>
  <c r="E400" i="1"/>
  <c r="F400" i="1"/>
  <c r="F401" i="1"/>
  <c r="E403" i="1"/>
  <c r="F403" i="1"/>
  <c r="E404" i="1"/>
  <c r="F404" i="1"/>
  <c r="E405" i="1"/>
  <c r="F405" i="1"/>
  <c r="F406" i="1"/>
  <c r="E407" i="1"/>
  <c r="F407" i="1"/>
  <c r="E408" i="1"/>
  <c r="H408" i="1" s="1"/>
  <c r="F408" i="1"/>
  <c r="E409" i="1"/>
  <c r="F409" i="1"/>
  <c r="F410" i="1"/>
  <c r="E411" i="1"/>
  <c r="F411" i="1"/>
  <c r="E412" i="1"/>
  <c r="F412" i="1"/>
  <c r="F413" i="1"/>
  <c r="F414" i="1"/>
  <c r="E415" i="1"/>
  <c r="F415" i="1"/>
  <c r="E416" i="1"/>
  <c r="F416" i="1"/>
  <c r="E420" i="1"/>
  <c r="F420" i="1"/>
  <c r="F421" i="1"/>
  <c r="E422" i="1"/>
  <c r="F422" i="1"/>
  <c r="E423" i="1"/>
  <c r="H423" i="1" s="1"/>
  <c r="F423" i="1"/>
  <c r="E424" i="1"/>
  <c r="F424" i="1"/>
  <c r="F429" i="1"/>
  <c r="E431" i="1"/>
  <c r="H431" i="1" s="1"/>
  <c r="F431" i="1"/>
  <c r="E432" i="1"/>
  <c r="F432" i="1"/>
  <c r="F433" i="1"/>
  <c r="E434" i="1"/>
  <c r="F434" i="1"/>
  <c r="E435" i="1"/>
  <c r="H435" i="1" s="1"/>
  <c r="F435" i="1"/>
  <c r="E438" i="1"/>
  <c r="F438" i="1"/>
  <c r="F442" i="1"/>
  <c r="E443" i="1"/>
  <c r="F443" i="1"/>
  <c r="F444" i="1"/>
  <c r="F446" i="1"/>
  <c r="E447" i="1"/>
  <c r="F447" i="1"/>
  <c r="E448" i="1"/>
  <c r="F448" i="1"/>
  <c r="E449" i="1"/>
  <c r="F449" i="1"/>
  <c r="F450" i="1"/>
  <c r="E451" i="1"/>
  <c r="F451" i="1"/>
  <c r="E452" i="1"/>
  <c r="H452" i="1" s="1"/>
  <c r="F452" i="1"/>
  <c r="E453" i="1"/>
  <c r="F453" i="1"/>
  <c r="F454" i="1"/>
  <c r="E455" i="1"/>
  <c r="F455" i="1"/>
  <c r="E456" i="1"/>
  <c r="F456" i="1"/>
  <c r="E457" i="1"/>
  <c r="F457" i="1"/>
  <c r="F458" i="1"/>
  <c r="E461" i="1"/>
  <c r="F461" i="1"/>
  <c r="F462" i="1"/>
  <c r="E463" i="1"/>
  <c r="F463" i="1"/>
  <c r="E464" i="1"/>
  <c r="F464" i="1"/>
  <c r="E465" i="1"/>
  <c r="F465" i="1"/>
  <c r="F466" i="1"/>
  <c r="E467" i="1"/>
  <c r="F467" i="1"/>
  <c r="E468" i="1"/>
  <c r="F468" i="1"/>
  <c r="E469" i="1"/>
  <c r="F469" i="1"/>
  <c r="F470" i="1"/>
  <c r="E471" i="1"/>
  <c r="F471" i="1"/>
  <c r="E472" i="1"/>
  <c r="F472" i="1"/>
  <c r="F474" i="1"/>
  <c r="E476" i="1"/>
  <c r="F476" i="1"/>
  <c r="E477" i="1"/>
  <c r="F477" i="1"/>
  <c r="F478" i="1"/>
  <c r="E479" i="1"/>
  <c r="F479" i="1"/>
  <c r="E481" i="1"/>
  <c r="F481" i="1"/>
  <c r="F482" i="1"/>
  <c r="E483" i="1"/>
  <c r="F483" i="1"/>
  <c r="E484" i="1"/>
  <c r="F484" i="1"/>
  <c r="E485" i="1"/>
  <c r="F485" i="1"/>
  <c r="F486" i="1"/>
  <c r="E487" i="1"/>
  <c r="F487" i="1"/>
  <c r="E488" i="1"/>
  <c r="F488" i="1"/>
  <c r="F489" i="1"/>
  <c r="F490" i="1"/>
  <c r="E491" i="1"/>
  <c r="F491" i="1"/>
  <c r="E492" i="1"/>
  <c r="F492" i="1"/>
  <c r="E493" i="1"/>
  <c r="F493" i="1"/>
  <c r="F494" i="1"/>
  <c r="E495" i="1"/>
  <c r="F495" i="1"/>
  <c r="E496" i="1"/>
  <c r="F496" i="1"/>
  <c r="E497" i="1"/>
  <c r="F497" i="1"/>
  <c r="F498" i="1"/>
  <c r="E499" i="1"/>
  <c r="F499" i="1"/>
  <c r="E500" i="1"/>
  <c r="F500" i="1"/>
  <c r="E501" i="1"/>
  <c r="F501" i="1"/>
  <c r="F502" i="1"/>
  <c r="E503" i="1"/>
  <c r="F503" i="1"/>
  <c r="E504" i="1"/>
  <c r="F504" i="1"/>
  <c r="E505" i="1"/>
  <c r="F505" i="1"/>
  <c r="F506" i="1"/>
  <c r="E507" i="1"/>
  <c r="F507" i="1"/>
  <c r="E508" i="1"/>
  <c r="F508" i="1"/>
  <c r="E509" i="1"/>
  <c r="F509" i="1"/>
  <c r="F510" i="1"/>
  <c r="E511" i="1"/>
  <c r="F511" i="1"/>
  <c r="E512" i="1"/>
  <c r="F512" i="1"/>
  <c r="E513" i="1"/>
  <c r="F513" i="1"/>
  <c r="F514" i="1"/>
  <c r="E515" i="1"/>
  <c r="F515" i="1"/>
  <c r="E516" i="1"/>
  <c r="F516" i="1"/>
  <c r="E517" i="1"/>
  <c r="F517" i="1"/>
  <c r="F518" i="1"/>
  <c r="E519" i="1"/>
  <c r="F519" i="1"/>
  <c r="E520" i="1"/>
  <c r="F520" i="1"/>
  <c r="E521" i="1"/>
  <c r="F521" i="1"/>
  <c r="F522" i="1"/>
  <c r="E524" i="1"/>
  <c r="F524" i="1"/>
  <c r="E525" i="1"/>
  <c r="F525" i="1"/>
  <c r="E526" i="1"/>
  <c r="F526" i="1"/>
  <c r="F527" i="1"/>
  <c r="E528" i="1"/>
  <c r="F528" i="1"/>
  <c r="E529" i="1"/>
  <c r="H529" i="1" s="1"/>
  <c r="F529" i="1"/>
  <c r="E530" i="1"/>
  <c r="F530" i="1"/>
  <c r="F531" i="1"/>
  <c r="E532" i="1"/>
  <c r="F532" i="1"/>
  <c r="E533" i="1"/>
  <c r="F533" i="1"/>
  <c r="E534" i="1"/>
  <c r="F534" i="1"/>
  <c r="F535" i="1"/>
  <c r="E536" i="1"/>
  <c r="F536" i="1"/>
  <c r="E537" i="1"/>
  <c r="F537" i="1"/>
  <c r="E538" i="1"/>
  <c r="F538" i="1"/>
  <c r="F539" i="1"/>
  <c r="E540" i="1"/>
  <c r="F540" i="1"/>
  <c r="E541" i="1"/>
  <c r="F541" i="1"/>
  <c r="E542" i="1"/>
  <c r="F542" i="1"/>
  <c r="F543" i="1"/>
  <c r="E544" i="1"/>
  <c r="F544" i="1"/>
  <c r="E545" i="1"/>
  <c r="F545" i="1"/>
  <c r="E546" i="1"/>
  <c r="F546" i="1"/>
  <c r="F547" i="1"/>
  <c r="E548" i="1"/>
  <c r="F548" i="1"/>
  <c r="E549" i="1"/>
  <c r="F549" i="1"/>
  <c r="E551" i="1"/>
  <c r="F551" i="1"/>
  <c r="F552" i="1"/>
  <c r="E553" i="1"/>
  <c r="F553" i="1"/>
  <c r="E554" i="1"/>
  <c r="F554" i="1"/>
  <c r="E555" i="1"/>
  <c r="F555" i="1"/>
  <c r="F556" i="1"/>
  <c r="E557" i="1"/>
  <c r="F557" i="1"/>
  <c r="E558" i="1"/>
  <c r="F558" i="1"/>
  <c r="E559" i="1"/>
  <c r="F559" i="1"/>
  <c r="F560" i="1"/>
  <c r="E561" i="1"/>
  <c r="F561" i="1"/>
  <c r="E562" i="1"/>
  <c r="F562" i="1"/>
  <c r="E563" i="1"/>
  <c r="F563" i="1"/>
  <c r="F564" i="1"/>
  <c r="E347" i="34"/>
  <c r="F347" i="34"/>
  <c r="E348" i="34"/>
  <c r="F348" i="34"/>
  <c r="E349" i="34"/>
  <c r="F349" i="34"/>
  <c r="E350" i="34"/>
  <c r="F350" i="34"/>
  <c r="E352" i="34"/>
  <c r="F352" i="34"/>
  <c r="E353" i="34"/>
  <c r="F353" i="34"/>
  <c r="E354" i="34"/>
  <c r="F354" i="34"/>
  <c r="E355" i="34"/>
  <c r="F355" i="34"/>
  <c r="E356" i="34"/>
  <c r="F356" i="34"/>
  <c r="E359" i="34"/>
  <c r="F359" i="34"/>
  <c r="E360" i="34"/>
  <c r="F360" i="34"/>
  <c r="E361" i="34"/>
  <c r="E363" i="34"/>
  <c r="F363" i="34"/>
  <c r="E364" i="34"/>
  <c r="F364" i="34"/>
  <c r="E365" i="34"/>
  <c r="F365" i="34"/>
  <c r="E367" i="34"/>
  <c r="F367" i="34"/>
  <c r="E368" i="34"/>
  <c r="F368" i="34"/>
  <c r="E371" i="34"/>
  <c r="F371" i="34"/>
  <c r="E372" i="34"/>
  <c r="F372" i="34"/>
  <c r="E373" i="34"/>
  <c r="F373" i="34"/>
  <c r="E374" i="34"/>
  <c r="F374" i="34"/>
  <c r="E375" i="34"/>
  <c r="F375" i="34"/>
  <c r="E377" i="34"/>
  <c r="F377" i="34"/>
  <c r="E383" i="34"/>
  <c r="F383" i="34"/>
  <c r="E384" i="34"/>
  <c r="F384" i="34"/>
  <c r="E387" i="34"/>
  <c r="E388" i="34"/>
  <c r="F388" i="34"/>
  <c r="E390" i="34"/>
  <c r="F390" i="34"/>
  <c r="E391" i="34"/>
  <c r="F391" i="34"/>
  <c r="E392" i="34"/>
  <c r="F392" i="34"/>
  <c r="E393" i="34"/>
  <c r="F393" i="34"/>
  <c r="E395" i="34"/>
  <c r="F395" i="34"/>
  <c r="E396" i="34"/>
  <c r="F396" i="34"/>
  <c r="E397" i="34"/>
  <c r="F397" i="34"/>
  <c r="E398" i="34"/>
  <c r="F398" i="34"/>
  <c r="E399" i="34"/>
  <c r="F399" i="34"/>
  <c r="E400" i="34"/>
  <c r="F400" i="34"/>
  <c r="E401" i="34"/>
  <c r="F401" i="34"/>
  <c r="E403" i="34"/>
  <c r="F403" i="34"/>
  <c r="E404" i="34"/>
  <c r="F404" i="34"/>
  <c r="E405" i="34"/>
  <c r="F405" i="34"/>
  <c r="E406" i="34"/>
  <c r="F406" i="34"/>
  <c r="E407" i="34"/>
  <c r="F407" i="34"/>
  <c r="E410" i="34"/>
  <c r="F410" i="34"/>
  <c r="E411" i="34"/>
  <c r="F411" i="34"/>
  <c r="E412" i="34"/>
  <c r="F412" i="34"/>
  <c r="E413" i="34"/>
  <c r="F413" i="34"/>
  <c r="E414" i="34"/>
  <c r="F414" i="34"/>
  <c r="E415" i="34"/>
  <c r="F415" i="34"/>
  <c r="E416" i="34"/>
  <c r="F416" i="34"/>
  <c r="E420" i="34"/>
  <c r="F420" i="34"/>
  <c r="E421" i="34"/>
  <c r="F421" i="34"/>
  <c r="E422" i="34"/>
  <c r="F422" i="34"/>
  <c r="E423" i="34"/>
  <c r="F423" i="34"/>
  <c r="E424" i="34"/>
  <c r="F424" i="34"/>
  <c r="E429" i="34"/>
  <c r="F429" i="34"/>
  <c r="E430" i="34"/>
  <c r="F430" i="34"/>
  <c r="E431" i="34"/>
  <c r="F431" i="34"/>
  <c r="E432" i="34"/>
  <c r="F432" i="34"/>
  <c r="E433" i="34"/>
  <c r="F433" i="34"/>
  <c r="E435" i="34"/>
  <c r="F435" i="34"/>
  <c r="E438" i="34"/>
  <c r="F438" i="34"/>
  <c r="E442" i="34"/>
  <c r="F442" i="34"/>
  <c r="E443" i="34"/>
  <c r="F443" i="34"/>
  <c r="E444" i="34"/>
  <c r="F444" i="34"/>
  <c r="E445" i="34"/>
  <c r="F445" i="34"/>
  <c r="E446" i="34"/>
  <c r="F446" i="34"/>
  <c r="E447" i="34"/>
  <c r="F447" i="34"/>
  <c r="E448" i="34"/>
  <c r="F448" i="34"/>
  <c r="E449" i="34"/>
  <c r="F449" i="34"/>
  <c r="E450" i="34"/>
  <c r="F450" i="34"/>
  <c r="E451" i="34"/>
  <c r="F451" i="34"/>
  <c r="E452" i="34"/>
  <c r="F452" i="34"/>
  <c r="E453" i="34"/>
  <c r="F453" i="34"/>
  <c r="E454" i="34"/>
  <c r="F454" i="34"/>
  <c r="E455" i="34"/>
  <c r="F455" i="34"/>
  <c r="E456" i="34"/>
  <c r="F456" i="34"/>
  <c r="E457" i="34"/>
  <c r="F457" i="34"/>
  <c r="E458" i="34"/>
  <c r="F458" i="34"/>
  <c r="E459" i="34"/>
  <c r="F459" i="34"/>
  <c r="E460" i="34"/>
  <c r="F460" i="34"/>
  <c r="E461" i="34"/>
  <c r="F461" i="34"/>
  <c r="E462" i="34"/>
  <c r="F462" i="34"/>
  <c r="E463" i="34"/>
  <c r="F463" i="34"/>
  <c r="E464" i="34"/>
  <c r="F464" i="34"/>
  <c r="E465" i="34"/>
  <c r="F465" i="34"/>
  <c r="E466" i="34"/>
  <c r="F466" i="34"/>
  <c r="E467" i="34"/>
  <c r="F467" i="34"/>
  <c r="E468" i="34"/>
  <c r="F468" i="34"/>
  <c r="E469" i="34"/>
  <c r="F469" i="34"/>
  <c r="E470" i="34"/>
  <c r="F470" i="34"/>
  <c r="E471" i="34"/>
  <c r="F471" i="34"/>
  <c r="E472" i="34"/>
  <c r="F472" i="34"/>
  <c r="E473" i="34"/>
  <c r="F473" i="34"/>
  <c r="E474" i="34"/>
  <c r="F474" i="34"/>
  <c r="E475" i="34"/>
  <c r="F475" i="34"/>
  <c r="E476" i="34"/>
  <c r="F476" i="34"/>
  <c r="E477" i="34"/>
  <c r="F477" i="34"/>
  <c r="E478" i="34"/>
  <c r="F478" i="34"/>
  <c r="E479" i="34"/>
  <c r="F479" i="34"/>
  <c r="E480" i="34"/>
  <c r="F480" i="34"/>
  <c r="E481" i="34"/>
  <c r="F481" i="34"/>
  <c r="E482" i="34"/>
  <c r="F482" i="34"/>
  <c r="E483" i="34"/>
  <c r="F483" i="34"/>
  <c r="E484" i="34"/>
  <c r="F484" i="34"/>
  <c r="E485" i="34"/>
  <c r="F485" i="34"/>
  <c r="E486" i="34"/>
  <c r="F486" i="34"/>
  <c r="E487" i="34"/>
  <c r="F487" i="34"/>
  <c r="E488" i="34"/>
  <c r="F488" i="34"/>
  <c r="E489" i="34"/>
  <c r="F489" i="34"/>
  <c r="E490" i="34"/>
  <c r="F490" i="34"/>
  <c r="E491" i="34"/>
  <c r="F491" i="34"/>
  <c r="E492" i="34"/>
  <c r="F492" i="34"/>
  <c r="E493" i="34"/>
  <c r="F493" i="34"/>
  <c r="E494" i="34"/>
  <c r="F494" i="34"/>
  <c r="E495" i="34"/>
  <c r="F495" i="34"/>
  <c r="E496" i="34"/>
  <c r="F496" i="34"/>
  <c r="E497" i="34"/>
  <c r="F497" i="34"/>
  <c r="E498" i="34"/>
  <c r="F498" i="34"/>
  <c r="E499" i="34"/>
  <c r="F499" i="34"/>
  <c r="E500" i="34"/>
  <c r="F500" i="34"/>
  <c r="E501" i="34"/>
  <c r="F501" i="34"/>
  <c r="E502" i="34"/>
  <c r="F502" i="34"/>
  <c r="E503" i="34"/>
  <c r="F503" i="34"/>
  <c r="E504" i="34"/>
  <c r="F504" i="34"/>
  <c r="E505" i="34"/>
  <c r="F505" i="34"/>
  <c r="E506" i="34"/>
  <c r="F506" i="34"/>
  <c r="E507" i="34"/>
  <c r="F507" i="34"/>
  <c r="E508" i="34"/>
  <c r="F508" i="34"/>
  <c r="E509" i="34"/>
  <c r="F509" i="34"/>
  <c r="E510" i="34"/>
  <c r="F510" i="34"/>
  <c r="E511" i="34"/>
  <c r="F511" i="34"/>
  <c r="E512" i="34"/>
  <c r="F512" i="34"/>
  <c r="E513" i="34"/>
  <c r="F513" i="34"/>
  <c r="E514" i="34"/>
  <c r="F514" i="34"/>
  <c r="E515" i="34"/>
  <c r="F515" i="34"/>
  <c r="E516" i="34"/>
  <c r="F516" i="34"/>
  <c r="E517" i="34"/>
  <c r="F517" i="34"/>
  <c r="E518" i="34"/>
  <c r="F518" i="34"/>
  <c r="E519" i="34"/>
  <c r="F519" i="34"/>
  <c r="E520" i="34"/>
  <c r="F520" i="34"/>
  <c r="E521" i="34"/>
  <c r="F521" i="34"/>
  <c r="E522" i="34"/>
  <c r="F522" i="34"/>
  <c r="E524" i="34"/>
  <c r="F524" i="34"/>
  <c r="E525" i="34"/>
  <c r="F525" i="34"/>
  <c r="E526" i="34"/>
  <c r="F526" i="34"/>
  <c r="E527" i="34"/>
  <c r="F527" i="34"/>
  <c r="E528" i="34"/>
  <c r="F528" i="34"/>
  <c r="E529" i="34"/>
  <c r="F529" i="34"/>
  <c r="E530" i="34"/>
  <c r="F530" i="34"/>
  <c r="E531" i="34"/>
  <c r="F531" i="34"/>
  <c r="E532" i="34"/>
  <c r="F532" i="34"/>
  <c r="E533" i="34"/>
  <c r="F533" i="34"/>
  <c r="E534" i="34"/>
  <c r="F534" i="34"/>
  <c r="E535" i="34"/>
  <c r="F535" i="34"/>
  <c r="E536" i="34"/>
  <c r="F536" i="34"/>
  <c r="E537" i="34"/>
  <c r="F537" i="34"/>
  <c r="E538" i="34"/>
  <c r="F538" i="34"/>
  <c r="E539" i="34"/>
  <c r="F539" i="34"/>
  <c r="E540" i="34"/>
  <c r="F540" i="34"/>
  <c r="E541" i="34"/>
  <c r="F541" i="34"/>
  <c r="E542" i="34"/>
  <c r="F542" i="34"/>
  <c r="E543" i="34"/>
  <c r="F543" i="34"/>
  <c r="E545" i="34"/>
  <c r="F545" i="34"/>
  <c r="E546" i="34"/>
  <c r="F546" i="34"/>
  <c r="E548" i="34"/>
  <c r="F548" i="34"/>
  <c r="E549" i="34"/>
  <c r="F549" i="34"/>
  <c r="E551" i="34"/>
  <c r="F551" i="34"/>
  <c r="E552" i="34"/>
  <c r="F552" i="34"/>
  <c r="E553" i="34"/>
  <c r="F553" i="34"/>
  <c r="E554" i="34"/>
  <c r="F554" i="34"/>
  <c r="E555" i="34"/>
  <c r="F555" i="34"/>
  <c r="E556" i="34"/>
  <c r="F556" i="34"/>
  <c r="E557" i="34"/>
  <c r="F557" i="34"/>
  <c r="E558" i="34"/>
  <c r="F558" i="34"/>
  <c r="E559" i="34"/>
  <c r="F559" i="34"/>
  <c r="E560" i="34"/>
  <c r="F560" i="34"/>
  <c r="E561" i="34"/>
  <c r="F561" i="34"/>
  <c r="E562" i="34"/>
  <c r="F562" i="34"/>
  <c r="E563" i="34"/>
  <c r="F563" i="34"/>
  <c r="E564" i="34"/>
  <c r="F564" i="34"/>
  <c r="F346" i="1"/>
  <c r="D345" i="32"/>
  <c r="D345" i="31"/>
  <c r="F561" i="31" s="1"/>
  <c r="C345" i="30"/>
  <c r="E433" i="30" s="1"/>
  <c r="D345" i="29"/>
  <c r="F371" i="29" s="1"/>
  <c r="D345" i="28"/>
  <c r="F395" i="28" s="1"/>
  <c r="D345" i="27"/>
  <c r="F371" i="27" s="1"/>
  <c r="C345" i="26"/>
  <c r="D345" i="25"/>
  <c r="F405" i="25" s="1"/>
  <c r="C345" i="25"/>
  <c r="D345" i="24"/>
  <c r="D345" i="22"/>
  <c r="D345" i="20"/>
  <c r="F385" i="20" s="1"/>
  <c r="D345" i="19"/>
  <c r="F375" i="19" s="1"/>
  <c r="D345" i="18"/>
  <c r="C345" i="18"/>
  <c r="E407" i="18" s="1"/>
  <c r="D345" i="17"/>
  <c r="F366" i="17" s="1"/>
  <c r="D345" i="16"/>
  <c r="F361" i="16" s="1"/>
  <c r="C345" i="16"/>
  <c r="E399" i="16" s="1"/>
  <c r="D345" i="15"/>
  <c r="C345" i="15"/>
  <c r="E358" i="15" s="1"/>
  <c r="D345" i="14"/>
  <c r="C345" i="14"/>
  <c r="C345" i="13"/>
  <c r="C345" i="12"/>
  <c r="E394" i="12" s="1"/>
  <c r="C345" i="11"/>
  <c r="E350" i="11"/>
  <c r="C345" i="10"/>
  <c r="D345" i="9"/>
  <c r="F354" i="9" s="1"/>
  <c r="C345" i="9"/>
  <c r="E550" i="9" s="1"/>
  <c r="H550" i="9" s="1"/>
  <c r="D345" i="8"/>
  <c r="D345" i="7"/>
  <c r="C345" i="7"/>
  <c r="E464" i="7" s="1"/>
  <c r="D345" i="6"/>
  <c r="C345" i="6"/>
  <c r="E521" i="6" s="1"/>
  <c r="D345" i="5"/>
  <c r="F433" i="5" s="1"/>
  <c r="C345" i="4"/>
  <c r="E421" i="4" s="1"/>
  <c r="D345" i="3"/>
  <c r="F521" i="3" s="1"/>
  <c r="C345" i="2"/>
  <c r="E435" i="2" s="1"/>
  <c r="D345" i="1"/>
  <c r="F357" i="1" s="1"/>
  <c r="F398" i="1"/>
  <c r="D345" i="34"/>
  <c r="C345" i="34"/>
  <c r="E369" i="34" s="1"/>
  <c r="F171" i="32"/>
  <c r="H171" i="32"/>
  <c r="E173" i="32"/>
  <c r="F173" i="32"/>
  <c r="F177" i="32"/>
  <c r="E179" i="32"/>
  <c r="F179" i="32"/>
  <c r="E181" i="32"/>
  <c r="F181" i="32"/>
  <c r="F184" i="32"/>
  <c r="F186" i="32"/>
  <c r="E191" i="32"/>
  <c r="F191" i="32"/>
  <c r="E193" i="32"/>
  <c r="H193" i="32" s="1"/>
  <c r="F193" i="32"/>
  <c r="F196" i="32"/>
  <c r="F199" i="32"/>
  <c r="E203" i="32"/>
  <c r="F203" i="32"/>
  <c r="F207" i="32"/>
  <c r="E209" i="32"/>
  <c r="F209" i="32"/>
  <c r="E211" i="32"/>
  <c r="F211" i="32"/>
  <c r="F213" i="32"/>
  <c r="F217" i="32"/>
  <c r="E219" i="32"/>
  <c r="F219" i="32"/>
  <c r="E221" i="32"/>
  <c r="F221" i="32"/>
  <c r="F223" i="32"/>
  <c r="H223" i="32"/>
  <c r="F225" i="32"/>
  <c r="E227" i="32"/>
  <c r="F227" i="32"/>
  <c r="E231" i="32"/>
  <c r="F231" i="32"/>
  <c r="F233" i="32"/>
  <c r="H233" i="32"/>
  <c r="F235" i="32"/>
  <c r="E237" i="32"/>
  <c r="F237" i="32"/>
  <c r="F241" i="32"/>
  <c r="F243" i="32"/>
  <c r="E245" i="32"/>
  <c r="F245" i="32"/>
  <c r="E247" i="32"/>
  <c r="F247" i="32"/>
  <c r="F249" i="32"/>
  <c r="E251" i="32"/>
  <c r="F251" i="32"/>
  <c r="E253" i="32"/>
  <c r="F253" i="32"/>
  <c r="F255" i="32"/>
  <c r="E258" i="32"/>
  <c r="F258" i="32"/>
  <c r="E259" i="32"/>
  <c r="F259" i="32"/>
  <c r="F262" i="32"/>
  <c r="E298" i="32"/>
  <c r="F298" i="32"/>
  <c r="F299" i="32"/>
  <c r="E301" i="32"/>
  <c r="F301" i="32"/>
  <c r="E303" i="32"/>
  <c r="F303" i="32"/>
  <c r="F307" i="32"/>
  <c r="F308" i="32"/>
  <c r="F310" i="32"/>
  <c r="H310" i="32"/>
  <c r="F311" i="32"/>
  <c r="F312" i="32"/>
  <c r="E314" i="32"/>
  <c r="F314" i="32"/>
  <c r="F315" i="32"/>
  <c r="E316" i="32"/>
  <c r="F316" i="32"/>
  <c r="E318" i="32"/>
  <c r="F318" i="32"/>
  <c r="F319" i="32"/>
  <c r="E320" i="32"/>
  <c r="F320" i="32"/>
  <c r="E321" i="32"/>
  <c r="E322" i="32"/>
  <c r="F322" i="32"/>
  <c r="E323" i="32"/>
  <c r="F323" i="32"/>
  <c r="E325" i="32"/>
  <c r="F325" i="32"/>
  <c r="E327" i="32"/>
  <c r="F327" i="32"/>
  <c r="F328" i="32"/>
  <c r="E329" i="32"/>
  <c r="F329" i="32"/>
  <c r="F331" i="32"/>
  <c r="F332" i="32"/>
  <c r="F333" i="32"/>
  <c r="H333" i="32"/>
  <c r="F335" i="32"/>
  <c r="F336" i="32"/>
  <c r="F187" i="31"/>
  <c r="E204" i="31"/>
  <c r="F216" i="31"/>
  <c r="F217" i="31"/>
  <c r="E240" i="31"/>
  <c r="F250" i="31"/>
  <c r="F254" i="31"/>
  <c r="F255" i="31"/>
  <c r="F256" i="31"/>
  <c r="F262" i="31"/>
  <c r="E264" i="31"/>
  <c r="F264" i="31"/>
  <c r="F303" i="31"/>
  <c r="F305" i="31"/>
  <c r="E307" i="31"/>
  <c r="F307" i="31"/>
  <c r="F308" i="31"/>
  <c r="F314" i="31"/>
  <c r="F317" i="31"/>
  <c r="F318" i="31"/>
  <c r="F321" i="31"/>
  <c r="F322" i="31"/>
  <c r="F326" i="31"/>
  <c r="F327" i="31"/>
  <c r="E332" i="31"/>
  <c r="F332" i="31"/>
  <c r="F333" i="31"/>
  <c r="F335" i="31"/>
  <c r="F336" i="31"/>
  <c r="E171" i="30"/>
  <c r="F171" i="30"/>
  <c r="E176" i="30"/>
  <c r="E178" i="30"/>
  <c r="E179" i="30"/>
  <c r="F179" i="30"/>
  <c r="E180" i="30"/>
  <c r="E181" i="30"/>
  <c r="F181" i="30"/>
  <c r="E182" i="30"/>
  <c r="E185" i="30"/>
  <c r="E186" i="30"/>
  <c r="F186" i="30"/>
  <c r="E187" i="30"/>
  <c r="E192" i="30"/>
  <c r="E193" i="30"/>
  <c r="F193" i="30"/>
  <c r="E195" i="30"/>
  <c r="E203" i="30"/>
  <c r="F203" i="30"/>
  <c r="E204" i="30"/>
  <c r="E208" i="30"/>
  <c r="E212" i="30"/>
  <c r="E213" i="30"/>
  <c r="F213" i="30"/>
  <c r="E216" i="30"/>
  <c r="E217" i="30"/>
  <c r="F217" i="30"/>
  <c r="E218" i="30"/>
  <c r="F219" i="30"/>
  <c r="E220" i="30"/>
  <c r="E223" i="30"/>
  <c r="F223" i="30"/>
  <c r="E224" i="30"/>
  <c r="E225" i="30"/>
  <c r="F225" i="30"/>
  <c r="E226" i="30"/>
  <c r="E227" i="30"/>
  <c r="F227" i="30"/>
  <c r="E230" i="30"/>
  <c r="E231" i="30"/>
  <c r="F231" i="30"/>
  <c r="E232" i="30"/>
  <c r="E233" i="30"/>
  <c r="F233" i="30"/>
  <c r="E234" i="30"/>
  <c r="E235" i="30"/>
  <c r="F235" i="30"/>
  <c r="E236" i="30"/>
  <c r="E237" i="30"/>
  <c r="F237" i="30"/>
  <c r="E238" i="30"/>
  <c r="E239" i="30"/>
  <c r="E240" i="30"/>
  <c r="E241" i="30"/>
  <c r="F241" i="30"/>
  <c r="E242" i="30"/>
  <c r="E243" i="30"/>
  <c r="F243" i="30"/>
  <c r="E244" i="30"/>
  <c r="E245" i="30"/>
  <c r="F245" i="30"/>
  <c r="E246" i="30"/>
  <c r="E247" i="30"/>
  <c r="F247" i="30"/>
  <c r="E248" i="30"/>
  <c r="E249" i="30"/>
  <c r="F249" i="30"/>
  <c r="E250" i="30"/>
  <c r="E251" i="30"/>
  <c r="F251" i="30"/>
  <c r="E252" i="30"/>
  <c r="E253" i="30"/>
  <c r="F253" i="30"/>
  <c r="E254" i="30"/>
  <c r="E255" i="30"/>
  <c r="F255" i="30"/>
  <c r="E256" i="30"/>
  <c r="E257" i="30"/>
  <c r="E258" i="30"/>
  <c r="F258" i="30"/>
  <c r="E259" i="30"/>
  <c r="F259" i="30"/>
  <c r="E262" i="30"/>
  <c r="E263" i="30"/>
  <c r="F263" i="30"/>
  <c r="E264" i="30"/>
  <c r="E291" i="30"/>
  <c r="E292" i="30"/>
  <c r="E298" i="30"/>
  <c r="F298" i="30"/>
  <c r="E302" i="30"/>
  <c r="E303" i="30"/>
  <c r="F303" i="30"/>
  <c r="E305" i="30"/>
  <c r="F305" i="30"/>
  <c r="E306" i="30"/>
  <c r="E307" i="30"/>
  <c r="E308" i="30"/>
  <c r="F308" i="30"/>
  <c r="E309" i="30"/>
  <c r="E310" i="30"/>
  <c r="F310" i="30"/>
  <c r="E311" i="30"/>
  <c r="E312" i="30"/>
  <c r="F312" i="30"/>
  <c r="E313" i="30"/>
  <c r="E314" i="30"/>
  <c r="F314" i="30"/>
  <c r="E316" i="30"/>
  <c r="F316" i="30"/>
  <c r="E317" i="30"/>
  <c r="E318" i="30"/>
  <c r="F318" i="30"/>
  <c r="E320" i="30"/>
  <c r="F320" i="30"/>
  <c r="E321" i="30"/>
  <c r="E322" i="30"/>
  <c r="F322" i="30"/>
  <c r="E323" i="30"/>
  <c r="E325" i="30"/>
  <c r="F325" i="30"/>
  <c r="E326" i="30"/>
  <c r="E327" i="30"/>
  <c r="F327" i="30"/>
  <c r="E328" i="30"/>
  <c r="E329" i="30"/>
  <c r="F329" i="30"/>
  <c r="E330" i="30"/>
  <c r="E331" i="30"/>
  <c r="F331" i="30"/>
  <c r="E332" i="30"/>
  <c r="E333" i="30"/>
  <c r="F333" i="30"/>
  <c r="E335" i="30"/>
  <c r="F335" i="30"/>
  <c r="E336" i="30"/>
  <c r="F336" i="30"/>
  <c r="F172" i="29"/>
  <c r="F176" i="29"/>
  <c r="E179" i="29"/>
  <c r="F180" i="29"/>
  <c r="F187" i="29"/>
  <c r="E193" i="29"/>
  <c r="F195" i="29"/>
  <c r="H195" i="29"/>
  <c r="F208" i="29"/>
  <c r="F213" i="29"/>
  <c r="F216" i="29"/>
  <c r="E217" i="29"/>
  <c r="F218" i="29"/>
  <c r="F220" i="29"/>
  <c r="E221" i="29"/>
  <c r="E223" i="29"/>
  <c r="F223" i="29"/>
  <c r="F224" i="29"/>
  <c r="E225" i="29"/>
  <c r="F226" i="29"/>
  <c r="F230" i="29"/>
  <c r="F232" i="29"/>
  <c r="E233" i="29"/>
  <c r="F234" i="29"/>
  <c r="F238" i="29"/>
  <c r="F240" i="29"/>
  <c r="E241" i="29"/>
  <c r="E243" i="29"/>
  <c r="F244" i="29"/>
  <c r="F246" i="29"/>
  <c r="E249" i="29"/>
  <c r="F252" i="29"/>
  <c r="E253" i="29"/>
  <c r="F253" i="29"/>
  <c r="F254" i="29"/>
  <c r="F256" i="29"/>
  <c r="E257" i="29"/>
  <c r="F257" i="29"/>
  <c r="F262" i="29"/>
  <c r="F264" i="29"/>
  <c r="E292" i="29"/>
  <c r="F292" i="29"/>
  <c r="F298" i="29"/>
  <c r="F299" i="29"/>
  <c r="F301" i="29"/>
  <c r="F302" i="29"/>
  <c r="E303" i="29"/>
  <c r="F303" i="29"/>
  <c r="E305" i="29"/>
  <c r="F305" i="29"/>
  <c r="E306" i="29"/>
  <c r="F306" i="29"/>
  <c r="F307" i="29"/>
  <c r="E308" i="29"/>
  <c r="F308" i="29"/>
  <c r="F309" i="29"/>
  <c r="F310" i="29"/>
  <c r="F311" i="29"/>
  <c r="E318" i="29"/>
  <c r="E321" i="29"/>
  <c r="F321" i="29"/>
  <c r="F322" i="29"/>
  <c r="F323" i="29"/>
  <c r="E325" i="29"/>
  <c r="F325" i="29"/>
  <c r="E326" i="29"/>
  <c r="F326" i="29"/>
  <c r="F327" i="29"/>
  <c r="F328" i="29"/>
  <c r="E331" i="29"/>
  <c r="F332" i="29"/>
  <c r="E333" i="29"/>
  <c r="F333" i="29"/>
  <c r="H335" i="29"/>
  <c r="F336" i="29"/>
  <c r="F192" i="28"/>
  <c r="E195" i="28"/>
  <c r="F195" i="28"/>
  <c r="F204" i="28"/>
  <c r="F208" i="28"/>
  <c r="F213" i="28"/>
  <c r="E216" i="28"/>
  <c r="F216" i="28"/>
  <c r="F218" i="28"/>
  <c r="F220" i="28"/>
  <c r="F230" i="28"/>
  <c r="H230" i="28"/>
  <c r="F232" i="28"/>
  <c r="E238" i="28"/>
  <c r="F238" i="28"/>
  <c r="E240" i="28"/>
  <c r="F240" i="28"/>
  <c r="E246" i="28"/>
  <c r="F246" i="28"/>
  <c r="F253" i="28"/>
  <c r="F255" i="28"/>
  <c r="E256" i="28"/>
  <c r="F256" i="28"/>
  <c r="F262" i="28"/>
  <c r="F292" i="28"/>
  <c r="F298" i="28"/>
  <c r="F301" i="28"/>
  <c r="F302" i="28"/>
  <c r="F303" i="28"/>
  <c r="F305" i="28"/>
  <c r="F306" i="28"/>
  <c r="E307" i="28"/>
  <c r="F307" i="28"/>
  <c r="F308" i="28"/>
  <c r="F310" i="28"/>
  <c r="E311" i="28"/>
  <c r="F311" i="28"/>
  <c r="F312" i="28"/>
  <c r="F314" i="28"/>
  <c r="F316" i="28"/>
  <c r="F318" i="28"/>
  <c r="F319" i="28"/>
  <c r="E321" i="28"/>
  <c r="F321" i="28"/>
  <c r="F322" i="28"/>
  <c r="F325" i="28"/>
  <c r="E326" i="28"/>
  <c r="F326" i="28"/>
  <c r="F327" i="28"/>
  <c r="E328" i="28"/>
  <c r="F328" i="28"/>
  <c r="F333" i="28"/>
  <c r="F334" i="28"/>
  <c r="F335" i="28"/>
  <c r="F336" i="28"/>
  <c r="E173" i="27"/>
  <c r="E179" i="27"/>
  <c r="E185" i="27"/>
  <c r="E186" i="27"/>
  <c r="E193" i="27"/>
  <c r="E195" i="27"/>
  <c r="F195" i="27"/>
  <c r="F204" i="27"/>
  <c r="F208" i="27"/>
  <c r="F212" i="27"/>
  <c r="E217" i="27"/>
  <c r="E223" i="27"/>
  <c r="F226" i="27"/>
  <c r="E231" i="27"/>
  <c r="F232" i="27"/>
  <c r="E233" i="27"/>
  <c r="E235" i="27"/>
  <c r="E240" i="27"/>
  <c r="F240" i="27"/>
  <c r="E241" i="27"/>
  <c r="E243" i="27"/>
  <c r="F244" i="27"/>
  <c r="E245" i="27"/>
  <c r="E247" i="27"/>
  <c r="F248" i="27"/>
  <c r="E249" i="27"/>
  <c r="E251" i="27"/>
  <c r="F252" i="27"/>
  <c r="E253" i="27"/>
  <c r="E254" i="27"/>
  <c r="E255" i="27"/>
  <c r="E256" i="27"/>
  <c r="F256" i="27"/>
  <c r="E257" i="27"/>
  <c r="E258" i="27"/>
  <c r="E259" i="27"/>
  <c r="E262" i="27"/>
  <c r="H262" i="27" s="1"/>
  <c r="F264" i="27"/>
  <c r="E303" i="27"/>
  <c r="E305" i="27"/>
  <c r="F307" i="27"/>
  <c r="E308" i="27"/>
  <c r="E312" i="27"/>
  <c r="E316" i="27"/>
  <c r="E317" i="27"/>
  <c r="E318" i="27"/>
  <c r="F318" i="27"/>
  <c r="E322" i="27"/>
  <c r="E323" i="27"/>
  <c r="F323" i="27"/>
  <c r="E325" i="27"/>
  <c r="E327" i="27"/>
  <c r="F328" i="27"/>
  <c r="E329" i="27"/>
  <c r="F332" i="27"/>
  <c r="E333" i="27"/>
  <c r="E335" i="27"/>
  <c r="F336" i="27"/>
  <c r="F173" i="26"/>
  <c r="F179" i="26"/>
  <c r="E180" i="26"/>
  <c r="F181" i="26"/>
  <c r="E187" i="26"/>
  <c r="F193" i="26"/>
  <c r="F195" i="26"/>
  <c r="E204" i="26"/>
  <c r="F209" i="26"/>
  <c r="F211" i="26"/>
  <c r="E212" i="26"/>
  <c r="H212" i="26" s="1"/>
  <c r="F213" i="26"/>
  <c r="E216" i="26"/>
  <c r="F217" i="26"/>
  <c r="E218" i="26"/>
  <c r="F218" i="26"/>
  <c r="F219" i="26"/>
  <c r="E220" i="26"/>
  <c r="F221" i="26"/>
  <c r="F223" i="26"/>
  <c r="E224" i="26"/>
  <c r="F225" i="26"/>
  <c r="E230" i="26"/>
  <c r="F231" i="26"/>
  <c r="E232" i="26"/>
  <c r="F233" i="26"/>
  <c r="F235" i="26"/>
  <c r="F237" i="26"/>
  <c r="E238" i="26"/>
  <c r="F239" i="26"/>
  <c r="E240" i="26"/>
  <c r="F241" i="26"/>
  <c r="E242" i="26"/>
  <c r="F243" i="26"/>
  <c r="F245" i="26"/>
  <c r="E246" i="26"/>
  <c r="F247" i="26"/>
  <c r="E248" i="26"/>
  <c r="F251" i="26"/>
  <c r="E252" i="26"/>
  <c r="F253" i="26"/>
  <c r="F255" i="26"/>
  <c r="E256" i="26"/>
  <c r="F256" i="26"/>
  <c r="E257" i="26"/>
  <c r="F257" i="26"/>
  <c r="F259" i="26"/>
  <c r="E262" i="26"/>
  <c r="F262" i="26"/>
  <c r="E264" i="26"/>
  <c r="F264" i="26"/>
  <c r="E292" i="26"/>
  <c r="F292" i="26"/>
  <c r="F305" i="26"/>
  <c r="E307" i="26"/>
  <c r="F308" i="26"/>
  <c r="F312" i="26"/>
  <c r="F314" i="26"/>
  <c r="F316" i="26"/>
  <c r="E317" i="26"/>
  <c r="F318" i="26"/>
  <c r="E319" i="26"/>
  <c r="E321" i="26"/>
  <c r="E322" i="26"/>
  <c r="F322" i="26"/>
  <c r="E323" i="26"/>
  <c r="F323" i="26"/>
  <c r="E326" i="26"/>
  <c r="E328" i="26"/>
  <c r="E330" i="26"/>
  <c r="E332" i="26"/>
  <c r="F332" i="26"/>
  <c r="F335" i="26"/>
  <c r="E336" i="26"/>
  <c r="F173" i="25"/>
  <c r="F176" i="25"/>
  <c r="F179" i="25"/>
  <c r="E180" i="25"/>
  <c r="F180" i="25"/>
  <c r="F182" i="25"/>
  <c r="F185" i="25"/>
  <c r="F186" i="25"/>
  <c r="F187" i="25"/>
  <c r="E192" i="25"/>
  <c r="F192" i="25"/>
  <c r="F193" i="25"/>
  <c r="F195" i="25"/>
  <c r="F204" i="25"/>
  <c r="F208" i="25"/>
  <c r="F209" i="25"/>
  <c r="F212" i="25"/>
  <c r="F213" i="25"/>
  <c r="F216" i="25"/>
  <c r="F217" i="25"/>
  <c r="F218" i="25"/>
  <c r="F219" i="25"/>
  <c r="E220" i="25"/>
  <c r="F220" i="25"/>
  <c r="F221" i="25"/>
  <c r="F223" i="25"/>
  <c r="F224" i="25"/>
  <c r="F225" i="25"/>
  <c r="F226" i="25"/>
  <c r="F227" i="25"/>
  <c r="F230" i="25"/>
  <c r="F231" i="25"/>
  <c r="F232" i="25"/>
  <c r="F233" i="25"/>
  <c r="F234" i="25"/>
  <c r="F235" i="25"/>
  <c r="F237" i="25"/>
  <c r="E238" i="25"/>
  <c r="F238" i="25"/>
  <c r="F239" i="25"/>
  <c r="E240" i="25"/>
  <c r="F240" i="25"/>
  <c r="F241" i="25"/>
  <c r="F243" i="25"/>
  <c r="F245" i="25"/>
  <c r="E246" i="25"/>
  <c r="F246" i="25"/>
  <c r="F247" i="25"/>
  <c r="E248" i="25"/>
  <c r="F248" i="25"/>
  <c r="F249" i="25"/>
  <c r="E250" i="25"/>
  <c r="F250" i="25"/>
  <c r="F251" i="25"/>
  <c r="E252" i="25"/>
  <c r="F252" i="25"/>
  <c r="F253" i="25"/>
  <c r="E254" i="25"/>
  <c r="F254" i="25"/>
  <c r="F255" i="25"/>
  <c r="E256" i="25"/>
  <c r="F256" i="25"/>
  <c r="E257" i="25"/>
  <c r="F257" i="25"/>
  <c r="F258" i="25"/>
  <c r="F259" i="25"/>
  <c r="E262" i="25"/>
  <c r="F262" i="25"/>
  <c r="E264" i="25"/>
  <c r="F264" i="25"/>
  <c r="E292" i="25"/>
  <c r="F292" i="25"/>
  <c r="F298" i="25"/>
  <c r="E299" i="25"/>
  <c r="F299" i="25"/>
  <c r="E302" i="25"/>
  <c r="F302" i="25"/>
  <c r="F303" i="25"/>
  <c r="F305" i="25"/>
  <c r="E306" i="25"/>
  <c r="F306" i="25"/>
  <c r="E307" i="25"/>
  <c r="F307" i="25"/>
  <c r="F308" i="25"/>
  <c r="E309" i="25"/>
  <c r="F309" i="25"/>
  <c r="E310" i="25"/>
  <c r="F310" i="25"/>
  <c r="E311" i="25"/>
  <c r="F311" i="25"/>
  <c r="F312" i="25"/>
  <c r="F314" i="25"/>
  <c r="F316" i="25"/>
  <c r="F318" i="25"/>
  <c r="E319" i="25"/>
  <c r="F319" i="25"/>
  <c r="F320" i="25"/>
  <c r="E321" i="25"/>
  <c r="F321" i="25"/>
  <c r="F322" i="25"/>
  <c r="E323" i="25"/>
  <c r="F323" i="25"/>
  <c r="F325" i="25"/>
  <c r="E326" i="25"/>
  <c r="F326" i="25"/>
  <c r="F327" i="25"/>
  <c r="E328" i="25"/>
  <c r="F328" i="25"/>
  <c r="F329" i="25"/>
  <c r="E330" i="25"/>
  <c r="F330" i="25"/>
  <c r="F331" i="25"/>
  <c r="E332" i="25"/>
  <c r="F332" i="25"/>
  <c r="F333" i="25"/>
  <c r="E334" i="25"/>
  <c r="F334" i="25"/>
  <c r="F335" i="25"/>
  <c r="E336" i="25"/>
  <c r="F336" i="25"/>
  <c r="E176" i="24"/>
  <c r="F176" i="24"/>
  <c r="F178" i="24"/>
  <c r="E180" i="24"/>
  <c r="F180" i="24"/>
  <c r="F181" i="24"/>
  <c r="F187" i="24"/>
  <c r="F192" i="24"/>
  <c r="F193" i="24"/>
  <c r="F195" i="24"/>
  <c r="E200" i="24"/>
  <c r="F200" i="24"/>
  <c r="E204" i="24"/>
  <c r="F204" i="24"/>
  <c r="F207" i="24"/>
  <c r="E208" i="24"/>
  <c r="F208" i="24"/>
  <c r="E209" i="24"/>
  <c r="F209" i="24"/>
  <c r="F216" i="24"/>
  <c r="H216" i="24"/>
  <c r="E218" i="24"/>
  <c r="F218" i="24"/>
  <c r="E219" i="24"/>
  <c r="F220" i="24"/>
  <c r="F223" i="24"/>
  <c r="F224" i="24"/>
  <c r="H224" i="24"/>
  <c r="E226" i="24"/>
  <c r="F226" i="24"/>
  <c r="E227" i="24"/>
  <c r="F230" i="24"/>
  <c r="E232" i="24"/>
  <c r="F232" i="24"/>
  <c r="F234" i="24"/>
  <c r="F238" i="24"/>
  <c r="F240" i="24"/>
  <c r="F246" i="24"/>
  <c r="F248" i="24"/>
  <c r="F250" i="24"/>
  <c r="F252" i="24"/>
  <c r="F256" i="24"/>
  <c r="E257" i="24"/>
  <c r="F257" i="24"/>
  <c r="F258" i="24"/>
  <c r="F262" i="24"/>
  <c r="F264" i="24"/>
  <c r="F292" i="24"/>
  <c r="E298" i="24"/>
  <c r="F298" i="24"/>
  <c r="F302" i="24"/>
  <c r="H302" i="24"/>
  <c r="E303" i="24"/>
  <c r="F303" i="24"/>
  <c r="E305" i="24"/>
  <c r="F305" i="24"/>
  <c r="F306" i="24"/>
  <c r="F307" i="24"/>
  <c r="E308" i="24"/>
  <c r="F308" i="24"/>
  <c r="E310" i="24"/>
  <c r="F310" i="24"/>
  <c r="F311" i="24"/>
  <c r="E312" i="24"/>
  <c r="F312" i="24"/>
  <c r="E314" i="24"/>
  <c r="F314" i="24"/>
  <c r="E316" i="24"/>
  <c r="F316" i="24"/>
  <c r="E318" i="24"/>
  <c r="F318" i="24"/>
  <c r="F319" i="24"/>
  <c r="H319" i="24"/>
  <c r="E321" i="24"/>
  <c r="F321" i="24"/>
  <c r="E322" i="24"/>
  <c r="F322" i="24"/>
  <c r="F323" i="24"/>
  <c r="E325" i="24"/>
  <c r="F325" i="24"/>
  <c r="E326" i="24"/>
  <c r="F326" i="24"/>
  <c r="E327" i="24"/>
  <c r="F327" i="24"/>
  <c r="F328" i="24"/>
  <c r="E329" i="24"/>
  <c r="F329" i="24"/>
  <c r="E330" i="24"/>
  <c r="F330" i="24"/>
  <c r="E331" i="24"/>
  <c r="F331" i="24"/>
  <c r="F332" i="24"/>
  <c r="E333" i="24"/>
  <c r="F333" i="24"/>
  <c r="E334" i="24"/>
  <c r="F334" i="24"/>
  <c r="E335" i="24"/>
  <c r="F335" i="24"/>
  <c r="F336" i="24"/>
  <c r="H336" i="24"/>
  <c r="F176" i="23"/>
  <c r="F178" i="23"/>
  <c r="F180" i="23"/>
  <c r="F185" i="23"/>
  <c r="F186" i="23"/>
  <c r="E187" i="23"/>
  <c r="F187" i="23"/>
  <c r="E195" i="23"/>
  <c r="F195" i="23"/>
  <c r="F204" i="23"/>
  <c r="F206" i="23"/>
  <c r="F208" i="23"/>
  <c r="E213" i="23"/>
  <c r="F213" i="23"/>
  <c r="F216" i="23"/>
  <c r="F218" i="23"/>
  <c r="F220" i="23"/>
  <c r="F224" i="23"/>
  <c r="F226" i="23"/>
  <c r="F230" i="23"/>
  <c r="F232" i="23"/>
  <c r="F238" i="23"/>
  <c r="F240" i="23"/>
  <c r="F241" i="23"/>
  <c r="F242" i="23"/>
  <c r="F244" i="23"/>
  <c r="F246" i="23"/>
  <c r="F248" i="23"/>
  <c r="F250" i="23"/>
  <c r="F252" i="23"/>
  <c r="F254" i="23"/>
  <c r="H254" i="23"/>
  <c r="E255" i="23"/>
  <c r="E256" i="23"/>
  <c r="F256" i="23"/>
  <c r="F257" i="23"/>
  <c r="F262" i="23"/>
  <c r="E264" i="23"/>
  <c r="F264" i="23"/>
  <c r="F292" i="23"/>
  <c r="H292" i="23"/>
  <c r="F302" i="23"/>
  <c r="H302" i="23"/>
  <c r="E303" i="23"/>
  <c r="E305" i="23"/>
  <c r="F306" i="23"/>
  <c r="E307" i="23"/>
  <c r="F307" i="23"/>
  <c r="F309" i="23"/>
  <c r="E311" i="23"/>
  <c r="F311" i="23"/>
  <c r="E312" i="23"/>
  <c r="E319" i="23"/>
  <c r="F319" i="23"/>
  <c r="F321" i="23"/>
  <c r="F322" i="23"/>
  <c r="E323" i="23"/>
  <c r="F323" i="23"/>
  <c r="F326" i="23"/>
  <c r="E328" i="23"/>
  <c r="H328" i="23" s="1"/>
  <c r="F328" i="23"/>
  <c r="E329" i="23"/>
  <c r="F330" i="23"/>
  <c r="E332" i="23"/>
  <c r="F332" i="23"/>
  <c r="E336" i="23"/>
  <c r="F336" i="23"/>
  <c r="F173" i="22"/>
  <c r="E176" i="22"/>
  <c r="F179" i="22"/>
  <c r="E180" i="22"/>
  <c r="E187" i="22"/>
  <c r="E192" i="22"/>
  <c r="F193" i="22"/>
  <c r="E195" i="22"/>
  <c r="F203" i="22"/>
  <c r="E204" i="22"/>
  <c r="E208" i="22"/>
  <c r="F209" i="22"/>
  <c r="F213" i="22"/>
  <c r="E216" i="22"/>
  <c r="F217" i="22"/>
  <c r="E218" i="22"/>
  <c r="F219" i="22"/>
  <c r="E220" i="22"/>
  <c r="F223" i="22"/>
  <c r="E224" i="22"/>
  <c r="F225" i="22"/>
  <c r="E226" i="22"/>
  <c r="E230" i="22"/>
  <c r="F231" i="22"/>
  <c r="E232" i="22"/>
  <c r="F233" i="22"/>
  <c r="E234" i="22"/>
  <c r="E235" i="22"/>
  <c r="F235" i="22"/>
  <c r="E238" i="22"/>
  <c r="F239" i="22"/>
  <c r="E240" i="22"/>
  <c r="F241" i="22"/>
  <c r="F243" i="22"/>
  <c r="E246" i="22"/>
  <c r="F247" i="22"/>
  <c r="E248" i="22"/>
  <c r="F249" i="22"/>
  <c r="E250" i="22"/>
  <c r="F251" i="22"/>
  <c r="E252" i="22"/>
  <c r="F253" i="22"/>
  <c r="E254" i="22"/>
  <c r="F255" i="22"/>
  <c r="E256" i="22"/>
  <c r="E257" i="22"/>
  <c r="F258" i="22"/>
  <c r="F259" i="22"/>
  <c r="E262" i="22"/>
  <c r="E264" i="22"/>
  <c r="E292" i="22"/>
  <c r="F303" i="22"/>
  <c r="F305" i="22"/>
  <c r="E306" i="22"/>
  <c r="E307" i="22"/>
  <c r="F308" i="22"/>
  <c r="E309" i="22"/>
  <c r="F310" i="22"/>
  <c r="E311" i="22"/>
  <c r="F312" i="22"/>
  <c r="E313" i="22"/>
  <c r="F314" i="22"/>
  <c r="F316" i="22"/>
  <c r="F318" i="22"/>
  <c r="E319" i="22"/>
  <c r="F320" i="22"/>
  <c r="E321" i="22"/>
  <c r="F322" i="22"/>
  <c r="E323" i="22"/>
  <c r="F325" i="22"/>
  <c r="E326" i="22"/>
  <c r="E327" i="22"/>
  <c r="F327" i="22"/>
  <c r="E328" i="22"/>
  <c r="F329" i="22"/>
  <c r="E330" i="22"/>
  <c r="F331" i="22"/>
  <c r="E332" i="22"/>
  <c r="F333" i="22"/>
  <c r="F335" i="22"/>
  <c r="E336" i="22"/>
  <c r="F172" i="21"/>
  <c r="F173" i="21"/>
  <c r="F176" i="21"/>
  <c r="F178" i="21"/>
  <c r="E179" i="21"/>
  <c r="F180" i="21"/>
  <c r="F182" i="21"/>
  <c r="F185" i="21"/>
  <c r="F186" i="21"/>
  <c r="E187" i="21"/>
  <c r="F187" i="21"/>
  <c r="E192" i="21"/>
  <c r="F192" i="21"/>
  <c r="F193" i="21"/>
  <c r="E195" i="21"/>
  <c r="F195" i="21"/>
  <c r="E204" i="21"/>
  <c r="F204" i="21"/>
  <c r="E206" i="21"/>
  <c r="F206" i="21"/>
  <c r="E208" i="21"/>
  <c r="F208" i="21"/>
  <c r="F212" i="21"/>
  <c r="F216" i="21"/>
  <c r="E218" i="21"/>
  <c r="F218" i="21"/>
  <c r="F220" i="21"/>
  <c r="E223" i="21"/>
  <c r="F230" i="21"/>
  <c r="F231" i="21"/>
  <c r="F232" i="21"/>
  <c r="E233" i="21"/>
  <c r="H235" i="21"/>
  <c r="E237" i="21"/>
  <c r="F237" i="21"/>
  <c r="F238" i="21"/>
  <c r="F240" i="21"/>
  <c r="E241" i="21"/>
  <c r="F244" i="21"/>
  <c r="F246" i="21"/>
  <c r="E248" i="21"/>
  <c r="F248" i="21"/>
  <c r="F250" i="21"/>
  <c r="E252" i="21"/>
  <c r="F252" i="21"/>
  <c r="E254" i="21"/>
  <c r="F254" i="21"/>
  <c r="E256" i="21"/>
  <c r="F256" i="21"/>
  <c r="E257" i="21"/>
  <c r="F257" i="21"/>
  <c r="F259" i="21"/>
  <c r="E262" i="21"/>
  <c r="F262" i="21"/>
  <c r="E264" i="21"/>
  <c r="F264" i="21"/>
  <c r="F291" i="21"/>
  <c r="H291" i="21"/>
  <c r="E292" i="21"/>
  <c r="F292" i="21"/>
  <c r="E298" i="21"/>
  <c r="E302" i="21"/>
  <c r="F302" i="21"/>
  <c r="E303" i="21"/>
  <c r="E306" i="21"/>
  <c r="F306" i="21"/>
  <c r="E307" i="21"/>
  <c r="F307" i="21"/>
  <c r="F308" i="21"/>
  <c r="E309" i="21"/>
  <c r="F309" i="21"/>
  <c r="F310" i="21"/>
  <c r="F312" i="21"/>
  <c r="E316" i="21"/>
  <c r="F316" i="21"/>
  <c r="E317" i="21"/>
  <c r="F317" i="21"/>
  <c r="F318" i="21"/>
  <c r="E320" i="21"/>
  <c r="E321" i="21"/>
  <c r="F321" i="21"/>
  <c r="E323" i="21"/>
  <c r="F323" i="21"/>
  <c r="E325" i="21"/>
  <c r="F325" i="21"/>
  <c r="E326" i="21"/>
  <c r="F326" i="21"/>
  <c r="F327" i="21"/>
  <c r="E328" i="21"/>
  <c r="F328" i="21"/>
  <c r="E329" i="21"/>
  <c r="E330" i="21"/>
  <c r="F330" i="21"/>
  <c r="E332" i="21"/>
  <c r="F332" i="21"/>
  <c r="E333" i="21"/>
  <c r="F333" i="21"/>
  <c r="F335" i="21"/>
  <c r="E336" i="21"/>
  <c r="F336" i="21"/>
  <c r="F171" i="20"/>
  <c r="E179" i="20"/>
  <c r="F181" i="20"/>
  <c r="F196" i="20"/>
  <c r="E204" i="20"/>
  <c r="E217" i="20"/>
  <c r="F219" i="20"/>
  <c r="F225" i="20"/>
  <c r="E234" i="20"/>
  <c r="F235" i="20"/>
  <c r="E240" i="20"/>
  <c r="F241" i="20"/>
  <c r="F245" i="20"/>
  <c r="E248" i="20"/>
  <c r="F251" i="20"/>
  <c r="F255" i="20"/>
  <c r="E256" i="20"/>
  <c r="E258" i="20"/>
  <c r="F258" i="20"/>
  <c r="E259" i="20"/>
  <c r="E264" i="20"/>
  <c r="F291" i="20"/>
  <c r="E292" i="20"/>
  <c r="E298" i="20"/>
  <c r="E299" i="20"/>
  <c r="E303" i="20"/>
  <c r="E305" i="20"/>
  <c r="E307" i="20"/>
  <c r="F308" i="20"/>
  <c r="E315" i="20"/>
  <c r="E318" i="20"/>
  <c r="E320" i="20"/>
  <c r="F322" i="20"/>
  <c r="E323" i="20"/>
  <c r="E332" i="20"/>
  <c r="E335" i="20"/>
  <c r="F173" i="19"/>
  <c r="F176" i="19"/>
  <c r="F179" i="19"/>
  <c r="F180" i="19"/>
  <c r="F181" i="19"/>
  <c r="F182" i="19"/>
  <c r="F186" i="19"/>
  <c r="F187" i="19"/>
  <c r="F192" i="19"/>
  <c r="F193" i="19"/>
  <c r="F195" i="19"/>
  <c r="F204" i="19"/>
  <c r="F208" i="19"/>
  <c r="F209" i="19"/>
  <c r="F212" i="19"/>
  <c r="F213" i="19"/>
  <c r="F216" i="19"/>
  <c r="F217" i="19"/>
  <c r="F218" i="19"/>
  <c r="F220" i="19"/>
  <c r="F223" i="19"/>
  <c r="F224" i="19"/>
  <c r="F226" i="19"/>
  <c r="F230" i="19"/>
  <c r="F231" i="19"/>
  <c r="F232" i="19"/>
  <c r="F234" i="19"/>
  <c r="F235" i="19"/>
  <c r="F237" i="19"/>
  <c r="F238" i="19"/>
  <c r="F239" i="19"/>
  <c r="F240" i="19"/>
  <c r="F241" i="19"/>
  <c r="F242" i="19"/>
  <c r="F243" i="19"/>
  <c r="F244" i="19"/>
  <c r="F245" i="19"/>
  <c r="F246" i="19"/>
  <c r="F247" i="19"/>
  <c r="F248" i="19"/>
  <c r="F249" i="19"/>
  <c r="F250" i="19"/>
  <c r="F251" i="19"/>
  <c r="F252" i="19"/>
  <c r="F253" i="19"/>
  <c r="F255" i="19"/>
  <c r="F256" i="19"/>
  <c r="F257" i="19"/>
  <c r="F258" i="19"/>
  <c r="F259" i="19"/>
  <c r="F262" i="19"/>
  <c r="F263" i="19"/>
  <c r="F264" i="19"/>
  <c r="F292" i="19"/>
  <c r="F298" i="19"/>
  <c r="F301" i="19"/>
  <c r="F303" i="19"/>
  <c r="F305" i="19"/>
  <c r="F306" i="19"/>
  <c r="F307" i="19"/>
  <c r="F308" i="19"/>
  <c r="F309" i="19"/>
  <c r="F310" i="19"/>
  <c r="F311" i="19"/>
  <c r="F312" i="19"/>
  <c r="F313" i="19"/>
  <c r="F314" i="19"/>
  <c r="F316" i="19"/>
  <c r="F317" i="19"/>
  <c r="F318" i="19"/>
  <c r="F319" i="19"/>
  <c r="F321" i="19"/>
  <c r="F322" i="19"/>
  <c r="F323" i="19"/>
  <c r="F325" i="19"/>
  <c r="F326" i="19"/>
  <c r="F327" i="19"/>
  <c r="F328" i="19"/>
  <c r="F329" i="19"/>
  <c r="F330" i="19"/>
  <c r="F331" i="19"/>
  <c r="F332" i="19"/>
  <c r="F333" i="19"/>
  <c r="F334" i="19"/>
  <c r="F335" i="19"/>
  <c r="F336" i="19"/>
  <c r="E173" i="18"/>
  <c r="F173" i="18"/>
  <c r="F180" i="18"/>
  <c r="E193" i="18"/>
  <c r="F193" i="18"/>
  <c r="E213" i="18"/>
  <c r="E216" i="18"/>
  <c r="F216" i="18"/>
  <c r="E217" i="18"/>
  <c r="F217" i="18"/>
  <c r="F218" i="18"/>
  <c r="F220" i="18"/>
  <c r="E223" i="18"/>
  <c r="F223" i="18"/>
  <c r="F224" i="18"/>
  <c r="E225" i="18"/>
  <c r="F225" i="18"/>
  <c r="E227" i="18"/>
  <c r="F227" i="18"/>
  <c r="E230" i="18"/>
  <c r="F230" i="18"/>
  <c r="F232" i="18"/>
  <c r="E233" i="18"/>
  <c r="F233" i="18"/>
  <c r="E235" i="18"/>
  <c r="F235" i="18"/>
  <c r="F238" i="18"/>
  <c r="F240" i="18"/>
  <c r="F242" i="18"/>
  <c r="E243" i="18"/>
  <c r="F243" i="18"/>
  <c r="E245" i="18"/>
  <c r="F245" i="18"/>
  <c r="E246" i="18"/>
  <c r="F246" i="18"/>
  <c r="E247" i="18"/>
  <c r="F247" i="18"/>
  <c r="F248" i="18"/>
  <c r="E251" i="18"/>
  <c r="F251" i="18"/>
  <c r="F252" i="18"/>
  <c r="E253" i="18"/>
  <c r="F253" i="18"/>
  <c r="E255" i="18"/>
  <c r="F255" i="18"/>
  <c r="F256" i="18"/>
  <c r="E257" i="18"/>
  <c r="F257" i="18"/>
  <c r="E259" i="18"/>
  <c r="F259" i="18"/>
  <c r="F264" i="18"/>
  <c r="E298" i="18"/>
  <c r="F298" i="18"/>
  <c r="F302" i="18"/>
  <c r="E303" i="18"/>
  <c r="E305" i="18"/>
  <c r="F305" i="18"/>
  <c r="F307" i="18"/>
  <c r="F311" i="18"/>
  <c r="E312" i="18"/>
  <c r="F312" i="18"/>
  <c r="E314" i="18"/>
  <c r="F314" i="18"/>
  <c r="E316" i="18"/>
  <c r="F316" i="18"/>
  <c r="E318" i="18"/>
  <c r="F318" i="18"/>
  <c r="E321" i="18"/>
  <c r="F321" i="18"/>
  <c r="E322" i="18"/>
  <c r="F322" i="18"/>
  <c r="F323" i="18"/>
  <c r="E325" i="18"/>
  <c r="F325" i="18"/>
  <c r="F326" i="18"/>
  <c r="E327" i="18"/>
  <c r="F327" i="18"/>
  <c r="E329" i="18"/>
  <c r="F329" i="18"/>
  <c r="F332" i="18"/>
  <c r="E333" i="18"/>
  <c r="F333" i="18"/>
  <c r="F334" i="18"/>
  <c r="E335" i="18"/>
  <c r="F335" i="18"/>
  <c r="F336" i="18"/>
  <c r="E171" i="17"/>
  <c r="F171" i="17"/>
  <c r="E172" i="17"/>
  <c r="F172" i="17"/>
  <c r="E173" i="17"/>
  <c r="F173" i="17"/>
  <c r="E174" i="17"/>
  <c r="E176" i="17"/>
  <c r="F176" i="17"/>
  <c r="E177" i="17"/>
  <c r="F177" i="17"/>
  <c r="E178" i="17"/>
  <c r="E179" i="17"/>
  <c r="F179" i="17"/>
  <c r="E180" i="17"/>
  <c r="F180" i="17"/>
  <c r="E181" i="17"/>
  <c r="F181" i="17"/>
  <c r="E182" i="17"/>
  <c r="F184" i="17"/>
  <c r="E185" i="17"/>
  <c r="F185" i="17"/>
  <c r="E186" i="17"/>
  <c r="F186" i="17"/>
  <c r="E187" i="17"/>
  <c r="E191" i="17"/>
  <c r="F191" i="17"/>
  <c r="E192" i="17"/>
  <c r="F192" i="17"/>
  <c r="E193" i="17"/>
  <c r="F193" i="17"/>
  <c r="E195" i="17"/>
  <c r="E196" i="17"/>
  <c r="F196" i="17"/>
  <c r="E199" i="17"/>
  <c r="F199" i="17"/>
  <c r="E200" i="17"/>
  <c r="E201" i="17"/>
  <c r="F201" i="17"/>
  <c r="E202" i="17"/>
  <c r="F202" i="17"/>
  <c r="E203" i="17"/>
  <c r="F203" i="17"/>
  <c r="E204" i="17"/>
  <c r="E206" i="17"/>
  <c r="F206" i="17"/>
  <c r="E208" i="17"/>
  <c r="E209" i="17"/>
  <c r="F209" i="17"/>
  <c r="E211" i="17"/>
  <c r="F211" i="17"/>
  <c r="E212" i="17"/>
  <c r="E213" i="17"/>
  <c r="F213" i="17"/>
  <c r="E216" i="17"/>
  <c r="F216" i="17"/>
  <c r="E217" i="17"/>
  <c r="F217" i="17"/>
  <c r="E218" i="17"/>
  <c r="E219" i="17"/>
  <c r="F219" i="17"/>
  <c r="E220" i="17"/>
  <c r="F220" i="17"/>
  <c r="E221" i="17"/>
  <c r="F221" i="17"/>
  <c r="E223" i="17"/>
  <c r="F223" i="17"/>
  <c r="E224" i="17"/>
  <c r="F224" i="17"/>
  <c r="E225" i="17"/>
  <c r="F225" i="17"/>
  <c r="E226" i="17"/>
  <c r="E227" i="17"/>
  <c r="F227" i="17"/>
  <c r="E230" i="17"/>
  <c r="F230" i="17"/>
  <c r="E231" i="17"/>
  <c r="F231" i="17"/>
  <c r="E232" i="17"/>
  <c r="E233" i="17"/>
  <c r="F233" i="17"/>
  <c r="E234" i="17"/>
  <c r="F234" i="17"/>
  <c r="E235" i="17"/>
  <c r="F235" i="17"/>
  <c r="E238" i="17"/>
  <c r="F238" i="17"/>
  <c r="E239" i="17"/>
  <c r="F239" i="17"/>
  <c r="E240" i="17"/>
  <c r="E241" i="17"/>
  <c r="F241" i="17"/>
  <c r="E242" i="17"/>
  <c r="F242" i="17"/>
  <c r="E243" i="17"/>
  <c r="F243" i="17"/>
  <c r="E244" i="17"/>
  <c r="E245" i="17"/>
  <c r="F245" i="17"/>
  <c r="E246" i="17"/>
  <c r="F246" i="17"/>
  <c r="E247" i="17"/>
  <c r="F247" i="17"/>
  <c r="E248" i="17"/>
  <c r="E249" i="17"/>
  <c r="F249" i="17"/>
  <c r="E250" i="17"/>
  <c r="F250" i="17"/>
  <c r="E251" i="17"/>
  <c r="F251" i="17"/>
  <c r="E252" i="17"/>
  <c r="E253" i="17"/>
  <c r="F253" i="17"/>
  <c r="E254" i="17"/>
  <c r="F254" i="17"/>
  <c r="E255" i="17"/>
  <c r="F255" i="17"/>
  <c r="E256" i="17"/>
  <c r="E257" i="17"/>
  <c r="F257" i="17"/>
  <c r="E258" i="17"/>
  <c r="F258" i="17"/>
  <c r="E259" i="17"/>
  <c r="F259" i="17"/>
  <c r="E262" i="17"/>
  <c r="F262" i="17"/>
  <c r="E264" i="17"/>
  <c r="E291" i="17"/>
  <c r="F291" i="17"/>
  <c r="E292" i="17"/>
  <c r="F292" i="17"/>
  <c r="E298" i="17"/>
  <c r="F298" i="17"/>
  <c r="E299" i="17"/>
  <c r="E301" i="17"/>
  <c r="F301" i="17"/>
  <c r="E302" i="17"/>
  <c r="F302" i="17"/>
  <c r="E303" i="17"/>
  <c r="F303" i="17"/>
  <c r="E304" i="17"/>
  <c r="E305" i="17"/>
  <c r="F305" i="17"/>
  <c r="E306" i="17"/>
  <c r="F306" i="17"/>
  <c r="E307" i="17"/>
  <c r="E308" i="17"/>
  <c r="F308" i="17"/>
  <c r="E309" i="17"/>
  <c r="F309" i="17"/>
  <c r="E310" i="17"/>
  <c r="F310" i="17"/>
  <c r="E311" i="17"/>
  <c r="E312" i="17"/>
  <c r="F312" i="17"/>
  <c r="F313" i="17"/>
  <c r="E314" i="17"/>
  <c r="F314" i="17"/>
  <c r="E316" i="17"/>
  <c r="F316" i="17"/>
  <c r="E317" i="17"/>
  <c r="F317" i="17"/>
  <c r="E318" i="17"/>
  <c r="F318" i="17"/>
  <c r="E319" i="17"/>
  <c r="E321" i="17"/>
  <c r="F321" i="17"/>
  <c r="E322" i="17"/>
  <c r="F322" i="17"/>
  <c r="E323" i="17"/>
  <c r="E325" i="17"/>
  <c r="F325" i="17"/>
  <c r="E326" i="17"/>
  <c r="F326" i="17"/>
  <c r="E327" i="17"/>
  <c r="F327" i="17"/>
  <c r="E328" i="17"/>
  <c r="E329" i="17"/>
  <c r="F329" i="17"/>
  <c r="E330" i="17"/>
  <c r="F330" i="17"/>
  <c r="E331" i="17"/>
  <c r="F331" i="17"/>
  <c r="E332" i="17"/>
  <c r="E333" i="17"/>
  <c r="F333" i="17"/>
  <c r="E334" i="17"/>
  <c r="F334" i="17"/>
  <c r="E335" i="17"/>
  <c r="F335" i="17"/>
  <c r="E336" i="17"/>
  <c r="E171" i="16"/>
  <c r="F171" i="16"/>
  <c r="E172" i="16"/>
  <c r="F172" i="16"/>
  <c r="E173" i="16"/>
  <c r="F173" i="16"/>
  <c r="E176" i="16"/>
  <c r="F176" i="16"/>
  <c r="E178" i="16"/>
  <c r="F178" i="16"/>
  <c r="E179" i="16"/>
  <c r="F179" i="16"/>
  <c r="E180" i="16"/>
  <c r="F180" i="16"/>
  <c r="E182" i="16"/>
  <c r="F182" i="16"/>
  <c r="E185" i="16"/>
  <c r="F185" i="16"/>
  <c r="E186" i="16"/>
  <c r="F186" i="16"/>
  <c r="E187" i="16"/>
  <c r="F187" i="16"/>
  <c r="E192" i="16"/>
  <c r="F192" i="16"/>
  <c r="E193" i="16"/>
  <c r="F193" i="16"/>
  <c r="E195" i="16"/>
  <c r="F195" i="16"/>
  <c r="E204" i="16"/>
  <c r="F204" i="16"/>
  <c r="E208" i="16"/>
  <c r="F208" i="16"/>
  <c r="E209" i="16"/>
  <c r="F209" i="16"/>
  <c r="E212" i="16"/>
  <c r="F212" i="16"/>
  <c r="E213" i="16"/>
  <c r="F213" i="16"/>
  <c r="E216" i="16"/>
  <c r="F216" i="16"/>
  <c r="E217" i="16"/>
  <c r="F217" i="16"/>
  <c r="E218" i="16"/>
  <c r="F218" i="16"/>
  <c r="E220" i="16"/>
  <c r="F220" i="16"/>
  <c r="E221" i="16"/>
  <c r="F221" i="16"/>
  <c r="E223" i="16"/>
  <c r="F223" i="16"/>
  <c r="E224" i="16"/>
  <c r="F224" i="16"/>
  <c r="E225" i="16"/>
  <c r="F225" i="16"/>
  <c r="E226" i="16"/>
  <c r="F226" i="16"/>
  <c r="E227" i="16"/>
  <c r="F227" i="16"/>
  <c r="E230" i="16"/>
  <c r="F230" i="16"/>
  <c r="E231" i="16"/>
  <c r="F231" i="16"/>
  <c r="E232" i="16"/>
  <c r="F232" i="16"/>
  <c r="E233" i="16"/>
  <c r="F233" i="16"/>
  <c r="E234" i="16"/>
  <c r="F234" i="16"/>
  <c r="E235" i="16"/>
  <c r="F235" i="16"/>
  <c r="E237" i="16"/>
  <c r="F237" i="16"/>
  <c r="E238" i="16"/>
  <c r="F238" i="16"/>
  <c r="E239" i="16"/>
  <c r="F239" i="16"/>
  <c r="E240" i="16"/>
  <c r="F240" i="16"/>
  <c r="E241" i="16"/>
  <c r="F241" i="16"/>
  <c r="E242" i="16"/>
  <c r="F242" i="16"/>
  <c r="E243" i="16"/>
  <c r="F243" i="16"/>
  <c r="E245" i="16"/>
  <c r="F245" i="16"/>
  <c r="E246" i="16"/>
  <c r="F246" i="16"/>
  <c r="E247" i="16"/>
  <c r="F247" i="16"/>
  <c r="E248" i="16"/>
  <c r="F248" i="16"/>
  <c r="E249" i="16"/>
  <c r="F249" i="16"/>
  <c r="E251" i="16"/>
  <c r="F251" i="16"/>
  <c r="E252" i="16"/>
  <c r="F252" i="16"/>
  <c r="E253" i="16"/>
  <c r="F253" i="16"/>
  <c r="E254" i="16"/>
  <c r="F254" i="16"/>
  <c r="E255" i="16"/>
  <c r="F255" i="16"/>
  <c r="E256" i="16"/>
  <c r="F256" i="16"/>
  <c r="E257" i="16"/>
  <c r="F257" i="16"/>
  <c r="E259" i="16"/>
  <c r="F259" i="16"/>
  <c r="E262" i="16"/>
  <c r="F262" i="16"/>
  <c r="E264" i="16"/>
  <c r="F264" i="16"/>
  <c r="E292" i="16"/>
  <c r="F292" i="16"/>
  <c r="E298" i="16"/>
  <c r="F298" i="16"/>
  <c r="E301" i="16"/>
  <c r="F301" i="16"/>
  <c r="E302" i="16"/>
  <c r="F302" i="16"/>
  <c r="E303" i="16"/>
  <c r="F303" i="16"/>
  <c r="E304" i="16"/>
  <c r="F304" i="16"/>
  <c r="E305" i="16"/>
  <c r="F305" i="16"/>
  <c r="E306" i="16"/>
  <c r="F306" i="16"/>
  <c r="E307" i="16"/>
  <c r="F307" i="16"/>
  <c r="E308" i="16"/>
  <c r="F308" i="16"/>
  <c r="E309" i="16"/>
  <c r="F309" i="16"/>
  <c r="E310" i="16"/>
  <c r="F310" i="16"/>
  <c r="E311" i="16"/>
  <c r="F311" i="16"/>
  <c r="E312" i="16"/>
  <c r="F312" i="16"/>
  <c r="E314" i="16"/>
  <c r="F314" i="16"/>
  <c r="E315" i="16"/>
  <c r="F315" i="16"/>
  <c r="E316" i="16"/>
  <c r="F316" i="16"/>
  <c r="E317" i="16"/>
  <c r="F317" i="16"/>
  <c r="E318" i="16"/>
  <c r="F318" i="16"/>
  <c r="E319" i="16"/>
  <c r="F319" i="16"/>
  <c r="E320" i="16"/>
  <c r="F320" i="16"/>
  <c r="E321" i="16"/>
  <c r="F321" i="16"/>
  <c r="E322" i="16"/>
  <c r="F322" i="16"/>
  <c r="E323" i="16"/>
  <c r="F323" i="16"/>
  <c r="E325" i="16"/>
  <c r="F325" i="16"/>
  <c r="E326" i="16"/>
  <c r="F326" i="16"/>
  <c r="E327" i="16"/>
  <c r="F327" i="16"/>
  <c r="E328" i="16"/>
  <c r="F328" i="16"/>
  <c r="E329" i="16"/>
  <c r="F329" i="16"/>
  <c r="E330" i="16"/>
  <c r="F330" i="16"/>
  <c r="E331" i="16"/>
  <c r="F331" i="16"/>
  <c r="E332" i="16"/>
  <c r="F332" i="16"/>
  <c r="E333" i="16"/>
  <c r="F333" i="16"/>
  <c r="E335" i="16"/>
  <c r="F335" i="16"/>
  <c r="E336" i="16"/>
  <c r="F336" i="16"/>
  <c r="E171" i="15"/>
  <c r="F171" i="15"/>
  <c r="E172" i="15"/>
  <c r="F172" i="15"/>
  <c r="E173" i="15"/>
  <c r="F173" i="15"/>
  <c r="F174" i="15"/>
  <c r="E176" i="15"/>
  <c r="F176" i="15"/>
  <c r="E178" i="15"/>
  <c r="F178" i="15"/>
  <c r="E179" i="15"/>
  <c r="F179" i="15"/>
  <c r="E180" i="15"/>
  <c r="F180" i="15"/>
  <c r="E181" i="15"/>
  <c r="F181" i="15"/>
  <c r="E182" i="15"/>
  <c r="F182" i="15"/>
  <c r="E185" i="15"/>
  <c r="F185" i="15"/>
  <c r="E186" i="15"/>
  <c r="F186" i="15"/>
  <c r="E187" i="15"/>
  <c r="F187" i="15"/>
  <c r="E191" i="15"/>
  <c r="F191" i="15"/>
  <c r="E192" i="15"/>
  <c r="F192" i="15"/>
  <c r="E193" i="15"/>
  <c r="F193" i="15"/>
  <c r="E195" i="15"/>
  <c r="F195" i="15"/>
  <c r="E199" i="15"/>
  <c r="F199" i="15"/>
  <c r="E203" i="15"/>
  <c r="F203" i="15"/>
  <c r="E204" i="15"/>
  <c r="F204" i="15"/>
  <c r="E206" i="15"/>
  <c r="F206" i="15"/>
  <c r="E208" i="15"/>
  <c r="F208" i="15"/>
  <c r="E209" i="15"/>
  <c r="F209" i="15"/>
  <c r="E211" i="15"/>
  <c r="F211" i="15"/>
  <c r="E212" i="15"/>
  <c r="F212" i="15"/>
  <c r="E213" i="15"/>
  <c r="F213" i="15"/>
  <c r="E216" i="15"/>
  <c r="F216" i="15"/>
  <c r="E217" i="15"/>
  <c r="F217" i="15"/>
  <c r="E218" i="15"/>
  <c r="F218" i="15"/>
  <c r="E219" i="15"/>
  <c r="F219" i="15"/>
  <c r="E220" i="15"/>
  <c r="F220" i="15"/>
  <c r="E221" i="15"/>
  <c r="F221" i="15"/>
  <c r="E223" i="15"/>
  <c r="F223" i="15"/>
  <c r="E224" i="15"/>
  <c r="F224" i="15"/>
  <c r="E225" i="15"/>
  <c r="F225" i="15"/>
  <c r="E226" i="15"/>
  <c r="F226" i="15"/>
  <c r="E227" i="15"/>
  <c r="F227" i="15"/>
  <c r="E230" i="15"/>
  <c r="F230" i="15"/>
  <c r="E231" i="15"/>
  <c r="F231" i="15"/>
  <c r="E232" i="15"/>
  <c r="F232" i="15"/>
  <c r="E233" i="15"/>
  <c r="F233" i="15"/>
  <c r="E234" i="15"/>
  <c r="F234" i="15"/>
  <c r="E235" i="15"/>
  <c r="F235" i="15"/>
  <c r="E238" i="15"/>
  <c r="F238" i="15"/>
  <c r="E239" i="15"/>
  <c r="F239" i="15"/>
  <c r="E240" i="15"/>
  <c r="F240" i="15"/>
  <c r="E241" i="15"/>
  <c r="F241" i="15"/>
  <c r="E242" i="15"/>
  <c r="F242" i="15"/>
  <c r="E243" i="15"/>
  <c r="F243" i="15"/>
  <c r="F244" i="15"/>
  <c r="E246" i="15"/>
  <c r="F246" i="15"/>
  <c r="E247" i="15"/>
  <c r="F247" i="15"/>
  <c r="E248" i="15"/>
  <c r="F248" i="15"/>
  <c r="E249" i="15"/>
  <c r="F249" i="15"/>
  <c r="E250" i="15"/>
  <c r="F250" i="15"/>
  <c r="E251" i="15"/>
  <c r="F251" i="15"/>
  <c r="E252" i="15"/>
  <c r="F252" i="15"/>
  <c r="E253" i="15"/>
  <c r="F253" i="15"/>
  <c r="E254" i="15"/>
  <c r="F254" i="15"/>
  <c r="E255" i="15"/>
  <c r="F255" i="15"/>
  <c r="E256" i="15"/>
  <c r="F256" i="15"/>
  <c r="E257" i="15"/>
  <c r="F257" i="15"/>
  <c r="E258" i="15"/>
  <c r="F258" i="15"/>
  <c r="E259" i="15"/>
  <c r="F259" i="15"/>
  <c r="E262" i="15"/>
  <c r="F262" i="15"/>
  <c r="E264" i="15"/>
  <c r="F264" i="15"/>
  <c r="F291" i="15"/>
  <c r="E292" i="15"/>
  <c r="F292" i="15"/>
  <c r="E298" i="15"/>
  <c r="F298" i="15"/>
  <c r="E299" i="15"/>
  <c r="F299" i="15"/>
  <c r="E302" i="15"/>
  <c r="F302" i="15"/>
  <c r="E303" i="15"/>
  <c r="F303" i="15"/>
  <c r="E304" i="15"/>
  <c r="F304" i="15"/>
  <c r="E305" i="15"/>
  <c r="F305" i="15"/>
  <c r="E306" i="15"/>
  <c r="F306" i="15"/>
  <c r="E307" i="15"/>
  <c r="F307" i="15"/>
  <c r="E308" i="15"/>
  <c r="F308" i="15"/>
  <c r="E309" i="15"/>
  <c r="F309" i="15"/>
  <c r="E310" i="15"/>
  <c r="F310" i="15"/>
  <c r="E311" i="15"/>
  <c r="F311" i="15"/>
  <c r="E312" i="15"/>
  <c r="F312" i="15"/>
  <c r="E313" i="15"/>
  <c r="F313" i="15"/>
  <c r="E314" i="15"/>
  <c r="F314" i="15"/>
  <c r="E316" i="15"/>
  <c r="F316" i="15"/>
  <c r="E317" i="15"/>
  <c r="F317" i="15"/>
  <c r="E318" i="15"/>
  <c r="F318" i="15"/>
  <c r="E319" i="15"/>
  <c r="F319" i="15"/>
  <c r="E320" i="15"/>
  <c r="F320" i="15"/>
  <c r="E321" i="15"/>
  <c r="F321" i="15"/>
  <c r="E322" i="15"/>
  <c r="F322" i="15"/>
  <c r="E323" i="15"/>
  <c r="F323" i="15"/>
  <c r="E325" i="15"/>
  <c r="F325" i="15"/>
  <c r="E326" i="15"/>
  <c r="F326" i="15"/>
  <c r="E327" i="15"/>
  <c r="F327" i="15"/>
  <c r="E328" i="15"/>
  <c r="F328" i="15"/>
  <c r="E329" i="15"/>
  <c r="F329" i="15"/>
  <c r="E330" i="15"/>
  <c r="F330" i="15"/>
  <c r="E331" i="15"/>
  <c r="F331" i="15"/>
  <c r="E332" i="15"/>
  <c r="F332" i="15"/>
  <c r="E333" i="15"/>
  <c r="F333" i="15"/>
  <c r="E334" i="15"/>
  <c r="F334" i="15"/>
  <c r="E335" i="15"/>
  <c r="F335" i="15"/>
  <c r="E336" i="15"/>
  <c r="F336" i="15"/>
  <c r="E171" i="14"/>
  <c r="F171" i="14"/>
  <c r="E173" i="14"/>
  <c r="F173" i="14"/>
  <c r="E179" i="14"/>
  <c r="F179" i="14"/>
  <c r="E180" i="14"/>
  <c r="F180" i="14"/>
  <c r="E181" i="14"/>
  <c r="F181" i="14"/>
  <c r="E186" i="14"/>
  <c r="F186" i="14"/>
  <c r="F187" i="14"/>
  <c r="E193" i="14"/>
  <c r="F193" i="14"/>
  <c r="F195" i="14"/>
  <c r="F204" i="14"/>
  <c r="E209" i="14"/>
  <c r="F209" i="14"/>
  <c r="F212" i="14"/>
  <c r="E213" i="14"/>
  <c r="F213" i="14"/>
  <c r="E216" i="14"/>
  <c r="F216" i="14"/>
  <c r="E217" i="14"/>
  <c r="F217" i="14"/>
  <c r="F218" i="14"/>
  <c r="E219" i="14"/>
  <c r="F219" i="14"/>
  <c r="E220" i="14"/>
  <c r="F220" i="14"/>
  <c r="E223" i="14"/>
  <c r="F223" i="14"/>
  <c r="F226" i="14"/>
  <c r="E230" i="14"/>
  <c r="F230" i="14"/>
  <c r="F232" i="14"/>
  <c r="E233" i="14"/>
  <c r="F233" i="14"/>
  <c r="E235" i="14"/>
  <c r="F235" i="14"/>
  <c r="E237" i="14"/>
  <c r="F237" i="14"/>
  <c r="E239" i="14"/>
  <c r="F239" i="14"/>
  <c r="F240" i="14"/>
  <c r="E241" i="14"/>
  <c r="F241" i="14"/>
  <c r="E243" i="14"/>
  <c r="F243" i="14"/>
  <c r="E245" i="14"/>
  <c r="F245" i="14"/>
  <c r="E247" i="14"/>
  <c r="F247" i="14"/>
  <c r="F248" i="14"/>
  <c r="E249" i="14"/>
  <c r="F249" i="14"/>
  <c r="E250" i="14"/>
  <c r="F250" i="14"/>
  <c r="E251" i="14"/>
  <c r="F251" i="14"/>
  <c r="F252" i="14"/>
  <c r="E253" i="14"/>
  <c r="F253" i="14"/>
  <c r="E255" i="14"/>
  <c r="F255" i="14"/>
  <c r="F256" i="14"/>
  <c r="F258" i="14"/>
  <c r="E259" i="14"/>
  <c r="F259" i="14"/>
  <c r="E262" i="14"/>
  <c r="F262" i="14"/>
  <c r="F264" i="14"/>
  <c r="H264" i="14"/>
  <c r="E298" i="14"/>
  <c r="F298" i="14"/>
  <c r="E302" i="14"/>
  <c r="F302" i="14"/>
  <c r="E305" i="14"/>
  <c r="F305" i="14"/>
  <c r="E306" i="14"/>
  <c r="F306" i="14"/>
  <c r="F307" i="14"/>
  <c r="E308" i="14"/>
  <c r="F308" i="14"/>
  <c r="F311" i="14"/>
  <c r="H311" i="14"/>
  <c r="E312" i="14"/>
  <c r="F312" i="14"/>
  <c r="E316" i="14"/>
  <c r="F316" i="14"/>
  <c r="E317" i="14"/>
  <c r="F317" i="14"/>
  <c r="E318" i="14"/>
  <c r="F318" i="14"/>
  <c r="F319" i="14"/>
  <c r="E320" i="14"/>
  <c r="F320" i="14"/>
  <c r="E321" i="14"/>
  <c r="F321" i="14"/>
  <c r="E322" i="14"/>
  <c r="F322" i="14"/>
  <c r="F323" i="14"/>
  <c r="E325" i="14"/>
  <c r="F325" i="14"/>
  <c r="E326" i="14"/>
  <c r="F326" i="14"/>
  <c r="E327" i="14"/>
  <c r="F327" i="14"/>
  <c r="F328" i="14"/>
  <c r="H328" i="14"/>
  <c r="E329" i="14"/>
  <c r="F329" i="14"/>
  <c r="E330" i="14"/>
  <c r="F330" i="14"/>
  <c r="E331" i="14"/>
  <c r="F331" i="14"/>
  <c r="F332" i="14"/>
  <c r="E333" i="14"/>
  <c r="F333" i="14"/>
  <c r="E334" i="14"/>
  <c r="F334" i="14"/>
  <c r="E335" i="14"/>
  <c r="F335" i="14"/>
  <c r="F336" i="14"/>
  <c r="H336" i="14"/>
  <c r="E172" i="13"/>
  <c r="F172" i="13"/>
  <c r="E173" i="13"/>
  <c r="F173" i="13"/>
  <c r="E179" i="13"/>
  <c r="F179" i="13"/>
  <c r="E180" i="13"/>
  <c r="F180" i="13"/>
  <c r="E182" i="13"/>
  <c r="F185" i="13"/>
  <c r="E186" i="13"/>
  <c r="F186" i="13"/>
  <c r="E187" i="13"/>
  <c r="E192" i="13"/>
  <c r="F192" i="13"/>
  <c r="E193" i="13"/>
  <c r="F193" i="13"/>
  <c r="E195" i="13"/>
  <c r="E204" i="13"/>
  <c r="E206" i="13"/>
  <c r="F206" i="13"/>
  <c r="E208" i="13"/>
  <c r="E209" i="13"/>
  <c r="F209" i="13"/>
  <c r="E216" i="13"/>
  <c r="F216" i="13"/>
  <c r="E217" i="13"/>
  <c r="F217" i="13"/>
  <c r="E220" i="13"/>
  <c r="F220" i="13"/>
  <c r="E225" i="13"/>
  <c r="E230" i="13"/>
  <c r="F230" i="13"/>
  <c r="E232" i="13"/>
  <c r="E233" i="13"/>
  <c r="F233" i="13"/>
  <c r="E235" i="13"/>
  <c r="F235" i="13"/>
  <c r="E238" i="13"/>
  <c r="F238" i="13"/>
  <c r="E239" i="13"/>
  <c r="F239" i="13"/>
  <c r="E240" i="13"/>
  <c r="E241" i="13"/>
  <c r="F241" i="13"/>
  <c r="E242" i="13"/>
  <c r="F242" i="13"/>
  <c r="E243" i="13"/>
  <c r="F243" i="13"/>
  <c r="E244" i="13"/>
  <c r="E245" i="13"/>
  <c r="F245" i="13"/>
  <c r="E246" i="13"/>
  <c r="F246" i="13"/>
  <c r="E247" i="13"/>
  <c r="F247" i="13"/>
  <c r="E248" i="13"/>
  <c r="E249" i="13"/>
  <c r="F249" i="13"/>
  <c r="E250" i="13"/>
  <c r="F250" i="13"/>
  <c r="E251" i="13"/>
  <c r="F251" i="13"/>
  <c r="E252" i="13"/>
  <c r="E253" i="13"/>
  <c r="F253" i="13"/>
  <c r="E254" i="13"/>
  <c r="F254" i="13"/>
  <c r="E255" i="13"/>
  <c r="F255" i="13"/>
  <c r="E256" i="13"/>
  <c r="E257" i="13"/>
  <c r="F257" i="13"/>
  <c r="E258" i="13"/>
  <c r="F258" i="13"/>
  <c r="E259" i="13"/>
  <c r="F259" i="13"/>
  <c r="E262" i="13"/>
  <c r="F262" i="13"/>
  <c r="E264" i="13"/>
  <c r="E292" i="13"/>
  <c r="F292" i="13"/>
  <c r="E298" i="13"/>
  <c r="F298" i="13"/>
  <c r="E302" i="13"/>
  <c r="F302" i="13"/>
  <c r="E303" i="13"/>
  <c r="F303" i="13"/>
  <c r="E306" i="13"/>
  <c r="F306" i="13"/>
  <c r="E307" i="13"/>
  <c r="E308" i="13"/>
  <c r="F308" i="13"/>
  <c r="E309" i="13"/>
  <c r="F309" i="13"/>
  <c r="E310" i="13"/>
  <c r="F310" i="13"/>
  <c r="E311" i="13"/>
  <c r="E313" i="13"/>
  <c r="F313" i="13"/>
  <c r="E314" i="13"/>
  <c r="F314" i="13"/>
  <c r="E316" i="13"/>
  <c r="F316" i="13"/>
  <c r="E317" i="13"/>
  <c r="E318" i="13"/>
  <c r="F318" i="13"/>
  <c r="E319" i="13"/>
  <c r="E320" i="13"/>
  <c r="F320" i="13"/>
  <c r="E321" i="13"/>
  <c r="F321" i="13"/>
  <c r="E322" i="13"/>
  <c r="F322" i="13"/>
  <c r="E323" i="13"/>
  <c r="E326" i="13"/>
  <c r="F326" i="13"/>
  <c r="E327" i="13"/>
  <c r="F327" i="13"/>
  <c r="E328" i="13"/>
  <c r="E329" i="13"/>
  <c r="F329" i="13"/>
  <c r="E330" i="13"/>
  <c r="F330" i="13"/>
  <c r="E331" i="13"/>
  <c r="F331" i="13"/>
  <c r="E332" i="13"/>
  <c r="E333" i="13"/>
  <c r="F333" i="13"/>
  <c r="F334" i="13"/>
  <c r="E335" i="13"/>
  <c r="F335" i="13"/>
  <c r="E336" i="13"/>
  <c r="E173" i="12"/>
  <c r="F173" i="12"/>
  <c r="E179" i="12"/>
  <c r="F179" i="12"/>
  <c r="E180" i="12"/>
  <c r="E181" i="12"/>
  <c r="F181" i="12"/>
  <c r="E186" i="12"/>
  <c r="F186" i="12"/>
  <c r="E187" i="12"/>
  <c r="F187" i="12"/>
  <c r="E192" i="12"/>
  <c r="E193" i="12"/>
  <c r="F193" i="12"/>
  <c r="F195" i="12"/>
  <c r="E204" i="12"/>
  <c r="F204" i="12"/>
  <c r="E209" i="12"/>
  <c r="F209" i="12"/>
  <c r="F212" i="12"/>
  <c r="E213" i="12"/>
  <c r="F213" i="12"/>
  <c r="E216" i="12"/>
  <c r="E217" i="12"/>
  <c r="F217" i="12"/>
  <c r="E218" i="12"/>
  <c r="F218" i="12"/>
  <c r="E219" i="12"/>
  <c r="F219" i="12"/>
  <c r="E220" i="12"/>
  <c r="E221" i="12"/>
  <c r="F221" i="12"/>
  <c r="E223" i="12"/>
  <c r="F223" i="12"/>
  <c r="F225" i="12"/>
  <c r="F226" i="12"/>
  <c r="E227" i="12"/>
  <c r="F227" i="12"/>
  <c r="E230" i="12"/>
  <c r="E231" i="12"/>
  <c r="F231" i="12"/>
  <c r="E232" i="12"/>
  <c r="F232" i="12"/>
  <c r="E233" i="12"/>
  <c r="F233" i="12"/>
  <c r="E235" i="12"/>
  <c r="F235" i="12"/>
  <c r="E237" i="12"/>
  <c r="F237" i="12"/>
  <c r="E238" i="12"/>
  <c r="E239" i="12"/>
  <c r="F239" i="12"/>
  <c r="E240" i="12"/>
  <c r="F240" i="12"/>
  <c r="E241" i="12"/>
  <c r="F241" i="12"/>
  <c r="E242" i="12"/>
  <c r="E243" i="12"/>
  <c r="F243" i="12"/>
  <c r="F244" i="12"/>
  <c r="E245" i="12"/>
  <c r="F245" i="12"/>
  <c r="E246" i="12"/>
  <c r="E247" i="12"/>
  <c r="F247" i="12"/>
  <c r="E248" i="12"/>
  <c r="F248" i="12"/>
  <c r="E249" i="12"/>
  <c r="F249" i="12"/>
  <c r="E250" i="12"/>
  <c r="E251" i="12"/>
  <c r="F251" i="12"/>
  <c r="E252" i="12"/>
  <c r="F252" i="12"/>
  <c r="E253" i="12"/>
  <c r="F253" i="12"/>
  <c r="E254" i="12"/>
  <c r="E255" i="12"/>
  <c r="F255" i="12"/>
  <c r="E256" i="12"/>
  <c r="F256" i="12"/>
  <c r="E257" i="12"/>
  <c r="E258" i="12"/>
  <c r="F258" i="12"/>
  <c r="E259" i="12"/>
  <c r="F259" i="12"/>
  <c r="E262" i="12"/>
  <c r="E264" i="12"/>
  <c r="F264" i="12"/>
  <c r="E292" i="12"/>
  <c r="E302" i="12"/>
  <c r="E303" i="12"/>
  <c r="F303" i="12"/>
  <c r="E305" i="12"/>
  <c r="F305" i="12"/>
  <c r="E307" i="12"/>
  <c r="F307" i="12"/>
  <c r="E308" i="12"/>
  <c r="F308" i="12"/>
  <c r="E310" i="12"/>
  <c r="F310" i="12"/>
  <c r="E311" i="12"/>
  <c r="F311" i="12"/>
  <c r="E312" i="12"/>
  <c r="F312" i="12"/>
  <c r="E314" i="12"/>
  <c r="F314" i="12"/>
  <c r="E316" i="12"/>
  <c r="F316" i="12"/>
  <c r="E319" i="12"/>
  <c r="F319" i="12"/>
  <c r="F320" i="12"/>
  <c r="E321" i="12"/>
  <c r="E322" i="12"/>
  <c r="F322" i="12"/>
  <c r="E323" i="12"/>
  <c r="F323" i="12"/>
  <c r="E325" i="12"/>
  <c r="F325" i="12"/>
  <c r="E326" i="12"/>
  <c r="E327" i="12"/>
  <c r="F327" i="12"/>
  <c r="E328" i="12"/>
  <c r="F328" i="12"/>
  <c r="E329" i="12"/>
  <c r="F329" i="12"/>
  <c r="E330" i="12"/>
  <c r="E331" i="12"/>
  <c r="F331" i="12"/>
  <c r="E332" i="12"/>
  <c r="F332" i="12"/>
  <c r="E333" i="12"/>
  <c r="F333" i="12"/>
  <c r="E334" i="12"/>
  <c r="E335" i="12"/>
  <c r="F335" i="12"/>
  <c r="E336" i="12"/>
  <c r="F336" i="12"/>
  <c r="E173" i="11"/>
  <c r="F173" i="11"/>
  <c r="E176" i="11"/>
  <c r="F176" i="11"/>
  <c r="E178" i="11"/>
  <c r="E179" i="11"/>
  <c r="F179" i="11"/>
  <c r="E180" i="11"/>
  <c r="F180" i="11"/>
  <c r="F184" i="11"/>
  <c r="E186" i="11"/>
  <c r="F186" i="11"/>
  <c r="E187" i="11"/>
  <c r="F191" i="11"/>
  <c r="E192" i="11"/>
  <c r="F192" i="11"/>
  <c r="E193" i="11"/>
  <c r="F193" i="11"/>
  <c r="E198" i="11"/>
  <c r="F198" i="11"/>
  <c r="E204" i="11"/>
  <c r="F206" i="11"/>
  <c r="E209" i="11"/>
  <c r="F209" i="11"/>
  <c r="E212" i="11"/>
  <c r="F213" i="11"/>
  <c r="E216" i="11"/>
  <c r="F216" i="11"/>
  <c r="E217" i="11"/>
  <c r="F217" i="11"/>
  <c r="E218" i="11"/>
  <c r="F219" i="11"/>
  <c r="E220" i="11"/>
  <c r="F220" i="11"/>
  <c r="E223" i="11"/>
  <c r="F223" i="11"/>
  <c r="E224" i="11"/>
  <c r="F224" i="11"/>
  <c r="E225" i="11"/>
  <c r="F225" i="11"/>
  <c r="E226" i="11"/>
  <c r="E227" i="11"/>
  <c r="F227" i="11"/>
  <c r="E230" i="11"/>
  <c r="F230" i="11"/>
  <c r="E231" i="11"/>
  <c r="F231" i="11"/>
  <c r="E232" i="11"/>
  <c r="E233" i="11"/>
  <c r="F233" i="11"/>
  <c r="E235" i="11"/>
  <c r="F235" i="11"/>
  <c r="E237" i="11"/>
  <c r="F237" i="11"/>
  <c r="E238" i="11"/>
  <c r="F238" i="11"/>
  <c r="F239" i="11"/>
  <c r="E240" i="11"/>
  <c r="E241" i="11"/>
  <c r="F241" i="11"/>
  <c r="E243" i="11"/>
  <c r="F243" i="11"/>
  <c r="E244" i="11"/>
  <c r="E245" i="11"/>
  <c r="F245" i="11"/>
  <c r="E246" i="11"/>
  <c r="F246" i="11"/>
  <c r="E247" i="11"/>
  <c r="F247" i="11"/>
  <c r="E248" i="11"/>
  <c r="F249" i="11"/>
  <c r="E250" i="11"/>
  <c r="F250" i="11"/>
  <c r="E251" i="11"/>
  <c r="F251" i="11"/>
  <c r="E252" i="11"/>
  <c r="E253" i="11"/>
  <c r="F253" i="11"/>
  <c r="E254" i="11"/>
  <c r="F254" i="11"/>
  <c r="E255" i="11"/>
  <c r="F255" i="11"/>
  <c r="E256" i="11"/>
  <c r="E257" i="11"/>
  <c r="F257" i="11"/>
  <c r="E259" i="11"/>
  <c r="F259" i="11"/>
  <c r="E262" i="11"/>
  <c r="F262" i="11"/>
  <c r="E264" i="11"/>
  <c r="E292" i="11"/>
  <c r="F292" i="11"/>
  <c r="E298" i="11"/>
  <c r="F298" i="11"/>
  <c r="F301" i="11"/>
  <c r="E302" i="11"/>
  <c r="F302" i="11"/>
  <c r="E303" i="11"/>
  <c r="F303" i="11"/>
  <c r="E305" i="11"/>
  <c r="F305" i="11"/>
  <c r="E306" i="11"/>
  <c r="F306" i="11"/>
  <c r="E307" i="11"/>
  <c r="E308" i="11"/>
  <c r="F308" i="11"/>
  <c r="F309" i="11"/>
  <c r="E311" i="11"/>
  <c r="E312" i="11"/>
  <c r="F312" i="11"/>
  <c r="F313" i="11"/>
  <c r="E314" i="11"/>
  <c r="F314" i="11"/>
  <c r="E316" i="11"/>
  <c r="F316" i="11"/>
  <c r="F317" i="11"/>
  <c r="E318" i="11"/>
  <c r="F318" i="11"/>
  <c r="F320" i="11"/>
  <c r="E321" i="11"/>
  <c r="F321" i="11"/>
  <c r="E322" i="11"/>
  <c r="F322" i="11"/>
  <c r="E323" i="11"/>
  <c r="E325" i="11"/>
  <c r="F325" i="11"/>
  <c r="E326" i="11"/>
  <c r="F326" i="11"/>
  <c r="E327" i="11"/>
  <c r="F327" i="11"/>
  <c r="E328" i="11"/>
  <c r="E329" i="11"/>
  <c r="F329" i="11"/>
  <c r="E330" i="11"/>
  <c r="F330" i="11"/>
  <c r="E331" i="11"/>
  <c r="F331" i="11"/>
  <c r="E332" i="11"/>
  <c r="E333" i="11"/>
  <c r="F333" i="11"/>
  <c r="E334" i="11"/>
  <c r="F334" i="11"/>
  <c r="E335" i="11"/>
  <c r="F335" i="11"/>
  <c r="E336" i="11"/>
  <c r="E173" i="10"/>
  <c r="F173" i="10"/>
  <c r="F176" i="10"/>
  <c r="E177" i="10"/>
  <c r="E178" i="10"/>
  <c r="E179" i="10"/>
  <c r="F179" i="10"/>
  <c r="E186" i="10"/>
  <c r="F186" i="10"/>
  <c r="E187" i="10"/>
  <c r="F187" i="10"/>
  <c r="E193" i="10"/>
  <c r="F193" i="10"/>
  <c r="E196" i="10"/>
  <c r="E204" i="10"/>
  <c r="F204" i="10"/>
  <c r="E208" i="10"/>
  <c r="F208" i="10"/>
  <c r="E209" i="10"/>
  <c r="F209" i="10"/>
  <c r="E211" i="10"/>
  <c r="E212" i="10"/>
  <c r="E213" i="10"/>
  <c r="F213" i="10"/>
  <c r="F216" i="10"/>
  <c r="E217" i="10"/>
  <c r="F217" i="10"/>
  <c r="E218" i="10"/>
  <c r="F218" i="10"/>
  <c r="E219" i="10"/>
  <c r="F219" i="10"/>
  <c r="F220" i="10"/>
  <c r="H220" i="10"/>
  <c r="E221" i="10"/>
  <c r="F221" i="10"/>
  <c r="E223" i="10"/>
  <c r="F223" i="10"/>
  <c r="F224" i="10"/>
  <c r="E225" i="10"/>
  <c r="E226" i="10"/>
  <c r="E227" i="10"/>
  <c r="F230" i="10"/>
  <c r="H230" i="10"/>
  <c r="E231" i="10"/>
  <c r="F231" i="10"/>
  <c r="E232" i="10"/>
  <c r="F232" i="10"/>
  <c r="E233" i="10"/>
  <c r="F233" i="10"/>
  <c r="E235" i="10"/>
  <c r="F235" i="10"/>
  <c r="E237" i="10"/>
  <c r="F237" i="10"/>
  <c r="F238" i="10"/>
  <c r="H238" i="10"/>
  <c r="E239" i="10"/>
  <c r="E240" i="10"/>
  <c r="F240" i="10"/>
  <c r="E241" i="10"/>
  <c r="F241" i="10"/>
  <c r="E243" i="10"/>
  <c r="F243" i="10"/>
  <c r="E245" i="10"/>
  <c r="F245" i="10"/>
  <c r="F246" i="10"/>
  <c r="E247" i="10"/>
  <c r="F247" i="10"/>
  <c r="E248" i="10"/>
  <c r="E249" i="10"/>
  <c r="F249" i="10"/>
  <c r="F250" i="10"/>
  <c r="E251" i="10"/>
  <c r="F251" i="10"/>
  <c r="E252" i="10"/>
  <c r="F252" i="10"/>
  <c r="E253" i="10"/>
  <c r="F253" i="10"/>
  <c r="E255" i="10"/>
  <c r="F255" i="10"/>
  <c r="E256" i="10"/>
  <c r="F256" i="10"/>
  <c r="F257" i="10"/>
  <c r="F262" i="10"/>
  <c r="E264" i="10"/>
  <c r="F264" i="10"/>
  <c r="F292" i="10"/>
  <c r="E298" i="10"/>
  <c r="E299" i="10"/>
  <c r="E301" i="10"/>
  <c r="F302" i="10"/>
  <c r="E303" i="10"/>
  <c r="F303" i="10"/>
  <c r="E305" i="10"/>
  <c r="F305" i="10"/>
  <c r="F306" i="10"/>
  <c r="H306" i="10"/>
  <c r="E307" i="10"/>
  <c r="F307" i="10"/>
  <c r="E308" i="10"/>
  <c r="F308" i="10"/>
  <c r="E310" i="10"/>
  <c r="F310" i="10"/>
  <c r="E311" i="10"/>
  <c r="E312" i="10"/>
  <c r="F312" i="10"/>
  <c r="E314" i="10"/>
  <c r="F314" i="10"/>
  <c r="E316" i="10"/>
  <c r="E318" i="10"/>
  <c r="F318" i="10"/>
  <c r="E319" i="10"/>
  <c r="F319" i="10"/>
  <c r="F321" i="10"/>
  <c r="H321" i="10"/>
  <c r="E322" i="10"/>
  <c r="F322" i="10"/>
  <c r="F323" i="10"/>
  <c r="E325" i="10"/>
  <c r="F325" i="10"/>
  <c r="F326" i="10"/>
  <c r="E327" i="10"/>
  <c r="F327" i="10"/>
  <c r="E328" i="10"/>
  <c r="F328" i="10"/>
  <c r="F330" i="10"/>
  <c r="H330" i="10"/>
  <c r="E331" i="10"/>
  <c r="E332" i="10"/>
  <c r="F332" i="10"/>
  <c r="E333" i="10"/>
  <c r="F333" i="10"/>
  <c r="F334" i="10"/>
  <c r="E335" i="10"/>
  <c r="F335" i="10"/>
  <c r="E336" i="10"/>
  <c r="F336" i="10"/>
  <c r="E171" i="9"/>
  <c r="F171" i="9"/>
  <c r="E173" i="9"/>
  <c r="F173" i="9"/>
  <c r="E176" i="9"/>
  <c r="F176" i="9"/>
  <c r="F178" i="9"/>
  <c r="E179" i="9"/>
  <c r="F179" i="9"/>
  <c r="E180" i="9"/>
  <c r="F180" i="9"/>
  <c r="E181" i="9"/>
  <c r="F181" i="9"/>
  <c r="F182" i="9"/>
  <c r="H182" i="9"/>
  <c r="E184" i="9"/>
  <c r="F184" i="9"/>
  <c r="E185" i="9"/>
  <c r="F185" i="9"/>
  <c r="E186" i="9"/>
  <c r="F186" i="9"/>
  <c r="F187" i="9"/>
  <c r="E191" i="9"/>
  <c r="F191" i="9"/>
  <c r="E192" i="9"/>
  <c r="F192" i="9"/>
  <c r="E193" i="9"/>
  <c r="F193" i="9"/>
  <c r="F195" i="9"/>
  <c r="H195" i="9"/>
  <c r="F196" i="9"/>
  <c r="E198" i="9"/>
  <c r="F198" i="9"/>
  <c r="E199" i="9"/>
  <c r="F199" i="9"/>
  <c r="E201" i="9"/>
  <c r="F201" i="9"/>
  <c r="E202" i="9"/>
  <c r="F202" i="9"/>
  <c r="E203" i="9"/>
  <c r="F203" i="9"/>
  <c r="F204" i="9"/>
  <c r="E206" i="9"/>
  <c r="F206" i="9"/>
  <c r="F207" i="9"/>
  <c r="F208" i="9"/>
  <c r="H208" i="9"/>
  <c r="E209" i="9"/>
  <c r="F209" i="9"/>
  <c r="F211" i="9"/>
  <c r="F212" i="9"/>
  <c r="E213" i="9"/>
  <c r="F213" i="9"/>
  <c r="E216" i="9"/>
  <c r="F216" i="9"/>
  <c r="E217" i="9"/>
  <c r="F217" i="9"/>
  <c r="E219" i="9"/>
  <c r="F219" i="9"/>
  <c r="E220" i="9"/>
  <c r="F220" i="9"/>
  <c r="E223" i="9"/>
  <c r="F223" i="9"/>
  <c r="E224" i="9"/>
  <c r="F224" i="9"/>
  <c r="E225" i="9"/>
  <c r="F225" i="9"/>
  <c r="F226" i="9"/>
  <c r="E227" i="9"/>
  <c r="F227" i="9"/>
  <c r="E230" i="9"/>
  <c r="F230" i="9"/>
  <c r="E231" i="9"/>
  <c r="F231" i="9"/>
  <c r="F232" i="9"/>
  <c r="E233" i="9"/>
  <c r="F233" i="9"/>
  <c r="E235" i="9"/>
  <c r="F235" i="9"/>
  <c r="E237" i="9"/>
  <c r="F237" i="9"/>
  <c r="E238" i="9"/>
  <c r="F238" i="9"/>
  <c r="F240" i="9"/>
  <c r="H240" i="9"/>
  <c r="E241" i="9"/>
  <c r="F241" i="9"/>
  <c r="E242" i="9"/>
  <c r="F242" i="9"/>
  <c r="E243" i="9"/>
  <c r="F243" i="9"/>
  <c r="F244" i="9"/>
  <c r="H244" i="9"/>
  <c r="E245" i="9"/>
  <c r="F245" i="9"/>
  <c r="E246" i="9"/>
  <c r="F246" i="9"/>
  <c r="E247" i="9"/>
  <c r="F247" i="9"/>
  <c r="F248" i="9"/>
  <c r="H248" i="9"/>
  <c r="E249" i="9"/>
  <c r="F249" i="9"/>
  <c r="E250" i="9"/>
  <c r="F250" i="9"/>
  <c r="E251" i="9"/>
  <c r="F251" i="9"/>
  <c r="F252" i="9"/>
  <c r="H252" i="9"/>
  <c r="E253" i="9"/>
  <c r="F253" i="9"/>
  <c r="E254" i="9"/>
  <c r="F254" i="9"/>
  <c r="E255" i="9"/>
  <c r="F255" i="9"/>
  <c r="F256" i="9"/>
  <c r="H256" i="9"/>
  <c r="E257" i="9"/>
  <c r="F257" i="9"/>
  <c r="E259" i="9"/>
  <c r="F259" i="9"/>
  <c r="E262" i="9"/>
  <c r="F262" i="9"/>
  <c r="F264" i="9"/>
  <c r="E292" i="9"/>
  <c r="F292" i="9"/>
  <c r="E298" i="9"/>
  <c r="F298" i="9"/>
  <c r="E301" i="9"/>
  <c r="F301" i="9"/>
  <c r="E302" i="9"/>
  <c r="F302" i="9"/>
  <c r="E303" i="9"/>
  <c r="F303" i="9"/>
  <c r="F304" i="9"/>
  <c r="E306" i="9"/>
  <c r="F306" i="9"/>
  <c r="F307" i="9"/>
  <c r="H307" i="9"/>
  <c r="E308" i="9"/>
  <c r="F308" i="9"/>
  <c r="E309" i="9"/>
  <c r="F309" i="9"/>
  <c r="E310" i="9"/>
  <c r="F310" i="9"/>
  <c r="F311" i="9"/>
  <c r="E312" i="9"/>
  <c r="F312" i="9"/>
  <c r="E314" i="9"/>
  <c r="F314" i="9"/>
  <c r="F315" i="9"/>
  <c r="E316" i="9"/>
  <c r="F316" i="9"/>
  <c r="E318" i="9"/>
  <c r="F318" i="9"/>
  <c r="E320" i="9"/>
  <c r="F320" i="9"/>
  <c r="E321" i="9"/>
  <c r="H321" i="9" s="1"/>
  <c r="F321" i="9"/>
  <c r="E322" i="9"/>
  <c r="F322" i="9"/>
  <c r="F323" i="9"/>
  <c r="E325" i="9"/>
  <c r="F325" i="9"/>
  <c r="E326" i="9"/>
  <c r="F326" i="9"/>
  <c r="E327" i="9"/>
  <c r="F327" i="9"/>
  <c r="F328" i="9"/>
  <c r="E329" i="9"/>
  <c r="F329" i="9"/>
  <c r="E330" i="9"/>
  <c r="F330" i="9"/>
  <c r="E331" i="9"/>
  <c r="F331" i="9"/>
  <c r="F332" i="9"/>
  <c r="E333" i="9"/>
  <c r="F333" i="9"/>
  <c r="E335" i="9"/>
  <c r="F335" i="9"/>
  <c r="F336" i="9"/>
  <c r="E172" i="8"/>
  <c r="E173" i="8"/>
  <c r="E177" i="8"/>
  <c r="F177" i="8"/>
  <c r="F178" i="8"/>
  <c r="E179" i="8"/>
  <c r="F179" i="8"/>
  <c r="E180" i="8"/>
  <c r="F180" i="8"/>
  <c r="E181" i="8"/>
  <c r="E186" i="8"/>
  <c r="F186" i="8"/>
  <c r="F187" i="8"/>
  <c r="E191" i="8"/>
  <c r="F191" i="8"/>
  <c r="E192" i="8"/>
  <c r="F192" i="8"/>
  <c r="E193" i="8"/>
  <c r="F193" i="8"/>
  <c r="F195" i="8"/>
  <c r="E199" i="8"/>
  <c r="F199" i="8"/>
  <c r="E203" i="8"/>
  <c r="F203" i="8"/>
  <c r="F204" i="8"/>
  <c r="F208" i="8"/>
  <c r="H208" i="8"/>
  <c r="E209" i="8"/>
  <c r="F209" i="8"/>
  <c r="E213" i="8"/>
  <c r="F213" i="8"/>
  <c r="E216" i="8"/>
  <c r="F216" i="8"/>
  <c r="E217" i="8"/>
  <c r="F217" i="8"/>
  <c r="F218" i="8"/>
  <c r="H218" i="8"/>
  <c r="E219" i="8"/>
  <c r="F219" i="8"/>
  <c r="E220" i="8"/>
  <c r="E224" i="8"/>
  <c r="F224" i="8"/>
  <c r="E225" i="8"/>
  <c r="F226" i="8"/>
  <c r="E227" i="8"/>
  <c r="F227" i="8"/>
  <c r="E230" i="8"/>
  <c r="F230" i="8"/>
  <c r="E231" i="8"/>
  <c r="F231" i="8"/>
  <c r="F232" i="8"/>
  <c r="E233" i="8"/>
  <c r="F233" i="8"/>
  <c r="E234" i="8"/>
  <c r="F234" i="8"/>
  <c r="E235" i="8"/>
  <c r="F235" i="8"/>
  <c r="F237" i="8"/>
  <c r="E238" i="8"/>
  <c r="F238" i="8"/>
  <c r="F239" i="8"/>
  <c r="F240" i="8"/>
  <c r="E241" i="8"/>
  <c r="F241" i="8"/>
  <c r="E243" i="8"/>
  <c r="F243" i="8"/>
  <c r="F244" i="8"/>
  <c r="E245" i="8"/>
  <c r="F245" i="8"/>
  <c r="E246" i="8"/>
  <c r="F246" i="8"/>
  <c r="F248" i="8"/>
  <c r="E249" i="8"/>
  <c r="F249" i="8"/>
  <c r="E250" i="8"/>
  <c r="F250" i="8"/>
  <c r="E251" i="8"/>
  <c r="F251" i="8"/>
  <c r="F252" i="8"/>
  <c r="E253" i="8"/>
  <c r="F253" i="8"/>
  <c r="E255" i="8"/>
  <c r="F255" i="8"/>
  <c r="F256" i="8"/>
  <c r="E257" i="8"/>
  <c r="F257" i="8"/>
  <c r="E258" i="8"/>
  <c r="F258" i="8"/>
  <c r="E259" i="8"/>
  <c r="F259" i="8"/>
  <c r="E262" i="8"/>
  <c r="F262" i="8"/>
  <c r="F264" i="8"/>
  <c r="E292" i="8"/>
  <c r="F292" i="8"/>
  <c r="E298" i="8"/>
  <c r="F298" i="8"/>
  <c r="F299" i="8"/>
  <c r="H299" i="8"/>
  <c r="E302" i="8"/>
  <c r="F302" i="8"/>
  <c r="E303" i="8"/>
  <c r="F303" i="8"/>
  <c r="E305" i="8"/>
  <c r="F305" i="8"/>
  <c r="E306" i="8"/>
  <c r="F306" i="8"/>
  <c r="F307" i="8"/>
  <c r="E308" i="8"/>
  <c r="F308" i="8"/>
  <c r="F309" i="8"/>
  <c r="E310" i="8"/>
  <c r="F310" i="8"/>
  <c r="F311" i="8"/>
  <c r="E312" i="8"/>
  <c r="F312" i="8"/>
  <c r="E313" i="8"/>
  <c r="F313" i="8"/>
  <c r="E314" i="8"/>
  <c r="F314" i="8"/>
  <c r="E316" i="8"/>
  <c r="E317" i="8"/>
  <c r="F317" i="8"/>
  <c r="E318" i="8"/>
  <c r="F318" i="8"/>
  <c r="F319" i="8"/>
  <c r="H319" i="8"/>
  <c r="E321" i="8"/>
  <c r="F321" i="8"/>
  <c r="E322" i="8"/>
  <c r="F322" i="8"/>
  <c r="F323" i="8"/>
  <c r="E325" i="8"/>
  <c r="F325" i="8"/>
  <c r="E326" i="8"/>
  <c r="F326" i="8"/>
  <c r="E327" i="8"/>
  <c r="F327" i="8"/>
  <c r="F328" i="8"/>
  <c r="H328" i="8"/>
  <c r="E329" i="8"/>
  <c r="F329" i="8"/>
  <c r="E330" i="8"/>
  <c r="F330" i="8"/>
  <c r="E331" i="8"/>
  <c r="F331" i="8"/>
  <c r="F332" i="8"/>
  <c r="E333" i="8"/>
  <c r="F333" i="8"/>
  <c r="E334" i="8"/>
  <c r="F334" i="8"/>
  <c r="E335" i="8"/>
  <c r="F335" i="8"/>
  <c r="F336" i="8"/>
  <c r="H336" i="8"/>
  <c r="E173" i="7"/>
  <c r="F173" i="7"/>
  <c r="E179" i="7"/>
  <c r="F179" i="7"/>
  <c r="F187" i="7"/>
  <c r="F192" i="7"/>
  <c r="E193" i="7"/>
  <c r="F193" i="7"/>
  <c r="F204" i="7"/>
  <c r="F208" i="7"/>
  <c r="E209" i="7"/>
  <c r="F209" i="7"/>
  <c r="E213" i="7"/>
  <c r="F213" i="7"/>
  <c r="F216" i="7"/>
  <c r="E217" i="7"/>
  <c r="F217" i="7"/>
  <c r="F218" i="7"/>
  <c r="E219" i="7"/>
  <c r="F219" i="7"/>
  <c r="F220" i="7"/>
  <c r="E221" i="7"/>
  <c r="F221" i="7"/>
  <c r="F224" i="7"/>
  <c r="F226" i="7"/>
  <c r="F230" i="7"/>
  <c r="E231" i="7"/>
  <c r="F231" i="7"/>
  <c r="F232" i="7"/>
  <c r="E233" i="7"/>
  <c r="F233" i="7"/>
  <c r="E235" i="7"/>
  <c r="F235" i="7"/>
  <c r="F237" i="7"/>
  <c r="F238" i="7"/>
  <c r="E239" i="7"/>
  <c r="F239" i="7"/>
  <c r="F240" i="7"/>
  <c r="E241" i="7"/>
  <c r="F241" i="7"/>
  <c r="E243" i="7"/>
  <c r="F243" i="7"/>
  <c r="F244" i="7"/>
  <c r="E245" i="7"/>
  <c r="F245" i="7"/>
  <c r="F248" i="7"/>
  <c r="E249" i="7"/>
  <c r="F249" i="7"/>
  <c r="F250" i="7"/>
  <c r="E251" i="7"/>
  <c r="F251" i="7"/>
  <c r="F252" i="7"/>
  <c r="E253" i="7"/>
  <c r="F253" i="7"/>
  <c r="F254" i="7"/>
  <c r="E255" i="7"/>
  <c r="F255" i="7"/>
  <c r="F256" i="7"/>
  <c r="E259" i="7"/>
  <c r="F259" i="7"/>
  <c r="F262" i="7"/>
  <c r="F264" i="7"/>
  <c r="F292" i="7"/>
  <c r="E298" i="7"/>
  <c r="F298" i="7"/>
  <c r="F299" i="7"/>
  <c r="E303" i="7"/>
  <c r="F303" i="7"/>
  <c r="E305" i="7"/>
  <c r="F305" i="7"/>
  <c r="F307" i="7"/>
  <c r="E310" i="7"/>
  <c r="F310" i="7"/>
  <c r="F311" i="7"/>
  <c r="E312" i="7"/>
  <c r="F312" i="7"/>
  <c r="E314" i="7"/>
  <c r="F314" i="7"/>
  <c r="E316" i="7"/>
  <c r="F316" i="7"/>
  <c r="F321" i="7"/>
  <c r="E322" i="7"/>
  <c r="F322" i="7"/>
  <c r="E325" i="7"/>
  <c r="F325" i="7"/>
  <c r="E327" i="7"/>
  <c r="F327" i="7"/>
  <c r="F328" i="7"/>
  <c r="F330" i="7"/>
  <c r="E331" i="7"/>
  <c r="F331" i="7"/>
  <c r="F332" i="7"/>
  <c r="E333" i="7"/>
  <c r="F333" i="7"/>
  <c r="F334" i="7"/>
  <c r="E335" i="7"/>
  <c r="F335" i="7"/>
  <c r="F336" i="7"/>
  <c r="E171" i="6"/>
  <c r="F171" i="6"/>
  <c r="E173" i="6"/>
  <c r="F173" i="6"/>
  <c r="F176" i="6"/>
  <c r="E178" i="6"/>
  <c r="F178" i="6"/>
  <c r="E179" i="6"/>
  <c r="F179" i="6"/>
  <c r="F180" i="6"/>
  <c r="E181" i="6"/>
  <c r="F181" i="6"/>
  <c r="E186" i="6"/>
  <c r="F186" i="6"/>
  <c r="E187" i="6"/>
  <c r="F187" i="6"/>
  <c r="E191" i="6"/>
  <c r="F191" i="6"/>
  <c r="F192" i="6"/>
  <c r="E193" i="6"/>
  <c r="F193" i="6"/>
  <c r="E195" i="6"/>
  <c r="F195" i="6"/>
  <c r="E199" i="6"/>
  <c r="F199" i="6"/>
  <c r="E200" i="6"/>
  <c r="F200" i="6"/>
  <c r="F202" i="6"/>
  <c r="E203" i="6"/>
  <c r="F203" i="6"/>
  <c r="E204" i="6"/>
  <c r="F204" i="6"/>
  <c r="F206" i="6"/>
  <c r="E208" i="6"/>
  <c r="F208" i="6"/>
  <c r="E209" i="6"/>
  <c r="F209" i="6"/>
  <c r="E213" i="6"/>
  <c r="F213" i="6"/>
  <c r="F216" i="6"/>
  <c r="E217" i="6"/>
  <c r="F217" i="6"/>
  <c r="E219" i="6"/>
  <c r="F219" i="6"/>
  <c r="F220" i="6"/>
  <c r="H220" i="6"/>
  <c r="E221" i="6"/>
  <c r="F221" i="6"/>
  <c r="E223" i="6"/>
  <c r="F223" i="6"/>
  <c r="F224" i="6"/>
  <c r="E225" i="6"/>
  <c r="F225" i="6"/>
  <c r="E226" i="6"/>
  <c r="F226" i="6"/>
  <c r="F230" i="6"/>
  <c r="H230" i="6"/>
  <c r="E231" i="6"/>
  <c r="F231" i="6"/>
  <c r="E232" i="6"/>
  <c r="F232" i="6"/>
  <c r="E233" i="6"/>
  <c r="F233" i="6"/>
  <c r="F234" i="6"/>
  <c r="E235" i="6"/>
  <c r="F235" i="6"/>
  <c r="E237" i="6"/>
  <c r="F237" i="6"/>
  <c r="E239" i="6"/>
  <c r="F239" i="6"/>
  <c r="E240" i="6"/>
  <c r="F240" i="6"/>
  <c r="E241" i="6"/>
  <c r="F241" i="6"/>
  <c r="E243" i="6"/>
  <c r="F243" i="6"/>
  <c r="E245" i="6"/>
  <c r="F245" i="6"/>
  <c r="F246" i="6"/>
  <c r="E247" i="6"/>
  <c r="F247" i="6"/>
  <c r="E248" i="6"/>
  <c r="F248" i="6"/>
  <c r="E249" i="6"/>
  <c r="F249" i="6"/>
  <c r="F250" i="6"/>
  <c r="E251" i="6"/>
  <c r="F251" i="6"/>
  <c r="E252" i="6"/>
  <c r="F252" i="6"/>
  <c r="E253" i="6"/>
  <c r="F253" i="6"/>
  <c r="F254" i="6"/>
  <c r="E255" i="6"/>
  <c r="F255" i="6"/>
  <c r="E256" i="6"/>
  <c r="F256" i="6"/>
  <c r="F257" i="6"/>
  <c r="E258" i="6"/>
  <c r="F258" i="6"/>
  <c r="E259" i="6"/>
  <c r="F259" i="6"/>
  <c r="F262" i="6"/>
  <c r="E264" i="6"/>
  <c r="F264" i="6"/>
  <c r="F292" i="6"/>
  <c r="E298" i="6"/>
  <c r="F298" i="6"/>
  <c r="E301" i="6"/>
  <c r="F301" i="6"/>
  <c r="F302" i="6"/>
  <c r="E303" i="6"/>
  <c r="F303" i="6"/>
  <c r="E304" i="6"/>
  <c r="F304" i="6"/>
  <c r="E305" i="6"/>
  <c r="F305" i="6"/>
  <c r="F306" i="6"/>
  <c r="E307" i="6"/>
  <c r="F307" i="6"/>
  <c r="E308" i="6"/>
  <c r="F308" i="6"/>
  <c r="F309" i="6"/>
  <c r="E311" i="6"/>
  <c r="F311" i="6"/>
  <c r="E312" i="6"/>
  <c r="F312" i="6"/>
  <c r="F313" i="6"/>
  <c r="E314" i="6"/>
  <c r="F314" i="6"/>
  <c r="E316" i="6"/>
  <c r="F316" i="6"/>
  <c r="F317" i="6"/>
  <c r="E319" i="6"/>
  <c r="F319" i="6"/>
  <c r="E320" i="6"/>
  <c r="F320" i="6"/>
  <c r="F321" i="6"/>
  <c r="E322" i="6"/>
  <c r="F322" i="6"/>
  <c r="E323" i="6"/>
  <c r="F323" i="6"/>
  <c r="E325" i="6"/>
  <c r="F325" i="6"/>
  <c r="F326" i="6"/>
  <c r="E327" i="6"/>
  <c r="F327" i="6"/>
  <c r="E328" i="6"/>
  <c r="F328" i="6"/>
  <c r="E329" i="6"/>
  <c r="F329" i="6"/>
  <c r="F330" i="6"/>
  <c r="E331" i="6"/>
  <c r="F331" i="6"/>
  <c r="E332" i="6"/>
  <c r="F332" i="6"/>
  <c r="E333" i="6"/>
  <c r="F333" i="6"/>
  <c r="F334" i="6"/>
  <c r="E335" i="6"/>
  <c r="F335" i="6"/>
  <c r="E336" i="6"/>
  <c r="F336" i="6"/>
  <c r="E173" i="5"/>
  <c r="F173" i="5"/>
  <c r="E179" i="5"/>
  <c r="F179" i="5"/>
  <c r="E180" i="5"/>
  <c r="F180" i="5"/>
  <c r="E193" i="5"/>
  <c r="F193" i="5"/>
  <c r="F204" i="5"/>
  <c r="E209" i="5"/>
  <c r="F209" i="5"/>
  <c r="E213" i="5"/>
  <c r="F213" i="5"/>
  <c r="E216" i="5"/>
  <c r="F216" i="5"/>
  <c r="E217" i="5"/>
  <c r="F217" i="5"/>
  <c r="F218" i="5"/>
  <c r="E220" i="5"/>
  <c r="F220" i="5"/>
  <c r="E224" i="5"/>
  <c r="F224" i="5"/>
  <c r="E230" i="5"/>
  <c r="F230" i="5"/>
  <c r="F232" i="5"/>
  <c r="E233" i="5"/>
  <c r="F233" i="5"/>
  <c r="E235" i="5"/>
  <c r="F235" i="5"/>
  <c r="F240" i="5"/>
  <c r="E241" i="5"/>
  <c r="F241" i="5"/>
  <c r="E243" i="5"/>
  <c r="F243" i="5"/>
  <c r="E245" i="5"/>
  <c r="F245" i="5"/>
  <c r="E251" i="5"/>
  <c r="F251" i="5"/>
  <c r="F252" i="5"/>
  <c r="H252" i="5"/>
  <c r="E253" i="5"/>
  <c r="F253" i="5"/>
  <c r="E255" i="5"/>
  <c r="F255" i="5"/>
  <c r="F256" i="5"/>
  <c r="E257" i="5"/>
  <c r="F257" i="5"/>
  <c r="F264" i="5"/>
  <c r="E298" i="5"/>
  <c r="F298" i="5"/>
  <c r="E305" i="5"/>
  <c r="F305" i="5"/>
  <c r="E306" i="5"/>
  <c r="F306" i="5"/>
  <c r="F307" i="5"/>
  <c r="E308" i="5"/>
  <c r="F308" i="5"/>
  <c r="E310" i="5"/>
  <c r="F310" i="5"/>
  <c r="E312" i="5"/>
  <c r="F312" i="5"/>
  <c r="E314" i="5"/>
  <c r="F314" i="5"/>
  <c r="E316" i="5"/>
  <c r="F316" i="5"/>
  <c r="E318" i="5"/>
  <c r="F318" i="5"/>
  <c r="E321" i="5"/>
  <c r="F321" i="5"/>
  <c r="E322" i="5"/>
  <c r="F322" i="5"/>
  <c r="E326" i="5"/>
  <c r="F326" i="5"/>
  <c r="E327" i="5"/>
  <c r="F327" i="5"/>
  <c r="E329" i="5"/>
  <c r="F329" i="5"/>
  <c r="E330" i="5"/>
  <c r="F330" i="5"/>
  <c r="F332" i="5"/>
  <c r="H332" i="5"/>
  <c r="E333" i="5"/>
  <c r="F333" i="5"/>
  <c r="E335" i="5"/>
  <c r="F335" i="5"/>
  <c r="F336" i="5"/>
  <c r="E171" i="4"/>
  <c r="F172" i="4"/>
  <c r="E173" i="4"/>
  <c r="F173" i="4"/>
  <c r="E174" i="4"/>
  <c r="H174" i="4" s="1"/>
  <c r="F176" i="4"/>
  <c r="H176" i="4"/>
  <c r="E177" i="4"/>
  <c r="F177" i="4"/>
  <c r="E178" i="4"/>
  <c r="F178" i="4"/>
  <c r="E179" i="4"/>
  <c r="F179" i="4"/>
  <c r="F180" i="4"/>
  <c r="E181" i="4"/>
  <c r="F181" i="4"/>
  <c r="E182" i="4"/>
  <c r="F182" i="4"/>
  <c r="E184" i="4"/>
  <c r="E186" i="4"/>
  <c r="F186" i="4"/>
  <c r="E187" i="4"/>
  <c r="F187" i="4"/>
  <c r="E191" i="4"/>
  <c r="F191" i="4"/>
  <c r="F192" i="4"/>
  <c r="E193" i="4"/>
  <c r="F193" i="4"/>
  <c r="E195" i="4"/>
  <c r="F195" i="4"/>
  <c r="E196" i="4"/>
  <c r="E199" i="4"/>
  <c r="E200" i="4"/>
  <c r="E201" i="4"/>
  <c r="E203" i="4"/>
  <c r="E204" i="4"/>
  <c r="F204" i="4"/>
  <c r="E207" i="4"/>
  <c r="E208" i="4"/>
  <c r="F208" i="4"/>
  <c r="E209" i="4"/>
  <c r="F209" i="4"/>
  <c r="E211" i="4"/>
  <c r="E212" i="4"/>
  <c r="F212" i="4"/>
  <c r="E213" i="4"/>
  <c r="F213" i="4"/>
  <c r="F216" i="4"/>
  <c r="H216" i="4"/>
  <c r="E217" i="4"/>
  <c r="F217" i="4"/>
  <c r="E218" i="4"/>
  <c r="F218" i="4"/>
  <c r="E219" i="4"/>
  <c r="F219" i="4"/>
  <c r="F220" i="4"/>
  <c r="H220" i="4"/>
  <c r="E221" i="4"/>
  <c r="F221" i="4"/>
  <c r="E223" i="4"/>
  <c r="F223" i="4"/>
  <c r="F224" i="4"/>
  <c r="E225" i="4"/>
  <c r="F225" i="4"/>
  <c r="E226" i="4"/>
  <c r="F226" i="4"/>
  <c r="E227" i="4"/>
  <c r="F227" i="4"/>
  <c r="F230" i="4"/>
  <c r="E231" i="4"/>
  <c r="F231" i="4"/>
  <c r="E232" i="4"/>
  <c r="F232" i="4"/>
  <c r="E233" i="4"/>
  <c r="F233" i="4"/>
  <c r="F234" i="4"/>
  <c r="E235" i="4"/>
  <c r="F235" i="4"/>
  <c r="E237" i="4"/>
  <c r="F238" i="4"/>
  <c r="E239" i="4"/>
  <c r="F239" i="4"/>
  <c r="E240" i="4"/>
  <c r="F240" i="4"/>
  <c r="E241" i="4"/>
  <c r="F241" i="4"/>
  <c r="F242" i="4"/>
  <c r="E243" i="4"/>
  <c r="F243" i="4"/>
  <c r="E244" i="4"/>
  <c r="F244" i="4"/>
  <c r="E245" i="4"/>
  <c r="F245" i="4"/>
  <c r="F246" i="4"/>
  <c r="E247" i="4"/>
  <c r="F247" i="4"/>
  <c r="E248" i="4"/>
  <c r="F248" i="4"/>
  <c r="E249" i="4"/>
  <c r="F249" i="4"/>
  <c r="F250" i="4"/>
  <c r="E251" i="4"/>
  <c r="F251" i="4"/>
  <c r="E252" i="4"/>
  <c r="F252" i="4"/>
  <c r="E253" i="4"/>
  <c r="F253" i="4"/>
  <c r="F254" i="4"/>
  <c r="E255" i="4"/>
  <c r="F255" i="4"/>
  <c r="E256" i="4"/>
  <c r="F256" i="4"/>
  <c r="F257" i="4"/>
  <c r="E258" i="4"/>
  <c r="F258" i="4"/>
  <c r="E259" i="4"/>
  <c r="F259" i="4"/>
  <c r="F262" i="4"/>
  <c r="E263" i="4"/>
  <c r="E264" i="4"/>
  <c r="F264" i="4"/>
  <c r="E291" i="4"/>
  <c r="F292" i="4"/>
  <c r="E298" i="4"/>
  <c r="F298" i="4"/>
  <c r="E299" i="4"/>
  <c r="H299" i="4" s="1"/>
  <c r="E301" i="4"/>
  <c r="F301" i="4"/>
  <c r="F302" i="4"/>
  <c r="E303" i="4"/>
  <c r="F303" i="4"/>
  <c r="E305" i="4"/>
  <c r="F305" i="4"/>
  <c r="F306" i="4"/>
  <c r="E307" i="4"/>
  <c r="F307" i="4"/>
  <c r="E308" i="4"/>
  <c r="F308" i="4"/>
  <c r="E310" i="4"/>
  <c r="F310" i="4"/>
  <c r="E311" i="4"/>
  <c r="F311" i="4"/>
  <c r="E312" i="4"/>
  <c r="F312" i="4"/>
  <c r="E314" i="4"/>
  <c r="F314" i="4"/>
  <c r="E316" i="4"/>
  <c r="F316" i="4"/>
  <c r="F317" i="4"/>
  <c r="E318" i="4"/>
  <c r="F318" i="4"/>
  <c r="E319" i="4"/>
  <c r="F319" i="4"/>
  <c r="E320" i="4"/>
  <c r="F321" i="4"/>
  <c r="H321" i="4"/>
  <c r="E322" i="4"/>
  <c r="F322" i="4"/>
  <c r="E323" i="4"/>
  <c r="F323" i="4"/>
  <c r="E325" i="4"/>
  <c r="F325" i="4"/>
  <c r="F326" i="4"/>
  <c r="E327" i="4"/>
  <c r="F327" i="4"/>
  <c r="E328" i="4"/>
  <c r="F328" i="4"/>
  <c r="E329" i="4"/>
  <c r="F329" i="4"/>
  <c r="F330" i="4"/>
  <c r="H330" i="4"/>
  <c r="E331" i="4"/>
  <c r="F331" i="4"/>
  <c r="E332" i="4"/>
  <c r="F332" i="4"/>
  <c r="E333" i="4"/>
  <c r="F333" i="4"/>
  <c r="E335" i="4"/>
  <c r="F335" i="4"/>
  <c r="E336" i="4"/>
  <c r="F336" i="4"/>
  <c r="E173" i="3"/>
  <c r="F173" i="3"/>
  <c r="E177" i="3"/>
  <c r="E179" i="3"/>
  <c r="F179" i="3"/>
  <c r="F180" i="3"/>
  <c r="E187" i="3"/>
  <c r="F187" i="3"/>
  <c r="F192" i="3"/>
  <c r="E193" i="3"/>
  <c r="F193" i="3"/>
  <c r="E204" i="3"/>
  <c r="F204" i="3"/>
  <c r="E208" i="3"/>
  <c r="F208" i="3"/>
  <c r="E209" i="3"/>
  <c r="F209" i="3"/>
  <c r="E212" i="3"/>
  <c r="F216" i="3"/>
  <c r="H216" i="3"/>
  <c r="E217" i="3"/>
  <c r="F217" i="3"/>
  <c r="E218" i="3"/>
  <c r="F218" i="3"/>
  <c r="E219" i="3"/>
  <c r="F219" i="3"/>
  <c r="F220" i="3"/>
  <c r="H220" i="3"/>
  <c r="E221" i="3"/>
  <c r="F221" i="3"/>
  <c r="E223" i="3"/>
  <c r="F223" i="3"/>
  <c r="E225" i="3"/>
  <c r="F225" i="3"/>
  <c r="E226" i="3"/>
  <c r="F226" i="3"/>
  <c r="E227" i="3"/>
  <c r="F227" i="3"/>
  <c r="F230" i="3"/>
  <c r="E231" i="3"/>
  <c r="F231" i="3"/>
  <c r="E232" i="3"/>
  <c r="F232" i="3"/>
  <c r="E233" i="3"/>
  <c r="E235" i="3"/>
  <c r="F235" i="3"/>
  <c r="E237" i="3"/>
  <c r="E239" i="3"/>
  <c r="F239" i="3"/>
  <c r="E240" i="3"/>
  <c r="F240" i="3"/>
  <c r="E241" i="3"/>
  <c r="F241" i="3"/>
  <c r="F242" i="3"/>
  <c r="E243" i="3"/>
  <c r="F243" i="3"/>
  <c r="E245" i="3"/>
  <c r="F245" i="3"/>
  <c r="F246" i="3"/>
  <c r="E247" i="3"/>
  <c r="F247" i="3"/>
  <c r="E248" i="3"/>
  <c r="F248" i="3"/>
  <c r="E249" i="3"/>
  <c r="F249" i="3"/>
  <c r="F250" i="3"/>
  <c r="E251" i="3"/>
  <c r="F251" i="3"/>
  <c r="E252" i="3"/>
  <c r="F252" i="3"/>
  <c r="E253" i="3"/>
  <c r="F253" i="3"/>
  <c r="E255" i="3"/>
  <c r="F255" i="3"/>
  <c r="E256" i="3"/>
  <c r="F256" i="3"/>
  <c r="F257" i="3"/>
  <c r="F262" i="3"/>
  <c r="H262" i="3"/>
  <c r="E264" i="3"/>
  <c r="F264" i="3"/>
  <c r="F292" i="3"/>
  <c r="E298" i="3"/>
  <c r="F298" i="3"/>
  <c r="E303" i="3"/>
  <c r="F303" i="3"/>
  <c r="E305" i="3"/>
  <c r="F305" i="3"/>
  <c r="F306" i="3"/>
  <c r="E307" i="3"/>
  <c r="F307" i="3"/>
  <c r="E308" i="3"/>
  <c r="E310" i="3"/>
  <c r="F310" i="3"/>
  <c r="E311" i="3"/>
  <c r="F311" i="3"/>
  <c r="E312" i="3"/>
  <c r="F312" i="3"/>
  <c r="E314" i="3"/>
  <c r="F314" i="3"/>
  <c r="E318" i="3"/>
  <c r="F318" i="3"/>
  <c r="E319" i="3"/>
  <c r="F321" i="3"/>
  <c r="E322" i="3"/>
  <c r="F322" i="3"/>
  <c r="E323" i="3"/>
  <c r="F323" i="3"/>
  <c r="E325" i="3"/>
  <c r="F325" i="3"/>
  <c r="F326" i="3"/>
  <c r="E327" i="3"/>
  <c r="F327" i="3"/>
  <c r="E328" i="3"/>
  <c r="F328" i="3"/>
  <c r="F330" i="3"/>
  <c r="E331" i="3"/>
  <c r="F331" i="3"/>
  <c r="E332" i="3"/>
  <c r="F332" i="3"/>
  <c r="E333" i="3"/>
  <c r="F333" i="3"/>
  <c r="F334" i="3"/>
  <c r="E335" i="3"/>
  <c r="F335" i="3"/>
  <c r="E336" i="3"/>
  <c r="F336" i="3"/>
  <c r="E173" i="2"/>
  <c r="F173" i="2"/>
  <c r="E176" i="2"/>
  <c r="F176" i="2"/>
  <c r="E179" i="2"/>
  <c r="F179" i="2"/>
  <c r="E192" i="2"/>
  <c r="F192" i="2"/>
  <c r="F204" i="2"/>
  <c r="F208" i="2"/>
  <c r="E213" i="2"/>
  <c r="F213" i="2"/>
  <c r="E216" i="2"/>
  <c r="F216" i="2"/>
  <c r="E217" i="2"/>
  <c r="F217" i="2"/>
  <c r="F218" i="2"/>
  <c r="H218" i="2"/>
  <c r="E219" i="2"/>
  <c r="F219" i="2"/>
  <c r="F226" i="2"/>
  <c r="E230" i="2"/>
  <c r="F230" i="2"/>
  <c r="F232" i="2"/>
  <c r="E233" i="2"/>
  <c r="F233" i="2"/>
  <c r="E234" i="2"/>
  <c r="F234" i="2"/>
  <c r="E235" i="2"/>
  <c r="F235" i="2"/>
  <c r="E239" i="2"/>
  <c r="F239" i="2"/>
  <c r="F240" i="2"/>
  <c r="H240" i="2"/>
  <c r="E241" i="2"/>
  <c r="F241" i="2"/>
  <c r="E243" i="2"/>
  <c r="F243" i="2"/>
  <c r="E245" i="2"/>
  <c r="F245" i="2"/>
  <c r="E246" i="2"/>
  <c r="F246" i="2"/>
  <c r="E249" i="2"/>
  <c r="F249" i="2"/>
  <c r="F252" i="2"/>
  <c r="H252" i="2"/>
  <c r="E253" i="2"/>
  <c r="F253" i="2"/>
  <c r="E254" i="2"/>
  <c r="F254" i="2"/>
  <c r="E255" i="2"/>
  <c r="F255" i="2"/>
  <c r="F256" i="2"/>
  <c r="E262" i="2"/>
  <c r="F262" i="2"/>
  <c r="F264" i="2"/>
  <c r="E292" i="2"/>
  <c r="F292" i="2"/>
  <c r="F298" i="2"/>
  <c r="E303" i="2"/>
  <c r="F303" i="2"/>
  <c r="E306" i="2"/>
  <c r="F306" i="2"/>
  <c r="F307" i="2"/>
  <c r="E310" i="2"/>
  <c r="F310" i="2"/>
  <c r="F311" i="2"/>
  <c r="E312" i="2"/>
  <c r="F312" i="2"/>
  <c r="E316" i="2"/>
  <c r="F316" i="2"/>
  <c r="F319" i="2"/>
  <c r="E322" i="2"/>
  <c r="F322" i="2"/>
  <c r="E326" i="2"/>
  <c r="F326" i="2"/>
  <c r="E327" i="2"/>
  <c r="F327" i="2"/>
  <c r="F328" i="2"/>
  <c r="F332" i="2"/>
  <c r="E333" i="2"/>
  <c r="F333" i="2"/>
  <c r="E335" i="2"/>
  <c r="F335" i="2"/>
  <c r="F336" i="2"/>
  <c r="E171" i="1"/>
  <c r="F171" i="1"/>
  <c r="E173" i="1"/>
  <c r="F173" i="1"/>
  <c r="F174" i="1"/>
  <c r="F176" i="1"/>
  <c r="E177" i="1"/>
  <c r="F177" i="1"/>
  <c r="F178" i="1"/>
  <c r="E179" i="1"/>
  <c r="F179" i="1"/>
  <c r="F180" i="1"/>
  <c r="E181" i="1"/>
  <c r="F181" i="1"/>
  <c r="F182" i="1"/>
  <c r="E184" i="1"/>
  <c r="F184" i="1"/>
  <c r="F185" i="1"/>
  <c r="E186" i="1"/>
  <c r="F186" i="1"/>
  <c r="F187" i="1"/>
  <c r="E191" i="1"/>
  <c r="F191" i="1"/>
  <c r="F192" i="1"/>
  <c r="E193" i="1"/>
  <c r="F193" i="1"/>
  <c r="F195" i="1"/>
  <c r="E196" i="1"/>
  <c r="F198" i="1"/>
  <c r="E199" i="1"/>
  <c r="F199" i="1"/>
  <c r="F200" i="1"/>
  <c r="E201" i="1"/>
  <c r="F202" i="1"/>
  <c r="E203" i="1"/>
  <c r="F203" i="1"/>
  <c r="F204" i="1"/>
  <c r="F206" i="1"/>
  <c r="E207" i="1"/>
  <c r="F207" i="1"/>
  <c r="F208" i="1"/>
  <c r="E209" i="1"/>
  <c r="F209" i="1"/>
  <c r="F210" i="1"/>
  <c r="E211" i="1"/>
  <c r="F211" i="1"/>
  <c r="F212" i="1"/>
  <c r="E213" i="1"/>
  <c r="F213" i="1"/>
  <c r="F216" i="1"/>
  <c r="E217" i="1"/>
  <c r="F217" i="1"/>
  <c r="F218" i="1"/>
  <c r="E219" i="1"/>
  <c r="F219" i="1"/>
  <c r="F220" i="1"/>
  <c r="E221" i="1"/>
  <c r="F221" i="1"/>
  <c r="F222" i="1"/>
  <c r="E223" i="1"/>
  <c r="F223" i="1"/>
  <c r="F224" i="1"/>
  <c r="E225" i="1"/>
  <c r="F225" i="1"/>
  <c r="F226" i="1"/>
  <c r="E227" i="1"/>
  <c r="F227" i="1"/>
  <c r="F230" i="1"/>
  <c r="E231" i="1"/>
  <c r="F232" i="1"/>
  <c r="E233" i="1"/>
  <c r="F233" i="1"/>
  <c r="F234" i="1"/>
  <c r="E235" i="1"/>
  <c r="F235" i="1"/>
  <c r="E237" i="1"/>
  <c r="F237" i="1"/>
  <c r="F238" i="1"/>
  <c r="E239" i="1"/>
  <c r="F239" i="1"/>
  <c r="F240" i="1"/>
  <c r="E241" i="1"/>
  <c r="F241" i="1"/>
  <c r="F242" i="1"/>
  <c r="E243" i="1"/>
  <c r="F243" i="1"/>
  <c r="F244" i="1"/>
  <c r="E245" i="1"/>
  <c r="F245" i="1"/>
  <c r="F246" i="1"/>
  <c r="E247" i="1"/>
  <c r="F247" i="1"/>
  <c r="F248" i="1"/>
  <c r="E249" i="1"/>
  <c r="F249" i="1"/>
  <c r="F250" i="1"/>
  <c r="E251" i="1"/>
  <c r="F251" i="1"/>
  <c r="F252" i="1"/>
  <c r="E253" i="1"/>
  <c r="F253" i="1"/>
  <c r="F254" i="1"/>
  <c r="E255" i="1"/>
  <c r="F255" i="1"/>
  <c r="F256" i="1"/>
  <c r="F257" i="1"/>
  <c r="F258" i="1"/>
  <c r="E259" i="1"/>
  <c r="F259" i="1"/>
  <c r="F262" i="1"/>
  <c r="F264" i="1"/>
  <c r="E291" i="1"/>
  <c r="F292" i="1"/>
  <c r="E298" i="1"/>
  <c r="F298" i="1"/>
  <c r="F299" i="1"/>
  <c r="E301" i="1"/>
  <c r="F302" i="1"/>
  <c r="E303" i="1"/>
  <c r="F303" i="1"/>
  <c r="F304" i="1"/>
  <c r="E305" i="1"/>
  <c r="F305" i="1"/>
  <c r="F306" i="1"/>
  <c r="F307" i="1"/>
  <c r="E308" i="1"/>
  <c r="F308" i="1"/>
  <c r="F309" i="1"/>
  <c r="E310" i="1"/>
  <c r="F310" i="1"/>
  <c r="F311" i="1"/>
  <c r="E312" i="1"/>
  <c r="F312" i="1"/>
  <c r="F313" i="1"/>
  <c r="E314" i="1"/>
  <c r="F314" i="1"/>
  <c r="F315" i="1"/>
  <c r="E316" i="1"/>
  <c r="F316" i="1"/>
  <c r="F317" i="1"/>
  <c r="E318" i="1"/>
  <c r="F318" i="1"/>
  <c r="F319" i="1"/>
  <c r="E320" i="1"/>
  <c r="F320" i="1"/>
  <c r="F321" i="1"/>
  <c r="E322" i="1"/>
  <c r="F322" i="1"/>
  <c r="F323" i="1"/>
  <c r="E325" i="1"/>
  <c r="F325" i="1"/>
  <c r="F326" i="1"/>
  <c r="E327" i="1"/>
  <c r="F327" i="1"/>
  <c r="F328" i="1"/>
  <c r="E329" i="1"/>
  <c r="F329" i="1"/>
  <c r="F330" i="1"/>
  <c r="E331" i="1"/>
  <c r="F331" i="1"/>
  <c r="F332" i="1"/>
  <c r="E333" i="1"/>
  <c r="F333" i="1"/>
  <c r="F334" i="1"/>
  <c r="E335" i="1"/>
  <c r="F335" i="1"/>
  <c r="F336" i="1"/>
  <c r="E171" i="34"/>
  <c r="F171" i="34"/>
  <c r="E172" i="34"/>
  <c r="F172" i="34"/>
  <c r="E173" i="34"/>
  <c r="F173" i="34"/>
  <c r="E174" i="34"/>
  <c r="F174" i="34"/>
  <c r="E177" i="34"/>
  <c r="F177" i="34"/>
  <c r="E178" i="34"/>
  <c r="F178" i="34"/>
  <c r="E179" i="34"/>
  <c r="F179" i="34"/>
  <c r="E180" i="34"/>
  <c r="F180" i="34"/>
  <c r="E181" i="34"/>
  <c r="F181" i="34"/>
  <c r="E182" i="34"/>
  <c r="F182" i="34"/>
  <c r="E184" i="34"/>
  <c r="F184" i="34"/>
  <c r="E185" i="34"/>
  <c r="F185" i="34"/>
  <c r="E186" i="34"/>
  <c r="F186" i="34"/>
  <c r="E187" i="34"/>
  <c r="F187" i="34"/>
  <c r="E191" i="34"/>
  <c r="F191" i="34"/>
  <c r="E192" i="34"/>
  <c r="F192" i="34"/>
  <c r="E193" i="34"/>
  <c r="F193" i="34"/>
  <c r="E195" i="34"/>
  <c r="F195" i="34"/>
  <c r="E198" i="34"/>
  <c r="F198" i="34"/>
  <c r="E199" i="34"/>
  <c r="F199" i="34"/>
  <c r="E200" i="34"/>
  <c r="F200" i="34"/>
  <c r="E201" i="34"/>
  <c r="F201" i="34"/>
  <c r="E203" i="34"/>
  <c r="F203" i="34"/>
  <c r="E204" i="34"/>
  <c r="F204" i="34"/>
  <c r="E206" i="34"/>
  <c r="F206" i="34"/>
  <c r="E207" i="34"/>
  <c r="F207" i="34"/>
  <c r="E208" i="34"/>
  <c r="F208" i="34"/>
  <c r="E209" i="34"/>
  <c r="F209" i="34"/>
  <c r="E210" i="34"/>
  <c r="F210" i="34"/>
  <c r="E211" i="34"/>
  <c r="F211" i="34"/>
  <c r="E212" i="34"/>
  <c r="F212" i="34"/>
  <c r="E213" i="34"/>
  <c r="F213" i="34"/>
  <c r="E216" i="34"/>
  <c r="F216" i="34"/>
  <c r="E217" i="34"/>
  <c r="F217" i="34"/>
  <c r="E218" i="34"/>
  <c r="F218" i="34"/>
  <c r="E219" i="34"/>
  <c r="F219" i="34"/>
  <c r="E220" i="34"/>
  <c r="F220" i="34"/>
  <c r="E221" i="34"/>
  <c r="F221" i="34"/>
  <c r="E222" i="34"/>
  <c r="F222" i="34"/>
  <c r="E223" i="34"/>
  <c r="F223" i="34"/>
  <c r="E224" i="34"/>
  <c r="F224" i="34"/>
  <c r="E225" i="34"/>
  <c r="F225" i="34"/>
  <c r="E226" i="34"/>
  <c r="F226" i="34"/>
  <c r="E227" i="34"/>
  <c r="F227" i="34"/>
  <c r="E230" i="34"/>
  <c r="F230" i="34"/>
  <c r="E231" i="34"/>
  <c r="F231" i="34"/>
  <c r="E232" i="34"/>
  <c r="F232" i="34"/>
  <c r="E233" i="34"/>
  <c r="F233" i="34"/>
  <c r="E234" i="34"/>
  <c r="F234" i="34"/>
  <c r="E235" i="34"/>
  <c r="F235" i="34"/>
  <c r="E236" i="34"/>
  <c r="F236" i="34"/>
  <c r="E237" i="34"/>
  <c r="F237" i="34"/>
  <c r="E238" i="34"/>
  <c r="F238" i="34"/>
  <c r="E239" i="34"/>
  <c r="F239" i="34"/>
  <c r="E240" i="34"/>
  <c r="F240" i="34"/>
  <c r="E241" i="34"/>
  <c r="F241" i="34"/>
  <c r="E242" i="34"/>
  <c r="F242" i="34"/>
  <c r="E243" i="34"/>
  <c r="F243" i="34"/>
  <c r="E244" i="34"/>
  <c r="F244" i="34"/>
  <c r="E245" i="34"/>
  <c r="F245" i="34"/>
  <c r="E246" i="34"/>
  <c r="F246" i="34"/>
  <c r="E247" i="34"/>
  <c r="F247" i="34"/>
  <c r="E248" i="34"/>
  <c r="F248" i="34"/>
  <c r="E249" i="34"/>
  <c r="F249" i="34"/>
  <c r="E250" i="34"/>
  <c r="F250" i="34"/>
  <c r="E251" i="34"/>
  <c r="F251" i="34"/>
  <c r="E252" i="34"/>
  <c r="F252" i="34"/>
  <c r="E253" i="34"/>
  <c r="F253" i="34"/>
  <c r="E254" i="34"/>
  <c r="F254" i="34"/>
  <c r="E255" i="34"/>
  <c r="F255" i="34"/>
  <c r="E256" i="34"/>
  <c r="F256" i="34"/>
  <c r="E257" i="34"/>
  <c r="F257" i="34"/>
  <c r="E258" i="34"/>
  <c r="F258" i="34"/>
  <c r="E259" i="34"/>
  <c r="F259" i="34"/>
  <c r="E262" i="34"/>
  <c r="F262" i="34"/>
  <c r="F263" i="34"/>
  <c r="E264" i="34"/>
  <c r="F264" i="34"/>
  <c r="E291" i="34"/>
  <c r="F291" i="34"/>
  <c r="E292" i="34"/>
  <c r="F292" i="34"/>
  <c r="E298" i="34"/>
  <c r="F298" i="34"/>
  <c r="E299" i="34"/>
  <c r="F299" i="34"/>
  <c r="F301" i="34"/>
  <c r="E302" i="34"/>
  <c r="F302" i="34"/>
  <c r="E303" i="34"/>
  <c r="F303" i="34"/>
  <c r="E305" i="34"/>
  <c r="F305" i="34"/>
  <c r="E306" i="34"/>
  <c r="F306" i="34"/>
  <c r="E307" i="34"/>
  <c r="F307" i="34"/>
  <c r="E308" i="34"/>
  <c r="F308" i="34"/>
  <c r="E309" i="34"/>
  <c r="F309" i="34"/>
  <c r="E310" i="34"/>
  <c r="F310" i="34"/>
  <c r="E311" i="34"/>
  <c r="F311" i="34"/>
  <c r="E312" i="34"/>
  <c r="F312" i="34"/>
  <c r="E313" i="34"/>
  <c r="F313" i="34"/>
  <c r="E314" i="34"/>
  <c r="F314" i="34"/>
  <c r="E315" i="34"/>
  <c r="F315" i="34"/>
  <c r="E316" i="34"/>
  <c r="F316" i="34"/>
  <c r="E317" i="34"/>
  <c r="F317" i="34"/>
  <c r="E318" i="34"/>
  <c r="F318" i="34"/>
  <c r="E319" i="34"/>
  <c r="F319" i="34"/>
  <c r="E320" i="34"/>
  <c r="F320" i="34"/>
  <c r="E321" i="34"/>
  <c r="F321" i="34"/>
  <c r="E322" i="34"/>
  <c r="F322" i="34"/>
  <c r="E323" i="34"/>
  <c r="F323" i="34"/>
  <c r="E325" i="34"/>
  <c r="F325" i="34"/>
  <c r="E326" i="34"/>
  <c r="F326" i="34"/>
  <c r="E327" i="34"/>
  <c r="F327" i="34"/>
  <c r="E328" i="34"/>
  <c r="F328" i="34"/>
  <c r="E329" i="34"/>
  <c r="F329" i="34"/>
  <c r="E330" i="34"/>
  <c r="F330" i="34"/>
  <c r="E331" i="34"/>
  <c r="F331" i="34"/>
  <c r="E332" i="34"/>
  <c r="F332" i="34"/>
  <c r="E333" i="34"/>
  <c r="F333" i="34"/>
  <c r="E334" i="34"/>
  <c r="F334" i="34"/>
  <c r="E335" i="34"/>
  <c r="F335" i="34"/>
  <c r="E336" i="34"/>
  <c r="F336" i="34"/>
  <c r="E216" i="33"/>
  <c r="F216" i="33"/>
  <c r="E235" i="33"/>
  <c r="F235" i="33"/>
  <c r="E240" i="33"/>
  <c r="F240" i="33"/>
  <c r="E243" i="33"/>
  <c r="F243" i="33"/>
  <c r="F252" i="33"/>
  <c r="F255" i="33"/>
  <c r="E307" i="33"/>
  <c r="F307" i="33"/>
  <c r="F312" i="33"/>
  <c r="E322" i="33"/>
  <c r="F322" i="33"/>
  <c r="E333" i="33"/>
  <c r="E335" i="33"/>
  <c r="F335" i="33"/>
  <c r="E336" i="33"/>
  <c r="F336" i="33"/>
  <c r="F170" i="9"/>
  <c r="F170" i="1"/>
  <c r="F170" i="34"/>
  <c r="E170" i="30"/>
  <c r="E170" i="34"/>
  <c r="E196" i="30"/>
  <c r="F249" i="28"/>
  <c r="F181" i="25"/>
  <c r="F244" i="24"/>
  <c r="F209" i="18"/>
  <c r="E270" i="17"/>
  <c r="H270" i="17" s="1"/>
  <c r="F191" i="16"/>
  <c r="E299" i="16"/>
  <c r="F177" i="15"/>
  <c r="E263" i="15"/>
  <c r="F176" i="14"/>
  <c r="F213" i="13"/>
  <c r="E270" i="11"/>
  <c r="H270" i="11" s="1"/>
  <c r="F239" i="10"/>
  <c r="F320" i="8"/>
  <c r="E184" i="8"/>
  <c r="F180" i="7"/>
  <c r="F246" i="5"/>
  <c r="E208" i="5"/>
  <c r="F185" i="4"/>
  <c r="F301" i="3"/>
  <c r="F299" i="2"/>
  <c r="E299" i="2"/>
  <c r="F270" i="1"/>
  <c r="F172" i="1"/>
  <c r="E265" i="34"/>
  <c r="H265" i="34" s="1"/>
  <c r="E200" i="33"/>
  <c r="F80" i="32"/>
  <c r="F83" i="32"/>
  <c r="E85" i="32"/>
  <c r="F85" i="32"/>
  <c r="F87" i="32"/>
  <c r="E92" i="32"/>
  <c r="F92" i="32"/>
  <c r="E94" i="32"/>
  <c r="F94" i="32"/>
  <c r="E105" i="32"/>
  <c r="F105" i="32"/>
  <c r="F108" i="32"/>
  <c r="F110" i="32"/>
  <c r="E112" i="32"/>
  <c r="F112" i="32"/>
  <c r="E114" i="32"/>
  <c r="F114" i="32"/>
  <c r="E115" i="32"/>
  <c r="E116" i="32"/>
  <c r="F116" i="32"/>
  <c r="F120" i="32"/>
  <c r="E122" i="32"/>
  <c r="F122" i="32"/>
  <c r="F131" i="32"/>
  <c r="F137" i="32"/>
  <c r="F138" i="32"/>
  <c r="F139" i="32"/>
  <c r="F143" i="32"/>
  <c r="E146" i="32"/>
  <c r="F146" i="32"/>
  <c r="E148" i="32"/>
  <c r="F148" i="32"/>
  <c r="F149" i="32"/>
  <c r="E150" i="32"/>
  <c r="F150" i="32"/>
  <c r="F152" i="32"/>
  <c r="F155" i="32"/>
  <c r="E156" i="32"/>
  <c r="F156" i="32"/>
  <c r="F157" i="32"/>
  <c r="E158" i="32"/>
  <c r="F158" i="32"/>
  <c r="F82" i="31"/>
  <c r="F106" i="31"/>
  <c r="F117" i="31"/>
  <c r="F121" i="31"/>
  <c r="F125" i="31"/>
  <c r="F136" i="31"/>
  <c r="F138" i="31"/>
  <c r="F142" i="31"/>
  <c r="F149" i="31"/>
  <c r="F154" i="31"/>
  <c r="F157" i="31"/>
  <c r="E76" i="30"/>
  <c r="E82" i="30"/>
  <c r="E84" i="30"/>
  <c r="F85" i="30"/>
  <c r="F87" i="30"/>
  <c r="E92" i="30"/>
  <c r="F92" i="30"/>
  <c r="E94" i="30"/>
  <c r="F94" i="30"/>
  <c r="E104" i="30"/>
  <c r="E105" i="30"/>
  <c r="F105" i="30"/>
  <c r="E106" i="30"/>
  <c r="E108" i="30"/>
  <c r="F108" i="30"/>
  <c r="E109" i="30"/>
  <c r="E110" i="30"/>
  <c r="F110" i="30"/>
  <c r="E111" i="30"/>
  <c r="E114" i="30"/>
  <c r="F114" i="30"/>
  <c r="E115" i="30"/>
  <c r="E116" i="30"/>
  <c r="F116" i="30"/>
  <c r="E117" i="30"/>
  <c r="E118" i="30"/>
  <c r="F118" i="30"/>
  <c r="E120" i="30"/>
  <c r="F120" i="30"/>
  <c r="F122" i="30"/>
  <c r="E125" i="30"/>
  <c r="E127" i="30"/>
  <c r="E130" i="30"/>
  <c r="F130" i="30"/>
  <c r="E131" i="30"/>
  <c r="E133" i="30"/>
  <c r="F133" i="30"/>
  <c r="E136" i="30"/>
  <c r="F137" i="30"/>
  <c r="E138" i="30"/>
  <c r="F139" i="30"/>
  <c r="E142" i="30"/>
  <c r="F143" i="30"/>
  <c r="E145" i="30"/>
  <c r="F146" i="30"/>
  <c r="F148" i="30"/>
  <c r="E149" i="30"/>
  <c r="F150" i="30"/>
  <c r="E151" i="30"/>
  <c r="F152" i="30"/>
  <c r="E154" i="30"/>
  <c r="F155" i="30"/>
  <c r="F156" i="30"/>
  <c r="E157" i="30"/>
  <c r="E158" i="30"/>
  <c r="F158" i="30"/>
  <c r="F76" i="29"/>
  <c r="F82" i="29"/>
  <c r="F84" i="29"/>
  <c r="F86" i="29"/>
  <c r="F106" i="29"/>
  <c r="F117" i="29"/>
  <c r="F125" i="29"/>
  <c r="F136" i="29"/>
  <c r="F138" i="29"/>
  <c r="F142" i="29"/>
  <c r="F145" i="29"/>
  <c r="F149" i="29"/>
  <c r="F154" i="29"/>
  <c r="F157" i="29"/>
  <c r="F91" i="28"/>
  <c r="F106" i="28"/>
  <c r="F117" i="28"/>
  <c r="F125" i="28"/>
  <c r="F136" i="28"/>
  <c r="E138" i="28"/>
  <c r="F138" i="28"/>
  <c r="F142" i="28"/>
  <c r="H142" i="28"/>
  <c r="F148" i="28"/>
  <c r="F149" i="28"/>
  <c r="E154" i="28"/>
  <c r="F154" i="28"/>
  <c r="F157" i="28"/>
  <c r="F76" i="27"/>
  <c r="E82" i="27"/>
  <c r="E85" i="27"/>
  <c r="E105" i="27"/>
  <c r="E114" i="27"/>
  <c r="E117" i="27"/>
  <c r="E139" i="27"/>
  <c r="E143" i="27"/>
  <c r="E148" i="27"/>
  <c r="F148" i="27"/>
  <c r="F151" i="27"/>
  <c r="E152" i="27"/>
  <c r="E156" i="27"/>
  <c r="E82" i="26"/>
  <c r="F86" i="26"/>
  <c r="F105" i="26"/>
  <c r="E106" i="26"/>
  <c r="E117" i="26"/>
  <c r="E125" i="26"/>
  <c r="E136" i="26"/>
  <c r="F137" i="26"/>
  <c r="E138" i="26"/>
  <c r="E142" i="26"/>
  <c r="F148" i="26"/>
  <c r="E149" i="26"/>
  <c r="E151" i="26"/>
  <c r="E154" i="26"/>
  <c r="E157" i="26"/>
  <c r="F82" i="25"/>
  <c r="F84" i="25"/>
  <c r="E93" i="25"/>
  <c r="F93" i="25"/>
  <c r="F102" i="25"/>
  <c r="F106" i="25"/>
  <c r="F108" i="25"/>
  <c r="F112" i="25"/>
  <c r="F113" i="25"/>
  <c r="E116" i="25"/>
  <c r="F117" i="25"/>
  <c r="E119" i="25"/>
  <c r="F119" i="25"/>
  <c r="E120" i="25"/>
  <c r="F120" i="25"/>
  <c r="F121" i="25"/>
  <c r="E125" i="25"/>
  <c r="F125" i="25"/>
  <c r="F131" i="25"/>
  <c r="F132" i="25"/>
  <c r="F136" i="25"/>
  <c r="E138" i="25"/>
  <c r="F138" i="25"/>
  <c r="F142" i="25"/>
  <c r="F149" i="25"/>
  <c r="F151" i="25"/>
  <c r="F156" i="25"/>
  <c r="F157" i="25"/>
  <c r="F82" i="24"/>
  <c r="E84" i="24"/>
  <c r="F84" i="24"/>
  <c r="E85" i="24"/>
  <c r="F91" i="24"/>
  <c r="F93" i="24"/>
  <c r="F104" i="24"/>
  <c r="F106" i="24"/>
  <c r="F117" i="24"/>
  <c r="E121" i="24"/>
  <c r="F121" i="24"/>
  <c r="F125" i="24"/>
  <c r="F137" i="24"/>
  <c r="F138" i="24"/>
  <c r="H138" i="24"/>
  <c r="E139" i="24"/>
  <c r="F142" i="24"/>
  <c r="F146" i="24"/>
  <c r="E148" i="24"/>
  <c r="E149" i="24"/>
  <c r="F149" i="24"/>
  <c r="E154" i="24"/>
  <c r="F154" i="24"/>
  <c r="F155" i="24"/>
  <c r="F157" i="24"/>
  <c r="F82" i="23"/>
  <c r="F84" i="23"/>
  <c r="F86" i="23"/>
  <c r="F93" i="23"/>
  <c r="F106" i="23"/>
  <c r="F108" i="23"/>
  <c r="E109" i="23"/>
  <c r="F109" i="23"/>
  <c r="F111" i="23"/>
  <c r="F115" i="23"/>
  <c r="F117" i="23"/>
  <c r="F120" i="23"/>
  <c r="F121" i="23"/>
  <c r="F125" i="23"/>
  <c r="F127" i="23"/>
  <c r="F128" i="23"/>
  <c r="F131" i="23"/>
  <c r="F136" i="23"/>
  <c r="F138" i="23"/>
  <c r="F139" i="23"/>
  <c r="F142" i="23"/>
  <c r="F143" i="23"/>
  <c r="F149" i="23"/>
  <c r="F151" i="23"/>
  <c r="F154" i="23"/>
  <c r="F157" i="23"/>
  <c r="F158" i="23"/>
  <c r="E82" i="22"/>
  <c r="E84" i="22"/>
  <c r="F85" i="22"/>
  <c r="E86" i="22"/>
  <c r="F87" i="22"/>
  <c r="E93" i="22"/>
  <c r="F94" i="22"/>
  <c r="F105" i="22"/>
  <c r="E117" i="22"/>
  <c r="E119" i="22"/>
  <c r="F120" i="22"/>
  <c r="F122" i="22"/>
  <c r="E125" i="22"/>
  <c r="F128" i="22"/>
  <c r="E136" i="22"/>
  <c r="F137" i="22"/>
  <c r="E138" i="22"/>
  <c r="F146" i="22"/>
  <c r="F148" i="22"/>
  <c r="E149" i="22"/>
  <c r="F150" i="22"/>
  <c r="E154" i="22"/>
  <c r="F155" i="22"/>
  <c r="E157" i="22"/>
  <c r="F84" i="21"/>
  <c r="E87" i="21"/>
  <c r="F105" i="21"/>
  <c r="F106" i="21"/>
  <c r="F108" i="21"/>
  <c r="F110" i="21"/>
  <c r="F111" i="21"/>
  <c r="F114" i="21"/>
  <c r="F115" i="21"/>
  <c r="E116" i="21"/>
  <c r="E120" i="21"/>
  <c r="F120" i="21"/>
  <c r="F122" i="21"/>
  <c r="E125" i="21"/>
  <c r="F125" i="21"/>
  <c r="E127" i="21"/>
  <c r="F128" i="21"/>
  <c r="F131" i="21"/>
  <c r="F133" i="21"/>
  <c r="E136" i="21"/>
  <c r="F136" i="21"/>
  <c r="E138" i="21"/>
  <c r="F138" i="21"/>
  <c r="E145" i="21"/>
  <c r="F145" i="21"/>
  <c r="F146" i="21"/>
  <c r="F148" i="21"/>
  <c r="F149" i="21"/>
  <c r="F151" i="21"/>
  <c r="E154" i="21"/>
  <c r="F154" i="21"/>
  <c r="E157" i="21"/>
  <c r="F157" i="21"/>
  <c r="F158" i="21"/>
  <c r="F80" i="20"/>
  <c r="F84" i="20"/>
  <c r="F108" i="20"/>
  <c r="F114" i="20"/>
  <c r="F118" i="20"/>
  <c r="E121" i="20"/>
  <c r="F122" i="20"/>
  <c r="F130" i="20"/>
  <c r="F137" i="20"/>
  <c r="E138" i="20"/>
  <c r="F146" i="20"/>
  <c r="E149" i="20"/>
  <c r="E151" i="20"/>
  <c r="F158" i="20"/>
  <c r="F82" i="19"/>
  <c r="F84" i="19"/>
  <c r="F85" i="19"/>
  <c r="F92" i="19"/>
  <c r="F93" i="19"/>
  <c r="F105" i="19"/>
  <c r="F106" i="19"/>
  <c r="F108" i="19"/>
  <c r="F110" i="19"/>
  <c r="F114" i="19"/>
  <c r="F116" i="19"/>
  <c r="F117" i="19"/>
  <c r="F122" i="19"/>
  <c r="F125" i="19"/>
  <c r="F128" i="19"/>
  <c r="F136" i="19"/>
  <c r="F138" i="19"/>
  <c r="F140" i="19"/>
  <c r="F142" i="19"/>
  <c r="F143" i="19"/>
  <c r="F146" i="19"/>
  <c r="F148" i="19"/>
  <c r="F149" i="19"/>
  <c r="F151" i="19"/>
  <c r="F152" i="19"/>
  <c r="F155" i="19"/>
  <c r="F156" i="19"/>
  <c r="F157" i="19"/>
  <c r="F82" i="18"/>
  <c r="F84" i="18"/>
  <c r="E85" i="18"/>
  <c r="E105" i="18"/>
  <c r="F106" i="18"/>
  <c r="F116" i="18"/>
  <c r="F117" i="18"/>
  <c r="F120" i="18"/>
  <c r="F125" i="18"/>
  <c r="F133" i="18"/>
  <c r="F136" i="18"/>
  <c r="F140" i="18"/>
  <c r="E142" i="18"/>
  <c r="F142" i="18"/>
  <c r="F149" i="18"/>
  <c r="F154" i="18"/>
  <c r="F155" i="18"/>
  <c r="E156" i="18"/>
  <c r="F76" i="17"/>
  <c r="E78" i="17"/>
  <c r="F78" i="17"/>
  <c r="F82" i="17"/>
  <c r="F84" i="17"/>
  <c r="E85" i="17"/>
  <c r="F85" i="17"/>
  <c r="F86" i="17"/>
  <c r="E87" i="17"/>
  <c r="F87" i="17"/>
  <c r="E90" i="17"/>
  <c r="F90" i="17"/>
  <c r="F91" i="17"/>
  <c r="E92" i="17"/>
  <c r="F92" i="17"/>
  <c r="F93" i="17"/>
  <c r="E94" i="17"/>
  <c r="F94" i="17"/>
  <c r="F102" i="17"/>
  <c r="E103" i="17"/>
  <c r="F103" i="17"/>
  <c r="F104" i="17"/>
  <c r="E105" i="17"/>
  <c r="F105" i="17"/>
  <c r="F106" i="17"/>
  <c r="E108" i="17"/>
  <c r="F108" i="17"/>
  <c r="F109" i="17"/>
  <c r="E110" i="17"/>
  <c r="F110" i="17"/>
  <c r="F111" i="17"/>
  <c r="F112" i="17"/>
  <c r="E114" i="17"/>
  <c r="F114" i="17"/>
  <c r="E116" i="17"/>
  <c r="F116" i="17"/>
  <c r="F117" i="17"/>
  <c r="F119" i="17"/>
  <c r="E120" i="17"/>
  <c r="F120" i="17"/>
  <c r="F121" i="17"/>
  <c r="E122" i="17"/>
  <c r="F122" i="17"/>
  <c r="F123" i="17"/>
  <c r="F125" i="17"/>
  <c r="E126" i="17"/>
  <c r="F126" i="17"/>
  <c r="E128" i="17"/>
  <c r="F128" i="17"/>
  <c r="E130" i="17"/>
  <c r="F130" i="17"/>
  <c r="F131" i="17"/>
  <c r="E132" i="17"/>
  <c r="F132" i="17"/>
  <c r="F133" i="17"/>
  <c r="F136" i="17"/>
  <c r="E137" i="17"/>
  <c r="F137" i="17"/>
  <c r="F138" i="17"/>
  <c r="F140" i="17"/>
  <c r="F142" i="17"/>
  <c r="E143" i="17"/>
  <c r="F143" i="17"/>
  <c r="F145" i="17"/>
  <c r="E146" i="17"/>
  <c r="F146" i="17"/>
  <c r="E148" i="17"/>
  <c r="F148" i="17"/>
  <c r="F149" i="17"/>
  <c r="E150" i="17"/>
  <c r="F150" i="17"/>
  <c r="F151" i="17"/>
  <c r="E152" i="17"/>
  <c r="F152" i="17"/>
  <c r="F154" i="17"/>
  <c r="F155" i="17"/>
  <c r="E156" i="17"/>
  <c r="F156" i="17"/>
  <c r="F157" i="17"/>
  <c r="E158" i="17"/>
  <c r="F158" i="17"/>
  <c r="E76" i="16"/>
  <c r="F76" i="16"/>
  <c r="E82" i="16"/>
  <c r="F82" i="16"/>
  <c r="E84" i="16"/>
  <c r="F84" i="16"/>
  <c r="E85" i="16"/>
  <c r="F85" i="16"/>
  <c r="E86" i="16"/>
  <c r="F86" i="16"/>
  <c r="E87" i="16"/>
  <c r="F87" i="16"/>
  <c r="E105" i="16"/>
  <c r="F105" i="16"/>
  <c r="E106" i="16"/>
  <c r="F106" i="16"/>
  <c r="E108" i="16"/>
  <c r="F108" i="16"/>
  <c r="E111" i="16"/>
  <c r="F111" i="16"/>
  <c r="E116" i="16"/>
  <c r="F116" i="16"/>
  <c r="E117" i="16"/>
  <c r="F117" i="16"/>
  <c r="E125" i="16"/>
  <c r="F125" i="16"/>
  <c r="E127" i="16"/>
  <c r="F127" i="16"/>
  <c r="E128" i="16"/>
  <c r="F128" i="16"/>
  <c r="E136" i="16"/>
  <c r="F136" i="16"/>
  <c r="E138" i="16"/>
  <c r="F138" i="16"/>
  <c r="E139" i="16"/>
  <c r="F139" i="16"/>
  <c r="E140" i="16"/>
  <c r="F140" i="16"/>
  <c r="E142" i="16"/>
  <c r="F142" i="16"/>
  <c r="F145" i="16"/>
  <c r="E146" i="16"/>
  <c r="F146" i="16"/>
  <c r="E148" i="16"/>
  <c r="F148" i="16"/>
  <c r="E149" i="16"/>
  <c r="F149" i="16"/>
  <c r="E151" i="16"/>
  <c r="F151" i="16"/>
  <c r="E152" i="16"/>
  <c r="F152" i="16"/>
  <c r="E154" i="16"/>
  <c r="F154" i="16"/>
  <c r="F155" i="16"/>
  <c r="E157" i="16"/>
  <c r="F157" i="16"/>
  <c r="E158" i="16"/>
  <c r="F158" i="16"/>
  <c r="E76" i="15"/>
  <c r="F76" i="15"/>
  <c r="E78" i="15"/>
  <c r="F78" i="15"/>
  <c r="E82" i="15"/>
  <c r="F82" i="15"/>
  <c r="E83" i="15"/>
  <c r="F83" i="15"/>
  <c r="E85" i="15"/>
  <c r="F85" i="15"/>
  <c r="E86" i="15"/>
  <c r="F86" i="15"/>
  <c r="E91" i="15"/>
  <c r="F91" i="15"/>
  <c r="E92" i="15"/>
  <c r="F92" i="15"/>
  <c r="E93" i="15"/>
  <c r="F93" i="15"/>
  <c r="E94" i="15"/>
  <c r="F94" i="15"/>
  <c r="E102" i="15"/>
  <c r="F102" i="15"/>
  <c r="E104" i="15"/>
  <c r="F104" i="15"/>
  <c r="E105" i="15"/>
  <c r="F105" i="15"/>
  <c r="E106" i="15"/>
  <c r="F106" i="15"/>
  <c r="E108" i="15"/>
  <c r="F108" i="15"/>
  <c r="E109" i="15"/>
  <c r="F109" i="15"/>
  <c r="E110" i="15"/>
  <c r="F110" i="15"/>
  <c r="F111" i="15"/>
  <c r="E113" i="15"/>
  <c r="F113" i="15"/>
  <c r="E114" i="15"/>
  <c r="F114" i="15"/>
  <c r="E115" i="15"/>
  <c r="F115" i="15"/>
  <c r="E116" i="15"/>
  <c r="F116" i="15"/>
  <c r="E117" i="15"/>
  <c r="F117" i="15"/>
  <c r="E119" i="15"/>
  <c r="F119" i="15"/>
  <c r="E125" i="15"/>
  <c r="F125" i="15"/>
  <c r="F126" i="15"/>
  <c r="E127" i="15"/>
  <c r="F127" i="15"/>
  <c r="E128" i="15"/>
  <c r="F128" i="15"/>
  <c r="E133" i="15"/>
  <c r="F133" i="15"/>
  <c r="E136" i="15"/>
  <c r="F136" i="15"/>
  <c r="E137" i="15"/>
  <c r="F137" i="15"/>
  <c r="E138" i="15"/>
  <c r="F138" i="15"/>
  <c r="E139" i="15"/>
  <c r="F139" i="15"/>
  <c r="E142" i="15"/>
  <c r="F142" i="15"/>
  <c r="E146" i="15"/>
  <c r="F146" i="15"/>
  <c r="E148" i="15"/>
  <c r="F148" i="15"/>
  <c r="E149" i="15"/>
  <c r="F149" i="15"/>
  <c r="F150" i="15"/>
  <c r="E151" i="15"/>
  <c r="F151" i="15"/>
  <c r="E152" i="15"/>
  <c r="F152" i="15"/>
  <c r="E154" i="15"/>
  <c r="F154" i="15"/>
  <c r="F155" i="15"/>
  <c r="E156" i="15"/>
  <c r="F156" i="15"/>
  <c r="E157" i="15"/>
  <c r="F157" i="15"/>
  <c r="E158" i="15"/>
  <c r="F158" i="15"/>
  <c r="E76" i="14"/>
  <c r="E82" i="14"/>
  <c r="F82" i="14"/>
  <c r="E84" i="14"/>
  <c r="F84" i="14"/>
  <c r="E85" i="14"/>
  <c r="F85" i="14"/>
  <c r="E87" i="14"/>
  <c r="E105" i="14"/>
  <c r="F105" i="14"/>
  <c r="E108" i="14"/>
  <c r="F108" i="14"/>
  <c r="E110" i="14"/>
  <c r="F110" i="14"/>
  <c r="E116" i="14"/>
  <c r="F116" i="14"/>
  <c r="E117" i="14"/>
  <c r="F117" i="14"/>
  <c r="F120" i="14"/>
  <c r="E122" i="14"/>
  <c r="F122" i="14"/>
  <c r="E125" i="14"/>
  <c r="F125" i="14"/>
  <c r="E128" i="14"/>
  <c r="F128" i="14"/>
  <c r="E133" i="14"/>
  <c r="F133" i="14"/>
  <c r="E136" i="14"/>
  <c r="F136" i="14"/>
  <c r="E138" i="14"/>
  <c r="F138" i="14"/>
  <c r="E139" i="14"/>
  <c r="F139" i="14"/>
  <c r="E140" i="14"/>
  <c r="F140" i="14"/>
  <c r="E142" i="14"/>
  <c r="F142" i="14"/>
  <c r="E145" i="14"/>
  <c r="F145" i="14"/>
  <c r="E146" i="14"/>
  <c r="F146" i="14"/>
  <c r="E148" i="14"/>
  <c r="F148" i="14"/>
  <c r="E149" i="14"/>
  <c r="F149" i="14"/>
  <c r="E154" i="14"/>
  <c r="F154" i="14"/>
  <c r="F155" i="14"/>
  <c r="E157" i="14"/>
  <c r="F157" i="14"/>
  <c r="E158" i="14"/>
  <c r="F158" i="14"/>
  <c r="F80" i="13"/>
  <c r="E82" i="13"/>
  <c r="F82" i="13"/>
  <c r="E83" i="13"/>
  <c r="F83" i="13"/>
  <c r="E84" i="13"/>
  <c r="F84" i="13"/>
  <c r="F85" i="13"/>
  <c r="E87" i="13"/>
  <c r="F87" i="13"/>
  <c r="E88" i="13"/>
  <c r="E91" i="13"/>
  <c r="F91" i="13"/>
  <c r="E92" i="13"/>
  <c r="E93" i="13"/>
  <c r="F93" i="13"/>
  <c r="F94" i="13"/>
  <c r="E103" i="13"/>
  <c r="E104" i="13"/>
  <c r="F105" i="13"/>
  <c r="E111" i="13"/>
  <c r="E112" i="13"/>
  <c r="F112" i="13"/>
  <c r="E113" i="13"/>
  <c r="E116" i="13"/>
  <c r="F116" i="13"/>
  <c r="E117" i="13"/>
  <c r="F117" i="13"/>
  <c r="E119" i="13"/>
  <c r="F119" i="13"/>
  <c r="E120" i="13"/>
  <c r="F120" i="13"/>
  <c r="E121" i="13"/>
  <c r="F122" i="13"/>
  <c r="E125" i="13"/>
  <c r="F125" i="13"/>
  <c r="E128" i="13"/>
  <c r="F128" i="13"/>
  <c r="E131" i="13"/>
  <c r="F131" i="13"/>
  <c r="E132" i="13"/>
  <c r="F132" i="13"/>
  <c r="E136" i="13"/>
  <c r="F136" i="13"/>
  <c r="E138" i="13"/>
  <c r="F138" i="13"/>
  <c r="F139" i="13"/>
  <c r="E141" i="13"/>
  <c r="E142" i="13"/>
  <c r="F142" i="13"/>
  <c r="E145" i="13"/>
  <c r="F145" i="13"/>
  <c r="E146" i="13"/>
  <c r="F146" i="13"/>
  <c r="F148" i="13"/>
  <c r="E149" i="13"/>
  <c r="F149" i="13"/>
  <c r="E150" i="13"/>
  <c r="E151" i="13"/>
  <c r="F151" i="13"/>
  <c r="H152" i="13"/>
  <c r="E154" i="13"/>
  <c r="F154" i="13"/>
  <c r="E155" i="13"/>
  <c r="F155" i="13"/>
  <c r="E157" i="13"/>
  <c r="F157" i="13"/>
  <c r="E158" i="13"/>
  <c r="F158" i="13"/>
  <c r="E76" i="12"/>
  <c r="E82" i="12"/>
  <c r="F82" i="12"/>
  <c r="E84" i="12"/>
  <c r="F84" i="12"/>
  <c r="E85" i="12"/>
  <c r="F85" i="12"/>
  <c r="E87" i="12"/>
  <c r="F87" i="12"/>
  <c r="E94" i="12"/>
  <c r="F94" i="12"/>
  <c r="E105" i="12"/>
  <c r="F105" i="12"/>
  <c r="E108" i="12"/>
  <c r="F108" i="12"/>
  <c r="F110" i="12"/>
  <c r="E114" i="12"/>
  <c r="F114" i="12"/>
  <c r="E116" i="12"/>
  <c r="F116" i="12"/>
  <c r="E117" i="12"/>
  <c r="F117" i="12"/>
  <c r="E125" i="12"/>
  <c r="F125" i="12"/>
  <c r="E133" i="12"/>
  <c r="F133" i="12"/>
  <c r="E136" i="12"/>
  <c r="F136" i="12"/>
  <c r="E138" i="12"/>
  <c r="F138" i="12"/>
  <c r="E141" i="12"/>
  <c r="E143" i="12"/>
  <c r="F143" i="12"/>
  <c r="E145" i="12"/>
  <c r="F145" i="12"/>
  <c r="E146" i="12"/>
  <c r="F146" i="12"/>
  <c r="E148" i="12"/>
  <c r="F148" i="12"/>
  <c r="E149" i="12"/>
  <c r="F149" i="12"/>
  <c r="E151" i="12"/>
  <c r="F151" i="12"/>
  <c r="E152" i="12"/>
  <c r="F152" i="12"/>
  <c r="E154" i="12"/>
  <c r="F154" i="12"/>
  <c r="E156" i="12"/>
  <c r="F156" i="12"/>
  <c r="F82" i="11"/>
  <c r="E83" i="11"/>
  <c r="F83" i="11"/>
  <c r="E84" i="11"/>
  <c r="F84" i="11"/>
  <c r="E85" i="11"/>
  <c r="F85" i="11"/>
  <c r="E92" i="11"/>
  <c r="F92" i="11"/>
  <c r="F102" i="11"/>
  <c r="E105" i="11"/>
  <c r="F105" i="11"/>
  <c r="F106" i="11"/>
  <c r="E108" i="11"/>
  <c r="F108" i="11"/>
  <c r="E112" i="11"/>
  <c r="F112" i="11"/>
  <c r="F114" i="11"/>
  <c r="F115" i="11"/>
  <c r="E116" i="11"/>
  <c r="F116" i="11"/>
  <c r="E117" i="11"/>
  <c r="F117" i="11"/>
  <c r="F122" i="11"/>
  <c r="E125" i="11"/>
  <c r="F125" i="11"/>
  <c r="E128" i="11"/>
  <c r="F128" i="11"/>
  <c r="E133" i="11"/>
  <c r="F133" i="11"/>
  <c r="F136" i="11"/>
  <c r="H136" i="11"/>
  <c r="E138" i="11"/>
  <c r="F138" i="11"/>
  <c r="E142" i="11"/>
  <c r="F142" i="11"/>
  <c r="E146" i="11"/>
  <c r="F146" i="11"/>
  <c r="E148" i="11"/>
  <c r="F148" i="11"/>
  <c r="F149" i="11"/>
  <c r="H149" i="11"/>
  <c r="E151" i="11"/>
  <c r="F151" i="11"/>
  <c r="F154" i="11"/>
  <c r="F155" i="11"/>
  <c r="E156" i="11"/>
  <c r="F156" i="11"/>
  <c r="F157" i="11"/>
  <c r="F158" i="11"/>
  <c r="E82" i="10"/>
  <c r="F82" i="10"/>
  <c r="F83" i="10"/>
  <c r="E84" i="10"/>
  <c r="F84" i="10"/>
  <c r="E85" i="10"/>
  <c r="F85" i="10"/>
  <c r="E86" i="10"/>
  <c r="E105" i="10"/>
  <c r="F105" i="10"/>
  <c r="F108" i="10"/>
  <c r="H108" i="10"/>
  <c r="F112" i="10"/>
  <c r="F116" i="10"/>
  <c r="H116" i="10"/>
  <c r="E117" i="10"/>
  <c r="F117" i="10"/>
  <c r="E125" i="10"/>
  <c r="F125" i="10"/>
  <c r="F128" i="10"/>
  <c r="E131" i="10"/>
  <c r="F131" i="10"/>
  <c r="E136" i="10"/>
  <c r="F136" i="10"/>
  <c r="F137" i="10"/>
  <c r="E138" i="10"/>
  <c r="F138" i="10"/>
  <c r="E140" i="10"/>
  <c r="F140" i="10"/>
  <c r="E142" i="10"/>
  <c r="F142" i="10"/>
  <c r="F146" i="10"/>
  <c r="E148" i="10"/>
  <c r="F148" i="10"/>
  <c r="E149" i="10"/>
  <c r="F149" i="10"/>
  <c r="E151" i="10"/>
  <c r="F151" i="10"/>
  <c r="E154" i="10"/>
  <c r="F154" i="10"/>
  <c r="E156" i="10"/>
  <c r="F156" i="10"/>
  <c r="E157" i="10"/>
  <c r="F157" i="10"/>
  <c r="F158" i="10"/>
  <c r="E76" i="9"/>
  <c r="F76" i="9"/>
  <c r="E82" i="9"/>
  <c r="F82" i="9"/>
  <c r="E83" i="9"/>
  <c r="F83" i="9"/>
  <c r="E84" i="9"/>
  <c r="F84" i="9"/>
  <c r="E85" i="9"/>
  <c r="F85" i="9"/>
  <c r="E86" i="9"/>
  <c r="F86" i="9"/>
  <c r="F87" i="9"/>
  <c r="E91" i="9"/>
  <c r="F91" i="9"/>
  <c r="E92" i="9"/>
  <c r="F92" i="9"/>
  <c r="E93" i="9"/>
  <c r="F93" i="9"/>
  <c r="E94" i="9"/>
  <c r="F94" i="9"/>
  <c r="E102" i="9"/>
  <c r="F102" i="9"/>
  <c r="E103" i="9"/>
  <c r="F103" i="9"/>
  <c r="E104" i="9"/>
  <c r="F104" i="9"/>
  <c r="E105" i="9"/>
  <c r="F105" i="9"/>
  <c r="E106" i="9"/>
  <c r="F106" i="9"/>
  <c r="E108" i="9"/>
  <c r="F108" i="9"/>
  <c r="E109" i="9"/>
  <c r="F109" i="9"/>
  <c r="E110" i="9"/>
  <c r="F110" i="9"/>
  <c r="E111" i="9"/>
  <c r="F111" i="9"/>
  <c r="E114" i="9"/>
  <c r="F114" i="9"/>
  <c r="E115" i="9"/>
  <c r="F115" i="9"/>
  <c r="E116" i="9"/>
  <c r="F116" i="9"/>
  <c r="E117" i="9"/>
  <c r="F117" i="9"/>
  <c r="F118" i="9"/>
  <c r="E120" i="9"/>
  <c r="F120" i="9"/>
  <c r="F121" i="9"/>
  <c r="E122" i="9"/>
  <c r="F122" i="9"/>
  <c r="E125" i="9"/>
  <c r="F125" i="9"/>
  <c r="E127" i="9"/>
  <c r="F127" i="9"/>
  <c r="E128" i="9"/>
  <c r="F128" i="9"/>
  <c r="E130" i="9"/>
  <c r="F130" i="9"/>
  <c r="E131" i="9"/>
  <c r="F131" i="9"/>
  <c r="E132" i="9"/>
  <c r="F132" i="9"/>
  <c r="E133" i="9"/>
  <c r="F133" i="9"/>
  <c r="E136" i="9"/>
  <c r="F136" i="9"/>
  <c r="E137" i="9"/>
  <c r="F137" i="9"/>
  <c r="E138" i="9"/>
  <c r="F138" i="9"/>
  <c r="E139" i="9"/>
  <c r="F139" i="9"/>
  <c r="E140" i="9"/>
  <c r="F140" i="9"/>
  <c r="F141" i="9"/>
  <c r="E142" i="9"/>
  <c r="F142" i="9"/>
  <c r="E143" i="9"/>
  <c r="F143" i="9"/>
  <c r="E146" i="9"/>
  <c r="F146" i="9"/>
  <c r="E148" i="9"/>
  <c r="F148" i="9"/>
  <c r="E149" i="9"/>
  <c r="F149" i="9"/>
  <c r="E150" i="9"/>
  <c r="F150" i="9"/>
  <c r="E151" i="9"/>
  <c r="F151" i="9"/>
  <c r="E152" i="9"/>
  <c r="F152" i="9"/>
  <c r="E154" i="9"/>
  <c r="F154" i="9"/>
  <c r="F155" i="9"/>
  <c r="E156" i="9"/>
  <c r="F156" i="9"/>
  <c r="E157" i="9"/>
  <c r="F157" i="9"/>
  <c r="E158" i="9"/>
  <c r="F158" i="9"/>
  <c r="E82" i="8"/>
  <c r="F82" i="8"/>
  <c r="E84" i="8"/>
  <c r="F84" i="8"/>
  <c r="E85" i="8"/>
  <c r="F85" i="8"/>
  <c r="E87" i="8"/>
  <c r="E93" i="8"/>
  <c r="F93" i="8"/>
  <c r="E94" i="8"/>
  <c r="F94" i="8"/>
  <c r="E105" i="8"/>
  <c r="F105" i="8"/>
  <c r="E106" i="8"/>
  <c r="F106" i="8"/>
  <c r="E108" i="8"/>
  <c r="E109" i="8"/>
  <c r="F109" i="8"/>
  <c r="E112" i="8"/>
  <c r="F114" i="8"/>
  <c r="E115" i="8"/>
  <c r="F115" i="8"/>
  <c r="E116" i="8"/>
  <c r="E117" i="8"/>
  <c r="F117" i="8"/>
  <c r="E121" i="8"/>
  <c r="F121" i="8"/>
  <c r="E122" i="8"/>
  <c r="F122" i="8"/>
  <c r="E125" i="8"/>
  <c r="F125" i="8"/>
  <c r="E132" i="8"/>
  <c r="E133" i="8"/>
  <c r="F133" i="8"/>
  <c r="E136" i="8"/>
  <c r="F136" i="8"/>
  <c r="E137" i="8"/>
  <c r="E138" i="8"/>
  <c r="F138" i="8"/>
  <c r="E140" i="8"/>
  <c r="F140" i="8"/>
  <c r="E142" i="8"/>
  <c r="F142" i="8"/>
  <c r="E145" i="8"/>
  <c r="F145" i="8"/>
  <c r="E146" i="8"/>
  <c r="E148" i="8"/>
  <c r="F148" i="8"/>
  <c r="E149" i="8"/>
  <c r="F149" i="8"/>
  <c r="E150" i="8"/>
  <c r="E152" i="8"/>
  <c r="F152" i="8"/>
  <c r="E154" i="8"/>
  <c r="F154" i="8"/>
  <c r="F156" i="8"/>
  <c r="F157" i="8"/>
  <c r="E158" i="8"/>
  <c r="F76" i="7"/>
  <c r="E80" i="7"/>
  <c r="F82" i="7"/>
  <c r="F83" i="7"/>
  <c r="E84" i="7"/>
  <c r="F84" i="7"/>
  <c r="E85" i="7"/>
  <c r="E87" i="7"/>
  <c r="F87" i="7"/>
  <c r="F93" i="7"/>
  <c r="E94" i="7"/>
  <c r="F104" i="7"/>
  <c r="E105" i="7"/>
  <c r="E106" i="7"/>
  <c r="F106" i="7"/>
  <c r="E108" i="7"/>
  <c r="F108" i="7"/>
  <c r="E115" i="7"/>
  <c r="F115" i="7"/>
  <c r="E116" i="7"/>
  <c r="F116" i="7"/>
  <c r="E117" i="7"/>
  <c r="F117" i="7"/>
  <c r="F119" i="7"/>
  <c r="E120" i="7"/>
  <c r="F120" i="7"/>
  <c r="E121" i="7"/>
  <c r="F121" i="7"/>
  <c r="E125" i="7"/>
  <c r="F125" i="7"/>
  <c r="F128" i="7"/>
  <c r="E131" i="7"/>
  <c r="F131" i="7"/>
  <c r="F132" i="7"/>
  <c r="E136" i="7"/>
  <c r="F136" i="7"/>
  <c r="E137" i="7"/>
  <c r="F137" i="7"/>
  <c r="E138" i="7"/>
  <c r="F138" i="7"/>
  <c r="E140" i="7"/>
  <c r="F140" i="7"/>
  <c r="F142" i="7"/>
  <c r="E145" i="7"/>
  <c r="F145" i="7"/>
  <c r="E146" i="7"/>
  <c r="F146" i="7"/>
  <c r="E148" i="7"/>
  <c r="E149" i="7"/>
  <c r="E151" i="7"/>
  <c r="F151" i="7"/>
  <c r="E152" i="7"/>
  <c r="E154" i="7"/>
  <c r="F154" i="7"/>
  <c r="F155" i="7"/>
  <c r="E156" i="7"/>
  <c r="E157" i="7"/>
  <c r="E158" i="7"/>
  <c r="F158" i="7"/>
  <c r="E76" i="6"/>
  <c r="E78" i="6"/>
  <c r="E82" i="6"/>
  <c r="F82" i="6"/>
  <c r="E83" i="6"/>
  <c r="E84" i="6"/>
  <c r="F85" i="6"/>
  <c r="E86" i="6"/>
  <c r="E87" i="6"/>
  <c r="F87" i="6"/>
  <c r="E88" i="6"/>
  <c r="E91" i="6"/>
  <c r="E92" i="6"/>
  <c r="E93" i="6"/>
  <c r="F94" i="6"/>
  <c r="E103" i="6"/>
  <c r="E104" i="6"/>
  <c r="F105" i="6"/>
  <c r="E106" i="6"/>
  <c r="F106" i="6"/>
  <c r="E108" i="6"/>
  <c r="F108" i="6"/>
  <c r="E109" i="6"/>
  <c r="F109" i="6"/>
  <c r="F110" i="6"/>
  <c r="E111" i="6"/>
  <c r="F111" i="6"/>
  <c r="E112" i="6"/>
  <c r="E113" i="6"/>
  <c r="F113" i="6"/>
  <c r="F114" i="6"/>
  <c r="E115" i="6"/>
  <c r="E116" i="6"/>
  <c r="F116" i="6"/>
  <c r="E117" i="6"/>
  <c r="F117" i="6"/>
  <c r="F118" i="6"/>
  <c r="E119" i="6"/>
  <c r="E120" i="6"/>
  <c r="F120" i="6"/>
  <c r="E121" i="6"/>
  <c r="F121" i="6"/>
  <c r="F122" i="6"/>
  <c r="E123" i="6"/>
  <c r="E124" i="6"/>
  <c r="E125" i="6"/>
  <c r="F125" i="6"/>
  <c r="E127" i="6"/>
  <c r="F127" i="6"/>
  <c r="E128" i="6"/>
  <c r="F128" i="6"/>
  <c r="E131" i="6"/>
  <c r="F131" i="6"/>
  <c r="E132" i="6"/>
  <c r="E133" i="6"/>
  <c r="F133" i="6"/>
  <c r="E136" i="6"/>
  <c r="E137" i="6"/>
  <c r="F137" i="6"/>
  <c r="E138" i="6"/>
  <c r="F138" i="6"/>
  <c r="E140" i="6"/>
  <c r="F140" i="6"/>
  <c r="E141" i="6"/>
  <c r="E142" i="6"/>
  <c r="F143" i="6"/>
  <c r="H143" i="6"/>
  <c r="E145" i="6"/>
  <c r="F145" i="6"/>
  <c r="E146" i="6"/>
  <c r="F146" i="6"/>
  <c r="F148" i="6"/>
  <c r="E149" i="6"/>
  <c r="F149" i="6"/>
  <c r="E150" i="6"/>
  <c r="E151" i="6"/>
  <c r="F151" i="6"/>
  <c r="F152" i="6"/>
  <c r="H152" i="6"/>
  <c r="E154" i="6"/>
  <c r="F154" i="6"/>
  <c r="E155" i="6"/>
  <c r="F155" i="6"/>
  <c r="E157" i="6"/>
  <c r="F157" i="6"/>
  <c r="E158" i="6"/>
  <c r="F158" i="6"/>
  <c r="E82" i="5"/>
  <c r="F82" i="5"/>
  <c r="E85" i="5"/>
  <c r="F85" i="5"/>
  <c r="F105" i="5"/>
  <c r="E108" i="5"/>
  <c r="E116" i="5"/>
  <c r="E117" i="5"/>
  <c r="F117" i="5"/>
  <c r="E125" i="5"/>
  <c r="F125" i="5"/>
  <c r="E136" i="5"/>
  <c r="F136" i="5"/>
  <c r="E138" i="5"/>
  <c r="F138" i="5"/>
  <c r="F139" i="5"/>
  <c r="F140" i="5"/>
  <c r="E142" i="5"/>
  <c r="F142" i="5"/>
  <c r="E146" i="5"/>
  <c r="F148" i="5"/>
  <c r="E149" i="5"/>
  <c r="F149" i="5"/>
  <c r="F151" i="5"/>
  <c r="E154" i="5"/>
  <c r="F154" i="5"/>
  <c r="F157" i="5"/>
  <c r="E158" i="5"/>
  <c r="E78" i="4"/>
  <c r="F78" i="4"/>
  <c r="E80" i="4"/>
  <c r="F80" i="4"/>
  <c r="E82" i="4"/>
  <c r="F82" i="4"/>
  <c r="E83" i="4"/>
  <c r="F83" i="4"/>
  <c r="E84" i="4"/>
  <c r="F84" i="4"/>
  <c r="E85" i="4"/>
  <c r="F85" i="4"/>
  <c r="E86" i="4"/>
  <c r="F86" i="4"/>
  <c r="E87" i="4"/>
  <c r="F87" i="4"/>
  <c r="E91" i="4"/>
  <c r="E92" i="4"/>
  <c r="F92" i="4"/>
  <c r="E93" i="4"/>
  <c r="F93" i="4"/>
  <c r="E94" i="4"/>
  <c r="F94" i="4"/>
  <c r="E103" i="4"/>
  <c r="F103" i="4"/>
  <c r="E104" i="4"/>
  <c r="F104" i="4"/>
  <c r="E105" i="4"/>
  <c r="F105" i="4"/>
  <c r="E106" i="4"/>
  <c r="F106" i="4"/>
  <c r="E108" i="4"/>
  <c r="F108" i="4"/>
  <c r="E110" i="4"/>
  <c r="F110" i="4"/>
  <c r="E111" i="4"/>
  <c r="F111" i="4"/>
  <c r="E112" i="4"/>
  <c r="F112" i="4"/>
  <c r="E113" i="4"/>
  <c r="E114" i="4"/>
  <c r="F114" i="4"/>
  <c r="E115" i="4"/>
  <c r="F115" i="4"/>
  <c r="E116" i="4"/>
  <c r="F116" i="4"/>
  <c r="E117" i="4"/>
  <c r="F117" i="4"/>
  <c r="E118" i="4"/>
  <c r="F118" i="4"/>
  <c r="E119" i="4"/>
  <c r="F119" i="4"/>
  <c r="E120" i="4"/>
  <c r="F120" i="4"/>
  <c r="E121" i="4"/>
  <c r="F121" i="4"/>
  <c r="E122" i="4"/>
  <c r="F122" i="4"/>
  <c r="E123" i="4"/>
  <c r="E125" i="4"/>
  <c r="F125" i="4"/>
  <c r="E126" i="4"/>
  <c r="E127" i="4"/>
  <c r="F127" i="4"/>
  <c r="E128" i="4"/>
  <c r="F128" i="4"/>
  <c r="E130" i="4"/>
  <c r="F130" i="4"/>
  <c r="E131" i="4"/>
  <c r="F131" i="4"/>
  <c r="E132" i="4"/>
  <c r="F132" i="4"/>
  <c r="E136" i="4"/>
  <c r="F136" i="4"/>
  <c r="E137" i="4"/>
  <c r="F137" i="4"/>
  <c r="E138" i="4"/>
  <c r="F138" i="4"/>
  <c r="E139" i="4"/>
  <c r="E140" i="4"/>
  <c r="F140" i="4"/>
  <c r="E142" i="4"/>
  <c r="F142" i="4"/>
  <c r="E143" i="4"/>
  <c r="F143" i="4"/>
  <c r="E146" i="4"/>
  <c r="F146" i="4"/>
  <c r="E148" i="4"/>
  <c r="F148" i="4"/>
  <c r="E149" i="4"/>
  <c r="F149" i="4"/>
  <c r="E150" i="4"/>
  <c r="F150" i="4"/>
  <c r="E151" i="4"/>
  <c r="F151" i="4"/>
  <c r="E152" i="4"/>
  <c r="F152" i="4"/>
  <c r="E154" i="4"/>
  <c r="F154" i="4"/>
  <c r="F155" i="4"/>
  <c r="E156" i="4"/>
  <c r="F156" i="4"/>
  <c r="E157" i="4"/>
  <c r="F157" i="4"/>
  <c r="E158" i="4"/>
  <c r="F158" i="4"/>
  <c r="E82" i="3"/>
  <c r="E84" i="3"/>
  <c r="E85" i="3"/>
  <c r="F85" i="3"/>
  <c r="E94" i="3"/>
  <c r="F94" i="3"/>
  <c r="E105" i="3"/>
  <c r="F105" i="3"/>
  <c r="E106" i="3"/>
  <c r="E108" i="3"/>
  <c r="F108" i="3"/>
  <c r="E116" i="3"/>
  <c r="F116" i="3"/>
  <c r="E117" i="3"/>
  <c r="E121" i="3"/>
  <c r="E122" i="3"/>
  <c r="F122" i="3"/>
  <c r="E125" i="3"/>
  <c r="E128" i="3"/>
  <c r="E132" i="3"/>
  <c r="F132" i="3"/>
  <c r="E136" i="3"/>
  <c r="E138" i="3"/>
  <c r="E139" i="3"/>
  <c r="F139" i="3"/>
  <c r="E146" i="3"/>
  <c r="F146" i="3"/>
  <c r="E148" i="3"/>
  <c r="E149" i="3"/>
  <c r="E151" i="3"/>
  <c r="E152" i="3"/>
  <c r="F152" i="3"/>
  <c r="E154" i="3"/>
  <c r="F155" i="3"/>
  <c r="E157" i="3"/>
  <c r="E158" i="3"/>
  <c r="E82" i="2"/>
  <c r="F82" i="2"/>
  <c r="F83" i="2"/>
  <c r="E84" i="2"/>
  <c r="F84" i="2"/>
  <c r="E85" i="2"/>
  <c r="F85" i="2"/>
  <c r="E87" i="2"/>
  <c r="F87" i="2"/>
  <c r="E88" i="2"/>
  <c r="F88" i="2"/>
  <c r="F91" i="2"/>
  <c r="F93" i="2"/>
  <c r="F94" i="2"/>
  <c r="E102" i="2"/>
  <c r="E103" i="2"/>
  <c r="F103" i="2"/>
  <c r="F104" i="2"/>
  <c r="F105" i="2"/>
  <c r="E106" i="2"/>
  <c r="F106" i="2"/>
  <c r="F108" i="2"/>
  <c r="F110" i="2"/>
  <c r="E112" i="2"/>
  <c r="F112" i="2"/>
  <c r="E115" i="2"/>
  <c r="F115" i="2"/>
  <c r="E116" i="2"/>
  <c r="F116" i="2"/>
  <c r="E117" i="2"/>
  <c r="F117" i="2"/>
  <c r="F118" i="2"/>
  <c r="E119" i="2"/>
  <c r="E120" i="2"/>
  <c r="F121" i="2"/>
  <c r="E122" i="2"/>
  <c r="F122" i="2"/>
  <c r="E125" i="2"/>
  <c r="F125" i="2"/>
  <c r="E133" i="2"/>
  <c r="F136" i="2"/>
  <c r="E137" i="2"/>
  <c r="F137" i="2"/>
  <c r="E138" i="2"/>
  <c r="F138" i="2"/>
  <c r="F139" i="2"/>
  <c r="F140" i="2"/>
  <c r="E141" i="2"/>
  <c r="E142" i="2"/>
  <c r="F142" i="2"/>
  <c r="F143" i="2"/>
  <c r="F145" i="2"/>
  <c r="E146" i="2"/>
  <c r="F146" i="2"/>
  <c r="F148" i="2"/>
  <c r="F149" i="2"/>
  <c r="E151" i="2"/>
  <c r="F151" i="2"/>
  <c r="E152" i="2"/>
  <c r="F152" i="2"/>
  <c r="F154" i="2"/>
  <c r="E155" i="2"/>
  <c r="F155" i="2"/>
  <c r="E156" i="2"/>
  <c r="F156" i="2"/>
  <c r="F157" i="2"/>
  <c r="E158" i="2"/>
  <c r="F158" i="2"/>
  <c r="E76" i="1"/>
  <c r="F76" i="1"/>
  <c r="F78" i="1"/>
  <c r="F80" i="1"/>
  <c r="E82" i="1"/>
  <c r="F82" i="1"/>
  <c r="F83" i="1"/>
  <c r="E84" i="1"/>
  <c r="F84" i="1"/>
  <c r="F85" i="1"/>
  <c r="E86" i="1"/>
  <c r="F86" i="1"/>
  <c r="F87" i="1"/>
  <c r="E91" i="1"/>
  <c r="F91" i="1"/>
  <c r="F92" i="1"/>
  <c r="F94" i="1"/>
  <c r="F105" i="1"/>
  <c r="E106" i="1"/>
  <c r="F106" i="1"/>
  <c r="F108" i="1"/>
  <c r="E109" i="1"/>
  <c r="F109" i="1"/>
  <c r="F110" i="1"/>
  <c r="E111" i="1"/>
  <c r="F111" i="1"/>
  <c r="F112" i="1"/>
  <c r="F113" i="1"/>
  <c r="F114" i="1"/>
  <c r="F115" i="1"/>
  <c r="F116" i="1"/>
  <c r="E117" i="1"/>
  <c r="F117" i="1"/>
  <c r="F118" i="1"/>
  <c r="E119" i="1"/>
  <c r="F119" i="1"/>
  <c r="F120" i="1"/>
  <c r="E121" i="1"/>
  <c r="F121" i="1"/>
  <c r="F122" i="1"/>
  <c r="E123" i="1"/>
  <c r="F123" i="1"/>
  <c r="F124" i="1"/>
  <c r="E125" i="1"/>
  <c r="F125" i="1"/>
  <c r="E127" i="1"/>
  <c r="F127" i="1"/>
  <c r="F128" i="1"/>
  <c r="E131" i="1"/>
  <c r="F131" i="1"/>
  <c r="F132" i="1"/>
  <c r="E136" i="1"/>
  <c r="F136" i="1"/>
  <c r="F137" i="1"/>
  <c r="E138" i="1"/>
  <c r="F138" i="1"/>
  <c r="E140" i="1"/>
  <c r="F140" i="1"/>
  <c r="E142" i="1"/>
  <c r="F142" i="1"/>
  <c r="F143" i="1"/>
  <c r="E145" i="1"/>
  <c r="F145" i="1"/>
  <c r="F146" i="1"/>
  <c r="F148" i="1"/>
  <c r="E149" i="1"/>
  <c r="F149" i="1"/>
  <c r="F150" i="1"/>
  <c r="E151" i="1"/>
  <c r="F151" i="1"/>
  <c r="F152" i="1"/>
  <c r="E154" i="1"/>
  <c r="F154" i="1"/>
  <c r="F155" i="1"/>
  <c r="F156" i="1"/>
  <c r="E157" i="1"/>
  <c r="F157" i="1"/>
  <c r="F158" i="1"/>
  <c r="F76" i="34"/>
  <c r="E78" i="34"/>
  <c r="F78" i="34"/>
  <c r="F79" i="34"/>
  <c r="F82" i="34"/>
  <c r="E83" i="34"/>
  <c r="F83" i="34"/>
  <c r="F84" i="34"/>
  <c r="E85" i="34"/>
  <c r="F85" i="34"/>
  <c r="F86" i="34"/>
  <c r="E87" i="34"/>
  <c r="F87" i="34"/>
  <c r="E90" i="34"/>
  <c r="F90" i="34"/>
  <c r="F91" i="34"/>
  <c r="E92" i="34"/>
  <c r="F92" i="34"/>
  <c r="F93" i="34"/>
  <c r="E94" i="34"/>
  <c r="F94" i="34"/>
  <c r="F102" i="34"/>
  <c r="E103" i="34"/>
  <c r="F103" i="34"/>
  <c r="F104" i="34"/>
  <c r="E105" i="34"/>
  <c r="F105" i="34"/>
  <c r="F106" i="34"/>
  <c r="E108" i="34"/>
  <c r="F108" i="34"/>
  <c r="F109" i="34"/>
  <c r="E110" i="34"/>
  <c r="F110" i="34"/>
  <c r="F111" i="34"/>
  <c r="E112" i="34"/>
  <c r="F112" i="34"/>
  <c r="E114" i="34"/>
  <c r="F114" i="34"/>
  <c r="F115" i="34"/>
  <c r="E116" i="34"/>
  <c r="F116" i="34"/>
  <c r="F117" i="34"/>
  <c r="E118" i="34"/>
  <c r="F118" i="34"/>
  <c r="F119" i="34"/>
  <c r="E120" i="34"/>
  <c r="F120" i="34"/>
  <c r="F121" i="34"/>
  <c r="E122" i="34"/>
  <c r="F122" i="34"/>
  <c r="F123" i="34"/>
  <c r="F125" i="34"/>
  <c r="E126" i="34"/>
  <c r="F126" i="34"/>
  <c r="F127" i="34"/>
  <c r="E128" i="34"/>
  <c r="F128" i="34"/>
  <c r="E130" i="34"/>
  <c r="F130" i="34"/>
  <c r="F133" i="34"/>
  <c r="E135" i="34"/>
  <c r="F135" i="34"/>
  <c r="F136" i="34"/>
  <c r="E137" i="34"/>
  <c r="F137" i="34"/>
  <c r="F138" i="34"/>
  <c r="E139" i="34"/>
  <c r="F139" i="34"/>
  <c r="F140" i="34"/>
  <c r="E141" i="34"/>
  <c r="F141" i="34"/>
  <c r="F142" i="34"/>
  <c r="E143" i="34"/>
  <c r="F143" i="34"/>
  <c r="F145" i="34"/>
  <c r="E146" i="34"/>
  <c r="F146" i="34"/>
  <c r="E148" i="34"/>
  <c r="F148" i="34"/>
  <c r="F149" i="34"/>
  <c r="E150" i="34"/>
  <c r="F150" i="34"/>
  <c r="F151" i="34"/>
  <c r="E152" i="34"/>
  <c r="F152" i="34"/>
  <c r="F154" i="34"/>
  <c r="F155" i="34"/>
  <c r="E156" i="34"/>
  <c r="F156" i="34"/>
  <c r="F157" i="34"/>
  <c r="E158" i="34"/>
  <c r="E85" i="33"/>
  <c r="F85" i="33"/>
  <c r="E117" i="33"/>
  <c r="F117" i="33"/>
  <c r="E125" i="33"/>
  <c r="F125" i="33"/>
  <c r="F75" i="34"/>
  <c r="E75" i="34"/>
  <c r="F90" i="21"/>
  <c r="F127" i="19"/>
  <c r="F129" i="17"/>
  <c r="F79" i="16"/>
  <c r="E109" i="16"/>
  <c r="F130" i="15"/>
  <c r="E141" i="15"/>
  <c r="F91" i="14"/>
  <c r="F121" i="13"/>
  <c r="F113" i="12"/>
  <c r="F111" i="11"/>
  <c r="E127" i="11"/>
  <c r="F86" i="10"/>
  <c r="F113" i="9"/>
  <c r="F111" i="8"/>
  <c r="E88" i="8"/>
  <c r="E124" i="7"/>
  <c r="F119" i="6"/>
  <c r="F133" i="4"/>
  <c r="E135" i="4"/>
  <c r="E145" i="4"/>
  <c r="E87" i="3"/>
  <c r="F78" i="2"/>
  <c r="F74" i="1"/>
  <c r="D18" i="32"/>
  <c r="F36" i="32" s="1"/>
  <c r="D18" i="28"/>
  <c r="D18" i="19"/>
  <c r="F46" i="19" s="1"/>
  <c r="D18" i="18"/>
  <c r="F56" i="18" s="1"/>
  <c r="C18" i="17"/>
  <c r="E29" i="17" s="1"/>
  <c r="D18" i="16"/>
  <c r="F28" i="16" s="1"/>
  <c r="D18" i="15"/>
  <c r="D9" i="15" s="1"/>
  <c r="D18" i="14"/>
  <c r="F43" i="14" s="1"/>
  <c r="C18" i="14"/>
  <c r="E38" i="14" s="1"/>
  <c r="C18" i="13"/>
  <c r="E51" i="13" s="1"/>
  <c r="C18" i="12"/>
  <c r="D18" i="11"/>
  <c r="F43" i="11" s="1"/>
  <c r="D18" i="10"/>
  <c r="F28" i="10" s="1"/>
  <c r="C18" i="9"/>
  <c r="E18" i="9" s="1"/>
  <c r="C18" i="7"/>
  <c r="C18" i="6"/>
  <c r="D18" i="4"/>
  <c r="D9" i="4" s="1"/>
  <c r="C18" i="4"/>
  <c r="E18" i="4" s="1"/>
  <c r="D18" i="3"/>
  <c r="C18" i="1"/>
  <c r="C9" i="1" s="1"/>
  <c r="C18" i="33"/>
  <c r="H19" i="11"/>
  <c r="F158" i="18"/>
  <c r="F83" i="18"/>
  <c r="F30" i="18"/>
  <c r="H405" i="18"/>
  <c r="H540" i="18"/>
  <c r="H252" i="18"/>
  <c r="E563" i="18"/>
  <c r="E559" i="18"/>
  <c r="E555" i="18"/>
  <c r="E551" i="18"/>
  <c r="E519" i="18"/>
  <c r="E515" i="18"/>
  <c r="E511" i="18"/>
  <c r="E451" i="18"/>
  <c r="E438" i="18"/>
  <c r="E415" i="18"/>
  <c r="E521" i="18"/>
  <c r="F571" i="18"/>
  <c r="H323" i="18"/>
  <c r="H248" i="18"/>
  <c r="H232" i="18"/>
  <c r="C570" i="18"/>
  <c r="E486" i="18"/>
  <c r="E458" i="18"/>
  <c r="F239" i="18"/>
  <c r="F486" i="18"/>
  <c r="E465" i="18"/>
  <c r="F458" i="18"/>
  <c r="E373" i="18"/>
  <c r="E360" i="18"/>
  <c r="F509" i="18"/>
  <c r="E488" i="18"/>
  <c r="E456" i="18"/>
  <c r="E544" i="18"/>
  <c r="F472" i="18"/>
  <c r="E434" i="18"/>
  <c r="E430" i="18"/>
  <c r="H224" i="18"/>
  <c r="H334" i="18"/>
  <c r="H125" i="18"/>
  <c r="E117" i="18"/>
  <c r="F115" i="18"/>
  <c r="F328" i="18"/>
  <c r="F157" i="18"/>
  <c r="F219" i="18"/>
  <c r="F112" i="18"/>
  <c r="H21" i="18"/>
  <c r="F152" i="18"/>
  <c r="F114" i="18"/>
  <c r="F138" i="18"/>
  <c r="F104" i="18"/>
  <c r="F68" i="18"/>
  <c r="F65" i="18"/>
  <c r="E45" i="18"/>
  <c r="E33" i="18"/>
  <c r="H22" i="18"/>
  <c r="C18" i="18"/>
  <c r="E47" i="18" s="1"/>
  <c r="E213" i="19"/>
  <c r="E366" i="19"/>
  <c r="E448" i="19"/>
  <c r="E391" i="19"/>
  <c r="E217" i="19"/>
  <c r="H92" i="19"/>
  <c r="H251" i="19"/>
  <c r="H249" i="19"/>
  <c r="H243" i="19"/>
  <c r="H241" i="19"/>
  <c r="H235" i="19"/>
  <c r="H223" i="19"/>
  <c r="E193" i="19"/>
  <c r="E186" i="19"/>
  <c r="E181" i="19"/>
  <c r="E179" i="19"/>
  <c r="E556" i="19"/>
  <c r="E552" i="19"/>
  <c r="E545" i="19"/>
  <c r="E470" i="19"/>
  <c r="E456" i="19"/>
  <c r="E442" i="19"/>
  <c r="E433" i="19"/>
  <c r="E429" i="19"/>
  <c r="E421" i="19"/>
  <c r="E414" i="19"/>
  <c r="E410" i="19"/>
  <c r="E406" i="19"/>
  <c r="E374" i="19"/>
  <c r="E349" i="19"/>
  <c r="F589" i="19"/>
  <c r="E450" i="19"/>
  <c r="E370" i="19"/>
  <c r="C570" i="19"/>
  <c r="C13" i="19" s="1"/>
  <c r="E225" i="19"/>
  <c r="H128" i="19"/>
  <c r="F450" i="19"/>
  <c r="F26" i="19"/>
  <c r="E444" i="19"/>
  <c r="F23" i="19"/>
  <c r="F468" i="19"/>
  <c r="F359" i="19"/>
  <c r="E157" i="19"/>
  <c r="H140" i="19"/>
  <c r="H138" i="19"/>
  <c r="E125" i="19"/>
  <c r="E82" i="19"/>
  <c r="E336" i="19"/>
  <c r="E332" i="19"/>
  <c r="E328" i="19"/>
  <c r="E323" i="19"/>
  <c r="E319" i="19"/>
  <c r="E311" i="19"/>
  <c r="E307" i="19"/>
  <c r="E299" i="19"/>
  <c r="E264" i="19"/>
  <c r="E256" i="19"/>
  <c r="E252" i="19"/>
  <c r="E248" i="19"/>
  <c r="H246" i="19"/>
  <c r="E244" i="19"/>
  <c r="E240" i="19"/>
  <c r="H238" i="19"/>
  <c r="E232" i="19"/>
  <c r="E226" i="19"/>
  <c r="H220" i="19"/>
  <c r="F219" i="19"/>
  <c r="E218" i="19"/>
  <c r="E212" i="19"/>
  <c r="E208" i="19"/>
  <c r="E204" i="19"/>
  <c r="E195" i="19"/>
  <c r="E187" i="19"/>
  <c r="E182" i="19"/>
  <c r="F171" i="19"/>
  <c r="F86" i="19"/>
  <c r="F202" i="19"/>
  <c r="H85" i="19"/>
  <c r="H110" i="19"/>
  <c r="H152" i="19"/>
  <c r="H156" i="19"/>
  <c r="E127" i="19"/>
  <c r="H34" i="19"/>
  <c r="H32" i="19"/>
  <c r="F139" i="19"/>
  <c r="E68" i="19"/>
  <c r="E45" i="19"/>
  <c r="E41" i="19"/>
  <c r="E33" i="19"/>
  <c r="H22" i="19"/>
  <c r="E20" i="19"/>
  <c r="C18" i="19"/>
  <c r="E38" i="19" s="1"/>
  <c r="H19" i="19"/>
  <c r="H233" i="20"/>
  <c r="H251" i="20"/>
  <c r="F583" i="20"/>
  <c r="H216" i="20"/>
  <c r="D18" i="20"/>
  <c r="D9" i="20" s="1"/>
  <c r="F75" i="20"/>
  <c r="F210" i="20"/>
  <c r="H310" i="20"/>
  <c r="H537" i="20"/>
  <c r="H416" i="20"/>
  <c r="H234" i="20"/>
  <c r="H443" i="20"/>
  <c r="F329" i="20"/>
  <c r="F310" i="20"/>
  <c r="F233" i="20"/>
  <c r="F554" i="20"/>
  <c r="F541" i="20"/>
  <c r="F525" i="20"/>
  <c r="F508" i="20"/>
  <c r="F492" i="20"/>
  <c r="F476" i="20"/>
  <c r="F423" i="20"/>
  <c r="F404" i="20"/>
  <c r="F359" i="20"/>
  <c r="E140" i="20"/>
  <c r="E93" i="20"/>
  <c r="H326" i="20"/>
  <c r="H250" i="20"/>
  <c r="H242" i="20"/>
  <c r="H180" i="20"/>
  <c r="E557" i="20"/>
  <c r="H553" i="20"/>
  <c r="E546" i="20"/>
  <c r="E538" i="20"/>
  <c r="E530" i="20"/>
  <c r="H526" i="20"/>
  <c r="E521" i="20"/>
  <c r="E513" i="20"/>
  <c r="E501" i="20"/>
  <c r="H495" i="20"/>
  <c r="E491" i="20"/>
  <c r="H487" i="20"/>
  <c r="E483" i="20"/>
  <c r="E475" i="20"/>
  <c r="E467" i="20"/>
  <c r="H463" i="20"/>
  <c r="E459" i="20"/>
  <c r="H455" i="20"/>
  <c r="E451" i="20"/>
  <c r="E438" i="20"/>
  <c r="E424" i="20"/>
  <c r="E403" i="20"/>
  <c r="E400" i="20"/>
  <c r="E394" i="20"/>
  <c r="H373" i="20"/>
  <c r="E367" i="20"/>
  <c r="H354" i="20"/>
  <c r="E594" i="20"/>
  <c r="E590" i="20"/>
  <c r="H585" i="20"/>
  <c r="E577" i="20"/>
  <c r="H27" i="20"/>
  <c r="H31" i="20"/>
  <c r="H47" i="20"/>
  <c r="H66" i="20"/>
  <c r="H154" i="20"/>
  <c r="H187" i="20"/>
  <c r="H200" i="20"/>
  <c r="H208" i="20"/>
  <c r="H226" i="20"/>
  <c r="H304" i="20"/>
  <c r="H311" i="20"/>
  <c r="H328" i="20"/>
  <c r="E125" i="20"/>
  <c r="E109" i="20"/>
  <c r="E330" i="20"/>
  <c r="E321" i="20"/>
  <c r="E313" i="20"/>
  <c r="E306" i="20"/>
  <c r="E262" i="20"/>
  <c r="E254" i="20"/>
  <c r="E246" i="20"/>
  <c r="E238" i="20"/>
  <c r="E192" i="20"/>
  <c r="F589" i="20"/>
  <c r="F580" i="20"/>
  <c r="E20" i="20"/>
  <c r="C570" i="20"/>
  <c r="E573" i="20" s="1"/>
  <c r="H171" i="20"/>
  <c r="H177" i="20"/>
  <c r="H179" i="20"/>
  <c r="H219" i="20"/>
  <c r="H245" i="20"/>
  <c r="H303" i="20"/>
  <c r="H318" i="20"/>
  <c r="C345" i="20"/>
  <c r="E369" i="20" s="1"/>
  <c r="H361" i="20"/>
  <c r="H366" i="20"/>
  <c r="H414" i="20"/>
  <c r="H421" i="20"/>
  <c r="H429" i="20"/>
  <c r="H454" i="20"/>
  <c r="H19" i="20"/>
  <c r="E333" i="20"/>
  <c r="E331" i="20"/>
  <c r="E316" i="20"/>
  <c r="E314" i="20"/>
  <c r="E291" i="20"/>
  <c r="E255" i="20"/>
  <c r="H249" i="20"/>
  <c r="H247" i="20"/>
  <c r="E241" i="20"/>
  <c r="E239" i="20"/>
  <c r="E235" i="20"/>
  <c r="E213" i="20"/>
  <c r="E209" i="20"/>
  <c r="E203" i="20"/>
  <c r="E199" i="20"/>
  <c r="H184" i="20"/>
  <c r="H181" i="20"/>
  <c r="F412" i="20"/>
  <c r="H139" i="20"/>
  <c r="F350" i="20"/>
  <c r="H85" i="20"/>
  <c r="F154" i="20"/>
  <c r="F145" i="20"/>
  <c r="F136" i="20"/>
  <c r="F131" i="20"/>
  <c r="F121" i="20"/>
  <c r="F106" i="20"/>
  <c r="F88" i="20"/>
  <c r="F79" i="20"/>
  <c r="F76" i="20"/>
  <c r="F336" i="20"/>
  <c r="F332" i="20"/>
  <c r="F328" i="20"/>
  <c r="F323" i="20"/>
  <c r="F319" i="20"/>
  <c r="F315" i="20"/>
  <c r="F311" i="20"/>
  <c r="F307" i="20"/>
  <c r="F304" i="20"/>
  <c r="F299" i="20"/>
  <c r="F264" i="20"/>
  <c r="F256" i="20"/>
  <c r="F252" i="20"/>
  <c r="F248" i="20"/>
  <c r="F240" i="20"/>
  <c r="F232" i="20"/>
  <c r="F226" i="20"/>
  <c r="F218" i="20"/>
  <c r="F212" i="20"/>
  <c r="F208" i="20"/>
  <c r="F204" i="20"/>
  <c r="F200" i="20"/>
  <c r="F195" i="20"/>
  <c r="F187" i="20"/>
  <c r="F182" i="20"/>
  <c r="F178" i="20"/>
  <c r="F174" i="20"/>
  <c r="F68" i="20"/>
  <c r="F66" i="20"/>
  <c r="F62" i="20"/>
  <c r="F55" i="20"/>
  <c r="F53" i="20"/>
  <c r="F51" i="20"/>
  <c r="F49" i="20"/>
  <c r="F47" i="20"/>
  <c r="F45" i="20"/>
  <c r="F43" i="20"/>
  <c r="F41" i="20"/>
  <c r="F39" i="20"/>
  <c r="F37" i="20"/>
  <c r="F35" i="20"/>
  <c r="F33" i="20"/>
  <c r="F31" i="20"/>
  <c r="F29" i="20"/>
  <c r="F27" i="20"/>
  <c r="H23" i="20"/>
  <c r="E67" i="20"/>
  <c r="E56" i="20"/>
  <c r="E52" i="20"/>
  <c r="E48" i="20"/>
  <c r="E44" i="20"/>
  <c r="E40" i="20"/>
  <c r="E36" i="20"/>
  <c r="E32" i="20"/>
  <c r="E115" i="20"/>
  <c r="C18" i="20"/>
  <c r="E24" i="20" s="1"/>
  <c r="E115" i="21"/>
  <c r="E106" i="21"/>
  <c r="E86" i="21"/>
  <c r="E250" i="21"/>
  <c r="E240" i="21"/>
  <c r="E238" i="21"/>
  <c r="E220" i="21"/>
  <c r="E202" i="21"/>
  <c r="E185" i="21"/>
  <c r="E111" i="21"/>
  <c r="E149" i="21"/>
  <c r="E133" i="21"/>
  <c r="E117" i="21"/>
  <c r="H76" i="21"/>
  <c r="F580" i="21"/>
  <c r="E151" i="21"/>
  <c r="F177" i="21"/>
  <c r="E571" i="21"/>
  <c r="F572" i="21"/>
  <c r="F558" i="21"/>
  <c r="F399" i="21"/>
  <c r="F36" i="21"/>
  <c r="F573" i="21"/>
  <c r="H316" i="21"/>
  <c r="E81" i="21"/>
  <c r="H81" i="21" s="1"/>
  <c r="E158" i="21"/>
  <c r="E148" i="21"/>
  <c r="E132" i="21"/>
  <c r="E110" i="21"/>
  <c r="H108" i="21"/>
  <c r="E105" i="21"/>
  <c r="E85" i="21"/>
  <c r="E310" i="21"/>
  <c r="H308" i="21"/>
  <c r="E253" i="21"/>
  <c r="H251" i="21"/>
  <c r="E249" i="21"/>
  <c r="E245" i="21"/>
  <c r="E221" i="21"/>
  <c r="E217" i="21"/>
  <c r="H213" i="21"/>
  <c r="H193" i="21"/>
  <c r="E173" i="21"/>
  <c r="C345" i="21"/>
  <c r="E375" i="21" s="1"/>
  <c r="H564" i="21"/>
  <c r="E562" i="21"/>
  <c r="E554" i="21"/>
  <c r="E545" i="21"/>
  <c r="E541" i="21"/>
  <c r="E537" i="21"/>
  <c r="E533" i="21"/>
  <c r="E529" i="21"/>
  <c r="E525" i="21"/>
  <c r="E520" i="21"/>
  <c r="H518" i="21"/>
  <c r="E516" i="21"/>
  <c r="E512" i="21"/>
  <c r="H510" i="21"/>
  <c r="E508" i="21"/>
  <c r="H502" i="21"/>
  <c r="E500" i="21"/>
  <c r="E496" i="21"/>
  <c r="E492" i="21"/>
  <c r="H490" i="21"/>
  <c r="E488" i="21"/>
  <c r="H486" i="21"/>
  <c r="E480" i="21"/>
  <c r="E476" i="21"/>
  <c r="E472" i="21"/>
  <c r="E464" i="21"/>
  <c r="H462" i="21"/>
  <c r="H458" i="21"/>
  <c r="E456" i="21"/>
  <c r="E452" i="21"/>
  <c r="E448" i="21"/>
  <c r="E444" i="21"/>
  <c r="E435" i="21"/>
  <c r="E416" i="21"/>
  <c r="E408" i="21"/>
  <c r="E404" i="21"/>
  <c r="E395" i="21"/>
  <c r="E391" i="21"/>
  <c r="E372" i="21"/>
  <c r="E364" i="21"/>
  <c r="E359" i="21"/>
  <c r="E355" i="21"/>
  <c r="H54" i="21"/>
  <c r="H19" i="21"/>
  <c r="H34" i="21"/>
  <c r="F547" i="21"/>
  <c r="F393" i="21"/>
  <c r="F389" i="21"/>
  <c r="H56" i="21"/>
  <c r="H32" i="21"/>
  <c r="F152" i="21"/>
  <c r="F80" i="21"/>
  <c r="F92" i="21"/>
  <c r="E68" i="21"/>
  <c r="E62" i="21"/>
  <c r="E53" i="21"/>
  <c r="H47" i="21"/>
  <c r="E45" i="21"/>
  <c r="E41" i="21"/>
  <c r="H39" i="21"/>
  <c r="E37" i="21"/>
  <c r="E33" i="21"/>
  <c r="H31" i="21"/>
  <c r="E24" i="21"/>
  <c r="E20" i="21"/>
  <c r="C18" i="21"/>
  <c r="E27" i="21" s="1"/>
  <c r="D18" i="21"/>
  <c r="F26" i="21" s="1"/>
  <c r="E571" i="22"/>
  <c r="E574" i="22"/>
  <c r="C345" i="22"/>
  <c r="E518" i="22" s="1"/>
  <c r="E490" i="22"/>
  <c r="E146" i="22"/>
  <c r="E325" i="22"/>
  <c r="E233" i="22"/>
  <c r="E359" i="22"/>
  <c r="E50" i="22"/>
  <c r="F191" i="22"/>
  <c r="E239" i="22"/>
  <c r="H223" i="22"/>
  <c r="E416" i="22"/>
  <c r="E408" i="22"/>
  <c r="E391" i="22"/>
  <c r="H374" i="22"/>
  <c r="E572" i="22"/>
  <c r="E115" i="22"/>
  <c r="E112" i="22"/>
  <c r="E259" i="22"/>
  <c r="E255" i="22"/>
  <c r="E377" i="22"/>
  <c r="E155" i="22"/>
  <c r="E137" i="22"/>
  <c r="E94" i="22"/>
  <c r="E305" i="22"/>
  <c r="E298" i="22"/>
  <c r="E258" i="22"/>
  <c r="E253" i="22"/>
  <c r="E452" i="22"/>
  <c r="E364" i="22"/>
  <c r="E36" i="22"/>
  <c r="E150" i="22"/>
  <c r="E148" i="22"/>
  <c r="E120" i="22"/>
  <c r="E212" i="22"/>
  <c r="H329" i="22"/>
  <c r="E322" i="22"/>
  <c r="E320" i="22"/>
  <c r="E303" i="22"/>
  <c r="E251" i="22"/>
  <c r="E249" i="22"/>
  <c r="E231" i="22"/>
  <c r="E227" i="22"/>
  <c r="E203" i="22"/>
  <c r="E173" i="22"/>
  <c r="F560" i="22"/>
  <c r="H21" i="22"/>
  <c r="H23" i="22"/>
  <c r="H42" i="22"/>
  <c r="H46" i="22"/>
  <c r="H52" i="22"/>
  <c r="H54" i="22"/>
  <c r="H56" i="22"/>
  <c r="H65" i="22"/>
  <c r="F413" i="22"/>
  <c r="F562" i="22"/>
  <c r="F558" i="22"/>
  <c r="H31" i="22"/>
  <c r="H176" i="22"/>
  <c r="H192" i="22"/>
  <c r="H230" i="22"/>
  <c r="H234" i="22"/>
  <c r="H246" i="22"/>
  <c r="H250" i="22"/>
  <c r="H313" i="22"/>
  <c r="H330" i="22"/>
  <c r="F499" i="22"/>
  <c r="F415" i="22"/>
  <c r="F115" i="22"/>
  <c r="F125" i="22"/>
  <c r="F86" i="22"/>
  <c r="F82" i="22"/>
  <c r="F330" i="22"/>
  <c r="F326" i="22"/>
  <c r="F321" i="22"/>
  <c r="F313" i="22"/>
  <c r="F309" i="22"/>
  <c r="F306" i="22"/>
  <c r="F292" i="22"/>
  <c r="F262" i="22"/>
  <c r="F257" i="22"/>
  <c r="F254" i="22"/>
  <c r="F250" i="22"/>
  <c r="F246" i="22"/>
  <c r="F238" i="22"/>
  <c r="F234" i="22"/>
  <c r="F230" i="22"/>
  <c r="F224" i="22"/>
  <c r="F220" i="22"/>
  <c r="F216" i="22"/>
  <c r="F192" i="22"/>
  <c r="F180" i="22"/>
  <c r="F176" i="22"/>
  <c r="F55" i="22"/>
  <c r="F47" i="22"/>
  <c r="F43" i="22"/>
  <c r="F31" i="22"/>
  <c r="H24" i="22"/>
  <c r="H33" i="22"/>
  <c r="H41" i="22"/>
  <c r="H45" i="22"/>
  <c r="H53" i="22"/>
  <c r="F157" i="22"/>
  <c r="F154" i="22"/>
  <c r="F149" i="22"/>
  <c r="F136" i="22"/>
  <c r="F117" i="22"/>
  <c r="F51" i="22"/>
  <c r="F65" i="22"/>
  <c r="F54" i="22"/>
  <c r="F40" i="22"/>
  <c r="F32" i="22"/>
  <c r="F23" i="22"/>
  <c r="F56" i="22"/>
  <c r="F42" i="22"/>
  <c r="C18" i="22"/>
  <c r="E35" i="22" s="1"/>
  <c r="D18" i="22"/>
  <c r="F44" i="22" s="1"/>
  <c r="D18" i="23"/>
  <c r="F44" i="23" s="1"/>
  <c r="H242" i="23"/>
  <c r="H250" i="23"/>
  <c r="H238" i="23"/>
  <c r="H176" i="23"/>
  <c r="H185" i="23"/>
  <c r="F95" i="23"/>
  <c r="H298" i="23"/>
  <c r="F572" i="23"/>
  <c r="F298" i="23"/>
  <c r="H251" i="23"/>
  <c r="H235" i="23"/>
  <c r="F595" i="23"/>
  <c r="F183" i="23"/>
  <c r="F588" i="23"/>
  <c r="H239" i="23"/>
  <c r="H247" i="23"/>
  <c r="C345" i="23"/>
  <c r="E462" i="23" s="1"/>
  <c r="E335" i="23"/>
  <c r="E327" i="23"/>
  <c r="H322" i="23"/>
  <c r="E318" i="23"/>
  <c r="H314" i="23"/>
  <c r="E310" i="23"/>
  <c r="E259" i="23"/>
  <c r="E253" i="23"/>
  <c r="E245" i="23"/>
  <c r="H241" i="23"/>
  <c r="E237" i="23"/>
  <c r="H233" i="23"/>
  <c r="E227" i="23"/>
  <c r="H217" i="23"/>
  <c r="E209" i="23"/>
  <c r="E193" i="23"/>
  <c r="E181" i="23"/>
  <c r="E562" i="23"/>
  <c r="E554" i="23"/>
  <c r="H552" i="23"/>
  <c r="E545" i="23"/>
  <c r="H543" i="23"/>
  <c r="E541" i="23"/>
  <c r="E537" i="23"/>
  <c r="E533" i="23"/>
  <c r="E529" i="23"/>
  <c r="H522" i="23"/>
  <c r="E520" i="23"/>
  <c r="E516" i="23"/>
  <c r="H514" i="23"/>
  <c r="E512" i="23"/>
  <c r="H510" i="23"/>
  <c r="E508" i="23"/>
  <c r="F505" i="23"/>
  <c r="E504" i="23"/>
  <c r="H502" i="23"/>
  <c r="E500" i="23"/>
  <c r="E496" i="23"/>
  <c r="E492" i="23"/>
  <c r="H490" i="23"/>
  <c r="E488" i="23"/>
  <c r="E484" i="23"/>
  <c r="E480" i="23"/>
  <c r="E476" i="23"/>
  <c r="E472" i="23"/>
  <c r="E464" i="23"/>
  <c r="E456" i="23"/>
  <c r="E452" i="23"/>
  <c r="H450" i="23"/>
  <c r="E448" i="23"/>
  <c r="E444" i="23"/>
  <c r="H442" i="23"/>
  <c r="E435" i="23"/>
  <c r="E416" i="23"/>
  <c r="E412" i="23"/>
  <c r="E408" i="23"/>
  <c r="E404" i="23"/>
  <c r="E395" i="23"/>
  <c r="E372" i="23"/>
  <c r="F365" i="23"/>
  <c r="E364" i="23"/>
  <c r="E359" i="23"/>
  <c r="F352" i="23"/>
  <c r="E347" i="23"/>
  <c r="F475" i="23"/>
  <c r="H42" i="23"/>
  <c r="H34" i="23"/>
  <c r="F366" i="23"/>
  <c r="H48" i="23"/>
  <c r="H32" i="23"/>
  <c r="H106" i="23"/>
  <c r="H115" i="23"/>
  <c r="H240" i="23"/>
  <c r="H244" i="23"/>
  <c r="H248" i="23"/>
  <c r="H252" i="23"/>
  <c r="H151" i="23"/>
  <c r="E138" i="23"/>
  <c r="H84" i="23"/>
  <c r="E149" i="23"/>
  <c r="E121" i="23"/>
  <c r="E86" i="23"/>
  <c r="E82" i="23"/>
  <c r="E183" i="23"/>
  <c r="H183" i="23" s="1"/>
  <c r="E140" i="23"/>
  <c r="E104" i="23"/>
  <c r="E158" i="23"/>
  <c r="E146" i="23"/>
  <c r="E141" i="23"/>
  <c r="H139" i="23"/>
  <c r="E137" i="23"/>
  <c r="E128" i="23"/>
  <c r="E120" i="23"/>
  <c r="E116" i="23"/>
  <c r="E112" i="23"/>
  <c r="E108" i="23"/>
  <c r="E87" i="23"/>
  <c r="E83" i="23"/>
  <c r="H52" i="23"/>
  <c r="C18" i="23"/>
  <c r="E55" i="23"/>
  <c r="E51" i="23"/>
  <c r="E47" i="23"/>
  <c r="E43" i="23"/>
  <c r="E39" i="23"/>
  <c r="E35" i="23"/>
  <c r="E31" i="23"/>
  <c r="H29" i="23"/>
  <c r="E22" i="23"/>
  <c r="F143" i="24"/>
  <c r="F122" i="24"/>
  <c r="F102" i="24"/>
  <c r="F191" i="24"/>
  <c r="H209" i="24"/>
  <c r="H130" i="24"/>
  <c r="H116" i="24"/>
  <c r="E83" i="24"/>
  <c r="E258" i="24"/>
  <c r="E253" i="24"/>
  <c r="E251" i="24"/>
  <c r="E249" i="24"/>
  <c r="E247" i="24"/>
  <c r="E245" i="24"/>
  <c r="E243" i="24"/>
  <c r="E239" i="24"/>
  <c r="E237" i="24"/>
  <c r="E235" i="24"/>
  <c r="H221" i="24"/>
  <c r="E217" i="24"/>
  <c r="E207" i="24"/>
  <c r="E199" i="24"/>
  <c r="E177" i="24"/>
  <c r="E173" i="24"/>
  <c r="E410" i="24"/>
  <c r="E406" i="24"/>
  <c r="E384" i="24"/>
  <c r="E377" i="24"/>
  <c r="E349" i="24"/>
  <c r="H65" i="24"/>
  <c r="E50" i="24"/>
  <c r="H30" i="24"/>
  <c r="H21" i="24"/>
  <c r="E299" i="24"/>
  <c r="H218" i="24"/>
  <c r="H226" i="24"/>
  <c r="H232" i="24"/>
  <c r="H330" i="24"/>
  <c r="H334" i="24"/>
  <c r="C345" i="24"/>
  <c r="E537" i="24" s="1"/>
  <c r="H465" i="24"/>
  <c r="H513" i="24"/>
  <c r="H521" i="24"/>
  <c r="E595" i="24"/>
  <c r="E586" i="24"/>
  <c r="E596" i="24"/>
  <c r="E157" i="24"/>
  <c r="E104" i="24"/>
  <c r="E93" i="24"/>
  <c r="H91" i="24"/>
  <c r="E311" i="24"/>
  <c r="E307" i="24"/>
  <c r="E264" i="24"/>
  <c r="E256" i="24"/>
  <c r="E252" i="24"/>
  <c r="E248" i="24"/>
  <c r="H246" i="24"/>
  <c r="E240" i="24"/>
  <c r="E192" i="24"/>
  <c r="H187" i="24"/>
  <c r="E563" i="24"/>
  <c r="E559" i="24"/>
  <c r="E530" i="24"/>
  <c r="E497" i="24"/>
  <c r="H495" i="24"/>
  <c r="E493" i="24"/>
  <c r="E489" i="24"/>
  <c r="E485" i="24"/>
  <c r="H483" i="24"/>
  <c r="E481" i="24"/>
  <c r="E477" i="24"/>
  <c r="E451" i="24"/>
  <c r="E443" i="24"/>
  <c r="H438" i="24"/>
  <c r="E424" i="24"/>
  <c r="H422" i="24"/>
  <c r="E420" i="24"/>
  <c r="E411" i="24"/>
  <c r="E400" i="24"/>
  <c r="E363" i="24"/>
  <c r="F583" i="24"/>
  <c r="H571" i="24"/>
  <c r="F556" i="24"/>
  <c r="H55" i="24"/>
  <c r="C18" i="24"/>
  <c r="E48" i="24" s="1"/>
  <c r="D18" i="24"/>
  <c r="D18" i="25"/>
  <c r="F67" i="25" s="1"/>
  <c r="E157" i="25"/>
  <c r="H84" i="25"/>
  <c r="E212" i="25"/>
  <c r="E195" i="25"/>
  <c r="E182" i="25"/>
  <c r="E45" i="25"/>
  <c r="E22" i="25"/>
  <c r="E151" i="25"/>
  <c r="E136" i="25"/>
  <c r="E218" i="25"/>
  <c r="E187" i="25"/>
  <c r="E37" i="25"/>
  <c r="E149" i="25"/>
  <c r="E106" i="25"/>
  <c r="E216" i="25"/>
  <c r="E185" i="25"/>
  <c r="E51" i="25"/>
  <c r="E68" i="25"/>
  <c r="E55" i="25"/>
  <c r="E47" i="25"/>
  <c r="H43" i="25"/>
  <c r="E39" i="25"/>
  <c r="E31" i="25"/>
  <c r="E227" i="25"/>
  <c r="E209" i="25"/>
  <c r="E554" i="25"/>
  <c r="E520" i="25"/>
  <c r="E508" i="25"/>
  <c r="E496" i="25"/>
  <c r="E488" i="25"/>
  <c r="E480" i="25"/>
  <c r="E452" i="25"/>
  <c r="E408" i="25"/>
  <c r="E395" i="25"/>
  <c r="E377" i="25"/>
  <c r="E359" i="25"/>
  <c r="E595" i="25"/>
  <c r="E67" i="25"/>
  <c r="E38" i="25"/>
  <c r="H34" i="25"/>
  <c r="E314" i="25"/>
  <c r="E233" i="25"/>
  <c r="E223" i="25"/>
  <c r="E516" i="25"/>
  <c r="E492" i="25"/>
  <c r="E484" i="25"/>
  <c r="E472" i="25"/>
  <c r="E464" i="25"/>
  <c r="E456" i="25"/>
  <c r="E404" i="25"/>
  <c r="E391" i="25"/>
  <c r="E372" i="25"/>
  <c r="E355" i="25"/>
  <c r="E347" i="25"/>
  <c r="H564" i="25"/>
  <c r="E549" i="25"/>
  <c r="E545" i="25"/>
  <c r="E537" i="25"/>
  <c r="E476" i="25"/>
  <c r="E448" i="25"/>
  <c r="E444" i="25"/>
  <c r="E431" i="25"/>
  <c r="E416" i="25"/>
  <c r="F521" i="25"/>
  <c r="E90" i="25"/>
  <c r="E346" i="25"/>
  <c r="E446" i="25"/>
  <c r="E458" i="25"/>
  <c r="E510" i="25"/>
  <c r="E504" i="25"/>
  <c r="E500" i="25"/>
  <c r="E335" i="25"/>
  <c r="E331" i="25"/>
  <c r="E327" i="25"/>
  <c r="E322" i="25"/>
  <c r="E318" i="25"/>
  <c r="E253" i="25"/>
  <c r="E249" i="25"/>
  <c r="E245" i="25"/>
  <c r="E241" i="25"/>
  <c r="E237" i="25"/>
  <c r="E221" i="25"/>
  <c r="H219" i="25"/>
  <c r="E217" i="25"/>
  <c r="E193" i="25"/>
  <c r="E186" i="25"/>
  <c r="E173" i="25"/>
  <c r="E473" i="25"/>
  <c r="F450" i="25"/>
  <c r="E432" i="25"/>
  <c r="E388" i="25"/>
  <c r="E369" i="25"/>
  <c r="E360" i="25"/>
  <c r="E348" i="25"/>
  <c r="H21" i="25"/>
  <c r="H87" i="25"/>
  <c r="H139" i="25"/>
  <c r="E387" i="25"/>
  <c r="E206" i="25"/>
  <c r="E515" i="25"/>
  <c r="E479" i="25"/>
  <c r="F456" i="25"/>
  <c r="E386" i="25"/>
  <c r="E42" i="25"/>
  <c r="E26" i="25"/>
  <c r="E558" i="25"/>
  <c r="E460" i="25"/>
  <c r="C18" i="25"/>
  <c r="E27" i="25" s="1"/>
  <c r="F561" i="25"/>
  <c r="F315" i="25"/>
  <c r="H19" i="25"/>
  <c r="F111" i="25"/>
  <c r="F65" i="25"/>
  <c r="F44" i="25"/>
  <c r="F40" i="25"/>
  <c r="F36" i="25"/>
  <c r="F32" i="25"/>
  <c r="F28" i="25"/>
  <c r="F148" i="25"/>
  <c r="F139" i="25"/>
  <c r="F122" i="25"/>
  <c r="F118" i="25"/>
  <c r="F114" i="25"/>
  <c r="F105" i="25"/>
  <c r="F85" i="25"/>
  <c r="F54" i="25"/>
  <c r="F23" i="25"/>
  <c r="H151" i="26"/>
  <c r="E185" i="26"/>
  <c r="E595" i="26"/>
  <c r="D18" i="26"/>
  <c r="F31" i="26" s="1"/>
  <c r="H39" i="26"/>
  <c r="H47" i="26"/>
  <c r="H55" i="26"/>
  <c r="F127" i="26"/>
  <c r="H204" i="26"/>
  <c r="H218" i="26"/>
  <c r="H240" i="26"/>
  <c r="H257" i="26"/>
  <c r="H317" i="26"/>
  <c r="H328" i="26"/>
  <c r="H363" i="26"/>
  <c r="H373" i="26"/>
  <c r="H394" i="26"/>
  <c r="H396" i="26"/>
  <c r="H405" i="26"/>
  <c r="H415" i="26"/>
  <c r="H497" i="26"/>
  <c r="H501" i="26"/>
  <c r="H530" i="26"/>
  <c r="H534" i="26"/>
  <c r="F145" i="26"/>
  <c r="F330" i="26"/>
  <c r="F328" i="26"/>
  <c r="F317" i="26"/>
  <c r="F307" i="26"/>
  <c r="F240" i="26"/>
  <c r="F204" i="26"/>
  <c r="F182" i="26"/>
  <c r="F180" i="26"/>
  <c r="F176" i="26"/>
  <c r="F519" i="26"/>
  <c r="F507" i="26"/>
  <c r="F503" i="26"/>
  <c r="F501" i="26"/>
  <c r="F415" i="26"/>
  <c r="F407" i="26"/>
  <c r="F405" i="26"/>
  <c r="F403" i="26"/>
  <c r="F373" i="26"/>
  <c r="F363" i="26"/>
  <c r="E590" i="26"/>
  <c r="F39" i="26"/>
  <c r="F37" i="26"/>
  <c r="F33" i="26"/>
  <c r="F142" i="26"/>
  <c r="F138" i="26"/>
  <c r="F136" i="26"/>
  <c r="F125" i="26"/>
  <c r="F106" i="26"/>
  <c r="F82" i="26"/>
  <c r="F319" i="26"/>
  <c r="F252" i="26"/>
  <c r="F248" i="26"/>
  <c r="F246" i="26"/>
  <c r="F242" i="26"/>
  <c r="F224" i="26"/>
  <c r="F172" i="26"/>
  <c r="F497" i="26"/>
  <c r="F495" i="26"/>
  <c r="F493" i="26"/>
  <c r="F491" i="26"/>
  <c r="F487" i="26"/>
  <c r="F483" i="26"/>
  <c r="F467" i="26"/>
  <c r="F396" i="26"/>
  <c r="F394" i="26"/>
  <c r="F594" i="26"/>
  <c r="F590" i="26"/>
  <c r="E580" i="26"/>
  <c r="F55" i="26"/>
  <c r="F24" i="26"/>
  <c r="D345" i="26"/>
  <c r="F364" i="26" s="1"/>
  <c r="E588" i="26"/>
  <c r="H239" i="26"/>
  <c r="E346" i="26"/>
  <c r="E384" i="26"/>
  <c r="E560" i="26"/>
  <c r="E443" i="26"/>
  <c r="E386" i="26"/>
  <c r="E329" i="26"/>
  <c r="E312" i="26"/>
  <c r="E247" i="26"/>
  <c r="E233" i="26"/>
  <c r="E225" i="26"/>
  <c r="E219" i="26"/>
  <c r="E213" i="26"/>
  <c r="E181" i="26"/>
  <c r="H564" i="26"/>
  <c r="E562" i="26"/>
  <c r="E558" i="26"/>
  <c r="E554" i="26"/>
  <c r="E549" i="26"/>
  <c r="E545" i="26"/>
  <c r="E541" i="26"/>
  <c r="E537" i="26"/>
  <c r="E533" i="26"/>
  <c r="E529" i="26"/>
  <c r="E525" i="26"/>
  <c r="H522" i="26"/>
  <c r="E520" i="26"/>
  <c r="E516" i="26"/>
  <c r="E512" i="26"/>
  <c r="E508" i="26"/>
  <c r="E504" i="26"/>
  <c r="H502" i="26"/>
  <c r="E492" i="26"/>
  <c r="E488" i="26"/>
  <c r="E484" i="26"/>
  <c r="E480" i="26"/>
  <c r="E476" i="26"/>
  <c r="E472" i="26"/>
  <c r="H466" i="26"/>
  <c r="E464" i="26"/>
  <c r="E456" i="26"/>
  <c r="E452" i="26"/>
  <c r="E435" i="26"/>
  <c r="E423" i="26"/>
  <c r="E416" i="26"/>
  <c r="E408" i="26"/>
  <c r="E404" i="26"/>
  <c r="E395" i="26"/>
  <c r="E391" i="26"/>
  <c r="E372" i="26"/>
  <c r="E364" i="26"/>
  <c r="E359" i="26"/>
  <c r="E331" i="26"/>
  <c r="E354" i="26"/>
  <c r="E413" i="26"/>
  <c r="E352" i="26"/>
  <c r="F331" i="26"/>
  <c r="F327" i="26"/>
  <c r="F310" i="26"/>
  <c r="F186" i="26"/>
  <c r="F334" i="26"/>
  <c r="F326" i="26"/>
  <c r="F250" i="26"/>
  <c r="F333" i="26"/>
  <c r="F325" i="26"/>
  <c r="F226" i="26"/>
  <c r="F208" i="26"/>
  <c r="H36" i="26"/>
  <c r="E148" i="26"/>
  <c r="E139" i="26"/>
  <c r="E105" i="26"/>
  <c r="E94" i="26"/>
  <c r="E85" i="26"/>
  <c r="E65" i="26"/>
  <c r="H56" i="26"/>
  <c r="E54" i="26"/>
  <c r="E44" i="26"/>
  <c r="E30" i="26"/>
  <c r="H28" i="26"/>
  <c r="H19" i="26"/>
  <c r="C18" i="26"/>
  <c r="H249" i="27"/>
  <c r="H56" i="27"/>
  <c r="H108" i="27"/>
  <c r="H116" i="27"/>
  <c r="F116" i="27"/>
  <c r="F238" i="27"/>
  <c r="F312" i="27"/>
  <c r="F258" i="27"/>
  <c r="F251" i="27"/>
  <c r="F112" i="27"/>
  <c r="F329" i="27"/>
  <c r="F322" i="27"/>
  <c r="F316" i="27"/>
  <c r="F308" i="27"/>
  <c r="F255" i="27"/>
  <c r="H231" i="27"/>
  <c r="F327" i="27"/>
  <c r="F259" i="27"/>
  <c r="F253" i="27"/>
  <c r="F217" i="27"/>
  <c r="H535" i="27"/>
  <c r="H512" i="27"/>
  <c r="H406" i="27"/>
  <c r="H434" i="27"/>
  <c r="F150" i="27"/>
  <c r="F146" i="27"/>
  <c r="F108" i="27"/>
  <c r="F83" i="27"/>
  <c r="F335" i="27"/>
  <c r="F325" i="27"/>
  <c r="F320" i="27"/>
  <c r="F305" i="27"/>
  <c r="F303" i="27"/>
  <c r="F249" i="27"/>
  <c r="F247" i="27"/>
  <c r="F223" i="27"/>
  <c r="F213" i="27"/>
  <c r="F173" i="27"/>
  <c r="F545" i="27"/>
  <c r="F518" i="27"/>
  <c r="F510" i="27"/>
  <c r="F484" i="27"/>
  <c r="F404" i="27"/>
  <c r="F366" i="27"/>
  <c r="F56" i="27"/>
  <c r="E563" i="27"/>
  <c r="E540" i="27"/>
  <c r="E538" i="27"/>
  <c r="E534" i="27"/>
  <c r="E483" i="27"/>
  <c r="H481" i="27"/>
  <c r="E475" i="27"/>
  <c r="E471" i="27"/>
  <c r="E449" i="27"/>
  <c r="E396" i="27"/>
  <c r="E356" i="27"/>
  <c r="C570" i="27"/>
  <c r="E590" i="27" s="1"/>
  <c r="F571" i="27"/>
  <c r="E594" i="27"/>
  <c r="H125" i="27"/>
  <c r="H185" i="27"/>
  <c r="H195" i="27"/>
  <c r="H208" i="27"/>
  <c r="H226" i="27"/>
  <c r="H230" i="27"/>
  <c r="H240" i="27"/>
  <c r="H244" i="27"/>
  <c r="H307" i="27"/>
  <c r="H328" i="27"/>
  <c r="H332" i="27"/>
  <c r="E149" i="27"/>
  <c r="E127" i="27"/>
  <c r="E238" i="27"/>
  <c r="C345" i="27"/>
  <c r="E377" i="27" s="1"/>
  <c r="F589" i="27"/>
  <c r="F560" i="27"/>
  <c r="F462" i="27"/>
  <c r="F450" i="27"/>
  <c r="F446" i="27"/>
  <c r="F397" i="27"/>
  <c r="F373" i="27"/>
  <c r="F154" i="27"/>
  <c r="F140" i="27"/>
  <c r="F39" i="27"/>
  <c r="D18" i="27"/>
  <c r="F157" i="27"/>
  <c r="F142" i="27"/>
  <c r="F125" i="27"/>
  <c r="F106" i="27"/>
  <c r="F82" i="27"/>
  <c r="F330" i="27"/>
  <c r="F326" i="27"/>
  <c r="F321" i="27"/>
  <c r="F317" i="27"/>
  <c r="F306" i="27"/>
  <c r="F302" i="27"/>
  <c r="F292" i="27"/>
  <c r="F262" i="27"/>
  <c r="F257" i="27"/>
  <c r="F254" i="27"/>
  <c r="F246" i="27"/>
  <c r="F230" i="27"/>
  <c r="F224" i="27"/>
  <c r="F216" i="27"/>
  <c r="F192" i="27"/>
  <c r="F185" i="27"/>
  <c r="F180" i="27"/>
  <c r="F176" i="27"/>
  <c r="H54" i="27"/>
  <c r="E48" i="27"/>
  <c r="E40" i="27"/>
  <c r="E32" i="27"/>
  <c r="E137" i="27"/>
  <c r="C18" i="27"/>
  <c r="E29" i="27" s="1"/>
  <c r="E19" i="27"/>
  <c r="H464" i="28"/>
  <c r="H525" i="28"/>
  <c r="E217" i="28"/>
  <c r="H508" i="28"/>
  <c r="E136" i="28"/>
  <c r="E117" i="28"/>
  <c r="E319" i="28"/>
  <c r="E306" i="28"/>
  <c r="E302" i="28"/>
  <c r="H218" i="28"/>
  <c r="H208" i="28"/>
  <c r="E561" i="28"/>
  <c r="H555" i="28"/>
  <c r="E551" i="28"/>
  <c r="H546" i="28"/>
  <c r="E540" i="28"/>
  <c r="E515" i="28"/>
  <c r="H511" i="28"/>
  <c r="E491" i="28"/>
  <c r="E485" i="28"/>
  <c r="E457" i="28"/>
  <c r="E453" i="28"/>
  <c r="E438" i="28"/>
  <c r="E403" i="28"/>
  <c r="H390" i="28"/>
  <c r="E356" i="28"/>
  <c r="C570" i="28"/>
  <c r="E591" i="28" s="1"/>
  <c r="F575" i="28"/>
  <c r="H318" i="28"/>
  <c r="C345" i="28"/>
  <c r="E522" i="28" s="1"/>
  <c r="H462" i="28"/>
  <c r="H466" i="28"/>
  <c r="H552" i="28"/>
  <c r="E254" i="28"/>
  <c r="E335" i="28"/>
  <c r="H333" i="28"/>
  <c r="E327" i="28"/>
  <c r="H325" i="28"/>
  <c r="H314" i="28"/>
  <c r="H312" i="28"/>
  <c r="E310" i="28"/>
  <c r="E301" i="28"/>
  <c r="E298" i="28"/>
  <c r="E253" i="28"/>
  <c r="E249" i="28"/>
  <c r="E245" i="28"/>
  <c r="E243" i="28"/>
  <c r="E241" i="28"/>
  <c r="E235" i="28"/>
  <c r="H231" i="28"/>
  <c r="E193" i="28"/>
  <c r="H105" i="28"/>
  <c r="F449" i="28"/>
  <c r="F187" i="28"/>
  <c r="F180" i="28"/>
  <c r="F133" i="28"/>
  <c r="F259" i="28"/>
  <c r="F233" i="28"/>
  <c r="F209" i="28"/>
  <c r="H116" i="28"/>
  <c r="H19" i="28"/>
  <c r="C18" i="28"/>
  <c r="E113" i="28"/>
  <c r="E56" i="28"/>
  <c r="E54" i="28"/>
  <c r="F128" i="28"/>
  <c r="F82" i="28"/>
  <c r="E55" i="28"/>
  <c r="E51" i="28"/>
  <c r="E47" i="28"/>
  <c r="H45" i="28"/>
  <c r="H41" i="28"/>
  <c r="E39" i="28"/>
  <c r="H24" i="28"/>
  <c r="E22" i="28"/>
  <c r="D18" i="29"/>
  <c r="F225" i="29"/>
  <c r="H249" i="29"/>
  <c r="F38" i="29"/>
  <c r="H56" i="29"/>
  <c r="F318" i="29"/>
  <c r="F243" i="29"/>
  <c r="F241" i="29"/>
  <c r="F237" i="29"/>
  <c r="F233" i="29"/>
  <c r="F221" i="29"/>
  <c r="H42" i="29"/>
  <c r="F575" i="29"/>
  <c r="H125" i="29"/>
  <c r="H336" i="29"/>
  <c r="H226" i="29"/>
  <c r="C345" i="29"/>
  <c r="E430" i="29" s="1"/>
  <c r="E563" i="29"/>
  <c r="H546" i="29"/>
  <c r="E544" i="29"/>
  <c r="E519" i="29"/>
  <c r="E507" i="29"/>
  <c r="F503" i="29"/>
  <c r="E493" i="29"/>
  <c r="H491" i="29"/>
  <c r="E481" i="29"/>
  <c r="E461" i="29"/>
  <c r="E422" i="29"/>
  <c r="E420" i="29"/>
  <c r="H415" i="29"/>
  <c r="H407" i="29"/>
  <c r="E396" i="29"/>
  <c r="H373" i="29"/>
  <c r="E371" i="29"/>
  <c r="E356" i="29"/>
  <c r="F589" i="29"/>
  <c r="F501" i="29"/>
  <c r="C570" i="29"/>
  <c r="E571" i="29" s="1"/>
  <c r="F585" i="29"/>
  <c r="H232" i="29"/>
  <c r="F583" i="29"/>
  <c r="E322" i="29"/>
  <c r="E255" i="29"/>
  <c r="H251" i="29"/>
  <c r="E239" i="29"/>
  <c r="E235" i="29"/>
  <c r="E219" i="29"/>
  <c r="H213" i="29"/>
  <c r="E173" i="29"/>
  <c r="F211" i="29"/>
  <c r="F531" i="29"/>
  <c r="E34" i="29"/>
  <c r="H142" i="29"/>
  <c r="H172" i="29"/>
  <c r="H216" i="29"/>
  <c r="H220" i="29"/>
  <c r="H326" i="29"/>
  <c r="E145" i="29"/>
  <c r="E117" i="29"/>
  <c r="E106" i="29"/>
  <c r="E86" i="29"/>
  <c r="E84" i="29"/>
  <c r="E82" i="29"/>
  <c r="F248" i="29"/>
  <c r="F242" i="29"/>
  <c r="F185" i="29"/>
  <c r="F329" i="29"/>
  <c r="F259" i="29"/>
  <c r="F171" i="29"/>
  <c r="H156" i="29"/>
  <c r="E146" i="29"/>
  <c r="E137" i="29"/>
  <c r="E128" i="29"/>
  <c r="E116" i="29"/>
  <c r="E108" i="29"/>
  <c r="E87" i="29"/>
  <c r="E65" i="29"/>
  <c r="E48" i="29"/>
  <c r="E40" i="29"/>
  <c r="E32" i="29"/>
  <c r="E110" i="29"/>
  <c r="C18" i="29"/>
  <c r="E66" i="29" s="1"/>
  <c r="H152" i="30"/>
  <c r="H143" i="30"/>
  <c r="E87" i="30"/>
  <c r="E85" i="30"/>
  <c r="E135" i="30"/>
  <c r="E122" i="30"/>
  <c r="H220" i="30"/>
  <c r="F332" i="30"/>
  <c r="F264" i="30"/>
  <c r="H257" i="30"/>
  <c r="F138" i="30"/>
  <c r="F323" i="30"/>
  <c r="F307" i="30"/>
  <c r="H212" i="30"/>
  <c r="F208" i="30"/>
  <c r="F151" i="30"/>
  <c r="F328" i="30"/>
  <c r="F311" i="30"/>
  <c r="H254" i="30"/>
  <c r="F220" i="30"/>
  <c r="H218" i="30"/>
  <c r="F142" i="30"/>
  <c r="F76" i="30"/>
  <c r="E587" i="30"/>
  <c r="F154" i="30"/>
  <c r="F149" i="30"/>
  <c r="F145" i="30"/>
  <c r="F136" i="30"/>
  <c r="H109" i="30"/>
  <c r="F330" i="30"/>
  <c r="F326" i="30"/>
  <c r="F321" i="30"/>
  <c r="F317" i="30"/>
  <c r="F313" i="30"/>
  <c r="F309" i="30"/>
  <c r="F306" i="30"/>
  <c r="F302" i="30"/>
  <c r="F292" i="30"/>
  <c r="F262" i="30"/>
  <c r="H248" i="30"/>
  <c r="H232" i="30"/>
  <c r="D345" i="30"/>
  <c r="F489" i="30" s="1"/>
  <c r="F505" i="30"/>
  <c r="F501" i="30"/>
  <c r="F497" i="30"/>
  <c r="F493" i="30"/>
  <c r="F485" i="30"/>
  <c r="F481" i="30"/>
  <c r="F469" i="30"/>
  <c r="F465" i="30"/>
  <c r="F449" i="30"/>
  <c r="F438" i="30"/>
  <c r="F424" i="30"/>
  <c r="F405" i="30"/>
  <c r="F400" i="30"/>
  <c r="F396" i="30"/>
  <c r="F392" i="30"/>
  <c r="E387" i="30"/>
  <c r="F373" i="30"/>
  <c r="F356" i="30"/>
  <c r="E351" i="30"/>
  <c r="D18" i="30"/>
  <c r="F18" i="30" s="1"/>
  <c r="F74" i="30"/>
  <c r="F211" i="30"/>
  <c r="E386" i="30"/>
  <c r="F507" i="30"/>
  <c r="E346" i="30"/>
  <c r="E409" i="30"/>
  <c r="E211" i="30"/>
  <c r="E207" i="30"/>
  <c r="E219" i="30"/>
  <c r="E175" i="30"/>
  <c r="E67" i="30"/>
  <c r="E65" i="30"/>
  <c r="E56" i="30"/>
  <c r="E54" i="30"/>
  <c r="E52" i="30"/>
  <c r="E50" i="30"/>
  <c r="E48" i="30"/>
  <c r="E46" i="30"/>
  <c r="E44" i="30"/>
  <c r="E42" i="30"/>
  <c r="E40" i="30"/>
  <c r="E38" i="30"/>
  <c r="E36" i="30"/>
  <c r="E34" i="30"/>
  <c r="E32" i="30"/>
  <c r="E30" i="30"/>
  <c r="E66" i="30"/>
  <c r="E55" i="30"/>
  <c r="E51" i="30"/>
  <c r="E47" i="30"/>
  <c r="E43" i="30"/>
  <c r="E39" i="30"/>
  <c r="E35" i="30"/>
  <c r="E31" i="30"/>
  <c r="E22" i="30"/>
  <c r="C18" i="30"/>
  <c r="E18" i="30" s="1"/>
  <c r="E19" i="30"/>
  <c r="D18" i="31"/>
  <c r="F48" i="31" s="1"/>
  <c r="H85" i="31"/>
  <c r="H514" i="31"/>
  <c r="H42" i="31"/>
  <c r="H105" i="31"/>
  <c r="H314" i="31"/>
  <c r="H429" i="31"/>
  <c r="C18" i="31"/>
  <c r="C345" i="31"/>
  <c r="E525" i="31" s="1"/>
  <c r="H451" i="31"/>
  <c r="E579" i="31"/>
  <c r="E553" i="31"/>
  <c r="E544" i="31"/>
  <c r="H538" i="31"/>
  <c r="H536" i="31"/>
  <c r="H461" i="31"/>
  <c r="E390" i="31"/>
  <c r="H33" i="31"/>
  <c r="H158" i="31"/>
  <c r="H327" i="31"/>
  <c r="H359" i="31"/>
  <c r="H404" i="31"/>
  <c r="H408" i="31"/>
  <c r="H464" i="31"/>
  <c r="H492" i="31"/>
  <c r="H516" i="31"/>
  <c r="H545" i="31"/>
  <c r="H146" i="31"/>
  <c r="E116" i="31"/>
  <c r="E335" i="31"/>
  <c r="E322" i="31"/>
  <c r="E318" i="31"/>
  <c r="E303" i="31"/>
  <c r="E255" i="31"/>
  <c r="E243" i="31"/>
  <c r="E193" i="31"/>
  <c r="H179" i="31"/>
  <c r="F486" i="31"/>
  <c r="F482" i="31"/>
  <c r="E54" i="31"/>
  <c r="E40" i="31"/>
  <c r="E36" i="31"/>
  <c r="E34" i="31"/>
  <c r="E128" i="31"/>
  <c r="E19" i="31"/>
  <c r="F443" i="31"/>
  <c r="H24" i="31"/>
  <c r="H82" i="31"/>
  <c r="H240" i="31"/>
  <c r="H264" i="31"/>
  <c r="H332" i="31"/>
  <c r="E138" i="31"/>
  <c r="E121" i="31"/>
  <c r="E330" i="31"/>
  <c r="H68" i="31"/>
  <c r="E39" i="31"/>
  <c r="E41" i="31"/>
  <c r="F156" i="31"/>
  <c r="F114" i="31"/>
  <c r="F80" i="31"/>
  <c r="F133" i="31"/>
  <c r="F113" i="31"/>
  <c r="F128" i="31"/>
  <c r="F119" i="31"/>
  <c r="F115" i="31"/>
  <c r="H30" i="32"/>
  <c r="H105" i="32"/>
  <c r="H156" i="32"/>
  <c r="H173" i="32"/>
  <c r="H247" i="32"/>
  <c r="H258" i="32"/>
  <c r="H259" i="32"/>
  <c r="H301" i="32"/>
  <c r="H318" i="32"/>
  <c r="H322" i="32"/>
  <c r="H327" i="32"/>
  <c r="E83" i="32"/>
  <c r="H65" i="32"/>
  <c r="E54" i="32"/>
  <c r="E50" i="32"/>
  <c r="H23" i="32"/>
  <c r="H56" i="32"/>
  <c r="E46" i="32"/>
  <c r="E40" i="32"/>
  <c r="E32" i="32"/>
  <c r="E302" i="32"/>
  <c r="E487" i="32"/>
  <c r="H483" i="32"/>
  <c r="E503" i="32"/>
  <c r="H499" i="32"/>
  <c r="C345" i="32"/>
  <c r="E353" i="32" s="1"/>
  <c r="H495" i="32"/>
  <c r="H463" i="32"/>
  <c r="H451" i="32"/>
  <c r="E571" i="32"/>
  <c r="E507" i="32"/>
  <c r="E491" i="32"/>
  <c r="E475" i="32"/>
  <c r="H447" i="32"/>
  <c r="F169" i="32"/>
  <c r="H403" i="32"/>
  <c r="E155" i="32"/>
  <c r="H422" i="32"/>
  <c r="H113" i="32"/>
  <c r="H121" i="32"/>
  <c r="H157" i="32"/>
  <c r="H216" i="32"/>
  <c r="H220" i="32"/>
  <c r="H238" i="32"/>
  <c r="H242" i="32"/>
  <c r="H246" i="32"/>
  <c r="H254" i="32"/>
  <c r="H262" i="32"/>
  <c r="H299" i="32"/>
  <c r="H306" i="32"/>
  <c r="H309" i="32"/>
  <c r="H313" i="32"/>
  <c r="H315" i="32"/>
  <c r="H323" i="32"/>
  <c r="H326" i="32"/>
  <c r="H332" i="32"/>
  <c r="H336" i="32"/>
  <c r="H354" i="32"/>
  <c r="H356" i="32"/>
  <c r="H363" i="32"/>
  <c r="H371" i="32"/>
  <c r="H375" i="32"/>
  <c r="H383" i="32"/>
  <c r="H388" i="32"/>
  <c r="H392" i="32"/>
  <c r="H420" i="32"/>
  <c r="H438" i="32"/>
  <c r="H453" i="32"/>
  <c r="H457" i="32"/>
  <c r="H473" i="32"/>
  <c r="H477" i="32"/>
  <c r="H485" i="32"/>
  <c r="H493" i="32"/>
  <c r="H509" i="32"/>
  <c r="H511" i="32"/>
  <c r="H515" i="32"/>
  <c r="H517" i="32"/>
  <c r="H526" i="32"/>
  <c r="H530" i="32"/>
  <c r="H536" i="32"/>
  <c r="H540" i="32"/>
  <c r="H546" i="32"/>
  <c r="H548" i="32"/>
  <c r="H555" i="32"/>
  <c r="H557" i="32"/>
  <c r="H563" i="32"/>
  <c r="H577" i="32"/>
  <c r="F106" i="32"/>
  <c r="F242" i="32"/>
  <c r="F234" i="32"/>
  <c r="F224" i="32"/>
  <c r="H390" i="32"/>
  <c r="F386" i="32"/>
  <c r="F360" i="32"/>
  <c r="H358" i="32"/>
  <c r="F354" i="32"/>
  <c r="F220" i="32"/>
  <c r="F202" i="32"/>
  <c r="F192" i="32"/>
  <c r="F180" i="32"/>
  <c r="H398" i="32"/>
  <c r="F369" i="32"/>
  <c r="F74" i="32"/>
  <c r="F154" i="32"/>
  <c r="F121" i="32"/>
  <c r="F113" i="32"/>
  <c r="F254" i="32"/>
  <c r="F505" i="32"/>
  <c r="F501" i="32"/>
  <c r="F497" i="32"/>
  <c r="F493" i="32"/>
  <c r="F485" i="32"/>
  <c r="F481" i="32"/>
  <c r="F477" i="32"/>
  <c r="F473" i="32"/>
  <c r="F469" i="32"/>
  <c r="F465" i="32"/>
  <c r="F461" i="32"/>
  <c r="F457" i="32"/>
  <c r="F453" i="32"/>
  <c r="F449" i="32"/>
  <c r="F445" i="32"/>
  <c r="F438" i="32"/>
  <c r="F424" i="32"/>
  <c r="F420" i="32"/>
  <c r="F405" i="32"/>
  <c r="F396" i="32"/>
  <c r="F392" i="32"/>
  <c r="F388" i="32"/>
  <c r="F375" i="32"/>
  <c r="F136" i="32"/>
  <c r="F91" i="32"/>
  <c r="F82" i="32"/>
  <c r="F334" i="32"/>
  <c r="F330" i="32"/>
  <c r="F326" i="32"/>
  <c r="F321" i="32"/>
  <c r="F317" i="32"/>
  <c r="F313" i="32"/>
  <c r="F309" i="32"/>
  <c r="F306" i="32"/>
  <c r="F292" i="32"/>
  <c r="F246" i="32"/>
  <c r="F238" i="32"/>
  <c r="F230" i="32"/>
  <c r="F216" i="32"/>
  <c r="F185" i="32"/>
  <c r="F176" i="32"/>
  <c r="F561" i="32"/>
  <c r="F557" i="32"/>
  <c r="F553" i="32"/>
  <c r="F548" i="32"/>
  <c r="F544" i="32"/>
  <c r="F540" i="32"/>
  <c r="F536" i="32"/>
  <c r="F532" i="32"/>
  <c r="F524" i="32"/>
  <c r="F519" i="32"/>
  <c r="F515" i="32"/>
  <c r="F511" i="32"/>
  <c r="F383" i="32"/>
  <c r="F371" i="32"/>
  <c r="F367" i="32"/>
  <c r="F363" i="32"/>
  <c r="F356" i="32"/>
  <c r="F594" i="32"/>
  <c r="F590" i="32"/>
  <c r="F583" i="32"/>
  <c r="F577" i="32"/>
  <c r="F68" i="32"/>
  <c r="F49" i="32"/>
  <c r="F365" i="32"/>
  <c r="H84" i="32"/>
  <c r="H93" i="32"/>
  <c r="H127" i="32"/>
  <c r="H182" i="32"/>
  <c r="H195" i="32"/>
  <c r="H212" i="32"/>
  <c r="H226" i="32"/>
  <c r="H232" i="32"/>
  <c r="H240" i="32"/>
  <c r="H248" i="32"/>
  <c r="H256" i="32"/>
  <c r="H20" i="32"/>
  <c r="E111" i="32"/>
  <c r="H33" i="32"/>
  <c r="H62" i="32"/>
  <c r="H43" i="32"/>
  <c r="H47" i="32"/>
  <c r="H51" i="32"/>
  <c r="C18" i="32"/>
  <c r="E36" i="32" s="1"/>
  <c r="E19" i="32"/>
  <c r="E507" i="33"/>
  <c r="E494" i="33"/>
  <c r="H494" i="33" s="1"/>
  <c r="C13" i="25"/>
  <c r="F146" i="33"/>
  <c r="F116" i="33"/>
  <c r="C11" i="16"/>
  <c r="D18" i="33"/>
  <c r="F42" i="33" s="1"/>
  <c r="H55" i="33"/>
  <c r="E595" i="33"/>
  <c r="E578" i="33"/>
  <c r="E588" i="33"/>
  <c r="E571" i="33"/>
  <c r="E573" i="33"/>
  <c r="E580" i="33"/>
  <c r="F169" i="33"/>
  <c r="F303" i="33"/>
  <c r="F318" i="33"/>
  <c r="F333" i="33"/>
  <c r="F325" i="33"/>
  <c r="F305" i="33"/>
  <c r="F301" i="33"/>
  <c r="E264" i="33"/>
  <c r="F233" i="33"/>
  <c r="F209" i="33"/>
  <c r="F196" i="33"/>
  <c r="F179" i="33"/>
  <c r="F328" i="33"/>
  <c r="F222" i="33"/>
  <c r="F212" i="33"/>
  <c r="F204" i="33"/>
  <c r="F182" i="33"/>
  <c r="F330" i="33"/>
  <c r="F326" i="33"/>
  <c r="F292" i="33"/>
  <c r="F246" i="33"/>
  <c r="F210" i="33"/>
  <c r="E136" i="33"/>
  <c r="E26" i="33"/>
  <c r="E34" i="33"/>
  <c r="E46" i="33"/>
  <c r="E65" i="33"/>
  <c r="E32" i="33"/>
  <c r="C13" i="34"/>
  <c r="F74" i="2"/>
  <c r="E345" i="25"/>
  <c r="C12" i="25"/>
  <c r="C13" i="30"/>
  <c r="H171" i="16"/>
  <c r="C11" i="34"/>
  <c r="C11" i="30"/>
  <c r="E570" i="12"/>
  <c r="C11" i="15"/>
  <c r="C10" i="15"/>
  <c r="H495" i="3"/>
  <c r="E570" i="22"/>
  <c r="E570" i="30"/>
  <c r="C10" i="18"/>
  <c r="E91" i="18"/>
  <c r="E120" i="18"/>
  <c r="E78" i="18"/>
  <c r="E571" i="18"/>
  <c r="E74" i="18"/>
  <c r="E172" i="18"/>
  <c r="E242" i="18"/>
  <c r="E196" i="18"/>
  <c r="E320" i="18"/>
  <c r="E206" i="18"/>
  <c r="E222" i="18"/>
  <c r="E304" i="18"/>
  <c r="E169" i="19"/>
  <c r="E52" i="18"/>
  <c r="E37" i="18"/>
  <c r="E206" i="19"/>
  <c r="E174" i="19"/>
  <c r="F207" i="20"/>
  <c r="F244" i="20"/>
  <c r="F201" i="20"/>
  <c r="F185" i="20"/>
  <c r="E129" i="19"/>
  <c r="E151" i="19"/>
  <c r="F127" i="20"/>
  <c r="F135" i="20"/>
  <c r="F113" i="20"/>
  <c r="F133" i="20"/>
  <c r="E445" i="20"/>
  <c r="E210" i="20"/>
  <c r="E191" i="20"/>
  <c r="F237" i="20"/>
  <c r="E348" i="20"/>
  <c r="F231" i="20"/>
  <c r="F175" i="20"/>
  <c r="E472" i="20"/>
  <c r="E413" i="20"/>
  <c r="C11" i="20"/>
  <c r="E589" i="20"/>
  <c r="E558" i="21"/>
  <c r="F301" i="21"/>
  <c r="E301" i="20"/>
  <c r="E29" i="20"/>
  <c r="E102" i="20"/>
  <c r="E111" i="20"/>
  <c r="E127" i="20"/>
  <c r="E79" i="20"/>
  <c r="E104" i="20"/>
  <c r="E116" i="20"/>
  <c r="E124" i="20"/>
  <c r="E135" i="20"/>
  <c r="F305" i="21"/>
  <c r="E118" i="20"/>
  <c r="E130" i="20"/>
  <c r="E79" i="21"/>
  <c r="F23" i="23"/>
  <c r="E93" i="21"/>
  <c r="E304" i="21"/>
  <c r="E244" i="21"/>
  <c r="E532" i="21"/>
  <c r="E80" i="21"/>
  <c r="E346" i="21"/>
  <c r="E135" i="22"/>
  <c r="F304" i="22"/>
  <c r="E123" i="22"/>
  <c r="F211" i="22"/>
  <c r="E445" i="22"/>
  <c r="F102" i="22"/>
  <c r="F114" i="22"/>
  <c r="F92" i="22"/>
  <c r="F198" i="22"/>
  <c r="E472" i="22"/>
  <c r="E487" i="22"/>
  <c r="F171" i="22"/>
  <c r="E474" i="22"/>
  <c r="E505" i="22"/>
  <c r="E504" i="22"/>
  <c r="E558" i="22"/>
  <c r="E78" i="22"/>
  <c r="E88" i="22"/>
  <c r="E80" i="22"/>
  <c r="E103" i="22"/>
  <c r="E113" i="22"/>
  <c r="E129" i="22"/>
  <c r="E145" i="22"/>
  <c r="E104" i="22"/>
  <c r="E200" i="22"/>
  <c r="E237" i="22"/>
  <c r="E199" i="22"/>
  <c r="E315" i="22"/>
  <c r="E169" i="22"/>
  <c r="E206" i="22"/>
  <c r="F123" i="22"/>
  <c r="F91" i="22"/>
  <c r="F143" i="22"/>
  <c r="E175" i="22"/>
  <c r="F80" i="22"/>
  <c r="F68" i="22"/>
  <c r="F21" i="22"/>
  <c r="F304" i="23"/>
  <c r="E468" i="23"/>
  <c r="F104" i="23"/>
  <c r="F150" i="23"/>
  <c r="F80" i="23"/>
  <c r="F140" i="23"/>
  <c r="F112" i="23"/>
  <c r="F127" i="24"/>
  <c r="E475" i="23"/>
  <c r="E352" i="23"/>
  <c r="E445" i="23"/>
  <c r="E399" i="23"/>
  <c r="F179" i="23"/>
  <c r="E367" i="23"/>
  <c r="E389" i="23"/>
  <c r="F191" i="23"/>
  <c r="E365" i="23"/>
  <c r="E199" i="23"/>
  <c r="E225" i="23"/>
  <c r="E175" i="23"/>
  <c r="E201" i="23"/>
  <c r="E222" i="23"/>
  <c r="E80" i="24"/>
  <c r="E475" i="24"/>
  <c r="E414" i="24"/>
  <c r="E454" i="24"/>
  <c r="E386" i="24"/>
  <c r="E528" i="24"/>
  <c r="E368" i="24"/>
  <c r="E348" i="24"/>
  <c r="E501" i="24"/>
  <c r="E500" i="24"/>
  <c r="E79" i="24"/>
  <c r="F78" i="24"/>
  <c r="E115" i="24"/>
  <c r="E90" i="24"/>
  <c r="E129" i="24"/>
  <c r="E532" i="24"/>
  <c r="E364" i="24"/>
  <c r="E185" i="24"/>
  <c r="E175" i="25"/>
  <c r="E236" i="25"/>
  <c r="E181" i="25"/>
  <c r="E76" i="25"/>
  <c r="E132" i="25"/>
  <c r="E127" i="25"/>
  <c r="E140" i="25"/>
  <c r="E118" i="25"/>
  <c r="E313" i="25"/>
  <c r="E202" i="25"/>
  <c r="E62" i="25"/>
  <c r="E174" i="25"/>
  <c r="F80" i="25"/>
  <c r="F104" i="25"/>
  <c r="F133" i="25"/>
  <c r="F115" i="25"/>
  <c r="F120" i="26"/>
  <c r="F511" i="26"/>
  <c r="F544" i="26"/>
  <c r="F400" i="26"/>
  <c r="F84" i="26"/>
  <c r="F119" i="26"/>
  <c r="F462" i="26"/>
  <c r="F477" i="26"/>
  <c r="E114" i="26"/>
  <c r="E86" i="26"/>
  <c r="E75" i="26"/>
  <c r="E304" i="26"/>
  <c r="E80" i="26"/>
  <c r="E113" i="26"/>
  <c r="C11" i="26"/>
  <c r="E102" i="26"/>
  <c r="E226" i="26"/>
  <c r="E34" i="26"/>
  <c r="E488" i="27"/>
  <c r="E454" i="27"/>
  <c r="F331" i="27"/>
  <c r="E373" i="27"/>
  <c r="E559" i="27"/>
  <c r="E414" i="27"/>
  <c r="E392" i="27"/>
  <c r="E450" i="27"/>
  <c r="E321" i="27"/>
  <c r="E400" i="27"/>
  <c r="E104" i="27"/>
  <c r="E135" i="27"/>
  <c r="E239" i="28"/>
  <c r="E175" i="28"/>
  <c r="E371" i="28"/>
  <c r="E509" i="28"/>
  <c r="E350" i="28"/>
  <c r="E526" i="28"/>
  <c r="E493" i="28"/>
  <c r="E233" i="28"/>
  <c r="E192" i="28"/>
  <c r="E242" i="28"/>
  <c r="E331" i="28"/>
  <c r="E244" i="28"/>
  <c r="E184" i="28"/>
  <c r="E202" i="28"/>
  <c r="E255" i="28"/>
  <c r="E299" i="28"/>
  <c r="E330" i="28"/>
  <c r="E74" i="28"/>
  <c r="E111" i="28"/>
  <c r="E140" i="28"/>
  <c r="E157" i="28"/>
  <c r="E112" i="28"/>
  <c r="E88" i="28"/>
  <c r="E129" i="28"/>
  <c r="E94" i="28"/>
  <c r="E90" i="28"/>
  <c r="E32" i="28"/>
  <c r="E46" i="28"/>
  <c r="E126" i="28"/>
  <c r="F123" i="29"/>
  <c r="F110" i="29"/>
  <c r="F94" i="29"/>
  <c r="F131" i="29"/>
  <c r="F67" i="29"/>
  <c r="E395" i="29"/>
  <c r="E484" i="29"/>
  <c r="E560" i="29"/>
  <c r="E457" i="29"/>
  <c r="E521" i="29"/>
  <c r="E520" i="29"/>
  <c r="E453" i="29"/>
  <c r="E465" i="29"/>
  <c r="E477" i="29"/>
  <c r="E451" i="29"/>
  <c r="E476" i="29"/>
  <c r="E497" i="29"/>
  <c r="E361" i="29"/>
  <c r="E304" i="29"/>
  <c r="E315" i="29"/>
  <c r="E348" i="29"/>
  <c r="E530" i="29"/>
  <c r="E363" i="29"/>
  <c r="E394" i="29"/>
  <c r="E455" i="29"/>
  <c r="E483" i="29"/>
  <c r="E532" i="29"/>
  <c r="E435" i="29"/>
  <c r="E35" i="29"/>
  <c r="E176" i="29"/>
  <c r="E224" i="29"/>
  <c r="E302" i="29"/>
  <c r="E227" i="29"/>
  <c r="E320" i="29"/>
  <c r="E250" i="29"/>
  <c r="E211" i="29"/>
  <c r="E310" i="29"/>
  <c r="E132" i="29"/>
  <c r="E105" i="29"/>
  <c r="E130" i="29"/>
  <c r="E104" i="29"/>
  <c r="E121" i="29"/>
  <c r="E127" i="29"/>
  <c r="E123" i="29"/>
  <c r="E136" i="29"/>
  <c r="E140" i="29"/>
  <c r="E83" i="29"/>
  <c r="E120" i="29"/>
  <c r="E152" i="29"/>
  <c r="F80" i="30"/>
  <c r="E28" i="29"/>
  <c r="E67" i="29"/>
  <c r="E49" i="29"/>
  <c r="E62" i="29"/>
  <c r="E156" i="30"/>
  <c r="E126" i="30"/>
  <c r="F128" i="30"/>
  <c r="F174" i="30"/>
  <c r="F366" i="30"/>
  <c r="F535" i="30"/>
  <c r="F126" i="30"/>
  <c r="E249" i="32"/>
  <c r="E170" i="32"/>
  <c r="E533" i="31"/>
  <c r="E509" i="31"/>
  <c r="E505" i="31"/>
  <c r="E104" i="31"/>
  <c r="E133" i="31"/>
  <c r="E120" i="31"/>
  <c r="E119" i="31"/>
  <c r="E317" i="31"/>
  <c r="E186" i="31"/>
  <c r="E207" i="31"/>
  <c r="E247" i="31"/>
  <c r="E319" i="31"/>
  <c r="E175" i="31"/>
  <c r="E320" i="31"/>
  <c r="E178" i="31"/>
  <c r="E175" i="32"/>
  <c r="E222" i="32"/>
  <c r="E350" i="32"/>
  <c r="E373" i="32"/>
  <c r="E152" i="32"/>
  <c r="E364" i="32"/>
  <c r="F111" i="32"/>
  <c r="E44" i="32"/>
  <c r="F65" i="33"/>
  <c r="F386" i="34"/>
  <c r="F158" i="34"/>
  <c r="E151" i="34"/>
  <c r="E142" i="34"/>
  <c r="H142" i="34" s="1"/>
  <c r="E138" i="34"/>
  <c r="E133" i="34"/>
  <c r="H133" i="34" s="1"/>
  <c r="E125" i="34"/>
  <c r="H125" i="34" s="1"/>
  <c r="E121" i="34"/>
  <c r="E117" i="34"/>
  <c r="E113" i="34"/>
  <c r="E109" i="34"/>
  <c r="E104" i="34"/>
  <c r="E93" i="34"/>
  <c r="E88" i="34"/>
  <c r="E84" i="34"/>
  <c r="E79" i="34"/>
  <c r="E18" i="34"/>
  <c r="C9" i="34"/>
  <c r="E66" i="34"/>
  <c r="H62" i="34"/>
  <c r="E55" i="34"/>
  <c r="H53" i="34"/>
  <c r="E51" i="34"/>
  <c r="E47" i="34"/>
  <c r="H45" i="34"/>
  <c r="E43" i="34"/>
  <c r="E39" i="34"/>
  <c r="H37" i="34"/>
  <c r="E35" i="34"/>
  <c r="E31" i="34"/>
  <c r="H29" i="34"/>
  <c r="E27" i="34"/>
  <c r="E22" i="34"/>
  <c r="E20" i="34"/>
  <c r="D18" i="34"/>
  <c r="F19" i="34"/>
  <c r="E572" i="1"/>
  <c r="E570" i="1"/>
  <c r="E594" i="1"/>
  <c r="H592" i="1"/>
  <c r="E590" i="1"/>
  <c r="E583" i="1"/>
  <c r="E577" i="1"/>
  <c r="E573" i="1"/>
  <c r="H541" i="1"/>
  <c r="F366" i="1"/>
  <c r="F480" i="1"/>
  <c r="F473" i="1"/>
  <c r="C345" i="1"/>
  <c r="E357" i="1" s="1"/>
  <c r="F475" i="1"/>
  <c r="F459" i="1"/>
  <c r="E258" i="1"/>
  <c r="E170" i="1"/>
  <c r="E336" i="1"/>
  <c r="E332" i="1"/>
  <c r="E328" i="1"/>
  <c r="E323" i="1"/>
  <c r="E319" i="1"/>
  <c r="E315" i="1"/>
  <c r="E311" i="1"/>
  <c r="E307" i="1"/>
  <c r="E304" i="1"/>
  <c r="F301" i="1"/>
  <c r="E299" i="1"/>
  <c r="F291" i="1"/>
  <c r="E264" i="1"/>
  <c r="E256" i="1"/>
  <c r="E252" i="1"/>
  <c r="E248" i="1"/>
  <c r="E244" i="1"/>
  <c r="E240" i="1"/>
  <c r="E236" i="1"/>
  <c r="E232" i="1"/>
  <c r="E226" i="1"/>
  <c r="E222" i="1"/>
  <c r="E218" i="1"/>
  <c r="E212" i="1"/>
  <c r="E208" i="1"/>
  <c r="E204" i="1"/>
  <c r="E200" i="1"/>
  <c r="E195" i="1"/>
  <c r="E187" i="1"/>
  <c r="E182" i="1"/>
  <c r="E178" i="1"/>
  <c r="E174" i="1"/>
  <c r="F231" i="1"/>
  <c r="H158" i="1"/>
  <c r="E156" i="1"/>
  <c r="E152" i="1"/>
  <c r="E148" i="1"/>
  <c r="E143" i="1"/>
  <c r="H137" i="1"/>
  <c r="H132" i="1"/>
  <c r="H124" i="1"/>
  <c r="E122" i="1"/>
  <c r="E118" i="1"/>
  <c r="H116" i="1"/>
  <c r="E114" i="1"/>
  <c r="E110" i="1"/>
  <c r="H108" i="1"/>
  <c r="E105" i="1"/>
  <c r="E94" i="1"/>
  <c r="E85" i="1"/>
  <c r="E80" i="1"/>
  <c r="F104" i="1"/>
  <c r="F93" i="1"/>
  <c r="F88" i="1"/>
  <c r="E155" i="1"/>
  <c r="F66" i="1"/>
  <c r="F55" i="1"/>
  <c r="F51" i="1"/>
  <c r="F47" i="1"/>
  <c r="F43" i="1"/>
  <c r="F39" i="1"/>
  <c r="F35" i="1"/>
  <c r="F31" i="1"/>
  <c r="F27" i="1"/>
  <c r="F22" i="1"/>
  <c r="D18" i="1"/>
  <c r="F29" i="1" s="1"/>
  <c r="F334" i="2"/>
  <c r="F186" i="2"/>
  <c r="E304" i="2"/>
  <c r="E572" i="2"/>
  <c r="E589" i="2"/>
  <c r="E574" i="2"/>
  <c r="E595" i="2"/>
  <c r="E573" i="2"/>
  <c r="E596" i="2"/>
  <c r="F583" i="2"/>
  <c r="D345" i="2"/>
  <c r="F529" i="2"/>
  <c r="F516" i="2"/>
  <c r="F508" i="2"/>
  <c r="F492" i="2"/>
  <c r="F488" i="2"/>
  <c r="F464" i="2"/>
  <c r="F456" i="2"/>
  <c r="F435" i="2"/>
  <c r="F423" i="2"/>
  <c r="F416" i="2"/>
  <c r="F408" i="2"/>
  <c r="F404" i="2"/>
  <c r="F359" i="2"/>
  <c r="E531" i="2"/>
  <c r="E477" i="2"/>
  <c r="E413" i="2"/>
  <c r="E298" i="2"/>
  <c r="E251" i="2"/>
  <c r="E231" i="2"/>
  <c r="E186" i="2"/>
  <c r="E172" i="2"/>
  <c r="E148" i="2"/>
  <c r="F131" i="2"/>
  <c r="F127" i="2"/>
  <c r="F123" i="2"/>
  <c r="F119" i="2"/>
  <c r="F111" i="2"/>
  <c r="F102" i="2"/>
  <c r="F86" i="2"/>
  <c r="F76" i="2"/>
  <c r="D10" i="2"/>
  <c r="F75" i="2"/>
  <c r="F135" i="2"/>
  <c r="F130" i="2"/>
  <c r="F126" i="2"/>
  <c r="F114" i="2"/>
  <c r="F90" i="2"/>
  <c r="F80" i="2"/>
  <c r="E75" i="2"/>
  <c r="F133" i="2"/>
  <c r="F129" i="2"/>
  <c r="E128" i="2"/>
  <c r="F113" i="2"/>
  <c r="F109" i="2"/>
  <c r="E108" i="2"/>
  <c r="F79" i="2"/>
  <c r="E154" i="2"/>
  <c r="F150" i="2"/>
  <c r="F141" i="2"/>
  <c r="E136" i="2"/>
  <c r="F132" i="2"/>
  <c r="F128" i="2"/>
  <c r="F124" i="2"/>
  <c r="E123" i="2"/>
  <c r="F120" i="2"/>
  <c r="F92" i="2"/>
  <c r="C18" i="2"/>
  <c r="D18" i="2"/>
  <c r="H332" i="3"/>
  <c r="C345" i="3"/>
  <c r="F489" i="3"/>
  <c r="E186" i="3"/>
  <c r="E175" i="3"/>
  <c r="E169" i="3"/>
  <c r="E309" i="3"/>
  <c r="E170" i="3"/>
  <c r="F237" i="3"/>
  <c r="F171" i="3"/>
  <c r="F258" i="3"/>
  <c r="F158" i="3"/>
  <c r="F138" i="3"/>
  <c r="F125" i="3"/>
  <c r="F121" i="3"/>
  <c r="F117" i="3"/>
  <c r="E92" i="3"/>
  <c r="F84" i="3"/>
  <c r="E55" i="3"/>
  <c r="E47" i="3"/>
  <c r="H45" i="3"/>
  <c r="H41" i="3"/>
  <c r="E39" i="3"/>
  <c r="F68" i="3"/>
  <c r="F53" i="3"/>
  <c r="C18" i="3"/>
  <c r="E18" i="3" s="1"/>
  <c r="E44" i="3"/>
  <c r="E19" i="3"/>
  <c r="F562" i="4"/>
  <c r="F554" i="4"/>
  <c r="F545" i="4"/>
  <c r="F541" i="4"/>
  <c r="F533" i="4"/>
  <c r="F529" i="4"/>
  <c r="F525" i="4"/>
  <c r="F520" i="4"/>
  <c r="F516" i="4"/>
  <c r="F512" i="4"/>
  <c r="F508" i="4"/>
  <c r="F500" i="4"/>
  <c r="F492" i="4"/>
  <c r="F488" i="4"/>
  <c r="F480" i="4"/>
  <c r="F476" i="4"/>
  <c r="F472" i="4"/>
  <c r="F464" i="4"/>
  <c r="F456" i="4"/>
  <c r="F452" i="4"/>
  <c r="F448" i="4"/>
  <c r="F444" i="4"/>
  <c r="F435" i="4"/>
  <c r="F416" i="4"/>
  <c r="F408" i="4"/>
  <c r="F404" i="4"/>
  <c r="F395" i="4"/>
  <c r="F391" i="4"/>
  <c r="F372" i="4"/>
  <c r="F368" i="4"/>
  <c r="F364" i="4"/>
  <c r="F359" i="4"/>
  <c r="F355" i="4"/>
  <c r="F347" i="4"/>
  <c r="D345" i="4"/>
  <c r="F393" i="4" s="1"/>
  <c r="C11" i="4"/>
  <c r="E175" i="4"/>
  <c r="E170" i="4"/>
  <c r="F303" i="5"/>
  <c r="F372" i="5"/>
  <c r="F476" i="5"/>
  <c r="E571" i="5"/>
  <c r="F594" i="5"/>
  <c r="F583" i="5"/>
  <c r="E575" i="5"/>
  <c r="C345" i="5"/>
  <c r="E554" i="5"/>
  <c r="E545" i="5"/>
  <c r="E541" i="5"/>
  <c r="H535" i="5"/>
  <c r="E533" i="5"/>
  <c r="E529" i="5"/>
  <c r="E516" i="5"/>
  <c r="H514" i="5"/>
  <c r="E512" i="5"/>
  <c r="E508" i="5"/>
  <c r="F497" i="5"/>
  <c r="E492" i="5"/>
  <c r="E488" i="5"/>
  <c r="E484" i="5"/>
  <c r="E480" i="5"/>
  <c r="E435" i="5"/>
  <c r="E416" i="5"/>
  <c r="H410" i="5"/>
  <c r="E408" i="5"/>
  <c r="E404" i="5"/>
  <c r="F373" i="5"/>
  <c r="E364" i="5"/>
  <c r="E359" i="5"/>
  <c r="H349" i="5"/>
  <c r="F519" i="5"/>
  <c r="F499" i="5"/>
  <c r="F430" i="5"/>
  <c r="F422" i="5"/>
  <c r="F446" i="5"/>
  <c r="F429" i="5"/>
  <c r="F414" i="5"/>
  <c r="F301" i="5"/>
  <c r="F237" i="5"/>
  <c r="F111" i="5"/>
  <c r="F79" i="5"/>
  <c r="F104" i="5"/>
  <c r="F133" i="5"/>
  <c r="F80" i="5"/>
  <c r="E128" i="5"/>
  <c r="E112" i="5"/>
  <c r="F158" i="5"/>
  <c r="F155" i="5"/>
  <c r="F146" i="5"/>
  <c r="F116" i="5"/>
  <c r="F108" i="5"/>
  <c r="F83" i="5"/>
  <c r="E148" i="5"/>
  <c r="F55" i="5"/>
  <c r="F51" i="5"/>
  <c r="F43" i="5"/>
  <c r="F39" i="5"/>
  <c r="D18" i="5"/>
  <c r="H19" i="5"/>
  <c r="C18" i="5"/>
  <c r="H180" i="6"/>
  <c r="D570" i="6"/>
  <c r="F577" i="6" s="1"/>
  <c r="F594" i="6"/>
  <c r="F590" i="6"/>
  <c r="F583" i="6"/>
  <c r="E399" i="6"/>
  <c r="E536" i="6"/>
  <c r="E528" i="6"/>
  <c r="E367" i="6"/>
  <c r="F548" i="6"/>
  <c r="E547" i="6"/>
  <c r="E126" i="6"/>
  <c r="C10" i="6"/>
  <c r="E102" i="6"/>
  <c r="E79" i="6"/>
  <c r="E129" i="6"/>
  <c r="E74" i="6"/>
  <c r="E156" i="6"/>
  <c r="E75" i="6"/>
  <c r="F156" i="6"/>
  <c r="F55" i="6"/>
  <c r="F47" i="6"/>
  <c r="F43" i="6"/>
  <c r="F31" i="6"/>
  <c r="F22" i="6"/>
  <c r="E48" i="6"/>
  <c r="D18" i="6"/>
  <c r="F58" i="6" s="1"/>
  <c r="D570" i="7"/>
  <c r="F571" i="7" s="1"/>
  <c r="E571" i="7"/>
  <c r="F533" i="7"/>
  <c r="E479" i="7"/>
  <c r="F472" i="7"/>
  <c r="E459" i="7"/>
  <c r="E478" i="7"/>
  <c r="F475" i="7"/>
  <c r="E397" i="7"/>
  <c r="E521" i="7"/>
  <c r="F482" i="7"/>
  <c r="F478" i="7"/>
  <c r="F470" i="7"/>
  <c r="E453" i="7"/>
  <c r="F421" i="7"/>
  <c r="F414" i="7"/>
  <c r="E383" i="7"/>
  <c r="E352" i="7"/>
  <c r="F559" i="7"/>
  <c r="E549" i="7"/>
  <c r="E472" i="7"/>
  <c r="F449" i="7"/>
  <c r="E444" i="7"/>
  <c r="F396" i="7"/>
  <c r="E391" i="7"/>
  <c r="F373" i="7"/>
  <c r="F352" i="7"/>
  <c r="E336" i="7"/>
  <c r="H334" i="7"/>
  <c r="E332" i="7"/>
  <c r="H330" i="7"/>
  <c r="F329" i="7"/>
  <c r="E328" i="7"/>
  <c r="E311" i="7"/>
  <c r="E307" i="7"/>
  <c r="E299" i="7"/>
  <c r="H292" i="7"/>
  <c r="E264" i="7"/>
  <c r="E256" i="7"/>
  <c r="E252" i="7"/>
  <c r="E244" i="7"/>
  <c r="E240" i="7"/>
  <c r="H238" i="7"/>
  <c r="E232" i="7"/>
  <c r="E226" i="7"/>
  <c r="E218" i="7"/>
  <c r="E208" i="7"/>
  <c r="E204" i="7"/>
  <c r="F196" i="7"/>
  <c r="F191" i="7"/>
  <c r="E187" i="7"/>
  <c r="F171" i="7"/>
  <c r="F318" i="7"/>
  <c r="F258" i="7"/>
  <c r="F181" i="7"/>
  <c r="F306" i="7"/>
  <c r="F302" i="7"/>
  <c r="F257" i="7"/>
  <c r="F206" i="7"/>
  <c r="F198" i="7"/>
  <c r="F176" i="7"/>
  <c r="F88" i="7"/>
  <c r="F113" i="7"/>
  <c r="F133" i="7"/>
  <c r="F112" i="7"/>
  <c r="F86" i="7"/>
  <c r="F91" i="7"/>
  <c r="F111" i="7"/>
  <c r="F123" i="7"/>
  <c r="F103" i="7"/>
  <c r="E91" i="7"/>
  <c r="E126" i="7"/>
  <c r="E114" i="7"/>
  <c r="F156" i="7"/>
  <c r="F152" i="7"/>
  <c r="F148" i="7"/>
  <c r="F143" i="7"/>
  <c r="F139" i="7"/>
  <c r="F135" i="7"/>
  <c r="F130" i="7"/>
  <c r="F122" i="7"/>
  <c r="F118" i="7"/>
  <c r="F114" i="7"/>
  <c r="F110" i="7"/>
  <c r="E109" i="7"/>
  <c r="F105" i="7"/>
  <c r="E104" i="7"/>
  <c r="F94" i="7"/>
  <c r="E88" i="7"/>
  <c r="F85" i="7"/>
  <c r="D18" i="7"/>
  <c r="F65" i="7" s="1"/>
  <c r="H66" i="7"/>
  <c r="E62" i="7"/>
  <c r="E49" i="7"/>
  <c r="H43" i="7"/>
  <c r="E29" i="7"/>
  <c r="H22" i="7"/>
  <c r="C9" i="7"/>
  <c r="E65" i="7"/>
  <c r="E79" i="8"/>
  <c r="E174" i="8"/>
  <c r="E222" i="8"/>
  <c r="E236" i="8"/>
  <c r="E304" i="8"/>
  <c r="F347" i="8"/>
  <c r="F452" i="8"/>
  <c r="F444" i="8"/>
  <c r="F412" i="8"/>
  <c r="H471" i="8"/>
  <c r="F592" i="8"/>
  <c r="F577" i="8"/>
  <c r="C570" i="8"/>
  <c r="E579" i="8" s="1"/>
  <c r="E594" i="8"/>
  <c r="E583" i="8"/>
  <c r="E348" i="8"/>
  <c r="E352" i="8"/>
  <c r="E383" i="8"/>
  <c r="E413" i="8"/>
  <c r="E394" i="8"/>
  <c r="E499" i="8"/>
  <c r="E540" i="8"/>
  <c r="E454" i="8"/>
  <c r="E470" i="8"/>
  <c r="E353" i="8"/>
  <c r="E547" i="8"/>
  <c r="E562" i="8"/>
  <c r="H560" i="8"/>
  <c r="E558" i="8"/>
  <c r="E554" i="8"/>
  <c r="E545" i="8"/>
  <c r="E541" i="8"/>
  <c r="E533" i="8"/>
  <c r="F530" i="8"/>
  <c r="E529" i="8"/>
  <c r="E525" i="8"/>
  <c r="E520" i="8"/>
  <c r="E516" i="8"/>
  <c r="H514" i="8"/>
  <c r="E512" i="8"/>
  <c r="H510" i="8"/>
  <c r="E508" i="8"/>
  <c r="H502" i="8"/>
  <c r="E500" i="8"/>
  <c r="E496" i="8"/>
  <c r="H494" i="8"/>
  <c r="E492" i="8"/>
  <c r="E488" i="8"/>
  <c r="H486" i="8"/>
  <c r="E484" i="8"/>
  <c r="E480" i="8"/>
  <c r="E476" i="8"/>
  <c r="H474" i="8"/>
  <c r="E472" i="8"/>
  <c r="E468" i="8"/>
  <c r="H466" i="8"/>
  <c r="F465" i="8"/>
  <c r="E464" i="8"/>
  <c r="H458" i="8"/>
  <c r="E456" i="8"/>
  <c r="E452" i="8"/>
  <c r="F449" i="8"/>
  <c r="E448" i="8"/>
  <c r="E444" i="8"/>
  <c r="H442" i="8"/>
  <c r="E435" i="8"/>
  <c r="H435" i="8" s="1"/>
  <c r="H429" i="8"/>
  <c r="E423" i="8"/>
  <c r="H423" i="8" s="1"/>
  <c r="E416" i="8"/>
  <c r="F413" i="8"/>
  <c r="E412" i="8"/>
  <c r="E408" i="8"/>
  <c r="E404" i="8"/>
  <c r="E391" i="8"/>
  <c r="H384" i="8"/>
  <c r="F383" i="8"/>
  <c r="E377" i="8"/>
  <c r="E372" i="8"/>
  <c r="E364" i="8"/>
  <c r="E359" i="8"/>
  <c r="H349" i="8"/>
  <c r="F348" i="8"/>
  <c r="E347" i="8"/>
  <c r="F499" i="8"/>
  <c r="F459" i="8"/>
  <c r="F451" i="8"/>
  <c r="F447" i="8"/>
  <c r="F411" i="8"/>
  <c r="F394" i="8"/>
  <c r="F564" i="8"/>
  <c r="F446" i="8"/>
  <c r="F374" i="8"/>
  <c r="E239" i="8"/>
  <c r="E207" i="8"/>
  <c r="E202" i="8"/>
  <c r="E198" i="8"/>
  <c r="E169" i="8"/>
  <c r="E291" i="8"/>
  <c r="H291" i="8" s="1"/>
  <c r="E237" i="8"/>
  <c r="E201" i="8"/>
  <c r="E175" i="8"/>
  <c r="E254" i="8"/>
  <c r="E185" i="8"/>
  <c r="F301" i="8"/>
  <c r="F201" i="8"/>
  <c r="F139" i="8"/>
  <c r="F158" i="8"/>
  <c r="E157" i="8"/>
  <c r="F155" i="8"/>
  <c r="F150" i="8"/>
  <c r="F146" i="8"/>
  <c r="F137" i="8"/>
  <c r="F132" i="8"/>
  <c r="F128" i="8"/>
  <c r="F120" i="8"/>
  <c r="E119" i="8"/>
  <c r="F116" i="8"/>
  <c r="F112" i="8"/>
  <c r="E111" i="8"/>
  <c r="F108" i="8"/>
  <c r="F87" i="8"/>
  <c r="F83" i="8"/>
  <c r="F80" i="8"/>
  <c r="E74" i="8"/>
  <c r="E156" i="8"/>
  <c r="E143" i="8"/>
  <c r="F131" i="8"/>
  <c r="F119" i="8"/>
  <c r="F91" i="8"/>
  <c r="D18" i="8"/>
  <c r="F49" i="8" s="1"/>
  <c r="F45" i="8"/>
  <c r="F41" i="8"/>
  <c r="F37" i="8"/>
  <c r="F20" i="8"/>
  <c r="C18" i="8"/>
  <c r="E62" i="8" s="1"/>
  <c r="E401" i="9"/>
  <c r="C12" i="9"/>
  <c r="E357" i="9"/>
  <c r="E470" i="9"/>
  <c r="E547" i="9"/>
  <c r="E454" i="9"/>
  <c r="E353" i="9"/>
  <c r="E389" i="9"/>
  <c r="E397" i="9"/>
  <c r="C570" i="9"/>
  <c r="E574" i="9" s="1"/>
  <c r="E594" i="9"/>
  <c r="E590" i="9"/>
  <c r="E583" i="9"/>
  <c r="E577" i="9"/>
  <c r="E345" i="9"/>
  <c r="E346" i="9"/>
  <c r="H564" i="9"/>
  <c r="E562" i="9"/>
  <c r="H560" i="9"/>
  <c r="E558" i="9"/>
  <c r="H556" i="9"/>
  <c r="E554" i="9"/>
  <c r="H552" i="9"/>
  <c r="E549" i="9"/>
  <c r="E545" i="9"/>
  <c r="E541" i="9"/>
  <c r="E537" i="9"/>
  <c r="E533" i="9"/>
  <c r="E529" i="9"/>
  <c r="H527" i="9"/>
  <c r="E525" i="9"/>
  <c r="E520" i="9"/>
  <c r="E516" i="9"/>
  <c r="E512" i="9"/>
  <c r="H510" i="9"/>
  <c r="E508" i="9"/>
  <c r="E504" i="9"/>
  <c r="E500" i="9"/>
  <c r="H498" i="9"/>
  <c r="E496" i="9"/>
  <c r="E492" i="9"/>
  <c r="E488" i="9"/>
  <c r="E484" i="9"/>
  <c r="H482" i="9"/>
  <c r="E480" i="9"/>
  <c r="E476" i="9"/>
  <c r="E472" i="9"/>
  <c r="E468" i="9"/>
  <c r="E464" i="9"/>
  <c r="E460" i="9"/>
  <c r="E456" i="9"/>
  <c r="E452" i="9"/>
  <c r="H450" i="9"/>
  <c r="E448" i="9"/>
  <c r="E444" i="9"/>
  <c r="E435" i="9"/>
  <c r="E431" i="9"/>
  <c r="E423" i="9"/>
  <c r="E416" i="9"/>
  <c r="E412" i="9"/>
  <c r="E408" i="9"/>
  <c r="H406" i="9"/>
  <c r="E404" i="9"/>
  <c r="E399" i="9"/>
  <c r="E395" i="9"/>
  <c r="E391" i="9"/>
  <c r="E387" i="9"/>
  <c r="E377" i="9"/>
  <c r="E372" i="9"/>
  <c r="H370" i="9"/>
  <c r="E368" i="9"/>
  <c r="H366" i="9"/>
  <c r="E364" i="9"/>
  <c r="E359" i="9"/>
  <c r="E355" i="9"/>
  <c r="H355" i="9" s="1"/>
  <c r="E351" i="9"/>
  <c r="E347" i="9"/>
  <c r="E528" i="9"/>
  <c r="E542" i="9"/>
  <c r="E473" i="9"/>
  <c r="E420" i="9"/>
  <c r="E388" i="9"/>
  <c r="E383" i="9"/>
  <c r="E141" i="9"/>
  <c r="F88" i="9"/>
  <c r="E87" i="9"/>
  <c r="F79" i="9"/>
  <c r="F112" i="9"/>
  <c r="E118" i="9"/>
  <c r="F66" i="9"/>
  <c r="F55" i="9"/>
  <c r="F51" i="9"/>
  <c r="F47" i="9"/>
  <c r="F43" i="9"/>
  <c r="F39" i="9"/>
  <c r="F31" i="9"/>
  <c r="F22" i="9"/>
  <c r="E29" i="9"/>
  <c r="F37" i="10"/>
  <c r="F53" i="10"/>
  <c r="F115" i="10"/>
  <c r="F329" i="10"/>
  <c r="F259" i="10"/>
  <c r="E503" i="10"/>
  <c r="F592" i="10"/>
  <c r="E590" i="10"/>
  <c r="E591" i="10"/>
  <c r="E585" i="10"/>
  <c r="F580" i="10"/>
  <c r="E579" i="10"/>
  <c r="F587" i="10"/>
  <c r="F348" i="10"/>
  <c r="F383" i="10"/>
  <c r="F413" i="10"/>
  <c r="F412" i="10"/>
  <c r="F472" i="10"/>
  <c r="F476" i="10"/>
  <c r="F363" i="10"/>
  <c r="F386" i="10"/>
  <c r="F447" i="10"/>
  <c r="F503" i="10"/>
  <c r="F351" i="10"/>
  <c r="F500" i="10"/>
  <c r="F558" i="10"/>
  <c r="E564" i="10"/>
  <c r="E474" i="10"/>
  <c r="E446" i="10"/>
  <c r="E433" i="10"/>
  <c r="E353" i="10"/>
  <c r="F564" i="10"/>
  <c r="F560" i="10"/>
  <c r="F552" i="10"/>
  <c r="F547" i="10"/>
  <c r="F543" i="10"/>
  <c r="F535" i="10"/>
  <c r="F531" i="10"/>
  <c r="F522" i="10"/>
  <c r="F518" i="10"/>
  <c r="F514" i="10"/>
  <c r="F510" i="10"/>
  <c r="F506" i="10"/>
  <c r="F502" i="10"/>
  <c r="F498" i="10"/>
  <c r="F494" i="10"/>
  <c r="F490" i="10"/>
  <c r="F486" i="10"/>
  <c r="F482" i="10"/>
  <c r="F478" i="10"/>
  <c r="F474" i="10"/>
  <c r="F470" i="10"/>
  <c r="E469" i="10"/>
  <c r="F466" i="10"/>
  <c r="F462" i="10"/>
  <c r="F458" i="10"/>
  <c r="F446" i="10"/>
  <c r="F433" i="10"/>
  <c r="F429" i="10"/>
  <c r="F414" i="10"/>
  <c r="E413" i="10"/>
  <c r="F410" i="10"/>
  <c r="F406" i="10"/>
  <c r="F384" i="10"/>
  <c r="F374" i="10"/>
  <c r="E369" i="10"/>
  <c r="F357" i="10"/>
  <c r="F353" i="10"/>
  <c r="F349" i="10"/>
  <c r="E348" i="10"/>
  <c r="E558" i="10"/>
  <c r="E554" i="10"/>
  <c r="E500" i="10"/>
  <c r="E496" i="10"/>
  <c r="E412" i="10"/>
  <c r="E174" i="10"/>
  <c r="E304" i="10"/>
  <c r="E323" i="10"/>
  <c r="E199" i="10"/>
  <c r="E203" i="10"/>
  <c r="E207" i="10"/>
  <c r="E263" i="10"/>
  <c r="E175" i="10"/>
  <c r="E201" i="10"/>
  <c r="E291" i="10"/>
  <c r="C11" i="10"/>
  <c r="E200" i="10"/>
  <c r="E222" i="10"/>
  <c r="E169" i="10"/>
  <c r="E202" i="10"/>
  <c r="E198" i="10"/>
  <c r="E206" i="10"/>
  <c r="E210" i="10"/>
  <c r="E254" i="10"/>
  <c r="E257" i="10"/>
  <c r="E317" i="10"/>
  <c r="E334" i="10"/>
  <c r="F244" i="10"/>
  <c r="F80" i="10"/>
  <c r="F133" i="10"/>
  <c r="F113" i="10"/>
  <c r="F93" i="10"/>
  <c r="C18" i="10"/>
  <c r="E68" i="10"/>
  <c r="H55" i="10"/>
  <c r="E53" i="10"/>
  <c r="H47" i="10"/>
  <c r="E45" i="10"/>
  <c r="H43" i="10"/>
  <c r="E41" i="10"/>
  <c r="H39" i="10"/>
  <c r="E37" i="10"/>
  <c r="E33" i="10"/>
  <c r="H31" i="10"/>
  <c r="E24" i="10"/>
  <c r="E20" i="10"/>
  <c r="F44" i="10"/>
  <c r="F22" i="10"/>
  <c r="E169" i="11"/>
  <c r="C11" i="11"/>
  <c r="E175" i="11"/>
  <c r="E171" i="11"/>
  <c r="E191" i="11"/>
  <c r="E249" i="11"/>
  <c r="E291" i="11"/>
  <c r="E387" i="11"/>
  <c r="E353" i="11"/>
  <c r="E357" i="11"/>
  <c r="E401" i="11"/>
  <c r="E454" i="11"/>
  <c r="E458" i="11"/>
  <c r="E345" i="11"/>
  <c r="E500" i="11"/>
  <c r="E476" i="11"/>
  <c r="E368" i="11"/>
  <c r="E355" i="11"/>
  <c r="E389" i="11"/>
  <c r="E393" i="11"/>
  <c r="E549" i="11"/>
  <c r="E460" i="11"/>
  <c r="E347" i="11"/>
  <c r="E399" i="11"/>
  <c r="E346" i="11"/>
  <c r="E496" i="11"/>
  <c r="E412" i="11"/>
  <c r="E364" i="11"/>
  <c r="E351" i="11"/>
  <c r="D570" i="11"/>
  <c r="F575" i="11" s="1"/>
  <c r="F594" i="11"/>
  <c r="F590" i="11"/>
  <c r="E589" i="11"/>
  <c r="E584" i="11"/>
  <c r="F562" i="11"/>
  <c r="F446" i="11"/>
  <c r="F556" i="11"/>
  <c r="E556" i="11"/>
  <c r="E547" i="11"/>
  <c r="E527" i="11"/>
  <c r="E518" i="11"/>
  <c r="E470" i="11"/>
  <c r="F415" i="11"/>
  <c r="F411" i="11"/>
  <c r="F403" i="11"/>
  <c r="F394" i="11"/>
  <c r="F390" i="11"/>
  <c r="F371" i="11"/>
  <c r="F367" i="11"/>
  <c r="F350" i="11"/>
  <c r="E559" i="11"/>
  <c r="E542" i="11"/>
  <c r="E521" i="11"/>
  <c r="E473" i="11"/>
  <c r="E409" i="11"/>
  <c r="E388" i="11"/>
  <c r="E383" i="11"/>
  <c r="E373" i="11"/>
  <c r="E369" i="11"/>
  <c r="H369" i="11" s="1"/>
  <c r="E365" i="11"/>
  <c r="E360" i="11"/>
  <c r="F509" i="11"/>
  <c r="C12" i="11"/>
  <c r="E459" i="11"/>
  <c r="E434" i="11"/>
  <c r="E398" i="11"/>
  <c r="E386" i="11"/>
  <c r="E354" i="11"/>
  <c r="E315" i="11"/>
  <c r="E304" i="11"/>
  <c r="E299" i="11"/>
  <c r="E222" i="11"/>
  <c r="E182" i="11"/>
  <c r="E174" i="11"/>
  <c r="F336" i="11"/>
  <c r="F332" i="11"/>
  <c r="F328" i="11"/>
  <c r="F323" i="11"/>
  <c r="F319" i="11"/>
  <c r="F311" i="11"/>
  <c r="F307" i="11"/>
  <c r="F264" i="11"/>
  <c r="E263" i="11"/>
  <c r="F256" i="11"/>
  <c r="F252" i="11"/>
  <c r="F248" i="11"/>
  <c r="F244" i="11"/>
  <c r="F240" i="11"/>
  <c r="F236" i="11"/>
  <c r="F232" i="11"/>
  <c r="F226" i="11"/>
  <c r="F218" i="11"/>
  <c r="F212" i="11"/>
  <c r="E211" i="11"/>
  <c r="F204" i="11"/>
  <c r="F195" i="11"/>
  <c r="F187" i="11"/>
  <c r="F182" i="11"/>
  <c r="F178" i="11"/>
  <c r="E313" i="11"/>
  <c r="E309" i="11"/>
  <c r="E234" i="11"/>
  <c r="E210" i="11"/>
  <c r="E206" i="11"/>
  <c r="E158" i="11"/>
  <c r="F110" i="11"/>
  <c r="F80" i="11"/>
  <c r="F118" i="11"/>
  <c r="E76" i="11"/>
  <c r="E86" i="11"/>
  <c r="E102" i="11"/>
  <c r="E119" i="11"/>
  <c r="E145" i="11"/>
  <c r="E75" i="11"/>
  <c r="E93" i="11"/>
  <c r="E152" i="11"/>
  <c r="E130" i="11"/>
  <c r="E122" i="11"/>
  <c r="E118" i="11"/>
  <c r="E114" i="11"/>
  <c r="E80" i="11"/>
  <c r="E74" i="11"/>
  <c r="E150" i="11"/>
  <c r="E124" i="11"/>
  <c r="E87" i="11"/>
  <c r="E78" i="11"/>
  <c r="E88" i="11"/>
  <c r="F41" i="11"/>
  <c r="C18" i="11"/>
  <c r="E66" i="11" s="1"/>
  <c r="E399" i="12"/>
  <c r="F576" i="12"/>
  <c r="H591" i="12"/>
  <c r="E580" i="12"/>
  <c r="E596" i="12"/>
  <c r="F459" i="12"/>
  <c r="F467" i="12"/>
  <c r="F557" i="12"/>
  <c r="F353" i="12"/>
  <c r="F531" i="12"/>
  <c r="F560" i="12"/>
  <c r="F562" i="12"/>
  <c r="F545" i="12"/>
  <c r="F541" i="12"/>
  <c r="F533" i="12"/>
  <c r="F529" i="12"/>
  <c r="F525" i="12"/>
  <c r="F520" i="12"/>
  <c r="F516" i="12"/>
  <c r="F512" i="12"/>
  <c r="F508" i="12"/>
  <c r="F500" i="12"/>
  <c r="F496" i="12"/>
  <c r="F492" i="12"/>
  <c r="F488" i="12"/>
  <c r="F484" i="12"/>
  <c r="F480" i="12"/>
  <c r="E471" i="12"/>
  <c r="F464" i="12"/>
  <c r="E459" i="12"/>
  <c r="F456" i="12"/>
  <c r="F435" i="12"/>
  <c r="F416" i="12"/>
  <c r="F391" i="12"/>
  <c r="E386" i="12"/>
  <c r="F377" i="12"/>
  <c r="F364" i="12"/>
  <c r="F359" i="12"/>
  <c r="F355" i="12"/>
  <c r="E446" i="12"/>
  <c r="E366" i="12"/>
  <c r="E538" i="12"/>
  <c r="E413" i="12"/>
  <c r="E352" i="12"/>
  <c r="F178" i="12"/>
  <c r="E306" i="12"/>
  <c r="E210" i="12"/>
  <c r="F334" i="12"/>
  <c r="F330" i="12"/>
  <c r="F326" i="12"/>
  <c r="F321" i="12"/>
  <c r="F309" i="12"/>
  <c r="F306" i="12"/>
  <c r="F302" i="12"/>
  <c r="F292" i="12"/>
  <c r="E291" i="12"/>
  <c r="F262" i="12"/>
  <c r="F257" i="12"/>
  <c r="F254" i="12"/>
  <c r="F250" i="12"/>
  <c r="F246" i="12"/>
  <c r="F242" i="12"/>
  <c r="F238" i="12"/>
  <c r="F230" i="12"/>
  <c r="F224" i="12"/>
  <c r="F220" i="12"/>
  <c r="F216" i="12"/>
  <c r="F192" i="12"/>
  <c r="F185" i="12"/>
  <c r="F180" i="12"/>
  <c r="E304" i="12"/>
  <c r="E130" i="12"/>
  <c r="F123" i="12"/>
  <c r="E110" i="12"/>
  <c r="F76" i="12"/>
  <c r="F122" i="12"/>
  <c r="E104" i="12"/>
  <c r="E132" i="12"/>
  <c r="F109" i="12"/>
  <c r="E119" i="12"/>
  <c r="F68" i="12"/>
  <c r="E18" i="12"/>
  <c r="E26" i="12"/>
  <c r="F19" i="12"/>
  <c r="F133" i="13"/>
  <c r="C11" i="13"/>
  <c r="E291" i="13"/>
  <c r="E171" i="13"/>
  <c r="E213" i="13"/>
  <c r="F593" i="13"/>
  <c r="C13" i="13"/>
  <c r="F413" i="13"/>
  <c r="F424" i="13"/>
  <c r="F530" i="13"/>
  <c r="F468" i="13"/>
  <c r="F359" i="13"/>
  <c r="F459" i="13"/>
  <c r="E535" i="13"/>
  <c r="E470" i="13"/>
  <c r="E353" i="13"/>
  <c r="F564" i="13"/>
  <c r="F560" i="13"/>
  <c r="F552" i="13"/>
  <c r="F543" i="13"/>
  <c r="F539" i="13"/>
  <c r="F535" i="13"/>
  <c r="F522" i="13"/>
  <c r="F518" i="13"/>
  <c r="F514" i="13"/>
  <c r="F510" i="13"/>
  <c r="F502" i="13"/>
  <c r="F498" i="13"/>
  <c r="F494" i="13"/>
  <c r="F490" i="13"/>
  <c r="F482" i="13"/>
  <c r="F478" i="13"/>
  <c r="F474" i="13"/>
  <c r="F470" i="13"/>
  <c r="F466" i="13"/>
  <c r="F450" i="13"/>
  <c r="F433" i="13"/>
  <c r="E432" i="13"/>
  <c r="F429" i="13"/>
  <c r="F414" i="13"/>
  <c r="E413" i="13"/>
  <c r="F410" i="13"/>
  <c r="F406" i="13"/>
  <c r="F384" i="13"/>
  <c r="F370" i="13"/>
  <c r="F361" i="13"/>
  <c r="F353" i="13"/>
  <c r="F349" i="13"/>
  <c r="E348" i="13"/>
  <c r="E468" i="13"/>
  <c r="E452" i="13"/>
  <c r="E222" i="13"/>
  <c r="E212" i="13"/>
  <c r="E174" i="13"/>
  <c r="F336" i="13"/>
  <c r="F332" i="13"/>
  <c r="F328" i="13"/>
  <c r="F323" i="13"/>
  <c r="F319" i="13"/>
  <c r="F311" i="13"/>
  <c r="F307" i="13"/>
  <c r="F264" i="13"/>
  <c r="F256" i="13"/>
  <c r="F252" i="13"/>
  <c r="F248" i="13"/>
  <c r="F244" i="13"/>
  <c r="F240" i="13"/>
  <c r="F232" i="13"/>
  <c r="F208" i="13"/>
  <c r="F204" i="13"/>
  <c r="F195" i="13"/>
  <c r="F187" i="13"/>
  <c r="E177" i="13"/>
  <c r="E334" i="13"/>
  <c r="F221" i="13"/>
  <c r="F211" i="13"/>
  <c r="E210" i="13"/>
  <c r="E185" i="13"/>
  <c r="E130" i="13"/>
  <c r="E118" i="13"/>
  <c r="E135" i="13"/>
  <c r="E102" i="13"/>
  <c r="E123" i="13"/>
  <c r="E127" i="13"/>
  <c r="E124" i="13"/>
  <c r="E109" i="13"/>
  <c r="E133" i="13"/>
  <c r="E75" i="13"/>
  <c r="E126" i="13"/>
  <c r="F92" i="13"/>
  <c r="F127" i="13"/>
  <c r="F49" i="13"/>
  <c r="F44" i="13"/>
  <c r="E31" i="13"/>
  <c r="F19" i="13"/>
  <c r="F225" i="14"/>
  <c r="E531" i="14"/>
  <c r="E571" i="14"/>
  <c r="E595" i="14"/>
  <c r="F579" i="14"/>
  <c r="E578" i="14"/>
  <c r="F575" i="14"/>
  <c r="E562" i="14"/>
  <c r="H552" i="14"/>
  <c r="F551" i="14"/>
  <c r="E545" i="14"/>
  <c r="E541" i="14"/>
  <c r="H535" i="14"/>
  <c r="E533" i="14"/>
  <c r="E529" i="14"/>
  <c r="E525" i="14"/>
  <c r="H522" i="14"/>
  <c r="E520" i="14"/>
  <c r="E516" i="14"/>
  <c r="H514" i="14"/>
  <c r="E512" i="14"/>
  <c r="E508" i="14"/>
  <c r="H502" i="14"/>
  <c r="E500" i="14"/>
  <c r="F497" i="14"/>
  <c r="H494" i="14"/>
  <c r="E492" i="14"/>
  <c r="E488" i="14"/>
  <c r="E484" i="14"/>
  <c r="E480" i="14"/>
  <c r="E476" i="14"/>
  <c r="E472" i="14"/>
  <c r="H466" i="14"/>
  <c r="E464" i="14"/>
  <c r="H458" i="14"/>
  <c r="E456" i="14"/>
  <c r="E448" i="14"/>
  <c r="E435" i="14"/>
  <c r="E416" i="14"/>
  <c r="E408" i="14"/>
  <c r="E404" i="14"/>
  <c r="E395" i="14"/>
  <c r="E391" i="14"/>
  <c r="E377" i="14"/>
  <c r="E368" i="14"/>
  <c r="E364" i="14"/>
  <c r="E359" i="14"/>
  <c r="H349" i="14"/>
  <c r="E499" i="14"/>
  <c r="E350" i="14"/>
  <c r="F414" i="14"/>
  <c r="E409" i="14"/>
  <c r="F374" i="14"/>
  <c r="E182" i="14"/>
  <c r="F257" i="14"/>
  <c r="F246" i="14"/>
  <c r="F291" i="14"/>
  <c r="F191" i="14"/>
  <c r="E123" i="14"/>
  <c r="E152" i="14"/>
  <c r="F123" i="14"/>
  <c r="E90" i="14"/>
  <c r="F86" i="14"/>
  <c r="F130" i="14"/>
  <c r="E121" i="14"/>
  <c r="F80" i="14"/>
  <c r="E120" i="14"/>
  <c r="E51" i="14"/>
  <c r="E26" i="14"/>
  <c r="F499" i="15"/>
  <c r="F470" i="15"/>
  <c r="F366" i="15"/>
  <c r="E365" i="15"/>
  <c r="F549" i="15"/>
  <c r="E170" i="15"/>
  <c r="E291" i="15"/>
  <c r="E244" i="15"/>
  <c r="E174" i="15"/>
  <c r="E111" i="15"/>
  <c r="E74" i="15"/>
  <c r="E126" i="15"/>
  <c r="E80" i="15"/>
  <c r="E129" i="15"/>
  <c r="F80" i="15"/>
  <c r="E150" i="15"/>
  <c r="F44" i="15"/>
  <c r="F49" i="15"/>
  <c r="C18" i="15"/>
  <c r="E52" i="15" s="1"/>
  <c r="E593" i="16"/>
  <c r="E588" i="16"/>
  <c r="E548" i="16"/>
  <c r="E499" i="16"/>
  <c r="F355" i="16"/>
  <c r="F524" i="16"/>
  <c r="F479" i="16"/>
  <c r="E466" i="16"/>
  <c r="F398" i="16"/>
  <c r="E388" i="16"/>
  <c r="F353" i="16"/>
  <c r="E452" i="16"/>
  <c r="F388" i="16"/>
  <c r="E207" i="16"/>
  <c r="E199" i="16"/>
  <c r="E210" i="16"/>
  <c r="F181" i="16"/>
  <c r="E170" i="16"/>
  <c r="F206" i="16"/>
  <c r="E175" i="16"/>
  <c r="E169" i="16"/>
  <c r="F150" i="16"/>
  <c r="E145" i="16"/>
  <c r="F137" i="16"/>
  <c r="E123" i="16"/>
  <c r="E91" i="16"/>
  <c r="F102" i="16"/>
  <c r="E90" i="16"/>
  <c r="E80" i="16"/>
  <c r="E75" i="16"/>
  <c r="F135" i="16"/>
  <c r="F126" i="16"/>
  <c r="F114" i="16"/>
  <c r="F110" i="16"/>
  <c r="E88" i="16"/>
  <c r="E74" i="16"/>
  <c r="F133" i="16"/>
  <c r="E124" i="16"/>
  <c r="F113" i="16"/>
  <c r="F93" i="16"/>
  <c r="C18" i="16"/>
  <c r="E53" i="16" s="1"/>
  <c r="F346" i="17"/>
  <c r="D570" i="17"/>
  <c r="D13" i="17" s="1"/>
  <c r="F571" i="17"/>
  <c r="F596" i="17"/>
  <c r="F592" i="17"/>
  <c r="F588" i="17"/>
  <c r="F585" i="17"/>
  <c r="F579" i="17"/>
  <c r="F575" i="17"/>
  <c r="E594" i="17"/>
  <c r="H564" i="17"/>
  <c r="E562" i="17"/>
  <c r="E558" i="17"/>
  <c r="H556" i="17"/>
  <c r="E554" i="17"/>
  <c r="E545" i="17"/>
  <c r="H543" i="17"/>
  <c r="E541" i="17"/>
  <c r="E537" i="17"/>
  <c r="H535" i="17"/>
  <c r="E533" i="17"/>
  <c r="E529" i="17"/>
  <c r="H522" i="17"/>
  <c r="E520" i="17"/>
  <c r="H518" i="17"/>
  <c r="E516" i="17"/>
  <c r="H514" i="17"/>
  <c r="E512" i="17"/>
  <c r="H510" i="17"/>
  <c r="E508" i="17"/>
  <c r="H506" i="17"/>
  <c r="H502" i="17"/>
  <c r="E500" i="17"/>
  <c r="H498" i="17"/>
  <c r="E496" i="17"/>
  <c r="H494" i="17"/>
  <c r="E492" i="17"/>
  <c r="H490" i="17"/>
  <c r="E488" i="17"/>
  <c r="H486" i="17"/>
  <c r="E484" i="17"/>
  <c r="H482" i="17"/>
  <c r="E480" i="17"/>
  <c r="H478" i="17"/>
  <c r="E476" i="17"/>
  <c r="H474" i="17"/>
  <c r="E472" i="17"/>
  <c r="H470" i="17"/>
  <c r="E468" i="17"/>
  <c r="H466" i="17"/>
  <c r="E464" i="17"/>
  <c r="E456" i="17"/>
  <c r="H454" i="17"/>
  <c r="E452" i="17"/>
  <c r="E448" i="17"/>
  <c r="H446" i="17"/>
  <c r="E444" i="17"/>
  <c r="H442" i="17"/>
  <c r="E435" i="17"/>
  <c r="H433" i="17"/>
  <c r="E431" i="17"/>
  <c r="H429" i="17"/>
  <c r="E423" i="17"/>
  <c r="H421" i="17"/>
  <c r="E416" i="17"/>
  <c r="H414" i="17"/>
  <c r="H410" i="17"/>
  <c r="E408" i="17"/>
  <c r="H406" i="17"/>
  <c r="E404" i="17"/>
  <c r="H397" i="17"/>
  <c r="E395" i="17"/>
  <c r="E391" i="17"/>
  <c r="H384" i="17"/>
  <c r="E377" i="17"/>
  <c r="H374" i="17"/>
  <c r="E372" i="17"/>
  <c r="H370" i="17"/>
  <c r="E368" i="17"/>
  <c r="H366" i="17"/>
  <c r="E364" i="17"/>
  <c r="H361" i="17"/>
  <c r="E359" i="17"/>
  <c r="E355" i="17"/>
  <c r="E347" i="17"/>
  <c r="C345" i="17"/>
  <c r="E222" i="17"/>
  <c r="E184" i="17"/>
  <c r="F236" i="17"/>
  <c r="F336" i="17"/>
  <c r="F332" i="17"/>
  <c r="F328" i="17"/>
  <c r="F323" i="17"/>
  <c r="F319" i="17"/>
  <c r="F311" i="17"/>
  <c r="F307" i="17"/>
  <c r="F304" i="17"/>
  <c r="F299" i="17"/>
  <c r="F264" i="17"/>
  <c r="F256" i="17"/>
  <c r="F252" i="17"/>
  <c r="F248" i="17"/>
  <c r="F240" i="17"/>
  <c r="F232" i="17"/>
  <c r="F226" i="17"/>
  <c r="F222" i="17"/>
  <c r="F218" i="17"/>
  <c r="F212" i="17"/>
  <c r="F208" i="17"/>
  <c r="F204" i="17"/>
  <c r="F200" i="17"/>
  <c r="F195" i="17"/>
  <c r="F187" i="17"/>
  <c r="F182" i="17"/>
  <c r="F178" i="17"/>
  <c r="F174" i="17"/>
  <c r="E313" i="17"/>
  <c r="E151" i="17"/>
  <c r="H145" i="17"/>
  <c r="E142" i="17"/>
  <c r="E138" i="17"/>
  <c r="H136" i="17"/>
  <c r="E133" i="17"/>
  <c r="E125" i="17"/>
  <c r="E121" i="17"/>
  <c r="E117" i="17"/>
  <c r="E109" i="17"/>
  <c r="H106" i="17"/>
  <c r="E104" i="17"/>
  <c r="E93" i="17"/>
  <c r="H86" i="17"/>
  <c r="E84" i="17"/>
  <c r="E75" i="17"/>
  <c r="E113" i="17"/>
  <c r="D18" i="17"/>
  <c r="D9" i="17" s="1"/>
  <c r="D345" i="33"/>
  <c r="F516" i="33" s="1"/>
  <c r="H546" i="33"/>
  <c r="F494" i="33"/>
  <c r="F541" i="33"/>
  <c r="F132" i="34"/>
  <c r="F113" i="34"/>
  <c r="F20" i="1"/>
  <c r="E348" i="1"/>
  <c r="H348" i="1" s="1"/>
  <c r="E413" i="1"/>
  <c r="E489" i="1"/>
  <c r="E387" i="1"/>
  <c r="E444" i="1"/>
  <c r="E115" i="1"/>
  <c r="E88" i="1"/>
  <c r="E113" i="1"/>
  <c r="E104" i="1"/>
  <c r="E135" i="1"/>
  <c r="E43" i="3"/>
  <c r="E421" i="5"/>
  <c r="E446" i="5"/>
  <c r="E388" i="5"/>
  <c r="E400" i="5"/>
  <c r="E432" i="5"/>
  <c r="E445" i="5"/>
  <c r="E513" i="5"/>
  <c r="E479" i="5"/>
  <c r="E499" i="5"/>
  <c r="E434" i="5"/>
  <c r="E548" i="5"/>
  <c r="E470" i="5"/>
  <c r="E51" i="5"/>
  <c r="E38" i="5"/>
  <c r="E210" i="6"/>
  <c r="F31" i="7"/>
  <c r="E237" i="7"/>
  <c r="E181" i="7"/>
  <c r="E250" i="7"/>
  <c r="E248" i="7"/>
  <c r="F23" i="7"/>
  <c r="F24" i="7"/>
  <c r="F21" i="7"/>
  <c r="F30" i="7"/>
  <c r="E577" i="8"/>
  <c r="E596" i="8"/>
  <c r="E586" i="8"/>
  <c r="E590" i="8"/>
  <c r="E31" i="8"/>
  <c r="E35" i="8"/>
  <c r="E65" i="8"/>
  <c r="E170" i="9"/>
  <c r="E196" i="9"/>
  <c r="E207" i="9"/>
  <c r="E211" i="9"/>
  <c r="E132" i="10"/>
  <c r="E28" i="10"/>
  <c r="E67" i="10"/>
  <c r="F583" i="11"/>
  <c r="E21" i="11"/>
  <c r="E65" i="11"/>
  <c r="E49" i="11"/>
  <c r="E62" i="11"/>
  <c r="E301" i="14"/>
  <c r="E65" i="16"/>
  <c r="E462" i="17"/>
  <c r="E369" i="17"/>
  <c r="E445" i="17"/>
  <c r="E517" i="17"/>
  <c r="E467" i="17"/>
  <c r="E525" i="17"/>
  <c r="E549" i="17"/>
  <c r="E112" i="17"/>
  <c r="E123" i="17"/>
  <c r="F359" i="33"/>
  <c r="C345" i="33"/>
  <c r="H514" i="33"/>
  <c r="E561" i="33"/>
  <c r="F346" i="34" l="1"/>
  <c r="F378" i="34"/>
  <c r="F378" i="2"/>
  <c r="F379" i="2"/>
  <c r="F381" i="2"/>
  <c r="F362" i="2"/>
  <c r="F417" i="2"/>
  <c r="F490" i="2"/>
  <c r="F557" i="2"/>
  <c r="F495" i="2"/>
  <c r="F60" i="2"/>
  <c r="F61" i="2"/>
  <c r="F378" i="3"/>
  <c r="F379" i="3"/>
  <c r="F476" i="3"/>
  <c r="F450" i="3"/>
  <c r="F505" i="3"/>
  <c r="F430" i="3"/>
  <c r="F18" i="3"/>
  <c r="F61" i="3"/>
  <c r="F63" i="3"/>
  <c r="F573" i="4"/>
  <c r="F581" i="4"/>
  <c r="F577" i="4"/>
  <c r="F571" i="4"/>
  <c r="F527" i="4"/>
  <c r="F379" i="4"/>
  <c r="F557" i="4"/>
  <c r="F474" i="4"/>
  <c r="F484" i="4"/>
  <c r="F552" i="4"/>
  <c r="F424" i="4"/>
  <c r="F420" i="4"/>
  <c r="F480" i="5"/>
  <c r="F404" i="5"/>
  <c r="F420" i="5"/>
  <c r="F378" i="5"/>
  <c r="F379" i="5"/>
  <c r="F380" i="5"/>
  <c r="F439" i="5"/>
  <c r="F60" i="5"/>
  <c r="F61" i="5"/>
  <c r="F458" i="26"/>
  <c r="F478" i="29"/>
  <c r="F560" i="25"/>
  <c r="F465" i="11"/>
  <c r="F453" i="11"/>
  <c r="F396" i="11"/>
  <c r="F481" i="23"/>
  <c r="F375" i="23"/>
  <c r="F375" i="11"/>
  <c r="F407" i="11"/>
  <c r="F524" i="11"/>
  <c r="F432" i="11"/>
  <c r="F406" i="11"/>
  <c r="F521" i="23"/>
  <c r="F455" i="23"/>
  <c r="F430" i="23"/>
  <c r="F363" i="11"/>
  <c r="F389" i="23"/>
  <c r="F544" i="23"/>
  <c r="F506" i="11"/>
  <c r="F445" i="23"/>
  <c r="F592" i="6"/>
  <c r="F539" i="6"/>
  <c r="F418" i="6"/>
  <c r="F405" i="6"/>
  <c r="F516" i="6"/>
  <c r="F450" i="6"/>
  <c r="F352" i="6"/>
  <c r="F51" i="6"/>
  <c r="F375" i="7"/>
  <c r="F378" i="7"/>
  <c r="F379" i="7"/>
  <c r="F350" i="7"/>
  <c r="F48" i="25"/>
  <c r="F472" i="19"/>
  <c r="F370" i="19"/>
  <c r="F379" i="8"/>
  <c r="F439" i="8"/>
  <c r="F415" i="8"/>
  <c r="F384" i="8"/>
  <c r="F405" i="8"/>
  <c r="F38" i="8"/>
  <c r="F585" i="9"/>
  <c r="F588" i="9"/>
  <c r="F490" i="9"/>
  <c r="F413" i="9"/>
  <c r="F388" i="9"/>
  <c r="F479" i="9"/>
  <c r="F352" i="9"/>
  <c r="F499" i="9"/>
  <c r="F361" i="9"/>
  <c r="F378" i="9"/>
  <c r="F379" i="9"/>
  <c r="F381" i="9"/>
  <c r="F527" i="9"/>
  <c r="F401" i="9"/>
  <c r="F378" i="10"/>
  <c r="F379" i="10"/>
  <c r="F382" i="10"/>
  <c r="F362" i="10"/>
  <c r="F417" i="10"/>
  <c r="F54" i="10"/>
  <c r="F67" i="11"/>
  <c r="F378" i="11"/>
  <c r="F379" i="11"/>
  <c r="F65" i="11"/>
  <c r="F66" i="11"/>
  <c r="F63" i="11"/>
  <c r="F406" i="12"/>
  <c r="F378" i="12"/>
  <c r="F379" i="12"/>
  <c r="F385" i="12"/>
  <c r="F378" i="13"/>
  <c r="F379" i="13"/>
  <c r="F51" i="13"/>
  <c r="F60" i="13"/>
  <c r="F593" i="14"/>
  <c r="F578" i="14"/>
  <c r="F404" i="14"/>
  <c r="F378" i="14"/>
  <c r="F379" i="14"/>
  <c r="F531" i="14"/>
  <c r="F451" i="14"/>
  <c r="F530" i="14"/>
  <c r="F519" i="14"/>
  <c r="F513" i="14"/>
  <c r="F391" i="14"/>
  <c r="F24" i="14"/>
  <c r="F355" i="15"/>
  <c r="F379" i="15"/>
  <c r="F385" i="15"/>
  <c r="F23" i="15"/>
  <c r="F595" i="16"/>
  <c r="F585" i="16"/>
  <c r="F571" i="16"/>
  <c r="F453" i="16"/>
  <c r="F379" i="16"/>
  <c r="F475" i="16"/>
  <c r="F67" i="16"/>
  <c r="F348" i="17"/>
  <c r="F556" i="17"/>
  <c r="F395" i="17"/>
  <c r="F483" i="18"/>
  <c r="F378" i="18"/>
  <c r="F382" i="18"/>
  <c r="F379" i="18"/>
  <c r="F380" i="18"/>
  <c r="F437" i="18"/>
  <c r="F498" i="18"/>
  <c r="F448" i="18"/>
  <c r="F503" i="18"/>
  <c r="F42" i="18"/>
  <c r="F22" i="18"/>
  <c r="F447" i="27"/>
  <c r="F434" i="25"/>
  <c r="F388" i="30"/>
  <c r="F452" i="29"/>
  <c r="F347" i="21"/>
  <c r="F524" i="21"/>
  <c r="F430" i="21"/>
  <c r="F423" i="19"/>
  <c r="F451" i="19"/>
  <c r="F592" i="19"/>
  <c r="F457" i="19"/>
  <c r="F444" i="19"/>
  <c r="F453" i="19"/>
  <c r="F378" i="19"/>
  <c r="F379" i="19"/>
  <c r="F380" i="19"/>
  <c r="F381" i="19"/>
  <c r="F382" i="19"/>
  <c r="F550" i="19"/>
  <c r="F537" i="19"/>
  <c r="F398" i="20"/>
  <c r="D13" i="20"/>
  <c r="F581" i="20"/>
  <c r="F475" i="20"/>
  <c r="F371" i="20"/>
  <c r="F405" i="20"/>
  <c r="F445" i="20"/>
  <c r="F393" i="20"/>
  <c r="F379" i="20"/>
  <c r="F596" i="21"/>
  <c r="F595" i="21"/>
  <c r="F366" i="21"/>
  <c r="F378" i="22"/>
  <c r="F379" i="22"/>
  <c r="F385" i="22"/>
  <c r="F348" i="22"/>
  <c r="F505" i="22"/>
  <c r="F400" i="22"/>
  <c r="F395" i="22"/>
  <c r="F358" i="22"/>
  <c r="F557" i="22"/>
  <c r="F509" i="22"/>
  <c r="F398" i="22"/>
  <c r="F454" i="22"/>
  <c r="F500" i="23"/>
  <c r="F446" i="23"/>
  <c r="F379" i="23"/>
  <c r="F65" i="23"/>
  <c r="F571" i="24"/>
  <c r="F477" i="24"/>
  <c r="F379" i="24"/>
  <c r="F439" i="24"/>
  <c r="F521" i="24"/>
  <c r="F458" i="24"/>
  <c r="F430" i="24"/>
  <c r="F421" i="24"/>
  <c r="F28" i="24"/>
  <c r="F58" i="24"/>
  <c r="F63" i="24"/>
  <c r="F579" i="25"/>
  <c r="F575" i="25"/>
  <c r="F538" i="25"/>
  <c r="F391" i="25"/>
  <c r="F554" i="25"/>
  <c r="F490" i="25"/>
  <c r="F423" i="25"/>
  <c r="F544" i="25"/>
  <c r="F378" i="25"/>
  <c r="F379" i="25"/>
  <c r="F380" i="25"/>
  <c r="F381" i="25"/>
  <c r="F385" i="25"/>
  <c r="F417" i="25"/>
  <c r="F523" i="25"/>
  <c r="F418" i="25"/>
  <c r="F539" i="25"/>
  <c r="F509" i="25"/>
  <c r="F503" i="25"/>
  <c r="F24" i="25"/>
  <c r="F26" i="25"/>
  <c r="D9" i="25"/>
  <c r="F61" i="25"/>
  <c r="F575" i="26"/>
  <c r="F530" i="26"/>
  <c r="F453" i="26"/>
  <c r="F508" i="26"/>
  <c r="F378" i="26"/>
  <c r="F379" i="26"/>
  <c r="F418" i="26"/>
  <c r="F498" i="28"/>
  <c r="F594" i="27"/>
  <c r="F480" i="27"/>
  <c r="F378" i="27"/>
  <c r="F379" i="27"/>
  <c r="F362" i="27"/>
  <c r="F417" i="27"/>
  <c r="F448" i="27"/>
  <c r="F515" i="27"/>
  <c r="F430" i="27"/>
  <c r="F49" i="27"/>
  <c r="F59" i="27"/>
  <c r="F63" i="27"/>
  <c r="F593" i="28"/>
  <c r="F408" i="28"/>
  <c r="F378" i="28"/>
  <c r="F379" i="28"/>
  <c r="F381" i="28"/>
  <c r="F425" i="28"/>
  <c r="F512" i="28"/>
  <c r="F453" i="28"/>
  <c r="F65" i="28"/>
  <c r="F61" i="28"/>
  <c r="F488" i="29"/>
  <c r="F543" i="29"/>
  <c r="F465" i="29"/>
  <c r="F481" i="29"/>
  <c r="F560" i="29"/>
  <c r="F449" i="29"/>
  <c r="F431" i="29"/>
  <c r="F378" i="29"/>
  <c r="F379" i="29"/>
  <c r="F418" i="29"/>
  <c r="F559" i="29"/>
  <c r="F484" i="29"/>
  <c r="F443" i="29"/>
  <c r="F506" i="29"/>
  <c r="F483" i="29"/>
  <c r="F469" i="29"/>
  <c r="F372" i="29"/>
  <c r="F63" i="29"/>
  <c r="F25" i="29"/>
  <c r="F65" i="29"/>
  <c r="F557" i="30"/>
  <c r="F378" i="30"/>
  <c r="F379" i="30"/>
  <c r="F393" i="30"/>
  <c r="F53" i="30"/>
  <c r="F384" i="31"/>
  <c r="F378" i="31"/>
  <c r="F379" i="31"/>
  <c r="F380" i="31"/>
  <c r="F439" i="31"/>
  <c r="F350" i="31"/>
  <c r="F552" i="31"/>
  <c r="F509" i="31"/>
  <c r="F404" i="31"/>
  <c r="F408" i="31"/>
  <c r="F30" i="31"/>
  <c r="F47" i="31"/>
  <c r="F34" i="31"/>
  <c r="F46" i="31"/>
  <c r="F400" i="32"/>
  <c r="F379" i="32"/>
  <c r="F378" i="33"/>
  <c r="F379" i="33"/>
  <c r="F380" i="33"/>
  <c r="F381" i="33"/>
  <c r="F382" i="33"/>
  <c r="F440" i="33"/>
  <c r="F58" i="33"/>
  <c r="F59" i="33"/>
  <c r="F60" i="33"/>
  <c r="F61" i="33"/>
  <c r="F64" i="33"/>
  <c r="H479" i="5"/>
  <c r="H136" i="2"/>
  <c r="H104" i="1"/>
  <c r="C13" i="12"/>
  <c r="E574" i="12"/>
  <c r="E577" i="33"/>
  <c r="E592" i="33"/>
  <c r="E570" i="9"/>
  <c r="E587" i="17"/>
  <c r="E588" i="12"/>
  <c r="E595" i="12"/>
  <c r="E579" i="28"/>
  <c r="E572" i="33"/>
  <c r="E593" i="33"/>
  <c r="E594" i="33"/>
  <c r="E585" i="33"/>
  <c r="E574" i="33"/>
  <c r="E591" i="33"/>
  <c r="H592" i="32"/>
  <c r="H583" i="32"/>
  <c r="E572" i="25"/>
  <c r="E573" i="14"/>
  <c r="E581" i="14"/>
  <c r="H581" i="14" s="1"/>
  <c r="E575" i="6"/>
  <c r="E579" i="16"/>
  <c r="E585" i="19"/>
  <c r="E575" i="9"/>
  <c r="E588" i="15"/>
  <c r="E586" i="33"/>
  <c r="E584" i="33"/>
  <c r="E589" i="23"/>
  <c r="E581" i="23"/>
  <c r="H581" i="23" s="1"/>
  <c r="E571" i="25"/>
  <c r="E586" i="4"/>
  <c r="E576" i="31"/>
  <c r="E581" i="31"/>
  <c r="H581" i="31" s="1"/>
  <c r="E594" i="28"/>
  <c r="E570" i="15"/>
  <c r="E575" i="33"/>
  <c r="C13" i="33"/>
  <c r="C13" i="15"/>
  <c r="E577" i="12"/>
  <c r="E586" i="12"/>
  <c r="E588" i="6"/>
  <c r="E589" i="33"/>
  <c r="E590" i="33"/>
  <c r="E579" i="33"/>
  <c r="E596" i="33"/>
  <c r="E588" i="7"/>
  <c r="E581" i="7"/>
  <c r="H581" i="7" s="1"/>
  <c r="E576" i="6"/>
  <c r="E589" i="9"/>
  <c r="E593" i="11"/>
  <c r="E579" i="14"/>
  <c r="E595" i="15"/>
  <c r="E585" i="15"/>
  <c r="E577" i="24"/>
  <c r="E527" i="17"/>
  <c r="E385" i="17"/>
  <c r="H385" i="17" s="1"/>
  <c r="E418" i="17"/>
  <c r="H418" i="17" s="1"/>
  <c r="E401" i="12"/>
  <c r="E434" i="12"/>
  <c r="E524" i="12"/>
  <c r="E355" i="7"/>
  <c r="E399" i="7"/>
  <c r="E360" i="7"/>
  <c r="E501" i="7"/>
  <c r="E393" i="7"/>
  <c r="E358" i="7"/>
  <c r="E448" i="5"/>
  <c r="E385" i="5"/>
  <c r="H385" i="5" s="1"/>
  <c r="E417" i="5"/>
  <c r="H417" i="5" s="1"/>
  <c r="E526" i="3"/>
  <c r="E402" i="3"/>
  <c r="H402" i="3" s="1"/>
  <c r="E458" i="27"/>
  <c r="E401" i="20"/>
  <c r="E345" i="7"/>
  <c r="E424" i="28"/>
  <c r="E413" i="11"/>
  <c r="E362" i="11"/>
  <c r="H362" i="11" s="1"/>
  <c r="E385" i="11"/>
  <c r="H385" i="11" s="1"/>
  <c r="E365" i="25"/>
  <c r="E362" i="25"/>
  <c r="H362" i="25" s="1"/>
  <c r="E543" i="3"/>
  <c r="H543" i="3" s="1"/>
  <c r="E537" i="4"/>
  <c r="E528" i="4"/>
  <c r="E451" i="5"/>
  <c r="E420" i="5"/>
  <c r="E557" i="11"/>
  <c r="H477" i="15"/>
  <c r="E473" i="15"/>
  <c r="E453" i="16"/>
  <c r="E412" i="16"/>
  <c r="E400" i="16"/>
  <c r="E411" i="18"/>
  <c r="E548" i="19"/>
  <c r="E503" i="21"/>
  <c r="E455" i="22"/>
  <c r="E529" i="24"/>
  <c r="E429" i="27"/>
  <c r="E353" i="27"/>
  <c r="E495" i="28"/>
  <c r="E558" i="30"/>
  <c r="E455" i="32"/>
  <c r="E543" i="31"/>
  <c r="E408" i="28"/>
  <c r="E490" i="28"/>
  <c r="E474" i="25"/>
  <c r="E458" i="22"/>
  <c r="E446" i="21"/>
  <c r="E453" i="18"/>
  <c r="E495" i="18"/>
  <c r="E532" i="18"/>
  <c r="E456" i="7"/>
  <c r="E385" i="7"/>
  <c r="H385" i="7" s="1"/>
  <c r="E362" i="7"/>
  <c r="H362" i="7" s="1"/>
  <c r="E417" i="7"/>
  <c r="H417" i="7" s="1"/>
  <c r="E402" i="7"/>
  <c r="H402" i="7" s="1"/>
  <c r="E418" i="7"/>
  <c r="H418" i="7" s="1"/>
  <c r="E472" i="15"/>
  <c r="E418" i="15"/>
  <c r="H418" i="15" s="1"/>
  <c r="E417" i="15"/>
  <c r="H417" i="15" s="1"/>
  <c r="E446" i="4"/>
  <c r="E411" i="5"/>
  <c r="E506" i="12"/>
  <c r="E369" i="15"/>
  <c r="E352" i="17"/>
  <c r="E553" i="21"/>
  <c r="E430" i="21"/>
  <c r="E544" i="25"/>
  <c r="E448" i="29"/>
  <c r="E452" i="30"/>
  <c r="E430" i="30"/>
  <c r="E424" i="31"/>
  <c r="E415" i="31"/>
  <c r="E526" i="29"/>
  <c r="E424" i="27"/>
  <c r="E433" i="11"/>
  <c r="E523" i="8"/>
  <c r="H523" i="8" s="1"/>
  <c r="E402" i="8"/>
  <c r="H402" i="8" s="1"/>
  <c r="E498" i="5"/>
  <c r="E488" i="33"/>
  <c r="E385" i="33"/>
  <c r="H385" i="33" s="1"/>
  <c r="E362" i="33"/>
  <c r="H362" i="33" s="1"/>
  <c r="E370" i="12"/>
  <c r="E478" i="12"/>
  <c r="E347" i="12"/>
  <c r="E351" i="7"/>
  <c r="E357" i="7"/>
  <c r="E398" i="7"/>
  <c r="E528" i="7"/>
  <c r="C12" i="15"/>
  <c r="H424" i="31"/>
  <c r="E495" i="31"/>
  <c r="E385" i="31"/>
  <c r="H385" i="31" s="1"/>
  <c r="E362" i="31"/>
  <c r="H362" i="31" s="1"/>
  <c r="E550" i="31"/>
  <c r="H550" i="31" s="1"/>
  <c r="E434" i="28"/>
  <c r="E362" i="28"/>
  <c r="H362" i="28" s="1"/>
  <c r="E385" i="28"/>
  <c r="H385" i="28" s="1"/>
  <c r="E444" i="24"/>
  <c r="E385" i="24"/>
  <c r="H385" i="24" s="1"/>
  <c r="E346" i="22"/>
  <c r="E417" i="22"/>
  <c r="H417" i="22" s="1"/>
  <c r="E402" i="22"/>
  <c r="H402" i="22" s="1"/>
  <c r="E385" i="21"/>
  <c r="H385" i="21" s="1"/>
  <c r="E437" i="21"/>
  <c r="H437" i="21" s="1"/>
  <c r="E451" i="10"/>
  <c r="E385" i="10"/>
  <c r="H385" i="10" s="1"/>
  <c r="E425" i="10"/>
  <c r="H425" i="10" s="1"/>
  <c r="E418" i="10"/>
  <c r="H418" i="10" s="1"/>
  <c r="E465" i="13"/>
  <c r="E385" i="13"/>
  <c r="H385" i="13" s="1"/>
  <c r="E406" i="18"/>
  <c r="E362" i="18"/>
  <c r="H362" i="18" s="1"/>
  <c r="E385" i="18"/>
  <c r="H385" i="18" s="1"/>
  <c r="E439" i="18"/>
  <c r="H439" i="18" s="1"/>
  <c r="E418" i="18"/>
  <c r="H418" i="18" s="1"/>
  <c r="E402" i="18"/>
  <c r="H402" i="18" s="1"/>
  <c r="E425" i="18"/>
  <c r="H425" i="18" s="1"/>
  <c r="E357" i="26"/>
  <c r="E385" i="26"/>
  <c r="H385" i="26" s="1"/>
  <c r="E550" i="26"/>
  <c r="H550" i="26" s="1"/>
  <c r="E430" i="1"/>
  <c r="E457" i="3"/>
  <c r="E558" i="4"/>
  <c r="E537" i="6"/>
  <c r="E464" i="6"/>
  <c r="E421" i="6"/>
  <c r="E411" i="6"/>
  <c r="E384" i="6"/>
  <c r="E375" i="7"/>
  <c r="E445" i="9"/>
  <c r="E512" i="10"/>
  <c r="E486" i="10"/>
  <c r="E424" i="10"/>
  <c r="E364" i="10"/>
  <c r="E538" i="11"/>
  <c r="E394" i="11"/>
  <c r="E375" i="11"/>
  <c r="E532" i="12"/>
  <c r="E431" i="15"/>
  <c r="E355" i="15"/>
  <c r="E539" i="16"/>
  <c r="E554" i="18"/>
  <c r="H407" i="18"/>
  <c r="E524" i="19"/>
  <c r="E521" i="19"/>
  <c r="H476" i="19"/>
  <c r="E453" i="19"/>
  <c r="E348" i="19"/>
  <c r="E430" i="23"/>
  <c r="E371" i="23"/>
  <c r="H392" i="24"/>
  <c r="E423" i="27"/>
  <c r="E486" i="30"/>
  <c r="E434" i="30"/>
  <c r="H492" i="32"/>
  <c r="E469" i="28"/>
  <c r="E529" i="28"/>
  <c r="H529" i="28" s="1"/>
  <c r="E470" i="25"/>
  <c r="E415" i="24"/>
  <c r="E423" i="24"/>
  <c r="E446" i="22"/>
  <c r="E531" i="21"/>
  <c r="E392" i="20"/>
  <c r="E483" i="18"/>
  <c r="E538" i="18"/>
  <c r="E406" i="11"/>
  <c r="E525" i="3"/>
  <c r="E388" i="15"/>
  <c r="E397" i="12"/>
  <c r="E468" i="7"/>
  <c r="H525" i="31"/>
  <c r="E400" i="29"/>
  <c r="E385" i="29"/>
  <c r="H385" i="29" s="1"/>
  <c r="E362" i="29"/>
  <c r="H362" i="29" s="1"/>
  <c r="E495" i="27"/>
  <c r="H458" i="22"/>
  <c r="E484" i="2"/>
  <c r="E385" i="2"/>
  <c r="H385" i="2" s="1"/>
  <c r="E550" i="2"/>
  <c r="H550" i="2" s="1"/>
  <c r="E506" i="14"/>
  <c r="E385" i="14"/>
  <c r="H385" i="14" s="1"/>
  <c r="E417" i="14"/>
  <c r="H417" i="14" s="1"/>
  <c r="E418" i="14"/>
  <c r="H418" i="14" s="1"/>
  <c r="E550" i="14"/>
  <c r="H550" i="14" s="1"/>
  <c r="E346" i="16"/>
  <c r="E418" i="16"/>
  <c r="H418" i="16" s="1"/>
  <c r="E547" i="34"/>
  <c r="E394" i="34"/>
  <c r="E557" i="3"/>
  <c r="E466" i="6"/>
  <c r="E411" i="7"/>
  <c r="E391" i="10"/>
  <c r="E554" i="11"/>
  <c r="E484" i="12"/>
  <c r="E430" i="13"/>
  <c r="E553" i="14"/>
  <c r="E505" i="15"/>
  <c r="E475" i="15"/>
  <c r="E421" i="15"/>
  <c r="E522" i="18"/>
  <c r="E542" i="19"/>
  <c r="E527" i="19"/>
  <c r="E455" i="23"/>
  <c r="E457" i="26"/>
  <c r="H457" i="26" s="1"/>
  <c r="E543" i="27"/>
  <c r="E557" i="28"/>
  <c r="E423" i="29"/>
  <c r="E453" i="30"/>
  <c r="E363" i="31"/>
  <c r="E506" i="31"/>
  <c r="H506" i="31" s="1"/>
  <c r="E520" i="31"/>
  <c r="E407" i="28"/>
  <c r="E513" i="28"/>
  <c r="E486" i="23"/>
  <c r="H486" i="23" s="1"/>
  <c r="E44" i="10"/>
  <c r="E63" i="10"/>
  <c r="H63" i="10" s="1"/>
  <c r="E27" i="26"/>
  <c r="E63" i="26"/>
  <c r="H63" i="26" s="1"/>
  <c r="E18" i="6"/>
  <c r="E25" i="6"/>
  <c r="H25" i="6" s="1"/>
  <c r="E29" i="30"/>
  <c r="E67" i="22"/>
  <c r="E34" i="18"/>
  <c r="E54" i="18"/>
  <c r="E56" i="18"/>
  <c r="E28" i="28"/>
  <c r="E63" i="28"/>
  <c r="H63" i="28" s="1"/>
  <c r="E25" i="28"/>
  <c r="H25" i="28" s="1"/>
  <c r="E41" i="7"/>
  <c r="E63" i="7"/>
  <c r="H63" i="7" s="1"/>
  <c r="E36" i="12"/>
  <c r="E63" i="12"/>
  <c r="H63" i="12" s="1"/>
  <c r="E52" i="3"/>
  <c r="E52" i="6"/>
  <c r="E46" i="11"/>
  <c r="E67" i="12"/>
  <c r="E26" i="15"/>
  <c r="E53" i="2"/>
  <c r="E63" i="2"/>
  <c r="H63" i="2" s="1"/>
  <c r="E24" i="18"/>
  <c r="E63" i="18"/>
  <c r="H63" i="18" s="1"/>
  <c r="E25" i="18"/>
  <c r="H25" i="18" s="1"/>
  <c r="E37" i="6"/>
  <c r="E36" i="11"/>
  <c r="E65" i="28"/>
  <c r="E26" i="22"/>
  <c r="E23" i="21"/>
  <c r="E66" i="21"/>
  <c r="E48" i="18"/>
  <c r="H48" i="18" s="1"/>
  <c r="C9" i="5"/>
  <c r="E63" i="5"/>
  <c r="H63" i="5" s="1"/>
  <c r="E18" i="31"/>
  <c r="E63" i="31"/>
  <c r="H63" i="31" s="1"/>
  <c r="H47" i="18"/>
  <c r="E33" i="33"/>
  <c r="E63" i="33"/>
  <c r="H63" i="33" s="1"/>
  <c r="E25" i="33"/>
  <c r="H25" i="33" s="1"/>
  <c r="E31" i="26"/>
  <c r="E23" i="31"/>
  <c r="E48" i="31"/>
  <c r="E35" i="21"/>
  <c r="H35" i="21" s="1"/>
  <c r="F575" i="13"/>
  <c r="H554" i="34"/>
  <c r="F587" i="34"/>
  <c r="F547" i="34"/>
  <c r="F387" i="34"/>
  <c r="F394" i="34"/>
  <c r="F430" i="1"/>
  <c r="F484" i="2"/>
  <c r="F385" i="2"/>
  <c r="F550" i="2"/>
  <c r="F477" i="2"/>
  <c r="F26" i="2"/>
  <c r="F63" i="2"/>
  <c r="F52" i="3"/>
  <c r="F377" i="3"/>
  <c r="F402" i="3"/>
  <c r="F557" i="3"/>
  <c r="F525" i="3"/>
  <c r="F543" i="3"/>
  <c r="F457" i="3"/>
  <c r="F19" i="3"/>
  <c r="F586" i="4"/>
  <c r="F446" i="4"/>
  <c r="F537" i="4"/>
  <c r="F558" i="4"/>
  <c r="F528" i="4"/>
  <c r="F548" i="25"/>
  <c r="F445" i="25"/>
  <c r="F498" i="5"/>
  <c r="F554" i="5"/>
  <c r="F435" i="5"/>
  <c r="F448" i="5"/>
  <c r="F385" i="5"/>
  <c r="F417" i="5"/>
  <c r="F451" i="5"/>
  <c r="F411" i="5"/>
  <c r="F408" i="5"/>
  <c r="D9" i="5"/>
  <c r="F63" i="5"/>
  <c r="F580" i="6"/>
  <c r="F576" i="6"/>
  <c r="F575" i="6"/>
  <c r="F411" i="6"/>
  <c r="F537" i="6"/>
  <c r="F506" i="6"/>
  <c r="F466" i="6"/>
  <c r="F464" i="6"/>
  <c r="F423" i="6"/>
  <c r="F384" i="6"/>
  <c r="F481" i="6"/>
  <c r="F421" i="6"/>
  <c r="F18" i="6"/>
  <c r="F25" i="6"/>
  <c r="F37" i="6"/>
  <c r="F52" i="6"/>
  <c r="F575" i="7"/>
  <c r="F581" i="7"/>
  <c r="F464" i="7"/>
  <c r="F411" i="7"/>
  <c r="F458" i="7"/>
  <c r="F385" i="7"/>
  <c r="F362" i="7"/>
  <c r="F417" i="7"/>
  <c r="F418" i="7"/>
  <c r="F402" i="7"/>
  <c r="F501" i="7"/>
  <c r="F395" i="7"/>
  <c r="F41" i="7"/>
  <c r="F63" i="7"/>
  <c r="F400" i="8"/>
  <c r="F402" i="8"/>
  <c r="F35" i="8"/>
  <c r="F575" i="9"/>
  <c r="F499" i="24"/>
  <c r="F537" i="31"/>
  <c r="F393" i="27"/>
  <c r="F458" i="27"/>
  <c r="F353" i="27"/>
  <c r="F442" i="27"/>
  <c r="F465" i="27"/>
  <c r="F429" i="27"/>
  <c r="F589" i="9"/>
  <c r="F445" i="9"/>
  <c r="F431" i="10"/>
  <c r="F385" i="10"/>
  <c r="F425" i="10"/>
  <c r="F418" i="10"/>
  <c r="D9" i="10"/>
  <c r="F63" i="10"/>
  <c r="F67" i="10"/>
  <c r="F542" i="19"/>
  <c r="F593" i="11"/>
  <c r="F476" i="11"/>
  <c r="F385" i="11"/>
  <c r="F362" i="11"/>
  <c r="F46" i="11"/>
  <c r="F36" i="11"/>
  <c r="F506" i="12"/>
  <c r="F27" i="12"/>
  <c r="F63" i="12"/>
  <c r="F432" i="30"/>
  <c r="F352" i="13"/>
  <c r="F385" i="13"/>
  <c r="D13" i="14"/>
  <c r="F581" i="14"/>
  <c r="F524" i="14"/>
  <c r="F385" i="14"/>
  <c r="F418" i="14"/>
  <c r="F417" i="14"/>
  <c r="F550" i="14"/>
  <c r="F553" i="14"/>
  <c r="F500" i="14"/>
  <c r="F595" i="15"/>
  <c r="F585" i="15"/>
  <c r="F588" i="15"/>
  <c r="F431" i="15"/>
  <c r="F351" i="15"/>
  <c r="F418" i="15"/>
  <c r="F417" i="15"/>
  <c r="F388" i="15"/>
  <c r="F473" i="15"/>
  <c r="F369" i="15"/>
  <c r="F358" i="15"/>
  <c r="F505" i="15"/>
  <c r="F421" i="15"/>
  <c r="F399" i="15"/>
  <c r="F475" i="15"/>
  <c r="F26" i="15"/>
  <c r="F579" i="16"/>
  <c r="F551" i="16"/>
  <c r="F418" i="16"/>
  <c r="F539" i="16"/>
  <c r="F412" i="16"/>
  <c r="F399" i="16"/>
  <c r="F400" i="16"/>
  <c r="F365" i="17"/>
  <c r="F385" i="17"/>
  <c r="F418" i="17"/>
  <c r="F352" i="17"/>
  <c r="F576" i="18"/>
  <c r="F522" i="18"/>
  <c r="F495" i="18"/>
  <c r="F451" i="18"/>
  <c r="F555" i="18"/>
  <c r="F363" i="18"/>
  <c r="F385" i="18"/>
  <c r="F362" i="18"/>
  <c r="F439" i="18"/>
  <c r="F425" i="18"/>
  <c r="F418" i="18"/>
  <c r="F402" i="18"/>
  <c r="F544" i="18"/>
  <c r="F532" i="18"/>
  <c r="F453" i="18"/>
  <c r="F411" i="18"/>
  <c r="F407" i="18"/>
  <c r="F554" i="18"/>
  <c r="F538" i="18"/>
  <c r="F62" i="18"/>
  <c r="F63" i="18"/>
  <c r="F25" i="18"/>
  <c r="F34" i="18"/>
  <c r="F48" i="18"/>
  <c r="F47" i="18"/>
  <c r="F54" i="18"/>
  <c r="F383" i="26"/>
  <c r="F26" i="22"/>
  <c r="F585" i="19"/>
  <c r="F489" i="19"/>
  <c r="F439" i="19"/>
  <c r="F392" i="20"/>
  <c r="F401" i="20"/>
  <c r="F23" i="21"/>
  <c r="F423" i="21"/>
  <c r="F385" i="21"/>
  <c r="F437" i="21"/>
  <c r="F35" i="21"/>
  <c r="F66" i="21"/>
  <c r="F593" i="22"/>
  <c r="F550" i="22"/>
  <c r="F417" i="22"/>
  <c r="F402" i="22"/>
  <c r="F458" i="22"/>
  <c r="F446" i="22"/>
  <c r="F391" i="22"/>
  <c r="F518" i="22"/>
  <c r="F455" i="22"/>
  <c r="F587" i="23"/>
  <c r="F581" i="23"/>
  <c r="F586" i="23"/>
  <c r="F486" i="23"/>
  <c r="F577" i="24"/>
  <c r="F557" i="24"/>
  <c r="F385" i="24"/>
  <c r="F415" i="24"/>
  <c r="F537" i="24"/>
  <c r="F529" i="24"/>
  <c r="F423" i="24"/>
  <c r="F579" i="29"/>
  <c r="F510" i="25"/>
  <c r="F470" i="25"/>
  <c r="F448" i="25"/>
  <c r="F460" i="25"/>
  <c r="F547" i="25"/>
  <c r="F348" i="25"/>
  <c r="F362" i="25"/>
  <c r="F537" i="25"/>
  <c r="F549" i="25"/>
  <c r="F562" i="25"/>
  <c r="F474" i="25"/>
  <c r="F577" i="26"/>
  <c r="F595" i="26"/>
  <c r="F498" i="26"/>
  <c r="F385" i="26"/>
  <c r="F550" i="26"/>
  <c r="F525" i="26"/>
  <c r="F457" i="26"/>
  <c r="F545" i="26"/>
  <c r="F23" i="26"/>
  <c r="F63" i="26"/>
  <c r="F543" i="27"/>
  <c r="F424" i="27"/>
  <c r="F531" i="27"/>
  <c r="F423" i="27"/>
  <c r="F495" i="27"/>
  <c r="F557" i="28"/>
  <c r="F469" i="28"/>
  <c r="F513" i="28"/>
  <c r="F509" i="28"/>
  <c r="F490" i="28"/>
  <c r="F522" i="28"/>
  <c r="F515" i="28"/>
  <c r="F506" i="28"/>
  <c r="F362" i="28"/>
  <c r="F385" i="28"/>
  <c r="F529" i="28"/>
  <c r="F495" i="28"/>
  <c r="F424" i="28"/>
  <c r="F407" i="28"/>
  <c r="D9" i="28"/>
  <c r="F63" i="28"/>
  <c r="F25" i="28"/>
  <c r="F386" i="29"/>
  <c r="F385" i="29"/>
  <c r="F362" i="29"/>
  <c r="F430" i="29"/>
  <c r="F423" i="29"/>
  <c r="F526" i="29"/>
  <c r="F572" i="30"/>
  <c r="F453" i="30"/>
  <c r="F486" i="30"/>
  <c r="F452" i="30"/>
  <c r="F558" i="30"/>
  <c r="F434" i="30"/>
  <c r="F430" i="30"/>
  <c r="F29" i="30"/>
  <c r="F23" i="31"/>
  <c r="F585" i="31"/>
  <c r="F581" i="31"/>
  <c r="F448" i="31"/>
  <c r="F362" i="31"/>
  <c r="F385" i="31"/>
  <c r="F550" i="31"/>
  <c r="F543" i="31"/>
  <c r="F424" i="31"/>
  <c r="F525" i="31"/>
  <c r="F506" i="31"/>
  <c r="F415" i="31"/>
  <c r="F520" i="31"/>
  <c r="F363" i="31"/>
  <c r="F67" i="31"/>
  <c r="F63" i="31"/>
  <c r="F455" i="32"/>
  <c r="F585" i="33"/>
  <c r="F593" i="33"/>
  <c r="F591" i="33"/>
  <c r="F574" i="33"/>
  <c r="F410" i="33"/>
  <c r="F385" i="33"/>
  <c r="F362" i="33"/>
  <c r="F63" i="33"/>
  <c r="F25" i="33"/>
  <c r="E35" i="28"/>
  <c r="H322" i="17"/>
  <c r="H507" i="2"/>
  <c r="H530" i="4"/>
  <c r="E595" i="10"/>
  <c r="H575" i="9"/>
  <c r="C13" i="26"/>
  <c r="E588" i="24"/>
  <c r="H571" i="16"/>
  <c r="E577" i="6"/>
  <c r="E570" i="17"/>
  <c r="H588" i="9"/>
  <c r="E570" i="13"/>
  <c r="H590" i="32"/>
  <c r="E587" i="26"/>
  <c r="E584" i="13"/>
  <c r="E572" i="13"/>
  <c r="E587" i="7"/>
  <c r="H575" i="1"/>
  <c r="H585" i="1"/>
  <c r="E570" i="26"/>
  <c r="C13" i="24"/>
  <c r="E596" i="26"/>
  <c r="E573" i="26"/>
  <c r="E587" i="24"/>
  <c r="E590" i="30"/>
  <c r="E580" i="13"/>
  <c r="E585" i="13"/>
  <c r="E595" i="7"/>
  <c r="H595" i="7" s="1"/>
  <c r="E586" i="26"/>
  <c r="E574" i="26"/>
  <c r="E573" i="24"/>
  <c r="E572" i="24"/>
  <c r="E574" i="24"/>
  <c r="H579" i="20"/>
  <c r="E574" i="13"/>
  <c r="E588" i="13"/>
  <c r="E596" i="7"/>
  <c r="C13" i="7"/>
  <c r="E583" i="31"/>
  <c r="E594" i="31"/>
  <c r="E572" i="26"/>
  <c r="E585" i="24"/>
  <c r="E570" i="24"/>
  <c r="E18" i="17"/>
  <c r="E386" i="16"/>
  <c r="E18" i="14"/>
  <c r="E29" i="14"/>
  <c r="E588" i="14"/>
  <c r="E539" i="14"/>
  <c r="H19" i="13"/>
  <c r="E588" i="11"/>
  <c r="E398" i="6"/>
  <c r="E391" i="5"/>
  <c r="E579" i="5"/>
  <c r="E589" i="5"/>
  <c r="E596" i="3"/>
  <c r="H75" i="2"/>
  <c r="E555" i="2"/>
  <c r="E570" i="3"/>
  <c r="C9" i="33"/>
  <c r="E28" i="33"/>
  <c r="E50" i="33"/>
  <c r="E53" i="33"/>
  <c r="H41" i="32"/>
  <c r="H37" i="32"/>
  <c r="H321" i="32"/>
  <c r="H112" i="32"/>
  <c r="H117" i="31"/>
  <c r="H245" i="31"/>
  <c r="H217" i="31"/>
  <c r="H33" i="30"/>
  <c r="H429" i="28"/>
  <c r="H195" i="28"/>
  <c r="H41" i="27"/>
  <c r="H88" i="27"/>
  <c r="H390" i="27"/>
  <c r="H536" i="26"/>
  <c r="H224" i="26"/>
  <c r="H216" i="26"/>
  <c r="H208" i="24"/>
  <c r="H307" i="23"/>
  <c r="H466" i="20"/>
  <c r="H139" i="32"/>
  <c r="H306" i="23"/>
  <c r="H544" i="20"/>
  <c r="H457" i="20"/>
  <c r="E49" i="14"/>
  <c r="E372" i="14"/>
  <c r="E496" i="14"/>
  <c r="E558" i="14"/>
  <c r="E398" i="14"/>
  <c r="E592" i="14"/>
  <c r="E572" i="11"/>
  <c r="H39" i="7"/>
  <c r="E585" i="5"/>
  <c r="E586" i="3"/>
  <c r="E383" i="2"/>
  <c r="E370" i="2"/>
  <c r="E476" i="2"/>
  <c r="E570" i="31"/>
  <c r="E43" i="33"/>
  <c r="E29" i="33"/>
  <c r="C13" i="11"/>
  <c r="H596" i="32"/>
  <c r="H588" i="32"/>
  <c r="H519" i="32"/>
  <c r="H319" i="32"/>
  <c r="H149" i="32"/>
  <c r="H303" i="32"/>
  <c r="H305" i="31"/>
  <c r="H216" i="30"/>
  <c r="H240" i="30"/>
  <c r="H242" i="30"/>
  <c r="H298" i="29"/>
  <c r="H494" i="28"/>
  <c r="H408" i="28"/>
  <c r="H36" i="27"/>
  <c r="H151" i="27"/>
  <c r="H411" i="27"/>
  <c r="H493" i="27"/>
  <c r="H50" i="26"/>
  <c r="H535" i="26"/>
  <c r="H330" i="26"/>
  <c r="H321" i="24"/>
  <c r="H180" i="24"/>
  <c r="H336" i="23"/>
  <c r="H195" i="23"/>
  <c r="E596" i="22"/>
  <c r="H560" i="20"/>
  <c r="H510" i="20"/>
  <c r="H298" i="20"/>
  <c r="H240" i="20"/>
  <c r="H405" i="20"/>
  <c r="H356" i="18"/>
  <c r="H546" i="24"/>
  <c r="H511" i="24"/>
  <c r="H512" i="32"/>
  <c r="H51" i="2"/>
  <c r="E409" i="16"/>
  <c r="E479" i="14"/>
  <c r="E574" i="14"/>
  <c r="H574" i="14" s="1"/>
  <c r="C13" i="14"/>
  <c r="E478" i="14"/>
  <c r="E346" i="6"/>
  <c r="E395" i="2"/>
  <c r="E478" i="22"/>
  <c r="E387" i="22"/>
  <c r="E52" i="33"/>
  <c r="E35" i="33"/>
  <c r="H150" i="32"/>
  <c r="E587" i="31"/>
  <c r="H244" i="30"/>
  <c r="H312" i="29"/>
  <c r="H490" i="28"/>
  <c r="H34" i="27"/>
  <c r="H179" i="25"/>
  <c r="H571" i="30"/>
  <c r="H257" i="23"/>
  <c r="H414" i="11"/>
  <c r="H519" i="20"/>
  <c r="H516" i="20"/>
  <c r="H497" i="20"/>
  <c r="H467" i="24"/>
  <c r="E589" i="24"/>
  <c r="H24" i="12"/>
  <c r="H587" i="6"/>
  <c r="H535" i="10"/>
  <c r="H307" i="20"/>
  <c r="E496" i="5"/>
  <c r="H496" i="5" s="1"/>
  <c r="E423" i="5"/>
  <c r="H323" i="15"/>
  <c r="H316" i="7"/>
  <c r="H191" i="34"/>
  <c r="H186" i="9"/>
  <c r="H561" i="1"/>
  <c r="E37" i="2"/>
  <c r="H37" i="2" s="1"/>
  <c r="E27" i="13"/>
  <c r="E399" i="13"/>
  <c r="E528" i="13"/>
  <c r="E388" i="13"/>
  <c r="E547" i="13"/>
  <c r="E345" i="10"/>
  <c r="C12" i="26"/>
  <c r="E549" i="30"/>
  <c r="H256" i="30"/>
  <c r="H185" i="30"/>
  <c r="H176" i="30"/>
  <c r="H234" i="30"/>
  <c r="E401" i="26"/>
  <c r="E389" i="26"/>
  <c r="E366" i="26"/>
  <c r="H180" i="26"/>
  <c r="H200" i="24"/>
  <c r="H332" i="23"/>
  <c r="H264" i="23"/>
  <c r="H241" i="21"/>
  <c r="H552" i="20"/>
  <c r="H506" i="20"/>
  <c r="H458" i="20"/>
  <c r="E66" i="13"/>
  <c r="C12" i="13"/>
  <c r="E454" i="13"/>
  <c r="E548" i="13"/>
  <c r="E460" i="10"/>
  <c r="E383" i="10"/>
  <c r="E393" i="10"/>
  <c r="E547" i="10"/>
  <c r="E346" i="29"/>
  <c r="H238" i="30"/>
  <c r="H250" i="30"/>
  <c r="H292" i="29"/>
  <c r="H117" i="27"/>
  <c r="H243" i="27"/>
  <c r="E470" i="26"/>
  <c r="H125" i="26"/>
  <c r="H311" i="23"/>
  <c r="H531" i="20"/>
  <c r="H486" i="20"/>
  <c r="H433" i="20"/>
  <c r="E386" i="18"/>
  <c r="E357" i="13"/>
  <c r="E387" i="10"/>
  <c r="E361" i="10"/>
  <c r="E346" i="10"/>
  <c r="E518" i="29"/>
  <c r="E570" i="19"/>
  <c r="C9" i="4"/>
  <c r="H236" i="30"/>
  <c r="H252" i="30"/>
  <c r="E547" i="30"/>
  <c r="H208" i="30"/>
  <c r="H306" i="29"/>
  <c r="E409" i="26"/>
  <c r="E496" i="26"/>
  <c r="H305" i="23"/>
  <c r="H255" i="23"/>
  <c r="H248" i="22"/>
  <c r="H462" i="20"/>
  <c r="H349" i="20"/>
  <c r="H477" i="20"/>
  <c r="E400" i="18"/>
  <c r="E351" i="13"/>
  <c r="E431" i="13"/>
  <c r="E537" i="13"/>
  <c r="H537" i="13" s="1"/>
  <c r="E354" i="13"/>
  <c r="E400" i="13"/>
  <c r="E386" i="13"/>
  <c r="E458" i="13"/>
  <c r="E556" i="13"/>
  <c r="E399" i="10"/>
  <c r="E468" i="10"/>
  <c r="E504" i="10"/>
  <c r="H504" i="10" s="1"/>
  <c r="E409" i="10"/>
  <c r="E477" i="10"/>
  <c r="H477" i="10" s="1"/>
  <c r="E489" i="10"/>
  <c r="E501" i="10"/>
  <c r="E370" i="10"/>
  <c r="E397" i="10"/>
  <c r="E454" i="10"/>
  <c r="E556" i="10"/>
  <c r="E398" i="10"/>
  <c r="E524" i="10"/>
  <c r="E366" i="8"/>
  <c r="E386" i="8"/>
  <c r="H386" i="8" s="1"/>
  <c r="E388" i="8"/>
  <c r="H494" i="5"/>
  <c r="H502" i="5"/>
  <c r="E346" i="28"/>
  <c r="E460" i="30"/>
  <c r="E369" i="26"/>
  <c r="E548" i="26"/>
  <c r="E398" i="26"/>
  <c r="H398" i="26" s="1"/>
  <c r="E351" i="26"/>
  <c r="E368" i="26"/>
  <c r="E377" i="26"/>
  <c r="E387" i="26"/>
  <c r="E412" i="26"/>
  <c r="E448" i="26"/>
  <c r="E478" i="26"/>
  <c r="E454" i="26"/>
  <c r="H454" i="26" s="1"/>
  <c r="E353" i="26"/>
  <c r="E347" i="18"/>
  <c r="E549" i="18"/>
  <c r="E461" i="8"/>
  <c r="H461" i="8" s="1"/>
  <c r="E375" i="8"/>
  <c r="E368" i="13"/>
  <c r="E549" i="13"/>
  <c r="E371" i="13"/>
  <c r="H371" i="13" s="1"/>
  <c r="E365" i="13"/>
  <c r="E383" i="13"/>
  <c r="E445" i="13"/>
  <c r="E434" i="13"/>
  <c r="E389" i="13"/>
  <c r="E345" i="13"/>
  <c r="E351" i="10"/>
  <c r="E472" i="10"/>
  <c r="H472" i="10" s="1"/>
  <c r="E549" i="10"/>
  <c r="E360" i="10"/>
  <c r="E388" i="10"/>
  <c r="H388" i="10" s="1"/>
  <c r="E401" i="10"/>
  <c r="E355" i="8"/>
  <c r="E524" i="8"/>
  <c r="E434" i="8"/>
  <c r="E459" i="28"/>
  <c r="E388" i="22"/>
  <c r="E549" i="22"/>
  <c r="E445" i="26"/>
  <c r="E468" i="26"/>
  <c r="E500" i="26"/>
  <c r="E446" i="18"/>
  <c r="H511" i="1"/>
  <c r="E448" i="22"/>
  <c r="E387" i="13"/>
  <c r="E460" i="13"/>
  <c r="H460" i="13" s="1"/>
  <c r="E346" i="13"/>
  <c r="E479" i="13"/>
  <c r="E352" i="13"/>
  <c r="E369" i="13"/>
  <c r="E409" i="13"/>
  <c r="E401" i="13"/>
  <c r="E544" i="13"/>
  <c r="E368" i="10"/>
  <c r="H368" i="10" s="1"/>
  <c r="E456" i="10"/>
  <c r="E352" i="10"/>
  <c r="E365" i="10"/>
  <c r="E400" i="10"/>
  <c r="E445" i="10"/>
  <c r="E465" i="10"/>
  <c r="E473" i="10"/>
  <c r="E357" i="10"/>
  <c r="H357" i="10" s="1"/>
  <c r="E389" i="10"/>
  <c r="H389" i="10" s="1"/>
  <c r="E527" i="10"/>
  <c r="H527" i="10" s="1"/>
  <c r="E386" i="10"/>
  <c r="E358" i="10"/>
  <c r="H535" i="8"/>
  <c r="E445" i="8"/>
  <c r="E365" i="8"/>
  <c r="E479" i="27"/>
  <c r="H479" i="27" s="1"/>
  <c r="E547" i="22"/>
  <c r="C12" i="10"/>
  <c r="H534" i="32"/>
  <c r="E365" i="30"/>
  <c r="E468" i="30"/>
  <c r="E401" i="30"/>
  <c r="H401" i="30" s="1"/>
  <c r="E348" i="26"/>
  <c r="E388" i="26"/>
  <c r="E542" i="26"/>
  <c r="E347" i="26"/>
  <c r="E355" i="26"/>
  <c r="E399" i="26"/>
  <c r="E431" i="26"/>
  <c r="E444" i="26"/>
  <c r="H486" i="26"/>
  <c r="H519" i="26"/>
  <c r="H414" i="25"/>
  <c r="H474" i="25"/>
  <c r="H535" i="25"/>
  <c r="H509" i="24"/>
  <c r="H458" i="23"/>
  <c r="H446" i="22"/>
  <c r="H514" i="21"/>
  <c r="H535" i="20"/>
  <c r="H474" i="20"/>
  <c r="H442" i="20"/>
  <c r="H546" i="18"/>
  <c r="H353" i="17"/>
  <c r="E445" i="15"/>
  <c r="E360" i="12"/>
  <c r="E383" i="12"/>
  <c r="E445" i="12"/>
  <c r="H445" i="12" s="1"/>
  <c r="E346" i="12"/>
  <c r="E389" i="12"/>
  <c r="E527" i="12"/>
  <c r="E499" i="12"/>
  <c r="H499" i="12" s="1"/>
  <c r="E544" i="12"/>
  <c r="E444" i="12"/>
  <c r="E368" i="12"/>
  <c r="H462" i="9"/>
  <c r="E399" i="8"/>
  <c r="H522" i="8"/>
  <c r="E537" i="8"/>
  <c r="E401" i="8"/>
  <c r="E357" i="8"/>
  <c r="E450" i="8"/>
  <c r="E358" i="8"/>
  <c r="C12" i="8"/>
  <c r="E387" i="7"/>
  <c r="E500" i="7"/>
  <c r="E365" i="7"/>
  <c r="E388" i="7"/>
  <c r="E473" i="7"/>
  <c r="E370" i="7"/>
  <c r="E434" i="7"/>
  <c r="E499" i="7"/>
  <c r="H499" i="7" s="1"/>
  <c r="E548" i="7"/>
  <c r="E345" i="4"/>
  <c r="E368" i="29"/>
  <c r="E542" i="29"/>
  <c r="H405" i="32"/>
  <c r="H367" i="32"/>
  <c r="H434" i="32"/>
  <c r="H396" i="31"/>
  <c r="H492" i="28"/>
  <c r="H520" i="27"/>
  <c r="H526" i="26"/>
  <c r="H503" i="26"/>
  <c r="H495" i="26"/>
  <c r="H471" i="26"/>
  <c r="H547" i="20"/>
  <c r="H502" i="20"/>
  <c r="H485" i="20"/>
  <c r="H424" i="18"/>
  <c r="H446" i="1"/>
  <c r="E521" i="8"/>
  <c r="E360" i="8"/>
  <c r="H360" i="8" s="1"/>
  <c r="H371" i="24"/>
  <c r="E351" i="15"/>
  <c r="E346" i="15"/>
  <c r="H384" i="14"/>
  <c r="E365" i="12"/>
  <c r="E388" i="12"/>
  <c r="E489" i="12"/>
  <c r="E357" i="12"/>
  <c r="H357" i="12" s="1"/>
  <c r="E393" i="12"/>
  <c r="E454" i="12"/>
  <c r="H454" i="12" s="1"/>
  <c r="E547" i="12"/>
  <c r="E354" i="12"/>
  <c r="E398" i="12"/>
  <c r="E447" i="12"/>
  <c r="E351" i="12"/>
  <c r="E345" i="12"/>
  <c r="E549" i="12"/>
  <c r="E351" i="8"/>
  <c r="E368" i="8"/>
  <c r="E431" i="8"/>
  <c r="E504" i="8"/>
  <c r="E556" i="8"/>
  <c r="E397" i="8"/>
  <c r="E398" i="8"/>
  <c r="E354" i="8"/>
  <c r="E345" i="8"/>
  <c r="E409" i="8"/>
  <c r="E504" i="7"/>
  <c r="E348" i="7"/>
  <c r="H348" i="7" s="1"/>
  <c r="E369" i="7"/>
  <c r="E409" i="7"/>
  <c r="H409" i="7" s="1"/>
  <c r="E445" i="7"/>
  <c r="E346" i="7"/>
  <c r="H346" i="7" s="1"/>
  <c r="E401" i="7"/>
  <c r="E556" i="7"/>
  <c r="E386" i="7"/>
  <c r="E524" i="7"/>
  <c r="H482" i="5"/>
  <c r="E401" i="29"/>
  <c r="E489" i="29"/>
  <c r="E421" i="29"/>
  <c r="C12" i="4"/>
  <c r="C12" i="12"/>
  <c r="H461" i="32"/>
  <c r="H445" i="32"/>
  <c r="H455" i="32"/>
  <c r="H541" i="31"/>
  <c r="H424" i="29"/>
  <c r="H514" i="28"/>
  <c r="H433" i="28"/>
  <c r="H553" i="26"/>
  <c r="H532" i="26"/>
  <c r="H514" i="25"/>
  <c r="H543" i="25"/>
  <c r="H456" i="22"/>
  <c r="H535" i="21"/>
  <c r="H498" i="20"/>
  <c r="H406" i="20"/>
  <c r="H461" i="20"/>
  <c r="H396" i="20"/>
  <c r="H496" i="7"/>
  <c r="E475" i="8"/>
  <c r="H415" i="14"/>
  <c r="H480" i="19"/>
  <c r="H484" i="28"/>
  <c r="E387" i="15"/>
  <c r="E357" i="15"/>
  <c r="E345" i="15"/>
  <c r="E369" i="12"/>
  <c r="E409" i="12"/>
  <c r="E505" i="12"/>
  <c r="H505" i="12" s="1"/>
  <c r="E474" i="12"/>
  <c r="E556" i="12"/>
  <c r="H556" i="12" s="1"/>
  <c r="E479" i="12"/>
  <c r="E387" i="12"/>
  <c r="E372" i="12"/>
  <c r="E558" i="12"/>
  <c r="H429" i="9"/>
  <c r="H442" i="9"/>
  <c r="E387" i="8"/>
  <c r="E395" i="8"/>
  <c r="E460" i="8"/>
  <c r="H482" i="8"/>
  <c r="H490" i="8"/>
  <c r="H498" i="8"/>
  <c r="E549" i="8"/>
  <c r="E346" i="8"/>
  <c r="E389" i="8"/>
  <c r="E479" i="8"/>
  <c r="E473" i="8"/>
  <c r="E400" i="8"/>
  <c r="E369" i="8"/>
  <c r="E368" i="7"/>
  <c r="H368" i="7" s="1"/>
  <c r="E413" i="7"/>
  <c r="E353" i="7"/>
  <c r="E389" i="7"/>
  <c r="E454" i="7"/>
  <c r="C12" i="7"/>
  <c r="E434" i="29"/>
  <c r="E551" i="29"/>
  <c r="E528" i="29"/>
  <c r="H430" i="32"/>
  <c r="H449" i="31"/>
  <c r="H403" i="31"/>
  <c r="H406" i="28"/>
  <c r="H371" i="27"/>
  <c r="H429" i="26"/>
  <c r="H466" i="25"/>
  <c r="H410" i="21"/>
  <c r="H539" i="20"/>
  <c r="H478" i="20"/>
  <c r="H446" i="20"/>
  <c r="H363" i="20"/>
  <c r="H499" i="1"/>
  <c r="H481" i="1"/>
  <c r="H461" i="1"/>
  <c r="H396" i="1"/>
  <c r="H364" i="3"/>
  <c r="H414" i="6"/>
  <c r="H564" i="22"/>
  <c r="H552" i="22"/>
  <c r="H359" i="24"/>
  <c r="H517" i="30"/>
  <c r="H552" i="31"/>
  <c r="H412" i="32"/>
  <c r="H322" i="11"/>
  <c r="H325" i="3"/>
  <c r="H217" i="3"/>
  <c r="H303" i="11"/>
  <c r="H316" i="24"/>
  <c r="H311" i="25"/>
  <c r="H411" i="14"/>
  <c r="E66" i="8"/>
  <c r="E584" i="9"/>
  <c r="E580" i="8"/>
  <c r="E531" i="28"/>
  <c r="E352" i="24"/>
  <c r="E401" i="23"/>
  <c r="E347" i="22"/>
  <c r="E354" i="22"/>
  <c r="H142" i="26"/>
  <c r="H149" i="24"/>
  <c r="E525" i="23"/>
  <c r="E431" i="22"/>
  <c r="H546" i="4"/>
  <c r="H526" i="6"/>
  <c r="H572" i="34"/>
  <c r="C13" i="9"/>
  <c r="E477" i="28"/>
  <c r="H477" i="28" s="1"/>
  <c r="E393" i="28"/>
  <c r="E456" i="27"/>
  <c r="E398" i="23"/>
  <c r="E369" i="22"/>
  <c r="E365" i="22"/>
  <c r="E389" i="22"/>
  <c r="E393" i="22"/>
  <c r="H173" i="8"/>
  <c r="H298" i="10"/>
  <c r="H254" i="25"/>
  <c r="E66" i="23"/>
  <c r="H245" i="12"/>
  <c r="H227" i="12"/>
  <c r="H488" i="11"/>
  <c r="H449" i="16"/>
  <c r="H546" i="19"/>
  <c r="H515" i="19"/>
  <c r="H367" i="19"/>
  <c r="H553" i="3"/>
  <c r="H415" i="4"/>
  <c r="H355" i="6"/>
  <c r="E354" i="6"/>
  <c r="H354" i="6" s="1"/>
  <c r="H424" i="10"/>
  <c r="H358" i="15"/>
  <c r="H455" i="17"/>
  <c r="H398" i="17"/>
  <c r="H356" i="17"/>
  <c r="E358" i="34"/>
  <c r="E505" i="11"/>
  <c r="E457" i="11"/>
  <c r="E542" i="25"/>
  <c r="H579" i="32"/>
  <c r="E401" i="28"/>
  <c r="E346" i="24"/>
  <c r="E386" i="23"/>
  <c r="E360" i="23"/>
  <c r="E351" i="23"/>
  <c r="E345" i="23"/>
  <c r="E19" i="33"/>
  <c r="E48" i="33"/>
  <c r="E66" i="33"/>
  <c r="E31" i="33"/>
  <c r="E21" i="33"/>
  <c r="E18" i="33"/>
  <c r="E410" i="33"/>
  <c r="H106" i="26"/>
  <c r="E53" i="25"/>
  <c r="H329" i="21"/>
  <c r="H321" i="18"/>
  <c r="H322" i="4"/>
  <c r="H251" i="5"/>
  <c r="H249" i="7"/>
  <c r="E448" i="2"/>
  <c r="E377" i="4"/>
  <c r="E471" i="6"/>
  <c r="H465" i="7"/>
  <c r="H394" i="10"/>
  <c r="H522" i="11"/>
  <c r="H519" i="11"/>
  <c r="H516" i="11"/>
  <c r="E455" i="12"/>
  <c r="E448" i="12"/>
  <c r="E423" i="12"/>
  <c r="E450" i="15"/>
  <c r="H493" i="21"/>
  <c r="H540" i="23"/>
  <c r="H538" i="23"/>
  <c r="H503" i="24"/>
  <c r="H433" i="32"/>
  <c r="E594" i="7"/>
  <c r="E573" i="32"/>
  <c r="H20" i="11"/>
  <c r="H50" i="12"/>
  <c r="H48" i="12"/>
  <c r="E393" i="25"/>
  <c r="H393" i="25" s="1"/>
  <c r="E556" i="25"/>
  <c r="E345" i="1"/>
  <c r="E564" i="33"/>
  <c r="E470" i="3"/>
  <c r="H470" i="3" s="1"/>
  <c r="E560" i="28"/>
  <c r="E431" i="28"/>
  <c r="E465" i="28"/>
  <c r="E470" i="28"/>
  <c r="E387" i="24"/>
  <c r="E351" i="24"/>
  <c r="E527" i="23"/>
  <c r="C12" i="23"/>
  <c r="E574" i="20"/>
  <c r="E67" i="33"/>
  <c r="E44" i="33"/>
  <c r="E51" i="33"/>
  <c r="E27" i="33"/>
  <c r="E38" i="33"/>
  <c r="E62" i="33"/>
  <c r="H573" i="32"/>
  <c r="E423" i="23"/>
  <c r="H264" i="20"/>
  <c r="H216" i="18"/>
  <c r="H330" i="34"/>
  <c r="H245" i="7"/>
  <c r="H231" i="7"/>
  <c r="H253" i="14"/>
  <c r="H309" i="16"/>
  <c r="H304" i="16"/>
  <c r="H320" i="30"/>
  <c r="H403" i="3"/>
  <c r="E521" i="4"/>
  <c r="H564" i="6"/>
  <c r="H519" i="6"/>
  <c r="H515" i="6"/>
  <c r="H507" i="6"/>
  <c r="H503" i="6"/>
  <c r="H456" i="6"/>
  <c r="H415" i="9"/>
  <c r="H461" i="12"/>
  <c r="H430" i="12"/>
  <c r="H424" i="12"/>
  <c r="H540" i="14"/>
  <c r="H563" i="15"/>
  <c r="H511" i="15"/>
  <c r="H501" i="15"/>
  <c r="H516" i="16"/>
  <c r="H504" i="16"/>
  <c r="H500" i="16"/>
  <c r="H497" i="16"/>
  <c r="H493" i="16"/>
  <c r="H489" i="16"/>
  <c r="H485" i="16"/>
  <c r="H481" i="16"/>
  <c r="H422" i="22"/>
  <c r="H411" i="22"/>
  <c r="H471" i="28"/>
  <c r="H541" i="30"/>
  <c r="H496" i="30"/>
  <c r="H482" i="30"/>
  <c r="H480" i="30"/>
  <c r="H478" i="32"/>
  <c r="H404" i="22"/>
  <c r="H524" i="20"/>
  <c r="E423" i="4"/>
  <c r="H423" i="4" s="1"/>
  <c r="E377" i="11"/>
  <c r="E594" i="13"/>
  <c r="H594" i="13" s="1"/>
  <c r="H594" i="1"/>
  <c r="H302" i="6"/>
  <c r="E570" i="18"/>
  <c r="E581" i="18"/>
  <c r="H581" i="18" s="1"/>
  <c r="E580" i="6"/>
  <c r="E581" i="6"/>
  <c r="H581" i="6" s="1"/>
  <c r="E584" i="10"/>
  <c r="E581" i="10"/>
  <c r="H581" i="10" s="1"/>
  <c r="E584" i="4"/>
  <c r="E573" i="18"/>
  <c r="E571" i="28"/>
  <c r="E581" i="28"/>
  <c r="H581" i="28" s="1"/>
  <c r="E575" i="13"/>
  <c r="E581" i="13"/>
  <c r="H581" i="13" s="1"/>
  <c r="E590" i="16"/>
  <c r="E581" i="16"/>
  <c r="H581" i="16" s="1"/>
  <c r="E571" i="26"/>
  <c r="E581" i="26"/>
  <c r="H581" i="26" s="1"/>
  <c r="E571" i="6"/>
  <c r="H577" i="17"/>
  <c r="E575" i="32"/>
  <c r="E581" i="32"/>
  <c r="H581" i="32" s="1"/>
  <c r="E570" i="8"/>
  <c r="E581" i="8"/>
  <c r="H581" i="8" s="1"/>
  <c r="E573" i="27"/>
  <c r="E581" i="27"/>
  <c r="H581" i="27" s="1"/>
  <c r="E595" i="3"/>
  <c r="E581" i="3"/>
  <c r="H581" i="3" s="1"/>
  <c r="E588" i="5"/>
  <c r="E581" i="5"/>
  <c r="H581" i="5" s="1"/>
  <c r="E571" i="11"/>
  <c r="H571" i="11" s="1"/>
  <c r="E581" i="11"/>
  <c r="H581" i="11" s="1"/>
  <c r="E592" i="4"/>
  <c r="E595" i="6"/>
  <c r="E589" i="6"/>
  <c r="E584" i="7"/>
  <c r="E596" i="13"/>
  <c r="E591" i="26"/>
  <c r="E583" i="28"/>
  <c r="H583" i="28" s="1"/>
  <c r="E585" i="2"/>
  <c r="E581" i="2"/>
  <c r="H581" i="2" s="1"/>
  <c r="E592" i="9"/>
  <c r="E581" i="9"/>
  <c r="H581" i="9" s="1"/>
  <c r="E577" i="29"/>
  <c r="E581" i="29"/>
  <c r="H581" i="29" s="1"/>
  <c r="E570" i="33"/>
  <c r="E581" i="33"/>
  <c r="H581" i="33" s="1"/>
  <c r="E589" i="12"/>
  <c r="E581" i="12"/>
  <c r="H581" i="12" s="1"/>
  <c r="E583" i="25"/>
  <c r="E581" i="25"/>
  <c r="H581" i="25" s="1"/>
  <c r="E576" i="28"/>
  <c r="E594" i="29"/>
  <c r="H594" i="29" s="1"/>
  <c r="E583" i="10"/>
  <c r="E523" i="21"/>
  <c r="H523" i="21" s="1"/>
  <c r="E451" i="21"/>
  <c r="E479" i="21"/>
  <c r="E528" i="21"/>
  <c r="E434" i="21"/>
  <c r="E515" i="31"/>
  <c r="E425" i="31"/>
  <c r="H425" i="31" s="1"/>
  <c r="E417" i="31"/>
  <c r="H417" i="31" s="1"/>
  <c r="E523" i="31"/>
  <c r="H523" i="31" s="1"/>
  <c r="E418" i="31"/>
  <c r="H418" i="31" s="1"/>
  <c r="E510" i="31"/>
  <c r="E356" i="31"/>
  <c r="E448" i="31"/>
  <c r="E534" i="31"/>
  <c r="E564" i="31"/>
  <c r="E481" i="31"/>
  <c r="E489" i="31"/>
  <c r="E454" i="21"/>
  <c r="E388" i="21"/>
  <c r="E523" i="28"/>
  <c r="H523" i="28" s="1"/>
  <c r="E417" i="28"/>
  <c r="H417" i="28" s="1"/>
  <c r="E418" i="28"/>
  <c r="H418" i="28" s="1"/>
  <c r="E437" i="28"/>
  <c r="H437" i="28" s="1"/>
  <c r="E550" i="28"/>
  <c r="H550" i="28" s="1"/>
  <c r="E402" i="28"/>
  <c r="H402" i="28" s="1"/>
  <c r="E432" i="28"/>
  <c r="E423" i="28"/>
  <c r="E517" i="28"/>
  <c r="H517" i="28" s="1"/>
  <c r="E554" i="28"/>
  <c r="E506" i="28"/>
  <c r="H506" i="28" s="1"/>
  <c r="E538" i="28"/>
  <c r="E520" i="28"/>
  <c r="E480" i="28"/>
  <c r="H480" i="28" s="1"/>
  <c r="E410" i="28"/>
  <c r="E563" i="28"/>
  <c r="E368" i="21"/>
  <c r="H368" i="21" s="1"/>
  <c r="E423" i="21"/>
  <c r="E484" i="21"/>
  <c r="E408" i="18"/>
  <c r="E523" i="3"/>
  <c r="H523" i="3" s="1"/>
  <c r="E550" i="3"/>
  <c r="H550" i="3" s="1"/>
  <c r="E423" i="3"/>
  <c r="E422" i="3"/>
  <c r="E481" i="3"/>
  <c r="E486" i="3"/>
  <c r="E560" i="3"/>
  <c r="H560" i="3" s="1"/>
  <c r="E537" i="3"/>
  <c r="E377" i="3"/>
  <c r="H377" i="3" s="1"/>
  <c r="E350" i="3"/>
  <c r="E453" i="3"/>
  <c r="E461" i="3"/>
  <c r="E530" i="3"/>
  <c r="E468" i="21"/>
  <c r="E357" i="32"/>
  <c r="E523" i="32"/>
  <c r="H523" i="32" s="1"/>
  <c r="E417" i="32"/>
  <c r="H417" i="32" s="1"/>
  <c r="E370" i="32"/>
  <c r="E528" i="32"/>
  <c r="E489" i="32"/>
  <c r="H489" i="32" s="1"/>
  <c r="E401" i="32"/>
  <c r="E361" i="32"/>
  <c r="E455" i="21"/>
  <c r="E432" i="32"/>
  <c r="H432" i="32" s="1"/>
  <c r="E411" i="28"/>
  <c r="H411" i="28" s="1"/>
  <c r="H554" i="28"/>
  <c r="E554" i="33"/>
  <c r="E418" i="33"/>
  <c r="H418" i="33" s="1"/>
  <c r="E437" i="33"/>
  <c r="H437" i="33" s="1"/>
  <c r="E441" i="33"/>
  <c r="H441" i="33" s="1"/>
  <c r="E417" i="33"/>
  <c r="H417" i="33" s="1"/>
  <c r="E402" i="33"/>
  <c r="H402" i="33" s="1"/>
  <c r="E523" i="33"/>
  <c r="H523" i="33" s="1"/>
  <c r="E436" i="33"/>
  <c r="H436" i="33" s="1"/>
  <c r="E550" i="33"/>
  <c r="H550" i="33" s="1"/>
  <c r="E439" i="33"/>
  <c r="H439" i="33" s="1"/>
  <c r="E425" i="33"/>
  <c r="H425" i="33" s="1"/>
  <c r="E371" i="5"/>
  <c r="E550" i="5"/>
  <c r="H550" i="5" s="1"/>
  <c r="E436" i="5"/>
  <c r="H436" i="5" s="1"/>
  <c r="E523" i="5"/>
  <c r="H523" i="5" s="1"/>
  <c r="E418" i="5"/>
  <c r="H418" i="5" s="1"/>
  <c r="E560" i="5"/>
  <c r="H560" i="5" s="1"/>
  <c r="E506" i="5"/>
  <c r="E531" i="5"/>
  <c r="H531" i="5" s="1"/>
  <c r="E477" i="5"/>
  <c r="E414" i="31"/>
  <c r="H414" i="31" s="1"/>
  <c r="E470" i="21"/>
  <c r="E351" i="21"/>
  <c r="C12" i="21"/>
  <c r="H528" i="32"/>
  <c r="E422" i="31"/>
  <c r="E538" i="29"/>
  <c r="H538" i="29" s="1"/>
  <c r="E523" i="29"/>
  <c r="H523" i="29" s="1"/>
  <c r="E553" i="29"/>
  <c r="E492" i="29"/>
  <c r="E490" i="29"/>
  <c r="H490" i="29" s="1"/>
  <c r="E486" i="29"/>
  <c r="E557" i="29"/>
  <c r="E519" i="27"/>
  <c r="E439" i="27"/>
  <c r="H439" i="27" s="1"/>
  <c r="E418" i="27"/>
  <c r="H418" i="27" s="1"/>
  <c r="E523" i="27"/>
  <c r="H523" i="27" s="1"/>
  <c r="E438" i="27"/>
  <c r="E533" i="27"/>
  <c r="H533" i="27" s="1"/>
  <c r="E506" i="27"/>
  <c r="E391" i="27"/>
  <c r="H391" i="27" s="1"/>
  <c r="E480" i="27"/>
  <c r="E554" i="27"/>
  <c r="H480" i="27"/>
  <c r="E531" i="24"/>
  <c r="H531" i="24" s="1"/>
  <c r="E436" i="24"/>
  <c r="H436" i="24" s="1"/>
  <c r="E557" i="24"/>
  <c r="H557" i="24" s="1"/>
  <c r="E448" i="24"/>
  <c r="E525" i="24"/>
  <c r="E527" i="24"/>
  <c r="E539" i="24"/>
  <c r="H539" i="24" s="1"/>
  <c r="E361" i="23"/>
  <c r="E523" i="23"/>
  <c r="H523" i="23" s="1"/>
  <c r="E457" i="23"/>
  <c r="E447" i="22"/>
  <c r="H447" i="22" s="1"/>
  <c r="E550" i="22"/>
  <c r="H550" i="22" s="1"/>
  <c r="E539" i="22"/>
  <c r="H539" i="22" s="1"/>
  <c r="E397" i="22"/>
  <c r="H397" i="22" s="1"/>
  <c r="E544" i="22"/>
  <c r="H544" i="22" s="1"/>
  <c r="E442" i="22"/>
  <c r="E501" i="22"/>
  <c r="H501" i="22" s="1"/>
  <c r="E533" i="22"/>
  <c r="E375" i="22"/>
  <c r="E431" i="21"/>
  <c r="C12" i="20"/>
  <c r="E393" i="20"/>
  <c r="H393" i="20" s="1"/>
  <c r="E525" i="10"/>
  <c r="E550" i="10"/>
  <c r="H550" i="10" s="1"/>
  <c r="E523" i="10"/>
  <c r="H523" i="10" s="1"/>
  <c r="E402" i="10"/>
  <c r="H402" i="10" s="1"/>
  <c r="E420" i="10"/>
  <c r="E562" i="10"/>
  <c r="E405" i="10"/>
  <c r="E457" i="10"/>
  <c r="E463" i="10"/>
  <c r="E423" i="10"/>
  <c r="E442" i="13"/>
  <c r="E523" i="13"/>
  <c r="H523" i="13" s="1"/>
  <c r="E439" i="13"/>
  <c r="H439" i="13" s="1"/>
  <c r="E370" i="13"/>
  <c r="E506" i="13"/>
  <c r="E377" i="13"/>
  <c r="E486" i="13"/>
  <c r="E553" i="13"/>
  <c r="E366" i="13"/>
  <c r="E375" i="13"/>
  <c r="E397" i="13"/>
  <c r="E435" i="13"/>
  <c r="E446" i="13"/>
  <c r="E490" i="18"/>
  <c r="E523" i="18"/>
  <c r="H523" i="18" s="1"/>
  <c r="E550" i="18"/>
  <c r="H550" i="18" s="1"/>
  <c r="E470" i="18"/>
  <c r="E479" i="18"/>
  <c r="E513" i="18"/>
  <c r="E432" i="18"/>
  <c r="E348" i="18"/>
  <c r="E423" i="18"/>
  <c r="E429" i="18"/>
  <c r="E506" i="18"/>
  <c r="E557" i="18"/>
  <c r="E414" i="18"/>
  <c r="E523" i="26"/>
  <c r="H523" i="26" s="1"/>
  <c r="E402" i="26"/>
  <c r="H402" i="26" s="1"/>
  <c r="E498" i="26"/>
  <c r="E506" i="26"/>
  <c r="H506" i="26" s="1"/>
  <c r="E523" i="30"/>
  <c r="H523" i="30" s="1"/>
  <c r="E431" i="30"/>
  <c r="H431" i="30" s="1"/>
  <c r="E521" i="30"/>
  <c r="E527" i="30"/>
  <c r="H527" i="30" s="1"/>
  <c r="E420" i="30"/>
  <c r="E509" i="30"/>
  <c r="E455" i="30"/>
  <c r="E457" i="30"/>
  <c r="E539" i="30"/>
  <c r="E557" i="30"/>
  <c r="E375" i="3"/>
  <c r="E530" i="10"/>
  <c r="E551" i="13"/>
  <c r="E423" i="13"/>
  <c r="E453" i="23"/>
  <c r="E538" i="26"/>
  <c r="E517" i="26"/>
  <c r="E424" i="26"/>
  <c r="H424" i="26" s="1"/>
  <c r="E461" i="30"/>
  <c r="E400" i="32"/>
  <c r="H400" i="32" s="1"/>
  <c r="E480" i="31"/>
  <c r="H480" i="31" s="1"/>
  <c r="E433" i="21"/>
  <c r="E506" i="21"/>
  <c r="H506" i="21" s="1"/>
  <c r="H511" i="18"/>
  <c r="H519" i="18"/>
  <c r="E432" i="4"/>
  <c r="E523" i="4"/>
  <c r="H523" i="4" s="1"/>
  <c r="E523" i="7"/>
  <c r="H523" i="7" s="1"/>
  <c r="E418" i="12"/>
  <c r="H418" i="12" s="1"/>
  <c r="E550" i="12"/>
  <c r="H550" i="12" s="1"/>
  <c r="E523" i="12"/>
  <c r="H523" i="12" s="1"/>
  <c r="E513" i="2"/>
  <c r="E506" i="2"/>
  <c r="H526" i="3"/>
  <c r="E527" i="4"/>
  <c r="E457" i="4"/>
  <c r="E453" i="4"/>
  <c r="E445" i="4"/>
  <c r="E354" i="4"/>
  <c r="H354" i="4" s="1"/>
  <c r="E466" i="7"/>
  <c r="E458" i="7"/>
  <c r="H456" i="7"/>
  <c r="E448" i="7"/>
  <c r="E544" i="11"/>
  <c r="E476" i="12"/>
  <c r="H466" i="12"/>
  <c r="H462" i="12"/>
  <c r="E405" i="14"/>
  <c r="H405" i="14" s="1"/>
  <c r="E412" i="15"/>
  <c r="E354" i="15"/>
  <c r="E528" i="16"/>
  <c r="E459" i="16"/>
  <c r="E450" i="16"/>
  <c r="E447" i="16"/>
  <c r="E421" i="16"/>
  <c r="H532" i="18"/>
  <c r="H408" i="18"/>
  <c r="H494" i="22"/>
  <c r="H553" i="24"/>
  <c r="E354" i="25"/>
  <c r="H538" i="28"/>
  <c r="H514" i="29"/>
  <c r="H491" i="31"/>
  <c r="H456" i="32"/>
  <c r="H401" i="32"/>
  <c r="E458" i="19"/>
  <c r="E523" i="19"/>
  <c r="H523" i="19" s="1"/>
  <c r="E462" i="19"/>
  <c r="H462" i="19" s="1"/>
  <c r="E478" i="8"/>
  <c r="H478" i="8" s="1"/>
  <c r="E414" i="9"/>
  <c r="H414" i="9" s="1"/>
  <c r="C12" i="2"/>
  <c r="E523" i="2"/>
  <c r="H523" i="2" s="1"/>
  <c r="E418" i="2"/>
  <c r="H418" i="2" s="1"/>
  <c r="E402" i="2"/>
  <c r="H402" i="2" s="1"/>
  <c r="E439" i="2"/>
  <c r="H439" i="2" s="1"/>
  <c r="E393" i="6"/>
  <c r="H393" i="6" s="1"/>
  <c r="E523" i="6"/>
  <c r="H523" i="6" s="1"/>
  <c r="E430" i="14"/>
  <c r="E439" i="14"/>
  <c r="H439" i="14" s="1"/>
  <c r="E402" i="14"/>
  <c r="H402" i="14" s="1"/>
  <c r="E523" i="14"/>
  <c r="H523" i="14" s="1"/>
  <c r="H473" i="34"/>
  <c r="H457" i="34"/>
  <c r="H407" i="34"/>
  <c r="H364" i="34"/>
  <c r="E489" i="6"/>
  <c r="E438" i="6"/>
  <c r="E368" i="6"/>
  <c r="E471" i="7"/>
  <c r="H501" i="8"/>
  <c r="H392" i="8"/>
  <c r="E557" i="9"/>
  <c r="H544" i="9"/>
  <c r="E398" i="9"/>
  <c r="H390" i="9"/>
  <c r="E406" i="12"/>
  <c r="H483" i="13"/>
  <c r="H546" i="14"/>
  <c r="H487" i="14"/>
  <c r="H471" i="14"/>
  <c r="E459" i="14"/>
  <c r="H459" i="14" s="1"/>
  <c r="E375" i="14"/>
  <c r="H543" i="15"/>
  <c r="H527" i="15"/>
  <c r="H512" i="15"/>
  <c r="H502" i="15"/>
  <c r="H370" i="15"/>
  <c r="H471" i="16"/>
  <c r="E383" i="16"/>
  <c r="H373" i="16"/>
  <c r="H546" i="17"/>
  <c r="H530" i="17"/>
  <c r="H463" i="17"/>
  <c r="H463" i="18"/>
  <c r="H513" i="19"/>
  <c r="H363" i="19"/>
  <c r="H405" i="21"/>
  <c r="H367" i="21"/>
  <c r="H557" i="22"/>
  <c r="H555" i="22"/>
  <c r="H536" i="22"/>
  <c r="H522" i="22"/>
  <c r="H514" i="22"/>
  <c r="H493" i="22"/>
  <c r="H457" i="23"/>
  <c r="H510" i="24"/>
  <c r="H476" i="24"/>
  <c r="H503" i="25"/>
  <c r="H520" i="28"/>
  <c r="H350" i="29"/>
  <c r="H462" i="30"/>
  <c r="E374" i="25"/>
  <c r="E486" i="14"/>
  <c r="H486" i="14" s="1"/>
  <c r="E361" i="9"/>
  <c r="H361" i="9" s="1"/>
  <c r="E361" i="8"/>
  <c r="H361" i="8" s="1"/>
  <c r="E506" i="8"/>
  <c r="H506" i="8" s="1"/>
  <c r="E531" i="8"/>
  <c r="E479" i="11"/>
  <c r="E523" i="11"/>
  <c r="H523" i="11" s="1"/>
  <c r="E441" i="11"/>
  <c r="H441" i="11" s="1"/>
  <c r="E402" i="11"/>
  <c r="H402" i="11" s="1"/>
  <c r="H360" i="1"/>
  <c r="H424" i="2"/>
  <c r="H396" i="2"/>
  <c r="E364" i="2"/>
  <c r="H364" i="2" s="1"/>
  <c r="H561" i="3"/>
  <c r="H487" i="3"/>
  <c r="H430" i="3"/>
  <c r="H507" i="4"/>
  <c r="E401" i="4"/>
  <c r="E399" i="4"/>
  <c r="H399" i="4" s="1"/>
  <c r="H471" i="5"/>
  <c r="E539" i="6"/>
  <c r="H469" i="6"/>
  <c r="H544" i="7"/>
  <c r="H483" i="7"/>
  <c r="H390" i="7"/>
  <c r="H517" i="8"/>
  <c r="H477" i="8"/>
  <c r="H501" i="9"/>
  <c r="H471" i="9"/>
  <c r="H538" i="10"/>
  <c r="H497" i="10"/>
  <c r="E537" i="12"/>
  <c r="E422" i="12"/>
  <c r="H392" i="12"/>
  <c r="E455" i="14"/>
  <c r="H403" i="15"/>
  <c r="E474" i="16"/>
  <c r="H493" i="17"/>
  <c r="H489" i="17"/>
  <c r="H420" i="19"/>
  <c r="H407" i="21"/>
  <c r="H373" i="21"/>
  <c r="H519" i="22"/>
  <c r="H483" i="23"/>
  <c r="H451" i="23"/>
  <c r="H449" i="23"/>
  <c r="H400" i="23"/>
  <c r="H396" i="23"/>
  <c r="H392" i="23"/>
  <c r="H492" i="24"/>
  <c r="H416" i="24"/>
  <c r="E501" i="25"/>
  <c r="H424" i="25"/>
  <c r="H529" i="29"/>
  <c r="H512" i="29"/>
  <c r="H442" i="30"/>
  <c r="H407" i="31"/>
  <c r="H292" i="32"/>
  <c r="H202" i="32"/>
  <c r="H227" i="32"/>
  <c r="H209" i="32"/>
  <c r="H250" i="31"/>
  <c r="H246" i="29"/>
  <c r="H252" i="29"/>
  <c r="H303" i="28"/>
  <c r="H333" i="27"/>
  <c r="H316" i="25"/>
  <c r="H333" i="25"/>
  <c r="H259" i="25"/>
  <c r="H303" i="25"/>
  <c r="H256" i="23"/>
  <c r="H318" i="22"/>
  <c r="H178" i="21"/>
  <c r="H322" i="20"/>
  <c r="H257" i="20"/>
  <c r="H196" i="20"/>
  <c r="H230" i="18"/>
  <c r="H317" i="6"/>
  <c r="H224" i="6"/>
  <c r="H171" i="6"/>
  <c r="H264" i="8"/>
  <c r="H226" i="8"/>
  <c r="H195" i="8"/>
  <c r="H311" i="9"/>
  <c r="H318" i="18"/>
  <c r="H196" i="32"/>
  <c r="H184" i="32"/>
  <c r="H181" i="32"/>
  <c r="H307" i="31"/>
  <c r="H257" i="29"/>
  <c r="H179" i="29"/>
  <c r="H231" i="26"/>
  <c r="H264" i="26"/>
  <c r="H246" i="26"/>
  <c r="H187" i="26"/>
  <c r="H234" i="25"/>
  <c r="H326" i="24"/>
  <c r="H233" i="21"/>
  <c r="H336" i="20"/>
  <c r="H178" i="20"/>
  <c r="H255" i="34"/>
  <c r="H250" i="3"/>
  <c r="H306" i="4"/>
  <c r="H232" i="5"/>
  <c r="H311" i="8"/>
  <c r="H217" i="11"/>
  <c r="H181" i="14"/>
  <c r="H253" i="15"/>
  <c r="H240" i="15"/>
  <c r="H232" i="15"/>
  <c r="H216" i="15"/>
  <c r="H208" i="15"/>
  <c r="H336" i="16"/>
  <c r="H217" i="17"/>
  <c r="H173" i="17"/>
  <c r="H303" i="24"/>
  <c r="H336" i="28"/>
  <c r="H220" i="28"/>
  <c r="H325" i="32"/>
  <c r="H316" i="32"/>
  <c r="H251" i="32"/>
  <c r="H237" i="32"/>
  <c r="H219" i="32"/>
  <c r="H336" i="31"/>
  <c r="H233" i="31"/>
  <c r="H216" i="31"/>
  <c r="H187" i="30"/>
  <c r="H321" i="29"/>
  <c r="H331" i="29"/>
  <c r="H314" i="26"/>
  <c r="H239" i="25"/>
  <c r="H226" i="25"/>
  <c r="H231" i="24"/>
  <c r="H312" i="21"/>
  <c r="H243" i="20"/>
  <c r="H212" i="20"/>
  <c r="H302" i="20"/>
  <c r="H253" i="20"/>
  <c r="H176" i="20"/>
  <c r="H186" i="20"/>
  <c r="H201" i="1"/>
  <c r="H292" i="4"/>
  <c r="H262" i="4"/>
  <c r="H334" i="6"/>
  <c r="H304" i="9"/>
  <c r="H240" i="14"/>
  <c r="H259" i="16"/>
  <c r="H245" i="16"/>
  <c r="H179" i="16"/>
  <c r="H329" i="17"/>
  <c r="H314" i="17"/>
  <c r="H179" i="17"/>
  <c r="H310" i="30"/>
  <c r="E319" i="7"/>
  <c r="E197" i="7"/>
  <c r="H197" i="7" s="1"/>
  <c r="E324" i="7"/>
  <c r="H324" i="7" s="1"/>
  <c r="E270" i="7"/>
  <c r="H270" i="7" s="1"/>
  <c r="E183" i="7"/>
  <c r="H183" i="7" s="1"/>
  <c r="E205" i="7"/>
  <c r="H205" i="7" s="1"/>
  <c r="E205" i="6"/>
  <c r="H205" i="6" s="1"/>
  <c r="E188" i="18"/>
  <c r="H188" i="18" s="1"/>
  <c r="E183" i="18"/>
  <c r="H183" i="18" s="1"/>
  <c r="E270" i="18"/>
  <c r="H270" i="18" s="1"/>
  <c r="E197" i="18"/>
  <c r="H197" i="18" s="1"/>
  <c r="E324" i="18"/>
  <c r="H324" i="18" s="1"/>
  <c r="E261" i="18"/>
  <c r="H261" i="18" s="1"/>
  <c r="E214" i="18"/>
  <c r="H214" i="18" s="1"/>
  <c r="E300" i="18"/>
  <c r="H300" i="18" s="1"/>
  <c r="E205" i="18"/>
  <c r="H205" i="18" s="1"/>
  <c r="E172" i="12"/>
  <c r="E205" i="12"/>
  <c r="H205" i="12" s="1"/>
  <c r="E183" i="12"/>
  <c r="H183" i="12" s="1"/>
  <c r="E325" i="2"/>
  <c r="H325" i="2" s="1"/>
  <c r="E305" i="2"/>
  <c r="E299" i="6"/>
  <c r="E207" i="7"/>
  <c r="E176" i="12"/>
  <c r="H176" i="12" s="1"/>
  <c r="E177" i="15"/>
  <c r="E236" i="17"/>
  <c r="E334" i="21"/>
  <c r="E174" i="22"/>
  <c r="E252" i="31"/>
  <c r="E291" i="32"/>
  <c r="E304" i="32"/>
  <c r="H304" i="32" s="1"/>
  <c r="E253" i="31"/>
  <c r="E306" i="31"/>
  <c r="H306" i="31" s="1"/>
  <c r="E316" i="31"/>
  <c r="E224" i="28"/>
  <c r="H224" i="28" s="1"/>
  <c r="E206" i="24"/>
  <c r="E309" i="24"/>
  <c r="E219" i="23"/>
  <c r="H219" i="23" s="1"/>
  <c r="E317" i="18"/>
  <c r="E180" i="7"/>
  <c r="H180" i="7" s="1"/>
  <c r="E169" i="4"/>
  <c r="E197" i="4"/>
  <c r="H197" i="4" s="1"/>
  <c r="E270" i="4"/>
  <c r="H270" i="4" s="1"/>
  <c r="E309" i="4"/>
  <c r="H309" i="4" s="1"/>
  <c r="E169" i="1"/>
  <c r="E270" i="1"/>
  <c r="H270" i="1" s="1"/>
  <c r="H299" i="24"/>
  <c r="E253" i="33"/>
  <c r="C11" i="17"/>
  <c r="E169" i="17"/>
  <c r="E175" i="15"/>
  <c r="E207" i="12"/>
  <c r="E191" i="2"/>
  <c r="E247" i="2"/>
  <c r="C11" i="18"/>
  <c r="E313" i="18"/>
  <c r="E263" i="18"/>
  <c r="E301" i="18"/>
  <c r="E191" i="18"/>
  <c r="E169" i="18"/>
  <c r="E186" i="33"/>
  <c r="H186" i="33" s="1"/>
  <c r="E255" i="33"/>
  <c r="E304" i="31"/>
  <c r="E338" i="31"/>
  <c r="H338" i="31" s="1"/>
  <c r="E270" i="31"/>
  <c r="H270" i="31" s="1"/>
  <c r="E214" i="31"/>
  <c r="H214" i="31" s="1"/>
  <c r="E337" i="31"/>
  <c r="H337" i="31" s="1"/>
  <c r="E324" i="31"/>
  <c r="H324" i="31" s="1"/>
  <c r="E290" i="31"/>
  <c r="H290" i="31" s="1"/>
  <c r="E267" i="31"/>
  <c r="H267" i="31" s="1"/>
  <c r="E268" i="31"/>
  <c r="H268" i="31" s="1"/>
  <c r="E197" i="31"/>
  <c r="H197" i="31" s="1"/>
  <c r="E205" i="31"/>
  <c r="H205" i="31" s="1"/>
  <c r="E183" i="31"/>
  <c r="H183" i="31" s="1"/>
  <c r="E325" i="31"/>
  <c r="H330" i="31"/>
  <c r="H253" i="31"/>
  <c r="E244" i="24"/>
  <c r="E255" i="24"/>
  <c r="E234" i="13"/>
  <c r="E295" i="13"/>
  <c r="H295" i="13" s="1"/>
  <c r="E197" i="13"/>
  <c r="H197" i="13" s="1"/>
  <c r="E189" i="13"/>
  <c r="H189" i="13" s="1"/>
  <c r="E183" i="13"/>
  <c r="H183" i="13" s="1"/>
  <c r="E324" i="13"/>
  <c r="H324" i="13" s="1"/>
  <c r="E301" i="34"/>
  <c r="E318" i="2"/>
  <c r="E193" i="2"/>
  <c r="H209" i="3"/>
  <c r="H305" i="7"/>
  <c r="E305" i="9"/>
  <c r="H173" i="11"/>
  <c r="H219" i="12"/>
  <c r="H316" i="13"/>
  <c r="E305" i="13"/>
  <c r="E231" i="13"/>
  <c r="E227" i="13"/>
  <c r="E224" i="13"/>
  <c r="E303" i="14"/>
  <c r="H248" i="14"/>
  <c r="E242" i="14"/>
  <c r="H212" i="14"/>
  <c r="H317" i="15"/>
  <c r="H311" i="15"/>
  <c r="H304" i="15"/>
  <c r="E313" i="16"/>
  <c r="H313" i="16" s="1"/>
  <c r="E310" i="18"/>
  <c r="E209" i="18"/>
  <c r="E319" i="21"/>
  <c r="E311" i="21"/>
  <c r="H257" i="21"/>
  <c r="H232" i="21"/>
  <c r="E317" i="22"/>
  <c r="H317" i="22" s="1"/>
  <c r="E299" i="22"/>
  <c r="E320" i="24"/>
  <c r="H309" i="25"/>
  <c r="E310" i="27"/>
  <c r="E172" i="30"/>
  <c r="H172" i="30" s="1"/>
  <c r="H331" i="32"/>
  <c r="H213" i="32"/>
  <c r="H186" i="32"/>
  <c r="E203" i="24"/>
  <c r="H203" i="24" s="1"/>
  <c r="E313" i="24"/>
  <c r="E192" i="18"/>
  <c r="H192" i="18" s="1"/>
  <c r="E205" i="10"/>
  <c r="H205" i="10" s="1"/>
  <c r="E337" i="10"/>
  <c r="H337" i="10" s="1"/>
  <c r="E295" i="10"/>
  <c r="H295" i="10" s="1"/>
  <c r="E324" i="10"/>
  <c r="H324" i="10" s="1"/>
  <c r="E294" i="10"/>
  <c r="H294" i="10" s="1"/>
  <c r="E270" i="10"/>
  <c r="H270" i="10" s="1"/>
  <c r="E183" i="10"/>
  <c r="H183" i="10" s="1"/>
  <c r="E246" i="7"/>
  <c r="H246" i="7" s="1"/>
  <c r="E242" i="6"/>
  <c r="E315" i="33"/>
  <c r="E337" i="33"/>
  <c r="H337" i="33" s="1"/>
  <c r="E339" i="33"/>
  <c r="H339" i="33" s="1"/>
  <c r="E294" i="33"/>
  <c r="H294" i="33" s="1"/>
  <c r="E290" i="33"/>
  <c r="H290" i="33" s="1"/>
  <c r="E268" i="33"/>
  <c r="H268" i="33" s="1"/>
  <c r="E183" i="33"/>
  <c r="H183" i="33" s="1"/>
  <c r="E197" i="33"/>
  <c r="H197" i="33" s="1"/>
  <c r="E188" i="33"/>
  <c r="H188" i="33" s="1"/>
  <c r="E300" i="33"/>
  <c r="H300" i="33" s="1"/>
  <c r="E265" i="33"/>
  <c r="H265" i="33" s="1"/>
  <c r="E270" i="33"/>
  <c r="H270" i="33" s="1"/>
  <c r="E214" i="33"/>
  <c r="H214" i="33" s="1"/>
  <c r="E189" i="33"/>
  <c r="H189" i="33" s="1"/>
  <c r="E338" i="33"/>
  <c r="H338" i="33" s="1"/>
  <c r="E324" i="33"/>
  <c r="H324" i="33" s="1"/>
  <c r="E295" i="33"/>
  <c r="H295" i="33" s="1"/>
  <c r="E267" i="33"/>
  <c r="H267" i="33" s="1"/>
  <c r="E261" i="33"/>
  <c r="H261" i="33" s="1"/>
  <c r="E205" i="33"/>
  <c r="H205" i="33" s="1"/>
  <c r="E317" i="5"/>
  <c r="E324" i="5"/>
  <c r="H324" i="5" s="1"/>
  <c r="E197" i="5"/>
  <c r="H197" i="5" s="1"/>
  <c r="E205" i="5"/>
  <c r="H205" i="5" s="1"/>
  <c r="E189" i="5"/>
  <c r="H189" i="5" s="1"/>
  <c r="E265" i="5"/>
  <c r="H265" i="5" s="1"/>
  <c r="E175" i="17"/>
  <c r="E175" i="12"/>
  <c r="E196" i="12"/>
  <c r="E301" i="12"/>
  <c r="C11" i="12"/>
  <c r="E212" i="7"/>
  <c r="E174" i="18"/>
  <c r="E210" i="18"/>
  <c r="E175" i="18"/>
  <c r="E249" i="33"/>
  <c r="E202" i="33"/>
  <c r="E221" i="27"/>
  <c r="E189" i="27"/>
  <c r="H189" i="27" s="1"/>
  <c r="E183" i="27"/>
  <c r="H183" i="27" s="1"/>
  <c r="E205" i="27"/>
  <c r="H205" i="27" s="1"/>
  <c r="E197" i="27"/>
  <c r="H197" i="27" s="1"/>
  <c r="E270" i="27"/>
  <c r="H270" i="27" s="1"/>
  <c r="E324" i="27"/>
  <c r="H324" i="27" s="1"/>
  <c r="E188" i="27"/>
  <c r="H188" i="27" s="1"/>
  <c r="E174" i="24"/>
  <c r="E197" i="21"/>
  <c r="H197" i="21" s="1"/>
  <c r="E324" i="21"/>
  <c r="H324" i="21" s="1"/>
  <c r="E183" i="21"/>
  <c r="H183" i="21" s="1"/>
  <c r="E270" i="21"/>
  <c r="H270" i="21" s="1"/>
  <c r="E263" i="20"/>
  <c r="E270" i="20"/>
  <c r="H270" i="20" s="1"/>
  <c r="E183" i="20"/>
  <c r="H183" i="20" s="1"/>
  <c r="E177" i="19"/>
  <c r="E191" i="19"/>
  <c r="E246" i="5"/>
  <c r="E211" i="7"/>
  <c r="E221" i="9"/>
  <c r="E208" i="12"/>
  <c r="H208" i="12" s="1"/>
  <c r="E325" i="13"/>
  <c r="E312" i="13"/>
  <c r="E226" i="13"/>
  <c r="E181" i="13"/>
  <c r="E176" i="14"/>
  <c r="E219" i="16"/>
  <c r="E242" i="22"/>
  <c r="E309" i="27"/>
  <c r="H334" i="28"/>
  <c r="E315" i="30"/>
  <c r="E209" i="30"/>
  <c r="E206" i="32"/>
  <c r="H206" i="32" s="1"/>
  <c r="E312" i="31"/>
  <c r="E334" i="31"/>
  <c r="E177" i="21"/>
  <c r="E185" i="19"/>
  <c r="H185" i="19" s="1"/>
  <c r="E302" i="19"/>
  <c r="E172" i="6"/>
  <c r="H172" i="6" s="1"/>
  <c r="E313" i="4"/>
  <c r="H313" i="4" s="1"/>
  <c r="E197" i="24"/>
  <c r="H197" i="24" s="1"/>
  <c r="E188" i="24"/>
  <c r="H188" i="24" s="1"/>
  <c r="E182" i="2"/>
  <c r="E339" i="2"/>
  <c r="H339" i="2" s="1"/>
  <c r="E183" i="2"/>
  <c r="H183" i="2" s="1"/>
  <c r="E197" i="2"/>
  <c r="H197" i="2" s="1"/>
  <c r="E300" i="2"/>
  <c r="H300" i="2" s="1"/>
  <c r="E189" i="2"/>
  <c r="H189" i="2" s="1"/>
  <c r="E337" i="2"/>
  <c r="H337" i="2" s="1"/>
  <c r="E324" i="2"/>
  <c r="H324" i="2" s="1"/>
  <c r="E205" i="2"/>
  <c r="H205" i="2" s="1"/>
  <c r="E188" i="2"/>
  <c r="H188" i="2" s="1"/>
  <c r="E315" i="15"/>
  <c r="E183" i="15"/>
  <c r="H183" i="15" s="1"/>
  <c r="E312" i="33"/>
  <c r="E202" i="7"/>
  <c r="E178" i="14"/>
  <c r="E270" i="14"/>
  <c r="H270" i="14" s="1"/>
  <c r="E265" i="14"/>
  <c r="H265" i="14" s="1"/>
  <c r="E197" i="14"/>
  <c r="H197" i="14" s="1"/>
  <c r="E183" i="14"/>
  <c r="H183" i="14" s="1"/>
  <c r="E222" i="12"/>
  <c r="E202" i="12"/>
  <c r="E263" i="2"/>
  <c r="H263" i="2" s="1"/>
  <c r="C11" i="2"/>
  <c r="E237" i="18"/>
  <c r="E321" i="33"/>
  <c r="H252" i="31"/>
  <c r="E212" i="29"/>
  <c r="E337" i="29"/>
  <c r="H337" i="29" s="1"/>
  <c r="E324" i="29"/>
  <c r="H324" i="29" s="1"/>
  <c r="E205" i="29"/>
  <c r="H205" i="29" s="1"/>
  <c r="E250" i="28"/>
  <c r="E324" i="28"/>
  <c r="H324" i="28" s="1"/>
  <c r="E337" i="28"/>
  <c r="H337" i="28" s="1"/>
  <c r="E290" i="28"/>
  <c r="H290" i="28" s="1"/>
  <c r="E205" i="28"/>
  <c r="H205" i="28" s="1"/>
  <c r="E188" i="28"/>
  <c r="H188" i="28" s="1"/>
  <c r="E197" i="28"/>
  <c r="H197" i="28" s="1"/>
  <c r="E339" i="28"/>
  <c r="H339" i="28" s="1"/>
  <c r="E261" i="28"/>
  <c r="H261" i="28" s="1"/>
  <c r="E183" i="28"/>
  <c r="H183" i="28" s="1"/>
  <c r="E324" i="26"/>
  <c r="H324" i="26" s="1"/>
  <c r="E270" i="26"/>
  <c r="H270" i="26" s="1"/>
  <c r="E205" i="26"/>
  <c r="H205" i="26" s="1"/>
  <c r="E189" i="26"/>
  <c r="H189" i="26" s="1"/>
  <c r="E183" i="26"/>
  <c r="H183" i="26" s="1"/>
  <c r="E197" i="26"/>
  <c r="H197" i="26" s="1"/>
  <c r="C11" i="25"/>
  <c r="E183" i="25"/>
  <c r="H183" i="25" s="1"/>
  <c r="E270" i="25"/>
  <c r="H270" i="25" s="1"/>
  <c r="E324" i="25"/>
  <c r="H324" i="25" s="1"/>
  <c r="E205" i="25"/>
  <c r="H205" i="25" s="1"/>
  <c r="E205" i="22"/>
  <c r="H205" i="22" s="1"/>
  <c r="E183" i="22"/>
  <c r="H183" i="22" s="1"/>
  <c r="E197" i="22"/>
  <c r="H197" i="22" s="1"/>
  <c r="E270" i="22"/>
  <c r="H270" i="22" s="1"/>
  <c r="E242" i="21"/>
  <c r="E324" i="8"/>
  <c r="H324" i="8" s="1"/>
  <c r="E183" i="8"/>
  <c r="H183" i="8" s="1"/>
  <c r="E270" i="8"/>
  <c r="H270" i="8" s="1"/>
  <c r="E205" i="8"/>
  <c r="H205" i="8" s="1"/>
  <c r="E197" i="8"/>
  <c r="H197" i="8" s="1"/>
  <c r="E170" i="17"/>
  <c r="E252" i="33"/>
  <c r="E217" i="33"/>
  <c r="E263" i="34"/>
  <c r="E325" i="5"/>
  <c r="E291" i="6"/>
  <c r="E225" i="7"/>
  <c r="E320" i="8"/>
  <c r="E242" i="8"/>
  <c r="H227" i="8"/>
  <c r="E172" i="9"/>
  <c r="E318" i="12"/>
  <c r="E298" i="12"/>
  <c r="E219" i="13"/>
  <c r="E203" i="13"/>
  <c r="H256" i="14"/>
  <c r="E314" i="27"/>
  <c r="E252" i="28"/>
  <c r="H308" i="30"/>
  <c r="H259" i="30"/>
  <c r="H245" i="30"/>
  <c r="H243" i="30"/>
  <c r="H241" i="30"/>
  <c r="E221" i="30"/>
  <c r="H221" i="30" s="1"/>
  <c r="E208" i="31"/>
  <c r="H208" i="31" s="1"/>
  <c r="E305" i="32"/>
  <c r="H291" i="32"/>
  <c r="H235" i="32"/>
  <c r="H225" i="32"/>
  <c r="E257" i="31"/>
  <c r="H257" i="31" s="1"/>
  <c r="E247" i="28"/>
  <c r="E249" i="26"/>
  <c r="H249" i="26" s="1"/>
  <c r="E242" i="24"/>
  <c r="H242" i="24" s="1"/>
  <c r="E316" i="23"/>
  <c r="H316" i="23" s="1"/>
  <c r="E186" i="22"/>
  <c r="E242" i="10"/>
  <c r="E238" i="6"/>
  <c r="H238" i="6" s="1"/>
  <c r="E185" i="4"/>
  <c r="H185" i="4" s="1"/>
  <c r="E178" i="3"/>
  <c r="E324" i="3"/>
  <c r="H324" i="3" s="1"/>
  <c r="E205" i="3"/>
  <c r="H205" i="3" s="1"/>
  <c r="E270" i="3"/>
  <c r="H270" i="3" s="1"/>
  <c r="E197" i="3"/>
  <c r="H197" i="3" s="1"/>
  <c r="E189" i="3"/>
  <c r="H189" i="3" s="1"/>
  <c r="E188" i="3"/>
  <c r="H188" i="3" s="1"/>
  <c r="E337" i="3"/>
  <c r="H337" i="3" s="1"/>
  <c r="E317" i="3"/>
  <c r="H317" i="3" s="1"/>
  <c r="H151" i="1"/>
  <c r="H149" i="10"/>
  <c r="E88" i="17"/>
  <c r="E87" i="31"/>
  <c r="E134" i="31"/>
  <c r="H134" i="31" s="1"/>
  <c r="E160" i="31"/>
  <c r="H160" i="31" s="1"/>
  <c r="E107" i="31"/>
  <c r="H107" i="31" s="1"/>
  <c r="E89" i="31"/>
  <c r="H89" i="31" s="1"/>
  <c r="E96" i="31"/>
  <c r="H96" i="31" s="1"/>
  <c r="H135" i="30"/>
  <c r="E133" i="19"/>
  <c r="E76" i="18"/>
  <c r="E160" i="18"/>
  <c r="H160" i="18" s="1"/>
  <c r="E89" i="18"/>
  <c r="H89" i="18" s="1"/>
  <c r="E123" i="9"/>
  <c r="E89" i="9"/>
  <c r="H89" i="9" s="1"/>
  <c r="E118" i="14"/>
  <c r="E160" i="14"/>
  <c r="H160" i="14" s="1"/>
  <c r="E95" i="14"/>
  <c r="H95" i="14" s="1"/>
  <c r="E89" i="14"/>
  <c r="H89" i="14" s="1"/>
  <c r="H117" i="33"/>
  <c r="E135" i="14"/>
  <c r="H135" i="14" s="1"/>
  <c r="E79" i="11"/>
  <c r="E92" i="10"/>
  <c r="H92" i="10" s="1"/>
  <c r="E160" i="10"/>
  <c r="H160" i="10" s="1"/>
  <c r="E95" i="10"/>
  <c r="H95" i="10" s="1"/>
  <c r="E134" i="10"/>
  <c r="H134" i="10" s="1"/>
  <c r="E89" i="10"/>
  <c r="H89" i="10" s="1"/>
  <c r="E118" i="8"/>
  <c r="E102" i="3"/>
  <c r="H102" i="3" s="1"/>
  <c r="E79" i="32"/>
  <c r="E118" i="22"/>
  <c r="E115" i="19"/>
  <c r="E103" i="19"/>
  <c r="H103" i="19" s="1"/>
  <c r="E121" i="18"/>
  <c r="E79" i="18"/>
  <c r="H149" i="30"/>
  <c r="E155" i="29"/>
  <c r="E160" i="29"/>
  <c r="H160" i="29" s="1"/>
  <c r="E107" i="29"/>
  <c r="H107" i="29" s="1"/>
  <c r="H156" i="27"/>
  <c r="E124" i="24"/>
  <c r="E77" i="24"/>
  <c r="H77" i="24" s="1"/>
  <c r="E89" i="24"/>
  <c r="H89" i="24" s="1"/>
  <c r="H105" i="22"/>
  <c r="E140" i="21"/>
  <c r="H117" i="20"/>
  <c r="E89" i="7"/>
  <c r="H89" i="7" s="1"/>
  <c r="E160" i="7"/>
  <c r="H160" i="7" s="1"/>
  <c r="E81" i="7"/>
  <c r="H81" i="7" s="1"/>
  <c r="E160" i="12"/>
  <c r="H160" i="12" s="1"/>
  <c r="E95" i="12"/>
  <c r="H95" i="12" s="1"/>
  <c r="E107" i="12"/>
  <c r="H107" i="12" s="1"/>
  <c r="E96" i="12"/>
  <c r="H96" i="12" s="1"/>
  <c r="E89" i="12"/>
  <c r="H89" i="12" s="1"/>
  <c r="E102" i="4"/>
  <c r="H138" i="5"/>
  <c r="H111" i="6"/>
  <c r="H115" i="8"/>
  <c r="E106" i="10"/>
  <c r="E106" i="12"/>
  <c r="E92" i="14"/>
  <c r="H151" i="15"/>
  <c r="E130" i="15"/>
  <c r="H78" i="17"/>
  <c r="E121" i="21"/>
  <c r="E145" i="23"/>
  <c r="E145" i="24"/>
  <c r="E112" i="30"/>
  <c r="E132" i="32"/>
  <c r="H132" i="32" s="1"/>
  <c r="E119" i="32"/>
  <c r="H119" i="32" s="1"/>
  <c r="E151" i="24"/>
  <c r="E83" i="21"/>
  <c r="E87" i="19"/>
  <c r="E128" i="18"/>
  <c r="E90" i="6"/>
  <c r="E89" i="6"/>
  <c r="H89" i="6" s="1"/>
  <c r="E77" i="6"/>
  <c r="H77" i="6" s="1"/>
  <c r="E75" i="32"/>
  <c r="E150" i="26"/>
  <c r="E160" i="26"/>
  <c r="H160" i="26" s="1"/>
  <c r="E134" i="26"/>
  <c r="H134" i="26" s="1"/>
  <c r="E78" i="33"/>
  <c r="E134" i="33"/>
  <c r="H134" i="33" s="1"/>
  <c r="E96" i="33"/>
  <c r="H96" i="33" s="1"/>
  <c r="E107" i="33"/>
  <c r="H107" i="33" s="1"/>
  <c r="E77" i="33"/>
  <c r="H77" i="33" s="1"/>
  <c r="E161" i="33"/>
  <c r="H161" i="33" s="1"/>
  <c r="E160" i="33"/>
  <c r="H160" i="33" s="1"/>
  <c r="E89" i="33"/>
  <c r="H89" i="33" s="1"/>
  <c r="E95" i="33"/>
  <c r="H95" i="33" s="1"/>
  <c r="E162" i="33"/>
  <c r="H162" i="33" s="1"/>
  <c r="E127" i="3"/>
  <c r="E95" i="3"/>
  <c r="H95" i="3" s="1"/>
  <c r="E89" i="3"/>
  <c r="H89" i="3" s="1"/>
  <c r="E77" i="3"/>
  <c r="H77" i="3" s="1"/>
  <c r="E93" i="5"/>
  <c r="E89" i="5"/>
  <c r="H89" i="5" s="1"/>
  <c r="E77" i="5"/>
  <c r="H77" i="5" s="1"/>
  <c r="E95" i="5"/>
  <c r="H95" i="5" s="1"/>
  <c r="E160" i="5"/>
  <c r="H160" i="5" s="1"/>
  <c r="E134" i="5"/>
  <c r="H134" i="5" s="1"/>
  <c r="E160" i="8"/>
  <c r="H160" i="8" s="1"/>
  <c r="E77" i="8"/>
  <c r="H77" i="8" s="1"/>
  <c r="E134" i="8"/>
  <c r="H134" i="8" s="1"/>
  <c r="E96" i="8"/>
  <c r="H96" i="8" s="1"/>
  <c r="E89" i="8"/>
  <c r="H89" i="8" s="1"/>
  <c r="E88" i="4"/>
  <c r="E84" i="5"/>
  <c r="E113" i="9"/>
  <c r="E94" i="14"/>
  <c r="E86" i="32"/>
  <c r="E133" i="32"/>
  <c r="E152" i="24"/>
  <c r="E156" i="20"/>
  <c r="E108" i="13"/>
  <c r="E89" i="13"/>
  <c r="H89" i="13" s="1"/>
  <c r="E77" i="13"/>
  <c r="H77" i="13" s="1"/>
  <c r="E162" i="13"/>
  <c r="H162" i="13" s="1"/>
  <c r="E81" i="13"/>
  <c r="H81" i="13" s="1"/>
  <c r="E156" i="13"/>
  <c r="H156" i="13" s="1"/>
  <c r="E89" i="27"/>
  <c r="H89" i="27" s="1"/>
  <c r="E95" i="27"/>
  <c r="H95" i="27" s="1"/>
  <c r="E81" i="27"/>
  <c r="H81" i="27" s="1"/>
  <c r="H133" i="32"/>
  <c r="E76" i="28"/>
  <c r="E160" i="28"/>
  <c r="H160" i="28" s="1"/>
  <c r="E134" i="28"/>
  <c r="H134" i="28" s="1"/>
  <c r="E107" i="28"/>
  <c r="H107" i="28" s="1"/>
  <c r="E95" i="28"/>
  <c r="H95" i="28" s="1"/>
  <c r="E77" i="28"/>
  <c r="H77" i="28" s="1"/>
  <c r="E89" i="28"/>
  <c r="H89" i="28" s="1"/>
  <c r="E81" i="28"/>
  <c r="H81" i="28" s="1"/>
  <c r="E155" i="25"/>
  <c r="E89" i="25"/>
  <c r="H89" i="25" s="1"/>
  <c r="E77" i="25"/>
  <c r="H77" i="25" s="1"/>
  <c r="E160" i="25"/>
  <c r="H160" i="25" s="1"/>
  <c r="E74" i="23"/>
  <c r="E95" i="23"/>
  <c r="H95" i="23" s="1"/>
  <c r="E90" i="22"/>
  <c r="E134" i="22"/>
  <c r="H134" i="22" s="1"/>
  <c r="E160" i="22"/>
  <c r="H160" i="22" s="1"/>
  <c r="E155" i="19"/>
  <c r="H155" i="19" s="1"/>
  <c r="E160" i="19"/>
  <c r="H160" i="19" s="1"/>
  <c r="E77" i="19"/>
  <c r="H77" i="19" s="1"/>
  <c r="E80" i="34"/>
  <c r="E161" i="34"/>
  <c r="H161" i="34" s="1"/>
  <c r="E155" i="11"/>
  <c r="E160" i="11"/>
  <c r="H160" i="11" s="1"/>
  <c r="E134" i="11"/>
  <c r="H134" i="11" s="1"/>
  <c r="E95" i="11"/>
  <c r="H95" i="11" s="1"/>
  <c r="E89" i="11"/>
  <c r="H89" i="11" s="1"/>
  <c r="E120" i="15"/>
  <c r="E107" i="15"/>
  <c r="H107" i="15" s="1"/>
  <c r="E77" i="15"/>
  <c r="H77" i="15" s="1"/>
  <c r="E103" i="8"/>
  <c r="E115" i="14"/>
  <c r="E91" i="14"/>
  <c r="E130" i="32"/>
  <c r="E111" i="25"/>
  <c r="E112" i="19"/>
  <c r="E154" i="19"/>
  <c r="E109" i="4"/>
  <c r="H121" i="7"/>
  <c r="E110" i="8"/>
  <c r="H128" i="10"/>
  <c r="E111" i="14"/>
  <c r="H146" i="15"/>
  <c r="H104" i="15"/>
  <c r="H117" i="16"/>
  <c r="E80" i="19"/>
  <c r="H151" i="24"/>
  <c r="E136" i="24"/>
  <c r="E118" i="32"/>
  <c r="E128" i="32"/>
  <c r="E84" i="28"/>
  <c r="H84" i="28" s="1"/>
  <c r="E108" i="28"/>
  <c r="E141" i="26"/>
  <c r="H141" i="26" s="1"/>
  <c r="E86" i="25"/>
  <c r="E111" i="11"/>
  <c r="E131" i="34"/>
  <c r="E94" i="2"/>
  <c r="E160" i="2"/>
  <c r="H160" i="2" s="1"/>
  <c r="E162" i="2"/>
  <c r="H162" i="2" s="1"/>
  <c r="E107" i="2"/>
  <c r="H107" i="2" s="1"/>
  <c r="E77" i="2"/>
  <c r="H77" i="2" s="1"/>
  <c r="E95" i="2"/>
  <c r="H95" i="2" s="1"/>
  <c r="E161" i="2"/>
  <c r="H161" i="2" s="1"/>
  <c r="E81" i="2"/>
  <c r="H81" i="2" s="1"/>
  <c r="E89" i="2"/>
  <c r="H89" i="2" s="1"/>
  <c r="E35" i="3"/>
  <c r="H35" i="3" s="1"/>
  <c r="E66" i="25"/>
  <c r="E66" i="6"/>
  <c r="E68" i="8"/>
  <c r="E66" i="12"/>
  <c r="E28" i="13"/>
  <c r="E62" i="14"/>
  <c r="E53" i="14"/>
  <c r="E28" i="14"/>
  <c r="H23" i="16"/>
  <c r="H55" i="17"/>
  <c r="E29" i="32"/>
  <c r="E31" i="31"/>
  <c r="E35" i="24"/>
  <c r="H35" i="24" s="1"/>
  <c r="E44" i="23"/>
  <c r="E37" i="13"/>
  <c r="H33" i="33"/>
  <c r="E67" i="8"/>
  <c r="H48" i="34"/>
  <c r="H23" i="34"/>
  <c r="H56" i="2"/>
  <c r="H44" i="4"/>
  <c r="E28" i="6"/>
  <c r="E21" i="8"/>
  <c r="H56" i="10"/>
  <c r="E50" i="13"/>
  <c r="H54" i="16"/>
  <c r="E44" i="16"/>
  <c r="E43" i="27"/>
  <c r="E66" i="22"/>
  <c r="E20" i="6"/>
  <c r="E33" i="8"/>
  <c r="E27" i="9"/>
  <c r="E65" i="14"/>
  <c r="E26" i="28"/>
  <c r="H26" i="28" s="1"/>
  <c r="E49" i="25"/>
  <c r="E62" i="24"/>
  <c r="H29" i="32"/>
  <c r="E50" i="2"/>
  <c r="E67" i="6"/>
  <c r="E53" i="6"/>
  <c r="E50" i="8"/>
  <c r="E28" i="8"/>
  <c r="E50" i="25"/>
  <c r="H50" i="25" s="1"/>
  <c r="E313" i="14"/>
  <c r="E18" i="13"/>
  <c r="E263" i="12"/>
  <c r="E129" i="9"/>
  <c r="C9" i="6"/>
  <c r="C10" i="4"/>
  <c r="E201" i="2"/>
  <c r="E203" i="2"/>
  <c r="E258" i="2"/>
  <c r="E331" i="2"/>
  <c r="E365" i="32"/>
  <c r="E169" i="31"/>
  <c r="E102" i="29"/>
  <c r="E126" i="29"/>
  <c r="E75" i="28"/>
  <c r="E115" i="28"/>
  <c r="E263" i="27"/>
  <c r="E432" i="24"/>
  <c r="E222" i="22"/>
  <c r="E201" i="22"/>
  <c r="E347" i="21"/>
  <c r="E549" i="21"/>
  <c r="E49" i="18"/>
  <c r="E18" i="18"/>
  <c r="E113" i="18"/>
  <c r="E129" i="18"/>
  <c r="E184" i="33"/>
  <c r="E254" i="33"/>
  <c r="E485" i="31"/>
  <c r="H235" i="27"/>
  <c r="H193" i="27"/>
  <c r="H232" i="26"/>
  <c r="H310" i="25"/>
  <c r="H199" i="24"/>
  <c r="H139" i="24"/>
  <c r="H470" i="8"/>
  <c r="E291" i="31"/>
  <c r="E177" i="31"/>
  <c r="E219" i="27"/>
  <c r="H204" i="34"/>
  <c r="H245" i="3"/>
  <c r="H308" i="4"/>
  <c r="H219" i="7"/>
  <c r="H217" i="7"/>
  <c r="H186" i="8"/>
  <c r="H251" i="10"/>
  <c r="H253" i="12"/>
  <c r="H223" i="12"/>
  <c r="H258" i="13"/>
  <c r="H245" i="13"/>
  <c r="H327" i="14"/>
  <c r="H245" i="14"/>
  <c r="H254" i="16"/>
  <c r="H242" i="16"/>
  <c r="H238" i="16"/>
  <c r="H226" i="16"/>
  <c r="H305" i="17"/>
  <c r="H303" i="17"/>
  <c r="E258" i="31"/>
  <c r="E184" i="15"/>
  <c r="E200" i="12"/>
  <c r="H200" i="12" s="1"/>
  <c r="E315" i="12"/>
  <c r="E201" i="12"/>
  <c r="E206" i="12"/>
  <c r="E169" i="12"/>
  <c r="C9" i="9"/>
  <c r="E185" i="5"/>
  <c r="E177" i="2"/>
  <c r="H177" i="2" s="1"/>
  <c r="E360" i="32"/>
  <c r="E198" i="31"/>
  <c r="E196" i="31"/>
  <c r="E222" i="31"/>
  <c r="C9" i="30"/>
  <c r="E91" i="29"/>
  <c r="E92" i="28"/>
  <c r="E311" i="27"/>
  <c r="E549" i="24"/>
  <c r="E398" i="24"/>
  <c r="C12" i="24"/>
  <c r="E389" i="24"/>
  <c r="E399" i="24"/>
  <c r="E301" i="22"/>
  <c r="E202" i="22"/>
  <c r="E178" i="22"/>
  <c r="E263" i="22"/>
  <c r="C11" i="22"/>
  <c r="E31" i="18"/>
  <c r="E102" i="33"/>
  <c r="E213" i="33"/>
  <c r="H213" i="33" s="1"/>
  <c r="E301" i="33"/>
  <c r="E257" i="33"/>
  <c r="H323" i="26"/>
  <c r="H480" i="23"/>
  <c r="H264" i="30"/>
  <c r="H453" i="30"/>
  <c r="H435" i="22"/>
  <c r="H554" i="22"/>
  <c r="H216" i="14"/>
  <c r="H182" i="13"/>
  <c r="H204" i="13"/>
  <c r="H232" i="13"/>
  <c r="H372" i="13"/>
  <c r="H512" i="13"/>
  <c r="H562" i="13"/>
  <c r="H242" i="12"/>
  <c r="H257" i="12"/>
  <c r="H232" i="11"/>
  <c r="H240" i="11"/>
  <c r="H332" i="11"/>
  <c r="H180" i="9"/>
  <c r="H192" i="9"/>
  <c r="H33" i="8"/>
  <c r="H262" i="8"/>
  <c r="H334" i="8"/>
  <c r="H148" i="7"/>
  <c r="H298" i="21"/>
  <c r="H113" i="13"/>
  <c r="H138" i="15"/>
  <c r="H149" i="26"/>
  <c r="H184" i="8"/>
  <c r="H230" i="15"/>
  <c r="H218" i="15"/>
  <c r="H199" i="15"/>
  <c r="H216" i="16"/>
  <c r="H420" i="2"/>
  <c r="H540" i="6"/>
  <c r="H422" i="9"/>
  <c r="H564" i="12"/>
  <c r="H535" i="12"/>
  <c r="H522" i="12"/>
  <c r="H514" i="12"/>
  <c r="H433" i="12"/>
  <c r="H502" i="16"/>
  <c r="H459" i="16"/>
  <c r="H477" i="17"/>
  <c r="H473" i="17"/>
  <c r="H469" i="17"/>
  <c r="H407" i="17"/>
  <c r="H502" i="22"/>
  <c r="H482" i="22"/>
  <c r="H561" i="26"/>
  <c r="H564" i="27"/>
  <c r="H408" i="27"/>
  <c r="H367" i="27"/>
  <c r="H422" i="28"/>
  <c r="H522" i="30"/>
  <c r="H483" i="31"/>
  <c r="H65" i="12"/>
  <c r="H308" i="27"/>
  <c r="H525" i="25"/>
  <c r="H193" i="24"/>
  <c r="H516" i="22"/>
  <c r="H180" i="17"/>
  <c r="H192" i="17"/>
  <c r="H202" i="17"/>
  <c r="H220" i="17"/>
  <c r="H230" i="17"/>
  <c r="H238" i="17"/>
  <c r="H246" i="17"/>
  <c r="H254" i="17"/>
  <c r="H292" i="17"/>
  <c r="H330" i="17"/>
  <c r="H39" i="16"/>
  <c r="H262" i="14"/>
  <c r="H224" i="13"/>
  <c r="H366" i="13"/>
  <c r="H446" i="13"/>
  <c r="H486" i="13"/>
  <c r="H502" i="13"/>
  <c r="H514" i="13"/>
  <c r="H198" i="11"/>
  <c r="H216" i="11"/>
  <c r="H224" i="11"/>
  <c r="H302" i="11"/>
  <c r="H407" i="11"/>
  <c r="H415" i="11"/>
  <c r="H204" i="10"/>
  <c r="H172" i="9"/>
  <c r="H330" i="9"/>
  <c r="H246" i="8"/>
  <c r="H558" i="4"/>
  <c r="H231" i="17"/>
  <c r="H316" i="18"/>
  <c r="H237" i="30"/>
  <c r="H355" i="34"/>
  <c r="H538" i="1"/>
  <c r="H501" i="1"/>
  <c r="H455" i="1"/>
  <c r="H447" i="1"/>
  <c r="H356" i="1"/>
  <c r="H491" i="2"/>
  <c r="H471" i="3"/>
  <c r="H515" i="4"/>
  <c r="H561" i="5"/>
  <c r="H443" i="5"/>
  <c r="H420" i="5"/>
  <c r="H485" i="6"/>
  <c r="H483" i="6"/>
  <c r="H475" i="6"/>
  <c r="H516" i="7"/>
  <c r="H559" i="8"/>
  <c r="H424" i="8"/>
  <c r="H526" i="9"/>
  <c r="H521" i="9"/>
  <c r="H519" i="9"/>
  <c r="H513" i="9"/>
  <c r="H509" i="9"/>
  <c r="H411" i="9"/>
  <c r="H540" i="10"/>
  <c r="H534" i="11"/>
  <c r="H467" i="13"/>
  <c r="H493" i="14"/>
  <c r="H491" i="14"/>
  <c r="H483" i="14"/>
  <c r="H510" i="15"/>
  <c r="H466" i="15"/>
  <c r="H430" i="16"/>
  <c r="H408" i="16"/>
  <c r="H544" i="18"/>
  <c r="H482" i="18"/>
  <c r="H559" i="19"/>
  <c r="H493" i="19"/>
  <c r="H555" i="21"/>
  <c r="H551" i="21"/>
  <c r="H420" i="21"/>
  <c r="H350" i="21"/>
  <c r="H438" i="22"/>
  <c r="H396" i="22"/>
  <c r="H519" i="23"/>
  <c r="H511" i="23"/>
  <c r="H503" i="23"/>
  <c r="H546" i="25"/>
  <c r="H483" i="25"/>
  <c r="H537" i="30"/>
  <c r="H516" i="30"/>
  <c r="H512" i="30"/>
  <c r="H484" i="30"/>
  <c r="H450" i="30"/>
  <c r="H414" i="30"/>
  <c r="H537" i="32"/>
  <c r="H583" i="16"/>
  <c r="H584" i="17"/>
  <c r="H32" i="12"/>
  <c r="H38" i="16"/>
  <c r="H67" i="32"/>
  <c r="H406" i="32"/>
  <c r="H458" i="32"/>
  <c r="H404" i="27"/>
  <c r="H464" i="22"/>
  <c r="H529" i="22"/>
  <c r="H486" i="19"/>
  <c r="H494" i="19"/>
  <c r="H531" i="19"/>
  <c r="H317" i="14"/>
  <c r="H92" i="13"/>
  <c r="H562" i="12"/>
  <c r="H176" i="9"/>
  <c r="H152" i="7"/>
  <c r="H19" i="6"/>
  <c r="H336" i="4"/>
  <c r="H410" i="3"/>
  <c r="H231" i="4"/>
  <c r="H199" i="4"/>
  <c r="H331" i="13"/>
  <c r="H239" i="14"/>
  <c r="H336" i="15"/>
  <c r="H332" i="15"/>
  <c r="H328" i="15"/>
  <c r="H319" i="15"/>
  <c r="H361" i="34"/>
  <c r="H466" i="2"/>
  <c r="H513" i="4"/>
  <c r="H486" i="6"/>
  <c r="H403" i="7"/>
  <c r="H552" i="12"/>
  <c r="H406" i="12"/>
  <c r="H467" i="15"/>
  <c r="H544" i="19"/>
  <c r="H536" i="19"/>
  <c r="H449" i="21"/>
  <c r="H530" i="22"/>
  <c r="H507" i="22"/>
  <c r="H536" i="23"/>
  <c r="H534" i="23"/>
  <c r="H455" i="23"/>
  <c r="H407" i="27"/>
  <c r="H458" i="30"/>
  <c r="H525" i="32"/>
  <c r="H431" i="32"/>
  <c r="H233" i="29"/>
  <c r="H328" i="28"/>
  <c r="H435" i="27"/>
  <c r="H423" i="25"/>
  <c r="H435" i="25"/>
  <c r="H327" i="21"/>
  <c r="H224" i="17"/>
  <c r="H560" i="13"/>
  <c r="H39" i="12"/>
  <c r="H47" i="12"/>
  <c r="H248" i="12"/>
  <c r="H391" i="12"/>
  <c r="H254" i="11"/>
  <c r="H374" i="10"/>
  <c r="H141" i="6"/>
  <c r="H195" i="6"/>
  <c r="H323" i="6"/>
  <c r="H182" i="4"/>
  <c r="H355" i="4"/>
  <c r="H117" i="3"/>
  <c r="H232" i="3"/>
  <c r="H535" i="3"/>
  <c r="F575" i="10"/>
  <c r="F570" i="9"/>
  <c r="F358" i="34"/>
  <c r="F527" i="3"/>
  <c r="F524" i="7"/>
  <c r="F473" i="5"/>
  <c r="F547" i="7"/>
  <c r="F358" i="7"/>
  <c r="F455" i="7"/>
  <c r="F504" i="7"/>
  <c r="F389" i="5"/>
  <c r="F458" i="5"/>
  <c r="F366" i="10"/>
  <c r="F499" i="10"/>
  <c r="F542" i="10"/>
  <c r="F353" i="7"/>
  <c r="F361" i="3"/>
  <c r="F465" i="10"/>
  <c r="F463" i="10"/>
  <c r="H586" i="12"/>
  <c r="H365" i="10"/>
  <c r="F346" i="7"/>
  <c r="H503" i="34"/>
  <c r="H491" i="34"/>
  <c r="H392" i="34"/>
  <c r="H377" i="4"/>
  <c r="F420" i="10"/>
  <c r="F405" i="10"/>
  <c r="F360" i="10"/>
  <c r="H353" i="7"/>
  <c r="F386" i="5"/>
  <c r="F369" i="7"/>
  <c r="F527" i="7"/>
  <c r="F479" i="7"/>
  <c r="F387" i="7"/>
  <c r="F500" i="7"/>
  <c r="F544" i="5"/>
  <c r="F351" i="5"/>
  <c r="F504" i="5"/>
  <c r="H206" i="11"/>
  <c r="H211" i="9"/>
  <c r="F27" i="2"/>
  <c r="H43" i="5"/>
  <c r="F369" i="34"/>
  <c r="D11" i="34"/>
  <c r="F265" i="34"/>
  <c r="G74" i="34"/>
  <c r="F161" i="34"/>
  <c r="F131" i="34"/>
  <c r="F88" i="34"/>
  <c r="F315" i="14"/>
  <c r="F588" i="14"/>
  <c r="H145" i="11"/>
  <c r="F389" i="10"/>
  <c r="F401" i="10"/>
  <c r="F450" i="10"/>
  <c r="H361" i="10"/>
  <c r="G345" i="10"/>
  <c r="H345" i="10" s="1"/>
  <c r="F487" i="10"/>
  <c r="D12" i="10"/>
  <c r="F387" i="10"/>
  <c r="F460" i="10"/>
  <c r="F477" i="10"/>
  <c r="F409" i="10"/>
  <c r="H452" i="9"/>
  <c r="F358" i="6"/>
  <c r="F360" i="6"/>
  <c r="F347" i="3"/>
  <c r="F447" i="3"/>
  <c r="H486" i="3"/>
  <c r="F548" i="10"/>
  <c r="F485" i="10"/>
  <c r="H482" i="10"/>
  <c r="F457" i="10"/>
  <c r="F351" i="16"/>
  <c r="F313" i="12"/>
  <c r="H234" i="11"/>
  <c r="F361" i="10"/>
  <c r="F370" i="10"/>
  <c r="F393" i="10"/>
  <c r="F442" i="10"/>
  <c r="F454" i="10"/>
  <c r="F539" i="10"/>
  <c r="F556" i="10"/>
  <c r="H370" i="10"/>
  <c r="H397" i="10"/>
  <c r="F468" i="10"/>
  <c r="F524" i="10"/>
  <c r="F358" i="10"/>
  <c r="F346" i="10"/>
  <c r="F347" i="10"/>
  <c r="F473" i="10"/>
  <c r="F400" i="10"/>
  <c r="F369" i="10"/>
  <c r="H404" i="8"/>
  <c r="H399" i="6"/>
  <c r="F369" i="3"/>
  <c r="F446" i="3"/>
  <c r="F355" i="3"/>
  <c r="H87" i="8"/>
  <c r="H226" i="10"/>
  <c r="H513" i="3"/>
  <c r="F562" i="10"/>
  <c r="F530" i="10"/>
  <c r="H490" i="10"/>
  <c r="F484" i="10"/>
  <c r="F444" i="10"/>
  <c r="F432" i="10"/>
  <c r="F422" i="10"/>
  <c r="F352" i="10"/>
  <c r="H346" i="15"/>
  <c r="H309" i="11"/>
  <c r="H386" i="11"/>
  <c r="F397" i="10"/>
  <c r="F421" i="10"/>
  <c r="F527" i="10"/>
  <c r="H474" i="10"/>
  <c r="F368" i="10"/>
  <c r="F398" i="10"/>
  <c r="F354" i="10"/>
  <c r="F549" i="10"/>
  <c r="F345" i="10"/>
  <c r="F399" i="10"/>
  <c r="F445" i="10"/>
  <c r="F388" i="10"/>
  <c r="F365" i="10"/>
  <c r="H480" i="9"/>
  <c r="H488" i="9"/>
  <c r="H504" i="9"/>
  <c r="H508" i="9"/>
  <c r="H525" i="9"/>
  <c r="H346" i="9"/>
  <c r="H476" i="8"/>
  <c r="H484" i="8"/>
  <c r="H492" i="8"/>
  <c r="H500" i="8"/>
  <c r="H512" i="8"/>
  <c r="F432" i="3"/>
  <c r="F357" i="3"/>
  <c r="F478" i="3"/>
  <c r="F504" i="3"/>
  <c r="F193" i="2"/>
  <c r="F456" i="10"/>
  <c r="H465" i="1"/>
  <c r="H390" i="1"/>
  <c r="H329" i="1"/>
  <c r="H312" i="1"/>
  <c r="H308" i="1"/>
  <c r="H305" i="1"/>
  <c r="F513" i="2"/>
  <c r="H472" i="17"/>
  <c r="H480" i="17"/>
  <c r="H488" i="17"/>
  <c r="H496" i="17"/>
  <c r="F421" i="13"/>
  <c r="F472" i="13"/>
  <c r="H347" i="8"/>
  <c r="F112" i="5"/>
  <c r="F90" i="5"/>
  <c r="F86" i="5"/>
  <c r="F222" i="3"/>
  <c r="H149" i="3"/>
  <c r="H520" i="4"/>
  <c r="H494" i="10"/>
  <c r="F544" i="11"/>
  <c r="F448" i="2"/>
  <c r="H84" i="17"/>
  <c r="F434" i="13"/>
  <c r="F368" i="13"/>
  <c r="F398" i="8"/>
  <c r="H537" i="8"/>
  <c r="F128" i="5"/>
  <c r="F114" i="5"/>
  <c r="F291" i="3"/>
  <c r="F318" i="2"/>
  <c r="F305" i="2"/>
  <c r="H208" i="3"/>
  <c r="F377" i="11"/>
  <c r="H541" i="12"/>
  <c r="F558" i="13"/>
  <c r="F537" i="13"/>
  <c r="F506" i="2"/>
  <c r="F366" i="13"/>
  <c r="F486" i="13"/>
  <c r="F386" i="11"/>
  <c r="F409" i="11"/>
  <c r="H401" i="10"/>
  <c r="H564" i="10"/>
  <c r="F200" i="9"/>
  <c r="F109" i="5"/>
  <c r="F174" i="3"/>
  <c r="F198" i="3"/>
  <c r="F364" i="2"/>
  <c r="H78" i="18"/>
  <c r="F584" i="2"/>
  <c r="F581" i="2"/>
  <c r="F594" i="2"/>
  <c r="F395" i="2"/>
  <c r="F439" i="2"/>
  <c r="F402" i="2"/>
  <c r="F418" i="2"/>
  <c r="F523" i="2"/>
  <c r="F178" i="2"/>
  <c r="F324" i="2"/>
  <c r="F300" i="2"/>
  <c r="F188" i="2"/>
  <c r="F339" i="2"/>
  <c r="F205" i="2"/>
  <c r="F337" i="2"/>
  <c r="F197" i="2"/>
  <c r="F189" i="2"/>
  <c r="F183" i="2"/>
  <c r="F309" i="2"/>
  <c r="H203" i="2"/>
  <c r="F325" i="2"/>
  <c r="H241" i="2"/>
  <c r="F160" i="2"/>
  <c r="F89" i="2"/>
  <c r="F81" i="2"/>
  <c r="F161" i="2"/>
  <c r="F107" i="2"/>
  <c r="F162" i="2"/>
  <c r="F95" i="2"/>
  <c r="F77" i="2"/>
  <c r="F49" i="2"/>
  <c r="F50" i="2"/>
  <c r="H432" i="5"/>
  <c r="H588" i="12"/>
  <c r="F174" i="11"/>
  <c r="F49" i="10"/>
  <c r="H170" i="4"/>
  <c r="F317" i="3"/>
  <c r="F537" i="3"/>
  <c r="H461" i="3"/>
  <c r="F453" i="3"/>
  <c r="F423" i="3"/>
  <c r="F587" i="9"/>
  <c r="F123" i="8"/>
  <c r="F592" i="3"/>
  <c r="F481" i="3"/>
  <c r="F126" i="13"/>
  <c r="H371" i="5"/>
  <c r="F595" i="13"/>
  <c r="F537" i="12"/>
  <c r="F554" i="12"/>
  <c r="H434" i="8"/>
  <c r="H370" i="7"/>
  <c r="F29" i="3"/>
  <c r="H193" i="3"/>
  <c r="F448" i="3"/>
  <c r="F570" i="3"/>
  <c r="F581" i="3"/>
  <c r="F586" i="3"/>
  <c r="F588" i="3"/>
  <c r="F573" i="3"/>
  <c r="F560" i="3"/>
  <c r="F530" i="3"/>
  <c r="F486" i="3"/>
  <c r="F461" i="3"/>
  <c r="F348" i="3"/>
  <c r="F523" i="3"/>
  <c r="F550" i="3"/>
  <c r="F526" i="3"/>
  <c r="F375" i="3"/>
  <c r="F350" i="3"/>
  <c r="H321" i="3"/>
  <c r="F263" i="3"/>
  <c r="F200" i="3"/>
  <c r="F202" i="3"/>
  <c r="F181" i="3"/>
  <c r="F337" i="3"/>
  <c r="F324" i="3"/>
  <c r="F197" i="3"/>
  <c r="F188" i="3"/>
  <c r="F205" i="3"/>
  <c r="F270" i="3"/>
  <c r="F189" i="3"/>
  <c r="F176" i="3"/>
  <c r="F313" i="3"/>
  <c r="F233" i="3"/>
  <c r="F127" i="3"/>
  <c r="F89" i="3"/>
  <c r="F77" i="3"/>
  <c r="F95" i="3"/>
  <c r="F81" i="3"/>
  <c r="F92" i="3"/>
  <c r="F87" i="3"/>
  <c r="F35" i="3"/>
  <c r="H395" i="14"/>
  <c r="H435" i="14"/>
  <c r="H304" i="8"/>
  <c r="F394" i="6"/>
  <c r="F369" i="6"/>
  <c r="F453" i="4"/>
  <c r="F401" i="4"/>
  <c r="F592" i="4"/>
  <c r="H500" i="14"/>
  <c r="F401" i="14"/>
  <c r="F35" i="13"/>
  <c r="F596" i="13"/>
  <c r="F400" i="12"/>
  <c r="F315" i="11"/>
  <c r="F210" i="11"/>
  <c r="F393" i="6"/>
  <c r="F524" i="6"/>
  <c r="F351" i="6"/>
  <c r="F392" i="6"/>
  <c r="F399" i="4"/>
  <c r="F423" i="4"/>
  <c r="H152" i="8"/>
  <c r="F560" i="5"/>
  <c r="F531" i="5"/>
  <c r="H196" i="9"/>
  <c r="H584" i="9"/>
  <c r="F445" i="14"/>
  <c r="F38" i="13"/>
  <c r="F548" i="12"/>
  <c r="H187" i="7"/>
  <c r="F401" i="6"/>
  <c r="F549" i="6"/>
  <c r="F66" i="13"/>
  <c r="F584" i="4"/>
  <c r="G345" i="4"/>
  <c r="H345" i="4" s="1"/>
  <c r="F523" i="4"/>
  <c r="F521" i="4"/>
  <c r="H494" i="4"/>
  <c r="F457" i="4"/>
  <c r="F320" i="4"/>
  <c r="F313" i="4"/>
  <c r="F196" i="4"/>
  <c r="F309" i="4"/>
  <c r="F222" i="4"/>
  <c r="F197" i="4"/>
  <c r="F270" i="4"/>
  <c r="H211" i="4"/>
  <c r="F102" i="4"/>
  <c r="F109" i="4"/>
  <c r="H103" i="4"/>
  <c r="F88" i="4"/>
  <c r="H53" i="4"/>
  <c r="F78" i="8"/>
  <c r="F141" i="8"/>
  <c r="F313" i="7"/>
  <c r="F222" i="7"/>
  <c r="H142" i="5"/>
  <c r="F131" i="5"/>
  <c r="F75" i="13"/>
  <c r="F174" i="13"/>
  <c r="F355" i="13"/>
  <c r="F354" i="11"/>
  <c r="F527" i="11"/>
  <c r="F182" i="10"/>
  <c r="H383" i="10"/>
  <c r="F103" i="8"/>
  <c r="F177" i="7"/>
  <c r="F92" i="5"/>
  <c r="F150" i="5"/>
  <c r="F113" i="5"/>
  <c r="F74" i="5"/>
  <c r="F102" i="5"/>
  <c r="F299" i="5"/>
  <c r="H222" i="22"/>
  <c r="H557" i="20"/>
  <c r="H179" i="19"/>
  <c r="H85" i="5"/>
  <c r="H204" i="12"/>
  <c r="F468" i="11"/>
  <c r="F553" i="13"/>
  <c r="F551" i="13"/>
  <c r="F423" i="13"/>
  <c r="F400" i="13"/>
  <c r="F377" i="13"/>
  <c r="F26" i="8"/>
  <c r="H554" i="17"/>
  <c r="H562" i="17"/>
  <c r="F397" i="13"/>
  <c r="F446" i="13"/>
  <c r="F506" i="13"/>
  <c r="F398" i="13"/>
  <c r="F395" i="13"/>
  <c r="F109" i="13"/>
  <c r="F383" i="11"/>
  <c r="F473" i="11"/>
  <c r="H395" i="9"/>
  <c r="F92" i="8"/>
  <c r="F547" i="8"/>
  <c r="H416" i="8"/>
  <c r="F210" i="7"/>
  <c r="F304" i="7"/>
  <c r="F199" i="7"/>
  <c r="F200" i="7"/>
  <c r="D10" i="6"/>
  <c r="H156" i="6"/>
  <c r="H102" i="6"/>
  <c r="F78" i="5"/>
  <c r="F132" i="5"/>
  <c r="F94" i="5"/>
  <c r="F201" i="5"/>
  <c r="F334" i="5"/>
  <c r="H364" i="5"/>
  <c r="F211" i="5"/>
  <c r="H125" i="11"/>
  <c r="H192" i="11"/>
  <c r="F457" i="11"/>
  <c r="F413" i="11"/>
  <c r="F400" i="11"/>
  <c r="F542" i="13"/>
  <c r="F473" i="13"/>
  <c r="F465" i="13"/>
  <c r="F435" i="13"/>
  <c r="F124" i="8"/>
  <c r="F315" i="7"/>
  <c r="F201" i="7"/>
  <c r="F129" i="6"/>
  <c r="H172" i="13"/>
  <c r="H514" i="10"/>
  <c r="F505" i="11"/>
  <c r="F544" i="13"/>
  <c r="F479" i="13"/>
  <c r="F412" i="13"/>
  <c r="F375" i="13"/>
  <c r="F371" i="13"/>
  <c r="H47" i="15"/>
  <c r="F579" i="5"/>
  <c r="F581" i="5"/>
  <c r="F587" i="5"/>
  <c r="F573" i="5"/>
  <c r="F588" i="5"/>
  <c r="F374" i="5"/>
  <c r="F523" i="5"/>
  <c r="F418" i="5"/>
  <c r="F550" i="5"/>
  <c r="F436" i="5"/>
  <c r="F506" i="5"/>
  <c r="F477" i="5"/>
  <c r="F527" i="5"/>
  <c r="F348" i="5"/>
  <c r="F365" i="5"/>
  <c r="F460" i="5"/>
  <c r="F360" i="5"/>
  <c r="F413" i="5"/>
  <c r="F368" i="5"/>
  <c r="F496" i="5"/>
  <c r="F208" i="5"/>
  <c r="F196" i="5"/>
  <c r="F291" i="5"/>
  <c r="F234" i="5"/>
  <c r="F222" i="5"/>
  <c r="F202" i="5"/>
  <c r="F315" i="5"/>
  <c r="F203" i="5"/>
  <c r="F325" i="5"/>
  <c r="F231" i="5"/>
  <c r="F197" i="5"/>
  <c r="F324" i="5"/>
  <c r="F265" i="5"/>
  <c r="F189" i="5"/>
  <c r="F205" i="5"/>
  <c r="F206" i="5"/>
  <c r="F200" i="5"/>
  <c r="F177" i="5"/>
  <c r="F263" i="5"/>
  <c r="F170" i="5"/>
  <c r="F169" i="5"/>
  <c r="F121" i="5"/>
  <c r="F77" i="5"/>
  <c r="F160" i="5"/>
  <c r="F89" i="5"/>
  <c r="F134" i="5"/>
  <c r="F95" i="5"/>
  <c r="F103" i="5"/>
  <c r="F120" i="5"/>
  <c r="F137" i="5"/>
  <c r="F143" i="5"/>
  <c r="D10" i="5"/>
  <c r="F123" i="5"/>
  <c r="F152" i="5"/>
  <c r="F130" i="5"/>
  <c r="H148" i="5"/>
  <c r="F87" i="5"/>
  <c r="F124" i="5"/>
  <c r="F141" i="5"/>
  <c r="F118" i="5"/>
  <c r="F129" i="5"/>
  <c r="F93" i="5"/>
  <c r="F126" i="5"/>
  <c r="F115" i="5"/>
  <c r="F91" i="5"/>
  <c r="F110" i="5"/>
  <c r="F84" i="5"/>
  <c r="F75" i="5"/>
  <c r="F123" i="6"/>
  <c r="F471" i="7"/>
  <c r="H292" i="6"/>
  <c r="F76" i="6"/>
  <c r="F211" i="7"/>
  <c r="F29" i="8"/>
  <c r="F68" i="8"/>
  <c r="F132" i="6"/>
  <c r="F570" i="6"/>
  <c r="F581" i="6"/>
  <c r="F595" i="6"/>
  <c r="F589" i="6"/>
  <c r="F571" i="6"/>
  <c r="F521" i="6"/>
  <c r="F438" i="6"/>
  <c r="H521" i="6"/>
  <c r="H513" i="6"/>
  <c r="H495" i="6"/>
  <c r="H477" i="6"/>
  <c r="H463" i="6"/>
  <c r="F387" i="6"/>
  <c r="F523" i="6"/>
  <c r="F489" i="6"/>
  <c r="F471" i="6"/>
  <c r="F398" i="6"/>
  <c r="F368" i="6"/>
  <c r="F354" i="6"/>
  <c r="F177" i="6"/>
  <c r="F205" i="6"/>
  <c r="F238" i="6"/>
  <c r="F172" i="6"/>
  <c r="F242" i="6"/>
  <c r="F299" i="6"/>
  <c r="F291" i="6"/>
  <c r="H122" i="6"/>
  <c r="F102" i="6"/>
  <c r="F77" i="6"/>
  <c r="F89" i="6"/>
  <c r="F141" i="6"/>
  <c r="F91" i="6"/>
  <c r="G74" i="6"/>
  <c r="F74" i="6"/>
  <c r="F53" i="6"/>
  <c r="F66" i="6"/>
  <c r="F67" i="6"/>
  <c r="F28" i="6"/>
  <c r="F20" i="6"/>
  <c r="H222" i="13"/>
  <c r="H354" i="13"/>
  <c r="H354" i="12"/>
  <c r="H544" i="12"/>
  <c r="H445" i="10"/>
  <c r="H141" i="9"/>
  <c r="F393" i="8"/>
  <c r="F126" i="7"/>
  <c r="F78" i="7"/>
  <c r="F141" i="7"/>
  <c r="F456" i="7"/>
  <c r="F448" i="7"/>
  <c r="F537" i="8"/>
  <c r="F531" i="8"/>
  <c r="H435" i="10"/>
  <c r="F506" i="8"/>
  <c r="F478" i="8"/>
  <c r="H49" i="11"/>
  <c r="H547" i="11"/>
  <c r="H528" i="9"/>
  <c r="F401" i="8"/>
  <c r="F386" i="8"/>
  <c r="F434" i="8"/>
  <c r="F479" i="8"/>
  <c r="F365" i="8"/>
  <c r="F431" i="8"/>
  <c r="F127" i="7"/>
  <c r="F92" i="7"/>
  <c r="H241" i="8"/>
  <c r="H256" i="13"/>
  <c r="H240" i="13"/>
  <c r="F21" i="8"/>
  <c r="F66" i="12"/>
  <c r="H65" i="11"/>
  <c r="H263" i="12"/>
  <c r="H478" i="12"/>
  <c r="F388" i="8"/>
  <c r="H88" i="8"/>
  <c r="F90" i="7"/>
  <c r="H355" i="7"/>
  <c r="H304" i="18"/>
  <c r="F157" i="7"/>
  <c r="F143" i="8"/>
  <c r="F594" i="7"/>
  <c r="F584" i="7"/>
  <c r="H365" i="7"/>
  <c r="H388" i="7"/>
  <c r="F523" i="7"/>
  <c r="F466" i="7"/>
  <c r="H405" i="7"/>
  <c r="H394" i="7"/>
  <c r="H350" i="7"/>
  <c r="H372" i="7"/>
  <c r="H256" i="7"/>
  <c r="F291" i="7"/>
  <c r="F205" i="7"/>
  <c r="F197" i="7"/>
  <c r="F183" i="7"/>
  <c r="F324" i="7"/>
  <c r="F270" i="7"/>
  <c r="H325" i="7"/>
  <c r="F246" i="7"/>
  <c r="F225" i="7"/>
  <c r="F207" i="7"/>
  <c r="H179" i="7"/>
  <c r="F212" i="7"/>
  <c r="D10" i="7"/>
  <c r="F81" i="7"/>
  <c r="F160" i="7"/>
  <c r="F89" i="7"/>
  <c r="F80" i="7"/>
  <c r="H109" i="7"/>
  <c r="F75" i="7"/>
  <c r="F150" i="7"/>
  <c r="F109" i="7"/>
  <c r="F124" i="7"/>
  <c r="H80" i="7"/>
  <c r="H131" i="7"/>
  <c r="H88" i="7"/>
  <c r="F102" i="7"/>
  <c r="F129" i="7"/>
  <c r="F79" i="7"/>
  <c r="F74" i="7"/>
  <c r="H62" i="7"/>
  <c r="F184" i="13"/>
  <c r="F398" i="9"/>
  <c r="F50" i="8"/>
  <c r="F36" i="12"/>
  <c r="H404" i="14"/>
  <c r="F291" i="13"/>
  <c r="H102" i="11"/>
  <c r="H347" i="11"/>
  <c r="F370" i="14"/>
  <c r="F358" i="14"/>
  <c r="H508" i="14"/>
  <c r="H516" i="14"/>
  <c r="H525" i="14"/>
  <c r="F212" i="13"/>
  <c r="F315" i="13"/>
  <c r="F191" i="13"/>
  <c r="F210" i="13"/>
  <c r="F258" i="10"/>
  <c r="H317" i="10"/>
  <c r="F588" i="10"/>
  <c r="H230" i="14"/>
  <c r="F468" i="14"/>
  <c r="F237" i="13"/>
  <c r="H401" i="12"/>
  <c r="F24" i="8"/>
  <c r="H175" i="17"/>
  <c r="F446" i="14"/>
  <c r="H480" i="14"/>
  <c r="H488" i="14"/>
  <c r="H496" i="14"/>
  <c r="F226" i="13"/>
  <c r="F299" i="13"/>
  <c r="H431" i="13"/>
  <c r="F78" i="10"/>
  <c r="F174" i="10"/>
  <c r="F202" i="10"/>
  <c r="H148" i="9"/>
  <c r="F329" i="26"/>
  <c r="F66" i="8"/>
  <c r="F54" i="12"/>
  <c r="F590" i="8"/>
  <c r="F581" i="8"/>
  <c r="F580" i="8"/>
  <c r="F579" i="8"/>
  <c r="H388" i="8"/>
  <c r="F370" i="8"/>
  <c r="F523" i="8"/>
  <c r="H407" i="8"/>
  <c r="F389" i="8"/>
  <c r="F358" i="8"/>
  <c r="F369" i="8"/>
  <c r="F473" i="8"/>
  <c r="H358" i="8"/>
  <c r="F355" i="8"/>
  <c r="F468" i="8"/>
  <c r="F461" i="8"/>
  <c r="F361" i="8"/>
  <c r="F397" i="8"/>
  <c r="F556" i="8"/>
  <c r="F409" i="8"/>
  <c r="F542" i="8"/>
  <c r="F549" i="8"/>
  <c r="F504" i="8"/>
  <c r="F521" i="8"/>
  <c r="F346" i="8"/>
  <c r="F242" i="8"/>
  <c r="F315" i="8"/>
  <c r="F176" i="8"/>
  <c r="F205" i="8"/>
  <c r="F183" i="8"/>
  <c r="F324" i="8"/>
  <c r="F270" i="8"/>
  <c r="F197" i="8"/>
  <c r="F210" i="8"/>
  <c r="F174" i="8"/>
  <c r="F316" i="8"/>
  <c r="F207" i="8"/>
  <c r="F88" i="8"/>
  <c r="F160" i="8"/>
  <c r="F96" i="8"/>
  <c r="F134" i="8"/>
  <c r="F89" i="8"/>
  <c r="F77" i="8"/>
  <c r="F126" i="8"/>
  <c r="F113" i="8"/>
  <c r="F110" i="8"/>
  <c r="F33" i="8"/>
  <c r="F67" i="8"/>
  <c r="F28" i="8"/>
  <c r="F588" i="13"/>
  <c r="F571" i="13"/>
  <c r="F586" i="13"/>
  <c r="F124" i="12"/>
  <c r="F372" i="12"/>
  <c r="F476" i="12"/>
  <c r="H389" i="11"/>
  <c r="F90" i="10"/>
  <c r="H360" i="10"/>
  <c r="F27" i="9"/>
  <c r="F75" i="9"/>
  <c r="F129" i="9"/>
  <c r="F210" i="9"/>
  <c r="H383" i="9"/>
  <c r="H542" i="9"/>
  <c r="F74" i="9"/>
  <c r="F234" i="11"/>
  <c r="F447" i="12"/>
  <c r="F394" i="12"/>
  <c r="F79" i="12"/>
  <c r="H301" i="12"/>
  <c r="F129" i="10"/>
  <c r="F118" i="10"/>
  <c r="F299" i="9"/>
  <c r="F455" i="12"/>
  <c r="F422" i="12"/>
  <c r="F590" i="13"/>
  <c r="H39" i="11"/>
  <c r="F94" i="14"/>
  <c r="F28" i="13"/>
  <c r="F129" i="12"/>
  <c r="D10" i="12"/>
  <c r="H175" i="12"/>
  <c r="F423" i="12"/>
  <c r="F448" i="12"/>
  <c r="F474" i="12"/>
  <c r="F479" i="12"/>
  <c r="H86" i="11"/>
  <c r="F200" i="11"/>
  <c r="F304" i="11"/>
  <c r="F185" i="11"/>
  <c r="F27" i="10"/>
  <c r="F103" i="10"/>
  <c r="F62" i="10"/>
  <c r="F222" i="9"/>
  <c r="F305" i="9"/>
  <c r="F594" i="13"/>
  <c r="F589" i="13"/>
  <c r="F584" i="13"/>
  <c r="F50" i="13"/>
  <c r="F37" i="13"/>
  <c r="F592" i="9"/>
  <c r="F581" i="9"/>
  <c r="F357" i="9"/>
  <c r="F550" i="9"/>
  <c r="F542" i="9"/>
  <c r="H388" i="9"/>
  <c r="F557" i="9"/>
  <c r="F414" i="9"/>
  <c r="F169" i="9"/>
  <c r="F221" i="9"/>
  <c r="H325" i="9"/>
  <c r="F172" i="9"/>
  <c r="H118" i="9"/>
  <c r="F145" i="9"/>
  <c r="F89" i="9"/>
  <c r="H50" i="9"/>
  <c r="F29" i="9"/>
  <c r="F331" i="10"/>
  <c r="H308" i="10"/>
  <c r="F583" i="10"/>
  <c r="F584" i="10"/>
  <c r="F581" i="10"/>
  <c r="F585" i="10"/>
  <c r="F523" i="10"/>
  <c r="F550" i="10"/>
  <c r="F402" i="10"/>
  <c r="F528" i="10"/>
  <c r="F504" i="10"/>
  <c r="F501" i="10"/>
  <c r="F489" i="10"/>
  <c r="F479" i="10"/>
  <c r="F451" i="10"/>
  <c r="F430" i="10"/>
  <c r="F423" i="10"/>
  <c r="H334" i="10"/>
  <c r="F225" i="10"/>
  <c r="F324" i="10"/>
  <c r="F270" i="10"/>
  <c r="F205" i="10"/>
  <c r="F183" i="10"/>
  <c r="F337" i="10"/>
  <c r="F295" i="10"/>
  <c r="F294" i="10"/>
  <c r="F316" i="10"/>
  <c r="F298" i="10"/>
  <c r="H211" i="10"/>
  <c r="F242" i="10"/>
  <c r="F123" i="10"/>
  <c r="F89" i="10"/>
  <c r="F95" i="10"/>
  <c r="F134" i="10"/>
  <c r="F160" i="10"/>
  <c r="F106" i="10"/>
  <c r="H75" i="16"/>
  <c r="F109" i="14"/>
  <c r="H346" i="13"/>
  <c r="D10" i="13"/>
  <c r="H211" i="11"/>
  <c r="F409" i="30"/>
  <c r="H305" i="11"/>
  <c r="D10" i="17"/>
  <c r="F114" i="13"/>
  <c r="F113" i="13"/>
  <c r="H407" i="12"/>
  <c r="F585" i="11"/>
  <c r="F581" i="11"/>
  <c r="H401" i="11"/>
  <c r="H559" i="11"/>
  <c r="H496" i="11"/>
  <c r="H357" i="11"/>
  <c r="H411" i="11"/>
  <c r="H403" i="11"/>
  <c r="F460" i="11"/>
  <c r="F523" i="11"/>
  <c r="F402" i="11"/>
  <c r="F441" i="11"/>
  <c r="H299" i="11"/>
  <c r="F201" i="11"/>
  <c r="F270" i="11"/>
  <c r="H263" i="11"/>
  <c r="F263" i="11"/>
  <c r="H171" i="11"/>
  <c r="H307" i="11"/>
  <c r="H204" i="11"/>
  <c r="F150" i="11"/>
  <c r="F95" i="11"/>
  <c r="F160" i="11"/>
  <c r="F89" i="11"/>
  <c r="F134" i="11"/>
  <c r="F222" i="12"/>
  <c r="F176" i="12"/>
  <c r="F572" i="19"/>
  <c r="F129" i="14"/>
  <c r="F178" i="13"/>
  <c r="F200" i="13"/>
  <c r="F218" i="13"/>
  <c r="F236" i="13"/>
  <c r="F304" i="13"/>
  <c r="F369" i="22"/>
  <c r="F571" i="14"/>
  <c r="H319" i="12"/>
  <c r="F135" i="14"/>
  <c r="F587" i="14"/>
  <c r="F182" i="13"/>
  <c r="F222" i="13"/>
  <c r="F206" i="12"/>
  <c r="F199" i="12"/>
  <c r="F171" i="12"/>
  <c r="H298" i="12"/>
  <c r="H218" i="12"/>
  <c r="F224" i="13"/>
  <c r="F171" i="13"/>
  <c r="F589" i="12"/>
  <c r="F581" i="12"/>
  <c r="F585" i="12"/>
  <c r="F586" i="12"/>
  <c r="H474" i="12"/>
  <c r="H516" i="12"/>
  <c r="H490" i="12"/>
  <c r="F550" i="12"/>
  <c r="F523" i="12"/>
  <c r="F418" i="12"/>
  <c r="H352" i="12"/>
  <c r="H386" i="12"/>
  <c r="H471" i="12"/>
  <c r="H347" i="12"/>
  <c r="F198" i="12"/>
  <c r="F210" i="12"/>
  <c r="F317" i="12"/>
  <c r="F177" i="12"/>
  <c r="F174" i="12"/>
  <c r="F201" i="12"/>
  <c r="F172" i="12"/>
  <c r="F234" i="12"/>
  <c r="F263" i="12"/>
  <c r="F304" i="12"/>
  <c r="F301" i="12"/>
  <c r="F184" i="12"/>
  <c r="F318" i="12"/>
  <c r="F211" i="12"/>
  <c r="F208" i="12"/>
  <c r="F191" i="12"/>
  <c r="F183" i="12"/>
  <c r="F205" i="12"/>
  <c r="F202" i="12"/>
  <c r="F315" i="12"/>
  <c r="F207" i="12"/>
  <c r="F291" i="12"/>
  <c r="F175" i="12"/>
  <c r="F298" i="12"/>
  <c r="F170" i="12"/>
  <c r="F91" i="12"/>
  <c r="F89" i="12"/>
  <c r="F96" i="12"/>
  <c r="F160" i="12"/>
  <c r="F107" i="12"/>
  <c r="F95" i="12"/>
  <c r="F155" i="12"/>
  <c r="F141" i="12"/>
  <c r="F106" i="12"/>
  <c r="D12" i="17"/>
  <c r="F62" i="14"/>
  <c r="F258" i="29"/>
  <c r="F386" i="25"/>
  <c r="F203" i="13"/>
  <c r="F181" i="13"/>
  <c r="H556" i="19"/>
  <c r="H142" i="14"/>
  <c r="F312" i="13"/>
  <c r="F305" i="13"/>
  <c r="F590" i="14"/>
  <c r="F580" i="14"/>
  <c r="H369" i="17"/>
  <c r="F572" i="14"/>
  <c r="H572" i="25"/>
  <c r="H91" i="13"/>
  <c r="F111" i="14"/>
  <c r="H315" i="15"/>
  <c r="F317" i="13"/>
  <c r="F231" i="13"/>
  <c r="F219" i="13"/>
  <c r="F354" i="21"/>
  <c r="D13" i="13"/>
  <c r="F581" i="13"/>
  <c r="H367" i="13"/>
  <c r="H356" i="13"/>
  <c r="F374" i="13"/>
  <c r="F523" i="13"/>
  <c r="F439" i="13"/>
  <c r="H544" i="13"/>
  <c r="F263" i="13"/>
  <c r="F197" i="13"/>
  <c r="F183" i="13"/>
  <c r="F324" i="13"/>
  <c r="F295" i="13"/>
  <c r="F189" i="13"/>
  <c r="F325" i="13"/>
  <c r="F227" i="13"/>
  <c r="F225" i="13"/>
  <c r="F123" i="13"/>
  <c r="F89" i="13"/>
  <c r="F77" i="13"/>
  <c r="F162" i="13"/>
  <c r="F81" i="13"/>
  <c r="F141" i="13"/>
  <c r="F103" i="13"/>
  <c r="F152" i="13"/>
  <c r="F156" i="13"/>
  <c r="F104" i="13"/>
  <c r="F210" i="16"/>
  <c r="H129" i="15"/>
  <c r="F201" i="14"/>
  <c r="F549" i="22"/>
  <c r="F346" i="22"/>
  <c r="H298" i="14"/>
  <c r="F53" i="14"/>
  <c r="F38" i="14"/>
  <c r="H174" i="15"/>
  <c r="F460" i="15"/>
  <c r="F29" i="14"/>
  <c r="H408" i="14"/>
  <c r="F74" i="16"/>
  <c r="F527" i="22"/>
  <c r="F28" i="14"/>
  <c r="H445" i="17"/>
  <c r="D10" i="16"/>
  <c r="F49" i="14"/>
  <c r="F196" i="14"/>
  <c r="F185" i="14"/>
  <c r="H520" i="14"/>
  <c r="F370" i="23"/>
  <c r="F351" i="22"/>
  <c r="F121" i="18"/>
  <c r="F92" i="14"/>
  <c r="F170" i="16"/>
  <c r="F67" i="14"/>
  <c r="F585" i="14"/>
  <c r="F596" i="14"/>
  <c r="F573" i="14"/>
  <c r="F586" i="14"/>
  <c r="H578" i="14"/>
  <c r="F592" i="14"/>
  <c r="F589" i="14"/>
  <c r="F574" i="14"/>
  <c r="F584" i="14"/>
  <c r="F360" i="14"/>
  <c r="F402" i="14"/>
  <c r="F523" i="14"/>
  <c r="F439" i="14"/>
  <c r="F455" i="14"/>
  <c r="F377" i="14"/>
  <c r="F421" i="14"/>
  <c r="H368" i="14"/>
  <c r="F409" i="14"/>
  <c r="F558" i="14"/>
  <c r="F496" i="14"/>
  <c r="F539" i="14"/>
  <c r="F499" i="14"/>
  <c r="F459" i="14"/>
  <c r="F405" i="14"/>
  <c r="F375" i="14"/>
  <c r="F478" i="14"/>
  <c r="F479" i="14"/>
  <c r="F465" i="14"/>
  <c r="F489" i="14"/>
  <c r="F506" i="14"/>
  <c r="F486" i="14"/>
  <c r="F484" i="14"/>
  <c r="F372" i="14"/>
  <c r="F346" i="14"/>
  <c r="F303" i="14"/>
  <c r="F210" i="14"/>
  <c r="H220" i="14"/>
  <c r="D11" i="14"/>
  <c r="F265" i="14"/>
  <c r="F270" i="14"/>
  <c r="F197" i="14"/>
  <c r="F183" i="14"/>
  <c r="F222" i="14"/>
  <c r="F242" i="14"/>
  <c r="F182" i="14"/>
  <c r="F93" i="14"/>
  <c r="F95" i="14"/>
  <c r="F160" i="14"/>
  <c r="F89" i="14"/>
  <c r="F65" i="14"/>
  <c r="H466" i="16"/>
  <c r="H242" i="18"/>
  <c r="F120" i="27"/>
  <c r="F395" i="18"/>
  <c r="F421" i="16"/>
  <c r="H46" i="16"/>
  <c r="H91" i="16"/>
  <c r="F145" i="18"/>
  <c r="H404" i="15"/>
  <c r="F414" i="18"/>
  <c r="F386" i="15"/>
  <c r="F472" i="15"/>
  <c r="F450" i="15"/>
  <c r="F412" i="15"/>
  <c r="F445" i="15"/>
  <c r="F354" i="15"/>
  <c r="F346" i="15"/>
  <c r="F207" i="15"/>
  <c r="F183" i="15"/>
  <c r="F263" i="15"/>
  <c r="H170" i="15"/>
  <c r="H136" i="15"/>
  <c r="F141" i="15"/>
  <c r="F107" i="15"/>
  <c r="F77" i="15"/>
  <c r="F192" i="18"/>
  <c r="H409" i="16"/>
  <c r="F175" i="29"/>
  <c r="F200" i="29"/>
  <c r="F237" i="28"/>
  <c r="F313" i="28"/>
  <c r="F370" i="25"/>
  <c r="F458" i="25"/>
  <c r="F454" i="21"/>
  <c r="F75" i="17"/>
  <c r="F88" i="17"/>
  <c r="F528" i="16"/>
  <c r="F474" i="16"/>
  <c r="F455" i="21"/>
  <c r="H434" i="30"/>
  <c r="H346" i="16"/>
  <c r="F479" i="21"/>
  <c r="F202" i="29"/>
  <c r="F177" i="29"/>
  <c r="F315" i="28"/>
  <c r="F351" i="25"/>
  <c r="F587" i="22"/>
  <c r="F585" i="22"/>
  <c r="F596" i="22"/>
  <c r="F588" i="22"/>
  <c r="F388" i="21"/>
  <c r="F460" i="20"/>
  <c r="F447" i="16"/>
  <c r="F383" i="16"/>
  <c r="F406" i="18"/>
  <c r="F574" i="16"/>
  <c r="F581" i="16"/>
  <c r="H452" i="16"/>
  <c r="H463" i="16"/>
  <c r="H448" i="16"/>
  <c r="F409" i="16"/>
  <c r="H390" i="16"/>
  <c r="F450" i="16"/>
  <c r="H323" i="16"/>
  <c r="H311" i="16"/>
  <c r="H306" i="16"/>
  <c r="H234" i="16"/>
  <c r="F219" i="16"/>
  <c r="F313" i="16"/>
  <c r="F44" i="16"/>
  <c r="H30" i="16"/>
  <c r="H222" i="17"/>
  <c r="F80" i="27"/>
  <c r="H393" i="22"/>
  <c r="F49" i="25"/>
  <c r="H398" i="24"/>
  <c r="H121" i="18"/>
  <c r="F88" i="27"/>
  <c r="F347" i="25"/>
  <c r="F399" i="25"/>
  <c r="F504" i="25"/>
  <c r="F409" i="25"/>
  <c r="F78" i="18"/>
  <c r="F123" i="18"/>
  <c r="F141" i="27"/>
  <c r="H563" i="17"/>
  <c r="H561" i="17"/>
  <c r="H513" i="17"/>
  <c r="H509" i="17"/>
  <c r="H422" i="17"/>
  <c r="H375" i="17"/>
  <c r="H371" i="17"/>
  <c r="H551" i="19"/>
  <c r="F453" i="23"/>
  <c r="F76" i="18"/>
  <c r="F462" i="23"/>
  <c r="F361" i="23"/>
  <c r="F132" i="18"/>
  <c r="F86" i="18"/>
  <c r="H445" i="23"/>
  <c r="F50" i="25"/>
  <c r="F387" i="25"/>
  <c r="F369" i="25"/>
  <c r="F369" i="23"/>
  <c r="F388" i="23"/>
  <c r="F446" i="19"/>
  <c r="H321" i="17"/>
  <c r="H306" i="17"/>
  <c r="H262" i="17"/>
  <c r="H172" i="17"/>
  <c r="G169" i="17"/>
  <c r="H169" i="17" s="1"/>
  <c r="F270" i="17"/>
  <c r="F175" i="17"/>
  <c r="F170" i="17"/>
  <c r="H53" i="17"/>
  <c r="H509" i="28"/>
  <c r="F201" i="29"/>
  <c r="F204" i="29"/>
  <c r="F181" i="29"/>
  <c r="F432" i="21"/>
  <c r="H410" i="19"/>
  <c r="H433" i="19"/>
  <c r="F527" i="21"/>
  <c r="F468" i="21"/>
  <c r="F433" i="21"/>
  <c r="F369" i="21"/>
  <c r="F250" i="29"/>
  <c r="F236" i="29"/>
  <c r="F383" i="21"/>
  <c r="F473" i="21"/>
  <c r="H448" i="19"/>
  <c r="F320" i="29"/>
  <c r="F513" i="18"/>
  <c r="F506" i="18"/>
  <c r="F484" i="21"/>
  <c r="H102" i="20"/>
  <c r="F169" i="29"/>
  <c r="F291" i="29"/>
  <c r="F330" i="29"/>
  <c r="H319" i="28"/>
  <c r="F499" i="21"/>
  <c r="F528" i="21"/>
  <c r="F506" i="21"/>
  <c r="F451" i="21"/>
  <c r="F434" i="21"/>
  <c r="F358" i="21"/>
  <c r="H537" i="22"/>
  <c r="D13" i="18"/>
  <c r="F581" i="18"/>
  <c r="F550" i="18"/>
  <c r="F523" i="18"/>
  <c r="F423" i="18"/>
  <c r="F347" i="18"/>
  <c r="F408" i="18"/>
  <c r="H196" i="18"/>
  <c r="F182" i="18"/>
  <c r="F183" i="18"/>
  <c r="F261" i="18"/>
  <c r="F270" i="18"/>
  <c r="F205" i="18"/>
  <c r="F188" i="18"/>
  <c r="F324" i="18"/>
  <c r="F300" i="18"/>
  <c r="F214" i="18"/>
  <c r="F197" i="18"/>
  <c r="F317" i="18"/>
  <c r="F310" i="18"/>
  <c r="F130" i="18"/>
  <c r="F81" i="18"/>
  <c r="F89" i="18"/>
  <c r="F160" i="18"/>
  <c r="F131" i="18"/>
  <c r="F128" i="18"/>
  <c r="H91" i="18"/>
  <c r="F126" i="18"/>
  <c r="F141" i="18"/>
  <c r="F506" i="19"/>
  <c r="H471" i="19"/>
  <c r="H36" i="21"/>
  <c r="F371" i="19"/>
  <c r="F87" i="19"/>
  <c r="F154" i="19"/>
  <c r="H449" i="19"/>
  <c r="F584" i="19"/>
  <c r="F570" i="19"/>
  <c r="F345" i="19"/>
  <c r="F523" i="19"/>
  <c r="F462" i="19"/>
  <c r="H470" i="19"/>
  <c r="F398" i="19"/>
  <c r="F374" i="19"/>
  <c r="F169" i="19"/>
  <c r="F299" i="19"/>
  <c r="F225" i="19"/>
  <c r="F191" i="19"/>
  <c r="F177" i="19"/>
  <c r="F302" i="19"/>
  <c r="F185" i="19"/>
  <c r="D10" i="19"/>
  <c r="F77" i="19"/>
  <c r="F160" i="19"/>
  <c r="F112" i="19"/>
  <c r="F38" i="19"/>
  <c r="H526" i="28"/>
  <c r="F90" i="22"/>
  <c r="F401" i="23"/>
  <c r="F434" i="23"/>
  <c r="F88" i="21"/>
  <c r="F127" i="21"/>
  <c r="F547" i="23"/>
  <c r="F542" i="23"/>
  <c r="F586" i="31"/>
  <c r="F556" i="23"/>
  <c r="F360" i="23"/>
  <c r="F86" i="21"/>
  <c r="F479" i="23"/>
  <c r="F460" i="23"/>
  <c r="F358" i="23"/>
  <c r="F573" i="31"/>
  <c r="F394" i="23"/>
  <c r="F548" i="23"/>
  <c r="F409" i="23"/>
  <c r="F399" i="23"/>
  <c r="F94" i="21"/>
  <c r="F557" i="23"/>
  <c r="F525" i="23"/>
  <c r="F489" i="23"/>
  <c r="F470" i="23"/>
  <c r="F468" i="23"/>
  <c r="F457" i="23"/>
  <c r="F587" i="20"/>
  <c r="H392" i="20"/>
  <c r="H449" i="20"/>
  <c r="H507" i="20"/>
  <c r="H312" i="20"/>
  <c r="F263" i="20"/>
  <c r="F270" i="20"/>
  <c r="F183" i="20"/>
  <c r="D10" i="20"/>
  <c r="F156" i="20"/>
  <c r="F111" i="27"/>
  <c r="F595" i="28"/>
  <c r="F102" i="27"/>
  <c r="F113" i="27"/>
  <c r="F558" i="27"/>
  <c r="F374" i="27"/>
  <c r="F196" i="26"/>
  <c r="F311" i="26"/>
  <c r="H325" i="22"/>
  <c r="F140" i="21"/>
  <c r="H328" i="21"/>
  <c r="F87" i="21"/>
  <c r="F91" i="27"/>
  <c r="F74" i="27"/>
  <c r="H346" i="24"/>
  <c r="F210" i="23"/>
  <c r="F62" i="23"/>
  <c r="F249" i="26"/>
  <c r="H423" i="22"/>
  <c r="H509" i="31"/>
  <c r="H394" i="29"/>
  <c r="H465" i="29"/>
  <c r="F110" i="27"/>
  <c r="F301" i="23"/>
  <c r="F170" i="23"/>
  <c r="F104" i="27"/>
  <c r="F399" i="27"/>
  <c r="F138" i="27"/>
  <c r="F93" i="27"/>
  <c r="F587" i="21"/>
  <c r="F588" i="21"/>
  <c r="F544" i="21"/>
  <c r="F523" i="21"/>
  <c r="F368" i="21"/>
  <c r="F431" i="21"/>
  <c r="D11" i="21"/>
  <c r="F270" i="21"/>
  <c r="F183" i="21"/>
  <c r="F197" i="21"/>
  <c r="F324" i="21"/>
  <c r="F175" i="21"/>
  <c r="F311" i="21"/>
  <c r="F202" i="21"/>
  <c r="H304" i="21"/>
  <c r="F319" i="21"/>
  <c r="H244" i="21"/>
  <c r="F334" i="21"/>
  <c r="F242" i="21"/>
  <c r="F121" i="21"/>
  <c r="F83" i="21"/>
  <c r="H475" i="23"/>
  <c r="F75" i="22"/>
  <c r="F203" i="28"/>
  <c r="F351" i="27"/>
  <c r="F460" i="27"/>
  <c r="F360" i="27"/>
  <c r="F445" i="27"/>
  <c r="F473" i="27"/>
  <c r="F486" i="27"/>
  <c r="F377" i="27"/>
  <c r="F103" i="22"/>
  <c r="F588" i="28"/>
  <c r="F355" i="27"/>
  <c r="F464" i="27"/>
  <c r="F365" i="27"/>
  <c r="F453" i="27"/>
  <c r="F357" i="27"/>
  <c r="F539" i="27"/>
  <c r="F455" i="27"/>
  <c r="F506" i="27"/>
  <c r="H39" i="25"/>
  <c r="H53" i="25"/>
  <c r="F589" i="23"/>
  <c r="F78" i="22"/>
  <c r="F299" i="28"/>
  <c r="F578" i="28"/>
  <c r="F368" i="27"/>
  <c r="F472" i="27"/>
  <c r="F457" i="27"/>
  <c r="F556" i="27"/>
  <c r="F528" i="27"/>
  <c r="F365" i="22"/>
  <c r="F347" i="22"/>
  <c r="F460" i="22"/>
  <c r="F370" i="22"/>
  <c r="F470" i="22"/>
  <c r="F409" i="22"/>
  <c r="F501" i="22"/>
  <c r="F448" i="22"/>
  <c r="F442" i="22"/>
  <c r="F539" i="22"/>
  <c r="F431" i="22"/>
  <c r="F386" i="22"/>
  <c r="F524" i="22"/>
  <c r="F383" i="22"/>
  <c r="F387" i="22"/>
  <c r="F388" i="22"/>
  <c r="F357" i="22"/>
  <c r="F401" i="22"/>
  <c r="F547" i="22"/>
  <c r="F544" i="22"/>
  <c r="F397" i="22"/>
  <c r="F548" i="22"/>
  <c r="F399" i="22"/>
  <c r="F366" i="22"/>
  <c r="F556" i="22"/>
  <c r="F533" i="22"/>
  <c r="F375" i="22"/>
  <c r="F315" i="22"/>
  <c r="F270" i="22"/>
  <c r="F205" i="22"/>
  <c r="F197" i="22"/>
  <c r="F183" i="22"/>
  <c r="F298" i="22"/>
  <c r="F199" i="22"/>
  <c r="F186" i="22"/>
  <c r="F299" i="22"/>
  <c r="F174" i="22"/>
  <c r="F202" i="22"/>
  <c r="F242" i="22"/>
  <c r="F317" i="22"/>
  <c r="F212" i="22"/>
  <c r="F151" i="22"/>
  <c r="F160" i="22"/>
  <c r="F134" i="22"/>
  <c r="F112" i="22"/>
  <c r="F66" i="22"/>
  <c r="F156" i="24"/>
  <c r="H351" i="24"/>
  <c r="H574" i="26"/>
  <c r="F145" i="23"/>
  <c r="F527" i="24"/>
  <c r="F587" i="24"/>
  <c r="F448" i="24"/>
  <c r="F444" i="24"/>
  <c r="F414" i="23"/>
  <c r="F523" i="23"/>
  <c r="H308" i="23"/>
  <c r="F316" i="23"/>
  <c r="F172" i="23"/>
  <c r="F219" i="23"/>
  <c r="F501" i="25"/>
  <c r="H463" i="24"/>
  <c r="F152" i="24"/>
  <c r="F35" i="24"/>
  <c r="F53" i="25"/>
  <c r="F62" i="24"/>
  <c r="F499" i="25"/>
  <c r="F368" i="25"/>
  <c r="F366" i="25"/>
  <c r="F389" i="25"/>
  <c r="F346" i="25"/>
  <c r="F388" i="25"/>
  <c r="H223" i="24"/>
  <c r="F309" i="27"/>
  <c r="F124" i="24"/>
  <c r="F432" i="25"/>
  <c r="F151" i="24"/>
  <c r="F94" i="27"/>
  <c r="F38" i="24"/>
  <c r="F589" i="24"/>
  <c r="F588" i="24"/>
  <c r="H586" i="24"/>
  <c r="F584" i="24"/>
  <c r="D12" i="24"/>
  <c r="F436" i="24"/>
  <c r="H555" i="24"/>
  <c r="F525" i="24"/>
  <c r="H368" i="24"/>
  <c r="F539" i="24"/>
  <c r="F315" i="24"/>
  <c r="F320" i="24"/>
  <c r="F299" i="24"/>
  <c r="F203" i="24"/>
  <c r="F188" i="24"/>
  <c r="F197" i="24"/>
  <c r="F206" i="24"/>
  <c r="F255" i="24"/>
  <c r="F263" i="24"/>
  <c r="F313" i="24"/>
  <c r="F309" i="24"/>
  <c r="F242" i="24"/>
  <c r="F174" i="24"/>
  <c r="F150" i="24"/>
  <c r="F89" i="24"/>
  <c r="F77" i="24"/>
  <c r="F145" i="24"/>
  <c r="F136" i="24"/>
  <c r="H143" i="24"/>
  <c r="F80" i="24"/>
  <c r="F352" i="32"/>
  <c r="H404" i="25"/>
  <c r="F413" i="32"/>
  <c r="F103" i="26"/>
  <c r="F67" i="28"/>
  <c r="F172" i="28"/>
  <c r="F258" i="28"/>
  <c r="F383" i="28"/>
  <c r="F478" i="28"/>
  <c r="F140" i="31"/>
  <c r="F123" i="31"/>
  <c r="F393" i="25"/>
  <c r="F446" i="26"/>
  <c r="F489" i="32"/>
  <c r="F363" i="28"/>
  <c r="H369" i="25"/>
  <c r="D13" i="25"/>
  <c r="F581" i="25"/>
  <c r="H458" i="25"/>
  <c r="F354" i="25"/>
  <c r="F556" i="25"/>
  <c r="F374" i="25"/>
  <c r="F542" i="25"/>
  <c r="F452" i="25"/>
  <c r="F377" i="25"/>
  <c r="H187" i="25"/>
  <c r="H250" i="25"/>
  <c r="F206" i="25"/>
  <c r="F198" i="25"/>
  <c r="F324" i="25"/>
  <c r="F270" i="25"/>
  <c r="F205" i="25"/>
  <c r="F183" i="25"/>
  <c r="F313" i="25"/>
  <c r="F128" i="25"/>
  <c r="F160" i="25"/>
  <c r="F77" i="25"/>
  <c r="F89" i="25"/>
  <c r="F140" i="25"/>
  <c r="F86" i="25"/>
  <c r="F420" i="30"/>
  <c r="F438" i="27"/>
  <c r="F92" i="27"/>
  <c r="F331" i="28"/>
  <c r="F254" i="28"/>
  <c r="F538" i="26"/>
  <c r="F517" i="26"/>
  <c r="F506" i="26"/>
  <c r="F517" i="28"/>
  <c r="F585" i="26"/>
  <c r="F580" i="26"/>
  <c r="F581" i="26"/>
  <c r="G570" i="26"/>
  <c r="F587" i="26"/>
  <c r="F422" i="26"/>
  <c r="F402" i="26"/>
  <c r="F523" i="26"/>
  <c r="F424" i="26"/>
  <c r="D11" i="26"/>
  <c r="F189" i="26"/>
  <c r="F324" i="26"/>
  <c r="F197" i="26"/>
  <c r="F183" i="26"/>
  <c r="F270" i="26"/>
  <c r="F205" i="26"/>
  <c r="F156" i="26"/>
  <c r="F160" i="26"/>
  <c r="F134" i="26"/>
  <c r="F141" i="26"/>
  <c r="F155" i="26"/>
  <c r="F68" i="26"/>
  <c r="F421" i="29"/>
  <c r="F135" i="28"/>
  <c r="H332" i="30"/>
  <c r="F247" i="28"/>
  <c r="F392" i="29"/>
  <c r="F119" i="28"/>
  <c r="F577" i="27"/>
  <c r="H516" i="27"/>
  <c r="H488" i="27"/>
  <c r="F241" i="28"/>
  <c r="H411" i="30"/>
  <c r="H350" i="30"/>
  <c r="F533" i="27"/>
  <c r="F554" i="27"/>
  <c r="D13" i="27"/>
  <c r="F581" i="27"/>
  <c r="F549" i="27"/>
  <c r="F523" i="27"/>
  <c r="F439" i="27"/>
  <c r="F418" i="27"/>
  <c r="F391" i="27"/>
  <c r="F250" i="27"/>
  <c r="F189" i="27"/>
  <c r="F183" i="27"/>
  <c r="F270" i="27"/>
  <c r="F188" i="27"/>
  <c r="F324" i="27"/>
  <c r="F197" i="27"/>
  <c r="F205" i="27"/>
  <c r="F314" i="27"/>
  <c r="F310" i="27"/>
  <c r="F123" i="27"/>
  <c r="F95" i="27"/>
  <c r="F89" i="27"/>
  <c r="F81" i="27"/>
  <c r="F75" i="27"/>
  <c r="F43" i="27"/>
  <c r="H540" i="28"/>
  <c r="F252" i="28"/>
  <c r="F224" i="28"/>
  <c r="F563" i="28"/>
  <c r="F434" i="28"/>
  <c r="H469" i="28"/>
  <c r="H477" i="29"/>
  <c r="F456" i="31"/>
  <c r="F538" i="28"/>
  <c r="F411" i="28"/>
  <c r="F217" i="28"/>
  <c r="F453" i="31"/>
  <c r="F423" i="28"/>
  <c r="F410" i="28"/>
  <c r="F594" i="28"/>
  <c r="F581" i="28"/>
  <c r="F583" i="28"/>
  <c r="F576" i="28"/>
  <c r="H434" i="28"/>
  <c r="F367" i="28"/>
  <c r="F550" i="28"/>
  <c r="F523" i="28"/>
  <c r="F417" i="28"/>
  <c r="F418" i="28"/>
  <c r="F437" i="28"/>
  <c r="F402" i="28"/>
  <c r="F554" i="28"/>
  <c r="F520" i="28"/>
  <c r="F480" i="28"/>
  <c r="F432" i="28"/>
  <c r="F181" i="28"/>
  <c r="F222" i="28"/>
  <c r="H242" i="28"/>
  <c r="F183" i="28"/>
  <c r="F324" i="28"/>
  <c r="F290" i="28"/>
  <c r="F205" i="28"/>
  <c r="F197" i="28"/>
  <c r="F339" i="28"/>
  <c r="F188" i="28"/>
  <c r="F337" i="28"/>
  <c r="F261" i="28"/>
  <c r="F74" i="28"/>
  <c r="F107" i="28"/>
  <c r="F95" i="28"/>
  <c r="F134" i="28"/>
  <c r="F89" i="28"/>
  <c r="F81" i="28"/>
  <c r="F160" i="28"/>
  <c r="F77" i="28"/>
  <c r="F76" i="28"/>
  <c r="F132" i="28"/>
  <c r="F108" i="28"/>
  <c r="F53" i="28"/>
  <c r="F26" i="28"/>
  <c r="F590" i="30"/>
  <c r="F431" i="30"/>
  <c r="F587" i="29"/>
  <c r="F581" i="29"/>
  <c r="F596" i="29"/>
  <c r="F588" i="29"/>
  <c r="F594" i="29"/>
  <c r="F571" i="29"/>
  <c r="F486" i="29"/>
  <c r="F556" i="29"/>
  <c r="F500" i="29"/>
  <c r="H497" i="29"/>
  <c r="H528" i="29"/>
  <c r="F374" i="29"/>
  <c r="F391" i="29"/>
  <c r="H461" i="29"/>
  <c r="F348" i="29"/>
  <c r="F523" i="29"/>
  <c r="F553" i="29"/>
  <c r="F446" i="29"/>
  <c r="F473" i="29"/>
  <c r="F557" i="29"/>
  <c r="H348" i="29"/>
  <c r="F353" i="29"/>
  <c r="F492" i="29"/>
  <c r="F205" i="29"/>
  <c r="F324" i="29"/>
  <c r="F337" i="29"/>
  <c r="D10" i="29"/>
  <c r="F160" i="29"/>
  <c r="F107" i="29"/>
  <c r="F135" i="30"/>
  <c r="F239" i="30"/>
  <c r="F221" i="30"/>
  <c r="F209" i="30"/>
  <c r="F172" i="30"/>
  <c r="F409" i="31"/>
  <c r="F461" i="30"/>
  <c r="F473" i="30"/>
  <c r="F521" i="30"/>
  <c r="F509" i="30"/>
  <c r="F356" i="31"/>
  <c r="F475" i="31"/>
  <c r="F452" i="31"/>
  <c r="F421" i="31"/>
  <c r="F432" i="31"/>
  <c r="F573" i="30"/>
  <c r="F383" i="30"/>
  <c r="F457" i="30"/>
  <c r="F412" i="30"/>
  <c r="F523" i="30"/>
  <c r="F433" i="30"/>
  <c r="F539" i="30"/>
  <c r="F527" i="30"/>
  <c r="F455" i="30"/>
  <c r="F315" i="30"/>
  <c r="F291" i="30"/>
  <c r="H94" i="30"/>
  <c r="F112" i="30"/>
  <c r="F131" i="31"/>
  <c r="F534" i="31"/>
  <c r="F480" i="31"/>
  <c r="F414" i="31"/>
  <c r="F135" i="31"/>
  <c r="F564" i="31"/>
  <c r="F594" i="31"/>
  <c r="F583" i="31"/>
  <c r="F576" i="31"/>
  <c r="F353" i="31"/>
  <c r="F417" i="31"/>
  <c r="F418" i="31"/>
  <c r="F523" i="31"/>
  <c r="F425" i="31"/>
  <c r="F510" i="31"/>
  <c r="F481" i="31"/>
  <c r="F422" i="31"/>
  <c r="D11" i="31"/>
  <c r="F268" i="31"/>
  <c r="F338" i="31"/>
  <c r="F267" i="31"/>
  <c r="F214" i="31"/>
  <c r="F337" i="31"/>
  <c r="F270" i="31"/>
  <c r="F205" i="31"/>
  <c r="F183" i="31"/>
  <c r="F324" i="31"/>
  <c r="F290" i="31"/>
  <c r="F197" i="31"/>
  <c r="F239" i="31"/>
  <c r="F257" i="31"/>
  <c r="F253" i="31"/>
  <c r="F312" i="31"/>
  <c r="F306" i="31"/>
  <c r="F252" i="31"/>
  <c r="F208" i="31"/>
  <c r="F334" i="31"/>
  <c r="F330" i="31"/>
  <c r="F325" i="31"/>
  <c r="F319" i="31"/>
  <c r="F316" i="31"/>
  <c r="F112" i="31"/>
  <c r="F160" i="31"/>
  <c r="F134" i="31"/>
  <c r="F96" i="31"/>
  <c r="F89" i="31"/>
  <c r="F81" i="31"/>
  <c r="F107" i="31"/>
  <c r="F87" i="31"/>
  <c r="F141" i="31"/>
  <c r="F152" i="31"/>
  <c r="F150" i="31"/>
  <c r="F84" i="31"/>
  <c r="F103" i="31"/>
  <c r="F88" i="31"/>
  <c r="F110" i="31"/>
  <c r="F104" i="31"/>
  <c r="F108" i="31"/>
  <c r="F83" i="31"/>
  <c r="F31" i="31"/>
  <c r="F29" i="32"/>
  <c r="F409" i="32"/>
  <c r="F432" i="32"/>
  <c r="F132" i="32"/>
  <c r="F119" i="32"/>
  <c r="F206" i="32"/>
  <c r="F291" i="32"/>
  <c r="F579" i="32"/>
  <c r="F573" i="32"/>
  <c r="D12" i="32"/>
  <c r="F523" i="32"/>
  <c r="F417" i="32"/>
  <c r="F401" i="32"/>
  <c r="F370" i="32"/>
  <c r="F353" i="32"/>
  <c r="F528" i="32"/>
  <c r="F361" i="32"/>
  <c r="F345" i="32"/>
  <c r="F302" i="32"/>
  <c r="F304" i="32"/>
  <c r="F305" i="32"/>
  <c r="F210" i="32"/>
  <c r="F86" i="32"/>
  <c r="F118" i="32"/>
  <c r="F79" i="32"/>
  <c r="F128" i="32"/>
  <c r="F133" i="32"/>
  <c r="F130" i="32"/>
  <c r="F75" i="32"/>
  <c r="F590" i="33"/>
  <c r="F580" i="33"/>
  <c r="F583" i="33"/>
  <c r="F587" i="33"/>
  <c r="D13" i="33"/>
  <c r="F581" i="33"/>
  <c r="F422" i="33"/>
  <c r="F441" i="33"/>
  <c r="F437" i="33"/>
  <c r="F550" i="33"/>
  <c r="F523" i="33"/>
  <c r="F436" i="33"/>
  <c r="F439" i="33"/>
  <c r="F402" i="33"/>
  <c r="F425" i="33"/>
  <c r="F417" i="33"/>
  <c r="F418" i="33"/>
  <c r="F213" i="33"/>
  <c r="F339" i="33"/>
  <c r="F300" i="33"/>
  <c r="F270" i="33"/>
  <c r="F205" i="33"/>
  <c r="F183" i="33"/>
  <c r="F338" i="33"/>
  <c r="F265" i="33"/>
  <c r="F337" i="33"/>
  <c r="F324" i="33"/>
  <c r="F295" i="33"/>
  <c r="F290" i="33"/>
  <c r="F268" i="33"/>
  <c r="F214" i="33"/>
  <c r="F197" i="33"/>
  <c r="F189" i="33"/>
  <c r="F294" i="33"/>
  <c r="F267" i="33"/>
  <c r="F261" i="33"/>
  <c r="F188" i="33"/>
  <c r="F253" i="33"/>
  <c r="F217" i="33"/>
  <c r="F77" i="33"/>
  <c r="F95" i="33"/>
  <c r="F160" i="33"/>
  <c r="F134" i="33"/>
  <c r="F89" i="33"/>
  <c r="F162" i="33"/>
  <c r="F107" i="33"/>
  <c r="F96" i="33"/>
  <c r="F161" i="33"/>
  <c r="F81" i="33"/>
  <c r="F138" i="33"/>
  <c r="F52" i="33"/>
  <c r="F33" i="33"/>
  <c r="E583" i="27"/>
  <c r="E585" i="31"/>
  <c r="H585" i="31" s="1"/>
  <c r="E589" i="31"/>
  <c r="H589" i="31" s="1"/>
  <c r="E595" i="31"/>
  <c r="E571" i="31"/>
  <c r="H571" i="31" s="1"/>
  <c r="E588" i="31"/>
  <c r="C13" i="31"/>
  <c r="E572" i="31"/>
  <c r="E575" i="31"/>
  <c r="E596" i="31"/>
  <c r="H47" i="13"/>
  <c r="H55" i="12"/>
  <c r="C8" i="15"/>
  <c r="E18" i="8"/>
  <c r="E304" i="7"/>
  <c r="H304" i="7" s="1"/>
  <c r="E227" i="7"/>
  <c r="E67" i="2"/>
  <c r="E548" i="14"/>
  <c r="H548" i="14" s="1"/>
  <c r="G169" i="13"/>
  <c r="E304" i="13"/>
  <c r="E184" i="13"/>
  <c r="E169" i="13"/>
  <c r="H456" i="10"/>
  <c r="H20" i="9"/>
  <c r="H460" i="9"/>
  <c r="H468" i="9"/>
  <c r="E470" i="2"/>
  <c r="E549" i="2"/>
  <c r="H549" i="2" s="1"/>
  <c r="E27" i="29"/>
  <c r="H27" i="29" s="1"/>
  <c r="E347" i="29"/>
  <c r="E355" i="29"/>
  <c r="E446" i="29"/>
  <c r="E103" i="28"/>
  <c r="H103" i="28" s="1"/>
  <c r="E104" i="28"/>
  <c r="E38" i="28"/>
  <c r="E527" i="27"/>
  <c r="H527" i="27" s="1"/>
  <c r="E587" i="27"/>
  <c r="E455" i="27"/>
  <c r="H455" i="27" s="1"/>
  <c r="E368" i="27"/>
  <c r="H368" i="27" s="1"/>
  <c r="E570" i="20"/>
  <c r="H46" i="33"/>
  <c r="E201" i="33"/>
  <c r="E219" i="33"/>
  <c r="E259" i="33"/>
  <c r="H259" i="33" s="1"/>
  <c r="E172" i="33"/>
  <c r="E224" i="33"/>
  <c r="H224" i="33" s="1"/>
  <c r="E302" i="33"/>
  <c r="E170" i="33"/>
  <c r="E225" i="33"/>
  <c r="E263" i="33"/>
  <c r="E178" i="33"/>
  <c r="H178" i="33" s="1"/>
  <c r="E244" i="33"/>
  <c r="H244" i="33" s="1"/>
  <c r="E311" i="33"/>
  <c r="E592" i="31"/>
  <c r="E574" i="31"/>
  <c r="H574" i="31" s="1"/>
  <c r="H39" i="18"/>
  <c r="E37" i="33"/>
  <c r="E68" i="33"/>
  <c r="E49" i="33"/>
  <c r="H49" i="33" s="1"/>
  <c r="E222" i="7"/>
  <c r="H222" i="7" s="1"/>
  <c r="E263" i="7"/>
  <c r="H263" i="7" s="1"/>
  <c r="C9" i="3"/>
  <c r="E29" i="2"/>
  <c r="H29" i="2" s="1"/>
  <c r="H88" i="17"/>
  <c r="H109" i="17"/>
  <c r="H119" i="17"/>
  <c r="H29" i="14"/>
  <c r="E542" i="14"/>
  <c r="H542" i="14" s="1"/>
  <c r="E434" i="14"/>
  <c r="E527" i="14"/>
  <c r="E556" i="14"/>
  <c r="H556" i="14" s="1"/>
  <c r="E366" i="14"/>
  <c r="H384" i="9"/>
  <c r="H478" i="9"/>
  <c r="H486" i="9"/>
  <c r="H494" i="9"/>
  <c r="H502" i="9"/>
  <c r="H514" i="9"/>
  <c r="H522" i="9"/>
  <c r="H410" i="8"/>
  <c r="H552" i="8"/>
  <c r="H55" i="7"/>
  <c r="H321" i="7"/>
  <c r="H434" i="7"/>
  <c r="E475" i="2"/>
  <c r="E499" i="2"/>
  <c r="H499" i="2" s="1"/>
  <c r="H150" i="1"/>
  <c r="H292" i="1"/>
  <c r="H346" i="1"/>
  <c r="H119" i="31"/>
  <c r="H28" i="29"/>
  <c r="E203" i="29"/>
  <c r="H532" i="29"/>
  <c r="E479" i="29"/>
  <c r="H479" i="29" s="1"/>
  <c r="E549" i="29"/>
  <c r="E358" i="29"/>
  <c r="E80" i="28"/>
  <c r="E78" i="28"/>
  <c r="H78" i="28" s="1"/>
  <c r="E447" i="27"/>
  <c r="E547" i="27"/>
  <c r="E478" i="27"/>
  <c r="E542" i="27"/>
  <c r="H542" i="27" s="1"/>
  <c r="E398" i="27"/>
  <c r="C11" i="33"/>
  <c r="E237" i="33"/>
  <c r="E329" i="33"/>
  <c r="E176" i="33"/>
  <c r="H176" i="33" s="1"/>
  <c r="E234" i="33"/>
  <c r="E306" i="33"/>
  <c r="E173" i="33"/>
  <c r="E207" i="33"/>
  <c r="H207" i="33" s="1"/>
  <c r="E247" i="33"/>
  <c r="H247" i="33" s="1"/>
  <c r="E222" i="33"/>
  <c r="E248" i="33"/>
  <c r="H248" i="33" s="1"/>
  <c r="E299" i="33"/>
  <c r="H204" i="32"/>
  <c r="E586" i="31"/>
  <c r="H586" i="31" s="1"/>
  <c r="H306" i="19"/>
  <c r="E323" i="33"/>
  <c r="E236" i="33"/>
  <c r="H236" i="33" s="1"/>
  <c r="E218" i="33"/>
  <c r="H218" i="33" s="1"/>
  <c r="E174" i="33"/>
  <c r="E298" i="33"/>
  <c r="E258" i="33"/>
  <c r="H258" i="33" s="1"/>
  <c r="E239" i="33"/>
  <c r="E203" i="33"/>
  <c r="E181" i="33"/>
  <c r="E334" i="33"/>
  <c r="E313" i="33"/>
  <c r="H313" i="33" s="1"/>
  <c r="E242" i="33"/>
  <c r="H242" i="33" s="1"/>
  <c r="E210" i="33"/>
  <c r="H210" i="33" s="1"/>
  <c r="E192" i="33"/>
  <c r="H192" i="33" s="1"/>
  <c r="E320" i="33"/>
  <c r="E291" i="33"/>
  <c r="E233" i="33"/>
  <c r="E196" i="33"/>
  <c r="H196" i="33" s="1"/>
  <c r="E319" i="33"/>
  <c r="E304" i="33"/>
  <c r="H304" i="33" s="1"/>
  <c r="E212" i="33"/>
  <c r="E182" i="33"/>
  <c r="E331" i="33"/>
  <c r="H331" i="33" s="1"/>
  <c r="E231" i="33"/>
  <c r="H231" i="33" s="1"/>
  <c r="E211" i="33"/>
  <c r="E199" i="33"/>
  <c r="H199" i="33" s="1"/>
  <c r="E177" i="33"/>
  <c r="E330" i="33"/>
  <c r="E309" i="33"/>
  <c r="E238" i="33"/>
  <c r="H238" i="33" s="1"/>
  <c r="E206" i="33"/>
  <c r="H206" i="33" s="1"/>
  <c r="E185" i="33"/>
  <c r="E308" i="33"/>
  <c r="H308" i="33" s="1"/>
  <c r="E227" i="33"/>
  <c r="H227" i="33" s="1"/>
  <c r="E209" i="33"/>
  <c r="E191" i="33"/>
  <c r="H191" i="33" s="1"/>
  <c r="H65" i="8"/>
  <c r="E62" i="2"/>
  <c r="E445" i="14"/>
  <c r="H445" i="14" s="1"/>
  <c r="E431" i="14"/>
  <c r="H431" i="14" s="1"/>
  <c r="E444" i="14"/>
  <c r="E537" i="14"/>
  <c r="H537" i="14" s="1"/>
  <c r="E236" i="13"/>
  <c r="H236" i="13" s="1"/>
  <c r="E191" i="13"/>
  <c r="E175" i="13"/>
  <c r="H22" i="10"/>
  <c r="H51" i="10"/>
  <c r="H423" i="9"/>
  <c r="H533" i="9"/>
  <c r="H531" i="8"/>
  <c r="H539" i="8"/>
  <c r="H562" i="8"/>
  <c r="H462" i="5"/>
  <c r="H19" i="2"/>
  <c r="E354" i="2"/>
  <c r="H354" i="2" s="1"/>
  <c r="E558" i="2"/>
  <c r="H47" i="34"/>
  <c r="E468" i="29"/>
  <c r="E445" i="29"/>
  <c r="E354" i="29"/>
  <c r="H354" i="29" s="1"/>
  <c r="E531" i="29"/>
  <c r="H531" i="29" s="1"/>
  <c r="E432" i="29"/>
  <c r="E473" i="27"/>
  <c r="E551" i="27"/>
  <c r="H551" i="27" s="1"/>
  <c r="E500" i="27"/>
  <c r="H500" i="27" s="1"/>
  <c r="E169" i="33"/>
  <c r="E175" i="33"/>
  <c r="E198" i="33"/>
  <c r="H198" i="33" s="1"/>
  <c r="E250" i="33"/>
  <c r="H250" i="33" s="1"/>
  <c r="E317" i="33"/>
  <c r="E251" i="33"/>
  <c r="E310" i="33"/>
  <c r="H310" i="33" s="1"/>
  <c r="E226" i="33"/>
  <c r="H226" i="33" s="1"/>
  <c r="H55" i="32"/>
  <c r="H39" i="32"/>
  <c r="H22" i="32"/>
  <c r="H256" i="31"/>
  <c r="H55" i="31"/>
  <c r="H554" i="31"/>
  <c r="H334" i="31"/>
  <c r="E573" i="31"/>
  <c r="H573" i="31" s="1"/>
  <c r="E590" i="31"/>
  <c r="E580" i="31"/>
  <c r="H24" i="30"/>
  <c r="H245" i="29"/>
  <c r="H332" i="29"/>
  <c r="H138" i="28"/>
  <c r="H330" i="27"/>
  <c r="H306" i="27"/>
  <c r="H292" i="27"/>
  <c r="H406" i="26"/>
  <c r="H33" i="26"/>
  <c r="H247" i="25"/>
  <c r="H255" i="25"/>
  <c r="H462" i="25"/>
  <c r="H374" i="25"/>
  <c r="H353" i="24"/>
  <c r="H20" i="23"/>
  <c r="H30" i="23"/>
  <c r="H305" i="26"/>
  <c r="H316" i="26"/>
  <c r="H496" i="25"/>
  <c r="H176" i="25"/>
  <c r="H306" i="24"/>
  <c r="H372" i="24"/>
  <c r="H181" i="24"/>
  <c r="H33" i="23"/>
  <c r="H41" i="23"/>
  <c r="H56" i="23"/>
  <c r="H38" i="23"/>
  <c r="H213" i="22"/>
  <c r="H310" i="22"/>
  <c r="H247" i="22"/>
  <c r="H431" i="22"/>
  <c r="H482" i="21"/>
  <c r="H498" i="21"/>
  <c r="H132" i="21"/>
  <c r="H176" i="21"/>
  <c r="H216" i="21"/>
  <c r="H30" i="20"/>
  <c r="H38" i="20"/>
  <c r="H46" i="20"/>
  <c r="H54" i="20"/>
  <c r="H242" i="19"/>
  <c r="H317" i="19"/>
  <c r="H325" i="19"/>
  <c r="H259" i="19"/>
  <c r="H335" i="19"/>
  <c r="H326" i="18"/>
  <c r="H146" i="18"/>
  <c r="H105" i="7"/>
  <c r="H85" i="7"/>
  <c r="H111" i="13"/>
  <c r="H336" i="9"/>
  <c r="H264" i="9"/>
  <c r="H307" i="18"/>
  <c r="H251" i="26"/>
  <c r="H326" i="31"/>
  <c r="H312" i="31"/>
  <c r="H246" i="31"/>
  <c r="H486" i="1"/>
  <c r="H410" i="11"/>
  <c r="H495" i="18"/>
  <c r="H498" i="22"/>
  <c r="H488" i="22"/>
  <c r="H507" i="24"/>
  <c r="H531" i="25"/>
  <c r="H503" i="27"/>
  <c r="H131" i="32"/>
  <c r="H170" i="30"/>
  <c r="C8" i="30"/>
  <c r="H316" i="29"/>
  <c r="H146" i="28"/>
  <c r="H326" i="27"/>
  <c r="H103" i="27"/>
  <c r="H223" i="26"/>
  <c r="H235" i="26"/>
  <c r="H259" i="26"/>
  <c r="H241" i="26"/>
  <c r="H325" i="25"/>
  <c r="H384" i="25"/>
  <c r="H470" i="25"/>
  <c r="H231" i="25"/>
  <c r="H195" i="24"/>
  <c r="H50" i="23"/>
  <c r="E368" i="23"/>
  <c r="H368" i="23" s="1"/>
  <c r="E391" i="23"/>
  <c r="H391" i="23" s="1"/>
  <c r="H316" i="22"/>
  <c r="H531" i="21"/>
  <c r="H367" i="20"/>
  <c r="E236" i="19"/>
  <c r="H247" i="19"/>
  <c r="H301" i="19"/>
  <c r="H238" i="18"/>
  <c r="H390" i="18"/>
  <c r="H41" i="7"/>
  <c r="H148" i="6"/>
  <c r="E155" i="9"/>
  <c r="H155" i="9" s="1"/>
  <c r="H110" i="9"/>
  <c r="H105" i="9"/>
  <c r="H128" i="17"/>
  <c r="H103" i="17"/>
  <c r="H241" i="34"/>
  <c r="H234" i="6"/>
  <c r="H292" i="8"/>
  <c r="H204" i="8"/>
  <c r="H178" i="8"/>
  <c r="H186" i="22"/>
  <c r="H323" i="29"/>
  <c r="H307" i="29"/>
  <c r="H299" i="29"/>
  <c r="H193" i="29"/>
  <c r="H465" i="11"/>
  <c r="H461" i="11"/>
  <c r="H406" i="11"/>
  <c r="H536" i="18"/>
  <c r="H42" i="33"/>
  <c r="H66" i="32"/>
  <c r="H415" i="32"/>
  <c r="H594" i="32"/>
  <c r="H505" i="32"/>
  <c r="H396" i="32"/>
  <c r="H334" i="32"/>
  <c r="H317" i="32"/>
  <c r="H302" i="32"/>
  <c r="H348" i="32"/>
  <c r="H459" i="32"/>
  <c r="H28" i="32"/>
  <c r="H253" i="32"/>
  <c r="H221" i="32"/>
  <c r="H203" i="32"/>
  <c r="H38" i="32"/>
  <c r="H223" i="31"/>
  <c r="H264" i="27"/>
  <c r="H248" i="27"/>
  <c r="H497" i="27"/>
  <c r="H359" i="25"/>
  <c r="H206" i="25"/>
  <c r="H224" i="25"/>
  <c r="H22" i="24"/>
  <c r="H415" i="24"/>
  <c r="H449" i="24"/>
  <c r="H487" i="24"/>
  <c r="E377" i="23"/>
  <c r="H377" i="23" s="1"/>
  <c r="H349" i="22"/>
  <c r="H333" i="22"/>
  <c r="H55" i="21"/>
  <c r="H66" i="21"/>
  <c r="H50" i="21"/>
  <c r="H46" i="21"/>
  <c r="H180" i="21"/>
  <c r="H185" i="21"/>
  <c r="H34" i="20"/>
  <c r="H42" i="20"/>
  <c r="H50" i="20"/>
  <c r="H230" i="19"/>
  <c r="H330" i="19"/>
  <c r="H353" i="19"/>
  <c r="H404" i="19"/>
  <c r="H412" i="19"/>
  <c r="H423" i="19"/>
  <c r="H435" i="19"/>
  <c r="H84" i="18"/>
  <c r="H553" i="18"/>
  <c r="H561" i="18"/>
  <c r="H94" i="6"/>
  <c r="H122" i="8"/>
  <c r="H83" i="10"/>
  <c r="H117" i="13"/>
  <c r="H76" i="14"/>
  <c r="H132" i="17"/>
  <c r="H82" i="24"/>
  <c r="H334" i="34"/>
  <c r="H309" i="34"/>
  <c r="H218" i="34"/>
  <c r="H206" i="34"/>
  <c r="H330" i="3"/>
  <c r="H204" i="6"/>
  <c r="H328" i="9"/>
  <c r="H212" i="15"/>
  <c r="H182" i="15"/>
  <c r="H312" i="19"/>
  <c r="H206" i="24"/>
  <c r="H520" i="34"/>
  <c r="H406" i="34"/>
  <c r="H561" i="11"/>
  <c r="H554" i="11"/>
  <c r="H515" i="11"/>
  <c r="H484" i="11"/>
  <c r="H480" i="11"/>
  <c r="H495" i="12"/>
  <c r="H471" i="13"/>
  <c r="H438" i="13"/>
  <c r="H518" i="22"/>
  <c r="H510" i="22"/>
  <c r="H423" i="24"/>
  <c r="H410" i="25"/>
  <c r="H526" i="27"/>
  <c r="H367" i="29"/>
  <c r="H191" i="24"/>
  <c r="H328" i="24"/>
  <c r="H412" i="1"/>
  <c r="H448" i="1"/>
  <c r="H464" i="1"/>
  <c r="H472" i="1"/>
  <c r="H496" i="1"/>
  <c r="H504" i="1"/>
  <c r="H508" i="1"/>
  <c r="H516" i="1"/>
  <c r="H525" i="1"/>
  <c r="H533" i="1"/>
  <c r="H549" i="1"/>
  <c r="H558" i="1"/>
  <c r="H465" i="22"/>
  <c r="H561" i="23"/>
  <c r="H525" i="24"/>
  <c r="H519" i="24"/>
  <c r="H506" i="24"/>
  <c r="H433" i="24"/>
  <c r="H555" i="25"/>
  <c r="H553" i="25"/>
  <c r="H539" i="25"/>
  <c r="H530" i="25"/>
  <c r="H526" i="25"/>
  <c r="H545" i="32"/>
  <c r="H518" i="32"/>
  <c r="H589" i="34"/>
  <c r="H586" i="34"/>
  <c r="H583" i="12"/>
  <c r="H579" i="21"/>
  <c r="H579" i="22"/>
  <c r="H577" i="23"/>
  <c r="H593" i="24"/>
  <c r="H34" i="5"/>
  <c r="H21" i="6"/>
  <c r="H40" i="7"/>
  <c r="H38" i="7"/>
  <c r="H40" i="10"/>
  <c r="H317" i="30"/>
  <c r="H403" i="30"/>
  <c r="H463" i="30"/>
  <c r="H487" i="30"/>
  <c r="H246" i="3"/>
  <c r="H306" i="3"/>
  <c r="H494" i="3"/>
  <c r="H512" i="3"/>
  <c r="H545" i="3"/>
  <c r="H471" i="21"/>
  <c r="H561" i="22"/>
  <c r="H559" i="22"/>
  <c r="H506" i="22"/>
  <c r="H503" i="22"/>
  <c r="H491" i="23"/>
  <c r="H463" i="23"/>
  <c r="H453" i="23"/>
  <c r="H432" i="23"/>
  <c r="H424" i="23"/>
  <c r="H413" i="23"/>
  <c r="H371" i="23"/>
  <c r="H564" i="24"/>
  <c r="H562" i="24"/>
  <c r="H552" i="24"/>
  <c r="H543" i="24"/>
  <c r="H529" i="24"/>
  <c r="H516" i="24"/>
  <c r="H496" i="24"/>
  <c r="H490" i="24"/>
  <c r="H486" i="24"/>
  <c r="H482" i="24"/>
  <c r="H480" i="24"/>
  <c r="H466" i="24"/>
  <c r="H532" i="25"/>
  <c r="H517" i="25"/>
  <c r="H449" i="25"/>
  <c r="H447" i="25"/>
  <c r="H422" i="25"/>
  <c r="H394" i="25"/>
  <c r="H392" i="25"/>
  <c r="H390" i="25"/>
  <c r="H433" i="27"/>
  <c r="H359" i="27"/>
  <c r="H522" i="29"/>
  <c r="H469" i="29"/>
  <c r="H466" i="29"/>
  <c r="H442" i="29"/>
  <c r="H433" i="29"/>
  <c r="H561" i="30"/>
  <c r="H536" i="30"/>
  <c r="H483" i="30"/>
  <c r="H391" i="30"/>
  <c r="H370" i="30"/>
  <c r="H356" i="31"/>
  <c r="H552" i="32"/>
  <c r="H508" i="32"/>
  <c r="H498" i="32"/>
  <c r="H462" i="32"/>
  <c r="H421" i="32"/>
  <c r="H576" i="11"/>
  <c r="H576" i="18"/>
  <c r="H585" i="19"/>
  <c r="H576" i="23"/>
  <c r="H583" i="30"/>
  <c r="H23" i="1"/>
  <c r="H21" i="1"/>
  <c r="H36" i="2"/>
  <c r="H42" i="14"/>
  <c r="H38" i="15"/>
  <c r="H38" i="17"/>
  <c r="H363" i="31"/>
  <c r="H316" i="27"/>
  <c r="H329" i="27"/>
  <c r="H424" i="27"/>
  <c r="H367" i="11"/>
  <c r="H405" i="11"/>
  <c r="H242" i="10"/>
  <c r="H410" i="10"/>
  <c r="H486" i="10"/>
  <c r="H522" i="10"/>
  <c r="H39" i="9"/>
  <c r="H47" i="9"/>
  <c r="H257" i="8"/>
  <c r="H264" i="6"/>
  <c r="H304" i="6"/>
  <c r="H234" i="4"/>
  <c r="H334" i="4"/>
  <c r="H464" i="4"/>
  <c r="H525" i="4"/>
  <c r="E151" i="8"/>
  <c r="E78" i="8"/>
  <c r="H78" i="8" s="1"/>
  <c r="E123" i="8"/>
  <c r="H123" i="8" s="1"/>
  <c r="E102" i="8"/>
  <c r="H102" i="8" s="1"/>
  <c r="E80" i="17"/>
  <c r="E155" i="17"/>
  <c r="H155" i="17" s="1"/>
  <c r="E124" i="8"/>
  <c r="E90" i="5"/>
  <c r="E129" i="27"/>
  <c r="E140" i="27"/>
  <c r="H140" i="27" s="1"/>
  <c r="E106" i="27"/>
  <c r="E92" i="27"/>
  <c r="H92" i="27" s="1"/>
  <c r="E83" i="27"/>
  <c r="H83" i="27" s="1"/>
  <c r="E155" i="30"/>
  <c r="H155" i="30" s="1"/>
  <c r="E74" i="30"/>
  <c r="E120" i="33"/>
  <c r="E139" i="5"/>
  <c r="H139" i="5" s="1"/>
  <c r="E78" i="5"/>
  <c r="E119" i="5"/>
  <c r="H119" i="5" s="1"/>
  <c r="E118" i="5"/>
  <c r="E105" i="33"/>
  <c r="E132" i="30"/>
  <c r="H132" i="30" s="1"/>
  <c r="E149" i="28"/>
  <c r="E86" i="28"/>
  <c r="E123" i="28"/>
  <c r="E79" i="28"/>
  <c r="E130" i="28"/>
  <c r="E152" i="28"/>
  <c r="E155" i="7"/>
  <c r="C10" i="7"/>
  <c r="E74" i="7"/>
  <c r="E120" i="12"/>
  <c r="H120" i="12" s="1"/>
  <c r="E124" i="12"/>
  <c r="H124" i="12" s="1"/>
  <c r="E155" i="8"/>
  <c r="E155" i="26"/>
  <c r="H155" i="26" s="1"/>
  <c r="E155" i="3"/>
  <c r="E74" i="3"/>
  <c r="E78" i="3"/>
  <c r="H78" i="3" s="1"/>
  <c r="C10" i="3"/>
  <c r="E83" i="8"/>
  <c r="E111" i="5"/>
  <c r="H111" i="5" s="1"/>
  <c r="E121" i="5"/>
  <c r="H121" i="5" s="1"/>
  <c r="E130" i="3"/>
  <c r="H130" i="3" s="1"/>
  <c r="H128" i="27"/>
  <c r="H150" i="25"/>
  <c r="H116" i="25"/>
  <c r="H145" i="24"/>
  <c r="H84" i="24"/>
  <c r="H108" i="24"/>
  <c r="H130" i="23"/>
  <c r="H127" i="21"/>
  <c r="H92" i="20"/>
  <c r="H143" i="20"/>
  <c r="H155" i="11"/>
  <c r="H105" i="6"/>
  <c r="H146" i="10"/>
  <c r="H119" i="27"/>
  <c r="H108" i="32"/>
  <c r="H76" i="17"/>
  <c r="E129" i="11"/>
  <c r="H129" i="11" s="1"/>
  <c r="E132" i="11"/>
  <c r="E90" i="11"/>
  <c r="H90" i="11" s="1"/>
  <c r="E126" i="11"/>
  <c r="E113" i="11"/>
  <c r="H113" i="11" s="1"/>
  <c r="E123" i="11"/>
  <c r="H123" i="11" s="1"/>
  <c r="E114" i="2"/>
  <c r="C10" i="34"/>
  <c r="E129" i="34"/>
  <c r="E143" i="22"/>
  <c r="H143" i="22" s="1"/>
  <c r="E74" i="22"/>
  <c r="E109" i="18"/>
  <c r="H109" i="18" s="1"/>
  <c r="E111" i="18"/>
  <c r="H111" i="18" s="1"/>
  <c r="H114" i="32"/>
  <c r="H157" i="30"/>
  <c r="H154" i="30"/>
  <c r="H139" i="30"/>
  <c r="H138" i="29"/>
  <c r="H108" i="28"/>
  <c r="H125" i="28"/>
  <c r="H105" i="27"/>
  <c r="H136" i="27"/>
  <c r="H148" i="25"/>
  <c r="H122" i="23"/>
  <c r="H154" i="23"/>
  <c r="H85" i="22"/>
  <c r="H128" i="22"/>
  <c r="H128" i="21"/>
  <c r="H152" i="20"/>
  <c r="H105" i="20"/>
  <c r="H148" i="19"/>
  <c r="H114" i="6"/>
  <c r="H139" i="16"/>
  <c r="H116" i="16"/>
  <c r="H125" i="24"/>
  <c r="H143" i="32"/>
  <c r="H118" i="32"/>
  <c r="H87" i="32"/>
  <c r="E155" i="12"/>
  <c r="H155" i="12" s="1"/>
  <c r="E155" i="28"/>
  <c r="H155" i="28" s="1"/>
  <c r="E155" i="27"/>
  <c r="H155" i="27" s="1"/>
  <c r="E155" i="18"/>
  <c r="E130" i="7"/>
  <c r="H130" i="7" s="1"/>
  <c r="E129" i="16"/>
  <c r="H129" i="16" s="1"/>
  <c r="E127" i="12"/>
  <c r="H127" i="12" s="1"/>
  <c r="E129" i="12"/>
  <c r="E150" i="7"/>
  <c r="H150" i="7" s="1"/>
  <c r="E113" i="7"/>
  <c r="H113" i="7" s="1"/>
  <c r="E90" i="7"/>
  <c r="H90" i="7" s="1"/>
  <c r="E130" i="5"/>
  <c r="H130" i="5" s="1"/>
  <c r="E92" i="5"/>
  <c r="E129" i="3"/>
  <c r="H129" i="3" s="1"/>
  <c r="E124" i="3"/>
  <c r="E88" i="3"/>
  <c r="E152" i="26"/>
  <c r="H152" i="26" s="1"/>
  <c r="E102" i="21"/>
  <c r="E78" i="19"/>
  <c r="H78" i="19" s="1"/>
  <c r="E74" i="12"/>
  <c r="E88" i="33"/>
  <c r="H136" i="30"/>
  <c r="H76" i="30"/>
  <c r="E83" i="30"/>
  <c r="E122" i="26"/>
  <c r="H122" i="26" s="1"/>
  <c r="E155" i="23"/>
  <c r="H155" i="23" s="1"/>
  <c r="H82" i="22"/>
  <c r="E155" i="15"/>
  <c r="E155" i="16"/>
  <c r="H155" i="16" s="1"/>
  <c r="E155" i="24"/>
  <c r="E155" i="20"/>
  <c r="E79" i="16"/>
  <c r="H79" i="16" s="1"/>
  <c r="E92" i="12"/>
  <c r="H92" i="12" s="1"/>
  <c r="E90" i="12"/>
  <c r="E86" i="7"/>
  <c r="H86" i="7" s="1"/>
  <c r="G74" i="21"/>
  <c r="E74" i="20"/>
  <c r="C10" i="20"/>
  <c r="E74" i="19"/>
  <c r="C10" i="19"/>
  <c r="H151" i="32"/>
  <c r="H82" i="27"/>
  <c r="E102" i="16"/>
  <c r="H102" i="16" s="1"/>
  <c r="C8" i="12"/>
  <c r="C10" i="12"/>
  <c r="E79" i="12"/>
  <c r="H79" i="12" s="1"/>
  <c r="E79" i="7"/>
  <c r="H79" i="7" s="1"/>
  <c r="E129" i="7"/>
  <c r="H129" i="7" s="1"/>
  <c r="E75" i="7"/>
  <c r="E123" i="7"/>
  <c r="H123" i="7" s="1"/>
  <c r="E135" i="5"/>
  <c r="H135" i="5" s="1"/>
  <c r="E127" i="5"/>
  <c r="H127" i="5" s="1"/>
  <c r="E126" i="3"/>
  <c r="E123" i="3"/>
  <c r="H123" i="3" s="1"/>
  <c r="E75" i="3"/>
  <c r="H75" i="3" s="1"/>
  <c r="E129" i="30"/>
  <c r="E129" i="20"/>
  <c r="E140" i="33"/>
  <c r="H140" i="33" s="1"/>
  <c r="H148" i="27"/>
  <c r="H136" i="26"/>
  <c r="H155" i="25"/>
  <c r="H138" i="21"/>
  <c r="E155" i="34"/>
  <c r="E155" i="4"/>
  <c r="E155" i="14"/>
  <c r="H155" i="14" s="1"/>
  <c r="E155" i="21"/>
  <c r="H155" i="21" s="1"/>
  <c r="E155" i="31"/>
  <c r="E556" i="6"/>
  <c r="C12" i="6"/>
  <c r="E549" i="16"/>
  <c r="H549" i="16" s="1"/>
  <c r="C12" i="16"/>
  <c r="E572" i="23"/>
  <c r="E573" i="23"/>
  <c r="E587" i="23"/>
  <c r="H587" i="23" s="1"/>
  <c r="E574" i="23"/>
  <c r="H574" i="23" s="1"/>
  <c r="H388" i="5"/>
  <c r="H387" i="1"/>
  <c r="H512" i="17"/>
  <c r="H520" i="17"/>
  <c r="H531" i="17"/>
  <c r="H539" i="17"/>
  <c r="E387" i="16"/>
  <c r="E369" i="16"/>
  <c r="H369" i="16" s="1"/>
  <c r="E365" i="14"/>
  <c r="E383" i="14"/>
  <c r="H383" i="14" s="1"/>
  <c r="E346" i="14"/>
  <c r="H346" i="14" s="1"/>
  <c r="E345" i="14"/>
  <c r="E351" i="14"/>
  <c r="H377" i="14"/>
  <c r="E387" i="14"/>
  <c r="H433" i="14"/>
  <c r="E452" i="14"/>
  <c r="E460" i="14"/>
  <c r="H460" i="14" s="1"/>
  <c r="H482" i="14"/>
  <c r="E554" i="14"/>
  <c r="E354" i="14"/>
  <c r="E397" i="14"/>
  <c r="H397" i="14" s="1"/>
  <c r="E547" i="14"/>
  <c r="H547" i="14" s="1"/>
  <c r="E470" i="14"/>
  <c r="E357" i="14"/>
  <c r="H348" i="13"/>
  <c r="H433" i="10"/>
  <c r="E570" i="10"/>
  <c r="E588" i="10"/>
  <c r="H588" i="10" s="1"/>
  <c r="E596" i="10"/>
  <c r="E577" i="10"/>
  <c r="H458" i="9"/>
  <c r="H466" i="9"/>
  <c r="H433" i="8"/>
  <c r="H445" i="7"/>
  <c r="E400" i="6"/>
  <c r="H400" i="6" s="1"/>
  <c r="H536" i="6"/>
  <c r="E460" i="6"/>
  <c r="E574" i="6"/>
  <c r="E525" i="5"/>
  <c r="H525" i="5" s="1"/>
  <c r="H552" i="5"/>
  <c r="E259" i="3"/>
  <c r="E236" i="3"/>
  <c r="H236" i="3" s="1"/>
  <c r="E409" i="2"/>
  <c r="E521" i="2"/>
  <c r="E393" i="2"/>
  <c r="E478" i="2"/>
  <c r="H478" i="2" s="1"/>
  <c r="E355" i="2"/>
  <c r="E368" i="2"/>
  <c r="E460" i="2"/>
  <c r="E210" i="31"/>
  <c r="H210" i="31" s="1"/>
  <c r="H435" i="31"/>
  <c r="H321" i="31"/>
  <c r="H192" i="30"/>
  <c r="H180" i="30"/>
  <c r="E334" i="29"/>
  <c r="H334" i="29" s="1"/>
  <c r="E237" i="29"/>
  <c r="H237" i="29" s="1"/>
  <c r="E191" i="29"/>
  <c r="E313" i="29"/>
  <c r="H234" i="29"/>
  <c r="E386" i="34"/>
  <c r="H386" i="34" s="1"/>
  <c r="C12" i="34"/>
  <c r="G345" i="34"/>
  <c r="C8" i="34"/>
  <c r="E9" i="34" s="1"/>
  <c r="H301" i="14"/>
  <c r="E26" i="10"/>
  <c r="E49" i="10"/>
  <c r="H49" i="10" s="1"/>
  <c r="H580" i="8"/>
  <c r="H393" i="17"/>
  <c r="H468" i="17"/>
  <c r="H484" i="17"/>
  <c r="E369" i="14"/>
  <c r="H369" i="14" s="1"/>
  <c r="E386" i="14"/>
  <c r="H386" i="14" s="1"/>
  <c r="E412" i="14"/>
  <c r="E423" i="14"/>
  <c r="H423" i="14" s="1"/>
  <c r="E454" i="14"/>
  <c r="H454" i="14" s="1"/>
  <c r="H454" i="13"/>
  <c r="H547" i="13"/>
  <c r="D11" i="12"/>
  <c r="H388" i="12"/>
  <c r="H446" i="10"/>
  <c r="H547" i="10"/>
  <c r="H349" i="9"/>
  <c r="H408" i="9"/>
  <c r="H416" i="9"/>
  <c r="H319" i="7"/>
  <c r="H192" i="7"/>
  <c r="H208" i="7"/>
  <c r="H230" i="7"/>
  <c r="H548" i="7"/>
  <c r="E401" i="6"/>
  <c r="H401" i="6" s="1"/>
  <c r="E387" i="6"/>
  <c r="E554" i="6"/>
  <c r="E202" i="3"/>
  <c r="H202" i="3" s="1"/>
  <c r="E201" i="3"/>
  <c r="H201" i="3" s="1"/>
  <c r="E360" i="2"/>
  <c r="E401" i="2"/>
  <c r="H579" i="1"/>
  <c r="H588" i="1"/>
  <c r="H596" i="1"/>
  <c r="H84" i="34"/>
  <c r="H93" i="34"/>
  <c r="H104" i="34"/>
  <c r="H113" i="34"/>
  <c r="H121" i="34"/>
  <c r="H129" i="34"/>
  <c r="H138" i="34"/>
  <c r="E346" i="34"/>
  <c r="H45" i="32"/>
  <c r="H532" i="32"/>
  <c r="H497" i="32"/>
  <c r="H481" i="32"/>
  <c r="H465" i="32"/>
  <c r="H449" i="32"/>
  <c r="H424" i="32"/>
  <c r="H330" i="32"/>
  <c r="H180" i="32"/>
  <c r="H314" i="32"/>
  <c r="H298" i="32"/>
  <c r="H231" i="32"/>
  <c r="H211" i="32"/>
  <c r="E232" i="31"/>
  <c r="H232" i="31" s="1"/>
  <c r="E200" i="31"/>
  <c r="E184" i="31"/>
  <c r="E259" i="31"/>
  <c r="H259" i="31" s="1"/>
  <c r="E206" i="31"/>
  <c r="E323" i="31"/>
  <c r="H323" i="31" s="1"/>
  <c r="E201" i="31"/>
  <c r="H201" i="31" s="1"/>
  <c r="E185" i="31"/>
  <c r="H185" i="31" s="1"/>
  <c r="H187" i="31"/>
  <c r="H23" i="31"/>
  <c r="H235" i="25"/>
  <c r="H41" i="25"/>
  <c r="H66" i="24"/>
  <c r="H31" i="24"/>
  <c r="H453" i="24"/>
  <c r="H250" i="24"/>
  <c r="H461" i="24"/>
  <c r="E304" i="24"/>
  <c r="H304" i="24" s="1"/>
  <c r="E236" i="24"/>
  <c r="H236" i="24" s="1"/>
  <c r="H54" i="24"/>
  <c r="E221" i="23"/>
  <c r="H221" i="23" s="1"/>
  <c r="C11" i="23"/>
  <c r="E200" i="23"/>
  <c r="E207" i="23"/>
  <c r="H207" i="23" s="1"/>
  <c r="H349" i="23"/>
  <c r="H494" i="23"/>
  <c r="E571" i="23"/>
  <c r="H571" i="23" s="1"/>
  <c r="H173" i="20"/>
  <c r="H221" i="20"/>
  <c r="H490" i="20"/>
  <c r="E398" i="20"/>
  <c r="E360" i="20"/>
  <c r="H360" i="20" s="1"/>
  <c r="H320" i="20"/>
  <c r="H232" i="20"/>
  <c r="H131" i="20"/>
  <c r="H76" i="20"/>
  <c r="H479" i="20"/>
  <c r="H509" i="20"/>
  <c r="H364" i="20"/>
  <c r="H224" i="20"/>
  <c r="E53" i="19"/>
  <c r="H53" i="19" s="1"/>
  <c r="E24" i="19"/>
  <c r="E18" i="19"/>
  <c r="E62" i="19"/>
  <c r="H62" i="19" s="1"/>
  <c r="E348" i="2"/>
  <c r="E504" i="2"/>
  <c r="H504" i="2" s="1"/>
  <c r="E391" i="2"/>
  <c r="E472" i="2"/>
  <c r="H472" i="2" s="1"/>
  <c r="E347" i="2"/>
  <c r="H347" i="2" s="1"/>
  <c r="E528" i="2"/>
  <c r="H528" i="2" s="1"/>
  <c r="E487" i="2"/>
  <c r="E447" i="2"/>
  <c r="H447" i="2" s="1"/>
  <c r="E527" i="2"/>
  <c r="H527" i="2" s="1"/>
  <c r="E458" i="2"/>
  <c r="H458" i="2" s="1"/>
  <c r="E397" i="2"/>
  <c r="H397" i="2" s="1"/>
  <c r="E361" i="2"/>
  <c r="E542" i="2"/>
  <c r="H542" i="2" s="1"/>
  <c r="E473" i="2"/>
  <c r="H473" i="2" s="1"/>
  <c r="E388" i="2"/>
  <c r="H388" i="2" s="1"/>
  <c r="E365" i="2"/>
  <c r="H365" i="2" s="1"/>
  <c r="E351" i="2"/>
  <c r="E444" i="2"/>
  <c r="H444" i="2" s="1"/>
  <c r="E345" i="2"/>
  <c r="E399" i="2"/>
  <c r="H399" i="2" s="1"/>
  <c r="E544" i="2"/>
  <c r="E519" i="2"/>
  <c r="H519" i="2" s="1"/>
  <c r="E479" i="2"/>
  <c r="H479" i="2" s="1"/>
  <c r="E455" i="2"/>
  <c r="E398" i="2"/>
  <c r="E358" i="2"/>
  <c r="E547" i="2"/>
  <c r="H547" i="2" s="1"/>
  <c r="E474" i="2"/>
  <c r="H474" i="2" s="1"/>
  <c r="E446" i="2"/>
  <c r="H446" i="2" s="1"/>
  <c r="E389" i="2"/>
  <c r="H389" i="2" s="1"/>
  <c r="E346" i="2"/>
  <c r="H346" i="2" s="1"/>
  <c r="E570" i="21"/>
  <c r="E584" i="21"/>
  <c r="H584" i="21" s="1"/>
  <c r="C13" i="21"/>
  <c r="E304" i="4"/>
  <c r="E222" i="4"/>
  <c r="E198" i="3"/>
  <c r="H198" i="3" s="1"/>
  <c r="E174" i="3"/>
  <c r="H174" i="3" s="1"/>
  <c r="E213" i="3"/>
  <c r="E258" i="3"/>
  <c r="E315" i="3"/>
  <c r="H315" i="3" s="1"/>
  <c r="E329" i="3"/>
  <c r="E299" i="3"/>
  <c r="H299" i="3" s="1"/>
  <c r="E316" i="3"/>
  <c r="H316" i="3" s="1"/>
  <c r="E320" i="3"/>
  <c r="H320" i="3" s="1"/>
  <c r="E171" i="3"/>
  <c r="E181" i="3"/>
  <c r="H181" i="3" s="1"/>
  <c r="E199" i="3"/>
  <c r="H199" i="3" s="1"/>
  <c r="E203" i="3"/>
  <c r="E207" i="3"/>
  <c r="E301" i="3"/>
  <c r="C11" i="3"/>
  <c r="E304" i="3"/>
  <c r="E196" i="3"/>
  <c r="E291" i="3"/>
  <c r="H291" i="3" s="1"/>
  <c r="E185" i="3"/>
  <c r="H185" i="3" s="1"/>
  <c r="E195" i="3"/>
  <c r="H195" i="3" s="1"/>
  <c r="E244" i="3"/>
  <c r="E211" i="3"/>
  <c r="H211" i="3" s="1"/>
  <c r="E182" i="3"/>
  <c r="H182" i="3" s="1"/>
  <c r="E184" i="3"/>
  <c r="H184" i="3" s="1"/>
  <c r="E200" i="3"/>
  <c r="H200" i="3" s="1"/>
  <c r="E210" i="3"/>
  <c r="H313" i="17"/>
  <c r="H458" i="17"/>
  <c r="H476" i="17"/>
  <c r="E388" i="14"/>
  <c r="H388" i="14" s="1"/>
  <c r="H406" i="14"/>
  <c r="E468" i="14"/>
  <c r="H490" i="14"/>
  <c r="E504" i="14"/>
  <c r="H504" i="14" s="1"/>
  <c r="E549" i="14"/>
  <c r="H549" i="14" s="1"/>
  <c r="E358" i="14"/>
  <c r="E389" i="14"/>
  <c r="H389" i="14" s="1"/>
  <c r="C9" i="10"/>
  <c r="E62" i="10"/>
  <c r="H62" i="10" s="1"/>
  <c r="H154" i="17"/>
  <c r="E401" i="16"/>
  <c r="H401" i="16" s="1"/>
  <c r="E345" i="16"/>
  <c r="E432" i="14"/>
  <c r="H432" i="14" s="1"/>
  <c r="E521" i="14"/>
  <c r="H521" i="14" s="1"/>
  <c r="H479" i="14"/>
  <c r="E347" i="14"/>
  <c r="H347" i="14" s="1"/>
  <c r="E355" i="14"/>
  <c r="H355" i="14" s="1"/>
  <c r="E399" i="14"/>
  <c r="H399" i="14" s="1"/>
  <c r="H448" i="14"/>
  <c r="H498" i="14"/>
  <c r="H506" i="14"/>
  <c r="H510" i="14"/>
  <c r="H518" i="14"/>
  <c r="G345" i="14"/>
  <c r="H398" i="14"/>
  <c r="E361" i="14"/>
  <c r="H361" i="14" s="1"/>
  <c r="E401" i="14"/>
  <c r="H401" i="14" s="1"/>
  <c r="H556" i="13"/>
  <c r="H304" i="12"/>
  <c r="H479" i="12"/>
  <c r="H383" i="11"/>
  <c r="H470" i="11"/>
  <c r="F345" i="11"/>
  <c r="H454" i="11"/>
  <c r="H323" i="10"/>
  <c r="C13" i="10"/>
  <c r="E592" i="10"/>
  <c r="H592" i="10" s="1"/>
  <c r="E587" i="10"/>
  <c r="H587" i="10" s="1"/>
  <c r="E573" i="10"/>
  <c r="H529" i="8"/>
  <c r="H220" i="7"/>
  <c r="H252" i="7"/>
  <c r="H262" i="7"/>
  <c r="E369" i="6"/>
  <c r="H369" i="6" s="1"/>
  <c r="E345" i="6"/>
  <c r="E524" i="6"/>
  <c r="H524" i="6" s="1"/>
  <c r="E351" i="6"/>
  <c r="H351" i="6" s="1"/>
  <c r="E537" i="5"/>
  <c r="H537" i="5" s="1"/>
  <c r="H20" i="3"/>
  <c r="E313" i="3"/>
  <c r="H313" i="3" s="1"/>
  <c r="E222" i="3"/>
  <c r="E191" i="3"/>
  <c r="H191" i="3" s="1"/>
  <c r="E263" i="3"/>
  <c r="E369" i="2"/>
  <c r="H369" i="2" s="1"/>
  <c r="E445" i="2"/>
  <c r="H445" i="2" s="1"/>
  <c r="E357" i="2"/>
  <c r="H357" i="2" s="1"/>
  <c r="E454" i="2"/>
  <c r="H454" i="2" s="1"/>
  <c r="E556" i="2"/>
  <c r="H556" i="2" s="1"/>
  <c r="E386" i="2"/>
  <c r="H386" i="2" s="1"/>
  <c r="E524" i="2"/>
  <c r="H524" i="2" s="1"/>
  <c r="E387" i="2"/>
  <c r="E468" i="2"/>
  <c r="H468" i="2" s="1"/>
  <c r="E500" i="2"/>
  <c r="H500" i="2" s="1"/>
  <c r="H146" i="1"/>
  <c r="H155" i="1"/>
  <c r="H24" i="34"/>
  <c r="H33" i="34"/>
  <c r="H41" i="34"/>
  <c r="H49" i="34"/>
  <c r="H68" i="34"/>
  <c r="E18" i="32"/>
  <c r="C13" i="6"/>
  <c r="H45" i="33"/>
  <c r="H508" i="31"/>
  <c r="H448" i="31"/>
  <c r="H308" i="31"/>
  <c r="E38" i="31"/>
  <c r="H38" i="31" s="1"/>
  <c r="C9" i="31"/>
  <c r="E62" i="31"/>
  <c r="H62" i="31" s="1"/>
  <c r="H179" i="28"/>
  <c r="H246" i="27"/>
  <c r="H430" i="27"/>
  <c r="H482" i="27"/>
  <c r="H251" i="27"/>
  <c r="H349" i="26"/>
  <c r="H410" i="26"/>
  <c r="H318" i="26"/>
  <c r="H493" i="26"/>
  <c r="H403" i="26"/>
  <c r="H326" i="26"/>
  <c r="H220" i="26"/>
  <c r="E298" i="26"/>
  <c r="H298" i="26" s="1"/>
  <c r="E207" i="26"/>
  <c r="E210" i="26"/>
  <c r="H251" i="25"/>
  <c r="H573" i="3"/>
  <c r="H355" i="29"/>
  <c r="H446" i="29"/>
  <c r="H558" i="22"/>
  <c r="H31" i="32"/>
  <c r="H53" i="32"/>
  <c r="H244" i="32"/>
  <c r="H104" i="32"/>
  <c r="H411" i="32"/>
  <c r="H407" i="32"/>
  <c r="H521" i="32"/>
  <c r="H513" i="32"/>
  <c r="H311" i="32"/>
  <c r="H234" i="32"/>
  <c r="H176" i="32"/>
  <c r="H82" i="32"/>
  <c r="H491" i="32"/>
  <c r="H329" i="32"/>
  <c r="H320" i="32"/>
  <c r="H305" i="32"/>
  <c r="H245" i="32"/>
  <c r="H191" i="32"/>
  <c r="H21" i="32"/>
  <c r="H204" i="31"/>
  <c r="H173" i="31"/>
  <c r="H529" i="31"/>
  <c r="H220" i="31"/>
  <c r="H534" i="31"/>
  <c r="H526" i="31"/>
  <c r="H507" i="31"/>
  <c r="H392" i="31"/>
  <c r="H373" i="31"/>
  <c r="H195" i="30"/>
  <c r="H226" i="30"/>
  <c r="H45" i="29"/>
  <c r="H39" i="29"/>
  <c r="H230" i="29"/>
  <c r="H314" i="29"/>
  <c r="H526" i="29"/>
  <c r="H407" i="28"/>
  <c r="H213" i="28"/>
  <c r="H305" i="28"/>
  <c r="H33" i="27"/>
  <c r="H405" i="27"/>
  <c r="H158" i="26"/>
  <c r="H498" i="26"/>
  <c r="H179" i="26"/>
  <c r="H253" i="26"/>
  <c r="H551" i="26"/>
  <c r="H538" i="26"/>
  <c r="H332" i="26"/>
  <c r="H256" i="26"/>
  <c r="H158" i="25"/>
  <c r="H48" i="25"/>
  <c r="H213" i="25"/>
  <c r="H305" i="25"/>
  <c r="H486" i="25"/>
  <c r="H55" i="25"/>
  <c r="H230" i="25"/>
  <c r="H298" i="22"/>
  <c r="H212" i="22"/>
  <c r="H219" i="21"/>
  <c r="H303" i="21"/>
  <c r="H179" i="21"/>
  <c r="H311" i="2"/>
  <c r="H257" i="4"/>
  <c r="H250" i="4"/>
  <c r="H242" i="4"/>
  <c r="H466" i="31"/>
  <c r="H178" i="30"/>
  <c r="H224" i="30"/>
  <c r="H148" i="30"/>
  <c r="H157" i="29"/>
  <c r="H403" i="29"/>
  <c r="H449" i="29"/>
  <c r="H20" i="28"/>
  <c r="H34" i="28"/>
  <c r="H564" i="28"/>
  <c r="H322" i="28"/>
  <c r="H534" i="28"/>
  <c r="H262" i="28"/>
  <c r="H359" i="28"/>
  <c r="H534" i="27"/>
  <c r="H561" i="27"/>
  <c r="H529" i="27"/>
  <c r="H32" i="26"/>
  <c r="H21" i="26"/>
  <c r="H42" i="26"/>
  <c r="H407" i="26"/>
  <c r="H386" i="25"/>
  <c r="H122" i="25"/>
  <c r="H105" i="25"/>
  <c r="H320" i="25"/>
  <c r="H416" i="25"/>
  <c r="H516" i="25"/>
  <c r="H86" i="25"/>
  <c r="H238" i="24"/>
  <c r="H309" i="24"/>
  <c r="H588" i="24"/>
  <c r="H469" i="24"/>
  <c r="H390" i="24"/>
  <c r="H213" i="24"/>
  <c r="H67" i="23"/>
  <c r="H264" i="18"/>
  <c r="H571" i="1"/>
  <c r="E180" i="33"/>
  <c r="H180" i="33" s="1"/>
  <c r="H78" i="1"/>
  <c r="H87" i="1"/>
  <c r="H587" i="27"/>
  <c r="H174" i="25"/>
  <c r="H24" i="32"/>
  <c r="H142" i="32"/>
  <c r="H125" i="32"/>
  <c r="H585" i="32"/>
  <c r="H559" i="32"/>
  <c r="H551" i="32"/>
  <c r="H542" i="32"/>
  <c r="H501" i="32"/>
  <c r="H469" i="32"/>
  <c r="H307" i="32"/>
  <c r="H224" i="32"/>
  <c r="H185" i="32"/>
  <c r="H68" i="32"/>
  <c r="H443" i="32"/>
  <c r="H179" i="32"/>
  <c r="H235" i="31"/>
  <c r="H520" i="31"/>
  <c r="H416" i="31"/>
  <c r="H254" i="31"/>
  <c r="H350" i="31"/>
  <c r="H546" i="31"/>
  <c r="H564" i="31"/>
  <c r="H333" i="31"/>
  <c r="H29" i="30"/>
  <c r="H386" i="30"/>
  <c r="H182" i="30"/>
  <c r="H204" i="30"/>
  <c r="H264" i="29"/>
  <c r="E405" i="29"/>
  <c r="H405" i="29" s="1"/>
  <c r="H218" i="29"/>
  <c r="E227" i="28"/>
  <c r="H543" i="28"/>
  <c r="H420" i="28"/>
  <c r="H481" i="28"/>
  <c r="H216" i="28"/>
  <c r="H232" i="27"/>
  <c r="H154" i="27"/>
  <c r="H245" i="27"/>
  <c r="H223" i="27"/>
  <c r="H514" i="26"/>
  <c r="H322" i="26"/>
  <c r="H243" i="26"/>
  <c r="H517" i="26"/>
  <c r="H487" i="26"/>
  <c r="H461" i="26"/>
  <c r="H92" i="25"/>
  <c r="H52" i="25"/>
  <c r="H23" i="25"/>
  <c r="H254" i="22"/>
  <c r="H238" i="22"/>
  <c r="H220" i="22"/>
  <c r="H180" i="22"/>
  <c r="H180" i="19"/>
  <c r="H209" i="19"/>
  <c r="H327" i="19"/>
  <c r="H314" i="19"/>
  <c r="H561" i="24"/>
  <c r="H106" i="24"/>
  <c r="H34" i="24"/>
  <c r="H87" i="24"/>
  <c r="H219" i="24"/>
  <c r="H40" i="24"/>
  <c r="H186" i="24"/>
  <c r="H196" i="24"/>
  <c r="H232" i="23"/>
  <c r="H410" i="23"/>
  <c r="H466" i="23"/>
  <c r="H506" i="23"/>
  <c r="H518" i="23"/>
  <c r="H564" i="23"/>
  <c r="H312" i="23"/>
  <c r="H55" i="22"/>
  <c r="H26" i="22"/>
  <c r="H226" i="22"/>
  <c r="H125" i="21"/>
  <c r="H87" i="20"/>
  <c r="H564" i="20"/>
  <c r="H514" i="20"/>
  <c r="H470" i="20"/>
  <c r="H410" i="20"/>
  <c r="H374" i="20"/>
  <c r="H530" i="20"/>
  <c r="H334" i="20"/>
  <c r="H371" i="20"/>
  <c r="H488" i="20"/>
  <c r="H193" i="20"/>
  <c r="H224" i="19"/>
  <c r="H257" i="19"/>
  <c r="H292" i="19"/>
  <c r="H136" i="19"/>
  <c r="H408" i="19"/>
  <c r="H416" i="19"/>
  <c r="H431" i="19"/>
  <c r="H220" i="18"/>
  <c r="H311" i="18"/>
  <c r="H396" i="18"/>
  <c r="H367" i="18"/>
  <c r="H120" i="6"/>
  <c r="H299" i="16"/>
  <c r="H204" i="2"/>
  <c r="H326" i="3"/>
  <c r="H327" i="20"/>
  <c r="H314" i="21"/>
  <c r="H255" i="32"/>
  <c r="H488" i="1"/>
  <c r="H564" i="2"/>
  <c r="H522" i="2"/>
  <c r="H529" i="3"/>
  <c r="H520" i="3"/>
  <c r="H451" i="8"/>
  <c r="H429" i="11"/>
  <c r="H403" i="17"/>
  <c r="H526" i="23"/>
  <c r="H515" i="23"/>
  <c r="H487" i="23"/>
  <c r="H471" i="23"/>
  <c r="H355" i="24"/>
  <c r="H534" i="29"/>
  <c r="H406" i="30"/>
  <c r="H494" i="32"/>
  <c r="H28" i="34"/>
  <c r="H39" i="2"/>
  <c r="H68" i="11"/>
  <c r="H24" i="11"/>
  <c r="H20" i="16"/>
  <c r="H43" i="17"/>
  <c r="H333" i="23"/>
  <c r="H206" i="23"/>
  <c r="H224" i="23"/>
  <c r="H262" i="22"/>
  <c r="H406" i="22"/>
  <c r="H174" i="22"/>
  <c r="H366" i="21"/>
  <c r="H374" i="21"/>
  <c r="H384" i="21"/>
  <c r="H414" i="21"/>
  <c r="H429" i="21"/>
  <c r="H246" i="21"/>
  <c r="H65" i="20"/>
  <c r="H543" i="20"/>
  <c r="H182" i="20"/>
  <c r="H55" i="20"/>
  <c r="H39" i="20"/>
  <c r="H22" i="20"/>
  <c r="H407" i="20"/>
  <c r="H534" i="20"/>
  <c r="H309" i="20"/>
  <c r="H82" i="20"/>
  <c r="H453" i="20"/>
  <c r="H227" i="20"/>
  <c r="H309" i="19"/>
  <c r="H21" i="19"/>
  <c r="H349" i="19"/>
  <c r="H333" i="19"/>
  <c r="H469" i="18"/>
  <c r="H411" i="18"/>
  <c r="H128" i="9"/>
  <c r="H139" i="13"/>
  <c r="H117" i="14"/>
  <c r="H108" i="14"/>
  <c r="H142" i="25"/>
  <c r="H111" i="25"/>
  <c r="H102" i="25"/>
  <c r="H128" i="32"/>
  <c r="H180" i="3"/>
  <c r="H326" i="4"/>
  <c r="H317" i="4"/>
  <c r="H187" i="4"/>
  <c r="H218" i="5"/>
  <c r="H298" i="13"/>
  <c r="H264" i="16"/>
  <c r="H253" i="17"/>
  <c r="H225" i="17"/>
  <c r="H221" i="17"/>
  <c r="H247" i="18"/>
  <c r="H330" i="21"/>
  <c r="H230" i="24"/>
  <c r="H299" i="25"/>
  <c r="H223" i="29"/>
  <c r="H400" i="34"/>
  <c r="H371" i="34"/>
  <c r="H476" i="3"/>
  <c r="H546" i="6"/>
  <c r="H533" i="6"/>
  <c r="H363" i="6"/>
  <c r="H526" i="7"/>
  <c r="H488" i="7"/>
  <c r="H491" i="10"/>
  <c r="H559" i="13"/>
  <c r="H463" i="13"/>
  <c r="H509" i="14"/>
  <c r="H501" i="14"/>
  <c r="H557" i="15"/>
  <c r="H544" i="15"/>
  <c r="H513" i="15"/>
  <c r="H493" i="15"/>
  <c r="H456" i="15"/>
  <c r="H452" i="15"/>
  <c r="H442" i="15"/>
  <c r="H429" i="15"/>
  <c r="H421" i="15"/>
  <c r="H410" i="15"/>
  <c r="H562" i="16"/>
  <c r="H552" i="16"/>
  <c r="H371" i="16"/>
  <c r="H434" i="17"/>
  <c r="H534" i="22"/>
  <c r="H443" i="22"/>
  <c r="H420" i="22"/>
  <c r="H356" i="22"/>
  <c r="H495" i="23"/>
  <c r="H374" i="24"/>
  <c r="H367" i="24"/>
  <c r="H438" i="27"/>
  <c r="H393" i="30"/>
  <c r="H446" i="32"/>
  <c r="H592" i="15"/>
  <c r="H593" i="29"/>
  <c r="H54" i="7"/>
  <c r="H40" i="12"/>
  <c r="H42" i="13"/>
  <c r="H457" i="24"/>
  <c r="H394" i="24"/>
  <c r="H227" i="24"/>
  <c r="H323" i="23"/>
  <c r="H429" i="23"/>
  <c r="H539" i="23"/>
  <c r="H326" i="22"/>
  <c r="H309" i="22"/>
  <c r="H257" i="22"/>
  <c r="H242" i="22"/>
  <c r="H47" i="22"/>
  <c r="H67" i="22"/>
  <c r="H384" i="22"/>
  <c r="H93" i="22"/>
  <c r="H442" i="21"/>
  <c r="H560" i="21"/>
  <c r="H122" i="20"/>
  <c r="H26" i="20"/>
  <c r="H325" i="20"/>
  <c r="H494" i="20"/>
  <c r="H319" i="20"/>
  <c r="H218" i="20"/>
  <c r="H592" i="20"/>
  <c r="H411" i="20"/>
  <c r="H456" i="20"/>
  <c r="H520" i="20"/>
  <c r="H50" i="19"/>
  <c r="H321" i="19"/>
  <c r="H377" i="19"/>
  <c r="H303" i="19"/>
  <c r="H44" i="18"/>
  <c r="H459" i="18"/>
  <c r="H571" i="4"/>
  <c r="H151" i="13"/>
  <c r="H108" i="19"/>
  <c r="H226" i="2"/>
  <c r="H302" i="4"/>
  <c r="H202" i="6"/>
  <c r="H216" i="23"/>
  <c r="H233" i="27"/>
  <c r="H249" i="30"/>
  <c r="H456" i="1"/>
  <c r="H404" i="1"/>
  <c r="H537" i="3"/>
  <c r="H538" i="18"/>
  <c r="H356" i="20"/>
  <c r="H429" i="24"/>
  <c r="H484" i="32"/>
  <c r="H476" i="32"/>
  <c r="H45" i="11"/>
  <c r="H329" i="20"/>
  <c r="E94" i="23"/>
  <c r="H94" i="23" s="1"/>
  <c r="E81" i="23"/>
  <c r="H81" i="23" s="1"/>
  <c r="E79" i="14"/>
  <c r="H79" i="14" s="1"/>
  <c r="E113" i="14"/>
  <c r="H113" i="14" s="1"/>
  <c r="G74" i="13"/>
  <c r="E129" i="13"/>
  <c r="H129" i="13" s="1"/>
  <c r="E140" i="13"/>
  <c r="C10" i="9"/>
  <c r="G74" i="9"/>
  <c r="E74" i="4"/>
  <c r="E91" i="26"/>
  <c r="E135" i="26"/>
  <c r="H135" i="26" s="1"/>
  <c r="E78" i="21"/>
  <c r="H78" i="21" s="1"/>
  <c r="H115" i="32"/>
  <c r="E91" i="30"/>
  <c r="E81" i="30"/>
  <c r="H81" i="30" s="1"/>
  <c r="H137" i="26"/>
  <c r="H84" i="21"/>
  <c r="H158" i="20"/>
  <c r="H108" i="20"/>
  <c r="H156" i="20"/>
  <c r="H116" i="19"/>
  <c r="H105" i="18"/>
  <c r="H82" i="18"/>
  <c r="E115" i="13"/>
  <c r="H115" i="13" s="1"/>
  <c r="E106" i="13"/>
  <c r="H106" i="13" s="1"/>
  <c r="E86" i="13"/>
  <c r="H86" i="13" s="1"/>
  <c r="E84" i="31"/>
  <c r="H84" i="31" s="1"/>
  <c r="E81" i="31"/>
  <c r="H81" i="31" s="1"/>
  <c r="E78" i="13"/>
  <c r="H128" i="1"/>
  <c r="C10" i="21"/>
  <c r="E129" i="21"/>
  <c r="H129" i="21" s="1"/>
  <c r="H117" i="32"/>
  <c r="H91" i="32"/>
  <c r="H136" i="31"/>
  <c r="H86" i="27"/>
  <c r="E126" i="26"/>
  <c r="H126" i="26" s="1"/>
  <c r="H150" i="26"/>
  <c r="H120" i="24"/>
  <c r="H143" i="23"/>
  <c r="E110" i="22"/>
  <c r="H110" i="22" s="1"/>
  <c r="E81" i="22"/>
  <c r="H81" i="22" s="1"/>
  <c r="H155" i="20"/>
  <c r="E75" i="33"/>
  <c r="E81" i="33"/>
  <c r="H81" i="33" s="1"/>
  <c r="E103" i="3"/>
  <c r="H103" i="3" s="1"/>
  <c r="E81" i="3"/>
  <c r="H81" i="3" s="1"/>
  <c r="H85" i="6"/>
  <c r="E93" i="27"/>
  <c r="H93" i="27" s="1"/>
  <c r="H137" i="32"/>
  <c r="E151" i="14"/>
  <c r="H151" i="14" s="1"/>
  <c r="E81" i="14"/>
  <c r="H81" i="14" s="1"/>
  <c r="E75" i="14"/>
  <c r="C10" i="14"/>
  <c r="C10" i="13"/>
  <c r="E79" i="10"/>
  <c r="H79" i="10" s="1"/>
  <c r="E81" i="10"/>
  <c r="H81" i="10" s="1"/>
  <c r="E109" i="10"/>
  <c r="H109" i="10" s="1"/>
  <c r="E124" i="14"/>
  <c r="H124" i="14" s="1"/>
  <c r="E88" i="14"/>
  <c r="H88" i="14" s="1"/>
  <c r="E129" i="14"/>
  <c r="H129" i="14" s="1"/>
  <c r="E126" i="14"/>
  <c r="H126" i="14" s="1"/>
  <c r="E74" i="13"/>
  <c r="E79" i="13"/>
  <c r="H79" i="13" s="1"/>
  <c r="E79" i="9"/>
  <c r="E129" i="4"/>
  <c r="H129" i="4" s="1"/>
  <c r="H112" i="1"/>
  <c r="H120" i="1"/>
  <c r="E110" i="26"/>
  <c r="H110" i="26" s="1"/>
  <c r="E79" i="26"/>
  <c r="H79" i="26" s="1"/>
  <c r="E124" i="21"/>
  <c r="E74" i="14"/>
  <c r="H84" i="30"/>
  <c r="H137" i="30"/>
  <c r="E75" i="29"/>
  <c r="H75" i="29" s="1"/>
  <c r="E81" i="29"/>
  <c r="H81" i="29" s="1"/>
  <c r="H115" i="27"/>
  <c r="H83" i="26"/>
  <c r="H156" i="23"/>
  <c r="H119" i="22"/>
  <c r="H132" i="20"/>
  <c r="H78" i="20"/>
  <c r="E83" i="18"/>
  <c r="E81" i="18"/>
  <c r="H81" i="18" s="1"/>
  <c r="H140" i="6"/>
  <c r="H82" i="6"/>
  <c r="H117" i="7"/>
  <c r="H152" i="9"/>
  <c r="H138" i="9"/>
  <c r="E137" i="13"/>
  <c r="H158" i="15"/>
  <c r="H87" i="18"/>
  <c r="H122" i="21"/>
  <c r="E36" i="5"/>
  <c r="E47" i="5"/>
  <c r="H47" i="5" s="1"/>
  <c r="E525" i="29"/>
  <c r="H525" i="29" s="1"/>
  <c r="E92" i="24"/>
  <c r="H92" i="24" s="1"/>
  <c r="E76" i="24"/>
  <c r="H76" i="24" s="1"/>
  <c r="E137" i="19"/>
  <c r="E158" i="19"/>
  <c r="H158" i="19" s="1"/>
  <c r="E130" i="19"/>
  <c r="H130" i="19" s="1"/>
  <c r="E67" i="18"/>
  <c r="E66" i="18"/>
  <c r="H66" i="18" s="1"/>
  <c r="E19" i="18"/>
  <c r="H19" i="18" s="1"/>
  <c r="E319" i="18"/>
  <c r="E234" i="18"/>
  <c r="H142" i="2"/>
  <c r="H149" i="8"/>
  <c r="H84" i="13"/>
  <c r="H116" i="14"/>
  <c r="H91" i="14"/>
  <c r="H133" i="15"/>
  <c r="H127" i="15"/>
  <c r="H76" i="15"/>
  <c r="H146" i="17"/>
  <c r="H178" i="34"/>
  <c r="H231" i="3"/>
  <c r="H209" i="10"/>
  <c r="E221" i="14"/>
  <c r="H221" i="14" s="1"/>
  <c r="H307" i="15"/>
  <c r="H310" i="16"/>
  <c r="E309" i="28"/>
  <c r="H309" i="28" s="1"/>
  <c r="E334" i="30"/>
  <c r="E319" i="30"/>
  <c r="E304" i="30"/>
  <c r="H304" i="30" s="1"/>
  <c r="H482" i="34"/>
  <c r="H390" i="34"/>
  <c r="E389" i="34"/>
  <c r="H389" i="34" s="1"/>
  <c r="H497" i="1"/>
  <c r="E515" i="2"/>
  <c r="H515" i="2" s="1"/>
  <c r="H506" i="2"/>
  <c r="E493" i="2"/>
  <c r="E480" i="2"/>
  <c r="H480" i="2" s="1"/>
  <c r="H459" i="3"/>
  <c r="H487" i="4"/>
  <c r="H471" i="4"/>
  <c r="E434" i="4"/>
  <c r="H434" i="4" s="1"/>
  <c r="H522" i="6"/>
  <c r="H421" i="6"/>
  <c r="H410" i="6"/>
  <c r="H554" i="7"/>
  <c r="H535" i="7"/>
  <c r="H512" i="7"/>
  <c r="H467" i="7"/>
  <c r="H528" i="8"/>
  <c r="H375" i="9"/>
  <c r="E481" i="10"/>
  <c r="H481" i="10" s="1"/>
  <c r="E404" i="10"/>
  <c r="H404" i="10" s="1"/>
  <c r="E349" i="10"/>
  <c r="H349" i="10" s="1"/>
  <c r="H519" i="12"/>
  <c r="H503" i="12"/>
  <c r="H469" i="12"/>
  <c r="H443" i="12"/>
  <c r="H394" i="12"/>
  <c r="H536" i="14"/>
  <c r="H400" i="14"/>
  <c r="E392" i="14"/>
  <c r="H551" i="15"/>
  <c r="H487" i="15"/>
  <c r="H423" i="15"/>
  <c r="H487" i="16"/>
  <c r="H443" i="16"/>
  <c r="H422" i="16"/>
  <c r="H415" i="16"/>
  <c r="H352" i="17"/>
  <c r="H553" i="19"/>
  <c r="H424" i="19"/>
  <c r="H485" i="21"/>
  <c r="E422" i="21"/>
  <c r="H422" i="21" s="1"/>
  <c r="H411" i="21"/>
  <c r="H553" i="22"/>
  <c r="H526" i="22"/>
  <c r="H491" i="22"/>
  <c r="H463" i="22"/>
  <c r="H403" i="22"/>
  <c r="H532" i="23"/>
  <c r="H507" i="23"/>
  <c r="E479" i="23"/>
  <c r="H479" i="23" s="1"/>
  <c r="H375" i="23"/>
  <c r="H560" i="24"/>
  <c r="H558" i="24"/>
  <c r="E515" i="33"/>
  <c r="E405" i="33"/>
  <c r="H405" i="33" s="1"/>
  <c r="E181" i="22"/>
  <c r="H181" i="22" s="1"/>
  <c r="E177" i="22"/>
  <c r="H177" i="22" s="1"/>
  <c r="E355" i="22"/>
  <c r="E28" i="18"/>
  <c r="H28" i="18" s="1"/>
  <c r="E36" i="33"/>
  <c r="E54" i="33"/>
  <c r="H54" i="33" s="1"/>
  <c r="E56" i="33"/>
  <c r="H56" i="33" s="1"/>
  <c r="E68" i="14"/>
  <c r="E124" i="34"/>
  <c r="H124" i="34" s="1"/>
  <c r="H136" i="3"/>
  <c r="E90" i="4"/>
  <c r="H90" i="4" s="1"/>
  <c r="E113" i="12"/>
  <c r="H113" i="12" s="1"/>
  <c r="E88" i="30"/>
  <c r="H88" i="30" s="1"/>
  <c r="E314" i="33"/>
  <c r="H193" i="6"/>
  <c r="E299" i="13"/>
  <c r="H299" i="13" s="1"/>
  <c r="E223" i="13"/>
  <c r="H503" i="4"/>
  <c r="E374" i="13"/>
  <c r="H374" i="13" s="1"/>
  <c r="E453" i="14"/>
  <c r="H453" i="14" s="1"/>
  <c r="H371" i="15"/>
  <c r="E557" i="23"/>
  <c r="H557" i="23" s="1"/>
  <c r="E49" i="31"/>
  <c r="H49" i="31" s="1"/>
  <c r="E236" i="28"/>
  <c r="H236" i="28" s="1"/>
  <c r="E219" i="28"/>
  <c r="H219" i="28" s="1"/>
  <c r="E392" i="28"/>
  <c r="E384" i="28"/>
  <c r="H384" i="28" s="1"/>
  <c r="E377" i="28"/>
  <c r="H377" i="28" s="1"/>
  <c r="E38" i="27"/>
  <c r="H38" i="27" s="1"/>
  <c r="E50" i="27"/>
  <c r="H50" i="27" s="1"/>
  <c r="E52" i="27"/>
  <c r="H52" i="27" s="1"/>
  <c r="C9" i="26"/>
  <c r="E66" i="26"/>
  <c r="H66" i="26" s="1"/>
  <c r="E51" i="26"/>
  <c r="E78" i="24"/>
  <c r="H78" i="24" s="1"/>
  <c r="E27" i="23"/>
  <c r="E28" i="23"/>
  <c r="H28" i="23" s="1"/>
  <c r="E234" i="23"/>
  <c r="H234" i="23" s="1"/>
  <c r="E192" i="23"/>
  <c r="H192" i="23" s="1"/>
  <c r="H232" i="19"/>
  <c r="E114" i="14"/>
  <c r="E232" i="33"/>
  <c r="H232" i="33" s="1"/>
  <c r="E238" i="14"/>
  <c r="H238" i="14" s="1"/>
  <c r="E234" i="14"/>
  <c r="H234" i="14" s="1"/>
  <c r="E203" i="14"/>
  <c r="E298" i="27"/>
  <c r="H298" i="27" s="1"/>
  <c r="E374" i="18"/>
  <c r="H374" i="18" s="1"/>
  <c r="E403" i="18"/>
  <c r="H403" i="18" s="1"/>
  <c r="E482" i="26"/>
  <c r="E433" i="26"/>
  <c r="H433" i="26" s="1"/>
  <c r="E454" i="30"/>
  <c r="E479" i="30"/>
  <c r="E542" i="30"/>
  <c r="E553" i="2"/>
  <c r="E518" i="10"/>
  <c r="H518" i="10" s="1"/>
  <c r="H497" i="25"/>
  <c r="E536" i="33"/>
  <c r="H536" i="33" s="1"/>
  <c r="E213" i="31"/>
  <c r="E27" i="30"/>
  <c r="H138" i="23"/>
  <c r="E211" i="23"/>
  <c r="E450" i="20"/>
  <c r="H450" i="20" s="1"/>
  <c r="E542" i="20"/>
  <c r="H542" i="20" s="1"/>
  <c r="E28" i="12"/>
  <c r="H28" i="12" s="1"/>
  <c r="E37" i="12"/>
  <c r="H37" i="12" s="1"/>
  <c r="E52" i="12"/>
  <c r="H52" i="12" s="1"/>
  <c r="E54" i="12"/>
  <c r="H106" i="3"/>
  <c r="E76" i="3"/>
  <c r="H76" i="3" s="1"/>
  <c r="H84" i="6"/>
  <c r="E132" i="14"/>
  <c r="H132" i="14" s="1"/>
  <c r="H239" i="4"/>
  <c r="E560" i="14"/>
  <c r="H560" i="14" s="1"/>
  <c r="E408" i="34"/>
  <c r="E366" i="34"/>
  <c r="H366" i="34" s="1"/>
  <c r="H422" i="3"/>
  <c r="H499" i="6"/>
  <c r="H415" i="7"/>
  <c r="H411" i="7"/>
  <c r="H517" i="10"/>
  <c r="E509" i="10"/>
  <c r="H509" i="10" s="1"/>
  <c r="H410" i="12"/>
  <c r="H511" i="22"/>
  <c r="H463" i="25"/>
  <c r="H461" i="25"/>
  <c r="H438" i="25"/>
  <c r="H533" i="29"/>
  <c r="H416" i="29"/>
  <c r="H558" i="30"/>
  <c r="H545" i="30"/>
  <c r="H408" i="30"/>
  <c r="E593" i="3"/>
  <c r="H593" i="3" s="1"/>
  <c r="E592" i="13"/>
  <c r="H592" i="13" s="1"/>
  <c r="H577" i="15"/>
  <c r="H593" i="17"/>
  <c r="E589" i="26"/>
  <c r="H589" i="26" s="1"/>
  <c r="E592" i="30"/>
  <c r="H592" i="30" s="1"/>
  <c r="H23" i="15"/>
  <c r="H370" i="32"/>
  <c r="H397" i="32"/>
  <c r="H429" i="32"/>
  <c r="H313" i="30"/>
  <c r="H371" i="30"/>
  <c r="H390" i="30"/>
  <c r="H407" i="30"/>
  <c r="H430" i="30"/>
  <c r="H451" i="30"/>
  <c r="H467" i="30"/>
  <c r="H499" i="30"/>
  <c r="H307" i="28"/>
  <c r="H326" i="28"/>
  <c r="H259" i="27"/>
  <c r="H522" i="25"/>
  <c r="H533" i="25"/>
  <c r="H541" i="25"/>
  <c r="H575" i="24"/>
  <c r="H480" i="22"/>
  <c r="H520" i="22"/>
  <c r="H195" i="21"/>
  <c r="H212" i="21"/>
  <c r="E504" i="19"/>
  <c r="H504" i="19" s="1"/>
  <c r="H564" i="19"/>
  <c r="H200" i="17"/>
  <c r="H244" i="17"/>
  <c r="H319" i="17"/>
  <c r="H321" i="14"/>
  <c r="H208" i="13"/>
  <c r="H319" i="13"/>
  <c r="H336" i="13"/>
  <c r="H496" i="13"/>
  <c r="H328" i="12"/>
  <c r="H336" i="12"/>
  <c r="H492" i="12"/>
  <c r="H512" i="12"/>
  <c r="H520" i="12"/>
  <c r="H533" i="12"/>
  <c r="H375" i="11"/>
  <c r="H220" i="9"/>
  <c r="H257" i="9"/>
  <c r="H110" i="8"/>
  <c r="H575" i="6"/>
  <c r="H230" i="5"/>
  <c r="H240" i="4"/>
  <c r="H349" i="4"/>
  <c r="H366" i="4"/>
  <c r="H384" i="4"/>
  <c r="H401" i="4"/>
  <c r="H421" i="4"/>
  <c r="H446" i="4"/>
  <c r="H478" i="4"/>
  <c r="H556" i="4"/>
  <c r="H192" i="2"/>
  <c r="H262" i="2"/>
  <c r="H416" i="2"/>
  <c r="H464" i="2"/>
  <c r="E577" i="3"/>
  <c r="H577" i="3" s="1"/>
  <c r="H595" i="6"/>
  <c r="E575" i="14"/>
  <c r="H589" i="24"/>
  <c r="H68" i="1"/>
  <c r="H54" i="3"/>
  <c r="H36" i="6"/>
  <c r="H52" i="8"/>
  <c r="H530" i="18"/>
  <c r="H19" i="17"/>
  <c r="H242" i="14"/>
  <c r="H306" i="14"/>
  <c r="H31" i="9"/>
  <c r="H55" i="9"/>
  <c r="H66" i="9"/>
  <c r="H92" i="6"/>
  <c r="H45" i="2"/>
  <c r="H39" i="1"/>
  <c r="H66" i="1"/>
  <c r="E579" i="3"/>
  <c r="H579" i="3" s="1"/>
  <c r="E579" i="7"/>
  <c r="H576" i="20"/>
  <c r="H54" i="8"/>
  <c r="H46" i="8"/>
  <c r="H367" i="30"/>
  <c r="H447" i="30"/>
  <c r="H471" i="30"/>
  <c r="H403" i="27"/>
  <c r="H463" i="27"/>
  <c r="H508" i="27"/>
  <c r="H375" i="24"/>
  <c r="E472" i="19"/>
  <c r="H472" i="19" s="1"/>
  <c r="H514" i="19"/>
  <c r="H522" i="19"/>
  <c r="H51" i="16"/>
  <c r="H307" i="13"/>
  <c r="H554" i="13"/>
  <c r="H476" i="12"/>
  <c r="H264" i="11"/>
  <c r="H363" i="11"/>
  <c r="H456" i="11"/>
  <c r="H85" i="8"/>
  <c r="H156" i="7"/>
  <c r="H450" i="4"/>
  <c r="H502" i="3"/>
  <c r="H454" i="1"/>
  <c r="E571" i="13"/>
  <c r="H571" i="13" s="1"/>
  <c r="H541" i="27"/>
  <c r="H154" i="19"/>
  <c r="H176" i="17"/>
  <c r="H185" i="17"/>
  <c r="H234" i="17"/>
  <c r="H242" i="17"/>
  <c r="H250" i="17"/>
  <c r="H317" i="17"/>
  <c r="E172" i="3"/>
  <c r="H172" i="3" s="1"/>
  <c r="H595" i="24"/>
  <c r="D13" i="9"/>
  <c r="G570" i="3"/>
  <c r="H570" i="3" s="1"/>
  <c r="H591" i="28"/>
  <c r="F570" i="33"/>
  <c r="H579" i="33"/>
  <c r="H596" i="33"/>
  <c r="H584" i="33"/>
  <c r="H588" i="15"/>
  <c r="H579" i="25"/>
  <c r="H574" i="9"/>
  <c r="H588" i="16"/>
  <c r="H585" i="13"/>
  <c r="H589" i="2"/>
  <c r="H589" i="20"/>
  <c r="G570" i="15"/>
  <c r="H570" i="15" s="1"/>
  <c r="H593" i="25"/>
  <c r="F345" i="22"/>
  <c r="G345" i="22"/>
  <c r="H467" i="17"/>
  <c r="H431" i="9"/>
  <c r="H444" i="9"/>
  <c r="H431" i="8"/>
  <c r="H444" i="8"/>
  <c r="H529" i="5"/>
  <c r="H559" i="27"/>
  <c r="D12" i="22"/>
  <c r="H561" i="33"/>
  <c r="H499" i="5"/>
  <c r="H476" i="11"/>
  <c r="H455" i="2"/>
  <c r="H459" i="12"/>
  <c r="H399" i="12"/>
  <c r="H393" i="11"/>
  <c r="H545" i="8"/>
  <c r="H387" i="7"/>
  <c r="H397" i="7"/>
  <c r="H479" i="7"/>
  <c r="D12" i="6"/>
  <c r="G345" i="6"/>
  <c r="H352" i="23"/>
  <c r="H388" i="21"/>
  <c r="H469" i="11"/>
  <c r="H548" i="16"/>
  <c r="H357" i="15"/>
  <c r="H354" i="14"/>
  <c r="H387" i="13"/>
  <c r="H538" i="12"/>
  <c r="H473" i="7"/>
  <c r="H387" i="24"/>
  <c r="H487" i="22"/>
  <c r="H350" i="3"/>
  <c r="H522" i="4"/>
  <c r="H501" i="4"/>
  <c r="H462" i="4"/>
  <c r="H443" i="4"/>
  <c r="H421" i="24"/>
  <c r="H353" i="1"/>
  <c r="H434" i="5"/>
  <c r="H445" i="5"/>
  <c r="H489" i="1"/>
  <c r="H387" i="16"/>
  <c r="H388" i="15"/>
  <c r="H468" i="14"/>
  <c r="H476" i="14"/>
  <c r="H528" i="13"/>
  <c r="H360" i="12"/>
  <c r="H527" i="12"/>
  <c r="H351" i="12"/>
  <c r="H542" i="11"/>
  <c r="H518" i="11"/>
  <c r="H556" i="11"/>
  <c r="H413" i="10"/>
  <c r="H473" i="10"/>
  <c r="H503" i="10"/>
  <c r="H520" i="8"/>
  <c r="H558" i="8"/>
  <c r="H473" i="8"/>
  <c r="H369" i="8"/>
  <c r="H351" i="7"/>
  <c r="H369" i="7"/>
  <c r="H357" i="7"/>
  <c r="H448" i="5"/>
  <c r="H409" i="2"/>
  <c r="H351" i="23"/>
  <c r="H504" i="22"/>
  <c r="H410" i="33"/>
  <c r="H547" i="30"/>
  <c r="H388" i="25"/>
  <c r="H510" i="25"/>
  <c r="H431" i="25"/>
  <c r="H391" i="25"/>
  <c r="H563" i="24"/>
  <c r="H391" i="22"/>
  <c r="H355" i="22"/>
  <c r="H467" i="20"/>
  <c r="H501" i="20"/>
  <c r="H555" i="18"/>
  <c r="H563" i="18"/>
  <c r="H369" i="15"/>
  <c r="H509" i="16"/>
  <c r="H559" i="23"/>
  <c r="H546" i="23"/>
  <c r="H530" i="23"/>
  <c r="H442" i="24"/>
  <c r="H416" i="3"/>
  <c r="H257" i="3"/>
  <c r="H210" i="16"/>
  <c r="H201" i="10"/>
  <c r="H226" i="7"/>
  <c r="H246" i="20"/>
  <c r="H187" i="12"/>
  <c r="H311" i="13"/>
  <c r="H244" i="13"/>
  <c r="H336" i="18"/>
  <c r="H323" i="14"/>
  <c r="H262" i="10"/>
  <c r="H181" i="7"/>
  <c r="H304" i="13"/>
  <c r="H171" i="13"/>
  <c r="F169" i="12"/>
  <c r="H175" i="32"/>
  <c r="H199" i="22"/>
  <c r="H316" i="2"/>
  <c r="H245" i="2"/>
  <c r="H325" i="4"/>
  <c r="H213" i="7"/>
  <c r="H208" i="10"/>
  <c r="H333" i="16"/>
  <c r="H312" i="16"/>
  <c r="H332" i="21"/>
  <c r="H170" i="9"/>
  <c r="H237" i="7"/>
  <c r="H206" i="10"/>
  <c r="H204" i="7"/>
  <c r="H201" i="2"/>
  <c r="H249" i="33"/>
  <c r="H318" i="13"/>
  <c r="H314" i="13"/>
  <c r="H252" i="13"/>
  <c r="H247" i="13"/>
  <c r="H116" i="15"/>
  <c r="H115" i="1"/>
  <c r="H124" i="16"/>
  <c r="H90" i="16"/>
  <c r="H111" i="15"/>
  <c r="H121" i="14"/>
  <c r="H133" i="13"/>
  <c r="H119" i="12"/>
  <c r="H104" i="12"/>
  <c r="H88" i="11"/>
  <c r="H124" i="11"/>
  <c r="H118" i="11"/>
  <c r="D10" i="9"/>
  <c r="H143" i="8"/>
  <c r="G74" i="7"/>
  <c r="H76" i="25"/>
  <c r="H111" i="20"/>
  <c r="D10" i="1"/>
  <c r="H154" i="3"/>
  <c r="H121" i="3"/>
  <c r="H125" i="4"/>
  <c r="H158" i="30"/>
  <c r="H123" i="14"/>
  <c r="H130" i="13"/>
  <c r="H114" i="7"/>
  <c r="H124" i="20"/>
  <c r="H115" i="19"/>
  <c r="H94" i="7"/>
  <c r="D9" i="1"/>
  <c r="G18" i="18"/>
  <c r="H55" i="11"/>
  <c r="H45" i="12"/>
  <c r="H68" i="25"/>
  <c r="H51" i="13"/>
  <c r="H46" i="3"/>
  <c r="H54" i="6"/>
  <c r="H31" i="16"/>
  <c r="H30" i="17"/>
  <c r="H62" i="25"/>
  <c r="H43" i="33"/>
  <c r="H45" i="25"/>
  <c r="H36" i="34"/>
  <c r="H34" i="34"/>
  <c r="H40" i="1"/>
  <c r="H52" i="2"/>
  <c r="H21" i="2"/>
  <c r="H23" i="12"/>
  <c r="H41" i="12"/>
  <c r="E580" i="27"/>
  <c r="H580" i="27" s="1"/>
  <c r="E592" i="27"/>
  <c r="E588" i="18"/>
  <c r="H588" i="18" s="1"/>
  <c r="E571" i="19"/>
  <c r="E580" i="3"/>
  <c r="E578" i="3"/>
  <c r="H578" i="3" s="1"/>
  <c r="E576" i="3"/>
  <c r="H576" i="3" s="1"/>
  <c r="E593" i="5"/>
  <c r="H593" i="5" s="1"/>
  <c r="H584" i="8"/>
  <c r="E590" i="19"/>
  <c r="E586" i="21"/>
  <c r="H586" i="21" s="1"/>
  <c r="E583" i="21"/>
  <c r="H583" i="21" s="1"/>
  <c r="E585" i="23"/>
  <c r="H585" i="23" s="1"/>
  <c r="H590" i="8"/>
  <c r="E574" i="8"/>
  <c r="H574" i="8" s="1"/>
  <c r="E587" i="14"/>
  <c r="H587" i="14" s="1"/>
  <c r="H577" i="12"/>
  <c r="E596" i="11"/>
  <c r="E573" i="11"/>
  <c r="H573" i="11" s="1"/>
  <c r="E586" i="10"/>
  <c r="E574" i="10"/>
  <c r="H574" i="10" s="1"/>
  <c r="H594" i="10"/>
  <c r="H585" i="9"/>
  <c r="E570" i="6"/>
  <c r="E573" i="5"/>
  <c r="H573" i="5" s="1"/>
  <c r="E587" i="3"/>
  <c r="E588" i="3"/>
  <c r="H588" i="3" s="1"/>
  <c r="E589" i="3"/>
  <c r="H589" i="3" s="1"/>
  <c r="E571" i="2"/>
  <c r="H571" i="2" s="1"/>
  <c r="E587" i="2"/>
  <c r="E586" i="2"/>
  <c r="H586" i="2" s="1"/>
  <c r="E572" i="28"/>
  <c r="E586" i="27"/>
  <c r="H586" i="27" s="1"/>
  <c r="E595" i="18"/>
  <c r="E570" i="4"/>
  <c r="C13" i="17"/>
  <c r="C13" i="23"/>
  <c r="H596" i="26"/>
  <c r="E584" i="23"/>
  <c r="H584" i="23" s="1"/>
  <c r="E573" i="22"/>
  <c r="H573" i="22" s="1"/>
  <c r="H578" i="4"/>
  <c r="E586" i="6"/>
  <c r="E583" i="7"/>
  <c r="H583" i="7" s="1"/>
  <c r="E578" i="12"/>
  <c r="E589" i="14"/>
  <c r="H589" i="14" s="1"/>
  <c r="E580" i="14"/>
  <c r="E589" i="15"/>
  <c r="H589" i="15" s="1"/>
  <c r="H595" i="16"/>
  <c r="E593" i="18"/>
  <c r="H593" i="18" s="1"/>
  <c r="E578" i="18"/>
  <c r="H595" i="21"/>
  <c r="E596" i="23"/>
  <c r="E584" i="25"/>
  <c r="H584" i="25" s="1"/>
  <c r="H594" i="30"/>
  <c r="E584" i="30"/>
  <c r="H584" i="30" s="1"/>
  <c r="E588" i="20"/>
  <c r="H588" i="20" s="1"/>
  <c r="H578" i="19"/>
  <c r="E583" i="18"/>
  <c r="H583" i="18" s="1"/>
  <c r="C13" i="8"/>
  <c r="E570" i="14"/>
  <c r="E585" i="14"/>
  <c r="E572" i="14"/>
  <c r="H572" i="14" s="1"/>
  <c r="H578" i="12"/>
  <c r="E587" i="11"/>
  <c r="H587" i="11" s="1"/>
  <c r="E575" i="10"/>
  <c r="E573" i="6"/>
  <c r="H573" i="6" s="1"/>
  <c r="E587" i="5"/>
  <c r="H587" i="5" s="1"/>
  <c r="E588" i="2"/>
  <c r="H588" i="2" s="1"/>
  <c r="E570" i="2"/>
  <c r="C13" i="2"/>
  <c r="E574" i="27"/>
  <c r="H574" i="27" s="1"/>
  <c r="H574" i="20"/>
  <c r="E585" i="18"/>
  <c r="H575" i="32"/>
  <c r="E587" i="21"/>
  <c r="H587" i="21" s="1"/>
  <c r="H577" i="20"/>
  <c r="E586" i="11"/>
  <c r="H586" i="11" s="1"/>
  <c r="E590" i="14"/>
  <c r="H590" i="14" s="1"/>
  <c r="E586" i="14"/>
  <c r="H586" i="14" s="1"/>
  <c r="E586" i="22"/>
  <c r="E575" i="23"/>
  <c r="H575" i="23" s="1"/>
  <c r="H549" i="11"/>
  <c r="H453" i="7"/>
  <c r="E394" i="3"/>
  <c r="H394" i="3" s="1"/>
  <c r="E562" i="3"/>
  <c r="H562" i="3" s="1"/>
  <c r="E504" i="3"/>
  <c r="H504" i="3" s="1"/>
  <c r="E464" i="3"/>
  <c r="E391" i="3"/>
  <c r="H391" i="3" s="1"/>
  <c r="E451" i="3"/>
  <c r="H451" i="3" s="1"/>
  <c r="E475" i="3"/>
  <c r="H475" i="3" s="1"/>
  <c r="E554" i="3"/>
  <c r="H554" i="3" s="1"/>
  <c r="E392" i="3"/>
  <c r="H392" i="3" s="1"/>
  <c r="E509" i="3"/>
  <c r="H509" i="3" s="1"/>
  <c r="E536" i="3"/>
  <c r="H536" i="3" s="1"/>
  <c r="E538" i="3"/>
  <c r="H538" i="3" s="1"/>
  <c r="H364" i="32"/>
  <c r="E457" i="27"/>
  <c r="H457" i="27" s="1"/>
  <c r="E399" i="27"/>
  <c r="H399" i="27" s="1"/>
  <c r="H553" i="32"/>
  <c r="H438" i="31"/>
  <c r="H522" i="31"/>
  <c r="H543" i="31"/>
  <c r="H561" i="29"/>
  <c r="E404" i="28"/>
  <c r="H404" i="28" s="1"/>
  <c r="E396" i="28"/>
  <c r="H396" i="28" s="1"/>
  <c r="E502" i="28"/>
  <c r="H502" i="28" s="1"/>
  <c r="E349" i="28"/>
  <c r="H349" i="28" s="1"/>
  <c r="E503" i="28"/>
  <c r="H503" i="28" s="1"/>
  <c r="E532" i="28"/>
  <c r="H392" i="28"/>
  <c r="H432" i="28"/>
  <c r="H463" i="28"/>
  <c r="E491" i="27"/>
  <c r="E360" i="4"/>
  <c r="H360" i="4" s="1"/>
  <c r="E370" i="4"/>
  <c r="H370" i="4" s="1"/>
  <c r="E430" i="4"/>
  <c r="E374" i="7"/>
  <c r="E384" i="7"/>
  <c r="H384" i="7" s="1"/>
  <c r="E414" i="7"/>
  <c r="H414" i="7" s="1"/>
  <c r="E371" i="7"/>
  <c r="E400" i="7"/>
  <c r="E489" i="7"/>
  <c r="E348" i="12"/>
  <c r="H348" i="12" s="1"/>
  <c r="E375" i="12"/>
  <c r="H375" i="12" s="1"/>
  <c r="E408" i="12"/>
  <c r="H408" i="12" s="1"/>
  <c r="E411" i="12"/>
  <c r="H411" i="12" s="1"/>
  <c r="E485" i="12"/>
  <c r="H485" i="12" s="1"/>
  <c r="E528" i="12"/>
  <c r="E367" i="12"/>
  <c r="E371" i="12"/>
  <c r="H371" i="12" s="1"/>
  <c r="E521" i="12"/>
  <c r="H521" i="12" s="1"/>
  <c r="E539" i="12"/>
  <c r="H539" i="12" s="1"/>
  <c r="E554" i="12"/>
  <c r="E404" i="12"/>
  <c r="E457" i="12"/>
  <c r="E360" i="15"/>
  <c r="E397" i="15"/>
  <c r="H397" i="15" s="1"/>
  <c r="E413" i="15"/>
  <c r="H413" i="15" s="1"/>
  <c r="E393" i="15"/>
  <c r="E424" i="5"/>
  <c r="H424" i="5" s="1"/>
  <c r="E405" i="5"/>
  <c r="H405" i="5" s="1"/>
  <c r="E480" i="12"/>
  <c r="E355" i="12"/>
  <c r="E432" i="15"/>
  <c r="E430" i="25"/>
  <c r="H430" i="25" s="1"/>
  <c r="E553" i="27"/>
  <c r="E555" i="29"/>
  <c r="H553" i="29"/>
  <c r="E444" i="32"/>
  <c r="H444" i="32" s="1"/>
  <c r="E451" i="27"/>
  <c r="H451" i="27" s="1"/>
  <c r="E544" i="27"/>
  <c r="E489" i="27"/>
  <c r="H489" i="27" s="1"/>
  <c r="E364" i="27"/>
  <c r="H364" i="27" s="1"/>
  <c r="E372" i="27"/>
  <c r="E384" i="27"/>
  <c r="H384" i="27" s="1"/>
  <c r="E485" i="27"/>
  <c r="H485" i="27" s="1"/>
  <c r="E492" i="27"/>
  <c r="H492" i="27" s="1"/>
  <c r="E525" i="27"/>
  <c r="H525" i="27" s="1"/>
  <c r="E467" i="27"/>
  <c r="H467" i="27" s="1"/>
  <c r="E487" i="27"/>
  <c r="H487" i="27" s="1"/>
  <c r="E363" i="27"/>
  <c r="H363" i="27" s="1"/>
  <c r="E444" i="33"/>
  <c r="E491" i="33"/>
  <c r="E403" i="33"/>
  <c r="H403" i="33" s="1"/>
  <c r="E390" i="33"/>
  <c r="E438" i="33"/>
  <c r="H501" i="10"/>
  <c r="H521" i="11"/>
  <c r="H413" i="8"/>
  <c r="H472" i="7"/>
  <c r="E393" i="27"/>
  <c r="H393" i="27" s="1"/>
  <c r="E347" i="27"/>
  <c r="E389" i="27"/>
  <c r="E453" i="27"/>
  <c r="H453" i="27" s="1"/>
  <c r="E549" i="27"/>
  <c r="H549" i="27" s="1"/>
  <c r="E472" i="27"/>
  <c r="H472" i="27" s="1"/>
  <c r="E528" i="27"/>
  <c r="G345" i="27"/>
  <c r="H561" i="32"/>
  <c r="H544" i="32"/>
  <c r="E363" i="33"/>
  <c r="E466" i="33"/>
  <c r="H527" i="17"/>
  <c r="H365" i="15"/>
  <c r="H348" i="8"/>
  <c r="E466" i="5"/>
  <c r="H466" i="5" s="1"/>
  <c r="E415" i="5"/>
  <c r="E548" i="29"/>
  <c r="H548" i="29" s="1"/>
  <c r="E487" i="29"/>
  <c r="H487" i="29" s="1"/>
  <c r="E505" i="29"/>
  <c r="H505" i="29" s="1"/>
  <c r="E527" i="28"/>
  <c r="H527" i="28" s="1"/>
  <c r="E348" i="28"/>
  <c r="H348" i="28" s="1"/>
  <c r="E499" i="28"/>
  <c r="H499" i="28" s="1"/>
  <c r="E552" i="27"/>
  <c r="H552" i="27" s="1"/>
  <c r="E361" i="27"/>
  <c r="H361" i="27" s="1"/>
  <c r="E365" i="27"/>
  <c r="H365" i="27" s="1"/>
  <c r="E548" i="27"/>
  <c r="E357" i="27"/>
  <c r="H357" i="27" s="1"/>
  <c r="E413" i="27"/>
  <c r="H413" i="27" s="1"/>
  <c r="E556" i="27"/>
  <c r="H556" i="27" s="1"/>
  <c r="E409" i="27"/>
  <c r="E484" i="27"/>
  <c r="H484" i="27" s="1"/>
  <c r="E370" i="27"/>
  <c r="H370" i="27" s="1"/>
  <c r="E387" i="27"/>
  <c r="H387" i="27" s="1"/>
  <c r="E412" i="27"/>
  <c r="E369" i="27"/>
  <c r="H369" i="27" s="1"/>
  <c r="E539" i="27"/>
  <c r="H346" i="22"/>
  <c r="H502" i="31"/>
  <c r="H361" i="23"/>
  <c r="E555" i="5"/>
  <c r="E364" i="7"/>
  <c r="H364" i="7" s="1"/>
  <c r="E495" i="29"/>
  <c r="H495" i="29" s="1"/>
  <c r="E351" i="33"/>
  <c r="E480" i="33"/>
  <c r="E404" i="33"/>
  <c r="H489" i="10"/>
  <c r="H395" i="2"/>
  <c r="E445" i="27"/>
  <c r="E476" i="27"/>
  <c r="H476" i="27" s="1"/>
  <c r="E386" i="27"/>
  <c r="H386" i="27" s="1"/>
  <c r="E421" i="27"/>
  <c r="E521" i="27"/>
  <c r="H521" i="27" s="1"/>
  <c r="E360" i="27"/>
  <c r="H360" i="27" s="1"/>
  <c r="E468" i="27"/>
  <c r="E558" i="27"/>
  <c r="H558" i="27" s="1"/>
  <c r="E346" i="27"/>
  <c r="E401" i="27"/>
  <c r="H401" i="27" s="1"/>
  <c r="E354" i="27"/>
  <c r="H354" i="27" s="1"/>
  <c r="C12" i="27"/>
  <c r="E408" i="33"/>
  <c r="E346" i="32"/>
  <c r="H346" i="32" s="1"/>
  <c r="E538" i="32"/>
  <c r="H538" i="32" s="1"/>
  <c r="E369" i="32"/>
  <c r="H369" i="32" s="1"/>
  <c r="E399" i="32"/>
  <c r="E352" i="32"/>
  <c r="H352" i="32" s="1"/>
  <c r="E351" i="32"/>
  <c r="H351" i="32" s="1"/>
  <c r="E460" i="32"/>
  <c r="H460" i="32" s="1"/>
  <c r="E361" i="31"/>
  <c r="E551" i="31"/>
  <c r="H551" i="31" s="1"/>
  <c r="E377" i="31"/>
  <c r="H377" i="31" s="1"/>
  <c r="E433" i="31"/>
  <c r="H433" i="31" s="1"/>
  <c r="H423" i="28"/>
  <c r="H372" i="27"/>
  <c r="E348" i="9"/>
  <c r="H348" i="9" s="1"/>
  <c r="E421" i="9"/>
  <c r="E393" i="9"/>
  <c r="H393" i="9" s="1"/>
  <c r="E548" i="9"/>
  <c r="H548" i="9" s="1"/>
  <c r="E374" i="9"/>
  <c r="H374" i="9" s="1"/>
  <c r="E409" i="9"/>
  <c r="E432" i="9"/>
  <c r="E366" i="11"/>
  <c r="H366" i="11" s="1"/>
  <c r="E478" i="11"/>
  <c r="H478" i="11" s="1"/>
  <c r="E553" i="11"/>
  <c r="H553" i="11" s="1"/>
  <c r="E447" i="11"/>
  <c r="H447" i="11" s="1"/>
  <c r="E551" i="11"/>
  <c r="H551" i="11" s="1"/>
  <c r="E351" i="25"/>
  <c r="H351" i="25" s="1"/>
  <c r="E434" i="25"/>
  <c r="H434" i="25" s="1"/>
  <c r="E468" i="25"/>
  <c r="E529" i="25"/>
  <c r="H529" i="25" s="1"/>
  <c r="E399" i="25"/>
  <c r="H399" i="25" s="1"/>
  <c r="E445" i="25"/>
  <c r="H445" i="25" s="1"/>
  <c r="H494" i="1"/>
  <c r="E445" i="1"/>
  <c r="H445" i="1" s="1"/>
  <c r="E414" i="3"/>
  <c r="H414" i="3" s="1"/>
  <c r="E373" i="3"/>
  <c r="E431" i="4"/>
  <c r="E453" i="12"/>
  <c r="E429" i="12"/>
  <c r="H429" i="12" s="1"/>
  <c r="E527" i="32"/>
  <c r="E479" i="32"/>
  <c r="H479" i="32" s="1"/>
  <c r="E405" i="31"/>
  <c r="H405" i="31" s="1"/>
  <c r="E446" i="8"/>
  <c r="H446" i="8" s="1"/>
  <c r="E393" i="8"/>
  <c r="E518" i="8"/>
  <c r="H518" i="8" s="1"/>
  <c r="E489" i="8"/>
  <c r="E542" i="8"/>
  <c r="H542" i="8" s="1"/>
  <c r="E548" i="8"/>
  <c r="H548" i="8" s="1"/>
  <c r="E384" i="5"/>
  <c r="H384" i="5" s="1"/>
  <c r="H433" i="3"/>
  <c r="H433" i="25"/>
  <c r="H545" i="25"/>
  <c r="H408" i="25"/>
  <c r="H494" i="25"/>
  <c r="E479" i="24"/>
  <c r="E460" i="24"/>
  <c r="H460" i="24" s="1"/>
  <c r="H414" i="22"/>
  <c r="H429" i="22"/>
  <c r="H349" i="21"/>
  <c r="H406" i="21"/>
  <c r="E504" i="21"/>
  <c r="H504" i="21" s="1"/>
  <c r="E450" i="21"/>
  <c r="H450" i="21" s="1"/>
  <c r="E358" i="21"/>
  <c r="H358" i="21" s="1"/>
  <c r="E513" i="21"/>
  <c r="H513" i="21" s="1"/>
  <c r="E543" i="21"/>
  <c r="H543" i="21" s="1"/>
  <c r="E354" i="21"/>
  <c r="H354" i="21" s="1"/>
  <c r="H518" i="20"/>
  <c r="H397" i="20"/>
  <c r="H469" i="20"/>
  <c r="H430" i="20"/>
  <c r="H444" i="20"/>
  <c r="H372" i="19"/>
  <c r="H452" i="19"/>
  <c r="H543" i="19"/>
  <c r="H513" i="18"/>
  <c r="E348" i="14"/>
  <c r="E450" i="14"/>
  <c r="H450" i="14" s="1"/>
  <c r="E353" i="14"/>
  <c r="H353" i="14" s="1"/>
  <c r="E457" i="16"/>
  <c r="H457" i="16" s="1"/>
  <c r="E468" i="16"/>
  <c r="H534" i="34"/>
  <c r="H521" i="34"/>
  <c r="H481" i="34"/>
  <c r="H477" i="34"/>
  <c r="H469" i="34"/>
  <c r="H461" i="34"/>
  <c r="H438" i="34"/>
  <c r="H410" i="1"/>
  <c r="H393" i="1"/>
  <c r="E554" i="2"/>
  <c r="H554" i="2" s="1"/>
  <c r="E525" i="2"/>
  <c r="H525" i="2" s="1"/>
  <c r="E405" i="2"/>
  <c r="H501" i="3"/>
  <c r="E413" i="14"/>
  <c r="H413" i="14" s="1"/>
  <c r="E557" i="16"/>
  <c r="E455" i="16"/>
  <c r="E543" i="18"/>
  <c r="H543" i="18" s="1"/>
  <c r="E525" i="18"/>
  <c r="H525" i="18" s="1"/>
  <c r="E452" i="18"/>
  <c r="E521" i="23"/>
  <c r="H521" i="23" s="1"/>
  <c r="E405" i="23"/>
  <c r="H405" i="23" s="1"/>
  <c r="E517" i="24"/>
  <c r="H517" i="24" s="1"/>
  <c r="H536" i="28"/>
  <c r="E542" i="24"/>
  <c r="H542" i="24" s="1"/>
  <c r="H370" i="1"/>
  <c r="H406" i="1"/>
  <c r="H442" i="1"/>
  <c r="H506" i="1"/>
  <c r="H535" i="1"/>
  <c r="H404" i="24"/>
  <c r="H350" i="27"/>
  <c r="H443" i="27"/>
  <c r="H448" i="27"/>
  <c r="H456" i="26"/>
  <c r="H482" i="26"/>
  <c r="H552" i="26"/>
  <c r="H507" i="26"/>
  <c r="H491" i="26"/>
  <c r="H483" i="26"/>
  <c r="H467" i="26"/>
  <c r="H448" i="25"/>
  <c r="H502" i="25"/>
  <c r="H556" i="25"/>
  <c r="H479" i="24"/>
  <c r="H407" i="24"/>
  <c r="E549" i="23"/>
  <c r="E433" i="23"/>
  <c r="H433" i="23" s="1"/>
  <c r="E357" i="22"/>
  <c r="H357" i="22" s="1"/>
  <c r="E352" i="22"/>
  <c r="H352" i="22" s="1"/>
  <c r="E444" i="22"/>
  <c r="H444" i="22" s="1"/>
  <c r="E479" i="22"/>
  <c r="E412" i="21"/>
  <c r="H412" i="21" s="1"/>
  <c r="H433" i="21"/>
  <c r="H522" i="20"/>
  <c r="H384" i="20"/>
  <c r="H505" i="20"/>
  <c r="H364" i="19"/>
  <c r="H554" i="19"/>
  <c r="H453" i="18"/>
  <c r="E392" i="10"/>
  <c r="E519" i="10"/>
  <c r="H519" i="10" s="1"/>
  <c r="E391" i="18"/>
  <c r="E493" i="18"/>
  <c r="H493" i="18" s="1"/>
  <c r="E529" i="18"/>
  <c r="H529" i="18" s="1"/>
  <c r="E450" i="18"/>
  <c r="H450" i="18" s="1"/>
  <c r="E484" i="18"/>
  <c r="E534" i="18"/>
  <c r="E422" i="26"/>
  <c r="H422" i="26" s="1"/>
  <c r="E438" i="26"/>
  <c r="H438" i="26" s="1"/>
  <c r="E481" i="26"/>
  <c r="H481" i="26" s="1"/>
  <c r="E375" i="30"/>
  <c r="H375" i="30" s="1"/>
  <c r="E444" i="30"/>
  <c r="H444" i="30" s="1"/>
  <c r="E473" i="30"/>
  <c r="H473" i="30" s="1"/>
  <c r="E475" i="30"/>
  <c r="E504" i="30"/>
  <c r="H504" i="30" s="1"/>
  <c r="E524" i="30"/>
  <c r="H524" i="30" s="1"/>
  <c r="E548" i="30"/>
  <c r="H548" i="30" s="1"/>
  <c r="E358" i="30"/>
  <c r="H358" i="30" s="1"/>
  <c r="E445" i="30"/>
  <c r="H445" i="30" s="1"/>
  <c r="E556" i="30"/>
  <c r="H556" i="30" s="1"/>
  <c r="E434" i="34"/>
  <c r="H434" i="34" s="1"/>
  <c r="H470" i="1"/>
  <c r="H384" i="1"/>
  <c r="E543" i="2"/>
  <c r="H543" i="2" s="1"/>
  <c r="E539" i="10"/>
  <c r="H539" i="10" s="1"/>
  <c r="E487" i="10"/>
  <c r="H487" i="10" s="1"/>
  <c r="E485" i="10"/>
  <c r="H485" i="10" s="1"/>
  <c r="E545" i="13"/>
  <c r="H545" i="13" s="1"/>
  <c r="E500" i="13"/>
  <c r="H500" i="13" s="1"/>
  <c r="E489" i="13"/>
  <c r="H489" i="13" s="1"/>
  <c r="E485" i="13"/>
  <c r="E497" i="22"/>
  <c r="H497" i="22" s="1"/>
  <c r="E403" i="24"/>
  <c r="H403" i="24" s="1"/>
  <c r="E358" i="24"/>
  <c r="H358" i="24" s="1"/>
  <c r="E505" i="26"/>
  <c r="H505" i="26" s="1"/>
  <c r="H513" i="29"/>
  <c r="H438" i="29"/>
  <c r="E395" i="30"/>
  <c r="H395" i="32"/>
  <c r="H429" i="27"/>
  <c r="E454" i="23"/>
  <c r="H454" i="23" s="1"/>
  <c r="E353" i="22"/>
  <c r="H353" i="22" s="1"/>
  <c r="H492" i="22"/>
  <c r="E531" i="22"/>
  <c r="H531" i="22" s="1"/>
  <c r="E371" i="18"/>
  <c r="H371" i="18" s="1"/>
  <c r="E543" i="14"/>
  <c r="H514" i="3"/>
  <c r="H522" i="3"/>
  <c r="H531" i="3"/>
  <c r="H433" i="1"/>
  <c r="H464" i="3"/>
  <c r="H423" i="3"/>
  <c r="H517" i="4"/>
  <c r="H506" i="10"/>
  <c r="H466" i="11"/>
  <c r="H457" i="11"/>
  <c r="H396" i="11"/>
  <c r="H488" i="19"/>
  <c r="H563" i="20"/>
  <c r="H536" i="20"/>
  <c r="H489" i="20"/>
  <c r="H377" i="20"/>
  <c r="H543" i="22"/>
  <c r="H462" i="22"/>
  <c r="H442" i="22"/>
  <c r="H538" i="24"/>
  <c r="H396" i="24"/>
  <c r="H510" i="31"/>
  <c r="H408" i="20"/>
  <c r="H480" i="20"/>
  <c r="H496" i="20"/>
  <c r="H525" i="20"/>
  <c r="H541" i="20"/>
  <c r="E446" i="19"/>
  <c r="H446" i="19" s="1"/>
  <c r="H377" i="10"/>
  <c r="H464" i="10"/>
  <c r="H488" i="10"/>
  <c r="H516" i="10"/>
  <c r="H456" i="2"/>
  <c r="H492" i="19"/>
  <c r="H484" i="19"/>
  <c r="H562" i="20"/>
  <c r="H504" i="20"/>
  <c r="H434" i="20"/>
  <c r="H535" i="22"/>
  <c r="H544" i="27"/>
  <c r="H535" i="31"/>
  <c r="H467" i="31"/>
  <c r="H415" i="31"/>
  <c r="H410" i="31"/>
  <c r="H502" i="19"/>
  <c r="H525" i="19"/>
  <c r="H397" i="13"/>
  <c r="H371" i="11"/>
  <c r="H424" i="11"/>
  <c r="H448" i="11"/>
  <c r="H509" i="11"/>
  <c r="H180" i="1"/>
  <c r="H192" i="1"/>
  <c r="H202" i="1"/>
  <c r="H210" i="1"/>
  <c r="H220" i="1"/>
  <c r="H230" i="1"/>
  <c r="H238" i="1"/>
  <c r="H246" i="1"/>
  <c r="H254" i="1"/>
  <c r="E192" i="26"/>
  <c r="C11" i="24"/>
  <c r="E174" i="32"/>
  <c r="H174" i="32" s="1"/>
  <c r="E201" i="32"/>
  <c r="H201" i="32" s="1"/>
  <c r="E236" i="32"/>
  <c r="H236" i="32" s="1"/>
  <c r="E210" i="32"/>
  <c r="H210" i="32" s="1"/>
  <c r="E198" i="32"/>
  <c r="H198" i="32" s="1"/>
  <c r="E259" i="5"/>
  <c r="H259" i="5" s="1"/>
  <c r="H314" i="12"/>
  <c r="E301" i="24"/>
  <c r="H301" i="24" s="1"/>
  <c r="E179" i="24"/>
  <c r="H179" i="24" s="1"/>
  <c r="E241" i="24"/>
  <c r="E254" i="24"/>
  <c r="E211" i="24"/>
  <c r="H211" i="24" s="1"/>
  <c r="E171" i="24"/>
  <c r="H171" i="24" s="1"/>
  <c r="E170" i="24"/>
  <c r="H170" i="24" s="1"/>
  <c r="E172" i="1"/>
  <c r="H172" i="1" s="1"/>
  <c r="E175" i="1"/>
  <c r="E263" i="1"/>
  <c r="H263" i="1" s="1"/>
  <c r="C11" i="1"/>
  <c r="E198" i="24"/>
  <c r="H198" i="24" s="1"/>
  <c r="E317" i="9"/>
  <c r="H317" i="9" s="1"/>
  <c r="E174" i="9"/>
  <c r="H174" i="9" s="1"/>
  <c r="E236" i="9"/>
  <c r="H236" i="9" s="1"/>
  <c r="E177" i="9"/>
  <c r="H177" i="9" s="1"/>
  <c r="E313" i="9"/>
  <c r="H313" i="9" s="1"/>
  <c r="E182" i="7"/>
  <c r="E234" i="7"/>
  <c r="H234" i="7" s="1"/>
  <c r="E247" i="7"/>
  <c r="H247" i="7" s="1"/>
  <c r="E326" i="7"/>
  <c r="H326" i="7" s="1"/>
  <c r="E301" i="7"/>
  <c r="H301" i="7" s="1"/>
  <c r="E317" i="7"/>
  <c r="E258" i="7"/>
  <c r="H258" i="7" s="1"/>
  <c r="H262" i="1"/>
  <c r="E200" i="26"/>
  <c r="H200" i="26" s="1"/>
  <c r="E202" i="26"/>
  <c r="H202" i="26" s="1"/>
  <c r="E175" i="24"/>
  <c r="E226" i="21"/>
  <c r="E203" i="21"/>
  <c r="H203" i="21" s="1"/>
  <c r="E184" i="21"/>
  <c r="H184" i="21" s="1"/>
  <c r="E170" i="21"/>
  <c r="H170" i="21" s="1"/>
  <c r="E199" i="21"/>
  <c r="H199" i="21" s="1"/>
  <c r="E184" i="19"/>
  <c r="E254" i="19"/>
  <c r="E233" i="19"/>
  <c r="H233" i="19" s="1"/>
  <c r="H299" i="2"/>
  <c r="H256" i="2"/>
  <c r="H255" i="2"/>
  <c r="H209" i="4"/>
  <c r="E184" i="26"/>
  <c r="E303" i="26"/>
  <c r="H303" i="26" s="1"/>
  <c r="E237" i="26"/>
  <c r="H237" i="26" s="1"/>
  <c r="E211" i="26"/>
  <c r="H211" i="26" s="1"/>
  <c r="E227" i="26"/>
  <c r="H227" i="26" s="1"/>
  <c r="E176" i="26"/>
  <c r="H176" i="26" s="1"/>
  <c r="E234" i="26"/>
  <c r="E177" i="26"/>
  <c r="E203" i="26"/>
  <c r="E222" i="26"/>
  <c r="H222" i="26" s="1"/>
  <c r="E244" i="26"/>
  <c r="H244" i="26" s="1"/>
  <c r="E172" i="25"/>
  <c r="E169" i="25"/>
  <c r="E169" i="34"/>
  <c r="E176" i="34"/>
  <c r="H176" i="34" s="1"/>
  <c r="E196" i="34"/>
  <c r="E313" i="2"/>
  <c r="H313" i="2" s="1"/>
  <c r="E180" i="2"/>
  <c r="H180" i="2" s="1"/>
  <c r="E209" i="2"/>
  <c r="H209" i="2" s="1"/>
  <c r="E317" i="2"/>
  <c r="H317" i="2" s="1"/>
  <c r="E314" i="2"/>
  <c r="H314" i="2" s="1"/>
  <c r="E181" i="2"/>
  <c r="H181" i="2" s="1"/>
  <c r="E328" i="5"/>
  <c r="H328" i="5" s="1"/>
  <c r="E319" i="5"/>
  <c r="H319" i="5" s="1"/>
  <c r="E231" i="5"/>
  <c r="H231" i="5" s="1"/>
  <c r="E239" i="5"/>
  <c r="H239" i="5" s="1"/>
  <c r="E247" i="5"/>
  <c r="H247" i="5" s="1"/>
  <c r="E323" i="5"/>
  <c r="H323" i="5" s="1"/>
  <c r="E178" i="5"/>
  <c r="H178" i="5" s="1"/>
  <c r="E254" i="5"/>
  <c r="E187" i="5"/>
  <c r="H187" i="5" s="1"/>
  <c r="E203" i="11"/>
  <c r="H203" i="11" s="1"/>
  <c r="E319" i="11"/>
  <c r="H319" i="11" s="1"/>
  <c r="E184" i="11"/>
  <c r="H184" i="11" s="1"/>
  <c r="E201" i="11"/>
  <c r="H201" i="11" s="1"/>
  <c r="E199" i="11"/>
  <c r="H199" i="11" s="1"/>
  <c r="H319" i="2"/>
  <c r="E257" i="2"/>
  <c r="H257" i="2" s="1"/>
  <c r="H299" i="15"/>
  <c r="H251" i="15"/>
  <c r="H326" i="21"/>
  <c r="E313" i="10"/>
  <c r="E195" i="10"/>
  <c r="H195" i="10" s="1"/>
  <c r="E184" i="10"/>
  <c r="E191" i="10"/>
  <c r="H191" i="10" s="1"/>
  <c r="E236" i="10"/>
  <c r="H256" i="5"/>
  <c r="E309" i="14"/>
  <c r="H309" i="14" s="1"/>
  <c r="E314" i="14"/>
  <c r="H182" i="11"/>
  <c r="H315" i="11"/>
  <c r="E174" i="6"/>
  <c r="E218" i="6"/>
  <c r="H306" i="1"/>
  <c r="H313" i="1"/>
  <c r="H321" i="1"/>
  <c r="H330" i="1"/>
  <c r="H252" i="32"/>
  <c r="H218" i="32"/>
  <c r="H200" i="32"/>
  <c r="H178" i="32"/>
  <c r="H230" i="32"/>
  <c r="H192" i="32"/>
  <c r="E231" i="31"/>
  <c r="E241" i="31"/>
  <c r="H241" i="31" s="1"/>
  <c r="E221" i="31"/>
  <c r="H221" i="31" s="1"/>
  <c r="E224" i="31"/>
  <c r="H224" i="31" s="1"/>
  <c r="E219" i="31"/>
  <c r="H219" i="31" s="1"/>
  <c r="H247" i="28"/>
  <c r="E317" i="28"/>
  <c r="H317" i="28" s="1"/>
  <c r="E264" i="28"/>
  <c r="H264" i="28" s="1"/>
  <c r="H292" i="28"/>
  <c r="H238" i="28"/>
  <c r="E220" i="27"/>
  <c r="H220" i="27" s="1"/>
  <c r="E209" i="27"/>
  <c r="H209" i="27" s="1"/>
  <c r="E319" i="27"/>
  <c r="H319" i="27" s="1"/>
  <c r="E172" i="27"/>
  <c r="H172" i="27" s="1"/>
  <c r="E213" i="27"/>
  <c r="H213" i="27" s="1"/>
  <c r="H317" i="27"/>
  <c r="H309" i="27"/>
  <c r="H216" i="27"/>
  <c r="H176" i="27"/>
  <c r="H221" i="27"/>
  <c r="H217" i="27"/>
  <c r="H292" i="26"/>
  <c r="E301" i="23"/>
  <c r="H301" i="23" s="1"/>
  <c r="E317" i="23"/>
  <c r="E184" i="23"/>
  <c r="H184" i="23" s="1"/>
  <c r="E236" i="23"/>
  <c r="H236" i="23" s="1"/>
  <c r="H226" i="23"/>
  <c r="H208" i="23"/>
  <c r="H180" i="23"/>
  <c r="H217" i="22"/>
  <c r="H243" i="22"/>
  <c r="H335" i="22"/>
  <c r="H172" i="21"/>
  <c r="H239" i="20"/>
  <c r="H308" i="20"/>
  <c r="H259" i="20"/>
  <c r="H204" i="20"/>
  <c r="H216" i="19"/>
  <c r="H334" i="19"/>
  <c r="H258" i="19"/>
  <c r="H305" i="19"/>
  <c r="H316" i="19"/>
  <c r="H173" i="19"/>
  <c r="H180" i="18"/>
  <c r="H218" i="18"/>
  <c r="H319" i="18"/>
  <c r="E225" i="12"/>
  <c r="H225" i="12" s="1"/>
  <c r="E309" i="12"/>
  <c r="H309" i="12" s="1"/>
  <c r="E320" i="12"/>
  <c r="H320" i="12" s="1"/>
  <c r="E170" i="12"/>
  <c r="H170" i="12" s="1"/>
  <c r="E202" i="15"/>
  <c r="H202" i="15" s="1"/>
  <c r="E236" i="15"/>
  <c r="H236" i="15" s="1"/>
  <c r="E170" i="10"/>
  <c r="H170" i="10" s="1"/>
  <c r="H240" i="5"/>
  <c r="E236" i="6"/>
  <c r="H236" i="6" s="1"/>
  <c r="E315" i="10"/>
  <c r="H315" i="10" s="1"/>
  <c r="H313" i="10"/>
  <c r="H246" i="10"/>
  <c r="H176" i="10"/>
  <c r="E171" i="10"/>
  <c r="H171" i="10" s="1"/>
  <c r="E226" i="12"/>
  <c r="H226" i="12" s="1"/>
  <c r="H209" i="17"/>
  <c r="H181" i="17"/>
  <c r="E200" i="30"/>
  <c r="H200" i="30" s="1"/>
  <c r="H241" i="32"/>
  <c r="E180" i="31"/>
  <c r="H180" i="31" s="1"/>
  <c r="H322" i="21"/>
  <c r="H208" i="32"/>
  <c r="H187" i="32"/>
  <c r="H257" i="32"/>
  <c r="H217" i="29"/>
  <c r="H254" i="27"/>
  <c r="H180" i="27"/>
  <c r="H179" i="27"/>
  <c r="H247" i="27"/>
  <c r="H218" i="23"/>
  <c r="H173" i="23"/>
  <c r="H321" i="22"/>
  <c r="H306" i="22"/>
  <c r="H308" i="22"/>
  <c r="H314" i="22"/>
  <c r="H253" i="21"/>
  <c r="H226" i="21"/>
  <c r="H263" i="20"/>
  <c r="H332" i="20"/>
  <c r="H299" i="20"/>
  <c r="H254" i="19"/>
  <c r="H231" i="19"/>
  <c r="H310" i="19"/>
  <c r="E315" i="18"/>
  <c r="H315" i="18" s="1"/>
  <c r="E330" i="18"/>
  <c r="H330" i="18" s="1"/>
  <c r="E254" i="18"/>
  <c r="H254" i="18" s="1"/>
  <c r="E186" i="18"/>
  <c r="H186" i="18" s="1"/>
  <c r="E199" i="18"/>
  <c r="H199" i="18" s="1"/>
  <c r="E241" i="18"/>
  <c r="H241" i="18" s="1"/>
  <c r="E308" i="18"/>
  <c r="H308" i="18" s="1"/>
  <c r="E331" i="18"/>
  <c r="H240" i="18"/>
  <c r="G169" i="1"/>
  <c r="H169" i="1" s="1"/>
  <c r="E334" i="16"/>
  <c r="H334" i="16" s="1"/>
  <c r="E206" i="30"/>
  <c r="H206" i="30" s="1"/>
  <c r="E173" i="30"/>
  <c r="H173" i="30" s="1"/>
  <c r="E177" i="30"/>
  <c r="H177" i="30" s="1"/>
  <c r="E201" i="30"/>
  <c r="H208" i="5"/>
  <c r="E320" i="10"/>
  <c r="H320" i="10" s="1"/>
  <c r="H256" i="10"/>
  <c r="E244" i="12"/>
  <c r="H244" i="12" s="1"/>
  <c r="E234" i="12"/>
  <c r="H234" i="12" s="1"/>
  <c r="E310" i="14"/>
  <c r="E185" i="22"/>
  <c r="H185" i="22" s="1"/>
  <c r="H330" i="23"/>
  <c r="E320" i="27"/>
  <c r="H320" i="27" s="1"/>
  <c r="E198" i="30"/>
  <c r="H198" i="30" s="1"/>
  <c r="H243" i="32"/>
  <c r="E192" i="31"/>
  <c r="H192" i="31" s="1"/>
  <c r="E218" i="31"/>
  <c r="H218" i="31" s="1"/>
  <c r="E250" i="27"/>
  <c r="H250" i="27" s="1"/>
  <c r="E210" i="4"/>
  <c r="H210" i="4" s="1"/>
  <c r="E236" i="4"/>
  <c r="E315" i="4"/>
  <c r="H315" i="4" s="1"/>
  <c r="H237" i="19"/>
  <c r="H253" i="19"/>
  <c r="H298" i="19"/>
  <c r="H322" i="19"/>
  <c r="H234" i="18"/>
  <c r="H256" i="18"/>
  <c r="H332" i="18"/>
  <c r="E326" i="33"/>
  <c r="H326" i="33" s="1"/>
  <c r="E316" i="33"/>
  <c r="H316" i="33" s="1"/>
  <c r="E303" i="33"/>
  <c r="H303" i="33" s="1"/>
  <c r="E241" i="33"/>
  <c r="E193" i="33"/>
  <c r="H193" i="33" s="1"/>
  <c r="H234" i="2"/>
  <c r="H254" i="4"/>
  <c r="H238" i="4"/>
  <c r="H224" i="4"/>
  <c r="H202" i="4"/>
  <c r="H330" i="6"/>
  <c r="H321" i="6"/>
  <c r="H313" i="6"/>
  <c r="H309" i="6"/>
  <c r="H250" i="6"/>
  <c r="H216" i="6"/>
  <c r="H256" i="8"/>
  <c r="H252" i="8"/>
  <c r="H240" i="8"/>
  <c r="H226" i="9"/>
  <c r="H212" i="9"/>
  <c r="H204" i="9"/>
  <c r="H250" i="10"/>
  <c r="E218" i="13"/>
  <c r="H218" i="13" s="1"/>
  <c r="E178" i="13"/>
  <c r="H178" i="13" s="1"/>
  <c r="H329" i="19"/>
  <c r="H317" i="23"/>
  <c r="H323" i="24"/>
  <c r="H178" i="24"/>
  <c r="H308" i="25"/>
  <c r="H240" i="29"/>
  <c r="H292" i="13"/>
  <c r="H292" i="12"/>
  <c r="H230" i="11"/>
  <c r="H238" i="11"/>
  <c r="H292" i="11"/>
  <c r="H306" i="11"/>
  <c r="E238" i="3"/>
  <c r="H238" i="3" s="1"/>
  <c r="H254" i="2"/>
  <c r="H326" i="6"/>
  <c r="H306" i="6"/>
  <c r="H262" i="6"/>
  <c r="H257" i="6"/>
  <c r="H246" i="6"/>
  <c r="H242" i="6"/>
  <c r="H192" i="6"/>
  <c r="H307" i="8"/>
  <c r="H248" i="8"/>
  <c r="H244" i="8"/>
  <c r="H212" i="8"/>
  <c r="H315" i="9"/>
  <c r="H232" i="9"/>
  <c r="H302" i="10"/>
  <c r="H292" i="10"/>
  <c r="H319" i="14"/>
  <c r="H187" i="14"/>
  <c r="H178" i="14"/>
  <c r="H219" i="22"/>
  <c r="H258" i="23"/>
  <c r="H230" i="23"/>
  <c r="H220" i="23"/>
  <c r="H234" i="24"/>
  <c r="H220" i="24"/>
  <c r="H335" i="26"/>
  <c r="H312" i="22"/>
  <c r="H178" i="10"/>
  <c r="H216" i="10"/>
  <c r="H250" i="9"/>
  <c r="H306" i="9"/>
  <c r="H220" i="8"/>
  <c r="H250" i="8"/>
  <c r="H323" i="8"/>
  <c r="H311" i="6"/>
  <c r="H328" i="6"/>
  <c r="H336" i="6"/>
  <c r="H226" i="4"/>
  <c r="H304" i="4"/>
  <c r="H328" i="4"/>
  <c r="E79" i="1"/>
  <c r="H79" i="1" s="1"/>
  <c r="E141" i="1"/>
  <c r="H141" i="1" s="1"/>
  <c r="E118" i="23"/>
  <c r="H118" i="23" s="1"/>
  <c r="H150" i="15"/>
  <c r="E111" i="2"/>
  <c r="E145" i="2"/>
  <c r="E132" i="2"/>
  <c r="H132" i="2" s="1"/>
  <c r="E110" i="2"/>
  <c r="H82" i="34"/>
  <c r="H91" i="34"/>
  <c r="H102" i="34"/>
  <c r="H111" i="34"/>
  <c r="H119" i="34"/>
  <c r="H127" i="34"/>
  <c r="H136" i="34"/>
  <c r="H145" i="34"/>
  <c r="H154" i="34"/>
  <c r="E92" i="31"/>
  <c r="E78" i="31"/>
  <c r="H78" i="31" s="1"/>
  <c r="E118" i="31"/>
  <c r="H118" i="31" s="1"/>
  <c r="E86" i="31"/>
  <c r="H86" i="31" s="1"/>
  <c r="E79" i="23"/>
  <c r="H79" i="23" s="1"/>
  <c r="E75" i="23"/>
  <c r="H75" i="23" s="1"/>
  <c r="E76" i="33"/>
  <c r="E127" i="33"/>
  <c r="H127" i="33" s="1"/>
  <c r="E157" i="33"/>
  <c r="H157" i="33" s="1"/>
  <c r="E103" i="33"/>
  <c r="H103" i="33" s="1"/>
  <c r="E137" i="33"/>
  <c r="H137" i="33" s="1"/>
  <c r="E113" i="33"/>
  <c r="H113" i="33" s="1"/>
  <c r="C10" i="32"/>
  <c r="E126" i="32"/>
  <c r="H126" i="32" s="1"/>
  <c r="E131" i="31"/>
  <c r="H131" i="31" s="1"/>
  <c r="H87" i="28"/>
  <c r="H112" i="25"/>
  <c r="H103" i="25"/>
  <c r="H117" i="25"/>
  <c r="H142" i="23"/>
  <c r="E75" i="22"/>
  <c r="E109" i="22"/>
  <c r="H109" i="22" s="1"/>
  <c r="E140" i="22"/>
  <c r="H140" i="22" s="1"/>
  <c r="E108" i="22"/>
  <c r="H108" i="22" s="1"/>
  <c r="E141" i="22"/>
  <c r="H109" i="4"/>
  <c r="H114" i="12"/>
  <c r="E143" i="15"/>
  <c r="H143" i="15" s="1"/>
  <c r="E103" i="32"/>
  <c r="E76" i="32"/>
  <c r="H76" i="32" s="1"/>
  <c r="E90" i="32"/>
  <c r="H90" i="32" s="1"/>
  <c r="E123" i="32"/>
  <c r="H123" i="32" s="1"/>
  <c r="E141" i="27"/>
  <c r="H141" i="27" s="1"/>
  <c r="E91" i="27"/>
  <c r="H91" i="27" s="1"/>
  <c r="E131" i="33"/>
  <c r="H131" i="33" s="1"/>
  <c r="E126" i="33"/>
  <c r="E80" i="33"/>
  <c r="H80" i="33" s="1"/>
  <c r="E133" i="33"/>
  <c r="H133" i="33" s="1"/>
  <c r="E129" i="1"/>
  <c r="H129" i="1" s="1"/>
  <c r="E127" i="10"/>
  <c r="H127" i="3"/>
  <c r="E83" i="2"/>
  <c r="H83" i="2" s="1"/>
  <c r="E124" i="2"/>
  <c r="H124" i="2" s="1"/>
  <c r="E113" i="2"/>
  <c r="E80" i="31"/>
  <c r="H80" i="31" s="1"/>
  <c r="E83" i="31"/>
  <c r="C10" i="23"/>
  <c r="E74" i="2"/>
  <c r="G74" i="2"/>
  <c r="E141" i="33"/>
  <c r="H141" i="33" s="1"/>
  <c r="E108" i="33"/>
  <c r="E150" i="33"/>
  <c r="H150" i="33" s="1"/>
  <c r="E121" i="33"/>
  <c r="H121" i="33" s="1"/>
  <c r="E94" i="33"/>
  <c r="H94" i="33" s="1"/>
  <c r="H155" i="31"/>
  <c r="H139" i="29"/>
  <c r="E102" i="28"/>
  <c r="E148" i="28"/>
  <c r="H148" i="28" s="1"/>
  <c r="H87" i="26"/>
  <c r="H131" i="25"/>
  <c r="E126" i="24"/>
  <c r="H126" i="24" s="1"/>
  <c r="E132" i="23"/>
  <c r="H132" i="23" s="1"/>
  <c r="E150" i="23"/>
  <c r="H150" i="23" s="1"/>
  <c r="H111" i="23"/>
  <c r="H125" i="23"/>
  <c r="E137" i="21"/>
  <c r="H137" i="21" s="1"/>
  <c r="E91" i="21"/>
  <c r="H91" i="21" s="1"/>
  <c r="H137" i="19"/>
  <c r="E119" i="7"/>
  <c r="E93" i="7"/>
  <c r="H93" i="7" s="1"/>
  <c r="E139" i="7"/>
  <c r="H139" i="7" s="1"/>
  <c r="E121" i="12"/>
  <c r="H121" i="12" s="1"/>
  <c r="E126" i="12"/>
  <c r="E142" i="12"/>
  <c r="H142" i="12" s="1"/>
  <c r="E150" i="12"/>
  <c r="H150" i="12" s="1"/>
  <c r="E158" i="12"/>
  <c r="H158" i="12" s="1"/>
  <c r="E111" i="12"/>
  <c r="E157" i="12"/>
  <c r="H157" i="12" s="1"/>
  <c r="H138" i="1"/>
  <c r="H119" i="1"/>
  <c r="E149" i="2"/>
  <c r="H137" i="2"/>
  <c r="E135" i="2"/>
  <c r="H135" i="2" s="1"/>
  <c r="E135" i="7"/>
  <c r="H135" i="7" s="1"/>
  <c r="H94" i="15"/>
  <c r="H111" i="16"/>
  <c r="E104" i="21"/>
  <c r="H104" i="21" s="1"/>
  <c r="E152" i="22"/>
  <c r="E141" i="32"/>
  <c r="H141" i="32" s="1"/>
  <c r="E114" i="13"/>
  <c r="H114" i="13" s="1"/>
  <c r="E76" i="13"/>
  <c r="H76" i="13" s="1"/>
  <c r="E155" i="10"/>
  <c r="H155" i="10" s="1"/>
  <c r="E124" i="17"/>
  <c r="H124" i="17" s="1"/>
  <c r="E83" i="17"/>
  <c r="H83" i="17" s="1"/>
  <c r="E74" i="31"/>
  <c r="E106" i="31"/>
  <c r="E76" i="2"/>
  <c r="H76" i="2" s="1"/>
  <c r="E93" i="2"/>
  <c r="H93" i="2" s="1"/>
  <c r="E105" i="2"/>
  <c r="E109" i="2"/>
  <c r="H109" i="2" s="1"/>
  <c r="E140" i="2"/>
  <c r="H140" i="2" s="1"/>
  <c r="E143" i="2"/>
  <c r="H143" i="2" s="1"/>
  <c r="E91" i="2"/>
  <c r="H91" i="2" s="1"/>
  <c r="E92" i="2"/>
  <c r="E121" i="2"/>
  <c r="H121" i="2" s="1"/>
  <c r="E127" i="2"/>
  <c r="E157" i="2"/>
  <c r="H157" i="2" s="1"/>
  <c r="E130" i="10"/>
  <c r="C10" i="1"/>
  <c r="H111" i="8"/>
  <c r="H129" i="6"/>
  <c r="C10" i="2"/>
  <c r="E79" i="31"/>
  <c r="E111" i="31"/>
  <c r="H111" i="31" s="1"/>
  <c r="E103" i="31"/>
  <c r="H103" i="31" s="1"/>
  <c r="E119" i="33"/>
  <c r="H119" i="33" s="1"/>
  <c r="E145" i="33"/>
  <c r="E83" i="33"/>
  <c r="H83" i="33" s="1"/>
  <c r="E124" i="33"/>
  <c r="H124" i="33" s="1"/>
  <c r="E93" i="33"/>
  <c r="H93" i="33" s="1"/>
  <c r="E143" i="33"/>
  <c r="H143" i="33" s="1"/>
  <c r="E114" i="33"/>
  <c r="H114" i="33" s="1"/>
  <c r="E145" i="19"/>
  <c r="H145" i="19" s="1"/>
  <c r="E131" i="19"/>
  <c r="H131" i="19" s="1"/>
  <c r="E119" i="19"/>
  <c r="H119" i="19" s="1"/>
  <c r="E76" i="19"/>
  <c r="H76" i="19" s="1"/>
  <c r="E140" i="11"/>
  <c r="E109" i="11"/>
  <c r="H109" i="11" s="1"/>
  <c r="E141" i="11"/>
  <c r="E94" i="11"/>
  <c r="H94" i="11" s="1"/>
  <c r="E137" i="11"/>
  <c r="E75" i="15"/>
  <c r="H75" i="15" s="1"/>
  <c r="E133" i="1"/>
  <c r="H133" i="1" s="1"/>
  <c r="E139" i="2"/>
  <c r="H139" i="2" s="1"/>
  <c r="E118" i="2"/>
  <c r="H118" i="2" s="1"/>
  <c r="E104" i="2"/>
  <c r="E92" i="22"/>
  <c r="H92" i="22" s="1"/>
  <c r="E140" i="24"/>
  <c r="H140" i="24" s="1"/>
  <c r="E112" i="24"/>
  <c r="H112" i="24" s="1"/>
  <c r="E111" i="19"/>
  <c r="H111" i="19" s="1"/>
  <c r="E127" i="17"/>
  <c r="H127" i="17" s="1"/>
  <c r="H137" i="10"/>
  <c r="H82" i="21"/>
  <c r="H137" i="20"/>
  <c r="H120" i="20"/>
  <c r="H83" i="20"/>
  <c r="H114" i="20"/>
  <c r="H106" i="20"/>
  <c r="H88" i="20"/>
  <c r="H122" i="19"/>
  <c r="H125" i="19"/>
  <c r="H87" i="19"/>
  <c r="H142" i="19"/>
  <c r="E156" i="5"/>
  <c r="H156" i="5" s="1"/>
  <c r="E122" i="5"/>
  <c r="H122" i="5" s="1"/>
  <c r="E105" i="5"/>
  <c r="H105" i="5" s="1"/>
  <c r="H82" i="11"/>
  <c r="H148" i="13"/>
  <c r="H85" i="13"/>
  <c r="H106" i="31"/>
  <c r="H138" i="32"/>
  <c r="H109" i="32"/>
  <c r="H88" i="32"/>
  <c r="H154" i="32"/>
  <c r="H136" i="32"/>
  <c r="H106" i="32"/>
  <c r="H86" i="32"/>
  <c r="H125" i="31"/>
  <c r="H157" i="31"/>
  <c r="H142" i="30"/>
  <c r="H146" i="30"/>
  <c r="H85" i="29"/>
  <c r="H149" i="29"/>
  <c r="H85" i="28"/>
  <c r="H139" i="27"/>
  <c r="H85" i="27"/>
  <c r="H146" i="27"/>
  <c r="H112" i="27"/>
  <c r="H82" i="26"/>
  <c r="H110" i="23"/>
  <c r="H136" i="23"/>
  <c r="H93" i="23"/>
  <c r="H141" i="22"/>
  <c r="H87" i="22"/>
  <c r="H83" i="21"/>
  <c r="H146" i="20"/>
  <c r="H128" i="20"/>
  <c r="H112" i="20"/>
  <c r="H94" i="20"/>
  <c r="H148" i="20"/>
  <c r="H114" i="19"/>
  <c r="E154" i="18"/>
  <c r="H154" i="18" s="1"/>
  <c r="H106" i="18"/>
  <c r="H128" i="18"/>
  <c r="E142" i="3"/>
  <c r="E137" i="3"/>
  <c r="H137" i="3" s="1"/>
  <c r="E106" i="5"/>
  <c r="H106" i="5" s="1"/>
  <c r="E78" i="9"/>
  <c r="H125" i="13"/>
  <c r="H122" i="13"/>
  <c r="H80" i="13"/>
  <c r="E156" i="14"/>
  <c r="H156" i="14" s="1"/>
  <c r="E141" i="14"/>
  <c r="H141" i="14" s="1"/>
  <c r="E104" i="14"/>
  <c r="H104" i="14" s="1"/>
  <c r="H114" i="21"/>
  <c r="E108" i="18"/>
  <c r="H108" i="18" s="1"/>
  <c r="H83" i="13"/>
  <c r="H120" i="13"/>
  <c r="E28" i="11"/>
  <c r="H28" i="11" s="1"/>
  <c r="E20" i="29"/>
  <c r="H33" i="16"/>
  <c r="H19" i="15"/>
  <c r="C8" i="13"/>
  <c r="E8" i="13" s="1"/>
  <c r="C9" i="13"/>
  <c r="H19" i="12"/>
  <c r="H47" i="7"/>
  <c r="C8" i="6"/>
  <c r="H36" i="5"/>
  <c r="C9" i="32"/>
  <c r="E29" i="29"/>
  <c r="C9" i="24"/>
  <c r="H40" i="33"/>
  <c r="H35" i="32"/>
  <c r="H52" i="32"/>
  <c r="H48" i="31"/>
  <c r="H28" i="30"/>
  <c r="H20" i="27"/>
  <c r="H31" i="26"/>
  <c r="H47" i="24"/>
  <c r="H28" i="22"/>
  <c r="H22" i="21"/>
  <c r="E49" i="21"/>
  <c r="H21" i="20"/>
  <c r="H19" i="1"/>
  <c r="H19" i="10"/>
  <c r="E62" i="9"/>
  <c r="E43" i="12"/>
  <c r="H43" i="12" s="1"/>
  <c r="E35" i="12"/>
  <c r="H35" i="12" s="1"/>
  <c r="H33" i="12"/>
  <c r="H40" i="13"/>
  <c r="E35" i="14"/>
  <c r="H36" i="23"/>
  <c r="E41" i="26"/>
  <c r="H41" i="26" s="1"/>
  <c r="E47" i="33"/>
  <c r="E37" i="31"/>
  <c r="E56" i="31"/>
  <c r="H56" i="31" s="1"/>
  <c r="E26" i="30"/>
  <c r="H26" i="30" s="1"/>
  <c r="E23" i="29"/>
  <c r="H23" i="29" s="1"/>
  <c r="E28" i="24"/>
  <c r="E46" i="24"/>
  <c r="H46" i="24" s="1"/>
  <c r="E34" i="22"/>
  <c r="H34" i="22" s="1"/>
  <c r="E27" i="19"/>
  <c r="H27" i="19" s="1"/>
  <c r="E24" i="3"/>
  <c r="H24" i="3" s="1"/>
  <c r="E22" i="2"/>
  <c r="H22" i="2" s="1"/>
  <c r="E56" i="3"/>
  <c r="E48" i="3"/>
  <c r="H48" i="3" s="1"/>
  <c r="E29" i="24"/>
  <c r="C9" i="11"/>
  <c r="C9" i="8"/>
  <c r="C8" i="4"/>
  <c r="E8" i="4" s="1"/>
  <c r="C9" i="29"/>
  <c r="C8" i="25"/>
  <c r="E8" i="25" s="1"/>
  <c r="E49" i="22"/>
  <c r="C8" i="22"/>
  <c r="E13" i="22" s="1"/>
  <c r="E18" i="1"/>
  <c r="H26" i="33"/>
  <c r="H27" i="32"/>
  <c r="H49" i="32"/>
  <c r="H37" i="30"/>
  <c r="H45" i="30"/>
  <c r="H53" i="30"/>
  <c r="H62" i="30"/>
  <c r="H23" i="30"/>
  <c r="H41" i="29"/>
  <c r="H68" i="28"/>
  <c r="H45" i="27"/>
  <c r="H39" i="27"/>
  <c r="H19" i="23"/>
  <c r="H45" i="23"/>
  <c r="H19" i="22"/>
  <c r="H37" i="22"/>
  <c r="H43" i="22"/>
  <c r="H40" i="22"/>
  <c r="H43" i="19"/>
  <c r="H40" i="19"/>
  <c r="H56" i="19"/>
  <c r="H19" i="7"/>
  <c r="E49" i="4"/>
  <c r="H49" i="4" s="1"/>
  <c r="E49" i="6"/>
  <c r="H49" i="6" s="1"/>
  <c r="E44" i="7"/>
  <c r="E37" i="7"/>
  <c r="H37" i="7" s="1"/>
  <c r="E22" i="8"/>
  <c r="H22" i="8" s="1"/>
  <c r="H33" i="13"/>
  <c r="H36" i="18"/>
  <c r="E26" i="24"/>
  <c r="H26" i="24" s="1"/>
  <c r="E26" i="21"/>
  <c r="E53" i="13"/>
  <c r="H53" i="13" s="1"/>
  <c r="E35" i="10"/>
  <c r="H35" i="10" s="1"/>
  <c r="F432" i="12"/>
  <c r="F367" i="12"/>
  <c r="F375" i="12"/>
  <c r="F457" i="12"/>
  <c r="F485" i="12"/>
  <c r="F528" i="12"/>
  <c r="F371" i="12"/>
  <c r="F445" i="12"/>
  <c r="F453" i="12"/>
  <c r="F521" i="12"/>
  <c r="F505" i="12"/>
  <c r="F544" i="12"/>
  <c r="F489" i="12"/>
  <c r="E200" i="7"/>
  <c r="H200" i="7" s="1"/>
  <c r="E201" i="7"/>
  <c r="H201" i="7" s="1"/>
  <c r="H82" i="17"/>
  <c r="H140" i="17"/>
  <c r="H512" i="9"/>
  <c r="H579" i="8"/>
  <c r="H488" i="5"/>
  <c r="H83" i="1"/>
  <c r="G169" i="29"/>
  <c r="E222" i="29"/>
  <c r="E196" i="29"/>
  <c r="H196" i="29" s="1"/>
  <c r="E580" i="29"/>
  <c r="H580" i="29" s="1"/>
  <c r="E587" i="29"/>
  <c r="H587" i="29" s="1"/>
  <c r="C13" i="29"/>
  <c r="E572" i="29"/>
  <c r="E52" i="28"/>
  <c r="H52" i="28" s="1"/>
  <c r="E30" i="28"/>
  <c r="H30" i="28" s="1"/>
  <c r="E48" i="28"/>
  <c r="E27" i="28"/>
  <c r="E31" i="28"/>
  <c r="H31" i="28" s="1"/>
  <c r="E50" i="28"/>
  <c r="H50" i="28" s="1"/>
  <c r="E29" i="28"/>
  <c r="E62" i="28"/>
  <c r="E169" i="28"/>
  <c r="E329" i="28"/>
  <c r="E177" i="28"/>
  <c r="H177" i="28" s="1"/>
  <c r="E172" i="28"/>
  <c r="E182" i="28"/>
  <c r="H182" i="28" s="1"/>
  <c r="E176" i="28"/>
  <c r="H176" i="28" s="1"/>
  <c r="E304" i="28"/>
  <c r="E559" i="28"/>
  <c r="E442" i="28"/>
  <c r="H442" i="28" s="1"/>
  <c r="E479" i="28"/>
  <c r="H479" i="28" s="1"/>
  <c r="E489" i="28"/>
  <c r="H489" i="28" s="1"/>
  <c r="E537" i="28"/>
  <c r="E387" i="28"/>
  <c r="H387" i="28" s="1"/>
  <c r="E487" i="28"/>
  <c r="H487" i="28" s="1"/>
  <c r="E542" i="28"/>
  <c r="H542" i="28" s="1"/>
  <c r="E473" i="28"/>
  <c r="H473" i="28" s="1"/>
  <c r="E472" i="28"/>
  <c r="H472" i="28" s="1"/>
  <c r="E528" i="28"/>
  <c r="H528" i="28" s="1"/>
  <c r="E518" i="28"/>
  <c r="E500" i="28"/>
  <c r="H500" i="28" s="1"/>
  <c r="E460" i="28"/>
  <c r="E358" i="28"/>
  <c r="E360" i="28"/>
  <c r="H360" i="28" s="1"/>
  <c r="E66" i="27"/>
  <c r="H66" i="27" s="1"/>
  <c r="E28" i="27"/>
  <c r="E202" i="27"/>
  <c r="E291" i="27"/>
  <c r="H291" i="27" s="1"/>
  <c r="H302" i="27"/>
  <c r="H150" i="27"/>
  <c r="H543" i="26"/>
  <c r="H193" i="26"/>
  <c r="H32" i="25"/>
  <c r="H258" i="25"/>
  <c r="H349" i="25"/>
  <c r="H68" i="23"/>
  <c r="E90" i="23"/>
  <c r="H90" i="23" s="1"/>
  <c r="E129" i="23"/>
  <c r="H129" i="23" s="1"/>
  <c r="H204" i="23"/>
  <c r="H117" i="23"/>
  <c r="H406" i="23"/>
  <c r="H186" i="23"/>
  <c r="H249" i="23"/>
  <c r="H157" i="23"/>
  <c r="F18" i="23"/>
  <c r="F49" i="23"/>
  <c r="F26" i="23"/>
  <c r="H313" i="19"/>
  <c r="E371" i="31"/>
  <c r="H371" i="31" s="1"/>
  <c r="E528" i="31"/>
  <c r="H528" i="31" s="1"/>
  <c r="E474" i="31"/>
  <c r="E357" i="31"/>
  <c r="H357" i="31" s="1"/>
  <c r="E542" i="31"/>
  <c r="H542" i="31" s="1"/>
  <c r="E420" i="31"/>
  <c r="H420" i="31" s="1"/>
  <c r="E459" i="31"/>
  <c r="H459" i="31" s="1"/>
  <c r="E539" i="31"/>
  <c r="H539" i="31" s="1"/>
  <c r="E517" i="31"/>
  <c r="H517" i="31" s="1"/>
  <c r="E358" i="31"/>
  <c r="E345" i="19"/>
  <c r="E365" i="19"/>
  <c r="H365" i="19" s="1"/>
  <c r="E409" i="19"/>
  <c r="H409" i="19" s="1"/>
  <c r="E455" i="19"/>
  <c r="E539" i="19"/>
  <c r="H539" i="19" s="1"/>
  <c r="E399" i="19"/>
  <c r="H399" i="19" s="1"/>
  <c r="E369" i="19"/>
  <c r="H369" i="19" s="1"/>
  <c r="E383" i="19"/>
  <c r="E388" i="19"/>
  <c r="H388" i="19" s="1"/>
  <c r="E445" i="19"/>
  <c r="H445" i="19" s="1"/>
  <c r="E478" i="19"/>
  <c r="H478" i="19" s="1"/>
  <c r="E447" i="19"/>
  <c r="E401" i="19"/>
  <c r="H401" i="19" s="1"/>
  <c r="E361" i="19"/>
  <c r="H361" i="19" s="1"/>
  <c r="E386" i="19"/>
  <c r="H386" i="19" s="1"/>
  <c r="E413" i="19"/>
  <c r="E549" i="19"/>
  <c r="H549" i="19" s="1"/>
  <c r="E395" i="19"/>
  <c r="H395" i="19" s="1"/>
  <c r="E355" i="19"/>
  <c r="E389" i="19"/>
  <c r="E346" i="19"/>
  <c r="E460" i="19"/>
  <c r="E368" i="19"/>
  <c r="E454" i="19"/>
  <c r="H454" i="19" s="1"/>
  <c r="E387" i="19"/>
  <c r="H387" i="19" s="1"/>
  <c r="E351" i="19"/>
  <c r="H351" i="19" s="1"/>
  <c r="E473" i="19"/>
  <c r="E475" i="19"/>
  <c r="H475" i="19" s="1"/>
  <c r="F358" i="13"/>
  <c r="F540" i="13"/>
  <c r="F383" i="13"/>
  <c r="F452" i="13"/>
  <c r="F485" i="13"/>
  <c r="F347" i="13"/>
  <c r="F489" i="13"/>
  <c r="F545" i="13"/>
  <c r="F500" i="13"/>
  <c r="F504" i="13"/>
  <c r="F354" i="13"/>
  <c r="F487" i="11"/>
  <c r="F353" i="11"/>
  <c r="F361" i="11"/>
  <c r="F366" i="11"/>
  <c r="F370" i="11"/>
  <c r="F431" i="11"/>
  <c r="F478" i="11"/>
  <c r="F393" i="11"/>
  <c r="F547" i="11"/>
  <c r="F553" i="11"/>
  <c r="F558" i="11"/>
  <c r="F412" i="11"/>
  <c r="F528" i="11"/>
  <c r="F445" i="11"/>
  <c r="F450" i="11"/>
  <c r="F368" i="11"/>
  <c r="F401" i="11"/>
  <c r="F548" i="11"/>
  <c r="F551" i="11"/>
  <c r="E145" i="27"/>
  <c r="H145" i="27" s="1"/>
  <c r="E123" i="27"/>
  <c r="H123" i="27" s="1"/>
  <c r="E132" i="27"/>
  <c r="H132" i="27" s="1"/>
  <c r="E113" i="27"/>
  <c r="H113" i="27" s="1"/>
  <c r="E131" i="27"/>
  <c r="H131" i="27" s="1"/>
  <c r="E121" i="27"/>
  <c r="H121" i="27" s="1"/>
  <c r="E76" i="27"/>
  <c r="H76" i="27" s="1"/>
  <c r="E126" i="27"/>
  <c r="H126" i="27" s="1"/>
  <c r="E110" i="27"/>
  <c r="H110" i="27" s="1"/>
  <c r="E122" i="27"/>
  <c r="H122" i="27" s="1"/>
  <c r="E118" i="27"/>
  <c r="H118" i="27" s="1"/>
  <c r="E124" i="27"/>
  <c r="H124" i="27" s="1"/>
  <c r="E94" i="27"/>
  <c r="H94" i="27" s="1"/>
  <c r="E130" i="27"/>
  <c r="H130" i="27" s="1"/>
  <c r="E102" i="27"/>
  <c r="H102" i="27" s="1"/>
  <c r="C10" i="27"/>
  <c r="E120" i="27"/>
  <c r="H120" i="27" s="1"/>
  <c r="E174" i="7"/>
  <c r="H174" i="7" s="1"/>
  <c r="H91" i="17"/>
  <c r="H111" i="17"/>
  <c r="H149" i="17"/>
  <c r="H410" i="14"/>
  <c r="F442" i="13"/>
  <c r="F404" i="12"/>
  <c r="F450" i="12"/>
  <c r="F348" i="12"/>
  <c r="F358" i="12"/>
  <c r="H406" i="8"/>
  <c r="E75" i="27"/>
  <c r="H75" i="27" s="1"/>
  <c r="C8" i="11"/>
  <c r="E12" i="11" s="1"/>
  <c r="E91" i="10"/>
  <c r="H91" i="10" s="1"/>
  <c r="E120" i="10"/>
  <c r="H120" i="10" s="1"/>
  <c r="E198" i="7"/>
  <c r="H198" i="7" s="1"/>
  <c r="E291" i="7"/>
  <c r="H291" i="7" s="1"/>
  <c r="F578" i="7"/>
  <c r="E49" i="3"/>
  <c r="E29" i="3"/>
  <c r="H29" i="3" s="1"/>
  <c r="H541" i="17"/>
  <c r="H560" i="17"/>
  <c r="H462" i="14"/>
  <c r="H564" i="14"/>
  <c r="H75" i="13"/>
  <c r="F548" i="13"/>
  <c r="F351" i="12"/>
  <c r="F408" i="12"/>
  <c r="F389" i="12"/>
  <c r="F369" i="12"/>
  <c r="F475" i="12"/>
  <c r="H210" i="11"/>
  <c r="H313" i="11"/>
  <c r="F365" i="11"/>
  <c r="F387" i="11"/>
  <c r="H355" i="11"/>
  <c r="H37" i="10"/>
  <c r="H45" i="10"/>
  <c r="H539" i="9"/>
  <c r="H533" i="8"/>
  <c r="H541" i="8"/>
  <c r="H564" i="8"/>
  <c r="H224" i="7"/>
  <c r="H254" i="7"/>
  <c r="F583" i="7"/>
  <c r="H118" i="5"/>
  <c r="H564" i="5"/>
  <c r="H33" i="3"/>
  <c r="E139" i="1"/>
  <c r="H302" i="1"/>
  <c r="H309" i="1"/>
  <c r="H317" i="1"/>
  <c r="H326" i="1"/>
  <c r="H334" i="1"/>
  <c r="E562" i="31"/>
  <c r="H562" i="31" s="1"/>
  <c r="E171" i="29"/>
  <c r="E474" i="28"/>
  <c r="E323" i="28"/>
  <c r="H323" i="28" s="1"/>
  <c r="E548" i="28"/>
  <c r="H548" i="28" s="1"/>
  <c r="E389" i="28"/>
  <c r="E184" i="27"/>
  <c r="H184" i="27" s="1"/>
  <c r="C10" i="24"/>
  <c r="H389" i="22"/>
  <c r="C8" i="19"/>
  <c r="E13" i="19" s="1"/>
  <c r="H102" i="17"/>
  <c r="H131" i="17"/>
  <c r="H157" i="17"/>
  <c r="H27" i="13"/>
  <c r="F556" i="13"/>
  <c r="F556" i="12"/>
  <c r="F352" i="12"/>
  <c r="F357" i="11"/>
  <c r="H387" i="11"/>
  <c r="H558" i="10"/>
  <c r="H476" i="9"/>
  <c r="H520" i="9"/>
  <c r="H506" i="5"/>
  <c r="E469" i="31"/>
  <c r="H469" i="31" s="1"/>
  <c r="E18" i="11"/>
  <c r="E191" i="7"/>
  <c r="H191" i="7" s="1"/>
  <c r="H533" i="17"/>
  <c r="H552" i="17"/>
  <c r="G18" i="11"/>
  <c r="E572" i="8"/>
  <c r="H572" i="8" s="1"/>
  <c r="E588" i="8"/>
  <c r="H588" i="8" s="1"/>
  <c r="E175" i="7"/>
  <c r="H175" i="7" s="1"/>
  <c r="E18" i="5"/>
  <c r="E29" i="5"/>
  <c r="H29" i="5" s="1"/>
  <c r="E53" i="3"/>
  <c r="H53" i="3" s="1"/>
  <c r="H349" i="17"/>
  <c r="H429" i="14"/>
  <c r="H442" i="14"/>
  <c r="H543" i="14"/>
  <c r="F360" i="13"/>
  <c r="F444" i="12"/>
  <c r="F478" i="12"/>
  <c r="F361" i="12"/>
  <c r="F413" i="12"/>
  <c r="F398" i="11"/>
  <c r="F360" i="11"/>
  <c r="F454" i="11"/>
  <c r="F346" i="11"/>
  <c r="H412" i="10"/>
  <c r="H577" i="10"/>
  <c r="H448" i="9"/>
  <c r="H571" i="9"/>
  <c r="H433" i="5"/>
  <c r="H498" i="5"/>
  <c r="H543" i="5"/>
  <c r="H554" i="5"/>
  <c r="E459" i="5"/>
  <c r="H459" i="5" s="1"/>
  <c r="E355" i="5"/>
  <c r="H355" i="5" s="1"/>
  <c r="E177" i="29"/>
  <c r="H177" i="29" s="1"/>
  <c r="C11" i="29"/>
  <c r="E200" i="28"/>
  <c r="H200" i="28" s="1"/>
  <c r="E369" i="28"/>
  <c r="H369" i="28" s="1"/>
  <c r="E399" i="28"/>
  <c r="E313" i="28"/>
  <c r="E199" i="28"/>
  <c r="H199" i="28" s="1"/>
  <c r="C12" i="19"/>
  <c r="H142" i="24"/>
  <c r="H82" i="25"/>
  <c r="H336" i="2"/>
  <c r="H328" i="2"/>
  <c r="H307" i="2"/>
  <c r="H336" i="3"/>
  <c r="H292" i="3"/>
  <c r="H336" i="5"/>
  <c r="H326" i="10"/>
  <c r="H232" i="14"/>
  <c r="H466" i="19"/>
  <c r="H359" i="8"/>
  <c r="H372" i="8"/>
  <c r="H393" i="8"/>
  <c r="H414" i="8"/>
  <c r="H594" i="8"/>
  <c r="H216" i="7"/>
  <c r="H522" i="5"/>
  <c r="H176" i="1"/>
  <c r="H185" i="1"/>
  <c r="H198" i="1"/>
  <c r="H206" i="1"/>
  <c r="H216" i="1"/>
  <c r="H224" i="1"/>
  <c r="H234" i="1"/>
  <c r="H157" i="34"/>
  <c r="H113" i="26"/>
  <c r="H549" i="22"/>
  <c r="H203" i="33"/>
  <c r="H174" i="33"/>
  <c r="H313" i="24"/>
  <c r="H94" i="24"/>
  <c r="H105" i="24"/>
  <c r="H233" i="24"/>
  <c r="H24" i="23"/>
  <c r="E75" i="21"/>
  <c r="H75" i="21" s="1"/>
  <c r="E74" i="21"/>
  <c r="H181" i="21"/>
  <c r="H571" i="20"/>
  <c r="H136" i="20"/>
  <c r="H390" i="20"/>
  <c r="H432" i="20"/>
  <c r="H471" i="20"/>
  <c r="H517" i="20"/>
  <c r="H51" i="19"/>
  <c r="H366" i="19"/>
  <c r="H92" i="1"/>
  <c r="H257" i="1"/>
  <c r="H125" i="30"/>
  <c r="H152" i="27"/>
  <c r="H238" i="27"/>
  <c r="H494" i="26"/>
  <c r="H245" i="26"/>
  <c r="E143" i="26"/>
  <c r="H143" i="26" s="1"/>
  <c r="E123" i="26"/>
  <c r="H123" i="26" s="1"/>
  <c r="H255" i="26"/>
  <c r="H137" i="25"/>
  <c r="E79" i="25"/>
  <c r="H79" i="25" s="1"/>
  <c r="E129" i="25"/>
  <c r="H129" i="25" s="1"/>
  <c r="E126" i="25"/>
  <c r="H126" i="25" s="1"/>
  <c r="E124" i="25"/>
  <c r="H124" i="25" s="1"/>
  <c r="H312" i="25"/>
  <c r="H552" i="25"/>
  <c r="H225" i="25"/>
  <c r="H37" i="23"/>
  <c r="H53" i="23"/>
  <c r="H148" i="23"/>
  <c r="H65" i="23"/>
  <c r="H131" i="23"/>
  <c r="H46" i="23"/>
  <c r="H353" i="23"/>
  <c r="H374" i="23"/>
  <c r="H482" i="23"/>
  <c r="H498" i="23"/>
  <c r="H331" i="23"/>
  <c r="F177" i="23"/>
  <c r="F199" i="23"/>
  <c r="F130" i="23"/>
  <c r="F102" i="23"/>
  <c r="H243" i="23"/>
  <c r="H20" i="22"/>
  <c r="H86" i="22"/>
  <c r="H30" i="22"/>
  <c r="H241" i="22"/>
  <c r="H331" i="22"/>
  <c r="H433" i="22"/>
  <c r="H122" i="22"/>
  <c r="H66" i="22"/>
  <c r="H23" i="21"/>
  <c r="E211" i="21"/>
  <c r="H211" i="21" s="1"/>
  <c r="E313" i="21"/>
  <c r="H313" i="21" s="1"/>
  <c r="E191" i="21"/>
  <c r="H191" i="21" s="1"/>
  <c r="E222" i="21"/>
  <c r="H222" i="21" s="1"/>
  <c r="H38" i="21"/>
  <c r="H466" i="21"/>
  <c r="H458" i="19"/>
  <c r="H146" i="32"/>
  <c r="H138" i="30"/>
  <c r="H323" i="27"/>
  <c r="H256" i="27"/>
  <c r="H204" i="27"/>
  <c r="H532" i="27"/>
  <c r="H241" i="27"/>
  <c r="H353" i="26"/>
  <c r="H307" i="26"/>
  <c r="H248" i="26"/>
  <c r="H230" i="26"/>
  <c r="H185" i="26"/>
  <c r="H156" i="25"/>
  <c r="H114" i="25"/>
  <c r="H85" i="25"/>
  <c r="H243" i="25"/>
  <c r="H429" i="25"/>
  <c r="H444" i="25"/>
  <c r="H482" i="25"/>
  <c r="H498" i="25"/>
  <c r="H298" i="25"/>
  <c r="H27" i="24"/>
  <c r="H350" i="24"/>
  <c r="H491" i="24"/>
  <c r="H121" i="24"/>
  <c r="H410" i="24"/>
  <c r="H105" i="23"/>
  <c r="H187" i="23"/>
  <c r="H40" i="23"/>
  <c r="H384" i="23"/>
  <c r="H535" i="23"/>
  <c r="H223" i="23"/>
  <c r="H117" i="22"/>
  <c r="H450" i="22"/>
  <c r="H193" i="22"/>
  <c r="H225" i="22"/>
  <c r="H152" i="22"/>
  <c r="H353" i="21"/>
  <c r="H361" i="21"/>
  <c r="H223" i="21"/>
  <c r="H305" i="20"/>
  <c r="H258" i="20"/>
  <c r="H252" i="20"/>
  <c r="H220" i="20"/>
  <c r="H317" i="20"/>
  <c r="H91" i="20"/>
  <c r="H48" i="19"/>
  <c r="H234" i="19"/>
  <c r="H250" i="19"/>
  <c r="H326" i="19"/>
  <c r="H308" i="19"/>
  <c r="H591" i="19"/>
  <c r="H594" i="24"/>
  <c r="H224" i="22"/>
  <c r="H149" i="22"/>
  <c r="H51" i="22"/>
  <c r="H410" i="22"/>
  <c r="H240" i="22"/>
  <c r="H21" i="21"/>
  <c r="H494" i="21"/>
  <c r="H522" i="21"/>
  <c r="H247" i="21"/>
  <c r="H255" i="21"/>
  <c r="H325" i="21"/>
  <c r="H120" i="21"/>
  <c r="H28" i="20"/>
  <c r="H80" i="20"/>
  <c r="H223" i="20"/>
  <c r="H315" i="20"/>
  <c r="H248" i="20"/>
  <c r="H195" i="20"/>
  <c r="H174" i="20"/>
  <c r="H145" i="20"/>
  <c r="H420" i="20"/>
  <c r="H447" i="20"/>
  <c r="H561" i="20"/>
  <c r="H230" i="20"/>
  <c r="H42" i="19"/>
  <c r="H262" i="19"/>
  <c r="H146" i="19"/>
  <c r="H374" i="19"/>
  <c r="H384" i="19"/>
  <c r="H225" i="19"/>
  <c r="H154" i="10"/>
  <c r="H131" i="21"/>
  <c r="F372" i="18"/>
  <c r="F537" i="18"/>
  <c r="H560" i="1"/>
  <c r="H552" i="1"/>
  <c r="H543" i="1"/>
  <c r="H527" i="1"/>
  <c r="H518" i="1"/>
  <c r="H510" i="1"/>
  <c r="H498" i="1"/>
  <c r="H490" i="1"/>
  <c r="H397" i="1"/>
  <c r="D10" i="33"/>
  <c r="F106" i="33"/>
  <c r="F212" i="29"/>
  <c r="F319" i="29"/>
  <c r="F313" i="29"/>
  <c r="F334" i="29"/>
  <c r="H242" i="1"/>
  <c r="H250" i="1"/>
  <c r="E468" i="22"/>
  <c r="H468" i="22" s="1"/>
  <c r="E432" i="22"/>
  <c r="H432" i="22" s="1"/>
  <c r="E524" i="22"/>
  <c r="H524" i="22" s="1"/>
  <c r="H116" i="32"/>
  <c r="F445" i="30"/>
  <c r="H106" i="30"/>
  <c r="H240" i="28"/>
  <c r="H336" i="27"/>
  <c r="H252" i="27"/>
  <c r="H138" i="27"/>
  <c r="H536" i="27"/>
  <c r="H173" i="27"/>
  <c r="H346" i="26"/>
  <c r="H401" i="26"/>
  <c r="H221" i="26"/>
  <c r="H308" i="26"/>
  <c r="H252" i="26"/>
  <c r="H234" i="26"/>
  <c r="H329" i="25"/>
  <c r="H490" i="25"/>
  <c r="H506" i="25"/>
  <c r="H208" i="25"/>
  <c r="H121" i="25"/>
  <c r="F549" i="24"/>
  <c r="H430" i="24"/>
  <c r="H559" i="24"/>
  <c r="H254" i="24"/>
  <c r="H117" i="24"/>
  <c r="H176" i="24"/>
  <c r="H207" i="24"/>
  <c r="H104" i="23"/>
  <c r="H319" i="23"/>
  <c r="H178" i="23"/>
  <c r="H462" i="23"/>
  <c r="H560" i="23"/>
  <c r="H329" i="23"/>
  <c r="H231" i="23"/>
  <c r="H209" i="22"/>
  <c r="H179" i="22"/>
  <c r="H235" i="22"/>
  <c r="H84" i="22"/>
  <c r="H68" i="21"/>
  <c r="H48" i="21"/>
  <c r="H30" i="21"/>
  <c r="H65" i="21"/>
  <c r="H446" i="21"/>
  <c r="H552" i="21"/>
  <c r="H320" i="21"/>
  <c r="H110" i="20"/>
  <c r="H527" i="20"/>
  <c r="H482" i="20"/>
  <c r="H493" i="20"/>
  <c r="H415" i="20"/>
  <c r="H225" i="20"/>
  <c r="H105" i="19"/>
  <c r="E178" i="19"/>
  <c r="H302" i="19"/>
  <c r="H84" i="19"/>
  <c r="H245" i="19"/>
  <c r="F352" i="18"/>
  <c r="F521" i="18"/>
  <c r="F370" i="18"/>
  <c r="F421" i="18"/>
  <c r="H149" i="18"/>
  <c r="H420" i="18"/>
  <c r="H517" i="18"/>
  <c r="H392" i="11"/>
  <c r="H318" i="19"/>
  <c r="H331" i="19"/>
  <c r="H317" i="18"/>
  <c r="H302" i="18"/>
  <c r="H83" i="18"/>
  <c r="H534" i="18"/>
  <c r="H19" i="16"/>
  <c r="H158" i="10"/>
  <c r="H314" i="1"/>
  <c r="H232" i="2"/>
  <c r="H319" i="3"/>
  <c r="H332" i="8"/>
  <c r="H332" i="9"/>
  <c r="H323" i="9"/>
  <c r="H187" i="9"/>
  <c r="H178" i="9"/>
  <c r="H224" i="10"/>
  <c r="H195" i="14"/>
  <c r="H182" i="14"/>
  <c r="H230" i="21"/>
  <c r="H321" i="23"/>
  <c r="H332" i="24"/>
  <c r="H232" i="25"/>
  <c r="H173" i="26"/>
  <c r="H308" i="32"/>
  <c r="H199" i="32"/>
  <c r="H177" i="32"/>
  <c r="H466" i="1"/>
  <c r="H458" i="1"/>
  <c r="H450" i="1"/>
  <c r="H349" i="1"/>
  <c r="H457" i="2"/>
  <c r="H442" i="11"/>
  <c r="H483" i="18"/>
  <c r="H471" i="18"/>
  <c r="H533" i="19"/>
  <c r="H466" i="22"/>
  <c r="H534" i="24"/>
  <c r="H519" i="25"/>
  <c r="H513" i="28"/>
  <c r="H467" i="28"/>
  <c r="H451" i="28"/>
  <c r="H367" i="31"/>
  <c r="H435" i="32"/>
  <c r="H423" i="32"/>
  <c r="H404" i="32"/>
  <c r="H374" i="32"/>
  <c r="H593" i="8"/>
  <c r="H590" i="24"/>
  <c r="H580" i="32"/>
  <c r="H68" i="13"/>
  <c r="H45" i="16"/>
  <c r="H264" i="2"/>
  <c r="H208" i="2"/>
  <c r="H307" i="5"/>
  <c r="H176" i="6"/>
  <c r="H232" i="8"/>
  <c r="H329" i="11"/>
  <c r="H247" i="11"/>
  <c r="H227" i="11"/>
  <c r="H186" i="21"/>
  <c r="H316" i="28"/>
  <c r="H207" i="32"/>
  <c r="H524" i="34"/>
  <c r="H499" i="34"/>
  <c r="H495" i="34"/>
  <c r="H463" i="34"/>
  <c r="H451" i="1"/>
  <c r="H389" i="1"/>
  <c r="H367" i="1"/>
  <c r="H536" i="4"/>
  <c r="H449" i="4"/>
  <c r="H461" i="5"/>
  <c r="H509" i="6"/>
  <c r="H491" i="18"/>
  <c r="H541" i="19"/>
  <c r="H528" i="20"/>
  <c r="H484" i="20"/>
  <c r="H421" i="22"/>
  <c r="H455" i="24"/>
  <c r="H494" i="31"/>
  <c r="H486" i="32"/>
  <c r="H448" i="32"/>
  <c r="H572" i="20"/>
  <c r="H48" i="13"/>
  <c r="H21" i="13"/>
  <c r="H51" i="29"/>
  <c r="H239" i="19"/>
  <c r="H255" i="19"/>
  <c r="H93" i="19"/>
  <c r="H42" i="18"/>
  <c r="H19" i="4"/>
  <c r="H571" i="34"/>
  <c r="H571" i="15"/>
  <c r="H82" i="12"/>
  <c r="H105" i="13"/>
  <c r="H94" i="13"/>
  <c r="H120" i="32"/>
  <c r="H80" i="32"/>
  <c r="H328" i="3"/>
  <c r="H230" i="3"/>
  <c r="H176" i="3"/>
  <c r="H180" i="4"/>
  <c r="H187" i="8"/>
  <c r="H243" i="21"/>
  <c r="H177" i="21"/>
  <c r="H326" i="23"/>
  <c r="H246" i="23"/>
  <c r="H292" i="24"/>
  <c r="H232" i="28"/>
  <c r="H537" i="34"/>
  <c r="H476" i="34"/>
  <c r="H482" i="1"/>
  <c r="H474" i="1"/>
  <c r="H429" i="1"/>
  <c r="H414" i="1"/>
  <c r="H450" i="3"/>
  <c r="H359" i="3"/>
  <c r="H563" i="4"/>
  <c r="H562" i="19"/>
  <c r="H516" i="19"/>
  <c r="H508" i="19"/>
  <c r="H452" i="20"/>
  <c r="H395" i="20"/>
  <c r="H471" i="24"/>
  <c r="H390" i="26"/>
  <c r="H390" i="29"/>
  <c r="H481" i="31"/>
  <c r="H349" i="31"/>
  <c r="H464" i="32"/>
  <c r="H410" i="32"/>
  <c r="H377" i="32"/>
  <c r="H368" i="32"/>
  <c r="H361" i="32"/>
  <c r="H355" i="32"/>
  <c r="G570" i="32"/>
  <c r="H578" i="13"/>
  <c r="H579" i="15"/>
  <c r="H575" i="15"/>
  <c r="H593" i="30"/>
  <c r="E584" i="31"/>
  <c r="H584" i="31" s="1"/>
  <c r="E578" i="31"/>
  <c r="H578" i="31" s="1"/>
  <c r="H32" i="8"/>
  <c r="F62" i="9"/>
  <c r="H53" i="11"/>
  <c r="H37" i="11"/>
  <c r="H33" i="11"/>
  <c r="E353" i="33"/>
  <c r="C8" i="33"/>
  <c r="C9" i="15"/>
  <c r="E207" i="14"/>
  <c r="H207" i="14" s="1"/>
  <c r="E244" i="14"/>
  <c r="H244" i="14" s="1"/>
  <c r="H401" i="9"/>
  <c r="E573" i="8"/>
  <c r="H573" i="8" s="1"/>
  <c r="F19" i="33"/>
  <c r="E519" i="28"/>
  <c r="H519" i="28" s="1"/>
  <c r="E452" i="28"/>
  <c r="E496" i="28"/>
  <c r="H496" i="28" s="1"/>
  <c r="E367" i="28"/>
  <c r="H367" i="28" s="1"/>
  <c r="E456" i="28"/>
  <c r="H456" i="28" s="1"/>
  <c r="E547" i="28"/>
  <c r="H547" i="28" s="1"/>
  <c r="E521" i="28"/>
  <c r="H521" i="28" s="1"/>
  <c r="E556" i="28"/>
  <c r="H556" i="28" s="1"/>
  <c r="E355" i="28"/>
  <c r="H355" i="28" s="1"/>
  <c r="E450" i="28"/>
  <c r="H450" i="28" s="1"/>
  <c r="E454" i="28"/>
  <c r="H454" i="28" s="1"/>
  <c r="E578" i="28"/>
  <c r="H578" i="28" s="1"/>
  <c r="E588" i="28"/>
  <c r="E315" i="27"/>
  <c r="H315" i="27" s="1"/>
  <c r="E218" i="27"/>
  <c r="H218" i="27" s="1"/>
  <c r="E207" i="27"/>
  <c r="H207" i="27" s="1"/>
  <c r="E191" i="27"/>
  <c r="E585" i="27"/>
  <c r="H585" i="27" s="1"/>
  <c r="C13" i="27"/>
  <c r="E53" i="24"/>
  <c r="H53" i="24" s="1"/>
  <c r="E18" i="24"/>
  <c r="E198" i="28"/>
  <c r="E174" i="14"/>
  <c r="H174" i="14" s="1"/>
  <c r="E571" i="8"/>
  <c r="H571" i="8" s="1"/>
  <c r="E395" i="5"/>
  <c r="H395" i="5" s="1"/>
  <c r="E520" i="5"/>
  <c r="H520" i="5" s="1"/>
  <c r="F31" i="33"/>
  <c r="F35" i="33"/>
  <c r="C12" i="32"/>
  <c r="F219" i="27"/>
  <c r="F242" i="27"/>
  <c r="E78" i="26"/>
  <c r="H78" i="26" s="1"/>
  <c r="E103" i="26"/>
  <c r="H103" i="26" s="1"/>
  <c r="E370" i="24"/>
  <c r="H370" i="24" s="1"/>
  <c r="E383" i="24"/>
  <c r="H383" i="24" s="1"/>
  <c r="E357" i="24"/>
  <c r="H357" i="24" s="1"/>
  <c r="E434" i="24"/>
  <c r="E369" i="24"/>
  <c r="H369" i="24" s="1"/>
  <c r="E401" i="24"/>
  <c r="H401" i="24" s="1"/>
  <c r="E413" i="24"/>
  <c r="H413" i="24" s="1"/>
  <c r="H247" i="24"/>
  <c r="E90" i="20"/>
  <c r="H90" i="20" s="1"/>
  <c r="E577" i="7"/>
  <c r="H577" i="7" s="1"/>
  <c r="H584" i="26"/>
  <c r="H466" i="32"/>
  <c r="E75" i="4"/>
  <c r="H75" i="4" s="1"/>
  <c r="H557" i="2"/>
  <c r="H477" i="5"/>
  <c r="H544" i="16"/>
  <c r="H476" i="16"/>
  <c r="H453" i="16"/>
  <c r="E585" i="4"/>
  <c r="H585" i="4" s="1"/>
  <c r="H34" i="11"/>
  <c r="H28" i="14"/>
  <c r="H48" i="15"/>
  <c r="H45" i="15"/>
  <c r="H510" i="4"/>
  <c r="E169" i="23"/>
  <c r="H571" i="32"/>
  <c r="H32" i="27"/>
  <c r="E135" i="21"/>
  <c r="H135" i="21" s="1"/>
  <c r="H244" i="19"/>
  <c r="H187" i="19"/>
  <c r="E90" i="9"/>
  <c r="H90" i="9" s="1"/>
  <c r="E84" i="33"/>
  <c r="H84" i="33" s="1"/>
  <c r="H142" i="9"/>
  <c r="H130" i="9"/>
  <c r="H115" i="9"/>
  <c r="H85" i="12"/>
  <c r="H145" i="13"/>
  <c r="H93" i="13"/>
  <c r="H157" i="16"/>
  <c r="H76" i="16"/>
  <c r="H263" i="30"/>
  <c r="H239" i="30"/>
  <c r="H233" i="30"/>
  <c r="H432" i="34"/>
  <c r="H420" i="34"/>
  <c r="H416" i="34"/>
  <c r="H413" i="34"/>
  <c r="H384" i="34"/>
  <c r="H349" i="6"/>
  <c r="H497" i="17"/>
  <c r="H491" i="17"/>
  <c r="H485" i="17"/>
  <c r="H479" i="17"/>
  <c r="H465" i="17"/>
  <c r="H457" i="17"/>
  <c r="H451" i="17"/>
  <c r="H443" i="17"/>
  <c r="H542" i="19"/>
  <c r="H432" i="19"/>
  <c r="H539" i="32"/>
  <c r="E579" i="6"/>
  <c r="H579" i="6" s="1"/>
  <c r="E585" i="26"/>
  <c r="H585" i="26" s="1"/>
  <c r="H578" i="2"/>
  <c r="H56" i="34"/>
  <c r="H54" i="9"/>
  <c r="H38" i="9"/>
  <c r="H34" i="9"/>
  <c r="H32" i="10"/>
  <c r="H54" i="13"/>
  <c r="H34" i="32"/>
  <c r="H116" i="18"/>
  <c r="F529" i="33"/>
  <c r="F196" i="22"/>
  <c r="F169" i="21"/>
  <c r="H329" i="33"/>
  <c r="F210" i="28"/>
  <c r="F199" i="28"/>
  <c r="F170" i="28"/>
  <c r="F244" i="28"/>
  <c r="F135" i="3"/>
  <c r="F38" i="2"/>
  <c r="F109" i="26"/>
  <c r="F374" i="26"/>
  <c r="F198" i="23"/>
  <c r="F175" i="23"/>
  <c r="F123" i="23"/>
  <c r="F301" i="22"/>
  <c r="F210" i="21"/>
  <c r="H549" i="21"/>
  <c r="E263" i="14"/>
  <c r="H263" i="14" s="1"/>
  <c r="H291" i="1"/>
  <c r="H193" i="1"/>
  <c r="H219" i="6"/>
  <c r="H303" i="12"/>
  <c r="H259" i="12"/>
  <c r="H239" i="12"/>
  <c r="H225" i="13"/>
  <c r="H291" i="30"/>
  <c r="H258" i="27"/>
  <c r="E179" i="33"/>
  <c r="H179" i="33" s="1"/>
  <c r="E308" i="2"/>
  <c r="H310" i="21"/>
  <c r="E237" i="2"/>
  <c r="H237" i="2" s="1"/>
  <c r="H217" i="18"/>
  <c r="H325" i="27"/>
  <c r="G570" i="34"/>
  <c r="H570" i="34" s="1"/>
  <c r="F408" i="34"/>
  <c r="F389" i="34"/>
  <c r="F366" i="34"/>
  <c r="F370" i="34"/>
  <c r="F434" i="34"/>
  <c r="F196" i="34"/>
  <c r="F176" i="34"/>
  <c r="F124" i="34"/>
  <c r="F431" i="4"/>
  <c r="F445" i="1"/>
  <c r="F175" i="1"/>
  <c r="F141" i="1"/>
  <c r="F133" i="1"/>
  <c r="F391" i="2"/>
  <c r="F375" i="26"/>
  <c r="F480" i="2"/>
  <c r="F553" i="2"/>
  <c r="F554" i="2"/>
  <c r="F515" i="2"/>
  <c r="F493" i="2"/>
  <c r="F405" i="2"/>
  <c r="F543" i="2"/>
  <c r="F314" i="2"/>
  <c r="F209" i="2"/>
  <c r="F257" i="2"/>
  <c r="F317" i="2"/>
  <c r="F180" i="2"/>
  <c r="F22" i="2"/>
  <c r="F137" i="3"/>
  <c r="F26" i="5"/>
  <c r="F593" i="3"/>
  <c r="F580" i="3"/>
  <c r="F579" i="3"/>
  <c r="F578" i="3"/>
  <c r="F577" i="3"/>
  <c r="F576" i="3"/>
  <c r="F589" i="3"/>
  <c r="F562" i="3"/>
  <c r="F475" i="3"/>
  <c r="F464" i="3"/>
  <c r="F414" i="3"/>
  <c r="F536" i="3"/>
  <c r="F509" i="3"/>
  <c r="F554" i="3"/>
  <c r="F538" i="3"/>
  <c r="F451" i="3"/>
  <c r="F392" i="3"/>
  <c r="F391" i="3"/>
  <c r="F373" i="3"/>
  <c r="F329" i="3"/>
  <c r="F238" i="3"/>
  <c r="F213" i="3"/>
  <c r="F182" i="3"/>
  <c r="F172" i="3"/>
  <c r="F316" i="3"/>
  <c r="F299" i="3"/>
  <c r="F259" i="3"/>
  <c r="F195" i="3"/>
  <c r="F142" i="3"/>
  <c r="F76" i="3"/>
  <c r="F56" i="3"/>
  <c r="F48" i="3"/>
  <c r="F24" i="3"/>
  <c r="F434" i="4"/>
  <c r="F430" i="4"/>
  <c r="F370" i="4"/>
  <c r="F432" i="4"/>
  <c r="F236" i="4"/>
  <c r="F49" i="4"/>
  <c r="F178" i="5"/>
  <c r="F593" i="5"/>
  <c r="F415" i="5"/>
  <c r="F366" i="5"/>
  <c r="F401" i="5"/>
  <c r="F454" i="5"/>
  <c r="F478" i="5"/>
  <c r="F556" i="5"/>
  <c r="F358" i="5"/>
  <c r="F487" i="5"/>
  <c r="F524" i="5"/>
  <c r="F346" i="5"/>
  <c r="H359" i="5"/>
  <c r="F369" i="5"/>
  <c r="F383" i="5"/>
  <c r="F409" i="5"/>
  <c r="F453" i="5"/>
  <c r="F521" i="5"/>
  <c r="F549" i="5"/>
  <c r="F468" i="5"/>
  <c r="F540" i="5"/>
  <c r="F517" i="5"/>
  <c r="F466" i="5"/>
  <c r="F405" i="5"/>
  <c r="F391" i="5"/>
  <c r="F384" i="5"/>
  <c r="F371" i="5"/>
  <c r="F361" i="5"/>
  <c r="F393" i="5"/>
  <c r="F421" i="5"/>
  <c r="F450" i="5"/>
  <c r="F474" i="5"/>
  <c r="F547" i="5"/>
  <c r="F354" i="5"/>
  <c r="F398" i="5"/>
  <c r="F455" i="5"/>
  <c r="F557" i="5"/>
  <c r="F388" i="5"/>
  <c r="H408" i="5"/>
  <c r="F445" i="5"/>
  <c r="F457" i="5"/>
  <c r="H508" i="5"/>
  <c r="F542" i="5"/>
  <c r="F399" i="5"/>
  <c r="F464" i="5"/>
  <c r="F387" i="5"/>
  <c r="F555" i="5"/>
  <c r="F424" i="5"/>
  <c r="F328" i="5"/>
  <c r="F319" i="5"/>
  <c r="F259" i="5"/>
  <c r="F254" i="5"/>
  <c r="F239" i="5"/>
  <c r="F187" i="5"/>
  <c r="H185" i="5"/>
  <c r="F323" i="5"/>
  <c r="F317" i="5"/>
  <c r="F247" i="5"/>
  <c r="F156" i="5"/>
  <c r="F145" i="5"/>
  <c r="F119" i="5"/>
  <c r="F106" i="5"/>
  <c r="F88" i="5"/>
  <c r="F76" i="5"/>
  <c r="F135" i="5"/>
  <c r="F122" i="5"/>
  <c r="F47" i="5"/>
  <c r="F236" i="6"/>
  <c r="F218" i="6"/>
  <c r="F174" i="6"/>
  <c r="F182" i="27"/>
  <c r="H577" i="6"/>
  <c r="F556" i="6"/>
  <c r="F554" i="6"/>
  <c r="F150" i="6"/>
  <c r="F104" i="6"/>
  <c r="F83" i="6"/>
  <c r="F142" i="6"/>
  <c r="F93" i="6"/>
  <c r="F49" i="6"/>
  <c r="F579" i="7"/>
  <c r="F364" i="7"/>
  <c r="F384" i="7"/>
  <c r="F371" i="7"/>
  <c r="F489" i="7"/>
  <c r="F400" i="7"/>
  <c r="F247" i="7"/>
  <c r="F227" i="7"/>
  <c r="F326" i="7"/>
  <c r="F319" i="7"/>
  <c r="F301" i="7"/>
  <c r="F234" i="7"/>
  <c r="F37" i="7"/>
  <c r="F44" i="7"/>
  <c r="F236" i="8"/>
  <c r="F518" i="8"/>
  <c r="F489" i="8"/>
  <c r="F476" i="8"/>
  <c r="F391" i="8"/>
  <c r="F453" i="8"/>
  <c r="F372" i="8"/>
  <c r="F353" i="8"/>
  <c r="H118" i="8"/>
  <c r="F22" i="8"/>
  <c r="F135" i="29"/>
  <c r="F562" i="26"/>
  <c r="F313" i="9"/>
  <c r="F236" i="9"/>
  <c r="F584" i="9"/>
  <c r="F549" i="9"/>
  <c r="F421" i="9"/>
  <c r="F393" i="9"/>
  <c r="F547" i="9"/>
  <c r="F528" i="9"/>
  <c r="F468" i="9"/>
  <c r="F432" i="9"/>
  <c r="F377" i="9"/>
  <c r="F548" i="9"/>
  <c r="F537" i="9"/>
  <c r="F460" i="9"/>
  <c r="F444" i="9"/>
  <c r="F423" i="9"/>
  <c r="F409" i="9"/>
  <c r="F374" i="9"/>
  <c r="F177" i="9"/>
  <c r="F174" i="9"/>
  <c r="F317" i="9"/>
  <c r="F78" i="9"/>
  <c r="F212" i="10"/>
  <c r="F195" i="10"/>
  <c r="F317" i="10"/>
  <c r="F226" i="10"/>
  <c r="F155" i="10"/>
  <c r="F35" i="10"/>
  <c r="F586" i="11"/>
  <c r="F479" i="11"/>
  <c r="F447" i="11"/>
  <c r="H249" i="11"/>
  <c r="F93" i="11"/>
  <c r="F141" i="11"/>
  <c r="F94" i="11"/>
  <c r="F145" i="11"/>
  <c r="F137" i="11"/>
  <c r="F109" i="11"/>
  <c r="F28" i="11"/>
  <c r="F86" i="12"/>
  <c r="F150" i="12"/>
  <c r="F142" i="12"/>
  <c r="F577" i="12"/>
  <c r="F578" i="12"/>
  <c r="F429" i="12"/>
  <c r="F539" i="12"/>
  <c r="F158" i="12"/>
  <c r="F157" i="12"/>
  <c r="F120" i="12"/>
  <c r="F111" i="12"/>
  <c r="F126" i="12"/>
  <c r="F92" i="12"/>
  <c r="F223" i="13"/>
  <c r="F108" i="13"/>
  <c r="F106" i="13"/>
  <c r="F86" i="13"/>
  <c r="H118" i="13"/>
  <c r="H102" i="13"/>
  <c r="F140" i="13"/>
  <c r="F137" i="13"/>
  <c r="F115" i="13"/>
  <c r="F548" i="14"/>
  <c r="F543" i="14"/>
  <c r="F521" i="14"/>
  <c r="F452" i="14"/>
  <c r="F432" i="14"/>
  <c r="F361" i="14"/>
  <c r="F353" i="14"/>
  <c r="F537" i="14"/>
  <c r="F472" i="14"/>
  <c r="F453" i="14"/>
  <c r="F450" i="14"/>
  <c r="F412" i="14"/>
  <c r="F392" i="14"/>
  <c r="F355" i="14"/>
  <c r="F560" i="14"/>
  <c r="F554" i="14"/>
  <c r="F480" i="14"/>
  <c r="F430" i="14"/>
  <c r="F413" i="14"/>
  <c r="F313" i="14"/>
  <c r="F309" i="14"/>
  <c r="F203" i="14"/>
  <c r="F314" i="14"/>
  <c r="F310" i="14"/>
  <c r="F301" i="14"/>
  <c r="F238" i="14"/>
  <c r="F234" i="14"/>
  <c r="F221" i="14"/>
  <c r="F178" i="14"/>
  <c r="F141" i="14"/>
  <c r="F113" i="14"/>
  <c r="F156" i="14"/>
  <c r="F132" i="14"/>
  <c r="F35" i="14"/>
  <c r="F68" i="14"/>
  <c r="F222" i="30"/>
  <c r="F109" i="22"/>
  <c r="F589" i="15"/>
  <c r="F413" i="15"/>
  <c r="F397" i="15"/>
  <c r="F393" i="15"/>
  <c r="F432" i="15"/>
  <c r="F360" i="15"/>
  <c r="F315" i="15"/>
  <c r="F236" i="15"/>
  <c r="F143" i="15"/>
  <c r="F120" i="15"/>
  <c r="F178" i="31"/>
  <c r="F91" i="21"/>
  <c r="F207" i="19"/>
  <c r="F590" i="16"/>
  <c r="F360" i="16"/>
  <c r="F549" i="16"/>
  <c r="F468" i="16"/>
  <c r="F445" i="16"/>
  <c r="F357" i="16"/>
  <c r="F401" i="16"/>
  <c r="F557" i="16"/>
  <c r="F457" i="16"/>
  <c r="F455" i="16"/>
  <c r="F299" i="16"/>
  <c r="F334" i="16"/>
  <c r="F527" i="17"/>
  <c r="F83" i="17"/>
  <c r="F127" i="17"/>
  <c r="F80" i="17"/>
  <c r="F29" i="17"/>
  <c r="F503" i="19"/>
  <c r="F421" i="19"/>
  <c r="F330" i="18"/>
  <c r="F319" i="18"/>
  <c r="F199" i="18"/>
  <c r="F186" i="18"/>
  <c r="F583" i="18"/>
  <c r="F578" i="18"/>
  <c r="F593" i="18"/>
  <c r="F534" i="18"/>
  <c r="F493" i="18"/>
  <c r="F450" i="18"/>
  <c r="F374" i="18"/>
  <c r="F559" i="18"/>
  <c r="F484" i="18"/>
  <c r="F465" i="18"/>
  <c r="F430" i="18"/>
  <c r="F391" i="18"/>
  <c r="F543" i="18"/>
  <c r="F529" i="18"/>
  <c r="F525" i="18"/>
  <c r="F490" i="18"/>
  <c r="F452" i="18"/>
  <c r="F403" i="18"/>
  <c r="F371" i="18"/>
  <c r="F313" i="18"/>
  <c r="F308" i="18"/>
  <c r="F331" i="18"/>
  <c r="F254" i="18"/>
  <c r="F241" i="18"/>
  <c r="F234" i="18"/>
  <c r="F108" i="18"/>
  <c r="F28" i="18"/>
  <c r="F24" i="18"/>
  <c r="F31" i="18"/>
  <c r="F52" i="18"/>
  <c r="F19" i="18"/>
  <c r="H541" i="21"/>
  <c r="F236" i="20"/>
  <c r="F28" i="23"/>
  <c r="F185" i="22"/>
  <c r="F206" i="19"/>
  <c r="F542" i="20"/>
  <c r="F590" i="19"/>
  <c r="F571" i="19"/>
  <c r="F528" i="19"/>
  <c r="F504" i="19"/>
  <c r="F358" i="19"/>
  <c r="F548" i="19"/>
  <c r="F470" i="19"/>
  <c r="F463" i="19"/>
  <c r="F458" i="19"/>
  <c r="F254" i="19"/>
  <c r="F236" i="19"/>
  <c r="F233" i="19"/>
  <c r="H174" i="19"/>
  <c r="H129" i="19"/>
  <c r="F158" i="19"/>
  <c r="F137" i="19"/>
  <c r="F119" i="19"/>
  <c r="F130" i="19"/>
  <c r="F76" i="19"/>
  <c r="F131" i="19"/>
  <c r="F111" i="19"/>
  <c r="F24" i="19"/>
  <c r="F27" i="19"/>
  <c r="F549" i="30"/>
  <c r="F66" i="26"/>
  <c r="F588" i="20"/>
  <c r="H413" i="20"/>
  <c r="H348" i="20"/>
  <c r="F450" i="20"/>
  <c r="F41" i="26"/>
  <c r="F583" i="21"/>
  <c r="F586" i="21"/>
  <c r="F412" i="21"/>
  <c r="F226" i="21"/>
  <c r="F203" i="21"/>
  <c r="F184" i="21"/>
  <c r="F170" i="21"/>
  <c r="F137" i="21"/>
  <c r="F104" i="21"/>
  <c r="F49" i="21"/>
  <c r="F586" i="22"/>
  <c r="F447" i="22"/>
  <c r="F355" i="22"/>
  <c r="F353" i="22"/>
  <c r="F497" i="22"/>
  <c r="F479" i="22"/>
  <c r="F444" i="22"/>
  <c r="F531" i="22"/>
  <c r="F354" i="22"/>
  <c r="F352" i="22"/>
  <c r="F178" i="22"/>
  <c r="F181" i="22"/>
  <c r="F140" i="22"/>
  <c r="F152" i="22"/>
  <c r="F141" i="22"/>
  <c r="F108" i="22"/>
  <c r="F110" i="22"/>
  <c r="F34" i="22"/>
  <c r="F596" i="23"/>
  <c r="F575" i="23"/>
  <c r="F585" i="23"/>
  <c r="F571" i="23"/>
  <c r="F377" i="23"/>
  <c r="F423" i="23"/>
  <c r="F504" i="23"/>
  <c r="F433" i="23"/>
  <c r="F391" i="23"/>
  <c r="F444" i="23"/>
  <c r="F317" i="23"/>
  <c r="F211" i="23"/>
  <c r="F192" i="23"/>
  <c r="F236" i="23"/>
  <c r="F184" i="23"/>
  <c r="F221" i="23"/>
  <c r="F234" i="23"/>
  <c r="F94" i="23"/>
  <c r="F118" i="23"/>
  <c r="F132" i="23"/>
  <c r="F592" i="24"/>
  <c r="H596" i="24"/>
  <c r="F542" i="24"/>
  <c r="F479" i="24"/>
  <c r="F460" i="24"/>
  <c r="F432" i="24"/>
  <c r="F403" i="24"/>
  <c r="F531" i="24"/>
  <c r="F517" i="24"/>
  <c r="F358" i="24"/>
  <c r="F254" i="24"/>
  <c r="F171" i="24"/>
  <c r="F304" i="24"/>
  <c r="F241" i="24"/>
  <c r="F236" i="24"/>
  <c r="F179" i="24"/>
  <c r="F301" i="24"/>
  <c r="F198" i="24"/>
  <c r="F211" i="24"/>
  <c r="F79" i="24"/>
  <c r="F113" i="24"/>
  <c r="F86" i="24"/>
  <c r="F140" i="24"/>
  <c r="F76" i="24"/>
  <c r="F115" i="24"/>
  <c r="F90" i="24"/>
  <c r="F92" i="24"/>
  <c r="F112" i="24"/>
  <c r="F46" i="24"/>
  <c r="F48" i="24"/>
  <c r="F49" i="24"/>
  <c r="F29" i="24"/>
  <c r="F26" i="24"/>
  <c r="F584" i="25"/>
  <c r="F430" i="25"/>
  <c r="F505" i="26"/>
  <c r="F482" i="26"/>
  <c r="F589" i="26"/>
  <c r="F560" i="26"/>
  <c r="F481" i="26"/>
  <c r="F438" i="26"/>
  <c r="F512" i="26"/>
  <c r="F464" i="26"/>
  <c r="G169" i="26"/>
  <c r="F174" i="26"/>
  <c r="F175" i="26"/>
  <c r="F202" i="26"/>
  <c r="F263" i="26"/>
  <c r="F244" i="26"/>
  <c r="F303" i="26"/>
  <c r="F234" i="26"/>
  <c r="F227" i="26"/>
  <c r="F177" i="26"/>
  <c r="F169" i="26"/>
  <c r="F222" i="26"/>
  <c r="F291" i="26"/>
  <c r="F198" i="26"/>
  <c r="F309" i="26"/>
  <c r="F313" i="26"/>
  <c r="F122" i="26"/>
  <c r="F150" i="26"/>
  <c r="F51" i="26"/>
  <c r="F172" i="27"/>
  <c r="F220" i="27"/>
  <c r="F132" i="30"/>
  <c r="F102" i="32"/>
  <c r="F298" i="27"/>
  <c r="F583" i="27"/>
  <c r="F544" i="27"/>
  <c r="F485" i="27"/>
  <c r="F432" i="27"/>
  <c r="F384" i="27"/>
  <c r="F364" i="27"/>
  <c r="F500" i="27"/>
  <c r="F525" i="27"/>
  <c r="F519" i="27"/>
  <c r="F491" i="27"/>
  <c r="F489" i="27"/>
  <c r="F467" i="27"/>
  <c r="F421" i="27"/>
  <c r="F553" i="27"/>
  <c r="F392" i="27"/>
  <c r="F363" i="27"/>
  <c r="F372" i="27"/>
  <c r="F431" i="27"/>
  <c r="F492" i="27"/>
  <c r="F552" i="27"/>
  <c r="F221" i="27"/>
  <c r="F319" i="27"/>
  <c r="F209" i="27"/>
  <c r="F50" i="27"/>
  <c r="F38" i="27"/>
  <c r="F52" i="27"/>
  <c r="F250" i="28"/>
  <c r="F193" i="28"/>
  <c r="F502" i="28"/>
  <c r="F404" i="28"/>
  <c r="F396" i="28"/>
  <c r="F384" i="28"/>
  <c r="F349" i="28"/>
  <c r="F532" i="28"/>
  <c r="F503" i="28"/>
  <c r="F392" i="28"/>
  <c r="F377" i="28"/>
  <c r="F317" i="28"/>
  <c r="F309" i="28"/>
  <c r="F219" i="28"/>
  <c r="F227" i="28"/>
  <c r="F264" i="28"/>
  <c r="F28" i="28"/>
  <c r="F66" i="28"/>
  <c r="F38" i="28"/>
  <c r="F198" i="32"/>
  <c r="F577" i="29"/>
  <c r="F555" i="29"/>
  <c r="F538" i="29"/>
  <c r="F495" i="29"/>
  <c r="F432" i="29"/>
  <c r="F405" i="29"/>
  <c r="F525" i="29"/>
  <c r="F93" i="29"/>
  <c r="F23" i="29"/>
  <c r="F20" i="29"/>
  <c r="F76" i="32"/>
  <c r="F585" i="30"/>
  <c r="F592" i="30"/>
  <c r="F584" i="30"/>
  <c r="F548" i="30"/>
  <c r="F524" i="30"/>
  <c r="F444" i="30"/>
  <c r="F375" i="30"/>
  <c r="F358" i="30"/>
  <c r="F542" i="30"/>
  <c r="F475" i="30"/>
  <c r="F460" i="30"/>
  <c r="F556" i="30"/>
  <c r="F504" i="30"/>
  <c r="F479" i="30"/>
  <c r="F468" i="30"/>
  <c r="F454" i="30"/>
  <c r="F395" i="30"/>
  <c r="F334" i="30"/>
  <c r="F173" i="30"/>
  <c r="F200" i="30"/>
  <c r="F201" i="30"/>
  <c r="F196" i="30"/>
  <c r="F177" i="30"/>
  <c r="F319" i="30"/>
  <c r="F304" i="30"/>
  <c r="F198" i="30"/>
  <c r="F206" i="30"/>
  <c r="F88" i="30"/>
  <c r="F83" i="30"/>
  <c r="F26" i="30"/>
  <c r="F27" i="30"/>
  <c r="F377" i="31"/>
  <c r="F394" i="31"/>
  <c r="F390" i="31"/>
  <c r="F551" i="31"/>
  <c r="F515" i="31"/>
  <c r="F485" i="31"/>
  <c r="F433" i="31"/>
  <c r="F405" i="31"/>
  <c r="F248" i="31"/>
  <c r="F224" i="31"/>
  <c r="F213" i="31"/>
  <c r="F221" i="31"/>
  <c r="F237" i="31"/>
  <c r="F218" i="31"/>
  <c r="F192" i="31"/>
  <c r="F180" i="31"/>
  <c r="F37" i="31"/>
  <c r="F38" i="31"/>
  <c r="F56" i="31"/>
  <c r="F399" i="32"/>
  <c r="F479" i="32"/>
  <c r="F460" i="32"/>
  <c r="F538" i="32"/>
  <c r="F575" i="32"/>
  <c r="F595" i="32"/>
  <c r="F444" i="32"/>
  <c r="F527" i="32"/>
  <c r="F351" i="32"/>
  <c r="F201" i="32"/>
  <c r="F263" i="32"/>
  <c r="F236" i="32"/>
  <c r="F174" i="32"/>
  <c r="F141" i="32"/>
  <c r="F90" i="32"/>
  <c r="F123" i="32"/>
  <c r="F103" i="32"/>
  <c r="F126" i="32"/>
  <c r="F405" i="33"/>
  <c r="F403" i="33"/>
  <c r="F408" i="33"/>
  <c r="F491" i="33"/>
  <c r="F390" i="33"/>
  <c r="F554" i="33"/>
  <c r="F241" i="33"/>
  <c r="F232" i="33"/>
  <c r="F193" i="33"/>
  <c r="F316" i="33"/>
  <c r="F173" i="33"/>
  <c r="F314" i="33"/>
  <c r="F264" i="33"/>
  <c r="F56" i="33"/>
  <c r="F54" i="33"/>
  <c r="F47" i="33"/>
  <c r="F34" i="33"/>
  <c r="H36" i="20"/>
  <c r="E571" i="12"/>
  <c r="H571" i="12" s="1"/>
  <c r="E584" i="3"/>
  <c r="H584" i="3" s="1"/>
  <c r="E595" i="4"/>
  <c r="H595" i="4" s="1"/>
  <c r="E589" i="8"/>
  <c r="E595" i="11"/>
  <c r="H595" i="11" s="1"/>
  <c r="E596" i="15"/>
  <c r="H596" i="15" s="1"/>
  <c r="E580" i="23"/>
  <c r="E590" i="25"/>
  <c r="H590" i="25" s="1"/>
  <c r="E586" i="25"/>
  <c r="H586" i="25" s="1"/>
  <c r="E591" i="29"/>
  <c r="H591" i="29" s="1"/>
  <c r="E572" i="6"/>
  <c r="H572" i="6" s="1"/>
  <c r="E591" i="11"/>
  <c r="H591" i="11" s="1"/>
  <c r="E584" i="12"/>
  <c r="H584" i="12" s="1"/>
  <c r="E579" i="12"/>
  <c r="H579" i="12" s="1"/>
  <c r="E590" i="13"/>
  <c r="H590" i="13" s="1"/>
  <c r="E589" i="13"/>
  <c r="H589" i="13" s="1"/>
  <c r="E586" i="19"/>
  <c r="H586" i="19" s="1"/>
  <c r="E575" i="19"/>
  <c r="H575" i="19" s="1"/>
  <c r="E577" i="22"/>
  <c r="H577" i="22" s="1"/>
  <c r="E575" i="22"/>
  <c r="H575" i="22" s="1"/>
  <c r="E592" i="23"/>
  <c r="E592" i="25"/>
  <c r="H592" i="25" s="1"/>
  <c r="E583" i="26"/>
  <c r="H583" i="26" s="1"/>
  <c r="E575" i="20"/>
  <c r="H575" i="20" s="1"/>
  <c r="E596" i="9"/>
  <c r="H596" i="9" s="1"/>
  <c r="E574" i="34"/>
  <c r="H574" i="34" s="1"/>
  <c r="E596" i="6"/>
  <c r="H596" i="6" s="1"/>
  <c r="E584" i="6"/>
  <c r="H584" i="6" s="1"/>
  <c r="E572" i="9"/>
  <c r="H572" i="9" s="1"/>
  <c r="E589" i="10"/>
  <c r="H589" i="10" s="1"/>
  <c r="E577" i="11"/>
  <c r="H577" i="11" s="1"/>
  <c r="E592" i="12"/>
  <c r="H592" i="12" s="1"/>
  <c r="E590" i="12"/>
  <c r="H590" i="12" s="1"/>
  <c r="E573" i="17"/>
  <c r="H573" i="17" s="1"/>
  <c r="E591" i="18"/>
  <c r="H591" i="18" s="1"/>
  <c r="E589" i="18"/>
  <c r="E588" i="19"/>
  <c r="H588" i="19" s="1"/>
  <c r="E577" i="21"/>
  <c r="H577" i="21" s="1"/>
  <c r="H583" i="22"/>
  <c r="E594" i="25"/>
  <c r="H594" i="25" s="1"/>
  <c r="E589" i="25"/>
  <c r="H589" i="25" s="1"/>
  <c r="E578" i="25"/>
  <c r="H578" i="25" s="1"/>
  <c r="E580" i="30"/>
  <c r="H580" i="30" s="1"/>
  <c r="E401" i="17"/>
  <c r="E357" i="17"/>
  <c r="H357" i="17" s="1"/>
  <c r="E412" i="17"/>
  <c r="H412" i="17" s="1"/>
  <c r="E504" i="17"/>
  <c r="H504" i="17" s="1"/>
  <c r="E538" i="33"/>
  <c r="E392" i="22"/>
  <c r="H392" i="22" s="1"/>
  <c r="E512" i="22"/>
  <c r="H512" i="22" s="1"/>
  <c r="E486" i="22"/>
  <c r="H486" i="22" s="1"/>
  <c r="E517" i="22"/>
  <c r="E521" i="22"/>
  <c r="H521" i="22" s="1"/>
  <c r="E542" i="22"/>
  <c r="H542" i="22" s="1"/>
  <c r="E360" i="21"/>
  <c r="E557" i="21"/>
  <c r="H557" i="21" s="1"/>
  <c r="E401" i="21"/>
  <c r="H401" i="21" s="1"/>
  <c r="E370" i="21"/>
  <c r="H370" i="21" s="1"/>
  <c r="E352" i="21"/>
  <c r="E524" i="21"/>
  <c r="E556" i="21"/>
  <c r="H556" i="21" s="1"/>
  <c r="E539" i="21"/>
  <c r="H539" i="21" s="1"/>
  <c r="E527" i="21"/>
  <c r="H527" i="21" s="1"/>
  <c r="E421" i="21"/>
  <c r="H421" i="21" s="1"/>
  <c r="E397" i="21"/>
  <c r="E457" i="21"/>
  <c r="H457" i="21" s="1"/>
  <c r="E397" i="6"/>
  <c r="H397" i="6" s="1"/>
  <c r="E396" i="6"/>
  <c r="H396" i="6" s="1"/>
  <c r="E412" i="6"/>
  <c r="H412" i="6" s="1"/>
  <c r="E455" i="6"/>
  <c r="E468" i="6"/>
  <c r="E479" i="6"/>
  <c r="H479" i="6" s="1"/>
  <c r="E500" i="6"/>
  <c r="H500" i="6" s="1"/>
  <c r="E358" i="11"/>
  <c r="H358" i="11" s="1"/>
  <c r="E432" i="11"/>
  <c r="H432" i="11" s="1"/>
  <c r="E445" i="11"/>
  <c r="H445" i="11" s="1"/>
  <c r="E558" i="11"/>
  <c r="H558" i="11" s="1"/>
  <c r="E421" i="11"/>
  <c r="E361" i="13"/>
  <c r="H361" i="13" s="1"/>
  <c r="E525" i="13"/>
  <c r="H525" i="13" s="1"/>
  <c r="E540" i="13"/>
  <c r="H540" i="13" s="1"/>
  <c r="E557" i="13"/>
  <c r="E558" i="13"/>
  <c r="H558" i="13" s="1"/>
  <c r="E360" i="13"/>
  <c r="E504" i="13"/>
  <c r="H504" i="13" s="1"/>
  <c r="E521" i="13"/>
  <c r="E412" i="13"/>
  <c r="H412" i="13" s="1"/>
  <c r="E473" i="13"/>
  <c r="H473" i="13" s="1"/>
  <c r="E513" i="13"/>
  <c r="H513" i="13" s="1"/>
  <c r="E519" i="13"/>
  <c r="E542" i="13"/>
  <c r="H542" i="13" s="1"/>
  <c r="E563" i="13"/>
  <c r="E451" i="16"/>
  <c r="H451" i="16" s="1"/>
  <c r="E531" i="16"/>
  <c r="H531" i="16" s="1"/>
  <c r="E558" i="16"/>
  <c r="H558" i="16" s="1"/>
  <c r="E501" i="18"/>
  <c r="H501" i="18" s="1"/>
  <c r="E457" i="18"/>
  <c r="H457" i="18" s="1"/>
  <c r="E443" i="18"/>
  <c r="H443" i="18" s="1"/>
  <c r="E349" i="18"/>
  <c r="H349" i="18" s="1"/>
  <c r="E435" i="18"/>
  <c r="H435" i="18" s="1"/>
  <c r="E442" i="18"/>
  <c r="H442" i="18" s="1"/>
  <c r="E502" i="18"/>
  <c r="H502" i="18" s="1"/>
  <c r="E564" i="18"/>
  <c r="E422" i="18"/>
  <c r="H422" i="18" s="1"/>
  <c r="E353" i="18"/>
  <c r="H353" i="18" s="1"/>
  <c r="E375" i="18"/>
  <c r="H375" i="18" s="1"/>
  <c r="E477" i="18"/>
  <c r="H477" i="18" s="1"/>
  <c r="E508" i="18"/>
  <c r="H508" i="18" s="1"/>
  <c r="E539" i="18"/>
  <c r="H539" i="18" s="1"/>
  <c r="E377" i="18"/>
  <c r="E401" i="25"/>
  <c r="E375" i="25"/>
  <c r="H375" i="25" s="1"/>
  <c r="E396" i="25"/>
  <c r="H396" i="25" s="1"/>
  <c r="E443" i="25"/>
  <c r="H443" i="25" s="1"/>
  <c r="E512" i="25"/>
  <c r="E400" i="25"/>
  <c r="H400" i="25" s="1"/>
  <c r="E451" i="25"/>
  <c r="H451" i="25" s="1"/>
  <c r="E475" i="25"/>
  <c r="H475" i="25" s="1"/>
  <c r="E511" i="25"/>
  <c r="E528" i="25"/>
  <c r="H528" i="25" s="1"/>
  <c r="E559" i="25"/>
  <c r="H559" i="25" s="1"/>
  <c r="E478" i="25"/>
  <c r="H478" i="25" s="1"/>
  <c r="E421" i="25"/>
  <c r="H421" i="25" s="1"/>
  <c r="E361" i="25"/>
  <c r="H361" i="25" s="1"/>
  <c r="E352" i="25"/>
  <c r="H352" i="25" s="1"/>
  <c r="E398" i="25"/>
  <c r="H398" i="25" s="1"/>
  <c r="E412" i="25"/>
  <c r="E465" i="25"/>
  <c r="H465" i="25" s="1"/>
  <c r="E369" i="30"/>
  <c r="H369" i="30" s="1"/>
  <c r="E477" i="30"/>
  <c r="H477" i="30" s="1"/>
  <c r="E528" i="30"/>
  <c r="E361" i="30"/>
  <c r="H361" i="30" s="1"/>
  <c r="E496" i="2"/>
  <c r="H496" i="2" s="1"/>
  <c r="E453" i="2"/>
  <c r="E451" i="2"/>
  <c r="H451" i="2" s="1"/>
  <c r="E442" i="2"/>
  <c r="E432" i="2"/>
  <c r="H432" i="2" s="1"/>
  <c r="E421" i="3"/>
  <c r="H421" i="3" s="1"/>
  <c r="E400" i="3"/>
  <c r="H400" i="3" s="1"/>
  <c r="E539" i="4"/>
  <c r="H539" i="4" s="1"/>
  <c r="E551" i="5"/>
  <c r="H551" i="5" s="1"/>
  <c r="E510" i="6"/>
  <c r="E458" i="6"/>
  <c r="H458" i="6" s="1"/>
  <c r="E370" i="6"/>
  <c r="H370" i="6" s="1"/>
  <c r="E557" i="7"/>
  <c r="H557" i="7" s="1"/>
  <c r="E542" i="7"/>
  <c r="H542" i="7" s="1"/>
  <c r="E517" i="7"/>
  <c r="E447" i="7"/>
  <c r="H447" i="7" s="1"/>
  <c r="E489" i="9"/>
  <c r="E548" i="11"/>
  <c r="H548" i="11" s="1"/>
  <c r="E391" i="11"/>
  <c r="H391" i="11" s="1"/>
  <c r="H563" i="12"/>
  <c r="H553" i="12"/>
  <c r="H507" i="12"/>
  <c r="H497" i="12"/>
  <c r="E458" i="12"/>
  <c r="H458" i="12" s="1"/>
  <c r="E421" i="12"/>
  <c r="H421" i="12" s="1"/>
  <c r="E369" i="33"/>
  <c r="H369" i="33" s="1"/>
  <c r="E502" i="33"/>
  <c r="H502" i="33" s="1"/>
  <c r="E407" i="33"/>
  <c r="E508" i="33"/>
  <c r="H508" i="33" s="1"/>
  <c r="E356" i="33"/>
  <c r="E492" i="33"/>
  <c r="H492" i="33" s="1"/>
  <c r="E399" i="17"/>
  <c r="H399" i="17" s="1"/>
  <c r="E456" i="33"/>
  <c r="H456" i="33" s="1"/>
  <c r="E533" i="33"/>
  <c r="H533" i="33" s="1"/>
  <c r="E517" i="33"/>
  <c r="H517" i="33" s="1"/>
  <c r="E435" i="33"/>
  <c r="H435" i="33" s="1"/>
  <c r="E551" i="33"/>
  <c r="H551" i="33" s="1"/>
  <c r="H401" i="17"/>
  <c r="E525" i="33"/>
  <c r="E472" i="33"/>
  <c r="H472" i="33" s="1"/>
  <c r="E471" i="33"/>
  <c r="H471" i="33" s="1"/>
  <c r="E448" i="33"/>
  <c r="H448" i="33" s="1"/>
  <c r="E483" i="33"/>
  <c r="E383" i="17"/>
  <c r="H383" i="17" s="1"/>
  <c r="E351" i="17"/>
  <c r="H351" i="17" s="1"/>
  <c r="E456" i="5"/>
  <c r="H456" i="5" s="1"/>
  <c r="E510" i="5"/>
  <c r="H510" i="5" s="1"/>
  <c r="E442" i="5"/>
  <c r="H442" i="5" s="1"/>
  <c r="E353" i="5"/>
  <c r="E392" i="5"/>
  <c r="H392" i="5" s="1"/>
  <c r="E407" i="5"/>
  <c r="H407" i="5" s="1"/>
  <c r="E449" i="5"/>
  <c r="E396" i="3"/>
  <c r="E395" i="3"/>
  <c r="H395" i="3" s="1"/>
  <c r="E372" i="3"/>
  <c r="H372" i="3" s="1"/>
  <c r="E492" i="3"/>
  <c r="H492" i="3" s="1"/>
  <c r="E431" i="3"/>
  <c r="H431" i="3" s="1"/>
  <c r="E412" i="3"/>
  <c r="H412" i="3" s="1"/>
  <c r="E424" i="33"/>
  <c r="E511" i="31"/>
  <c r="H511" i="31" s="1"/>
  <c r="E563" i="31"/>
  <c r="H563" i="31" s="1"/>
  <c r="E540" i="31"/>
  <c r="H540" i="31" s="1"/>
  <c r="E430" i="31"/>
  <c r="H430" i="31" s="1"/>
  <c r="E513" i="31"/>
  <c r="H513" i="31" s="1"/>
  <c r="E555" i="31"/>
  <c r="H555" i="31" s="1"/>
  <c r="E512" i="31"/>
  <c r="H512" i="31" s="1"/>
  <c r="E406" i="31"/>
  <c r="H406" i="31" s="1"/>
  <c r="E557" i="31"/>
  <c r="H557" i="31" s="1"/>
  <c r="E531" i="31"/>
  <c r="H531" i="31" s="1"/>
  <c r="E484" i="31"/>
  <c r="H484" i="31" s="1"/>
  <c r="E471" i="31"/>
  <c r="H471" i="31" s="1"/>
  <c r="E463" i="31"/>
  <c r="H463" i="31" s="1"/>
  <c r="E446" i="31"/>
  <c r="E423" i="31"/>
  <c r="H423" i="31" s="1"/>
  <c r="E353" i="31"/>
  <c r="H353" i="31" s="1"/>
  <c r="E532" i="31"/>
  <c r="H446" i="31"/>
  <c r="E352" i="29"/>
  <c r="H352" i="29" s="1"/>
  <c r="E485" i="29"/>
  <c r="H485" i="29" s="1"/>
  <c r="E375" i="29"/>
  <c r="H375" i="29" s="1"/>
  <c r="E374" i="27"/>
  <c r="H374" i="27" s="1"/>
  <c r="E505" i="27"/>
  <c r="H505" i="27" s="1"/>
  <c r="E352" i="27"/>
  <c r="H352" i="27" s="1"/>
  <c r="E366" i="27"/>
  <c r="H366" i="27" s="1"/>
  <c r="E498" i="27"/>
  <c r="H498" i="27" s="1"/>
  <c r="E511" i="27"/>
  <c r="E394" i="27"/>
  <c r="H394" i="27" s="1"/>
  <c r="E375" i="27"/>
  <c r="H375" i="27" s="1"/>
  <c r="E345" i="24"/>
  <c r="E431" i="23"/>
  <c r="E377" i="21"/>
  <c r="H377" i="21" s="1"/>
  <c r="H488" i="21"/>
  <c r="E460" i="20"/>
  <c r="H460" i="20" s="1"/>
  <c r="E365" i="20"/>
  <c r="H365" i="20" s="1"/>
  <c r="E358" i="20"/>
  <c r="H358" i="20" s="1"/>
  <c r="E355" i="20"/>
  <c r="E370" i="20"/>
  <c r="H370" i="20" s="1"/>
  <c r="E369" i="4"/>
  <c r="H369" i="4" s="1"/>
  <c r="E348" i="4"/>
  <c r="H348" i="4" s="1"/>
  <c r="E357" i="4"/>
  <c r="H357" i="4" s="1"/>
  <c r="E452" i="10"/>
  <c r="H452" i="10" s="1"/>
  <c r="E429" i="10"/>
  <c r="H429" i="10" s="1"/>
  <c r="E431" i="10"/>
  <c r="H431" i="10" s="1"/>
  <c r="E462" i="10"/>
  <c r="H462" i="10" s="1"/>
  <c r="E467" i="10"/>
  <c r="H467" i="10" s="1"/>
  <c r="E498" i="10"/>
  <c r="H498" i="10" s="1"/>
  <c r="E544" i="10"/>
  <c r="H544" i="10" s="1"/>
  <c r="E504" i="15"/>
  <c r="H504" i="15" s="1"/>
  <c r="E553" i="15"/>
  <c r="H553" i="15" s="1"/>
  <c r="E409" i="15"/>
  <c r="E398" i="15"/>
  <c r="H398" i="15" s="1"/>
  <c r="E401" i="15"/>
  <c r="H401" i="15" s="1"/>
  <c r="E524" i="15"/>
  <c r="H524" i="15" s="1"/>
  <c r="E370" i="34"/>
  <c r="E535" i="2"/>
  <c r="H535" i="2" s="1"/>
  <c r="E517" i="2"/>
  <c r="H517" i="2" s="1"/>
  <c r="E511" i="2"/>
  <c r="H511" i="2" s="1"/>
  <c r="E503" i="2"/>
  <c r="H503" i="2" s="1"/>
  <c r="E498" i="2"/>
  <c r="H498" i="2" s="1"/>
  <c r="H485" i="2"/>
  <c r="E452" i="2"/>
  <c r="H452" i="2" s="1"/>
  <c r="H407" i="2"/>
  <c r="E371" i="2"/>
  <c r="H371" i="2" s="1"/>
  <c r="E548" i="3"/>
  <c r="H548" i="3" s="1"/>
  <c r="E429" i="3"/>
  <c r="H429" i="3" s="1"/>
  <c r="E374" i="3"/>
  <c r="H374" i="3" s="1"/>
  <c r="E542" i="4"/>
  <c r="E413" i="4"/>
  <c r="H413" i="4" s="1"/>
  <c r="E365" i="4"/>
  <c r="H365" i="4" s="1"/>
  <c r="E538" i="5"/>
  <c r="H538" i="5" s="1"/>
  <c r="E501" i="5"/>
  <c r="H501" i="5" s="1"/>
  <c r="E394" i="5"/>
  <c r="H394" i="5" s="1"/>
  <c r="E535" i="6"/>
  <c r="H535" i="6" s="1"/>
  <c r="E511" i="6"/>
  <c r="H511" i="6" s="1"/>
  <c r="E473" i="6"/>
  <c r="E470" i="6"/>
  <c r="H470" i="6" s="1"/>
  <c r="E391" i="6"/>
  <c r="H391" i="6" s="1"/>
  <c r="E531" i="7"/>
  <c r="H531" i="7" s="1"/>
  <c r="E519" i="7"/>
  <c r="E431" i="7"/>
  <c r="H431" i="7" s="1"/>
  <c r="H463" i="8"/>
  <c r="H398" i="9"/>
  <c r="E386" i="9"/>
  <c r="H559" i="10"/>
  <c r="E483" i="10"/>
  <c r="H483" i="10" s="1"/>
  <c r="E422" i="10"/>
  <c r="H422" i="10" s="1"/>
  <c r="E396" i="10"/>
  <c r="H396" i="10" s="1"/>
  <c r="H353" i="5"/>
  <c r="E394" i="32"/>
  <c r="H394" i="32" s="1"/>
  <c r="E347" i="32"/>
  <c r="H347" i="32" s="1"/>
  <c r="E549" i="32"/>
  <c r="H549" i="32" s="1"/>
  <c r="E409" i="32"/>
  <c r="H409" i="32" s="1"/>
  <c r="E393" i="32"/>
  <c r="H393" i="32" s="1"/>
  <c r="E524" i="32"/>
  <c r="H524" i="32" s="1"/>
  <c r="E391" i="32"/>
  <c r="H391" i="32" s="1"/>
  <c r="E533" i="28"/>
  <c r="H533" i="28" s="1"/>
  <c r="E488" i="28"/>
  <c r="H488" i="28" s="1"/>
  <c r="E414" i="28"/>
  <c r="E394" i="28"/>
  <c r="H394" i="28" s="1"/>
  <c r="E372" i="28"/>
  <c r="H372" i="28" s="1"/>
  <c r="H401" i="25"/>
  <c r="E445" i="24"/>
  <c r="H445" i="24" s="1"/>
  <c r="E446" i="24"/>
  <c r="H446" i="24" s="1"/>
  <c r="E446" i="23"/>
  <c r="H446" i="23" s="1"/>
  <c r="E465" i="23"/>
  <c r="H465" i="23" s="1"/>
  <c r="E421" i="23"/>
  <c r="H421" i="23" s="1"/>
  <c r="E461" i="23"/>
  <c r="H461" i="23" s="1"/>
  <c r="E478" i="23"/>
  <c r="H478" i="23" s="1"/>
  <c r="E499" i="23"/>
  <c r="H499" i="23" s="1"/>
  <c r="E542" i="23"/>
  <c r="H542" i="23" s="1"/>
  <c r="H397" i="21"/>
  <c r="E477" i="7"/>
  <c r="H477" i="7" s="1"/>
  <c r="E452" i="7"/>
  <c r="H452" i="7" s="1"/>
  <c r="E505" i="7"/>
  <c r="H505" i="7" s="1"/>
  <c r="E513" i="7"/>
  <c r="H513" i="7" s="1"/>
  <c r="E365" i="9"/>
  <c r="E531" i="9"/>
  <c r="H531" i="9" s="1"/>
  <c r="E446" i="9"/>
  <c r="H446" i="9" s="1"/>
  <c r="E431" i="12"/>
  <c r="H431" i="12" s="1"/>
  <c r="E377" i="12"/>
  <c r="H377" i="12" s="1"/>
  <c r="E374" i="12"/>
  <c r="H374" i="12" s="1"/>
  <c r="E464" i="12"/>
  <c r="H464" i="12" s="1"/>
  <c r="E481" i="12"/>
  <c r="E486" i="12"/>
  <c r="H486" i="12" s="1"/>
  <c r="E474" i="14"/>
  <c r="H474" i="14" s="1"/>
  <c r="E352" i="14"/>
  <c r="E424" i="14"/>
  <c r="H424" i="14" s="1"/>
  <c r="E532" i="14"/>
  <c r="H532" i="14" s="1"/>
  <c r="E544" i="14"/>
  <c r="H544" i="14" s="1"/>
  <c r="E489" i="14"/>
  <c r="H489" i="14" s="1"/>
  <c r="E505" i="14"/>
  <c r="H505" i="14" s="1"/>
  <c r="E457" i="14"/>
  <c r="H457" i="14" s="1"/>
  <c r="E528" i="14"/>
  <c r="H528" i="14" s="1"/>
  <c r="E442" i="26"/>
  <c r="H442" i="26" s="1"/>
  <c r="E421" i="26"/>
  <c r="H421" i="26" s="1"/>
  <c r="E510" i="26"/>
  <c r="H510" i="26" s="1"/>
  <c r="E485" i="26"/>
  <c r="H485" i="26" s="1"/>
  <c r="E356" i="26"/>
  <c r="H356" i="26" s="1"/>
  <c r="E449" i="26"/>
  <c r="H449" i="26" s="1"/>
  <c r="E475" i="26"/>
  <c r="H475" i="26" s="1"/>
  <c r="E395" i="1"/>
  <c r="H395" i="1" s="1"/>
  <c r="E512" i="2"/>
  <c r="H512" i="2" s="1"/>
  <c r="E469" i="2"/>
  <c r="H469" i="2" s="1"/>
  <c r="H442" i="2"/>
  <c r="E415" i="2"/>
  <c r="H415" i="2" s="1"/>
  <c r="E400" i="2"/>
  <c r="E374" i="2"/>
  <c r="H374" i="2" s="1"/>
  <c r="E539" i="3"/>
  <c r="H539" i="3" s="1"/>
  <c r="E504" i="4"/>
  <c r="H504" i="4" s="1"/>
  <c r="E412" i="4"/>
  <c r="H412" i="4" s="1"/>
  <c r="E398" i="4"/>
  <c r="E478" i="6"/>
  <c r="H478" i="6" s="1"/>
  <c r="E446" i="6"/>
  <c r="H446" i="6" s="1"/>
  <c r="E413" i="6"/>
  <c r="H413" i="6" s="1"/>
  <c r="E490" i="7"/>
  <c r="E484" i="7"/>
  <c r="H484" i="7" s="1"/>
  <c r="E532" i="10"/>
  <c r="H532" i="10" s="1"/>
  <c r="E434" i="10"/>
  <c r="E432" i="10"/>
  <c r="H432" i="10" s="1"/>
  <c r="E543" i="11"/>
  <c r="H543" i="11" s="1"/>
  <c r="E474" i="11"/>
  <c r="H474" i="11" s="1"/>
  <c r="H394" i="17"/>
  <c r="H555" i="19"/>
  <c r="H548" i="19"/>
  <c r="E496" i="19"/>
  <c r="H496" i="19" s="1"/>
  <c r="H374" i="6"/>
  <c r="H553" i="8"/>
  <c r="H564" i="18"/>
  <c r="H483" i="22"/>
  <c r="H502" i="30"/>
  <c r="H456" i="30"/>
  <c r="H435" i="30"/>
  <c r="E558" i="19"/>
  <c r="H558" i="19" s="1"/>
  <c r="E462" i="8"/>
  <c r="H462" i="8" s="1"/>
  <c r="E527" i="8"/>
  <c r="H527" i="8" s="1"/>
  <c r="E332" i="28"/>
  <c r="H332" i="28" s="1"/>
  <c r="E251" i="28"/>
  <c r="H251" i="28" s="1"/>
  <c r="E212" i="24"/>
  <c r="H212" i="24" s="1"/>
  <c r="E211" i="8"/>
  <c r="H211" i="8" s="1"/>
  <c r="E223" i="8"/>
  <c r="H223" i="8" s="1"/>
  <c r="E234" i="9"/>
  <c r="H234" i="9" s="1"/>
  <c r="E258" i="9"/>
  <c r="H258" i="9" s="1"/>
  <c r="E334" i="9"/>
  <c r="H334" i="9" s="1"/>
  <c r="E319" i="9"/>
  <c r="H319" i="9" s="1"/>
  <c r="C11" i="9"/>
  <c r="E212" i="6"/>
  <c r="H212" i="6" s="1"/>
  <c r="E185" i="6"/>
  <c r="H185" i="6" s="1"/>
  <c r="E207" i="6"/>
  <c r="E318" i="6"/>
  <c r="H318" i="6" s="1"/>
  <c r="E184" i="6"/>
  <c r="H184" i="6" s="1"/>
  <c r="E244" i="6"/>
  <c r="H244" i="6" s="1"/>
  <c r="C11" i="32"/>
  <c r="E254" i="29"/>
  <c r="H254" i="29" s="1"/>
  <c r="E247" i="29"/>
  <c r="H247" i="29" s="1"/>
  <c r="E301" i="29"/>
  <c r="H301" i="29" s="1"/>
  <c r="E212" i="28"/>
  <c r="H212" i="28" s="1"/>
  <c r="E258" i="26"/>
  <c r="H258" i="26" s="1"/>
  <c r="E306" i="26"/>
  <c r="H306" i="26" s="1"/>
  <c r="E211" i="25"/>
  <c r="H211" i="25" s="1"/>
  <c r="E242" i="25"/>
  <c r="E317" i="25"/>
  <c r="E171" i="25"/>
  <c r="H171" i="25" s="1"/>
  <c r="E203" i="25"/>
  <c r="H203" i="25" s="1"/>
  <c r="E263" i="23"/>
  <c r="H263" i="23" s="1"/>
  <c r="E334" i="23"/>
  <c r="H334" i="23" s="1"/>
  <c r="E203" i="23"/>
  <c r="H203" i="23" s="1"/>
  <c r="E313" i="23"/>
  <c r="H313" i="23" s="1"/>
  <c r="E171" i="23"/>
  <c r="H171" i="23" s="1"/>
  <c r="E315" i="23"/>
  <c r="E207" i="22"/>
  <c r="E244" i="22"/>
  <c r="H244" i="22" s="1"/>
  <c r="E175" i="20"/>
  <c r="H175" i="20" s="1"/>
  <c r="E170" i="20"/>
  <c r="H170" i="20" s="1"/>
  <c r="E198" i="20"/>
  <c r="H198" i="20" s="1"/>
  <c r="E170" i="11"/>
  <c r="H170" i="11" s="1"/>
  <c r="E200" i="11"/>
  <c r="E181" i="11"/>
  <c r="E195" i="11"/>
  <c r="H195" i="11" s="1"/>
  <c r="E221" i="11"/>
  <c r="H221" i="11" s="1"/>
  <c r="E236" i="11"/>
  <c r="H236" i="11" s="1"/>
  <c r="E317" i="11"/>
  <c r="H317" i="11" s="1"/>
  <c r="E320" i="11"/>
  <c r="E202" i="11"/>
  <c r="H202" i="11" s="1"/>
  <c r="E172" i="11"/>
  <c r="H172" i="11" s="1"/>
  <c r="E213" i="11"/>
  <c r="E219" i="11"/>
  <c r="H219" i="11" s="1"/>
  <c r="E315" i="17"/>
  <c r="H315" i="17" s="1"/>
  <c r="E210" i="17"/>
  <c r="H210" i="17" s="1"/>
  <c r="E301" i="30"/>
  <c r="H301" i="30" s="1"/>
  <c r="E199" i="30"/>
  <c r="H199" i="30" s="1"/>
  <c r="E202" i="30"/>
  <c r="H202" i="30" s="1"/>
  <c r="E184" i="30"/>
  <c r="H184" i="30" s="1"/>
  <c r="E299" i="30"/>
  <c r="H299" i="30" s="1"/>
  <c r="E170" i="25"/>
  <c r="E177" i="14"/>
  <c r="H177" i="14" s="1"/>
  <c r="E172" i="14"/>
  <c r="H172" i="14" s="1"/>
  <c r="E192" i="14"/>
  <c r="H192" i="14" s="1"/>
  <c r="E206" i="14"/>
  <c r="H206" i="14" s="1"/>
  <c r="E211" i="14"/>
  <c r="H211" i="14" s="1"/>
  <c r="E254" i="14"/>
  <c r="H254" i="14" s="1"/>
  <c r="E185" i="14"/>
  <c r="H185" i="14" s="1"/>
  <c r="E236" i="14"/>
  <c r="H236" i="14" s="1"/>
  <c r="E236" i="7"/>
  <c r="H236" i="7" s="1"/>
  <c r="E309" i="7"/>
  <c r="H309" i="7" s="1"/>
  <c r="E308" i="7"/>
  <c r="E331" i="31"/>
  <c r="H331" i="31" s="1"/>
  <c r="E310" i="31"/>
  <c r="H310" i="31" s="1"/>
  <c r="E249" i="31"/>
  <c r="H249" i="31" s="1"/>
  <c r="E212" i="31"/>
  <c r="H212" i="31" s="1"/>
  <c r="E203" i="31"/>
  <c r="H203" i="31" s="1"/>
  <c r="E195" i="31"/>
  <c r="H195" i="31" s="1"/>
  <c r="E311" i="31"/>
  <c r="H311" i="31" s="1"/>
  <c r="E227" i="31"/>
  <c r="H227" i="31" s="1"/>
  <c r="E299" i="31"/>
  <c r="H299" i="31" s="1"/>
  <c r="E257" i="28"/>
  <c r="E192" i="27"/>
  <c r="H192" i="27" s="1"/>
  <c r="E234" i="27"/>
  <c r="H234" i="27" s="1"/>
  <c r="E181" i="27"/>
  <c r="H181" i="27" s="1"/>
  <c r="E227" i="27"/>
  <c r="H227" i="27" s="1"/>
  <c r="E304" i="27"/>
  <c r="H304" i="27" s="1"/>
  <c r="E187" i="27"/>
  <c r="H187" i="27" s="1"/>
  <c r="E225" i="27"/>
  <c r="H225" i="27" s="1"/>
  <c r="E301" i="27"/>
  <c r="H301" i="27" s="1"/>
  <c r="H315" i="23"/>
  <c r="E236" i="21"/>
  <c r="H236" i="21" s="1"/>
  <c r="E234" i="21"/>
  <c r="H234" i="21" s="1"/>
  <c r="E258" i="21"/>
  <c r="H258" i="21" s="1"/>
  <c r="E225" i="21"/>
  <c r="H225" i="21" s="1"/>
  <c r="E171" i="21"/>
  <c r="H171" i="21" s="1"/>
  <c r="E224" i="21"/>
  <c r="H224" i="21" s="1"/>
  <c r="E227" i="21"/>
  <c r="H227" i="21" s="1"/>
  <c r="E196" i="21"/>
  <c r="H196" i="21" s="1"/>
  <c r="E202" i="20"/>
  <c r="H202" i="20" s="1"/>
  <c r="H192" i="20"/>
  <c r="E227" i="19"/>
  <c r="H227" i="19" s="1"/>
  <c r="E199" i="19"/>
  <c r="H199" i="19" s="1"/>
  <c r="E186" i="5"/>
  <c r="H186" i="5" s="1"/>
  <c r="E219" i="5"/>
  <c r="E238" i="5"/>
  <c r="H238" i="5" s="1"/>
  <c r="E292" i="5"/>
  <c r="H292" i="5" s="1"/>
  <c r="E302" i="5"/>
  <c r="H302" i="5" s="1"/>
  <c r="E236" i="5"/>
  <c r="H236" i="5" s="1"/>
  <c r="E212" i="5"/>
  <c r="H212" i="5" s="1"/>
  <c r="E320" i="5"/>
  <c r="H320" i="5" s="1"/>
  <c r="E334" i="5"/>
  <c r="H334" i="5" s="1"/>
  <c r="E248" i="5"/>
  <c r="H248" i="5" s="1"/>
  <c r="E226" i="5"/>
  <c r="H226" i="5" s="1"/>
  <c r="E182" i="5"/>
  <c r="H182" i="5" s="1"/>
  <c r="E181" i="5"/>
  <c r="E192" i="5"/>
  <c r="E250" i="5"/>
  <c r="H250" i="5" s="1"/>
  <c r="E203" i="12"/>
  <c r="E313" i="12"/>
  <c r="H313" i="12" s="1"/>
  <c r="E182" i="12"/>
  <c r="H182" i="12" s="1"/>
  <c r="E195" i="12"/>
  <c r="H195" i="12" s="1"/>
  <c r="E211" i="12"/>
  <c r="H211" i="12" s="1"/>
  <c r="E212" i="12"/>
  <c r="H212" i="12" s="1"/>
  <c r="E224" i="12"/>
  <c r="E317" i="12"/>
  <c r="H317" i="12" s="1"/>
  <c r="E236" i="12"/>
  <c r="H236" i="12" s="1"/>
  <c r="E203" i="16"/>
  <c r="H336" i="33"/>
  <c r="H335" i="33"/>
  <c r="E202" i="34"/>
  <c r="H202" i="34" s="1"/>
  <c r="E207" i="13"/>
  <c r="E200" i="13"/>
  <c r="H200" i="13" s="1"/>
  <c r="E245" i="15"/>
  <c r="H245" i="15" s="1"/>
  <c r="E258" i="18"/>
  <c r="H258" i="18" s="1"/>
  <c r="E231" i="18"/>
  <c r="E221" i="18"/>
  <c r="H221" i="18" s="1"/>
  <c r="E212" i="18"/>
  <c r="H212" i="18" s="1"/>
  <c r="E299" i="18"/>
  <c r="H299" i="18" s="1"/>
  <c r="E180" i="10"/>
  <c r="H180" i="10" s="1"/>
  <c r="E192" i="10"/>
  <c r="H192" i="10" s="1"/>
  <c r="E206" i="4"/>
  <c r="H206" i="4" s="1"/>
  <c r="E332" i="33"/>
  <c r="H332" i="33" s="1"/>
  <c r="E220" i="33"/>
  <c r="E238" i="2"/>
  <c r="H238" i="2" s="1"/>
  <c r="E220" i="2"/>
  <c r="H220" i="2" s="1"/>
  <c r="E202" i="13"/>
  <c r="E196" i="13"/>
  <c r="E301" i="15"/>
  <c r="E200" i="15"/>
  <c r="H200" i="15" s="1"/>
  <c r="E196" i="15"/>
  <c r="H196" i="15" s="1"/>
  <c r="E179" i="18"/>
  <c r="H179" i="18" s="1"/>
  <c r="H332" i="22"/>
  <c r="H256" i="22"/>
  <c r="H321" i="26"/>
  <c r="E182" i="18"/>
  <c r="H182" i="18" s="1"/>
  <c r="E204" i="18"/>
  <c r="H204" i="18" s="1"/>
  <c r="E195" i="2"/>
  <c r="H195" i="2" s="1"/>
  <c r="E244" i="2"/>
  <c r="H244" i="2" s="1"/>
  <c r="E301" i="13"/>
  <c r="H301" i="13" s="1"/>
  <c r="E199" i="13"/>
  <c r="H199" i="13" s="1"/>
  <c r="E309" i="18"/>
  <c r="H309" i="18" s="1"/>
  <c r="E249" i="18"/>
  <c r="H249" i="18" s="1"/>
  <c r="E171" i="18"/>
  <c r="H171" i="18" s="1"/>
  <c r="E187" i="18"/>
  <c r="H187" i="18" s="1"/>
  <c r="E208" i="18"/>
  <c r="H208" i="18" s="1"/>
  <c r="E292" i="18"/>
  <c r="H292" i="18" s="1"/>
  <c r="E198" i="4"/>
  <c r="H198" i="4" s="1"/>
  <c r="E149" i="31"/>
  <c r="H149" i="31" s="1"/>
  <c r="E91" i="28"/>
  <c r="E109" i="25"/>
  <c r="H109" i="25" s="1"/>
  <c r="E103" i="23"/>
  <c r="H103" i="23" s="1"/>
  <c r="E109" i="21"/>
  <c r="H109" i="21" s="1"/>
  <c r="E119" i="18"/>
  <c r="H119" i="18" s="1"/>
  <c r="E140" i="18"/>
  <c r="H140" i="18" s="1"/>
  <c r="E151" i="18"/>
  <c r="H151" i="18" s="1"/>
  <c r="E150" i="3"/>
  <c r="H150" i="3" s="1"/>
  <c r="E145" i="3"/>
  <c r="H145" i="3" s="1"/>
  <c r="E140" i="3"/>
  <c r="H140" i="3" s="1"/>
  <c r="E112" i="3"/>
  <c r="H112" i="3" s="1"/>
  <c r="E86" i="3"/>
  <c r="H86" i="3" s="1"/>
  <c r="E76" i="4"/>
  <c r="H76" i="4" s="1"/>
  <c r="E151" i="5"/>
  <c r="H151" i="5" s="1"/>
  <c r="E83" i="5"/>
  <c r="H83" i="5" s="1"/>
  <c r="E132" i="7"/>
  <c r="E128" i="7"/>
  <c r="H128" i="7" s="1"/>
  <c r="E141" i="8"/>
  <c r="H141" i="8" s="1"/>
  <c r="E104" i="8"/>
  <c r="H104" i="8" s="1"/>
  <c r="E124" i="9"/>
  <c r="H124" i="9" s="1"/>
  <c r="E145" i="10"/>
  <c r="H145" i="10" s="1"/>
  <c r="E139" i="10"/>
  <c r="H139" i="10" s="1"/>
  <c r="E126" i="10"/>
  <c r="H126" i="10" s="1"/>
  <c r="E119" i="10"/>
  <c r="E111" i="10"/>
  <c r="H111" i="10" s="1"/>
  <c r="E103" i="11"/>
  <c r="H103" i="11" s="1"/>
  <c r="E123" i="12"/>
  <c r="H123" i="12" s="1"/>
  <c r="E131" i="14"/>
  <c r="H131" i="14" s="1"/>
  <c r="E106" i="14"/>
  <c r="H106" i="14" s="1"/>
  <c r="E78" i="14"/>
  <c r="H78" i="14" s="1"/>
  <c r="E135" i="15"/>
  <c r="H135" i="15" s="1"/>
  <c r="E124" i="15"/>
  <c r="H124" i="15" s="1"/>
  <c r="E121" i="15"/>
  <c r="H121" i="15" s="1"/>
  <c r="E94" i="16"/>
  <c r="H94" i="16" s="1"/>
  <c r="E139" i="18"/>
  <c r="H139" i="18" s="1"/>
  <c r="E143" i="21"/>
  <c r="H143" i="21" s="1"/>
  <c r="E119" i="21"/>
  <c r="H119" i="21" s="1"/>
  <c r="E121" i="30"/>
  <c r="H121" i="30" s="1"/>
  <c r="E103" i="30"/>
  <c r="H103" i="30" s="1"/>
  <c r="E93" i="30"/>
  <c r="H93" i="30" s="1"/>
  <c r="E86" i="30"/>
  <c r="H86" i="30" s="1"/>
  <c r="E78" i="32"/>
  <c r="H78" i="32" s="1"/>
  <c r="E94" i="31"/>
  <c r="H94" i="31" s="1"/>
  <c r="E140" i="31"/>
  <c r="H140" i="31" s="1"/>
  <c r="E92" i="26"/>
  <c r="H92" i="26" s="1"/>
  <c r="E88" i="25"/>
  <c r="H88" i="25" s="1"/>
  <c r="E131" i="24"/>
  <c r="H131" i="24" s="1"/>
  <c r="E114" i="23"/>
  <c r="H114" i="23" s="1"/>
  <c r="E118" i="21"/>
  <c r="H118" i="21" s="1"/>
  <c r="E141" i="21"/>
  <c r="H141" i="21" s="1"/>
  <c r="E86" i="20"/>
  <c r="H86" i="20" s="1"/>
  <c r="E141" i="20"/>
  <c r="H141" i="20" s="1"/>
  <c r="E136" i="18"/>
  <c r="H136" i="18" s="1"/>
  <c r="E158" i="18"/>
  <c r="H158" i="18" s="1"/>
  <c r="E131" i="11"/>
  <c r="H131" i="11" s="1"/>
  <c r="E87" i="10"/>
  <c r="H87" i="10" s="1"/>
  <c r="E150" i="10"/>
  <c r="H150" i="10" s="1"/>
  <c r="E80" i="6"/>
  <c r="H80" i="6" s="1"/>
  <c r="E104" i="25"/>
  <c r="H104" i="25" s="1"/>
  <c r="E114" i="3"/>
  <c r="H114" i="3" s="1"/>
  <c r="E79" i="4"/>
  <c r="H79" i="4" s="1"/>
  <c r="E110" i="5"/>
  <c r="H110" i="5" s="1"/>
  <c r="E86" i="8"/>
  <c r="H86" i="8" s="1"/>
  <c r="E152" i="10"/>
  <c r="E143" i="10"/>
  <c r="H143" i="10" s="1"/>
  <c r="E114" i="10"/>
  <c r="H114" i="10" s="1"/>
  <c r="E104" i="11"/>
  <c r="H104" i="11" s="1"/>
  <c r="E115" i="12"/>
  <c r="H115" i="12" s="1"/>
  <c r="E131" i="15"/>
  <c r="H131" i="15" s="1"/>
  <c r="E122" i="15"/>
  <c r="H122" i="15" s="1"/>
  <c r="E112" i="16"/>
  <c r="H112" i="16" s="1"/>
  <c r="E141" i="17"/>
  <c r="H141" i="17" s="1"/>
  <c r="E135" i="17"/>
  <c r="H135" i="17" s="1"/>
  <c r="E143" i="18"/>
  <c r="H143" i="18" s="1"/>
  <c r="E142" i="21"/>
  <c r="H142" i="21" s="1"/>
  <c r="E139" i="21"/>
  <c r="H139" i="21" s="1"/>
  <c r="E111" i="22"/>
  <c r="H111" i="22" s="1"/>
  <c r="E141" i="25"/>
  <c r="H141" i="25" s="1"/>
  <c r="E123" i="30"/>
  <c r="H123" i="30" s="1"/>
  <c r="E102" i="30"/>
  <c r="H102" i="30" s="1"/>
  <c r="E140" i="32"/>
  <c r="H140" i="32" s="1"/>
  <c r="E112" i="31"/>
  <c r="H112" i="31" s="1"/>
  <c r="E142" i="31"/>
  <c r="H142" i="31" s="1"/>
  <c r="E83" i="28"/>
  <c r="H83" i="28" s="1"/>
  <c r="E139" i="28"/>
  <c r="H139" i="28" s="1"/>
  <c r="E112" i="26"/>
  <c r="H112" i="26" s="1"/>
  <c r="E130" i="25"/>
  <c r="H130" i="25" s="1"/>
  <c r="E114" i="24"/>
  <c r="H114" i="24" s="1"/>
  <c r="E132" i="24"/>
  <c r="H132" i="24" s="1"/>
  <c r="E76" i="23"/>
  <c r="H76" i="23" s="1"/>
  <c r="E88" i="23"/>
  <c r="H88" i="23" s="1"/>
  <c r="E142" i="20"/>
  <c r="H142" i="20" s="1"/>
  <c r="E141" i="18"/>
  <c r="H141" i="18" s="1"/>
  <c r="E91" i="25"/>
  <c r="H91" i="25" s="1"/>
  <c r="E109" i="24"/>
  <c r="H109" i="24" s="1"/>
  <c r="H148" i="21"/>
  <c r="E75" i="5"/>
  <c r="H75" i="5" s="1"/>
  <c r="E149" i="33"/>
  <c r="H149" i="33" s="1"/>
  <c r="E143" i="3"/>
  <c r="H143" i="3" s="1"/>
  <c r="E119" i="3"/>
  <c r="H119" i="3" s="1"/>
  <c r="E111" i="3"/>
  <c r="H111" i="3" s="1"/>
  <c r="E141" i="4"/>
  <c r="H141" i="4" s="1"/>
  <c r="E132" i="5"/>
  <c r="H132" i="5" s="1"/>
  <c r="E120" i="5"/>
  <c r="H120" i="5" s="1"/>
  <c r="E76" i="7"/>
  <c r="H76" i="7" s="1"/>
  <c r="E92" i="8"/>
  <c r="H92" i="8" s="1"/>
  <c r="E135" i="9"/>
  <c r="H135" i="9" s="1"/>
  <c r="E119" i="9"/>
  <c r="H119" i="9" s="1"/>
  <c r="E80" i="9"/>
  <c r="E120" i="11"/>
  <c r="H120" i="11" s="1"/>
  <c r="E110" i="11"/>
  <c r="H110" i="11" s="1"/>
  <c r="E128" i="12"/>
  <c r="H128" i="12" s="1"/>
  <c r="E118" i="12"/>
  <c r="H118" i="12" s="1"/>
  <c r="E93" i="12"/>
  <c r="H93" i="12" s="1"/>
  <c r="E83" i="12"/>
  <c r="H83" i="12" s="1"/>
  <c r="E143" i="14"/>
  <c r="H143" i="14" s="1"/>
  <c r="E132" i="15"/>
  <c r="H132" i="15" s="1"/>
  <c r="E123" i="15"/>
  <c r="H123" i="15" s="1"/>
  <c r="E88" i="15"/>
  <c r="H88" i="15" s="1"/>
  <c r="E118" i="16"/>
  <c r="H118" i="16" s="1"/>
  <c r="E118" i="17"/>
  <c r="H118" i="17" s="1"/>
  <c r="E114" i="18"/>
  <c r="E126" i="21"/>
  <c r="H126" i="21" s="1"/>
  <c r="E113" i="21"/>
  <c r="H113" i="21" s="1"/>
  <c r="E142" i="22"/>
  <c r="H142" i="22" s="1"/>
  <c r="E76" i="22"/>
  <c r="H76" i="22" s="1"/>
  <c r="E113" i="23"/>
  <c r="H113" i="23" s="1"/>
  <c r="E113" i="30"/>
  <c r="H113" i="30" s="1"/>
  <c r="E78" i="30"/>
  <c r="H78" i="30" s="1"/>
  <c r="E120" i="28"/>
  <c r="H120" i="28" s="1"/>
  <c r="E158" i="28"/>
  <c r="H158" i="28" s="1"/>
  <c r="E112" i="21"/>
  <c r="H112" i="21" s="1"/>
  <c r="E123" i="20"/>
  <c r="H123" i="20" s="1"/>
  <c r="E133" i="18"/>
  <c r="H133" i="18" s="1"/>
  <c r="E91" i="11"/>
  <c r="E130" i="6"/>
  <c r="H130" i="6" s="1"/>
  <c r="E139" i="6"/>
  <c r="H139" i="6" s="1"/>
  <c r="E22" i="3"/>
  <c r="E31" i="3"/>
  <c r="E51" i="3"/>
  <c r="H51" i="3" s="1"/>
  <c r="E66" i="3"/>
  <c r="H66" i="3" s="1"/>
  <c r="E29" i="21"/>
  <c r="H29" i="21" s="1"/>
  <c r="E28" i="3"/>
  <c r="H28" i="3" s="1"/>
  <c r="E53" i="5"/>
  <c r="E44" i="5"/>
  <c r="H44" i="5" s="1"/>
  <c r="E27" i="5"/>
  <c r="E22" i="5"/>
  <c r="H22" i="5" s="1"/>
  <c r="E35" i="11"/>
  <c r="H35" i="11" s="1"/>
  <c r="E27" i="11"/>
  <c r="H27" i="11" s="1"/>
  <c r="E22" i="13"/>
  <c r="H22" i="13" s="1"/>
  <c r="E31" i="14"/>
  <c r="H31" i="14" s="1"/>
  <c r="E26" i="31"/>
  <c r="H26" i="31" s="1"/>
  <c r="E36" i="28"/>
  <c r="E31" i="27"/>
  <c r="E44" i="27"/>
  <c r="H44" i="27" s="1"/>
  <c r="E62" i="27"/>
  <c r="H62" i="27" s="1"/>
  <c r="E35" i="25"/>
  <c r="H35" i="25" s="1"/>
  <c r="E27" i="22"/>
  <c r="H27" i="22" s="1"/>
  <c r="E43" i="18"/>
  <c r="H43" i="18" s="1"/>
  <c r="H53" i="21"/>
  <c r="E30" i="33"/>
  <c r="E62" i="6"/>
  <c r="H62" i="6" s="1"/>
  <c r="E29" i="6"/>
  <c r="E26" i="6"/>
  <c r="E23" i="6"/>
  <c r="H23" i="6" s="1"/>
  <c r="E53" i="9"/>
  <c r="H53" i="9" s="1"/>
  <c r="E52" i="10"/>
  <c r="E36" i="10"/>
  <c r="H36" i="10" s="1"/>
  <c r="E44" i="12"/>
  <c r="E52" i="13"/>
  <c r="H52" i="13" s="1"/>
  <c r="E27" i="15"/>
  <c r="H27" i="15" s="1"/>
  <c r="E20" i="31"/>
  <c r="H20" i="31" s="1"/>
  <c r="E28" i="31"/>
  <c r="H28" i="31" s="1"/>
  <c r="E35" i="31"/>
  <c r="H35" i="31" s="1"/>
  <c r="E50" i="31"/>
  <c r="H50" i="31" s="1"/>
  <c r="E31" i="29"/>
  <c r="H31" i="29" s="1"/>
  <c r="E21" i="28"/>
  <c r="E65" i="27"/>
  <c r="H65" i="27" s="1"/>
  <c r="E46" i="18"/>
  <c r="H46" i="18" s="1"/>
  <c r="E20" i="13"/>
  <c r="H20" i="13" s="1"/>
  <c r="E31" i="2"/>
  <c r="H36" i="28"/>
  <c r="E29" i="25"/>
  <c r="H29" i="25" s="1"/>
  <c r="E67" i="3"/>
  <c r="H67" i="3" s="1"/>
  <c r="E26" i="3"/>
  <c r="H26" i="3" s="1"/>
  <c r="E23" i="3"/>
  <c r="H23" i="3" s="1"/>
  <c r="E52" i="5"/>
  <c r="H52" i="5" s="1"/>
  <c r="E31" i="5"/>
  <c r="H31" i="5" s="1"/>
  <c r="E20" i="5"/>
  <c r="E35" i="6"/>
  <c r="H35" i="6" s="1"/>
  <c r="E27" i="6"/>
  <c r="E66" i="14"/>
  <c r="H66" i="14" s="1"/>
  <c r="E30" i="14"/>
  <c r="H30" i="14" s="1"/>
  <c r="E27" i="14"/>
  <c r="H27" i="14" s="1"/>
  <c r="E32" i="31"/>
  <c r="H32" i="31" s="1"/>
  <c r="E51" i="31"/>
  <c r="H51" i="31" s="1"/>
  <c r="E53" i="31"/>
  <c r="H53" i="31" s="1"/>
  <c r="E23" i="28"/>
  <c r="H23" i="28" s="1"/>
  <c r="E26" i="19"/>
  <c r="H26" i="19" s="1"/>
  <c r="E49" i="13"/>
  <c r="H49" i="13" s="1"/>
  <c r="E62" i="13"/>
  <c r="H62" i="13" s="1"/>
  <c r="E460" i="27"/>
  <c r="E557" i="27"/>
  <c r="H557" i="27" s="1"/>
  <c r="E452" i="27"/>
  <c r="H452" i="27" s="1"/>
  <c r="E351" i="27"/>
  <c r="H351" i="27" s="1"/>
  <c r="E470" i="27"/>
  <c r="E444" i="27"/>
  <c r="H444" i="27" s="1"/>
  <c r="E62" i="26"/>
  <c r="H62" i="26" s="1"/>
  <c r="C8" i="26"/>
  <c r="E8" i="26" s="1"/>
  <c r="E18" i="26"/>
  <c r="E43" i="26"/>
  <c r="H43" i="26" s="1"/>
  <c r="E76" i="26"/>
  <c r="E90" i="26"/>
  <c r="H90" i="26" s="1"/>
  <c r="C10" i="26"/>
  <c r="E88" i="26"/>
  <c r="H88" i="26" s="1"/>
  <c r="E129" i="26"/>
  <c r="H129" i="26" s="1"/>
  <c r="E195" i="26"/>
  <c r="H195" i="26" s="1"/>
  <c r="E172" i="26"/>
  <c r="E191" i="26"/>
  <c r="H191" i="26" s="1"/>
  <c r="E175" i="26"/>
  <c r="H175" i="26" s="1"/>
  <c r="E206" i="26"/>
  <c r="E364" i="33"/>
  <c r="H364" i="33" s="1"/>
  <c r="G345" i="26"/>
  <c r="F420" i="26"/>
  <c r="F474" i="26"/>
  <c r="E355" i="33"/>
  <c r="H355" i="33" s="1"/>
  <c r="E431" i="33"/>
  <c r="E520" i="33"/>
  <c r="H520" i="33" s="1"/>
  <c r="E366" i="33"/>
  <c r="H366" i="33" s="1"/>
  <c r="E552" i="33"/>
  <c r="H552" i="33" s="1"/>
  <c r="E90" i="10"/>
  <c r="E505" i="33"/>
  <c r="H505" i="33" s="1"/>
  <c r="E388" i="33"/>
  <c r="H388" i="33" s="1"/>
  <c r="E503" i="33"/>
  <c r="E398" i="33"/>
  <c r="E412" i="33"/>
  <c r="H412" i="33" s="1"/>
  <c r="E458" i="33"/>
  <c r="E430" i="33"/>
  <c r="H430" i="33" s="1"/>
  <c r="F528" i="33"/>
  <c r="F356" i="33"/>
  <c r="E78" i="10"/>
  <c r="H78" i="10" s="1"/>
  <c r="E102" i="10"/>
  <c r="H102" i="10" s="1"/>
  <c r="H574" i="12"/>
  <c r="H34" i="33"/>
  <c r="E90" i="30"/>
  <c r="H90" i="30" s="1"/>
  <c r="H239" i="29"/>
  <c r="E118" i="24"/>
  <c r="H118" i="24" s="1"/>
  <c r="H512" i="21"/>
  <c r="H423" i="21"/>
  <c r="H408" i="21"/>
  <c r="H358" i="10"/>
  <c r="H482" i="12"/>
  <c r="H467" i="12"/>
  <c r="H496" i="27"/>
  <c r="H415" i="28"/>
  <c r="H311" i="24"/>
  <c r="H146" i="23"/>
  <c r="H508" i="21"/>
  <c r="H464" i="21"/>
  <c r="H404" i="21"/>
  <c r="E109" i="3"/>
  <c r="H109" i="3" s="1"/>
  <c r="H318" i="14"/>
  <c r="H235" i="14"/>
  <c r="H226" i="15"/>
  <c r="H224" i="15"/>
  <c r="H325" i="17"/>
  <c r="H225" i="18"/>
  <c r="H311" i="21"/>
  <c r="H529" i="6"/>
  <c r="H517" i="9"/>
  <c r="H511" i="10"/>
  <c r="H544" i="17"/>
  <c r="H538" i="17"/>
  <c r="H526" i="17"/>
  <c r="H511" i="17"/>
  <c r="H400" i="17"/>
  <c r="H367" i="17"/>
  <c r="H363" i="17"/>
  <c r="H553" i="21"/>
  <c r="H589" i="23"/>
  <c r="H416" i="27"/>
  <c r="H125" i="25"/>
  <c r="E80" i="25"/>
  <c r="H80" i="25" s="1"/>
  <c r="E110" i="25"/>
  <c r="H110" i="25" s="1"/>
  <c r="C10" i="25"/>
  <c r="E75" i="25"/>
  <c r="H48" i="33"/>
  <c r="H496" i="26"/>
  <c r="H386" i="26"/>
  <c r="H38" i="25"/>
  <c r="H541" i="23"/>
  <c r="H431" i="23"/>
  <c r="E124" i="22"/>
  <c r="H124" i="22" s="1"/>
  <c r="H491" i="20"/>
  <c r="H127" i="19"/>
  <c r="E93" i="18"/>
  <c r="H93" i="18" s="1"/>
  <c r="E91" i="3"/>
  <c r="H91" i="3" s="1"/>
  <c r="H155" i="4"/>
  <c r="H131" i="6"/>
  <c r="H117" i="9"/>
  <c r="H322" i="33"/>
  <c r="H259" i="1"/>
  <c r="H237" i="1"/>
  <c r="E548" i="2"/>
  <c r="H548" i="2" s="1"/>
  <c r="E530" i="2"/>
  <c r="H530" i="2" s="1"/>
  <c r="E482" i="2"/>
  <c r="H482" i="2" s="1"/>
  <c r="E443" i="2"/>
  <c r="H443" i="2" s="1"/>
  <c r="E421" i="2"/>
  <c r="H421" i="2" s="1"/>
  <c r="E372" i="2"/>
  <c r="H372" i="2" s="1"/>
  <c r="H463" i="9"/>
  <c r="H403" i="13"/>
  <c r="H532" i="19"/>
  <c r="H461" i="19"/>
  <c r="H457" i="19"/>
  <c r="H350" i="19"/>
  <c r="H348" i="19"/>
  <c r="H514" i="27"/>
  <c r="H586" i="6"/>
  <c r="H21" i="12"/>
  <c r="H48" i="14"/>
  <c r="H32" i="14"/>
  <c r="H20" i="14"/>
  <c r="H36" i="15"/>
  <c r="H26" i="15"/>
  <c r="H67" i="16"/>
  <c r="H42" i="16"/>
  <c r="H42" i="32"/>
  <c r="H38" i="29"/>
  <c r="H501" i="27"/>
  <c r="H510" i="27"/>
  <c r="H122" i="24"/>
  <c r="H476" i="20"/>
  <c r="H43" i="13"/>
  <c r="H502" i="10"/>
  <c r="H541" i="10"/>
  <c r="H41" i="8"/>
  <c r="H68" i="8"/>
  <c r="H227" i="23"/>
  <c r="H253" i="33"/>
  <c r="H240" i="33"/>
  <c r="H191" i="1"/>
  <c r="H181" i="1"/>
  <c r="H335" i="2"/>
  <c r="E330" i="2"/>
  <c r="E250" i="2"/>
  <c r="H250" i="2" s="1"/>
  <c r="H322" i="6"/>
  <c r="H233" i="6"/>
  <c r="H262" i="16"/>
  <c r="H178" i="16"/>
  <c r="H298" i="18"/>
  <c r="H331" i="24"/>
  <c r="H325" i="24"/>
  <c r="H262" i="25"/>
  <c r="H231" i="30"/>
  <c r="H179" i="30"/>
  <c r="E198" i="14"/>
  <c r="H198" i="14" s="1"/>
  <c r="E199" i="14"/>
  <c r="H199" i="14" s="1"/>
  <c r="E291" i="14"/>
  <c r="H291" i="14" s="1"/>
  <c r="H321" i="20"/>
  <c r="H248" i="34"/>
  <c r="H212" i="34"/>
  <c r="H301" i="1"/>
  <c r="H227" i="1"/>
  <c r="H207" i="1"/>
  <c r="H318" i="2"/>
  <c r="E302" i="2"/>
  <c r="H302" i="2" s="1"/>
  <c r="H314" i="3"/>
  <c r="H309" i="3"/>
  <c r="H251" i="4"/>
  <c r="H312" i="7"/>
  <c r="H316" i="8"/>
  <c r="H209" i="8"/>
  <c r="H191" i="8"/>
  <c r="H179" i="8"/>
  <c r="H312" i="9"/>
  <c r="H221" i="9"/>
  <c r="H312" i="10"/>
  <c r="H217" i="10"/>
  <c r="H246" i="16"/>
  <c r="H220" i="16"/>
  <c r="H212" i="16"/>
  <c r="H185" i="16"/>
  <c r="H255" i="18"/>
  <c r="H314" i="24"/>
  <c r="H308" i="24"/>
  <c r="H335" i="30"/>
  <c r="H329" i="30"/>
  <c r="H322" i="30"/>
  <c r="H318" i="30"/>
  <c r="H312" i="30"/>
  <c r="H303" i="30"/>
  <c r="H235" i="30"/>
  <c r="H186" i="30"/>
  <c r="H305" i="27"/>
  <c r="H185" i="9"/>
  <c r="H242" i="9"/>
  <c r="H326" i="9"/>
  <c r="H223" i="25"/>
  <c r="H239" i="24"/>
  <c r="H212" i="19"/>
  <c r="E328" i="33"/>
  <c r="H328" i="33" s="1"/>
  <c r="E259" i="2"/>
  <c r="H259" i="2" s="1"/>
  <c r="E301" i="11"/>
  <c r="H301" i="11" s="1"/>
  <c r="H335" i="21"/>
  <c r="H198" i="9"/>
  <c r="H319" i="6"/>
  <c r="E234" i="3"/>
  <c r="H234" i="3" s="1"/>
  <c r="H577" i="8"/>
  <c r="F589" i="5"/>
  <c r="F570" i="25"/>
  <c r="H575" i="33"/>
  <c r="F574" i="29"/>
  <c r="F572" i="29"/>
  <c r="F588" i="26"/>
  <c r="F580" i="25"/>
  <c r="F573" i="25"/>
  <c r="F574" i="23"/>
  <c r="F573" i="23"/>
  <c r="H594" i="20"/>
  <c r="F584" i="5"/>
  <c r="F593" i="2"/>
  <c r="H574" i="2"/>
  <c r="G570" i="25"/>
  <c r="H580" i="31"/>
  <c r="H587" i="31"/>
  <c r="F573" i="29"/>
  <c r="F590" i="29"/>
  <c r="F595" i="29"/>
  <c r="F586" i="29"/>
  <c r="F572" i="26"/>
  <c r="F573" i="26"/>
  <c r="F583" i="26"/>
  <c r="F574" i="26"/>
  <c r="F587" i="25"/>
  <c r="F596" i="25"/>
  <c r="F592" i="23"/>
  <c r="F574" i="34"/>
  <c r="H583" i="5"/>
  <c r="H579" i="26"/>
  <c r="F360" i="7"/>
  <c r="F531" i="7"/>
  <c r="F528" i="7"/>
  <c r="F468" i="7"/>
  <c r="F473" i="3"/>
  <c r="F366" i="3"/>
  <c r="F470" i="3"/>
  <c r="F386" i="3"/>
  <c r="F528" i="3"/>
  <c r="F479" i="26"/>
  <c r="F397" i="26"/>
  <c r="F540" i="26"/>
  <c r="H369" i="20"/>
  <c r="F345" i="14"/>
  <c r="F444" i="27"/>
  <c r="F468" i="27"/>
  <c r="F348" i="27"/>
  <c r="F369" i="27"/>
  <c r="F413" i="27"/>
  <c r="F521" i="27"/>
  <c r="F389" i="27"/>
  <c r="F401" i="27"/>
  <c r="F454" i="27"/>
  <c r="F478" i="27"/>
  <c r="F547" i="27"/>
  <c r="F386" i="27"/>
  <c r="F487" i="27"/>
  <c r="F361" i="27"/>
  <c r="F357" i="24"/>
  <c r="F346" i="20"/>
  <c r="F556" i="21"/>
  <c r="F539" i="21"/>
  <c r="F504" i="21"/>
  <c r="F398" i="21"/>
  <c r="F360" i="21"/>
  <c r="F352" i="21"/>
  <c r="F557" i="21"/>
  <c r="F460" i="21"/>
  <c r="F457" i="21"/>
  <c r="F365" i="21"/>
  <c r="D11" i="20"/>
  <c r="G169" i="20"/>
  <c r="F169" i="20"/>
  <c r="F191" i="3"/>
  <c r="F210" i="3"/>
  <c r="F212" i="3"/>
  <c r="F175" i="5"/>
  <c r="F199" i="5"/>
  <c r="F210" i="5"/>
  <c r="F198" i="5"/>
  <c r="F191" i="5"/>
  <c r="F207" i="10"/>
  <c r="F263" i="10"/>
  <c r="F170" i="27"/>
  <c r="F291" i="27"/>
  <c r="F308" i="33"/>
  <c r="H332" i="10"/>
  <c r="F181" i="11"/>
  <c r="F172" i="11"/>
  <c r="F171" i="11"/>
  <c r="F299" i="12"/>
  <c r="F236" i="12"/>
  <c r="F203" i="12"/>
  <c r="F200" i="12"/>
  <c r="F196" i="12"/>
  <c r="F182" i="12"/>
  <c r="H207" i="10"/>
  <c r="H258" i="2"/>
  <c r="H203" i="29"/>
  <c r="H201" i="23"/>
  <c r="F291" i="23"/>
  <c r="H200" i="22"/>
  <c r="F200" i="26"/>
  <c r="F171" i="26"/>
  <c r="F201" i="26"/>
  <c r="F206" i="26"/>
  <c r="F199" i="26"/>
  <c r="H182" i="25"/>
  <c r="H186" i="19"/>
  <c r="H307" i="3"/>
  <c r="H234" i="8"/>
  <c r="F221" i="11"/>
  <c r="F211" i="11"/>
  <c r="F202" i="11"/>
  <c r="H67" i="10"/>
  <c r="H31" i="13"/>
  <c r="F62" i="13"/>
  <c r="G18" i="12"/>
  <c r="H18" i="12" s="1"/>
  <c r="F49" i="12"/>
  <c r="H49" i="22"/>
  <c r="H68" i="33"/>
  <c r="F31" i="13"/>
  <c r="F22" i="13"/>
  <c r="F20" i="13"/>
  <c r="H26" i="10"/>
  <c r="H43" i="3"/>
  <c r="H37" i="25"/>
  <c r="F44" i="12"/>
  <c r="F28" i="12"/>
  <c r="F52" i="13"/>
  <c r="F29" i="13"/>
  <c r="F27" i="13"/>
  <c r="F24" i="13"/>
  <c r="F79" i="4"/>
  <c r="F202" i="34"/>
  <c r="F80" i="34"/>
  <c r="F308" i="2"/>
  <c r="F258" i="2"/>
  <c r="F195" i="2"/>
  <c r="F110" i="3"/>
  <c r="F79" i="29"/>
  <c r="F244" i="2"/>
  <c r="F238" i="2"/>
  <c r="F237" i="2"/>
  <c r="F395" i="1"/>
  <c r="F263" i="1"/>
  <c r="F236" i="1"/>
  <c r="F201" i="1"/>
  <c r="F139" i="1"/>
  <c r="F496" i="2"/>
  <c r="F469" i="2"/>
  <c r="F415" i="2"/>
  <c r="F512" i="2"/>
  <c r="F352" i="2"/>
  <c r="F334" i="27"/>
  <c r="F102" i="26"/>
  <c r="F475" i="2"/>
  <c r="F371" i="2"/>
  <c r="F517" i="2"/>
  <c r="F577" i="2"/>
  <c r="F573" i="2"/>
  <c r="F596" i="2"/>
  <c r="H521" i="2"/>
  <c r="F511" i="2"/>
  <c r="F451" i="2"/>
  <c r="F400" i="2"/>
  <c r="H413" i="2"/>
  <c r="H477" i="2"/>
  <c r="H487" i="2"/>
  <c r="F442" i="2"/>
  <c r="F535" i="2"/>
  <c r="H191" i="2"/>
  <c r="F251" i="2"/>
  <c r="F220" i="2"/>
  <c r="F182" i="2"/>
  <c r="F53" i="2"/>
  <c r="F31" i="2"/>
  <c r="F544" i="3"/>
  <c r="F429" i="3"/>
  <c r="F421" i="3"/>
  <c r="F412" i="3"/>
  <c r="F377" i="4"/>
  <c r="F595" i="7"/>
  <c r="F102" i="3"/>
  <c r="F412" i="4"/>
  <c r="F374" i="3"/>
  <c r="F372" i="3"/>
  <c r="F585" i="3"/>
  <c r="F397" i="3"/>
  <c r="F584" i="3"/>
  <c r="F492" i="3"/>
  <c r="F431" i="3"/>
  <c r="F400" i="3"/>
  <c r="F371" i="3"/>
  <c r="F353" i="3"/>
  <c r="F548" i="3"/>
  <c r="F539" i="3"/>
  <c r="F394" i="3"/>
  <c r="F320" i="3"/>
  <c r="F308" i="3"/>
  <c r="F177" i="3"/>
  <c r="F309" i="3"/>
  <c r="F199" i="3"/>
  <c r="F186" i="3"/>
  <c r="F184" i="3"/>
  <c r="F211" i="3"/>
  <c r="F178" i="3"/>
  <c r="F150" i="3"/>
  <c r="F143" i="3"/>
  <c r="F114" i="3"/>
  <c r="F112" i="3"/>
  <c r="F86" i="3"/>
  <c r="F119" i="3"/>
  <c r="F145" i="3"/>
  <c r="F140" i="3"/>
  <c r="F66" i="3"/>
  <c r="F31" i="3"/>
  <c r="F23" i="3"/>
  <c r="F67" i="3"/>
  <c r="F51" i="3"/>
  <c r="F49" i="3"/>
  <c r="F28" i="3"/>
  <c r="F26" i="3"/>
  <c r="F22" i="3"/>
  <c r="F579" i="6"/>
  <c r="F595" i="4"/>
  <c r="F585" i="4"/>
  <c r="F504" i="4"/>
  <c r="F445" i="4"/>
  <c r="F421" i="4"/>
  <c r="F413" i="4"/>
  <c r="F366" i="4"/>
  <c r="F365" i="4"/>
  <c r="F348" i="4"/>
  <c r="F468" i="4"/>
  <c r="F542" i="4"/>
  <c r="F539" i="4"/>
  <c r="F447" i="4"/>
  <c r="F357" i="4"/>
  <c r="F398" i="4"/>
  <c r="F354" i="4"/>
  <c r="F304" i="4"/>
  <c r="F203" i="4"/>
  <c r="F202" i="4"/>
  <c r="F171" i="4"/>
  <c r="F299" i="4"/>
  <c r="F211" i="4"/>
  <c r="F210" i="4"/>
  <c r="F200" i="4"/>
  <c r="F199" i="4"/>
  <c r="F198" i="4"/>
  <c r="F174" i="4"/>
  <c r="F334" i="4"/>
  <c r="F207" i="4"/>
  <c r="F206" i="4"/>
  <c r="F201" i="4"/>
  <c r="F184" i="4"/>
  <c r="F170" i="4"/>
  <c r="F141" i="4"/>
  <c r="F91" i="4"/>
  <c r="F90" i="4"/>
  <c r="F126" i="4"/>
  <c r="F113" i="4"/>
  <c r="F75" i="4"/>
  <c r="F62" i="4"/>
  <c r="F53" i="4"/>
  <c r="F479" i="6"/>
  <c r="F478" i="6"/>
  <c r="F473" i="6"/>
  <c r="F413" i="6"/>
  <c r="F412" i="6"/>
  <c r="F62" i="7"/>
  <c r="F596" i="7"/>
  <c r="F458" i="6"/>
  <c r="F455" i="6"/>
  <c r="F562" i="5"/>
  <c r="F537" i="5"/>
  <c r="F525" i="5"/>
  <c r="F505" i="5"/>
  <c r="F501" i="5"/>
  <c r="F431" i="5"/>
  <c r="F412" i="5"/>
  <c r="F394" i="5"/>
  <c r="F392" i="5"/>
  <c r="F355" i="5"/>
  <c r="F538" i="5"/>
  <c r="F520" i="5"/>
  <c r="F510" i="5"/>
  <c r="F442" i="5"/>
  <c r="F397" i="5"/>
  <c r="F395" i="5"/>
  <c r="F352" i="5"/>
  <c r="F551" i="5"/>
  <c r="F526" i="5"/>
  <c r="F479" i="5"/>
  <c r="F472" i="5"/>
  <c r="F459" i="5"/>
  <c r="F449" i="5"/>
  <c r="F432" i="5"/>
  <c r="F423" i="5"/>
  <c r="F407" i="5"/>
  <c r="F370" i="5"/>
  <c r="F353" i="5"/>
  <c r="F302" i="5"/>
  <c r="F248" i="5"/>
  <c r="F219" i="5"/>
  <c r="F192" i="5"/>
  <c r="F186" i="5"/>
  <c r="F292" i="5"/>
  <c r="F258" i="5"/>
  <c r="F244" i="5"/>
  <c r="F238" i="5"/>
  <c r="F212" i="5"/>
  <c r="F181" i="5"/>
  <c r="F331" i="5"/>
  <c r="F250" i="5"/>
  <c r="F226" i="5"/>
  <c r="F185" i="5"/>
  <c r="F182" i="5"/>
  <c r="F31" i="5"/>
  <c r="F44" i="5"/>
  <c r="F53" i="5"/>
  <c r="F22" i="5"/>
  <c r="F27" i="5"/>
  <c r="F20" i="5"/>
  <c r="F126" i="6"/>
  <c r="F80" i="6"/>
  <c r="F584" i="6"/>
  <c r="F572" i="6"/>
  <c r="F596" i="6"/>
  <c r="F535" i="6"/>
  <c r="F470" i="6"/>
  <c r="F468" i="6"/>
  <c r="F396" i="6"/>
  <c r="F391" i="6"/>
  <c r="F370" i="6"/>
  <c r="F511" i="6"/>
  <c r="F510" i="6"/>
  <c r="F500" i="6"/>
  <c r="F446" i="6"/>
  <c r="F244" i="6"/>
  <c r="F185" i="6"/>
  <c r="F222" i="6"/>
  <c r="F318" i="6"/>
  <c r="F184" i="6"/>
  <c r="F130" i="6"/>
  <c r="F84" i="6"/>
  <c r="F115" i="6"/>
  <c r="F78" i="6"/>
  <c r="F75" i="6"/>
  <c r="F35" i="6"/>
  <c r="F62" i="6"/>
  <c r="F27" i="6"/>
  <c r="F26" i="6"/>
  <c r="F23" i="6"/>
  <c r="F29" i="6"/>
  <c r="F577" i="7"/>
  <c r="F586" i="7"/>
  <c r="F588" i="7"/>
  <c r="F542" i="7"/>
  <c r="F505" i="7"/>
  <c r="F490" i="7"/>
  <c r="F452" i="7"/>
  <c r="F484" i="7"/>
  <c r="F431" i="7"/>
  <c r="F557" i="7"/>
  <c r="F519" i="7"/>
  <c r="F517" i="7"/>
  <c r="F513" i="7"/>
  <c r="F447" i="7"/>
  <c r="F374" i="7"/>
  <c r="F172" i="7"/>
  <c r="F317" i="7"/>
  <c r="F308" i="7"/>
  <c r="F309" i="7"/>
  <c r="F182" i="7"/>
  <c r="F450" i="8"/>
  <c r="F596" i="9"/>
  <c r="F572" i="9"/>
  <c r="F462" i="8"/>
  <c r="F27" i="8"/>
  <c r="F352" i="8"/>
  <c r="F586" i="8"/>
  <c r="F589" i="8"/>
  <c r="F574" i="8"/>
  <c r="F585" i="8"/>
  <c r="F575" i="8"/>
  <c r="H524" i="8"/>
  <c r="H394" i="8"/>
  <c r="H400" i="8"/>
  <c r="F540" i="8"/>
  <c r="F527" i="8"/>
  <c r="F513" i="8"/>
  <c r="F456" i="8"/>
  <c r="F445" i="8"/>
  <c r="F432" i="8"/>
  <c r="F375" i="8"/>
  <c r="H499" i="8"/>
  <c r="F528" i="8"/>
  <c r="F360" i="8"/>
  <c r="F223" i="8"/>
  <c r="F304" i="8"/>
  <c r="F211" i="8"/>
  <c r="F135" i="8"/>
  <c r="F76" i="8"/>
  <c r="F102" i="8"/>
  <c r="F127" i="8"/>
  <c r="F90" i="8"/>
  <c r="F129" i="8"/>
  <c r="F104" i="8"/>
  <c r="F86" i="8"/>
  <c r="G74" i="8"/>
  <c r="H74" i="8" s="1"/>
  <c r="F119" i="10"/>
  <c r="F152" i="10"/>
  <c r="F150" i="10"/>
  <c r="F258" i="9"/>
  <c r="F531" i="9"/>
  <c r="F397" i="9"/>
  <c r="F454" i="9"/>
  <c r="F348" i="9"/>
  <c r="F360" i="9"/>
  <c r="F365" i="9"/>
  <c r="F369" i="9"/>
  <c r="H472" i="9"/>
  <c r="H496" i="9"/>
  <c r="H516" i="9"/>
  <c r="H541" i="9"/>
  <c r="F504" i="9"/>
  <c r="F489" i="9"/>
  <c r="F446" i="9"/>
  <c r="F334" i="9"/>
  <c r="F319" i="9"/>
  <c r="H224" i="9"/>
  <c r="F135" i="9"/>
  <c r="F119" i="9"/>
  <c r="F90" i="9"/>
  <c r="F124" i="9"/>
  <c r="F80" i="9"/>
  <c r="F118" i="12"/>
  <c r="F115" i="12"/>
  <c r="F93" i="12"/>
  <c r="F227" i="10"/>
  <c r="F203" i="10"/>
  <c r="F196" i="10"/>
  <c r="F248" i="10"/>
  <c r="F143" i="10"/>
  <c r="F139" i="10"/>
  <c r="F180" i="10"/>
  <c r="F589" i="10"/>
  <c r="F571" i="10"/>
  <c r="H387" i="10"/>
  <c r="H352" i="10"/>
  <c r="H353" i="10"/>
  <c r="H393" i="10"/>
  <c r="H398" i="10"/>
  <c r="H510" i="10"/>
  <c r="H496" i="10"/>
  <c r="H348" i="10"/>
  <c r="H369" i="10"/>
  <c r="H469" i="10"/>
  <c r="H386" i="10"/>
  <c r="H560" i="10"/>
  <c r="H543" i="10"/>
  <c r="H466" i="10"/>
  <c r="H406" i="10"/>
  <c r="F304" i="10"/>
  <c r="F192" i="10"/>
  <c r="F254" i="10"/>
  <c r="F236" i="10"/>
  <c r="F178" i="10"/>
  <c r="F171" i="10"/>
  <c r="F127" i="10"/>
  <c r="F126" i="10"/>
  <c r="F114" i="10"/>
  <c r="F111" i="10"/>
  <c r="F109" i="10"/>
  <c r="F87" i="10"/>
  <c r="F52" i="10"/>
  <c r="F36" i="10"/>
  <c r="F135" i="21"/>
  <c r="F577" i="11"/>
  <c r="F588" i="11"/>
  <c r="F591" i="11"/>
  <c r="F572" i="11"/>
  <c r="F131" i="11"/>
  <c r="F120" i="11"/>
  <c r="F104" i="11"/>
  <c r="F103" i="11"/>
  <c r="F91" i="11"/>
  <c r="F132" i="11"/>
  <c r="F126" i="11"/>
  <c r="F76" i="11"/>
  <c r="F27" i="11"/>
  <c r="F35" i="11"/>
  <c r="F35" i="31"/>
  <c r="F41" i="31"/>
  <c r="F113" i="21"/>
  <c r="F588" i="12"/>
  <c r="F596" i="12"/>
  <c r="F575" i="12"/>
  <c r="H596" i="12"/>
  <c r="F573" i="12"/>
  <c r="F592" i="12"/>
  <c r="F572" i="12"/>
  <c r="F590" i="12"/>
  <c r="F579" i="12"/>
  <c r="F584" i="12"/>
  <c r="F571" i="12"/>
  <c r="F486" i="12"/>
  <c r="F458" i="12"/>
  <c r="F527" i="12"/>
  <c r="F366" i="12"/>
  <c r="F374" i="12"/>
  <c r="F421" i="12"/>
  <c r="H129" i="12"/>
  <c r="F130" i="12"/>
  <c r="F128" i="12"/>
  <c r="F83" i="12"/>
  <c r="F198" i="27"/>
  <c r="F53" i="26"/>
  <c r="F200" i="31"/>
  <c r="H400" i="13"/>
  <c r="F202" i="13"/>
  <c r="F301" i="13"/>
  <c r="F207" i="13"/>
  <c r="F199" i="13"/>
  <c r="F196" i="13"/>
  <c r="F130" i="13"/>
  <c r="F118" i="13"/>
  <c r="F111" i="13"/>
  <c r="F90" i="13"/>
  <c r="F135" i="13"/>
  <c r="H124" i="13"/>
  <c r="F79" i="13"/>
  <c r="F150" i="13"/>
  <c r="F124" i="13"/>
  <c r="H109" i="13"/>
  <c r="F129" i="13"/>
  <c r="F74" i="13"/>
  <c r="F76" i="13"/>
  <c r="F124" i="21"/>
  <c r="F126" i="21"/>
  <c r="F527" i="14"/>
  <c r="F444" i="14"/>
  <c r="F424" i="14"/>
  <c r="F544" i="14"/>
  <c r="F528" i="14"/>
  <c r="F532" i="14"/>
  <c r="F505" i="14"/>
  <c r="F457" i="14"/>
  <c r="F423" i="14"/>
  <c r="F352" i="14"/>
  <c r="F304" i="14"/>
  <c r="F207" i="14"/>
  <c r="F174" i="14"/>
  <c r="F236" i="14"/>
  <c r="F192" i="14"/>
  <c r="F172" i="14"/>
  <c r="F254" i="14"/>
  <c r="F244" i="14"/>
  <c r="F211" i="14"/>
  <c r="F143" i="14"/>
  <c r="F106" i="14"/>
  <c r="F78" i="14"/>
  <c r="F152" i="14"/>
  <c r="F131" i="14"/>
  <c r="F66" i="14"/>
  <c r="F27" i="14"/>
  <c r="F31" i="14"/>
  <c r="F30" i="14"/>
  <c r="F596" i="15"/>
  <c r="F524" i="15"/>
  <c r="F504" i="15"/>
  <c r="F409" i="15"/>
  <c r="F401" i="15"/>
  <c r="F553" i="15"/>
  <c r="F398" i="15"/>
  <c r="F301" i="15"/>
  <c r="F200" i="15"/>
  <c r="F245" i="15"/>
  <c r="F196" i="15"/>
  <c r="F135" i="15"/>
  <c r="F132" i="15"/>
  <c r="F131" i="15"/>
  <c r="F124" i="15"/>
  <c r="F123" i="15"/>
  <c r="F122" i="15"/>
  <c r="F121" i="15"/>
  <c r="F88" i="15"/>
  <c r="F52" i="15"/>
  <c r="F27" i="15"/>
  <c r="F315" i="17"/>
  <c r="F222" i="32"/>
  <c r="F236" i="18"/>
  <c r="F531" i="16"/>
  <c r="F451" i="16"/>
  <c r="F558" i="16"/>
  <c r="F452" i="16"/>
  <c r="F118" i="16"/>
  <c r="F88" i="16"/>
  <c r="F94" i="16"/>
  <c r="F263" i="17"/>
  <c r="F292" i="31"/>
  <c r="F113" i="17"/>
  <c r="F573" i="17"/>
  <c r="F412" i="17"/>
  <c r="F399" i="17"/>
  <c r="F383" i="17"/>
  <c r="F360" i="17"/>
  <c r="F504" i="17"/>
  <c r="F401" i="17"/>
  <c r="F351" i="17"/>
  <c r="F210" i="17"/>
  <c r="F141" i="17"/>
  <c r="F118" i="17"/>
  <c r="F135" i="17"/>
  <c r="F206" i="18"/>
  <c r="F588" i="18"/>
  <c r="F590" i="18"/>
  <c r="F591" i="18"/>
  <c r="F589" i="18"/>
  <c r="F595" i="18"/>
  <c r="F579" i="18"/>
  <c r="F572" i="18"/>
  <c r="F586" i="18"/>
  <c r="F564" i="18"/>
  <c r="F539" i="18"/>
  <c r="F519" i="18"/>
  <c r="F477" i="18"/>
  <c r="F457" i="18"/>
  <c r="F443" i="18"/>
  <c r="F435" i="18"/>
  <c r="F375" i="18"/>
  <c r="F349" i="18"/>
  <c r="F422" i="18"/>
  <c r="F377" i="18"/>
  <c r="F353" i="18"/>
  <c r="F508" i="18"/>
  <c r="F502" i="18"/>
  <c r="F501" i="18"/>
  <c r="F456" i="18"/>
  <c r="F442" i="18"/>
  <c r="F179" i="18"/>
  <c r="F258" i="18"/>
  <c r="F221" i="18"/>
  <c r="F306" i="18"/>
  <c r="F203" i="18"/>
  <c r="F181" i="18"/>
  <c r="F309" i="18"/>
  <c r="F299" i="18"/>
  <c r="F237" i="18"/>
  <c r="F212" i="18"/>
  <c r="F208" i="18"/>
  <c r="F204" i="18"/>
  <c r="F187" i="18"/>
  <c r="H237" i="18"/>
  <c r="F170" i="18"/>
  <c r="F174" i="18"/>
  <c r="F292" i="18"/>
  <c r="F231" i="18"/>
  <c r="F171" i="18"/>
  <c r="F139" i="18"/>
  <c r="F143" i="18"/>
  <c r="F37" i="18"/>
  <c r="F46" i="18"/>
  <c r="F43" i="18"/>
  <c r="F369" i="30"/>
  <c r="F477" i="30"/>
  <c r="F313" i="27"/>
  <c r="H562" i="23"/>
  <c r="F79" i="21"/>
  <c r="F145" i="19"/>
  <c r="F586" i="19"/>
  <c r="F575" i="19"/>
  <c r="F588" i="19"/>
  <c r="F573" i="19"/>
  <c r="F447" i="19"/>
  <c r="F395" i="19"/>
  <c r="F355" i="19"/>
  <c r="F460" i="19"/>
  <c r="H421" i="19"/>
  <c r="F475" i="19"/>
  <c r="F539" i="19"/>
  <c r="F455" i="19"/>
  <c r="F361" i="19"/>
  <c r="F558" i="19"/>
  <c r="F496" i="19"/>
  <c r="F478" i="19"/>
  <c r="F473" i="19"/>
  <c r="F388" i="19"/>
  <c r="F211" i="19"/>
  <c r="F227" i="19"/>
  <c r="F184" i="19"/>
  <c r="F178" i="19"/>
  <c r="D11" i="19"/>
  <c r="F175" i="19"/>
  <c r="F196" i="19"/>
  <c r="H193" i="19"/>
  <c r="F199" i="19"/>
  <c r="F575" i="20"/>
  <c r="F358" i="20"/>
  <c r="F355" i="20"/>
  <c r="F365" i="20"/>
  <c r="F370" i="20"/>
  <c r="F198" i="20"/>
  <c r="F202" i="20"/>
  <c r="F170" i="20"/>
  <c r="F142" i="20"/>
  <c r="F86" i="20"/>
  <c r="F141" i="20"/>
  <c r="F90" i="20"/>
  <c r="H408" i="23"/>
  <c r="F102" i="21"/>
  <c r="F93" i="21"/>
  <c r="F27" i="22"/>
  <c r="F370" i="21"/>
  <c r="F577" i="21"/>
  <c r="F584" i="21"/>
  <c r="H558" i="21"/>
  <c r="F377" i="21"/>
  <c r="F401" i="21"/>
  <c r="F421" i="21"/>
  <c r="F397" i="21"/>
  <c r="F313" i="21"/>
  <c r="F227" i="21"/>
  <c r="F222" i="21"/>
  <c r="F211" i="21"/>
  <c r="F258" i="21"/>
  <c r="F224" i="21"/>
  <c r="F236" i="21"/>
  <c r="F234" i="21"/>
  <c r="F196" i="21"/>
  <c r="F191" i="21"/>
  <c r="F171" i="21"/>
  <c r="F225" i="21"/>
  <c r="F150" i="21"/>
  <c r="F143" i="21"/>
  <c r="F112" i="21"/>
  <c r="F109" i="21"/>
  <c r="F118" i="21"/>
  <c r="F139" i="21"/>
  <c r="F142" i="21"/>
  <c r="F119" i="21"/>
  <c r="F141" i="21"/>
  <c r="F75" i="21"/>
  <c r="F76" i="22"/>
  <c r="F575" i="22"/>
  <c r="F595" i="22"/>
  <c r="F577" i="22"/>
  <c r="F542" i="22"/>
  <c r="F452" i="22"/>
  <c r="F393" i="22"/>
  <c r="F521" i="22"/>
  <c r="F486" i="22"/>
  <c r="F517" i="22"/>
  <c r="F512" i="22"/>
  <c r="F487" i="22"/>
  <c r="F468" i="22"/>
  <c r="F392" i="22"/>
  <c r="F360" i="22"/>
  <c r="H237" i="22"/>
  <c r="F244" i="22"/>
  <c r="F118" i="22"/>
  <c r="F111" i="22"/>
  <c r="F142" i="22"/>
  <c r="F431" i="23"/>
  <c r="F478" i="23"/>
  <c r="F234" i="27"/>
  <c r="F584" i="23"/>
  <c r="F580" i="23"/>
  <c r="F421" i="23"/>
  <c r="F315" i="23"/>
  <c r="F313" i="23"/>
  <c r="F171" i="23"/>
  <c r="F263" i="23"/>
  <c r="F334" i="23"/>
  <c r="F203" i="23"/>
  <c r="F113" i="23"/>
  <c r="F88" i="23"/>
  <c r="F114" i="23"/>
  <c r="F76" i="23"/>
  <c r="F27" i="23"/>
  <c r="F130" i="25"/>
  <c r="F109" i="24"/>
  <c r="F114" i="24"/>
  <c r="F446" i="24"/>
  <c r="F445" i="24"/>
  <c r="F212" i="24"/>
  <c r="F131" i="24"/>
  <c r="F132" i="24"/>
  <c r="F171" i="25"/>
  <c r="F401" i="25"/>
  <c r="F375" i="25"/>
  <c r="F586" i="25"/>
  <c r="F578" i="25"/>
  <c r="F88" i="25"/>
  <c r="F174" i="25"/>
  <c r="F481" i="25"/>
  <c r="F91" i="26"/>
  <c r="F528" i="25"/>
  <c r="F352" i="25"/>
  <c r="H583" i="25"/>
  <c r="F594" i="25"/>
  <c r="F592" i="25"/>
  <c r="F590" i="25"/>
  <c r="F589" i="25"/>
  <c r="F512" i="25"/>
  <c r="F511" i="25"/>
  <c r="F500" i="25"/>
  <c r="F473" i="25"/>
  <c r="F465" i="25"/>
  <c r="F444" i="25"/>
  <c r="F431" i="25"/>
  <c r="F412" i="25"/>
  <c r="F400" i="25"/>
  <c r="F398" i="25"/>
  <c r="F396" i="25"/>
  <c r="F559" i="25"/>
  <c r="F529" i="25"/>
  <c r="F478" i="25"/>
  <c r="F475" i="25"/>
  <c r="F451" i="25"/>
  <c r="F443" i="25"/>
  <c r="F421" i="25"/>
  <c r="F361" i="25"/>
  <c r="F242" i="25"/>
  <c r="F236" i="25"/>
  <c r="F203" i="25"/>
  <c r="F172" i="25"/>
  <c r="F170" i="25"/>
  <c r="F141" i="25"/>
  <c r="F91" i="25"/>
  <c r="F35" i="25"/>
  <c r="F485" i="26"/>
  <c r="F586" i="26"/>
  <c r="F449" i="26"/>
  <c r="F529" i="26"/>
  <c r="F510" i="26"/>
  <c r="F421" i="26"/>
  <c r="F356" i="26"/>
  <c r="H357" i="26"/>
  <c r="F475" i="26"/>
  <c r="F537" i="26"/>
  <c r="F377" i="26"/>
  <c r="F372" i="26"/>
  <c r="F352" i="26"/>
  <c r="F306" i="26"/>
  <c r="F301" i="26"/>
  <c r="F258" i="26"/>
  <c r="F320" i="26"/>
  <c r="F112" i="26"/>
  <c r="F152" i="26"/>
  <c r="F360" i="30"/>
  <c r="F412" i="27"/>
  <c r="F456" i="27"/>
  <c r="F498" i="27"/>
  <c r="H473" i="27"/>
  <c r="F451" i="27"/>
  <c r="F394" i="27"/>
  <c r="F352" i="27"/>
  <c r="F548" i="27"/>
  <c r="F511" i="27"/>
  <c r="F505" i="27"/>
  <c r="F479" i="27"/>
  <c r="F388" i="27"/>
  <c r="F375" i="27"/>
  <c r="F370" i="27"/>
  <c r="F227" i="27"/>
  <c r="F225" i="27"/>
  <c r="F191" i="27"/>
  <c r="F304" i="27"/>
  <c r="F187" i="27"/>
  <c r="F181" i="27"/>
  <c r="F301" i="27"/>
  <c r="F62" i="27"/>
  <c r="F31" i="27"/>
  <c r="F44" i="27"/>
  <c r="F65" i="27"/>
  <c r="F257" i="28"/>
  <c r="F251" i="28"/>
  <c r="F212" i="28"/>
  <c r="F372" i="28"/>
  <c r="G345" i="28"/>
  <c r="F519" i="28"/>
  <c r="F488" i="28"/>
  <c r="F442" i="28"/>
  <c r="F394" i="28"/>
  <c r="F533" i="28"/>
  <c r="F414" i="28"/>
  <c r="H460" i="28"/>
  <c r="H493" i="28"/>
  <c r="F497" i="28"/>
  <c r="F375" i="28"/>
  <c r="F401" i="28"/>
  <c r="F518" i="28"/>
  <c r="F443" i="28"/>
  <c r="F412" i="28"/>
  <c r="H453" i="28"/>
  <c r="F559" i="28"/>
  <c r="F456" i="28"/>
  <c r="F186" i="28"/>
  <c r="F332" i="28"/>
  <c r="G74" i="28"/>
  <c r="H74" i="28" s="1"/>
  <c r="F145" i="28"/>
  <c r="F80" i="28"/>
  <c r="F152" i="28"/>
  <c r="F140" i="28"/>
  <c r="F115" i="28"/>
  <c r="F88" i="28"/>
  <c r="F120" i="28"/>
  <c r="F111" i="28"/>
  <c r="F78" i="28"/>
  <c r="F126" i="28"/>
  <c r="F129" i="28"/>
  <c r="F109" i="28"/>
  <c r="F104" i="28"/>
  <c r="F131" i="28"/>
  <c r="F122" i="28"/>
  <c r="F86" i="28"/>
  <c r="F83" i="28"/>
  <c r="F158" i="28"/>
  <c r="F31" i="28"/>
  <c r="F22" i="28"/>
  <c r="F30" i="28"/>
  <c r="F51" i="28"/>
  <c r="F36" i="28"/>
  <c r="F21" i="28"/>
  <c r="F48" i="28"/>
  <c r="F23" i="28"/>
  <c r="F247" i="29"/>
  <c r="F591" i="29"/>
  <c r="F551" i="29"/>
  <c r="F485" i="29"/>
  <c r="F352" i="29"/>
  <c r="F455" i="29"/>
  <c r="F375" i="29"/>
  <c r="F113" i="29"/>
  <c r="F103" i="29"/>
  <c r="F140" i="29"/>
  <c r="F91" i="29"/>
  <c r="F78" i="29"/>
  <c r="F66" i="29"/>
  <c r="F31" i="29"/>
  <c r="F528" i="30"/>
  <c r="F580" i="30"/>
  <c r="F361" i="30"/>
  <c r="F199" i="30"/>
  <c r="F184" i="30"/>
  <c r="F202" i="30"/>
  <c r="F299" i="30"/>
  <c r="F103" i="30"/>
  <c r="F78" i="30"/>
  <c r="F102" i="30"/>
  <c r="F93" i="30"/>
  <c r="F113" i="30"/>
  <c r="F123" i="30"/>
  <c r="F86" i="30"/>
  <c r="F121" i="30"/>
  <c r="F578" i="31"/>
  <c r="F544" i="31"/>
  <c r="F540" i="31"/>
  <c r="F532" i="31"/>
  <c r="F484" i="31"/>
  <c r="F423" i="31"/>
  <c r="F372" i="31"/>
  <c r="F563" i="31"/>
  <c r="F555" i="31"/>
  <c r="F539" i="31"/>
  <c r="F528" i="31"/>
  <c r="F512" i="31"/>
  <c r="F469" i="31"/>
  <c r="F463" i="31"/>
  <c r="F446" i="31"/>
  <c r="F406" i="31"/>
  <c r="F391" i="31"/>
  <c r="F371" i="31"/>
  <c r="F524" i="31"/>
  <c r="F472" i="31"/>
  <c r="F458" i="31"/>
  <c r="F557" i="31"/>
  <c r="F531" i="31"/>
  <c r="F513" i="31"/>
  <c r="F471" i="31"/>
  <c r="F430" i="31"/>
  <c r="F420" i="31"/>
  <c r="F311" i="31"/>
  <c r="F331" i="31"/>
  <c r="F310" i="31"/>
  <c r="F186" i="31"/>
  <c r="F299" i="31"/>
  <c r="F227" i="31"/>
  <c r="F195" i="31"/>
  <c r="F231" i="31"/>
  <c r="F94" i="31"/>
  <c r="F53" i="31"/>
  <c r="F20" i="31"/>
  <c r="F28" i="31"/>
  <c r="F51" i="31"/>
  <c r="F26" i="31"/>
  <c r="F32" i="31"/>
  <c r="F50" i="31"/>
  <c r="F78" i="32"/>
  <c r="F580" i="32"/>
  <c r="F574" i="32"/>
  <c r="F391" i="32"/>
  <c r="F347" i="32"/>
  <c r="F394" i="32"/>
  <c r="F393" i="32"/>
  <c r="F475" i="32"/>
  <c r="F346" i="32"/>
  <c r="F175" i="32"/>
  <c r="F140" i="32"/>
  <c r="F594" i="33"/>
  <c r="F407" i="33"/>
  <c r="F492" i="33"/>
  <c r="F538" i="33"/>
  <c r="F502" i="33"/>
  <c r="F508" i="33"/>
  <c r="F332" i="33"/>
  <c r="F220" i="33"/>
  <c r="H209" i="33"/>
  <c r="H334" i="33"/>
  <c r="H315" i="33"/>
  <c r="H181" i="33"/>
  <c r="H299" i="33"/>
  <c r="H319" i="33"/>
  <c r="F93" i="33"/>
  <c r="F136" i="33"/>
  <c r="F130" i="33"/>
  <c r="F84" i="33"/>
  <c r="F142" i="33"/>
  <c r="F46" i="33"/>
  <c r="H484" i="23"/>
  <c r="H424" i="20"/>
  <c r="H372" i="23"/>
  <c r="H118" i="22"/>
  <c r="H571" i="26"/>
  <c r="E590" i="7"/>
  <c r="H590" i="7" s="1"/>
  <c r="E585" i="12"/>
  <c r="E583" i="14"/>
  <c r="H583" i="14" s="1"/>
  <c r="E573" i="25"/>
  <c r="H573" i="25" s="1"/>
  <c r="E586" i="30"/>
  <c r="H586" i="30" s="1"/>
  <c r="E584" i="14"/>
  <c r="H584" i="14" s="1"/>
  <c r="E584" i="18"/>
  <c r="H590" i="19"/>
  <c r="E589" i="22"/>
  <c r="H589" i="22" s="1"/>
  <c r="E588" i="25"/>
  <c r="H588" i="25" s="1"/>
  <c r="E584" i="29"/>
  <c r="H584" i="29" s="1"/>
  <c r="E575" i="30"/>
  <c r="H575" i="30" s="1"/>
  <c r="E583" i="33"/>
  <c r="E589" i="7"/>
  <c r="H589" i="7" s="1"/>
  <c r="E586" i="9"/>
  <c r="H586" i="9" s="1"/>
  <c r="E596" i="14"/>
  <c r="H596" i="14" s="1"/>
  <c r="H580" i="20"/>
  <c r="E595" i="23"/>
  <c r="H595" i="23" s="1"/>
  <c r="H591" i="31"/>
  <c r="E579" i="9"/>
  <c r="H579" i="9" s="1"/>
  <c r="E406" i="33"/>
  <c r="H406" i="33" s="1"/>
  <c r="E545" i="33"/>
  <c r="H545" i="33" s="1"/>
  <c r="E553" i="33"/>
  <c r="H553" i="33" s="1"/>
  <c r="E512" i="33"/>
  <c r="E463" i="33"/>
  <c r="E543" i="33"/>
  <c r="H543" i="33" s="1"/>
  <c r="E522" i="33"/>
  <c r="H522" i="33" s="1"/>
  <c r="E349" i="33"/>
  <c r="H349" i="33" s="1"/>
  <c r="E352" i="33"/>
  <c r="E468" i="33"/>
  <c r="H468" i="33" s="1"/>
  <c r="E371" i="33"/>
  <c r="H371" i="33" s="1"/>
  <c r="E475" i="33"/>
  <c r="H475" i="33" s="1"/>
  <c r="E509" i="33"/>
  <c r="H509" i="33" s="1"/>
  <c r="E420" i="33"/>
  <c r="H420" i="33" s="1"/>
  <c r="E478" i="33"/>
  <c r="H478" i="33" s="1"/>
  <c r="E521" i="33"/>
  <c r="E555" i="33"/>
  <c r="E524" i="33"/>
  <c r="H524" i="33" s="1"/>
  <c r="E464" i="33"/>
  <c r="H464" i="33" s="1"/>
  <c r="E367" i="33"/>
  <c r="E386" i="17"/>
  <c r="H386" i="17" s="1"/>
  <c r="E547" i="17"/>
  <c r="H547" i="17" s="1"/>
  <c r="E389" i="17"/>
  <c r="H389" i="17" s="1"/>
  <c r="E388" i="17"/>
  <c r="E474" i="33"/>
  <c r="H474" i="33" s="1"/>
  <c r="E370" i="33"/>
  <c r="H370" i="33" s="1"/>
  <c r="E358" i="33"/>
  <c r="E486" i="33"/>
  <c r="E345" i="33"/>
  <c r="E387" i="33"/>
  <c r="H387" i="33" s="1"/>
  <c r="E383" i="33"/>
  <c r="E354" i="33"/>
  <c r="H354" i="33" s="1"/>
  <c r="E496" i="33"/>
  <c r="E497" i="33"/>
  <c r="H497" i="33" s="1"/>
  <c r="E360" i="33"/>
  <c r="E400" i="33"/>
  <c r="H400" i="33" s="1"/>
  <c r="E500" i="33"/>
  <c r="H500" i="33" s="1"/>
  <c r="E433" i="33"/>
  <c r="H433" i="33" s="1"/>
  <c r="E365" i="33"/>
  <c r="E504" i="33"/>
  <c r="H504" i="33" s="1"/>
  <c r="E446" i="33"/>
  <c r="H446" i="33" s="1"/>
  <c r="E484" i="33"/>
  <c r="H484" i="33" s="1"/>
  <c r="E489" i="33"/>
  <c r="E487" i="33"/>
  <c r="H487" i="33" s="1"/>
  <c r="E393" i="33"/>
  <c r="H393" i="33" s="1"/>
  <c r="E499" i="33"/>
  <c r="H499" i="33" s="1"/>
  <c r="E391" i="33"/>
  <c r="H391" i="33" s="1"/>
  <c r="E526" i="33"/>
  <c r="E490" i="33"/>
  <c r="H490" i="33" s="1"/>
  <c r="E346" i="17"/>
  <c r="H346" i="17" s="1"/>
  <c r="E372" i="33"/>
  <c r="H372" i="33" s="1"/>
  <c r="E534" i="33"/>
  <c r="E495" i="33"/>
  <c r="H495" i="33" s="1"/>
  <c r="E510" i="33"/>
  <c r="H510" i="33" s="1"/>
  <c r="E467" i="33"/>
  <c r="H467" i="33" s="1"/>
  <c r="E384" i="33"/>
  <c r="H384" i="33" s="1"/>
  <c r="E465" i="33"/>
  <c r="H465" i="33" s="1"/>
  <c r="E539" i="33"/>
  <c r="H539" i="33" s="1"/>
  <c r="E513" i="33"/>
  <c r="H513" i="33" s="1"/>
  <c r="E457" i="33"/>
  <c r="H457" i="33" s="1"/>
  <c r="E481" i="33"/>
  <c r="E389" i="32"/>
  <c r="H389" i="32" s="1"/>
  <c r="E413" i="32"/>
  <c r="H413" i="32" s="1"/>
  <c r="E447" i="23"/>
  <c r="H447" i="23" s="1"/>
  <c r="E489" i="23"/>
  <c r="H489" i="23" s="1"/>
  <c r="E524" i="23"/>
  <c r="H524" i="23" s="1"/>
  <c r="E345" i="22"/>
  <c r="E475" i="22"/>
  <c r="H475" i="22" s="1"/>
  <c r="E500" i="22"/>
  <c r="H500" i="22" s="1"/>
  <c r="E528" i="22"/>
  <c r="H528" i="22" s="1"/>
  <c r="E365" i="21"/>
  <c r="H365" i="21" s="1"/>
  <c r="E369" i="21"/>
  <c r="H369" i="21" s="1"/>
  <c r="E397" i="11"/>
  <c r="H397" i="11" s="1"/>
  <c r="E524" i="11"/>
  <c r="H524" i="11" s="1"/>
  <c r="E361" i="11"/>
  <c r="H361" i="11" s="1"/>
  <c r="E358" i="13"/>
  <c r="E453" i="13"/>
  <c r="H453" i="13" s="1"/>
  <c r="E455" i="13"/>
  <c r="H455" i="13" s="1"/>
  <c r="E527" i="13"/>
  <c r="H527" i="13" s="1"/>
  <c r="E347" i="16"/>
  <c r="H347" i="16" s="1"/>
  <c r="E374" i="16"/>
  <c r="H374" i="16" s="1"/>
  <c r="E473" i="16"/>
  <c r="E355" i="16"/>
  <c r="H355" i="16" s="1"/>
  <c r="E358" i="16"/>
  <c r="H358" i="16" s="1"/>
  <c r="E444" i="16"/>
  <c r="H444" i="16" s="1"/>
  <c r="E454" i="16"/>
  <c r="E472" i="16"/>
  <c r="E547" i="16"/>
  <c r="H547" i="16" s="1"/>
  <c r="E353" i="16"/>
  <c r="H353" i="16" s="1"/>
  <c r="E366" i="16"/>
  <c r="H366" i="16" s="1"/>
  <c r="E394" i="16"/>
  <c r="H394" i="16" s="1"/>
  <c r="E470" i="16"/>
  <c r="H470" i="16" s="1"/>
  <c r="E478" i="16"/>
  <c r="H478" i="16" s="1"/>
  <c r="E524" i="16"/>
  <c r="E542" i="16"/>
  <c r="H542" i="16" s="1"/>
  <c r="E531" i="18"/>
  <c r="H531" i="18" s="1"/>
  <c r="E562" i="18"/>
  <c r="E372" i="18"/>
  <c r="H372" i="18" s="1"/>
  <c r="E526" i="18"/>
  <c r="H526" i="18" s="1"/>
  <c r="E397" i="25"/>
  <c r="H397" i="25" s="1"/>
  <c r="E453" i="25"/>
  <c r="E383" i="25"/>
  <c r="H383" i="25" s="1"/>
  <c r="E467" i="25"/>
  <c r="H467" i="25" s="1"/>
  <c r="E489" i="25"/>
  <c r="H489" i="25" s="1"/>
  <c r="E513" i="25"/>
  <c r="H513" i="25" s="1"/>
  <c r="E358" i="25"/>
  <c r="H358" i="25" s="1"/>
  <c r="E413" i="25"/>
  <c r="H413" i="25" s="1"/>
  <c r="E455" i="25"/>
  <c r="H455" i="25" s="1"/>
  <c r="E500" i="30"/>
  <c r="E479" i="3"/>
  <c r="H479" i="3" s="1"/>
  <c r="E462" i="3"/>
  <c r="H462" i="3" s="1"/>
  <c r="E455" i="3"/>
  <c r="E534" i="5"/>
  <c r="H534" i="5" s="1"/>
  <c r="E347" i="6"/>
  <c r="E510" i="7"/>
  <c r="E487" i="11"/>
  <c r="H487" i="11" s="1"/>
  <c r="E468" i="11"/>
  <c r="E431" i="11"/>
  <c r="H431" i="11" s="1"/>
  <c r="E400" i="11"/>
  <c r="H400" i="11" s="1"/>
  <c r="E500" i="12"/>
  <c r="H500" i="12" s="1"/>
  <c r="E400" i="12"/>
  <c r="E444" i="13"/>
  <c r="H444" i="13" s="1"/>
  <c r="E497" i="28"/>
  <c r="H497" i="28" s="1"/>
  <c r="E510" i="28"/>
  <c r="H510" i="28" s="1"/>
  <c r="E486" i="28"/>
  <c r="H486" i="28" s="1"/>
  <c r="E364" i="28"/>
  <c r="H364" i="28" s="1"/>
  <c r="E446" i="28"/>
  <c r="H446" i="28" s="1"/>
  <c r="E544" i="28"/>
  <c r="H544" i="28" s="1"/>
  <c r="E547" i="24"/>
  <c r="H547" i="24" s="1"/>
  <c r="E354" i="24"/>
  <c r="H354" i="24" s="1"/>
  <c r="E391" i="24"/>
  <c r="E518" i="24"/>
  <c r="H518" i="24" s="1"/>
  <c r="E347" i="24"/>
  <c r="H347" i="24" s="1"/>
  <c r="E473" i="24"/>
  <c r="H473" i="24" s="1"/>
  <c r="E548" i="24"/>
  <c r="E558" i="23"/>
  <c r="E548" i="10"/>
  <c r="H548" i="10" s="1"/>
  <c r="E371" i="10"/>
  <c r="H371" i="10" s="1"/>
  <c r="E386" i="15"/>
  <c r="E383" i="15"/>
  <c r="H383" i="15" s="1"/>
  <c r="E434" i="15"/>
  <c r="H434" i="15" s="1"/>
  <c r="E465" i="15"/>
  <c r="H465" i="15" s="1"/>
  <c r="E548" i="15"/>
  <c r="H449" i="1"/>
  <c r="H424" i="1"/>
  <c r="H411" i="1"/>
  <c r="H375" i="1"/>
  <c r="H553" i="2"/>
  <c r="H390" i="2"/>
  <c r="H373" i="2"/>
  <c r="H367" i="2"/>
  <c r="H559" i="3"/>
  <c r="H546" i="3"/>
  <c r="E465" i="3"/>
  <c r="H553" i="4"/>
  <c r="H544" i="4"/>
  <c r="H540" i="4"/>
  <c r="H509" i="4"/>
  <c r="H505" i="4"/>
  <c r="H497" i="4"/>
  <c r="H459" i="4"/>
  <c r="H407" i="4"/>
  <c r="H403" i="4"/>
  <c r="H398" i="4"/>
  <c r="H394" i="4"/>
  <c r="H563" i="5"/>
  <c r="E559" i="5"/>
  <c r="H559" i="5" s="1"/>
  <c r="E481" i="5"/>
  <c r="H367" i="5"/>
  <c r="E543" i="6"/>
  <c r="H543" i="6" s="1"/>
  <c r="E383" i="6"/>
  <c r="H383" i="6" s="1"/>
  <c r="E476" i="7"/>
  <c r="E474" i="7"/>
  <c r="E366" i="7"/>
  <c r="H366" i="7" s="1"/>
  <c r="E521" i="10"/>
  <c r="H521" i="10" s="1"/>
  <c r="E505" i="10"/>
  <c r="H505" i="10" s="1"/>
  <c r="E447" i="10"/>
  <c r="H447" i="10" s="1"/>
  <c r="E421" i="10"/>
  <c r="H421" i="10" s="1"/>
  <c r="E355" i="10"/>
  <c r="H355" i="10" s="1"/>
  <c r="E470" i="12"/>
  <c r="H415" i="13"/>
  <c r="E472" i="3"/>
  <c r="H472" i="3" s="1"/>
  <c r="E500" i="3"/>
  <c r="H500" i="3" s="1"/>
  <c r="E452" i="3"/>
  <c r="H452" i="3" s="1"/>
  <c r="E357" i="23"/>
  <c r="H357" i="23" s="1"/>
  <c r="E346" i="23"/>
  <c r="H346" i="23" s="1"/>
  <c r="E434" i="22"/>
  <c r="H434" i="22" s="1"/>
  <c r="C12" i="22"/>
  <c r="E386" i="22"/>
  <c r="H386" i="22" s="1"/>
  <c r="E368" i="22"/>
  <c r="H368" i="22" s="1"/>
  <c r="E556" i="22"/>
  <c r="E348" i="22"/>
  <c r="H348" i="22" s="1"/>
  <c r="E386" i="21"/>
  <c r="H386" i="21" s="1"/>
  <c r="E460" i="21"/>
  <c r="H460" i="21" s="1"/>
  <c r="E345" i="21"/>
  <c r="C12" i="31"/>
  <c r="E476" i="31"/>
  <c r="H476" i="31" s="1"/>
  <c r="E490" i="31"/>
  <c r="H490" i="31" s="1"/>
  <c r="E352" i="31"/>
  <c r="H352" i="31" s="1"/>
  <c r="E457" i="31"/>
  <c r="H457" i="31" s="1"/>
  <c r="E463" i="29"/>
  <c r="H463" i="29" s="1"/>
  <c r="E349" i="29"/>
  <c r="H349" i="29" s="1"/>
  <c r="E345" i="27"/>
  <c r="E422" i="27"/>
  <c r="H422" i="27" s="1"/>
  <c r="E522" i="27"/>
  <c r="H522" i="27" s="1"/>
  <c r="E420" i="27"/>
  <c r="H416" i="26"/>
  <c r="E388" i="24"/>
  <c r="H388" i="24" s="1"/>
  <c r="E447" i="24"/>
  <c r="H447" i="24" s="1"/>
  <c r="H497" i="24"/>
  <c r="E460" i="23"/>
  <c r="H460" i="23" s="1"/>
  <c r="E470" i="23"/>
  <c r="H470" i="23" s="1"/>
  <c r="E386" i="20"/>
  <c r="H386" i="20" s="1"/>
  <c r="E355" i="18"/>
  <c r="H355" i="18" s="1"/>
  <c r="E542" i="18"/>
  <c r="H542" i="18" s="1"/>
  <c r="E361" i="18"/>
  <c r="H361" i="18" s="1"/>
  <c r="E389" i="18"/>
  <c r="H389" i="18" s="1"/>
  <c r="E454" i="18"/>
  <c r="H454" i="18" s="1"/>
  <c r="E414" i="12"/>
  <c r="H414" i="12" s="1"/>
  <c r="E472" i="12"/>
  <c r="H472" i="12" s="1"/>
  <c r="E475" i="12"/>
  <c r="H475" i="12" s="1"/>
  <c r="E559" i="26"/>
  <c r="H559" i="26" s="1"/>
  <c r="E490" i="26"/>
  <c r="H490" i="26" s="1"/>
  <c r="E370" i="26"/>
  <c r="H370" i="26" s="1"/>
  <c r="E371" i="26"/>
  <c r="H371" i="26" s="1"/>
  <c r="E518" i="26"/>
  <c r="H518" i="26" s="1"/>
  <c r="E367" i="26"/>
  <c r="H367" i="26" s="1"/>
  <c r="E560" i="2"/>
  <c r="H560" i="2" s="1"/>
  <c r="E552" i="2"/>
  <c r="H552" i="2" s="1"/>
  <c r="E520" i="2"/>
  <c r="H520" i="2" s="1"/>
  <c r="H513" i="2"/>
  <c r="E509" i="2"/>
  <c r="H509" i="2" s="1"/>
  <c r="E497" i="2"/>
  <c r="H497" i="2" s="1"/>
  <c r="E481" i="2"/>
  <c r="H481" i="2" s="1"/>
  <c r="H463" i="2"/>
  <c r="E384" i="2"/>
  <c r="H384" i="2" s="1"/>
  <c r="E366" i="2"/>
  <c r="E463" i="3"/>
  <c r="H463" i="3" s="1"/>
  <c r="E458" i="3"/>
  <c r="H458" i="3" s="1"/>
  <c r="H438" i="3"/>
  <c r="H407" i="3"/>
  <c r="E553" i="5"/>
  <c r="H553" i="5" s="1"/>
  <c r="H483" i="5"/>
  <c r="E463" i="5"/>
  <c r="H463" i="5" s="1"/>
  <c r="E527" i="6"/>
  <c r="H527" i="6" s="1"/>
  <c r="E484" i="6"/>
  <c r="H484" i="6" s="1"/>
  <c r="E465" i="6"/>
  <c r="H465" i="6" s="1"/>
  <c r="E454" i="6"/>
  <c r="E445" i="6"/>
  <c r="H445" i="6" s="1"/>
  <c r="E386" i="6"/>
  <c r="H386" i="6" s="1"/>
  <c r="E547" i="7"/>
  <c r="H547" i="7" s="1"/>
  <c r="E509" i="7"/>
  <c r="H509" i="7" s="1"/>
  <c r="E542" i="10"/>
  <c r="H542" i="10" s="1"/>
  <c r="E366" i="10"/>
  <c r="H366" i="10" s="1"/>
  <c r="E528" i="11"/>
  <c r="H528" i="11" s="1"/>
  <c r="E462" i="13"/>
  <c r="H462" i="13" s="1"/>
  <c r="E457" i="13"/>
  <c r="H457" i="13" s="1"/>
  <c r="E393" i="19"/>
  <c r="H393" i="19" s="1"/>
  <c r="H501" i="13"/>
  <c r="H475" i="13"/>
  <c r="H463" i="15"/>
  <c r="H461" i="15"/>
  <c r="H450" i="16"/>
  <c r="H430" i="19"/>
  <c r="H405" i="19"/>
  <c r="H356" i="19"/>
  <c r="H515" i="22"/>
  <c r="H509" i="22"/>
  <c r="H411" i="26"/>
  <c r="H535" i="29"/>
  <c r="H508" i="29"/>
  <c r="H506" i="29"/>
  <c r="H462" i="29"/>
  <c r="H456" i="29"/>
  <c r="H564" i="30"/>
  <c r="H562" i="30"/>
  <c r="H554" i="30"/>
  <c r="H531" i="30"/>
  <c r="H526" i="30"/>
  <c r="H521" i="30"/>
  <c r="H518" i="30"/>
  <c r="H514" i="30"/>
  <c r="H510" i="30"/>
  <c r="H498" i="30"/>
  <c r="H470" i="30"/>
  <c r="H384" i="30"/>
  <c r="H377" i="30"/>
  <c r="H359" i="30"/>
  <c r="H554" i="32"/>
  <c r="H529" i="32"/>
  <c r="H527" i="32"/>
  <c r="H516" i="32"/>
  <c r="H514" i="32"/>
  <c r="H510" i="32"/>
  <c r="H502" i="32"/>
  <c r="E347" i="19"/>
  <c r="H347" i="19" s="1"/>
  <c r="E543" i="8"/>
  <c r="H543" i="8" s="1"/>
  <c r="E317" i="29"/>
  <c r="H317" i="29" s="1"/>
  <c r="E182" i="29"/>
  <c r="H182" i="29" s="1"/>
  <c r="E223" i="28"/>
  <c r="H223" i="28" s="1"/>
  <c r="E234" i="28"/>
  <c r="H234" i="28" s="1"/>
  <c r="E196" i="28"/>
  <c r="H196" i="28" s="1"/>
  <c r="E301" i="25"/>
  <c r="H301" i="25" s="1"/>
  <c r="E177" i="25"/>
  <c r="H177" i="25" s="1"/>
  <c r="E196" i="25"/>
  <c r="H196" i="25" s="1"/>
  <c r="E191" i="25"/>
  <c r="H191" i="25" s="1"/>
  <c r="E244" i="25"/>
  <c r="H244" i="25" s="1"/>
  <c r="E199" i="25"/>
  <c r="H199" i="25" s="1"/>
  <c r="E200" i="25"/>
  <c r="H200" i="25" s="1"/>
  <c r="E263" i="17"/>
  <c r="H263" i="17" s="1"/>
  <c r="E207" i="17"/>
  <c r="H207" i="17" s="1"/>
  <c r="E198" i="17"/>
  <c r="H198" i="17" s="1"/>
  <c r="E237" i="17"/>
  <c r="H237" i="17" s="1"/>
  <c r="E201" i="15"/>
  <c r="H201" i="15" s="1"/>
  <c r="E263" i="16"/>
  <c r="H263" i="16" s="1"/>
  <c r="E258" i="16"/>
  <c r="H258" i="16" s="1"/>
  <c r="E250" i="16"/>
  <c r="H250" i="16" s="1"/>
  <c r="C11" i="31"/>
  <c r="E328" i="31"/>
  <c r="H328" i="31" s="1"/>
  <c r="E309" i="31"/>
  <c r="H309" i="31" s="1"/>
  <c r="E226" i="31"/>
  <c r="H226" i="31" s="1"/>
  <c r="E176" i="31"/>
  <c r="H176" i="31" s="1"/>
  <c r="E302" i="31"/>
  <c r="H302" i="31" s="1"/>
  <c r="E242" i="31"/>
  <c r="H242" i="31" s="1"/>
  <c r="E230" i="31"/>
  <c r="H230" i="31" s="1"/>
  <c r="E244" i="31"/>
  <c r="H244" i="31" s="1"/>
  <c r="E234" i="31"/>
  <c r="H234" i="31" s="1"/>
  <c r="E178" i="25"/>
  <c r="H178" i="25" s="1"/>
  <c r="E184" i="24"/>
  <c r="H184" i="24" s="1"/>
  <c r="E201" i="24"/>
  <c r="H201" i="24" s="1"/>
  <c r="E317" i="24"/>
  <c r="H317" i="24" s="1"/>
  <c r="E210" i="24"/>
  <c r="H210" i="24" s="1"/>
  <c r="H303" i="22"/>
  <c r="E200" i="19"/>
  <c r="H200" i="19" s="1"/>
  <c r="E203" i="19"/>
  <c r="H203" i="19" s="1"/>
  <c r="E304" i="19"/>
  <c r="H304" i="19" s="1"/>
  <c r="C11" i="8"/>
  <c r="E200" i="8"/>
  <c r="H200" i="8" s="1"/>
  <c r="E174" i="16"/>
  <c r="H174" i="16" s="1"/>
  <c r="E177" i="16"/>
  <c r="H177" i="16" s="1"/>
  <c r="E184" i="16"/>
  <c r="H184" i="16" s="1"/>
  <c r="E196" i="16"/>
  <c r="H196" i="16" s="1"/>
  <c r="E201" i="16"/>
  <c r="H201" i="16" s="1"/>
  <c r="E198" i="16"/>
  <c r="H198" i="16" s="1"/>
  <c r="E202" i="16"/>
  <c r="H202" i="16" s="1"/>
  <c r="E263" i="6"/>
  <c r="H263" i="6" s="1"/>
  <c r="E291" i="9"/>
  <c r="E239" i="9"/>
  <c r="H239" i="9" s="1"/>
  <c r="E292" i="14"/>
  <c r="E222" i="14"/>
  <c r="H222" i="14" s="1"/>
  <c r="E200" i="14"/>
  <c r="H200" i="14" s="1"/>
  <c r="E202" i="14"/>
  <c r="E299" i="14"/>
  <c r="H299" i="14" s="1"/>
  <c r="E208" i="14"/>
  <c r="H208" i="14" s="1"/>
  <c r="E170" i="14"/>
  <c r="H170" i="14" s="1"/>
  <c r="E169" i="6"/>
  <c r="E175" i="6"/>
  <c r="H175" i="6" s="1"/>
  <c r="E170" i="6"/>
  <c r="H170" i="6" s="1"/>
  <c r="E195" i="7"/>
  <c r="H195" i="7" s="1"/>
  <c r="E242" i="7"/>
  <c r="H242" i="7" s="1"/>
  <c r="E186" i="7"/>
  <c r="H186" i="7" s="1"/>
  <c r="E185" i="7"/>
  <c r="H185" i="7" s="1"/>
  <c r="E202" i="31"/>
  <c r="H202" i="31" s="1"/>
  <c r="E238" i="31"/>
  <c r="H238" i="31" s="1"/>
  <c r="E329" i="31"/>
  <c r="E191" i="31"/>
  <c r="H191" i="31" s="1"/>
  <c r="E211" i="31"/>
  <c r="H211" i="31" s="1"/>
  <c r="E181" i="31"/>
  <c r="H181" i="31" s="1"/>
  <c r="E174" i="31"/>
  <c r="H174" i="31" s="1"/>
  <c r="E202" i="29"/>
  <c r="H202" i="29" s="1"/>
  <c r="E263" i="29"/>
  <c r="H263" i="29" s="1"/>
  <c r="E199" i="29"/>
  <c r="H199" i="29" s="1"/>
  <c r="E206" i="29"/>
  <c r="H206" i="29" s="1"/>
  <c r="E209" i="29"/>
  <c r="H209" i="29" s="1"/>
  <c r="E175" i="29"/>
  <c r="H175" i="29" s="1"/>
  <c r="E181" i="28"/>
  <c r="H181" i="28" s="1"/>
  <c r="E259" i="28"/>
  <c r="H259" i="28" s="1"/>
  <c r="E222" i="28"/>
  <c r="H222" i="28" s="1"/>
  <c r="E191" i="28"/>
  <c r="H191" i="28" s="1"/>
  <c r="H193" i="31"/>
  <c r="E169" i="26"/>
  <c r="E311" i="26"/>
  <c r="H311" i="26" s="1"/>
  <c r="E320" i="26"/>
  <c r="H320" i="26" s="1"/>
  <c r="E254" i="26"/>
  <c r="H254" i="26" s="1"/>
  <c r="E299" i="26"/>
  <c r="H299" i="26" s="1"/>
  <c r="E225" i="24"/>
  <c r="H225" i="24" s="1"/>
  <c r="H177" i="24"/>
  <c r="E299" i="23"/>
  <c r="H299" i="23" s="1"/>
  <c r="E196" i="23"/>
  <c r="H196" i="23" s="1"/>
  <c r="E320" i="23"/>
  <c r="H320" i="23" s="1"/>
  <c r="E174" i="23"/>
  <c r="H174" i="23" s="1"/>
  <c r="E212" i="23"/>
  <c r="H212" i="23" s="1"/>
  <c r="E182" i="23"/>
  <c r="H182" i="23" s="1"/>
  <c r="E221" i="22"/>
  <c r="H221" i="22" s="1"/>
  <c r="E182" i="22"/>
  <c r="H182" i="22" s="1"/>
  <c r="E291" i="22"/>
  <c r="H291" i="22" s="1"/>
  <c r="E174" i="21"/>
  <c r="H174" i="21" s="1"/>
  <c r="E299" i="21"/>
  <c r="E311" i="5"/>
  <c r="H311" i="5" s="1"/>
  <c r="E203" i="7"/>
  <c r="H203" i="7" s="1"/>
  <c r="E299" i="12"/>
  <c r="H299" i="12" s="1"/>
  <c r="E201" i="13"/>
  <c r="H201" i="13" s="1"/>
  <c r="E198" i="15"/>
  <c r="E320" i="17"/>
  <c r="H320" i="17" s="1"/>
  <c r="H335" i="32"/>
  <c r="H217" i="32"/>
  <c r="E195" i="18"/>
  <c r="H195" i="18" s="1"/>
  <c r="E224" i="3"/>
  <c r="H224" i="3" s="1"/>
  <c r="E187" i="2"/>
  <c r="H187" i="2" s="1"/>
  <c r="E212" i="2"/>
  <c r="H212" i="2" s="1"/>
  <c r="E178" i="18"/>
  <c r="H178" i="18" s="1"/>
  <c r="E226" i="18"/>
  <c r="H226" i="18" s="1"/>
  <c r="H292" i="22"/>
  <c r="H216" i="22"/>
  <c r="H327" i="22"/>
  <c r="H333" i="21"/>
  <c r="H237" i="21"/>
  <c r="H335" i="20"/>
  <c r="H217" i="20"/>
  <c r="H323" i="20"/>
  <c r="H256" i="20"/>
  <c r="H292" i="20"/>
  <c r="H246" i="18"/>
  <c r="E230" i="33"/>
  <c r="H230" i="33" s="1"/>
  <c r="E329" i="2"/>
  <c r="H329" i="2" s="1"/>
  <c r="E321" i="2"/>
  <c r="H321" i="2" s="1"/>
  <c r="H252" i="14"/>
  <c r="H218" i="14"/>
  <c r="H331" i="21"/>
  <c r="H209" i="21"/>
  <c r="H182" i="21"/>
  <c r="H325" i="23"/>
  <c r="H309" i="23"/>
  <c r="H262" i="24"/>
  <c r="H328" i="29"/>
  <c r="H316" i="31"/>
  <c r="H312" i="32"/>
  <c r="E172" i="10"/>
  <c r="H172" i="10" s="1"/>
  <c r="E234" i="10"/>
  <c r="H234" i="10" s="1"/>
  <c r="E206" i="3"/>
  <c r="H206" i="3" s="1"/>
  <c r="E254" i="3"/>
  <c r="H254" i="3" s="1"/>
  <c r="E248" i="2"/>
  <c r="H115" i="20"/>
  <c r="E92" i="7"/>
  <c r="H92" i="7" s="1"/>
  <c r="E150" i="14"/>
  <c r="H150" i="14" s="1"/>
  <c r="E103" i="15"/>
  <c r="H103" i="15" s="1"/>
  <c r="E84" i="15"/>
  <c r="H84" i="15" s="1"/>
  <c r="E122" i="16"/>
  <c r="E139" i="17"/>
  <c r="H139" i="17" s="1"/>
  <c r="E130" i="18"/>
  <c r="H130" i="18" s="1"/>
  <c r="E88" i="24"/>
  <c r="H88" i="24" s="1"/>
  <c r="E131" i="26"/>
  <c r="H131" i="26" s="1"/>
  <c r="E124" i="32"/>
  <c r="H124" i="32" s="1"/>
  <c r="E122" i="31"/>
  <c r="H122" i="31" s="1"/>
  <c r="E122" i="28"/>
  <c r="H122" i="28" s="1"/>
  <c r="E143" i="25"/>
  <c r="H143" i="25" s="1"/>
  <c r="E152" i="25"/>
  <c r="H152" i="25" s="1"/>
  <c r="E103" i="24"/>
  <c r="H103" i="24" s="1"/>
  <c r="E110" i="24"/>
  <c r="H110" i="24" s="1"/>
  <c r="E128" i="24"/>
  <c r="H128" i="24" s="1"/>
  <c r="E126" i="20"/>
  <c r="H126" i="20" s="1"/>
  <c r="E86" i="18"/>
  <c r="H86" i="18" s="1"/>
  <c r="E92" i="18"/>
  <c r="H92" i="18" s="1"/>
  <c r="E150" i="18"/>
  <c r="H150" i="18" s="1"/>
  <c r="E143" i="13"/>
  <c r="H143" i="13" s="1"/>
  <c r="C8" i="17"/>
  <c r="E13" i="17" s="1"/>
  <c r="E74" i="32"/>
  <c r="E76" i="31"/>
  <c r="H76" i="31" s="1"/>
  <c r="E124" i="31"/>
  <c r="E103" i="29"/>
  <c r="H103" i="29" s="1"/>
  <c r="E90" i="29"/>
  <c r="H90" i="29" s="1"/>
  <c r="E130" i="31"/>
  <c r="H130" i="31" s="1"/>
  <c r="E150" i="29"/>
  <c r="H94" i="26"/>
  <c r="E124" i="23"/>
  <c r="H124" i="23" s="1"/>
  <c r="H128" i="23"/>
  <c r="E146" i="33"/>
  <c r="H146" i="33" s="1"/>
  <c r="E141" i="7"/>
  <c r="H141" i="7" s="1"/>
  <c r="E139" i="11"/>
  <c r="H139" i="11" s="1"/>
  <c r="E140" i="12"/>
  <c r="E131" i="12"/>
  <c r="H131" i="12" s="1"/>
  <c r="E102" i="12"/>
  <c r="H102" i="12" s="1"/>
  <c r="H105" i="14"/>
  <c r="E87" i="15"/>
  <c r="H87" i="15" s="1"/>
  <c r="E156" i="16"/>
  <c r="H156" i="16" s="1"/>
  <c r="E143" i="16"/>
  <c r="H143" i="16" s="1"/>
  <c r="H136" i="16"/>
  <c r="E132" i="16"/>
  <c r="H132" i="16" s="1"/>
  <c r="E120" i="16"/>
  <c r="H120" i="16" s="1"/>
  <c r="E115" i="16"/>
  <c r="H115" i="16" s="1"/>
  <c r="H109" i="16"/>
  <c r="E104" i="16"/>
  <c r="H104" i="16" s="1"/>
  <c r="E92" i="16"/>
  <c r="H92" i="16" s="1"/>
  <c r="E83" i="16"/>
  <c r="H83" i="16" s="1"/>
  <c r="H148" i="17"/>
  <c r="H92" i="17"/>
  <c r="E80" i="18"/>
  <c r="H80" i="18" s="1"/>
  <c r="E137" i="31"/>
  <c r="H137" i="31" s="1"/>
  <c r="E145" i="25"/>
  <c r="H145" i="25" s="1"/>
  <c r="E111" i="24"/>
  <c r="H111" i="24" s="1"/>
  <c r="E158" i="22"/>
  <c r="H158" i="22" s="1"/>
  <c r="E115" i="17"/>
  <c r="H115" i="17" s="1"/>
  <c r="E79" i="17"/>
  <c r="H79" i="17" s="1"/>
  <c r="E158" i="29"/>
  <c r="E75" i="8"/>
  <c r="H75" i="8" s="1"/>
  <c r="E142" i="33"/>
  <c r="H142" i="33" s="1"/>
  <c r="E131" i="5"/>
  <c r="H131" i="5" s="1"/>
  <c r="E142" i="7"/>
  <c r="H142" i="7" s="1"/>
  <c r="E83" i="7"/>
  <c r="H83" i="7" s="1"/>
  <c r="E130" i="8"/>
  <c r="H130" i="8" s="1"/>
  <c r="H140" i="11"/>
  <c r="E112" i="15"/>
  <c r="H112" i="15" s="1"/>
  <c r="E90" i="15"/>
  <c r="H90" i="15" s="1"/>
  <c r="E121" i="16"/>
  <c r="H121" i="16" s="1"/>
  <c r="E151" i="22"/>
  <c r="H151" i="22" s="1"/>
  <c r="E132" i="31"/>
  <c r="H132" i="31" s="1"/>
  <c r="E139" i="31"/>
  <c r="H139" i="31" s="1"/>
  <c r="E151" i="29"/>
  <c r="H151" i="29" s="1"/>
  <c r="E131" i="28"/>
  <c r="H131" i="28" s="1"/>
  <c r="E143" i="28"/>
  <c r="H143" i="28" s="1"/>
  <c r="E156" i="28"/>
  <c r="H156" i="28" s="1"/>
  <c r="E146" i="25"/>
  <c r="H146" i="25" s="1"/>
  <c r="E91" i="23"/>
  <c r="H91" i="23" s="1"/>
  <c r="E135" i="6"/>
  <c r="H135" i="6" s="1"/>
  <c r="H67" i="18"/>
  <c r="E29" i="1"/>
  <c r="H29" i="1" s="1"/>
  <c r="E39" i="6"/>
  <c r="E22" i="26"/>
  <c r="H22" i="26" s="1"/>
  <c r="E22" i="31"/>
  <c r="H22" i="31" s="1"/>
  <c r="E66" i="19"/>
  <c r="H66" i="19" s="1"/>
  <c r="E49" i="16"/>
  <c r="H49" i="16" s="1"/>
  <c r="E62" i="16"/>
  <c r="H62" i="16" s="1"/>
  <c r="E37" i="3"/>
  <c r="H37" i="3" s="1"/>
  <c r="E27" i="3"/>
  <c r="H27" i="3" s="1"/>
  <c r="H65" i="29"/>
  <c r="H35" i="22"/>
  <c r="E22" i="9"/>
  <c r="H22" i="9" s="1"/>
  <c r="E23" i="18"/>
  <c r="H23" i="18" s="1"/>
  <c r="E38" i="18"/>
  <c r="H38" i="18" s="1"/>
  <c r="E51" i="18"/>
  <c r="E29" i="13"/>
  <c r="H29" i="13" s="1"/>
  <c r="E66" i="10"/>
  <c r="H66" i="10" s="1"/>
  <c r="H46" i="32"/>
  <c r="H47" i="30"/>
  <c r="H48" i="30"/>
  <c r="E37" i="19"/>
  <c r="H37" i="19" s="1"/>
  <c r="E49" i="19"/>
  <c r="H49" i="19" s="1"/>
  <c r="E24" i="6"/>
  <c r="H24" i="6" s="1"/>
  <c r="E39" i="33"/>
  <c r="H39" i="33" s="1"/>
  <c r="E24" i="13"/>
  <c r="H592" i="31"/>
  <c r="H576" i="1"/>
  <c r="H578" i="26"/>
  <c r="H576" i="26"/>
  <c r="H576" i="28"/>
  <c r="H587" i="12"/>
  <c r="H571" i="25"/>
  <c r="E570" i="23"/>
  <c r="H586" i="4"/>
  <c r="H591" i="5"/>
  <c r="H579" i="11"/>
  <c r="H593" i="12"/>
  <c r="H577" i="24"/>
  <c r="H589" i="28"/>
  <c r="H579" i="30"/>
  <c r="H578" i="30"/>
  <c r="H576" i="30"/>
  <c r="H593" i="31"/>
  <c r="H586" i="32"/>
  <c r="H558" i="26"/>
  <c r="H545" i="23"/>
  <c r="H500" i="23"/>
  <c r="H396" i="27"/>
  <c r="H412" i="26"/>
  <c r="H369" i="26"/>
  <c r="H481" i="24"/>
  <c r="H507" i="33"/>
  <c r="H449" i="27"/>
  <c r="H480" i="26"/>
  <c r="H444" i="26"/>
  <c r="H548" i="34"/>
  <c r="H555" i="1"/>
  <c r="H530" i="1"/>
  <c r="H517" i="1"/>
  <c r="H356" i="33"/>
  <c r="H492" i="20"/>
  <c r="H351" i="13"/>
  <c r="H364" i="13"/>
  <c r="H384" i="13"/>
  <c r="H410" i="13"/>
  <c r="H416" i="13"/>
  <c r="H482" i="13"/>
  <c r="H487" i="1"/>
  <c r="H469" i="1"/>
  <c r="H536" i="2"/>
  <c r="H493" i="2"/>
  <c r="H541" i="6"/>
  <c r="H538" i="6"/>
  <c r="H502" i="12"/>
  <c r="H483" i="12"/>
  <c r="H403" i="12"/>
  <c r="H498" i="15"/>
  <c r="H497" i="15"/>
  <c r="H496" i="15"/>
  <c r="H495" i="15"/>
  <c r="H492" i="15"/>
  <c r="H491" i="15"/>
  <c r="H489" i="15"/>
  <c r="H485" i="15"/>
  <c r="H484" i="15"/>
  <c r="H482" i="15"/>
  <c r="H481" i="15"/>
  <c r="H469" i="15"/>
  <c r="H468" i="15"/>
  <c r="H551" i="17"/>
  <c r="H429" i="18"/>
  <c r="H359" i="18"/>
  <c r="H540" i="19"/>
  <c r="H534" i="19"/>
  <c r="H530" i="19"/>
  <c r="H526" i="19"/>
  <c r="H507" i="19"/>
  <c r="H501" i="19"/>
  <c r="H497" i="19"/>
  <c r="H491" i="19"/>
  <c r="H485" i="19"/>
  <c r="H481" i="19"/>
  <c r="H477" i="19"/>
  <c r="H473" i="19"/>
  <c r="H467" i="19"/>
  <c r="H463" i="19"/>
  <c r="H451" i="19"/>
  <c r="H413" i="19"/>
  <c r="H392" i="19"/>
  <c r="H390" i="19"/>
  <c r="H373" i="19"/>
  <c r="H354" i="19"/>
  <c r="H538" i="21"/>
  <c r="H530" i="21"/>
  <c r="H524" i="21"/>
  <c r="H517" i="21"/>
  <c r="H511" i="21"/>
  <c r="H503" i="21"/>
  <c r="H469" i="22"/>
  <c r="H557" i="25"/>
  <c r="H551" i="25"/>
  <c r="H542" i="25"/>
  <c r="H534" i="25"/>
  <c r="H471" i="25"/>
  <c r="H349" i="27"/>
  <c r="H492" i="29"/>
  <c r="H488" i="29"/>
  <c r="H353" i="32"/>
  <c r="H470" i="32"/>
  <c r="H472" i="32"/>
  <c r="H354" i="30"/>
  <c r="H394" i="30"/>
  <c r="H422" i="30"/>
  <c r="H455" i="30"/>
  <c r="H479" i="30"/>
  <c r="H503" i="30"/>
  <c r="H555" i="29"/>
  <c r="H498" i="12"/>
  <c r="H360" i="13"/>
  <c r="C11" i="6"/>
  <c r="H322" i="31"/>
  <c r="H247" i="26"/>
  <c r="H219" i="26"/>
  <c r="H181" i="26"/>
  <c r="H193" i="25"/>
  <c r="H255" i="24"/>
  <c r="H173" i="24"/>
  <c r="H207" i="22"/>
  <c r="H184" i="1"/>
  <c r="H177" i="1"/>
  <c r="H310" i="2"/>
  <c r="H308" i="2"/>
  <c r="H253" i="6"/>
  <c r="H247" i="6"/>
  <c r="H235" i="7"/>
  <c r="H225" i="7"/>
  <c r="H177" i="8"/>
  <c r="H329" i="18"/>
  <c r="H245" i="18"/>
  <c r="H318" i="24"/>
  <c r="H258" i="30"/>
  <c r="H253" i="30"/>
  <c r="H247" i="30"/>
  <c r="H225" i="30"/>
  <c r="H213" i="30"/>
  <c r="H327" i="28"/>
  <c r="H301" i="28"/>
  <c r="H249" i="28"/>
  <c r="H235" i="24"/>
  <c r="H249" i="22"/>
  <c r="H315" i="30"/>
  <c r="H333" i="29"/>
  <c r="H233" i="22"/>
  <c r="H240" i="19"/>
  <c r="H174" i="34"/>
  <c r="H173" i="34"/>
  <c r="H172" i="34"/>
  <c r="H171" i="34"/>
  <c r="H325" i="1"/>
  <c r="H318" i="1"/>
  <c r="H253" i="1"/>
  <c r="H211" i="1"/>
  <c r="H199" i="1"/>
  <c r="H331" i="3"/>
  <c r="H259" i="7"/>
  <c r="H255" i="7"/>
  <c r="H258" i="8"/>
  <c r="H146" i="29"/>
  <c r="H106" i="29"/>
  <c r="H105" i="26"/>
  <c r="H84" i="10"/>
  <c r="H154" i="16"/>
  <c r="H142" i="16"/>
  <c r="H82" i="16"/>
  <c r="H158" i="17"/>
  <c r="H105" i="17"/>
  <c r="H90" i="17"/>
  <c r="H112" i="23"/>
  <c r="H83" i="23"/>
  <c r="H155" i="22"/>
  <c r="H155" i="3"/>
  <c r="H122" i="14"/>
  <c r="H92" i="14"/>
  <c r="H154" i="15"/>
  <c r="H152" i="15"/>
  <c r="H137" i="15"/>
  <c r="H125" i="15"/>
  <c r="H120" i="15"/>
  <c r="H149" i="16"/>
  <c r="H148" i="16"/>
  <c r="H125" i="16"/>
  <c r="H108" i="16"/>
  <c r="H105" i="16"/>
  <c r="H87" i="16"/>
  <c r="H86" i="16"/>
  <c r="H84" i="16"/>
  <c r="H122" i="17"/>
  <c r="H31" i="33"/>
  <c r="H27" i="30"/>
  <c r="H50" i="30"/>
  <c r="H44" i="30"/>
  <c r="H19" i="27"/>
  <c r="H40" i="27"/>
  <c r="H32" i="33"/>
  <c r="H54" i="31"/>
  <c r="H34" i="29"/>
  <c r="H33" i="21"/>
  <c r="H56" i="20"/>
  <c r="H46" i="2"/>
  <c r="H28" i="4"/>
  <c r="H27" i="4"/>
  <c r="H21" i="4"/>
  <c r="H20" i="4"/>
  <c r="F556" i="2"/>
  <c r="F372" i="2"/>
  <c r="F360" i="2"/>
  <c r="F548" i="26"/>
  <c r="F347" i="24"/>
  <c r="F370" i="24"/>
  <c r="F556" i="19"/>
  <c r="H239" i="28"/>
  <c r="G18" i="4"/>
  <c r="H18" i="4" s="1"/>
  <c r="F18" i="33"/>
  <c r="F49" i="33"/>
  <c r="F24" i="33"/>
  <c r="F26" i="7"/>
  <c r="F23" i="33"/>
  <c r="F29" i="33"/>
  <c r="F62" i="33"/>
  <c r="F590" i="7"/>
  <c r="F580" i="7"/>
  <c r="F79" i="3"/>
  <c r="H515" i="33"/>
  <c r="H554" i="33"/>
  <c r="D13" i="7"/>
  <c r="F572" i="7"/>
  <c r="F130" i="3"/>
  <c r="F75" i="3"/>
  <c r="F18" i="1"/>
  <c r="F52" i="26"/>
  <c r="F118" i="24"/>
  <c r="H386" i="24"/>
  <c r="H389" i="23"/>
  <c r="F222" i="23"/>
  <c r="F135" i="23"/>
  <c r="H206" i="22"/>
  <c r="H80" i="22"/>
  <c r="F201" i="21"/>
  <c r="H129" i="20"/>
  <c r="H145" i="33"/>
  <c r="F170" i="24"/>
  <c r="F175" i="24"/>
  <c r="F453" i="2"/>
  <c r="F453" i="25"/>
  <c r="D11" i="16"/>
  <c r="F222" i="16"/>
  <c r="G169" i="16"/>
  <c r="H169" i="16" s="1"/>
  <c r="F169" i="16"/>
  <c r="F211" i="25"/>
  <c r="F263" i="16"/>
  <c r="D11" i="1"/>
  <c r="F222" i="20"/>
  <c r="F317" i="29"/>
  <c r="F103" i="24"/>
  <c r="F79" i="1"/>
  <c r="F103" i="6"/>
  <c r="F103" i="15"/>
  <c r="H377" i="34"/>
  <c r="H356" i="34"/>
  <c r="F196" i="1"/>
  <c r="F237" i="27"/>
  <c r="H572" i="4"/>
  <c r="F591" i="2"/>
  <c r="F520" i="2"/>
  <c r="F530" i="2"/>
  <c r="F443" i="2"/>
  <c r="F432" i="2"/>
  <c r="F482" i="2"/>
  <c r="F503" i="2"/>
  <c r="F497" i="2"/>
  <c r="F420" i="2"/>
  <c r="F397" i="2"/>
  <c r="F498" i="2"/>
  <c r="F552" i="2"/>
  <c r="F545" i="2"/>
  <c r="F509" i="2"/>
  <c r="F481" i="2"/>
  <c r="F421" i="2"/>
  <c r="F321" i="2"/>
  <c r="F302" i="2"/>
  <c r="F259" i="2"/>
  <c r="F212" i="2"/>
  <c r="F187" i="2"/>
  <c r="F330" i="2"/>
  <c r="F329" i="2"/>
  <c r="F250" i="2"/>
  <c r="F248" i="2"/>
  <c r="F37" i="2"/>
  <c r="H152" i="3"/>
  <c r="D13" i="6"/>
  <c r="F78" i="3"/>
  <c r="F129" i="3"/>
  <c r="F500" i="3"/>
  <c r="F463" i="3"/>
  <c r="F465" i="3"/>
  <c r="F455" i="3"/>
  <c r="F452" i="3"/>
  <c r="F396" i="3"/>
  <c r="F479" i="3"/>
  <c r="F462" i="3"/>
  <c r="F458" i="3"/>
  <c r="F319" i="3"/>
  <c r="F234" i="3"/>
  <c r="F254" i="3"/>
  <c r="F236" i="3"/>
  <c r="F207" i="3"/>
  <c r="F206" i="3"/>
  <c r="F185" i="3"/>
  <c r="F304" i="3"/>
  <c r="F224" i="3"/>
  <c r="F203" i="3"/>
  <c r="F196" i="3"/>
  <c r="F170" i="3"/>
  <c r="H105" i="3"/>
  <c r="H87" i="3"/>
  <c r="F91" i="3"/>
  <c r="F109" i="3"/>
  <c r="F126" i="3"/>
  <c r="F27" i="3"/>
  <c r="F37" i="3"/>
  <c r="H106" i="6"/>
  <c r="D12" i="4"/>
  <c r="F104" i="29"/>
  <c r="F130" i="29"/>
  <c r="F118" i="29"/>
  <c r="F387" i="26"/>
  <c r="F76" i="26"/>
  <c r="F401" i="26"/>
  <c r="F455" i="26"/>
  <c r="F80" i="26"/>
  <c r="G74" i="25"/>
  <c r="H90" i="24"/>
  <c r="H348" i="24"/>
  <c r="F152" i="23"/>
  <c r="F129" i="23"/>
  <c r="H468" i="23"/>
  <c r="F113" i="22"/>
  <c r="H103" i="22"/>
  <c r="F291" i="22"/>
  <c r="F291" i="25"/>
  <c r="F191" i="18"/>
  <c r="F355" i="18"/>
  <c r="F135" i="4"/>
  <c r="F585" i="7"/>
  <c r="F570" i="7"/>
  <c r="F574" i="7"/>
  <c r="F29" i="5"/>
  <c r="H202" i="27"/>
  <c r="H409" i="27"/>
  <c r="F239" i="27"/>
  <c r="F175" i="27"/>
  <c r="F203" i="27"/>
  <c r="H346" i="27"/>
  <c r="F460" i="26"/>
  <c r="F104" i="26"/>
  <c r="F542" i="26"/>
  <c r="F346" i="26"/>
  <c r="F133" i="26"/>
  <c r="F454" i="26"/>
  <c r="H175" i="23"/>
  <c r="F49" i="22"/>
  <c r="F500" i="18"/>
  <c r="F357" i="8"/>
  <c r="F573" i="7"/>
  <c r="F585" i="5"/>
  <c r="F559" i="5"/>
  <c r="F548" i="5"/>
  <c r="F534" i="5"/>
  <c r="F528" i="5"/>
  <c r="F400" i="5"/>
  <c r="F512" i="5"/>
  <c r="F470" i="5"/>
  <c r="F377" i="5"/>
  <c r="F357" i="5"/>
  <c r="F553" i="5"/>
  <c r="F539" i="5"/>
  <c r="F484" i="5"/>
  <c r="F481" i="5"/>
  <c r="F463" i="5"/>
  <c r="F444" i="5"/>
  <c r="F434" i="5"/>
  <c r="F311" i="5"/>
  <c r="F207" i="5"/>
  <c r="F36" i="5"/>
  <c r="F574" i="6"/>
  <c r="H373" i="27"/>
  <c r="F527" i="6"/>
  <c r="F454" i="6"/>
  <c r="F400" i="6"/>
  <c r="F386" i="6"/>
  <c r="F347" i="6"/>
  <c r="F543" i="6"/>
  <c r="F484" i="6"/>
  <c r="F445" i="6"/>
  <c r="F465" i="6"/>
  <c r="F212" i="6"/>
  <c r="F175" i="6"/>
  <c r="F210" i="6"/>
  <c r="F263" i="6"/>
  <c r="F170" i="6"/>
  <c r="F124" i="6"/>
  <c r="F112" i="6"/>
  <c r="F88" i="6"/>
  <c r="H149" i="6"/>
  <c r="H138" i="6"/>
  <c r="F92" i="6"/>
  <c r="F90" i="6"/>
  <c r="F136" i="6"/>
  <c r="F135" i="6"/>
  <c r="F39" i="6"/>
  <c r="F48" i="6"/>
  <c r="F24" i="6"/>
  <c r="H250" i="7"/>
  <c r="F27" i="18"/>
  <c r="H530" i="7"/>
  <c r="F587" i="7"/>
  <c r="F592" i="7"/>
  <c r="F589" i="7"/>
  <c r="F548" i="7"/>
  <c r="F510" i="7"/>
  <c r="F509" i="7"/>
  <c r="F474" i="7"/>
  <c r="F434" i="7"/>
  <c r="F348" i="7"/>
  <c r="F477" i="7"/>
  <c r="F476" i="7"/>
  <c r="F366" i="7"/>
  <c r="F236" i="7"/>
  <c r="F242" i="7"/>
  <c r="F185" i="7"/>
  <c r="F263" i="7"/>
  <c r="F203" i="7"/>
  <c r="F186" i="7"/>
  <c r="F222" i="31"/>
  <c r="H27" i="28"/>
  <c r="F475" i="8"/>
  <c r="F543" i="8"/>
  <c r="F185" i="8"/>
  <c r="F200" i="8"/>
  <c r="F130" i="8"/>
  <c r="F118" i="8"/>
  <c r="F74" i="8"/>
  <c r="D10" i="8"/>
  <c r="F75" i="8"/>
  <c r="F62" i="8"/>
  <c r="H491" i="12"/>
  <c r="F175" i="9"/>
  <c r="F586" i="9"/>
  <c r="F579" i="9"/>
  <c r="F574" i="9"/>
  <c r="F368" i="9"/>
  <c r="F347" i="9"/>
  <c r="F234" i="9"/>
  <c r="F123" i="9"/>
  <c r="F574" i="11"/>
  <c r="H495" i="31"/>
  <c r="H83" i="29"/>
  <c r="H102" i="29"/>
  <c r="H171" i="29"/>
  <c r="F129" i="29"/>
  <c r="F111" i="29"/>
  <c r="H474" i="28"/>
  <c r="H331" i="28"/>
  <c r="F595" i="10"/>
  <c r="F596" i="10"/>
  <c r="H322" i="10"/>
  <c r="F234" i="10"/>
  <c r="F184" i="10"/>
  <c r="F320" i="10"/>
  <c r="F177" i="10"/>
  <c r="F172" i="10"/>
  <c r="F120" i="10"/>
  <c r="F102" i="10"/>
  <c r="F29" i="10"/>
  <c r="F66" i="10"/>
  <c r="F26" i="10"/>
  <c r="F571" i="11"/>
  <c r="F587" i="11"/>
  <c r="F348" i="30"/>
  <c r="F368" i="30"/>
  <c r="H120" i="29"/>
  <c r="H136" i="29"/>
  <c r="H91" i="29"/>
  <c r="F133" i="29"/>
  <c r="H75" i="28"/>
  <c r="H233" i="28"/>
  <c r="H518" i="28"/>
  <c r="H321" i="27"/>
  <c r="F129" i="21"/>
  <c r="F596" i="11"/>
  <c r="F130" i="11"/>
  <c r="F139" i="11"/>
  <c r="F313" i="31"/>
  <c r="F124" i="29"/>
  <c r="F88" i="29"/>
  <c r="F143" i="29"/>
  <c r="F126" i="29"/>
  <c r="F109" i="29"/>
  <c r="H38" i="28"/>
  <c r="H175" i="28"/>
  <c r="H28" i="27"/>
  <c r="F399" i="26"/>
  <c r="F123" i="26"/>
  <c r="F434" i="26"/>
  <c r="F78" i="26"/>
  <c r="F389" i="26"/>
  <c r="F353" i="26"/>
  <c r="F370" i="12"/>
  <c r="F470" i="12"/>
  <c r="F414" i="12"/>
  <c r="F446" i="12"/>
  <c r="F104" i="12"/>
  <c r="F102" i="12"/>
  <c r="F90" i="12"/>
  <c r="F140" i="12"/>
  <c r="F121" i="12"/>
  <c r="F119" i="12"/>
  <c r="F131" i="12"/>
  <c r="F315" i="31"/>
  <c r="G74" i="30"/>
  <c r="H74" i="30" s="1"/>
  <c r="H141" i="15"/>
  <c r="F175" i="16"/>
  <c r="H388" i="13"/>
  <c r="F527" i="13"/>
  <c r="F444" i="13"/>
  <c r="F462" i="13"/>
  <c r="H434" i="13"/>
  <c r="F431" i="13"/>
  <c r="F528" i="13"/>
  <c r="F460" i="13"/>
  <c r="F457" i="13"/>
  <c r="F455" i="13"/>
  <c r="F234" i="13"/>
  <c r="F201" i="13"/>
  <c r="F143" i="13"/>
  <c r="F78" i="13"/>
  <c r="F434" i="14"/>
  <c r="F474" i="14"/>
  <c r="F431" i="14"/>
  <c r="F299" i="14"/>
  <c r="F208" i="14"/>
  <c r="F202" i="14"/>
  <c r="F292" i="14"/>
  <c r="F200" i="14"/>
  <c r="F177" i="14"/>
  <c r="F170" i="14"/>
  <c r="F151" i="14"/>
  <c r="F150" i="14"/>
  <c r="F88" i="14"/>
  <c r="H198" i="31"/>
  <c r="F201" i="31"/>
  <c r="F258" i="31"/>
  <c r="F170" i="31"/>
  <c r="H62" i="29"/>
  <c r="F548" i="15"/>
  <c r="F434" i="15"/>
  <c r="F465" i="15"/>
  <c r="F383" i="15"/>
  <c r="F175" i="15"/>
  <c r="F202" i="15"/>
  <c r="F201" i="15"/>
  <c r="F198" i="15"/>
  <c r="F184" i="15"/>
  <c r="F112" i="15"/>
  <c r="F90" i="15"/>
  <c r="F87" i="15"/>
  <c r="F84" i="15"/>
  <c r="F132" i="16"/>
  <c r="F78" i="16"/>
  <c r="F129" i="20"/>
  <c r="H438" i="20"/>
  <c r="F90" i="16"/>
  <c r="H335" i="17"/>
  <c r="F588" i="16"/>
  <c r="F478" i="16"/>
  <c r="F473" i="16"/>
  <c r="F472" i="16"/>
  <c r="F470" i="16"/>
  <c r="F444" i="16"/>
  <c r="F394" i="16"/>
  <c r="F369" i="16"/>
  <c r="F358" i="16"/>
  <c r="F547" i="16"/>
  <c r="F542" i="16"/>
  <c r="F454" i="16"/>
  <c r="F374" i="16"/>
  <c r="F347" i="16"/>
  <c r="F250" i="16"/>
  <c r="F199" i="16"/>
  <c r="F184" i="16"/>
  <c r="F177" i="16"/>
  <c r="F291" i="16"/>
  <c r="F258" i="16"/>
  <c r="F207" i="16"/>
  <c r="F203" i="16"/>
  <c r="F202" i="16"/>
  <c r="F201" i="16"/>
  <c r="F198" i="16"/>
  <c r="F196" i="16"/>
  <c r="F174" i="16"/>
  <c r="F143" i="16"/>
  <c r="F123" i="16"/>
  <c r="F115" i="16"/>
  <c r="F156" i="16"/>
  <c r="F109" i="16"/>
  <c r="F92" i="16"/>
  <c r="F91" i="16"/>
  <c r="F83" i="16"/>
  <c r="F62" i="16"/>
  <c r="F49" i="16"/>
  <c r="F53" i="16"/>
  <c r="H255" i="22"/>
  <c r="H448" i="22"/>
  <c r="H254" i="20"/>
  <c r="F574" i="17"/>
  <c r="F572" i="17"/>
  <c r="F547" i="17"/>
  <c r="F388" i="17"/>
  <c r="F369" i="17"/>
  <c r="F389" i="17"/>
  <c r="F549" i="17"/>
  <c r="F320" i="17"/>
  <c r="F237" i="17"/>
  <c r="F207" i="17"/>
  <c r="F198" i="17"/>
  <c r="F139" i="17"/>
  <c r="F124" i="17"/>
  <c r="F79" i="17"/>
  <c r="F115" i="17"/>
  <c r="F178" i="18"/>
  <c r="F172" i="18"/>
  <c r="F226" i="18"/>
  <c r="F210" i="18"/>
  <c r="F177" i="18"/>
  <c r="F207" i="18"/>
  <c r="F80" i="18"/>
  <c r="F584" i="18"/>
  <c r="F531" i="18"/>
  <c r="F361" i="18"/>
  <c r="F562" i="18"/>
  <c r="F557" i="18"/>
  <c r="F526" i="18"/>
  <c r="F446" i="18"/>
  <c r="F320" i="18"/>
  <c r="F315" i="18"/>
  <c r="F195" i="18"/>
  <c r="F92" i="18"/>
  <c r="F150" i="18"/>
  <c r="F67" i="18"/>
  <c r="F23" i="18"/>
  <c r="F51" i="18"/>
  <c r="H68" i="19"/>
  <c r="F401" i="19"/>
  <c r="F433" i="19"/>
  <c r="F393" i="19"/>
  <c r="F352" i="19"/>
  <c r="F366" i="19"/>
  <c r="F347" i="19"/>
  <c r="F203" i="19"/>
  <c r="F304" i="19"/>
  <c r="F49" i="19"/>
  <c r="F37" i="19"/>
  <c r="F66" i="19"/>
  <c r="F44" i="19"/>
  <c r="H395" i="23"/>
  <c r="H45" i="21"/>
  <c r="F301" i="20"/>
  <c r="F115" i="20"/>
  <c r="F126" i="20"/>
  <c r="H435" i="21"/>
  <c r="F299" i="21"/>
  <c r="F158" i="22"/>
  <c r="H137" i="27"/>
  <c r="H363" i="24"/>
  <c r="H448" i="23"/>
  <c r="H529" i="23"/>
  <c r="F589" i="22"/>
  <c r="F500" i="22"/>
  <c r="F528" i="22"/>
  <c r="F434" i="22"/>
  <c r="F389" i="22"/>
  <c r="F475" i="22"/>
  <c r="F182" i="22"/>
  <c r="F221" i="22"/>
  <c r="F207" i="22"/>
  <c r="H75" i="22"/>
  <c r="F35" i="22"/>
  <c r="H178" i="31"/>
  <c r="H26" i="25"/>
  <c r="F207" i="23"/>
  <c r="F196" i="23"/>
  <c r="F182" i="23"/>
  <c r="F320" i="23"/>
  <c r="F212" i="23"/>
  <c r="F174" i="23"/>
  <c r="H137" i="23"/>
  <c r="F91" i="23"/>
  <c r="F66" i="23"/>
  <c r="F22" i="23"/>
  <c r="H302" i="29"/>
  <c r="H176" i="29"/>
  <c r="H135" i="27"/>
  <c r="F22" i="26"/>
  <c r="F110" i="25"/>
  <c r="F143" i="25"/>
  <c r="F222" i="25"/>
  <c r="F201" i="25"/>
  <c r="F263" i="25"/>
  <c r="F62" i="26"/>
  <c r="F152" i="25"/>
  <c r="F304" i="25"/>
  <c r="F175" i="25"/>
  <c r="F210" i="25"/>
  <c r="F548" i="24"/>
  <c r="F547" i="24"/>
  <c r="F518" i="24"/>
  <c r="F473" i="24"/>
  <c r="F454" i="24"/>
  <c r="F447" i="24"/>
  <c r="F391" i="24"/>
  <c r="F352" i="24"/>
  <c r="F500" i="24"/>
  <c r="F475" i="24"/>
  <c r="F389" i="24"/>
  <c r="F354" i="24"/>
  <c r="F317" i="24"/>
  <c r="F210" i="24"/>
  <c r="F225" i="24"/>
  <c r="F184" i="24"/>
  <c r="F201" i="24"/>
  <c r="F111" i="24"/>
  <c r="F88" i="24"/>
  <c r="F110" i="24"/>
  <c r="F126" i="24"/>
  <c r="F123" i="24"/>
  <c r="F119" i="24"/>
  <c r="F128" i="24"/>
  <c r="H348" i="26"/>
  <c r="F588" i="25"/>
  <c r="F595" i="25"/>
  <c r="F583" i="25"/>
  <c r="F489" i="25"/>
  <c r="F455" i="25"/>
  <c r="F397" i="25"/>
  <c r="F358" i="25"/>
  <c r="F479" i="25"/>
  <c r="F513" i="25"/>
  <c r="F467" i="25"/>
  <c r="F464" i="25"/>
  <c r="F413" i="25"/>
  <c r="F383" i="25"/>
  <c r="F355" i="25"/>
  <c r="F200" i="25"/>
  <c r="F199" i="25"/>
  <c r="F191" i="25"/>
  <c r="F178" i="25"/>
  <c r="F244" i="25"/>
  <c r="F202" i="25"/>
  <c r="F196" i="25"/>
  <c r="F177" i="25"/>
  <c r="F146" i="25"/>
  <c r="F145" i="25"/>
  <c r="F76" i="25"/>
  <c r="H47" i="28"/>
  <c r="H541" i="26"/>
  <c r="F571" i="26"/>
  <c r="F371" i="26"/>
  <c r="F518" i="26"/>
  <c r="F370" i="26"/>
  <c r="F496" i="26"/>
  <c r="F490" i="26"/>
  <c r="F395" i="26"/>
  <c r="F367" i="26"/>
  <c r="F559" i="26"/>
  <c r="F299" i="26"/>
  <c r="F254" i="26"/>
  <c r="F131" i="26"/>
  <c r="F43" i="26"/>
  <c r="F585" i="27"/>
  <c r="F542" i="27"/>
  <c r="F409" i="27"/>
  <c r="F400" i="27"/>
  <c r="F470" i="27"/>
  <c r="F527" i="27"/>
  <c r="F422" i="27"/>
  <c r="F420" i="27"/>
  <c r="F383" i="27"/>
  <c r="F452" i="27"/>
  <c r="F522" i="27"/>
  <c r="D12" i="28"/>
  <c r="F499" i="28"/>
  <c r="F500" i="28"/>
  <c r="F460" i="28"/>
  <c r="F347" i="28"/>
  <c r="F459" i="28"/>
  <c r="F547" i="28"/>
  <c r="F389" i="28"/>
  <c r="F361" i="28"/>
  <c r="F524" i="28"/>
  <c r="F358" i="28"/>
  <c r="F413" i="28"/>
  <c r="F369" i="28"/>
  <c r="F558" i="28"/>
  <c r="F476" i="28"/>
  <c r="F444" i="28"/>
  <c r="F387" i="28"/>
  <c r="F350" i="28"/>
  <c r="F454" i="28"/>
  <c r="F353" i="28"/>
  <c r="F398" i="28"/>
  <c r="F400" i="28"/>
  <c r="F360" i="28"/>
  <c r="F345" i="31"/>
  <c r="F445" i="31"/>
  <c r="F530" i="31"/>
  <c r="F365" i="31"/>
  <c r="F521" i="31"/>
  <c r="F413" i="31"/>
  <c r="F547" i="31"/>
  <c r="F454" i="31"/>
  <c r="F397" i="31"/>
  <c r="F374" i="31"/>
  <c r="F496" i="31"/>
  <c r="F368" i="31"/>
  <c r="F503" i="31"/>
  <c r="F455" i="31"/>
  <c r="F386" i="31"/>
  <c r="F501" i="31"/>
  <c r="F348" i="31"/>
  <c r="F527" i="31"/>
  <c r="F478" i="31"/>
  <c r="F366" i="31"/>
  <c r="F549" i="31"/>
  <c r="F412" i="31"/>
  <c r="F355" i="31"/>
  <c r="F479" i="31"/>
  <c r="F447" i="31"/>
  <c r="F375" i="31"/>
  <c r="F572" i="28"/>
  <c r="F579" i="28"/>
  <c r="F586" i="28"/>
  <c r="F596" i="28"/>
  <c r="F74" i="31"/>
  <c r="F76" i="31"/>
  <c r="F145" i="31"/>
  <c r="F151" i="31"/>
  <c r="F126" i="31"/>
  <c r="F75" i="31"/>
  <c r="F109" i="31"/>
  <c r="F79" i="31"/>
  <c r="F124" i="31"/>
  <c r="F127" i="31"/>
  <c r="F111" i="31"/>
  <c r="F91" i="31"/>
  <c r="F132" i="31"/>
  <c r="F118" i="31"/>
  <c r="F90" i="31"/>
  <c r="F129" i="31"/>
  <c r="F93" i="31"/>
  <c r="F78" i="31"/>
  <c r="F102" i="31"/>
  <c r="D11" i="29"/>
  <c r="F170" i="29"/>
  <c r="F199" i="29"/>
  <c r="F315" i="29"/>
  <c r="F222" i="29"/>
  <c r="F178" i="29"/>
  <c r="F210" i="29"/>
  <c r="F198" i="29"/>
  <c r="F191" i="29"/>
  <c r="F182" i="29"/>
  <c r="F192" i="29"/>
  <c r="F203" i="29"/>
  <c r="F209" i="29"/>
  <c r="F304" i="29"/>
  <c r="F174" i="29"/>
  <c r="F206" i="29"/>
  <c r="F184" i="29"/>
  <c r="F207" i="31"/>
  <c r="F206" i="31"/>
  <c r="F184" i="31"/>
  <c r="H152" i="29"/>
  <c r="H104" i="28"/>
  <c r="F370" i="28"/>
  <c r="F346" i="28"/>
  <c r="F355" i="28"/>
  <c r="F472" i="28"/>
  <c r="H65" i="30"/>
  <c r="F129" i="32"/>
  <c r="H79" i="32"/>
  <c r="F320" i="31"/>
  <c r="F202" i="31"/>
  <c r="F304" i="31"/>
  <c r="F129" i="30"/>
  <c r="F210" i="31"/>
  <c r="F185" i="31"/>
  <c r="H129" i="28"/>
  <c r="F399" i="31"/>
  <c r="F357" i="31"/>
  <c r="F401" i="31"/>
  <c r="F175" i="31"/>
  <c r="F348" i="28"/>
  <c r="F537" i="28"/>
  <c r="F211" i="28"/>
  <c r="F177" i="28"/>
  <c r="F202" i="28"/>
  <c r="F291" i="28"/>
  <c r="F201" i="28"/>
  <c r="F226" i="28"/>
  <c r="F178" i="28"/>
  <c r="F242" i="28"/>
  <c r="F185" i="28"/>
  <c r="F184" i="28"/>
  <c r="H219" i="30"/>
  <c r="H549" i="30"/>
  <c r="H460" i="30"/>
  <c r="H356" i="29"/>
  <c r="H356" i="28"/>
  <c r="F591" i="28"/>
  <c r="F584" i="28"/>
  <c r="F544" i="28"/>
  <c r="F542" i="28"/>
  <c r="F446" i="28"/>
  <c r="F510" i="28"/>
  <c r="F486" i="28"/>
  <c r="F465" i="28"/>
  <c r="F496" i="28"/>
  <c r="F474" i="28"/>
  <c r="F364" i="28"/>
  <c r="F234" i="28"/>
  <c r="F196" i="28"/>
  <c r="F130" i="28"/>
  <c r="F156" i="28"/>
  <c r="F143" i="28"/>
  <c r="F52" i="28"/>
  <c r="H117" i="29"/>
  <c r="F584" i="29"/>
  <c r="F505" i="29"/>
  <c r="F349" i="29"/>
  <c r="F463" i="29"/>
  <c r="F151" i="29"/>
  <c r="F150" i="29"/>
  <c r="F105" i="29"/>
  <c r="F158" i="29"/>
  <c r="H133" i="31"/>
  <c r="F27" i="31"/>
  <c r="F175" i="30"/>
  <c r="H31" i="30"/>
  <c r="F586" i="30"/>
  <c r="F575" i="30"/>
  <c r="F351" i="30"/>
  <c r="F500" i="30"/>
  <c r="F207" i="30"/>
  <c r="F301" i="30"/>
  <c r="F90" i="30"/>
  <c r="F91" i="30"/>
  <c r="F584" i="31"/>
  <c r="F593" i="31"/>
  <c r="F591" i="31"/>
  <c r="F505" i="31"/>
  <c r="F489" i="31"/>
  <c r="F476" i="31"/>
  <c r="F474" i="31"/>
  <c r="F457" i="31"/>
  <c r="F542" i="31"/>
  <c r="F511" i="31"/>
  <c r="F352" i="31"/>
  <c r="F490" i="31"/>
  <c r="F323" i="31"/>
  <c r="F302" i="31"/>
  <c r="F242" i="31"/>
  <c r="F234" i="31"/>
  <c r="F328" i="31"/>
  <c r="F226" i="31"/>
  <c r="F176" i="31"/>
  <c r="F309" i="31"/>
  <c r="F238" i="31"/>
  <c r="F230" i="31"/>
  <c r="F122" i="31"/>
  <c r="F137" i="31"/>
  <c r="F120" i="31"/>
  <c r="F92" i="31"/>
  <c r="F130" i="31"/>
  <c r="F139" i="31"/>
  <c r="F22" i="31"/>
  <c r="F124" i="32"/>
  <c r="F545" i="33"/>
  <c r="F522" i="33"/>
  <c r="F543" i="33"/>
  <c r="F553" i="33"/>
  <c r="F463" i="33"/>
  <c r="F552" i="33"/>
  <c r="F230" i="33"/>
  <c r="F321" i="33"/>
  <c r="F105" i="33"/>
  <c r="F43" i="33"/>
  <c r="F39" i="33"/>
  <c r="H594" i="34"/>
  <c r="H593" i="34"/>
  <c r="H592" i="34"/>
  <c r="H587" i="34"/>
  <c r="H584" i="34"/>
  <c r="H583" i="34"/>
  <c r="H580" i="34"/>
  <c r="H578" i="34"/>
  <c r="H577" i="34"/>
  <c r="H575" i="34"/>
  <c r="H573" i="34"/>
  <c r="H595" i="9"/>
  <c r="H594" i="12"/>
  <c r="H576" i="13"/>
  <c r="H594" i="19"/>
  <c r="H591" i="20"/>
  <c r="H596" i="21"/>
  <c r="H593" i="21"/>
  <c r="H578" i="21"/>
  <c r="H586" i="22"/>
  <c r="H512" i="23"/>
  <c r="H452" i="21"/>
  <c r="H391" i="21"/>
  <c r="H465" i="18"/>
  <c r="H348" i="18"/>
  <c r="H375" i="34"/>
  <c r="H374" i="34"/>
  <c r="H373" i="34"/>
  <c r="H372" i="34"/>
  <c r="H370" i="34"/>
  <c r="H368" i="34"/>
  <c r="H363" i="34"/>
  <c r="H354" i="34"/>
  <c r="H353" i="34"/>
  <c r="H471" i="6"/>
  <c r="H468" i="6"/>
  <c r="H348" i="2"/>
  <c r="H483" i="11"/>
  <c r="H355" i="20"/>
  <c r="H545" i="20"/>
  <c r="H558" i="20"/>
  <c r="H408" i="6"/>
  <c r="H406" i="6"/>
  <c r="H404" i="6"/>
  <c r="H403" i="6"/>
  <c r="H375" i="6"/>
  <c r="H373" i="6"/>
  <c r="H371" i="6"/>
  <c r="H532" i="7"/>
  <c r="H520" i="7"/>
  <c r="H518" i="7"/>
  <c r="H514" i="7"/>
  <c r="H508" i="7"/>
  <c r="H502" i="7"/>
  <c r="H448" i="7"/>
  <c r="H446" i="7"/>
  <c r="H438" i="7"/>
  <c r="H430" i="7"/>
  <c r="H424" i="7"/>
  <c r="H423" i="7"/>
  <c r="H422" i="7"/>
  <c r="H407" i="7"/>
  <c r="H404" i="7"/>
  <c r="H530" i="9"/>
  <c r="H467" i="9"/>
  <c r="H461" i="9"/>
  <c r="H455" i="9"/>
  <c r="H443" i="9"/>
  <c r="H396" i="9"/>
  <c r="H438" i="10"/>
  <c r="H560" i="11"/>
  <c r="H555" i="11"/>
  <c r="H552" i="11"/>
  <c r="H546" i="11"/>
  <c r="H545" i="11"/>
  <c r="H498" i="11"/>
  <c r="H482" i="11"/>
  <c r="H349" i="15"/>
  <c r="H561" i="16"/>
  <c r="H496" i="16"/>
  <c r="H495" i="16"/>
  <c r="H491" i="16"/>
  <c r="H490" i="16"/>
  <c r="H488" i="16"/>
  <c r="H483" i="16"/>
  <c r="H482" i="16"/>
  <c r="H465" i="16"/>
  <c r="H462" i="16"/>
  <c r="H461" i="16"/>
  <c r="H372" i="16"/>
  <c r="H555" i="17"/>
  <c r="H542" i="17"/>
  <c r="H501" i="17"/>
  <c r="H483" i="17"/>
  <c r="H430" i="17"/>
  <c r="H411" i="17"/>
  <c r="H405" i="17"/>
  <c r="H514" i="18"/>
  <c r="H494" i="18"/>
  <c r="H404" i="18"/>
  <c r="H538" i="22"/>
  <c r="H459" i="23"/>
  <c r="H356" i="23"/>
  <c r="H350" i="23"/>
  <c r="H554" i="24"/>
  <c r="H545" i="24"/>
  <c r="H533" i="24"/>
  <c r="H527" i="24"/>
  <c r="H563" i="25"/>
  <c r="H501" i="25"/>
  <c r="H491" i="25"/>
  <c r="H485" i="25"/>
  <c r="H554" i="29"/>
  <c r="H545" i="29"/>
  <c r="H502" i="29"/>
  <c r="H496" i="29"/>
  <c r="H486" i="29"/>
  <c r="H543" i="32"/>
  <c r="H170" i="1"/>
  <c r="H209" i="20"/>
  <c r="H241" i="33"/>
  <c r="H336" i="34"/>
  <c r="H332" i="34"/>
  <c r="H328" i="34"/>
  <c r="H327" i="34"/>
  <c r="H325" i="34"/>
  <c r="H323" i="34"/>
  <c r="H319" i="34"/>
  <c r="H317" i="34"/>
  <c r="H313" i="34"/>
  <c r="H311" i="34"/>
  <c r="H308" i="34"/>
  <c r="H307" i="34"/>
  <c r="H303" i="2"/>
  <c r="H308" i="3"/>
  <c r="H251" i="3"/>
  <c r="H179" i="3"/>
  <c r="H173" i="3"/>
  <c r="H335" i="4"/>
  <c r="H233" i="4"/>
  <c r="H221" i="4"/>
  <c r="H213" i="4"/>
  <c r="H207" i="4"/>
  <c r="H193" i="4"/>
  <c r="H303" i="6"/>
  <c r="H223" i="6"/>
  <c r="H221" i="6"/>
  <c r="H213" i="6"/>
  <c r="H191" i="6"/>
  <c r="H221" i="7"/>
  <c r="H331" i="8"/>
  <c r="H325" i="8"/>
  <c r="H249" i="9"/>
  <c r="H233" i="9"/>
  <c r="H225" i="9"/>
  <c r="H217" i="9"/>
  <c r="H209" i="9"/>
  <c r="H179" i="9"/>
  <c r="H331" i="10"/>
  <c r="H318" i="10"/>
  <c r="H181" i="12"/>
  <c r="H327" i="13"/>
  <c r="H322" i="13"/>
  <c r="H193" i="13"/>
  <c r="H173" i="13"/>
  <c r="H316" i="14"/>
  <c r="H308" i="14"/>
  <c r="H217" i="14"/>
  <c r="H263" i="15"/>
  <c r="H259" i="15"/>
  <c r="H242" i="15"/>
  <c r="H238" i="15"/>
  <c r="H180" i="15"/>
  <c r="H179" i="15"/>
  <c r="H178" i="15"/>
  <c r="H176" i="15"/>
  <c r="H227" i="28"/>
  <c r="H264" i="24"/>
  <c r="H237" i="3"/>
  <c r="H177" i="3"/>
  <c r="H291" i="4"/>
  <c r="H225" i="8"/>
  <c r="H181" i="8"/>
  <c r="H301" i="10"/>
  <c r="H298" i="11"/>
  <c r="H253" i="11"/>
  <c r="H312" i="12"/>
  <c r="H308" i="12"/>
  <c r="H249" i="12"/>
  <c r="H241" i="12"/>
  <c r="H237" i="12"/>
  <c r="H221" i="12"/>
  <c r="H217" i="12"/>
  <c r="H209" i="12"/>
  <c r="H179" i="12"/>
  <c r="H173" i="12"/>
  <c r="H335" i="13"/>
  <c r="H312" i="13"/>
  <c r="H303" i="13"/>
  <c r="H253" i="13"/>
  <c r="H249" i="13"/>
  <c r="H233" i="13"/>
  <c r="H223" i="13"/>
  <c r="H209" i="13"/>
  <c r="H181" i="13"/>
  <c r="H331" i="14"/>
  <c r="H314" i="14"/>
  <c r="H305" i="14"/>
  <c r="H173" i="14"/>
  <c r="H258" i="15"/>
  <c r="H255" i="15"/>
  <c r="H249" i="15"/>
  <c r="H247" i="15"/>
  <c r="H204" i="15"/>
  <c r="H203" i="15"/>
  <c r="H195" i="15"/>
  <c r="H193" i="15"/>
  <c r="H191" i="15"/>
  <c r="H187" i="15"/>
  <c r="H186" i="15"/>
  <c r="H173" i="15"/>
  <c r="H172" i="15"/>
  <c r="H335" i="16"/>
  <c r="H332" i="16"/>
  <c r="H330" i="16"/>
  <c r="H329" i="16"/>
  <c r="H328" i="16"/>
  <c r="H327" i="16"/>
  <c r="H326" i="16"/>
  <c r="H325" i="16"/>
  <c r="H322" i="16"/>
  <c r="H321" i="16"/>
  <c r="H320" i="16"/>
  <c r="H319" i="16"/>
  <c r="H317" i="16"/>
  <c r="H316" i="16"/>
  <c r="H315" i="16"/>
  <c r="H308" i="16"/>
  <c r="H307" i="16"/>
  <c r="H305" i="16"/>
  <c r="H303" i="16"/>
  <c r="H302" i="16"/>
  <c r="H301" i="16"/>
  <c r="H292" i="16"/>
  <c r="H173" i="16"/>
  <c r="H172" i="16"/>
  <c r="H308" i="17"/>
  <c r="H219" i="17"/>
  <c r="H213" i="17"/>
  <c r="H201" i="17"/>
  <c r="H331" i="18"/>
  <c r="H322" i="18"/>
  <c r="H310" i="18"/>
  <c r="H233" i="18"/>
  <c r="H227" i="18"/>
  <c r="H223" i="18"/>
  <c r="H309" i="21"/>
  <c r="H262" i="21"/>
  <c r="H218" i="22"/>
  <c r="H187" i="22"/>
  <c r="H336" i="25"/>
  <c r="H330" i="25"/>
  <c r="H323" i="25"/>
  <c r="H317" i="25"/>
  <c r="H307" i="25"/>
  <c r="H203" i="30"/>
  <c r="H171" i="30"/>
  <c r="H259" i="21"/>
  <c r="H318" i="21"/>
  <c r="H150" i="29"/>
  <c r="H146" i="22"/>
  <c r="H157" i="19"/>
  <c r="H138" i="31"/>
  <c r="H85" i="21"/>
  <c r="H154" i="6"/>
  <c r="H136" i="6"/>
  <c r="H127" i="6"/>
  <c r="H121" i="6"/>
  <c r="H115" i="6"/>
  <c r="H93" i="6"/>
  <c r="H136" i="7"/>
  <c r="H150" i="9"/>
  <c r="H149" i="9"/>
  <c r="H139" i="9"/>
  <c r="H137" i="9"/>
  <c r="H136" i="9"/>
  <c r="H132" i="9"/>
  <c r="H131" i="9"/>
  <c r="H146" i="21"/>
  <c r="H155" i="18"/>
  <c r="H116" i="23"/>
  <c r="H91" i="1"/>
  <c r="H151" i="2"/>
  <c r="H115" i="2"/>
  <c r="H85" i="2"/>
  <c r="H139" i="3"/>
  <c r="H128" i="3"/>
  <c r="H143" i="4"/>
  <c r="H142" i="4"/>
  <c r="H140" i="4"/>
  <c r="H139" i="4"/>
  <c r="H131" i="4"/>
  <c r="H94" i="4"/>
  <c r="H92" i="4"/>
  <c r="H88" i="4"/>
  <c r="H87" i="4"/>
  <c r="H86" i="4"/>
  <c r="H83" i="4"/>
  <c r="H78" i="4"/>
  <c r="H117" i="8"/>
  <c r="H120" i="9"/>
  <c r="H111" i="9"/>
  <c r="H108" i="9"/>
  <c r="H103" i="9"/>
  <c r="H102" i="9"/>
  <c r="H94" i="9"/>
  <c r="H93" i="9"/>
  <c r="H92" i="9"/>
  <c r="H76" i="9"/>
  <c r="H140" i="10"/>
  <c r="H131" i="10"/>
  <c r="H106" i="10"/>
  <c r="H47" i="23"/>
  <c r="H22" i="23"/>
  <c r="H36" i="30"/>
  <c r="H40" i="29"/>
  <c r="H66" i="23"/>
  <c r="H51" i="23"/>
  <c r="H37" i="21"/>
  <c r="H45" i="18"/>
  <c r="H42" i="34"/>
  <c r="H40" i="2"/>
  <c r="H30" i="2"/>
  <c r="H56" i="3"/>
  <c r="H40" i="3"/>
  <c r="H34" i="3"/>
  <c r="H68" i="4"/>
  <c r="H67" i="4"/>
  <c r="H66" i="4"/>
  <c r="H56" i="7"/>
  <c r="H46" i="7"/>
  <c r="H42" i="7"/>
  <c r="H23" i="9"/>
  <c r="H65" i="10"/>
  <c r="H54" i="10"/>
  <c r="H52" i="11"/>
  <c r="H48" i="11"/>
  <c r="H67" i="13"/>
  <c r="H65" i="14"/>
  <c r="H43" i="15"/>
  <c r="H42" i="15"/>
  <c r="H40" i="15"/>
  <c r="H39" i="15"/>
  <c r="H34" i="15"/>
  <c r="H30" i="15"/>
  <c r="H52" i="16"/>
  <c r="H40" i="16"/>
  <c r="H34" i="16"/>
  <c r="H26" i="16"/>
  <c r="H68" i="17"/>
  <c r="H66" i="17"/>
  <c r="H65" i="17"/>
  <c r="H62" i="17"/>
  <c r="H56" i="17"/>
  <c r="H52" i="17"/>
  <c r="H51" i="17"/>
  <c r="H50" i="17"/>
  <c r="H49" i="17"/>
  <c r="H47" i="17"/>
  <c r="H46" i="17"/>
  <c r="H45" i="17"/>
  <c r="H42" i="17"/>
  <c r="H41" i="17"/>
  <c r="H35" i="17"/>
  <c r="H34" i="17"/>
  <c r="H32" i="17"/>
  <c r="H27" i="17"/>
  <c r="C8" i="14"/>
  <c r="E8" i="14" s="1"/>
  <c r="E175" i="14"/>
  <c r="H175" i="14" s="1"/>
  <c r="E18" i="10"/>
  <c r="E29" i="10"/>
  <c r="H29" i="10" s="1"/>
  <c r="H594" i="17"/>
  <c r="C10" i="17"/>
  <c r="E74" i="17"/>
  <c r="C12" i="17"/>
  <c r="E210" i="14"/>
  <c r="H210" i="14" s="1"/>
  <c r="E169" i="14"/>
  <c r="G169" i="14"/>
  <c r="C11" i="14"/>
  <c r="E27" i="10"/>
  <c r="H27" i="10" s="1"/>
  <c r="H596" i="8"/>
  <c r="C8" i="7"/>
  <c r="E9" i="7" s="1"/>
  <c r="E176" i="7"/>
  <c r="H176" i="7" s="1"/>
  <c r="G169" i="7"/>
  <c r="G570" i="7"/>
  <c r="E454" i="5"/>
  <c r="H454" i="5" s="1"/>
  <c r="E487" i="5"/>
  <c r="H487" i="5" s="1"/>
  <c r="E386" i="5"/>
  <c r="H386" i="5" s="1"/>
  <c r="E521" i="5"/>
  <c r="H521" i="5" s="1"/>
  <c r="E360" i="5"/>
  <c r="H360" i="5" s="1"/>
  <c r="F18" i="2"/>
  <c r="H366" i="14"/>
  <c r="H539" i="14"/>
  <c r="H357" i="9"/>
  <c r="H389" i="9"/>
  <c r="H454" i="9"/>
  <c r="H397" i="8"/>
  <c r="H74" i="6"/>
  <c r="E431" i="5"/>
  <c r="H431" i="5" s="1"/>
  <c r="E452" i="5"/>
  <c r="H452" i="5" s="1"/>
  <c r="E75" i="31"/>
  <c r="H75" i="31" s="1"/>
  <c r="E90" i="31"/>
  <c r="H90" i="31" s="1"/>
  <c r="E88" i="31"/>
  <c r="E79" i="29"/>
  <c r="H79" i="29" s="1"/>
  <c r="E122" i="29"/>
  <c r="H122" i="29" s="1"/>
  <c r="H35" i="29"/>
  <c r="E575" i="29"/>
  <c r="C10" i="29"/>
  <c r="E110" i="28"/>
  <c r="H110" i="28" s="1"/>
  <c r="E128" i="28"/>
  <c r="H128" i="28" s="1"/>
  <c r="E109" i="28"/>
  <c r="H109" i="28" s="1"/>
  <c r="E93" i="28"/>
  <c r="H93" i="28" s="1"/>
  <c r="E124" i="28"/>
  <c r="H124" i="28" s="1"/>
  <c r="E145" i="28"/>
  <c r="H145" i="28" s="1"/>
  <c r="E119" i="28"/>
  <c r="H119" i="28" s="1"/>
  <c r="E590" i="28"/>
  <c r="H590" i="28" s="1"/>
  <c r="E574" i="28"/>
  <c r="H574" i="28" s="1"/>
  <c r="E586" i="28"/>
  <c r="H586" i="28" s="1"/>
  <c r="C13" i="28"/>
  <c r="E570" i="28"/>
  <c r="E53" i="27"/>
  <c r="H53" i="27" s="1"/>
  <c r="H36" i="31"/>
  <c r="H588" i="31"/>
  <c r="H84" i="29"/>
  <c r="H39" i="28"/>
  <c r="H55" i="28"/>
  <c r="E123" i="25"/>
  <c r="H123" i="25" s="1"/>
  <c r="G18" i="24"/>
  <c r="H424" i="24"/>
  <c r="E412" i="24"/>
  <c r="H412" i="24" s="1"/>
  <c r="E499" i="24"/>
  <c r="H499" i="24" s="1"/>
  <c r="H253" i="23"/>
  <c r="H554" i="23"/>
  <c r="H516" i="23"/>
  <c r="D10" i="22"/>
  <c r="G74" i="22"/>
  <c r="H74" i="22" s="1"/>
  <c r="E130" i="22"/>
  <c r="H130" i="22" s="1"/>
  <c r="H322" i="22"/>
  <c r="H459" i="20"/>
  <c r="E198" i="18"/>
  <c r="H198" i="18" s="1"/>
  <c r="E184" i="18"/>
  <c r="H184" i="18" s="1"/>
  <c r="E201" i="18"/>
  <c r="H201" i="18" s="1"/>
  <c r="E291" i="18"/>
  <c r="H291" i="18" s="1"/>
  <c r="H549" i="26"/>
  <c r="H537" i="26"/>
  <c r="H525" i="26"/>
  <c r="H504" i="26"/>
  <c r="E156" i="26"/>
  <c r="H156" i="26" s="1"/>
  <c r="E118" i="26"/>
  <c r="H118" i="26" s="1"/>
  <c r="H203" i="22"/>
  <c r="H62" i="21"/>
  <c r="E387" i="21"/>
  <c r="H387" i="21" s="1"/>
  <c r="E542" i="21"/>
  <c r="H542" i="21" s="1"/>
  <c r="H252" i="19"/>
  <c r="H332" i="19"/>
  <c r="H82" i="19"/>
  <c r="H145" i="1"/>
  <c r="D13" i="11"/>
  <c r="H590" i="10"/>
  <c r="H54" i="32"/>
  <c r="H318" i="31"/>
  <c r="H39" i="30"/>
  <c r="H108" i="29"/>
  <c r="H117" i="28"/>
  <c r="H235" i="28"/>
  <c r="H237" i="25"/>
  <c r="H186" i="25"/>
  <c r="H27" i="25"/>
  <c r="H411" i="24"/>
  <c r="H256" i="24"/>
  <c r="H244" i="24"/>
  <c r="H249" i="24"/>
  <c r="H243" i="24"/>
  <c r="H237" i="24"/>
  <c r="E18" i="22"/>
  <c r="C9" i="22"/>
  <c r="E48" i="22"/>
  <c r="H48" i="22" s="1"/>
  <c r="E126" i="22"/>
  <c r="H126" i="22" s="1"/>
  <c r="E79" i="22"/>
  <c r="H79" i="22" s="1"/>
  <c r="E127" i="22"/>
  <c r="H127" i="22" s="1"/>
  <c r="E121" i="22"/>
  <c r="E132" i="22"/>
  <c r="H132" i="22" s="1"/>
  <c r="E383" i="22"/>
  <c r="H383" i="22" s="1"/>
  <c r="E351" i="22"/>
  <c r="H351" i="22" s="1"/>
  <c r="E473" i="22"/>
  <c r="H473" i="22" s="1"/>
  <c r="E399" i="22"/>
  <c r="H399" i="22" s="1"/>
  <c r="E409" i="22"/>
  <c r="H409" i="22" s="1"/>
  <c r="F67" i="21"/>
  <c r="G18" i="21"/>
  <c r="C11" i="21"/>
  <c r="E175" i="21"/>
  <c r="H245" i="21"/>
  <c r="H203" i="20"/>
  <c r="C13" i="20"/>
  <c r="G570" i="20"/>
  <c r="E587" i="20"/>
  <c r="H587" i="20" s="1"/>
  <c r="F123" i="20"/>
  <c r="F74" i="20"/>
  <c r="G74" i="20"/>
  <c r="H74" i="20" s="1"/>
  <c r="C11" i="19"/>
  <c r="E574" i="18"/>
  <c r="H574" i="18" s="1"/>
  <c r="E586" i="18"/>
  <c r="E577" i="18"/>
  <c r="H577" i="18" s="1"/>
  <c r="F18" i="11"/>
  <c r="D9" i="11"/>
  <c r="E106" i="33"/>
  <c r="H106" i="33" s="1"/>
  <c r="E158" i="33"/>
  <c r="H158" i="33" s="1"/>
  <c r="E135" i="33"/>
  <c r="H135" i="33" s="1"/>
  <c r="E110" i="33"/>
  <c r="E90" i="33"/>
  <c r="H90" i="33" s="1"/>
  <c r="E148" i="33"/>
  <c r="H148" i="33" s="1"/>
  <c r="E104" i="33"/>
  <c r="H104" i="33" s="1"/>
  <c r="E79" i="33"/>
  <c r="H79" i="33" s="1"/>
  <c r="E132" i="33"/>
  <c r="H132" i="33" s="1"/>
  <c r="E116" i="33"/>
  <c r="H116" i="33" s="1"/>
  <c r="E92" i="33"/>
  <c r="H92" i="33" s="1"/>
  <c r="E122" i="33"/>
  <c r="H122" i="33" s="1"/>
  <c r="E154" i="33"/>
  <c r="H154" i="33" s="1"/>
  <c r="E111" i="33"/>
  <c r="H111" i="33" s="1"/>
  <c r="E91" i="33"/>
  <c r="H91" i="33" s="1"/>
  <c r="E74" i="33"/>
  <c r="D10" i="21"/>
  <c r="F74" i="21"/>
  <c r="H301" i="22"/>
  <c r="H468" i="21"/>
  <c r="H113" i="18"/>
  <c r="H29" i="33"/>
  <c r="H27" i="33"/>
  <c r="H28" i="33"/>
  <c r="H117" i="30"/>
  <c r="H127" i="30"/>
  <c r="H111" i="30"/>
  <c r="H115" i="30"/>
  <c r="H151" i="30"/>
  <c r="H145" i="30"/>
  <c r="H110" i="29"/>
  <c r="H128" i="29"/>
  <c r="H235" i="29"/>
  <c r="H173" i="29"/>
  <c r="H22" i="28"/>
  <c r="H48" i="27"/>
  <c r="H447" i="27"/>
  <c r="H149" i="27"/>
  <c r="H85" i="26"/>
  <c r="H355" i="26"/>
  <c r="H389" i="26"/>
  <c r="H470" i="26"/>
  <c r="H508" i="26"/>
  <c r="H562" i="26"/>
  <c r="H554" i="26"/>
  <c r="H484" i="26"/>
  <c r="H468" i="26"/>
  <c r="H448" i="26"/>
  <c r="H391" i="26"/>
  <c r="H377" i="26"/>
  <c r="H388" i="26"/>
  <c r="H138" i="26"/>
  <c r="H120" i="25"/>
  <c r="H485" i="24"/>
  <c r="H154" i="24"/>
  <c r="H93" i="24"/>
  <c r="H525" i="23"/>
  <c r="H520" i="23"/>
  <c r="H508" i="23"/>
  <c r="H464" i="23"/>
  <c r="H435" i="23"/>
  <c r="H416" i="23"/>
  <c r="H327" i="23"/>
  <c r="H193" i="23"/>
  <c r="H136" i="22"/>
  <c r="H448" i="21"/>
  <c r="H217" i="21"/>
  <c r="H140" i="21"/>
  <c r="H121" i="21"/>
  <c r="H125" i="20"/>
  <c r="H151" i="20"/>
  <c r="H394" i="20"/>
  <c r="H93" i="20"/>
  <c r="H80" i="19"/>
  <c r="H236" i="19"/>
  <c r="H208" i="19"/>
  <c r="H85" i="18"/>
  <c r="H75" i="34"/>
  <c r="H130" i="34"/>
  <c r="H128" i="34"/>
  <c r="H122" i="34"/>
  <c r="H108" i="34"/>
  <c r="H149" i="1"/>
  <c r="H142" i="1"/>
  <c r="H127" i="1"/>
  <c r="H125" i="1"/>
  <c r="H109" i="1"/>
  <c r="H157" i="3"/>
  <c r="H132" i="3"/>
  <c r="H136" i="5"/>
  <c r="H122" i="9"/>
  <c r="H125" i="12"/>
  <c r="H116" i="12"/>
  <c r="H157" i="13"/>
  <c r="H121" i="13"/>
  <c r="H88" i="13"/>
  <c r="H157" i="14"/>
  <c r="H154" i="14"/>
  <c r="H115" i="14"/>
  <c r="H142" i="15"/>
  <c r="H140" i="16"/>
  <c r="H138" i="16"/>
  <c r="H307" i="33"/>
  <c r="H235" i="33"/>
  <c r="E304" i="34"/>
  <c r="H304" i="34" s="1"/>
  <c r="H243" i="2"/>
  <c r="H219" i="2"/>
  <c r="H335" i="6"/>
  <c r="H329" i="6"/>
  <c r="H316" i="6"/>
  <c r="H209" i="6"/>
  <c r="H203" i="8"/>
  <c r="H199" i="8"/>
  <c r="H314" i="9"/>
  <c r="H308" i="9"/>
  <c r="H225" i="10"/>
  <c r="H193" i="10"/>
  <c r="H177" i="10"/>
  <c r="H312" i="11"/>
  <c r="H186" i="11"/>
  <c r="H255" i="13"/>
  <c r="H251" i="13"/>
  <c r="H239" i="13"/>
  <c r="H235" i="13"/>
  <c r="H217" i="13"/>
  <c r="H203" i="13"/>
  <c r="H249" i="14"/>
  <c r="H213" i="14"/>
  <c r="H203" i="14"/>
  <c r="H220" i="15"/>
  <c r="H256" i="16"/>
  <c r="H253" i="16"/>
  <c r="H252" i="16"/>
  <c r="H249" i="16"/>
  <c r="H248" i="16"/>
  <c r="H303" i="18"/>
  <c r="H323" i="21"/>
  <c r="H317" i="21"/>
  <c r="H319" i="22"/>
  <c r="H307" i="22"/>
  <c r="H336" i="26"/>
  <c r="H186" i="27"/>
  <c r="H540" i="2"/>
  <c r="H471" i="2"/>
  <c r="H403" i="2"/>
  <c r="H394" i="2"/>
  <c r="H356" i="2"/>
  <c r="H557" i="3"/>
  <c r="H555" i="3"/>
  <c r="H534" i="3"/>
  <c r="H519" i="3"/>
  <c r="H507" i="3"/>
  <c r="H503" i="3"/>
  <c r="H497" i="3"/>
  <c r="H491" i="3"/>
  <c r="H483" i="3"/>
  <c r="H469" i="3"/>
  <c r="H465" i="3"/>
  <c r="H455" i="3"/>
  <c r="H453" i="3"/>
  <c r="H443" i="3"/>
  <c r="H453" i="4"/>
  <c r="H445" i="4"/>
  <c r="H432" i="4"/>
  <c r="H424" i="4"/>
  <c r="H420" i="4"/>
  <c r="H383" i="4"/>
  <c r="H371" i="4"/>
  <c r="H530" i="5"/>
  <c r="H390" i="5"/>
  <c r="H350" i="5"/>
  <c r="H562" i="6"/>
  <c r="H560" i="6"/>
  <c r="H563" i="7"/>
  <c r="H543" i="7"/>
  <c r="H541" i="7"/>
  <c r="H540" i="7"/>
  <c r="H539" i="7"/>
  <c r="H507" i="7"/>
  <c r="H506" i="7"/>
  <c r="H466" i="7"/>
  <c r="H463" i="7"/>
  <c r="H462" i="7"/>
  <c r="H461" i="7"/>
  <c r="H458" i="7"/>
  <c r="H375" i="7"/>
  <c r="H356" i="7"/>
  <c r="H557" i="8"/>
  <c r="H536" i="8"/>
  <c r="H511" i="8"/>
  <c r="H487" i="8"/>
  <c r="H415" i="8"/>
  <c r="H403" i="8"/>
  <c r="H396" i="8"/>
  <c r="H375" i="8"/>
  <c r="H373" i="8"/>
  <c r="H356" i="8"/>
  <c r="H559" i="9"/>
  <c r="H553" i="9"/>
  <c r="H538" i="11"/>
  <c r="H502" i="11"/>
  <c r="H86" i="6"/>
  <c r="H87" i="14"/>
  <c r="H301" i="3"/>
  <c r="H263" i="4"/>
  <c r="H227" i="4"/>
  <c r="H320" i="6"/>
  <c r="H327" i="8"/>
  <c r="H336" i="22"/>
  <c r="H328" i="22"/>
  <c r="H323" i="22"/>
  <c r="H311" i="22"/>
  <c r="H264" i="22"/>
  <c r="H252" i="22"/>
  <c r="H246" i="30"/>
  <c r="H230" i="30"/>
  <c r="E345" i="34"/>
  <c r="H534" i="12"/>
  <c r="H526" i="12"/>
  <c r="H526" i="13"/>
  <c r="H517" i="13"/>
  <c r="H509" i="13"/>
  <c r="H420" i="13"/>
  <c r="H530" i="14"/>
  <c r="H517" i="14"/>
  <c r="H495" i="14"/>
  <c r="H481" i="14"/>
  <c r="H331" i="30"/>
  <c r="H325" i="30"/>
  <c r="H314" i="30"/>
  <c r="H298" i="30"/>
  <c r="H255" i="30"/>
  <c r="H227" i="30"/>
  <c r="H217" i="30"/>
  <c r="H209" i="30"/>
  <c r="H196" i="30"/>
  <c r="H543" i="34"/>
  <c r="H542" i="34"/>
  <c r="H541" i="34"/>
  <c r="H540" i="34"/>
  <c r="H538" i="34"/>
  <c r="H532" i="34"/>
  <c r="H531" i="34"/>
  <c r="H530" i="34"/>
  <c r="H528" i="34"/>
  <c r="H527" i="34"/>
  <c r="H525" i="34"/>
  <c r="H519" i="34"/>
  <c r="H517" i="34"/>
  <c r="H515" i="34"/>
  <c r="H514" i="34"/>
  <c r="H511" i="34"/>
  <c r="H510" i="34"/>
  <c r="H507" i="34"/>
  <c r="H505" i="34"/>
  <c r="H502" i="34"/>
  <c r="H501" i="34"/>
  <c r="H498" i="34"/>
  <c r="H497" i="34"/>
  <c r="H493" i="34"/>
  <c r="H490" i="34"/>
  <c r="H489" i="34"/>
  <c r="H485" i="34"/>
  <c r="H483" i="34"/>
  <c r="H480" i="34"/>
  <c r="H479" i="34"/>
  <c r="H475" i="34"/>
  <c r="H471" i="34"/>
  <c r="H470" i="34"/>
  <c r="H467" i="34"/>
  <c r="H466" i="34"/>
  <c r="H460" i="34"/>
  <c r="H459" i="34"/>
  <c r="H455" i="34"/>
  <c r="H454" i="34"/>
  <c r="H453" i="34"/>
  <c r="H451" i="34"/>
  <c r="H450" i="34"/>
  <c r="H449" i="34"/>
  <c r="H448" i="34"/>
  <c r="H447" i="34"/>
  <c r="H445" i="34"/>
  <c r="H444" i="34"/>
  <c r="H443" i="34"/>
  <c r="H433" i="34"/>
  <c r="H430" i="34"/>
  <c r="H429" i="34"/>
  <c r="H422" i="34"/>
  <c r="H415" i="34"/>
  <c r="H414" i="34"/>
  <c r="H411" i="34"/>
  <c r="H350" i="34"/>
  <c r="H349" i="34"/>
  <c r="H347" i="34"/>
  <c r="H559" i="1"/>
  <c r="H553" i="1"/>
  <c r="H546" i="1"/>
  <c r="H540" i="1"/>
  <c r="H534" i="1"/>
  <c r="H528" i="1"/>
  <c r="H521" i="1"/>
  <c r="H509" i="1"/>
  <c r="H467" i="1"/>
  <c r="H430" i="1"/>
  <c r="H420" i="1"/>
  <c r="H407" i="1"/>
  <c r="H400" i="1"/>
  <c r="H392" i="1"/>
  <c r="H371" i="1"/>
  <c r="H365" i="1"/>
  <c r="H358" i="1"/>
  <c r="E559" i="2"/>
  <c r="H559" i="2" s="1"/>
  <c r="H551" i="2"/>
  <c r="H546" i="2"/>
  <c r="E539" i="2"/>
  <c r="H539" i="2" s="1"/>
  <c r="H532" i="2"/>
  <c r="E505" i="2"/>
  <c r="H483" i="2"/>
  <c r="H467" i="2"/>
  <c r="E465" i="2"/>
  <c r="H465" i="2" s="1"/>
  <c r="H453" i="2"/>
  <c r="H438" i="2"/>
  <c r="E411" i="2"/>
  <c r="H411" i="2" s="1"/>
  <c r="E406" i="2"/>
  <c r="H406" i="2" s="1"/>
  <c r="H400" i="2"/>
  <c r="H530" i="3"/>
  <c r="H493" i="3"/>
  <c r="H485" i="3"/>
  <c r="H415" i="3"/>
  <c r="H405" i="3"/>
  <c r="H375" i="3"/>
  <c r="H356" i="3"/>
  <c r="H559" i="4"/>
  <c r="H493" i="4"/>
  <c r="H489" i="4"/>
  <c r="H485" i="4"/>
  <c r="H481" i="4"/>
  <c r="H469" i="4"/>
  <c r="H457" i="4"/>
  <c r="H405" i="4"/>
  <c r="H392" i="4"/>
  <c r="H451" i="5"/>
  <c r="H557" i="6"/>
  <c r="H556" i="6"/>
  <c r="H555" i="6"/>
  <c r="H364" i="6"/>
  <c r="H356" i="6"/>
  <c r="H353" i="6"/>
  <c r="H352" i="6"/>
  <c r="H561" i="7"/>
  <c r="H560" i="7"/>
  <c r="H552" i="7"/>
  <c r="H551" i="7"/>
  <c r="H367" i="7"/>
  <c r="H546" i="8"/>
  <c r="H521" i="8"/>
  <c r="H509" i="8"/>
  <c r="H497" i="8"/>
  <c r="H491" i="8"/>
  <c r="H449" i="8"/>
  <c r="H557" i="9"/>
  <c r="H534" i="10"/>
  <c r="H530" i="10"/>
  <c r="H459" i="10"/>
  <c r="H403" i="10"/>
  <c r="H517" i="11"/>
  <c r="H513" i="11"/>
  <c r="H511" i="11"/>
  <c r="H510" i="11"/>
  <c r="H503" i="11"/>
  <c r="H543" i="12"/>
  <c r="H477" i="12"/>
  <c r="H449" i="13"/>
  <c r="H467" i="14"/>
  <c r="H463" i="14"/>
  <c r="H455" i="14"/>
  <c r="H521" i="19"/>
  <c r="H434" i="19"/>
  <c r="H392" i="26"/>
  <c r="H420" i="14"/>
  <c r="H394" i="14"/>
  <c r="H392" i="14"/>
  <c r="H373" i="14"/>
  <c r="H363" i="14"/>
  <c r="H368" i="15"/>
  <c r="H526" i="16"/>
  <c r="H442" i="16"/>
  <c r="H438" i="16"/>
  <c r="H434" i="16"/>
  <c r="H432" i="16"/>
  <c r="H431" i="16"/>
  <c r="H424" i="16"/>
  <c r="H420" i="16"/>
  <c r="H414" i="16"/>
  <c r="H354" i="16"/>
  <c r="H354" i="17"/>
  <c r="H348" i="17"/>
  <c r="H554" i="18"/>
  <c r="H545" i="18"/>
  <c r="H535" i="18"/>
  <c r="H512" i="18"/>
  <c r="H559" i="21"/>
  <c r="H479" i="21"/>
  <c r="H477" i="21"/>
  <c r="H469" i="21"/>
  <c r="H463" i="21"/>
  <c r="H451" i="22"/>
  <c r="H430" i="22"/>
  <c r="H407" i="22"/>
  <c r="H563" i="23"/>
  <c r="H555" i="23"/>
  <c r="H494" i="24"/>
  <c r="H488" i="24"/>
  <c r="H472" i="24"/>
  <c r="H452" i="24"/>
  <c r="H435" i="24"/>
  <c r="H457" i="25"/>
  <c r="H453" i="25"/>
  <c r="H420" i="25"/>
  <c r="H403" i="25"/>
  <c r="H371" i="25"/>
  <c r="H356" i="25"/>
  <c r="H546" i="26"/>
  <c r="H502" i="27"/>
  <c r="H410" i="27"/>
  <c r="H543" i="29"/>
  <c r="H541" i="29"/>
  <c r="H516" i="29"/>
  <c r="H464" i="29"/>
  <c r="H414" i="29"/>
  <c r="H364" i="29"/>
  <c r="H506" i="30"/>
  <c r="H494" i="30"/>
  <c r="H490" i="30"/>
  <c r="H486" i="30"/>
  <c r="H478" i="30"/>
  <c r="H474" i="30"/>
  <c r="H464" i="30"/>
  <c r="H429" i="30"/>
  <c r="H397" i="30"/>
  <c r="H389" i="30"/>
  <c r="H372" i="30"/>
  <c r="H562" i="32"/>
  <c r="H560" i="32"/>
  <c r="H580" i="2"/>
  <c r="H576" i="2"/>
  <c r="H576" i="5"/>
  <c r="H593" i="6"/>
  <c r="H589" i="6"/>
  <c r="H578" i="6"/>
  <c r="H576" i="6"/>
  <c r="H593" i="7"/>
  <c r="E573" i="13"/>
  <c r="H573" i="13" s="1"/>
  <c r="H580" i="4"/>
  <c r="H578" i="23"/>
  <c r="H37" i="5"/>
  <c r="E587" i="1"/>
  <c r="H587" i="1" s="1"/>
  <c r="H231" i="21"/>
  <c r="H512" i="20"/>
  <c r="H586" i="15"/>
  <c r="H585" i="15"/>
  <c r="H583" i="15"/>
  <c r="H580" i="15"/>
  <c r="H576" i="15"/>
  <c r="H590" i="16"/>
  <c r="H591" i="23"/>
  <c r="H590" i="23"/>
  <c r="H586" i="23"/>
  <c r="H584" i="24"/>
  <c r="H591" i="25"/>
  <c r="H576" i="25"/>
  <c r="H575" i="25"/>
  <c r="H593" i="26"/>
  <c r="H578" i="27"/>
  <c r="H596" i="30"/>
  <c r="H572" i="30"/>
  <c r="H593" i="32"/>
  <c r="H584" i="32"/>
  <c r="H47" i="33"/>
  <c r="H67" i="34"/>
  <c r="H52" i="34"/>
  <c r="H40" i="34"/>
  <c r="H26" i="34"/>
  <c r="H21" i="34"/>
  <c r="H67" i="1"/>
  <c r="H56" i="1"/>
  <c r="H48" i="1"/>
  <c r="H36" i="1"/>
  <c r="H32" i="1"/>
  <c r="H28" i="1"/>
  <c r="H46" i="5"/>
  <c r="H45" i="5"/>
  <c r="H68" i="6"/>
  <c r="H65" i="6"/>
  <c r="H53" i="6"/>
  <c r="H50" i="6"/>
  <c r="H28" i="9"/>
  <c r="H67" i="12"/>
  <c r="H54" i="12"/>
  <c r="H46" i="12"/>
  <c r="H34" i="12"/>
  <c r="H50" i="13"/>
  <c r="H36" i="13"/>
  <c r="H34" i="13"/>
  <c r="H68" i="14"/>
  <c r="H56" i="14"/>
  <c r="H55" i="14"/>
  <c r="H53" i="14"/>
  <c r="H52" i="14"/>
  <c r="H47" i="14"/>
  <c r="H46" i="14"/>
  <c r="H45" i="14"/>
  <c r="H40" i="14"/>
  <c r="H39" i="14"/>
  <c r="H38" i="14"/>
  <c r="H37" i="14"/>
  <c r="H36" i="14"/>
  <c r="H28" i="15"/>
  <c r="H36" i="16"/>
  <c r="H23" i="17"/>
  <c r="H21" i="17"/>
  <c r="H48" i="32"/>
  <c r="H26" i="32"/>
  <c r="H155" i="24"/>
  <c r="H40" i="18"/>
  <c r="H576" i="7"/>
  <c r="H470" i="5"/>
  <c r="H373" i="32"/>
  <c r="H505" i="31"/>
  <c r="H443" i="24"/>
  <c r="H489" i="24"/>
  <c r="H433" i="2"/>
  <c r="H529" i="11"/>
  <c r="H473" i="15"/>
  <c r="H259" i="22"/>
  <c r="H219" i="10"/>
  <c r="F169" i="17"/>
  <c r="H104" i="13"/>
  <c r="D10" i="30"/>
  <c r="H88" i="2"/>
  <c r="H65" i="3"/>
  <c r="E572" i="19"/>
  <c r="H572" i="19" s="1"/>
  <c r="E595" i="19"/>
  <c r="H595" i="19" s="1"/>
  <c r="E577" i="19"/>
  <c r="E580" i="19"/>
  <c r="H580" i="19" s="1"/>
  <c r="E596" i="19"/>
  <c r="H596" i="19" s="1"/>
  <c r="E573" i="19"/>
  <c r="H573" i="19" s="1"/>
  <c r="E579" i="19"/>
  <c r="H579" i="19" s="1"/>
  <c r="E589" i="19"/>
  <c r="H589" i="19" s="1"/>
  <c r="E593" i="19"/>
  <c r="H593" i="19" s="1"/>
  <c r="E586" i="5"/>
  <c r="H586" i="5" s="1"/>
  <c r="E577" i="5"/>
  <c r="H577" i="5" s="1"/>
  <c r="E574" i="11"/>
  <c r="H574" i="11" s="1"/>
  <c r="E580" i="11"/>
  <c r="H580" i="11" s="1"/>
  <c r="C13" i="16"/>
  <c r="E592" i="16"/>
  <c r="H592" i="16" s="1"/>
  <c r="E589" i="16"/>
  <c r="H589" i="16" s="1"/>
  <c r="E573" i="16"/>
  <c r="H573" i="16" s="1"/>
  <c r="E584" i="16"/>
  <c r="H584" i="16" s="1"/>
  <c r="E580" i="25"/>
  <c r="H580" i="25" s="1"/>
  <c r="E574" i="25"/>
  <c r="H574" i="25" s="1"/>
  <c r="E592" i="26"/>
  <c r="H592" i="26" s="1"/>
  <c r="E577" i="26"/>
  <c r="E573" i="30"/>
  <c r="H573" i="30" s="1"/>
  <c r="E574" i="30"/>
  <c r="H574" i="30" s="1"/>
  <c r="E595" i="30"/>
  <c r="H595" i="30" s="1"/>
  <c r="E588" i="30"/>
  <c r="H588" i="30" s="1"/>
  <c r="H586" i="33"/>
  <c r="E575" i="3"/>
  <c r="H575" i="3" s="1"/>
  <c r="E574" i="4"/>
  <c r="H574" i="4" s="1"/>
  <c r="E595" i="5"/>
  <c r="H595" i="5" s="1"/>
  <c r="E580" i="5"/>
  <c r="H580" i="5" s="1"/>
  <c r="E578" i="5"/>
  <c r="H578" i="5" s="1"/>
  <c r="E575" i="7"/>
  <c r="H575" i="7" s="1"/>
  <c r="H588" i="11"/>
  <c r="E585" i="28"/>
  <c r="H585" i="28" s="1"/>
  <c r="E571" i="27"/>
  <c r="H571" i="27" s="1"/>
  <c r="E572" i="27"/>
  <c r="H572" i="27" s="1"/>
  <c r="E576" i="27"/>
  <c r="H576" i="27" s="1"/>
  <c r="E579" i="27"/>
  <c r="H579" i="27" s="1"/>
  <c r="E595" i="27"/>
  <c r="H595" i="27" s="1"/>
  <c r="E573" i="4"/>
  <c r="H573" i="4" s="1"/>
  <c r="E587" i="4"/>
  <c r="E586" i="13"/>
  <c r="H586" i="13" s="1"/>
  <c r="E577" i="13"/>
  <c r="H577" i="13" s="1"/>
  <c r="E573" i="15"/>
  <c r="H573" i="15" s="1"/>
  <c r="E587" i="15"/>
  <c r="H587" i="15" s="1"/>
  <c r="E572" i="15"/>
  <c r="H572" i="15" s="1"/>
  <c r="H595" i="33"/>
  <c r="E576" i="33"/>
  <c r="H576" i="33" s="1"/>
  <c r="H595" i="1"/>
  <c r="H589" i="1"/>
  <c r="H580" i="1"/>
  <c r="H595" i="3"/>
  <c r="H591" i="3"/>
  <c r="H596" i="4"/>
  <c r="H593" i="4"/>
  <c r="H592" i="4"/>
  <c r="E588" i="4"/>
  <c r="H588" i="4" s="1"/>
  <c r="H575" i="5"/>
  <c r="H580" i="6"/>
  <c r="H591" i="7"/>
  <c r="H591" i="9"/>
  <c r="H578" i="9"/>
  <c r="H596" i="11"/>
  <c r="H589" i="11"/>
  <c r="E585" i="11"/>
  <c r="H585" i="11" s="1"/>
  <c r="E583" i="20"/>
  <c r="H583" i="20" s="1"/>
  <c r="E596" i="20"/>
  <c r="H596" i="20" s="1"/>
  <c r="E573" i="21"/>
  <c r="E575" i="21"/>
  <c r="H575" i="21" s="1"/>
  <c r="E585" i="21"/>
  <c r="H585" i="21" s="1"/>
  <c r="E592" i="21"/>
  <c r="H592" i="21" s="1"/>
  <c r="E589" i="21"/>
  <c r="H589" i="21" s="1"/>
  <c r="E588" i="22"/>
  <c r="H588" i="22" s="1"/>
  <c r="E580" i="22"/>
  <c r="H580" i="22" s="1"/>
  <c r="E576" i="22"/>
  <c r="H576" i="22" s="1"/>
  <c r="E595" i="22"/>
  <c r="H595" i="22" s="1"/>
  <c r="E592" i="22"/>
  <c r="H592" i="22" s="1"/>
  <c r="E570" i="25"/>
  <c r="H577" i="33"/>
  <c r="H593" i="1"/>
  <c r="H586" i="1"/>
  <c r="H578" i="1"/>
  <c r="H593" i="2"/>
  <c r="H572" i="2"/>
  <c r="H580" i="3"/>
  <c r="E590" i="4"/>
  <c r="H590" i="4" s="1"/>
  <c r="H572" i="11"/>
  <c r="H574" i="24"/>
  <c r="H580" i="26"/>
  <c r="H590" i="30"/>
  <c r="H594" i="31"/>
  <c r="H576" i="19"/>
  <c r="H571" i="17"/>
  <c r="H596" i="17"/>
  <c r="H577" i="14"/>
  <c r="H596" i="13"/>
  <c r="H594" i="7"/>
  <c r="H571" i="6"/>
  <c r="H585" i="6"/>
  <c r="H590" i="6"/>
  <c r="H576" i="14"/>
  <c r="H594" i="15"/>
  <c r="H593" i="15"/>
  <c r="H590" i="15"/>
  <c r="H580" i="16"/>
  <c r="H578" i="16"/>
  <c r="H577" i="16"/>
  <c r="H576" i="16"/>
  <c r="H591" i="17"/>
  <c r="H586" i="17"/>
  <c r="H580" i="17"/>
  <c r="H576" i="17"/>
  <c r="H592" i="19"/>
  <c r="H583" i="19"/>
  <c r="H595" i="20"/>
  <c r="H591" i="22"/>
  <c r="H590" i="22"/>
  <c r="H594" i="23"/>
  <c r="H593" i="23"/>
  <c r="H572" i="23"/>
  <c r="H587" i="24"/>
  <c r="H573" i="24"/>
  <c r="H587" i="26"/>
  <c r="H572" i="26"/>
  <c r="H595" i="31"/>
  <c r="H577" i="31"/>
  <c r="H585" i="24"/>
  <c r="H579" i="17"/>
  <c r="H592" i="17"/>
  <c r="H573" i="14"/>
  <c r="H579" i="14"/>
  <c r="H579" i="13"/>
  <c r="H583" i="11"/>
  <c r="H590" i="11"/>
  <c r="H592" i="6"/>
  <c r="H577" i="2"/>
  <c r="H590" i="2"/>
  <c r="H573" i="1"/>
  <c r="H589" i="4"/>
  <c r="H576" i="4"/>
  <c r="H575" i="4"/>
  <c r="H591" i="6"/>
  <c r="H574" i="6"/>
  <c r="H591" i="8"/>
  <c r="H589" i="8"/>
  <c r="H593" i="11"/>
  <c r="H584" i="11"/>
  <c r="H591" i="13"/>
  <c r="H593" i="14"/>
  <c r="H580" i="14"/>
  <c r="H586" i="16"/>
  <c r="H583" i="17"/>
  <c r="H574" i="17"/>
  <c r="H584" i="18"/>
  <c r="H591" i="21"/>
  <c r="H580" i="21"/>
  <c r="H594" i="22"/>
  <c r="H593" i="22"/>
  <c r="H596" i="23"/>
  <c r="H583" i="23"/>
  <c r="H580" i="23"/>
  <c r="H579" i="23"/>
  <c r="H578" i="24"/>
  <c r="H572" i="24"/>
  <c r="H591" i="26"/>
  <c r="H593" i="27"/>
  <c r="H591" i="27"/>
  <c r="H593" i="28"/>
  <c r="H576" i="29"/>
  <c r="H589" i="30"/>
  <c r="H585" i="30"/>
  <c r="H572" i="31"/>
  <c r="H591" i="32"/>
  <c r="H576" i="32"/>
  <c r="H590" i="27"/>
  <c r="H575" i="26"/>
  <c r="H594" i="26"/>
  <c r="H592" i="24"/>
  <c r="H575" i="13"/>
  <c r="H583" i="13"/>
  <c r="H575" i="10"/>
  <c r="H583" i="6"/>
  <c r="H594" i="5"/>
  <c r="H583" i="2"/>
  <c r="E592" i="2"/>
  <c r="H592" i="2" s="1"/>
  <c r="H583" i="1"/>
  <c r="E460" i="5"/>
  <c r="H460" i="5" s="1"/>
  <c r="E539" i="5"/>
  <c r="H539" i="5" s="1"/>
  <c r="E518" i="5"/>
  <c r="H518" i="5" s="1"/>
  <c r="E486" i="5"/>
  <c r="H486" i="5" s="1"/>
  <c r="E406" i="5"/>
  <c r="H406" i="5" s="1"/>
  <c r="E397" i="5"/>
  <c r="H397" i="5" s="1"/>
  <c r="E370" i="5"/>
  <c r="H370" i="5" s="1"/>
  <c r="E490" i="5"/>
  <c r="H490" i="5" s="1"/>
  <c r="E374" i="5"/>
  <c r="H374" i="5" s="1"/>
  <c r="E375" i="5"/>
  <c r="H375" i="5" s="1"/>
  <c r="E465" i="5"/>
  <c r="H465" i="5" s="1"/>
  <c r="E475" i="5"/>
  <c r="H475" i="5" s="1"/>
  <c r="E495" i="5"/>
  <c r="H495" i="5" s="1"/>
  <c r="E509" i="5"/>
  <c r="H509" i="5" s="1"/>
  <c r="E526" i="5"/>
  <c r="H526" i="5" s="1"/>
  <c r="E506" i="33"/>
  <c r="E397" i="31"/>
  <c r="H397" i="31" s="1"/>
  <c r="E391" i="31"/>
  <c r="H391" i="31" s="1"/>
  <c r="E372" i="31"/>
  <c r="H372" i="31" s="1"/>
  <c r="E394" i="31"/>
  <c r="H394" i="31" s="1"/>
  <c r="E488" i="31"/>
  <c r="H488" i="31" s="1"/>
  <c r="E442" i="31"/>
  <c r="H442" i="31" s="1"/>
  <c r="E364" i="31"/>
  <c r="H364" i="31" s="1"/>
  <c r="E519" i="31"/>
  <c r="H519" i="31" s="1"/>
  <c r="E517" i="29"/>
  <c r="H517" i="29" s="1"/>
  <c r="E509" i="29"/>
  <c r="H509" i="29" s="1"/>
  <c r="E366" i="29"/>
  <c r="H366" i="29" s="1"/>
  <c r="E377" i="29"/>
  <c r="H377" i="29" s="1"/>
  <c r="E537" i="29"/>
  <c r="H537" i="29" s="1"/>
  <c r="E515" i="29"/>
  <c r="H515" i="29" s="1"/>
  <c r="E482" i="29"/>
  <c r="H482" i="29" s="1"/>
  <c r="E539" i="29"/>
  <c r="H539" i="29" s="1"/>
  <c r="E562" i="29"/>
  <c r="H562" i="29" s="1"/>
  <c r="E555" i="27"/>
  <c r="H555" i="27" s="1"/>
  <c r="E432" i="27"/>
  <c r="H432" i="27" s="1"/>
  <c r="E395" i="27"/>
  <c r="H395" i="27" s="1"/>
  <c r="E442" i="27"/>
  <c r="H442" i="27" s="1"/>
  <c r="E431" i="27"/>
  <c r="H431" i="27" s="1"/>
  <c r="E504" i="27"/>
  <c r="H504" i="27" s="1"/>
  <c r="E513" i="27"/>
  <c r="H513" i="27" s="1"/>
  <c r="E524" i="27"/>
  <c r="H524" i="27" s="1"/>
  <c r="E562" i="27"/>
  <c r="H562" i="27" s="1"/>
  <c r="E388" i="27"/>
  <c r="H388" i="27" s="1"/>
  <c r="E474" i="27"/>
  <c r="H474" i="27" s="1"/>
  <c r="E531" i="27"/>
  <c r="H531" i="27" s="1"/>
  <c r="E537" i="27"/>
  <c r="H537" i="27" s="1"/>
  <c r="E358" i="27"/>
  <c r="H358" i="27" s="1"/>
  <c r="E459" i="27"/>
  <c r="H459" i="27" s="1"/>
  <c r="E530" i="27"/>
  <c r="H530" i="27" s="1"/>
  <c r="H420" i="27"/>
  <c r="H476" i="23"/>
  <c r="H404" i="23"/>
  <c r="H364" i="23"/>
  <c r="E531" i="23"/>
  <c r="H531" i="23" s="1"/>
  <c r="E414" i="23"/>
  <c r="H414" i="23" s="1"/>
  <c r="E547" i="23"/>
  <c r="H547" i="23" s="1"/>
  <c r="E474" i="23"/>
  <c r="E473" i="23"/>
  <c r="H473" i="23" s="1"/>
  <c r="E434" i="23"/>
  <c r="H434" i="23" s="1"/>
  <c r="E358" i="23"/>
  <c r="H358" i="23" s="1"/>
  <c r="E383" i="23"/>
  <c r="H383" i="23" s="1"/>
  <c r="E361" i="22"/>
  <c r="H361" i="22" s="1"/>
  <c r="E532" i="22"/>
  <c r="H532" i="22" s="1"/>
  <c r="E360" i="22"/>
  <c r="H360" i="22" s="1"/>
  <c r="E363" i="22"/>
  <c r="H363" i="22" s="1"/>
  <c r="E459" i="22"/>
  <c r="H459" i="22" s="1"/>
  <c r="E367" i="22"/>
  <c r="H545" i="21"/>
  <c r="H520" i="21"/>
  <c r="H500" i="21"/>
  <c r="H476" i="21"/>
  <c r="H416" i="21"/>
  <c r="H351" i="21"/>
  <c r="E412" i="7"/>
  <c r="H412" i="7" s="1"/>
  <c r="E432" i="7"/>
  <c r="H432" i="7" s="1"/>
  <c r="E497" i="7"/>
  <c r="H497" i="7" s="1"/>
  <c r="E558" i="7"/>
  <c r="H558" i="7" s="1"/>
  <c r="E562" i="7"/>
  <c r="H562" i="7" s="1"/>
  <c r="E450" i="11"/>
  <c r="H450" i="11" s="1"/>
  <c r="E370" i="11"/>
  <c r="H370" i="11" s="1"/>
  <c r="E452" i="11"/>
  <c r="E536" i="11"/>
  <c r="H536" i="11" s="1"/>
  <c r="E348" i="11"/>
  <c r="H348" i="11" s="1"/>
  <c r="E352" i="11"/>
  <c r="H352" i="11" s="1"/>
  <c r="E372" i="11"/>
  <c r="E475" i="11"/>
  <c r="H475" i="11" s="1"/>
  <c r="E506" i="11"/>
  <c r="H506" i="11" s="1"/>
  <c r="E532" i="11"/>
  <c r="H532" i="11" s="1"/>
  <c r="E540" i="11"/>
  <c r="H540" i="11" s="1"/>
  <c r="E499" i="11"/>
  <c r="H499" i="11" s="1"/>
  <c r="E539" i="11"/>
  <c r="E393" i="13"/>
  <c r="H393" i="13" s="1"/>
  <c r="E394" i="13"/>
  <c r="E448" i="13"/>
  <c r="H448" i="13" s="1"/>
  <c r="E456" i="13"/>
  <c r="H456" i="13" s="1"/>
  <c r="E450" i="13"/>
  <c r="H450" i="13" s="1"/>
  <c r="E531" i="13"/>
  <c r="H531" i="13" s="1"/>
  <c r="E370" i="16"/>
  <c r="H370" i="16" s="1"/>
  <c r="E384" i="16"/>
  <c r="H384" i="16" s="1"/>
  <c r="E397" i="16"/>
  <c r="H397" i="16" s="1"/>
  <c r="E413" i="16"/>
  <c r="H413" i="16" s="1"/>
  <c r="E446" i="16"/>
  <c r="H446" i="16" s="1"/>
  <c r="E460" i="16"/>
  <c r="H460" i="16" s="1"/>
  <c r="E556" i="16"/>
  <c r="H556" i="16" s="1"/>
  <c r="E393" i="16"/>
  <c r="H393" i="16" s="1"/>
  <c r="E521" i="16"/>
  <c r="H521" i="16" s="1"/>
  <c r="E348" i="16"/>
  <c r="H348" i="16" s="1"/>
  <c r="E352" i="16"/>
  <c r="H352" i="16" s="1"/>
  <c r="E389" i="16"/>
  <c r="H389" i="16" s="1"/>
  <c r="E527" i="16"/>
  <c r="H527" i="16" s="1"/>
  <c r="E528" i="18"/>
  <c r="H528" i="18" s="1"/>
  <c r="E350" i="18"/>
  <c r="E520" i="18"/>
  <c r="H520" i="18" s="1"/>
  <c r="E474" i="18"/>
  <c r="H474" i="18" s="1"/>
  <c r="E476" i="18"/>
  <c r="H476" i="18" s="1"/>
  <c r="E489" i="18"/>
  <c r="E560" i="18"/>
  <c r="H560" i="18" s="1"/>
  <c r="E366" i="18"/>
  <c r="H366" i="18" s="1"/>
  <c r="E518" i="25"/>
  <c r="H518" i="25" s="1"/>
  <c r="E454" i="25"/>
  <c r="H454" i="25" s="1"/>
  <c r="E357" i="25"/>
  <c r="H357" i="25" s="1"/>
  <c r="E527" i="25"/>
  <c r="H527" i="25" s="1"/>
  <c r="E442" i="25"/>
  <c r="H442" i="25" s="1"/>
  <c r="E406" i="25"/>
  <c r="H406" i="25" s="1"/>
  <c r="E353" i="25"/>
  <c r="H353" i="25" s="1"/>
  <c r="E481" i="25"/>
  <c r="H481" i="25" s="1"/>
  <c r="E562" i="25"/>
  <c r="H562" i="25" s="1"/>
  <c r="E459" i="25"/>
  <c r="H459" i="25" s="1"/>
  <c r="E524" i="25"/>
  <c r="H524" i="25" s="1"/>
  <c r="E412" i="30"/>
  <c r="H412" i="30" s="1"/>
  <c r="E423" i="30"/>
  <c r="H423" i="30" s="1"/>
  <c r="E347" i="30"/>
  <c r="H347" i="30" s="1"/>
  <c r="E360" i="30"/>
  <c r="H360" i="30" s="1"/>
  <c r="E421" i="30"/>
  <c r="H421" i="30" s="1"/>
  <c r="E357" i="34"/>
  <c r="H357" i="34" s="1"/>
  <c r="E460" i="1"/>
  <c r="H460" i="1" s="1"/>
  <c r="E351" i="1"/>
  <c r="H351" i="1" s="1"/>
  <c r="E450" i="2"/>
  <c r="H450" i="2" s="1"/>
  <c r="H430" i="2"/>
  <c r="E414" i="2"/>
  <c r="H414" i="2" s="1"/>
  <c r="E375" i="2"/>
  <c r="H375" i="2" s="1"/>
  <c r="H366" i="2"/>
  <c r="E434" i="3"/>
  <c r="H434" i="3" s="1"/>
  <c r="E549" i="4"/>
  <c r="H549" i="4" s="1"/>
  <c r="E460" i="4"/>
  <c r="H460" i="4" s="1"/>
  <c r="E454" i="4"/>
  <c r="E485" i="5"/>
  <c r="H485" i="5" s="1"/>
  <c r="E447" i="5"/>
  <c r="H447" i="5" s="1"/>
  <c r="E438" i="5"/>
  <c r="H438" i="5" s="1"/>
  <c r="E396" i="5"/>
  <c r="H396" i="5" s="1"/>
  <c r="E472" i="6"/>
  <c r="H472" i="6" s="1"/>
  <c r="E447" i="6"/>
  <c r="H447" i="6" s="1"/>
  <c r="E537" i="7"/>
  <c r="H537" i="7" s="1"/>
  <c r="H413" i="7"/>
  <c r="H401" i="7"/>
  <c r="E485" i="33"/>
  <c r="E541" i="33"/>
  <c r="H541" i="33" s="1"/>
  <c r="E386" i="32"/>
  <c r="H386" i="32" s="1"/>
  <c r="E533" i="32"/>
  <c r="H533" i="32" s="1"/>
  <c r="E556" i="32"/>
  <c r="H556" i="32" s="1"/>
  <c r="H533" i="31"/>
  <c r="E383" i="27"/>
  <c r="H383" i="27" s="1"/>
  <c r="E461" i="27"/>
  <c r="H461" i="27" s="1"/>
  <c r="H472" i="26"/>
  <c r="H501" i="24"/>
  <c r="H400" i="24"/>
  <c r="E355" i="23"/>
  <c r="H355" i="23" s="1"/>
  <c r="E387" i="23"/>
  <c r="H387" i="23" s="1"/>
  <c r="H527" i="23"/>
  <c r="H558" i="23"/>
  <c r="H472" i="23"/>
  <c r="H359" i="23"/>
  <c r="H347" i="23"/>
  <c r="H554" i="21"/>
  <c r="H529" i="21"/>
  <c r="H516" i="21"/>
  <c r="H496" i="21"/>
  <c r="H484" i="21"/>
  <c r="H472" i="21"/>
  <c r="H431" i="21"/>
  <c r="H372" i="21"/>
  <c r="H359" i="21"/>
  <c r="H432" i="18"/>
  <c r="E351" i="4"/>
  <c r="H351" i="4" s="1"/>
  <c r="E388" i="4"/>
  <c r="H388" i="4" s="1"/>
  <c r="E360" i="6"/>
  <c r="H360" i="6" s="1"/>
  <c r="E388" i="6"/>
  <c r="H388" i="6" s="1"/>
  <c r="E409" i="6"/>
  <c r="H409" i="6" s="1"/>
  <c r="E542" i="6"/>
  <c r="H542" i="6" s="1"/>
  <c r="E558" i="6"/>
  <c r="H558" i="6" s="1"/>
  <c r="E363" i="10"/>
  <c r="H363" i="10" s="1"/>
  <c r="E444" i="10"/>
  <c r="H444" i="10" s="1"/>
  <c r="E453" i="10"/>
  <c r="H453" i="10" s="1"/>
  <c r="E455" i="10"/>
  <c r="H455" i="10" s="1"/>
  <c r="E479" i="10"/>
  <c r="H479" i="10" s="1"/>
  <c r="E484" i="10"/>
  <c r="H484" i="10" s="1"/>
  <c r="E557" i="10"/>
  <c r="E430" i="10"/>
  <c r="H430" i="10" s="1"/>
  <c r="E458" i="10"/>
  <c r="H458" i="10" s="1"/>
  <c r="E470" i="10"/>
  <c r="H470" i="10" s="1"/>
  <c r="E354" i="10"/>
  <c r="H354" i="10" s="1"/>
  <c r="E442" i="10"/>
  <c r="H442" i="10" s="1"/>
  <c r="E348" i="15"/>
  <c r="H348" i="15" s="1"/>
  <c r="E347" i="15"/>
  <c r="H347" i="15" s="1"/>
  <c r="E389" i="15"/>
  <c r="H389" i="15" s="1"/>
  <c r="E414" i="15"/>
  <c r="H414" i="15" s="1"/>
  <c r="E556" i="15"/>
  <c r="G345" i="18"/>
  <c r="H564" i="34"/>
  <c r="H563" i="34"/>
  <c r="H561" i="34"/>
  <c r="H560" i="34"/>
  <c r="H557" i="34"/>
  <c r="H555" i="34"/>
  <c r="H553" i="34"/>
  <c r="H552" i="34"/>
  <c r="H551" i="34"/>
  <c r="H546" i="34"/>
  <c r="E409" i="34"/>
  <c r="H409" i="34" s="1"/>
  <c r="H398" i="2"/>
  <c r="E540" i="3"/>
  <c r="H540" i="3" s="1"/>
  <c r="E547" i="4"/>
  <c r="H547" i="4" s="1"/>
  <c r="E524" i="4"/>
  <c r="H524" i="4" s="1"/>
  <c r="E496" i="4"/>
  <c r="H496" i="4" s="1"/>
  <c r="E389" i="4"/>
  <c r="H389" i="4" s="1"/>
  <c r="E517" i="5"/>
  <c r="H517" i="5" s="1"/>
  <c r="E505" i="5"/>
  <c r="H505" i="5" s="1"/>
  <c r="E551" i="6"/>
  <c r="H551" i="6" s="1"/>
  <c r="H467" i="6"/>
  <c r="H461" i="6"/>
  <c r="H444" i="6"/>
  <c r="H442" i="6"/>
  <c r="H438" i="6"/>
  <c r="H435" i="6"/>
  <c r="H433" i="6"/>
  <c r="H432" i="6"/>
  <c r="H431" i="6"/>
  <c r="H429" i="6"/>
  <c r="H423" i="6"/>
  <c r="H422" i="6"/>
  <c r="H420" i="6"/>
  <c r="H416" i="6"/>
  <c r="H411" i="6"/>
  <c r="E348" i="6"/>
  <c r="H348" i="6" s="1"/>
  <c r="E487" i="7"/>
  <c r="H487" i="7" s="1"/>
  <c r="E442" i="7"/>
  <c r="H442" i="7" s="1"/>
  <c r="H416" i="7"/>
  <c r="E563" i="33"/>
  <c r="H563" i="33" s="1"/>
  <c r="E461" i="33"/>
  <c r="H461" i="33" s="1"/>
  <c r="H547" i="9"/>
  <c r="H556" i="8"/>
  <c r="E351" i="5"/>
  <c r="H351" i="5" s="1"/>
  <c r="E368" i="33"/>
  <c r="H368" i="33" s="1"/>
  <c r="E347" i="33"/>
  <c r="H347" i="33" s="1"/>
  <c r="E482" i="33"/>
  <c r="H482" i="33" s="1"/>
  <c r="E562" i="33"/>
  <c r="H562" i="33" s="1"/>
  <c r="E442" i="33"/>
  <c r="H442" i="33" s="1"/>
  <c r="C12" i="33"/>
  <c r="E395" i="33"/>
  <c r="H395" i="33" s="1"/>
  <c r="E532" i="33"/>
  <c r="E479" i="33"/>
  <c r="H479" i="33" s="1"/>
  <c r="E559" i="33"/>
  <c r="H559" i="33" s="1"/>
  <c r="E537" i="33"/>
  <c r="H537" i="33" s="1"/>
  <c r="E455" i="33"/>
  <c r="H455" i="33" s="1"/>
  <c r="E540" i="33"/>
  <c r="H540" i="33" s="1"/>
  <c r="E530" i="33"/>
  <c r="H530" i="33" s="1"/>
  <c r="E547" i="33"/>
  <c r="E445" i="33"/>
  <c r="H445" i="33" s="1"/>
  <c r="E493" i="33"/>
  <c r="H493" i="33" s="1"/>
  <c r="E544" i="33"/>
  <c r="H544" i="33" s="1"/>
  <c r="E409" i="33"/>
  <c r="H409" i="33" s="1"/>
  <c r="E528" i="33"/>
  <c r="H528" i="33" s="1"/>
  <c r="E498" i="33"/>
  <c r="H498" i="33" s="1"/>
  <c r="E389" i="33"/>
  <c r="H389" i="33" s="1"/>
  <c r="E397" i="33"/>
  <c r="H397" i="33" s="1"/>
  <c r="E447" i="33"/>
  <c r="H447" i="33" s="1"/>
  <c r="E518" i="33"/>
  <c r="H518" i="33" s="1"/>
  <c r="E432" i="33"/>
  <c r="E451" i="33"/>
  <c r="H451" i="33" s="1"/>
  <c r="E350" i="33"/>
  <c r="H350" i="33" s="1"/>
  <c r="E411" i="33"/>
  <c r="H411" i="33" s="1"/>
  <c r="E386" i="33"/>
  <c r="H386" i="33" s="1"/>
  <c r="E434" i="33"/>
  <c r="H434" i="33" s="1"/>
  <c r="E531" i="33"/>
  <c r="H531" i="33" s="1"/>
  <c r="E519" i="33"/>
  <c r="H519" i="33" s="1"/>
  <c r="E429" i="33"/>
  <c r="E528" i="5"/>
  <c r="H528" i="5" s="1"/>
  <c r="C12" i="5"/>
  <c r="E453" i="5"/>
  <c r="H453" i="5" s="1"/>
  <c r="E352" i="5"/>
  <c r="G345" i="3"/>
  <c r="H478" i="14"/>
  <c r="H470" i="9"/>
  <c r="H353" i="8"/>
  <c r="E500" i="5"/>
  <c r="H500" i="5" s="1"/>
  <c r="E411" i="31"/>
  <c r="H411" i="31" s="1"/>
  <c r="E470" i="31"/>
  <c r="H470" i="31" s="1"/>
  <c r="E369" i="31"/>
  <c r="H369" i="31" s="1"/>
  <c r="E444" i="31"/>
  <c r="H444" i="31" s="1"/>
  <c r="E423" i="33"/>
  <c r="H423" i="33" s="1"/>
  <c r="E493" i="31"/>
  <c r="H493" i="31" s="1"/>
  <c r="H485" i="31"/>
  <c r="E447" i="29"/>
  <c r="H447" i="29" s="1"/>
  <c r="E535" i="28"/>
  <c r="H535" i="28" s="1"/>
  <c r="E482" i="28"/>
  <c r="H482" i="28" s="1"/>
  <c r="E475" i="28"/>
  <c r="H475" i="28" s="1"/>
  <c r="E448" i="28"/>
  <c r="H448" i="28" s="1"/>
  <c r="E562" i="28"/>
  <c r="H562" i="28" s="1"/>
  <c r="E505" i="28"/>
  <c r="H505" i="28" s="1"/>
  <c r="E455" i="28"/>
  <c r="H455" i="28" s="1"/>
  <c r="E374" i="28"/>
  <c r="H374" i="28" s="1"/>
  <c r="E483" i="28"/>
  <c r="H483" i="28" s="1"/>
  <c r="E421" i="28"/>
  <c r="H421" i="28" s="1"/>
  <c r="E530" i="28"/>
  <c r="H530" i="28" s="1"/>
  <c r="E465" i="27"/>
  <c r="H465" i="27" s="1"/>
  <c r="H356" i="27"/>
  <c r="E499" i="27"/>
  <c r="H366" i="26"/>
  <c r="H492" i="26"/>
  <c r="H545" i="26"/>
  <c r="H520" i="26"/>
  <c r="H500" i="26"/>
  <c r="H435" i="26"/>
  <c r="H404" i="26"/>
  <c r="H387" i="26"/>
  <c r="H542" i="26"/>
  <c r="H413" i="26"/>
  <c r="H451" i="24"/>
  <c r="H420" i="24"/>
  <c r="E524" i="24"/>
  <c r="H524" i="24" s="1"/>
  <c r="E395" i="24"/>
  <c r="H395" i="24" s="1"/>
  <c r="E393" i="24"/>
  <c r="H393" i="24" s="1"/>
  <c r="E360" i="24"/>
  <c r="H360" i="24" s="1"/>
  <c r="E366" i="24"/>
  <c r="H366" i="24" s="1"/>
  <c r="E504" i="24"/>
  <c r="H504" i="24" s="1"/>
  <c r="E365" i="24"/>
  <c r="H365" i="24" s="1"/>
  <c r="E505" i="24"/>
  <c r="H505" i="24" s="1"/>
  <c r="H412" i="23"/>
  <c r="H474" i="23"/>
  <c r="H549" i="23"/>
  <c r="H537" i="23"/>
  <c r="H504" i="23"/>
  <c r="H492" i="23"/>
  <c r="H456" i="23"/>
  <c r="H444" i="23"/>
  <c r="H423" i="23"/>
  <c r="E412" i="22"/>
  <c r="H412" i="22" s="1"/>
  <c r="H454" i="21"/>
  <c r="E474" i="21"/>
  <c r="H474" i="21" s="1"/>
  <c r="E478" i="21"/>
  <c r="H478" i="21" s="1"/>
  <c r="E413" i="21"/>
  <c r="H413" i="21" s="1"/>
  <c r="E445" i="21"/>
  <c r="H445" i="21" s="1"/>
  <c r="E489" i="21"/>
  <c r="H489" i="21" s="1"/>
  <c r="E398" i="21"/>
  <c r="H398" i="21" s="1"/>
  <c r="E544" i="21"/>
  <c r="H544" i="21" s="1"/>
  <c r="E548" i="21"/>
  <c r="H548" i="21" s="1"/>
  <c r="H562" i="21"/>
  <c r="H537" i="21"/>
  <c r="H492" i="21"/>
  <c r="H480" i="21"/>
  <c r="H456" i="21"/>
  <c r="H395" i="21"/>
  <c r="H355" i="21"/>
  <c r="E465" i="20"/>
  <c r="H465" i="20" s="1"/>
  <c r="E368" i="20"/>
  <c r="H368" i="20" s="1"/>
  <c r="E352" i="20"/>
  <c r="H352" i="20" s="1"/>
  <c r="E556" i="20"/>
  <c r="H556" i="20" s="1"/>
  <c r="H483" i="20"/>
  <c r="H475" i="20"/>
  <c r="H445" i="20"/>
  <c r="H403" i="20"/>
  <c r="H346" i="19"/>
  <c r="E354" i="18"/>
  <c r="E524" i="18"/>
  <c r="E346" i="18"/>
  <c r="H346" i="18" s="1"/>
  <c r="E460" i="18"/>
  <c r="H460" i="18" s="1"/>
  <c r="E369" i="18"/>
  <c r="H369" i="18" s="1"/>
  <c r="E383" i="18"/>
  <c r="H383" i="18" s="1"/>
  <c r="E357" i="18"/>
  <c r="E556" i="18"/>
  <c r="H556" i="18" s="1"/>
  <c r="H438" i="18"/>
  <c r="H430" i="18"/>
  <c r="E369" i="9"/>
  <c r="E551" i="9"/>
  <c r="H551" i="9" s="1"/>
  <c r="E353" i="12"/>
  <c r="H353" i="12" s="1"/>
  <c r="E452" i="12"/>
  <c r="H452" i="12" s="1"/>
  <c r="E468" i="12"/>
  <c r="E350" i="12"/>
  <c r="H350" i="12" s="1"/>
  <c r="E432" i="12"/>
  <c r="H432" i="12" s="1"/>
  <c r="E451" i="12"/>
  <c r="H451" i="12" s="1"/>
  <c r="E412" i="12"/>
  <c r="E504" i="12"/>
  <c r="H504" i="12" s="1"/>
  <c r="E473" i="14"/>
  <c r="H473" i="14" s="1"/>
  <c r="E475" i="14"/>
  <c r="H475" i="14" s="1"/>
  <c r="E557" i="14"/>
  <c r="H557" i="14" s="1"/>
  <c r="E360" i="14"/>
  <c r="H360" i="14" s="1"/>
  <c r="E527" i="26"/>
  <c r="H527" i="26" s="1"/>
  <c r="E361" i="26"/>
  <c r="E531" i="26"/>
  <c r="H531" i="26" s="1"/>
  <c r="E414" i="26"/>
  <c r="H414" i="26" s="1"/>
  <c r="E489" i="26"/>
  <c r="H489" i="26" s="1"/>
  <c r="E521" i="26"/>
  <c r="H521" i="26" s="1"/>
  <c r="E557" i="26"/>
  <c r="H557" i="26" s="1"/>
  <c r="E350" i="26"/>
  <c r="H350" i="26" s="1"/>
  <c r="E447" i="26"/>
  <c r="H447" i="26" s="1"/>
  <c r="E459" i="26"/>
  <c r="H459" i="26" s="1"/>
  <c r="E432" i="26"/>
  <c r="H432" i="26" s="1"/>
  <c r="E528" i="26"/>
  <c r="H528" i="26" s="1"/>
  <c r="E544" i="34"/>
  <c r="H544" i="34" s="1"/>
  <c r="H424" i="34"/>
  <c r="H405" i="34"/>
  <c r="H404" i="34"/>
  <c r="H403" i="34"/>
  <c r="H399" i="34"/>
  <c r="H398" i="34"/>
  <c r="H396" i="34"/>
  <c r="H394" i="34"/>
  <c r="H393" i="34"/>
  <c r="H388" i="34"/>
  <c r="H387" i="34"/>
  <c r="H359" i="34"/>
  <c r="E351" i="34"/>
  <c r="H351" i="34" s="1"/>
  <c r="H563" i="1"/>
  <c r="H551" i="1"/>
  <c r="H544" i="1"/>
  <c r="H532" i="1"/>
  <c r="H513" i="1"/>
  <c r="H505" i="1"/>
  <c r="H483" i="1"/>
  <c r="H432" i="1"/>
  <c r="H413" i="1"/>
  <c r="H403" i="1"/>
  <c r="H394" i="1"/>
  <c r="H383" i="1"/>
  <c r="E562" i="2"/>
  <c r="H562" i="2" s="1"/>
  <c r="E541" i="2"/>
  <c r="H541" i="2" s="1"/>
  <c r="H538" i="2"/>
  <c r="E537" i="2"/>
  <c r="H537" i="2" s="1"/>
  <c r="H534" i="2"/>
  <c r="E533" i="2"/>
  <c r="H533" i="2" s="1"/>
  <c r="E526" i="2"/>
  <c r="H526" i="2" s="1"/>
  <c r="E518" i="2"/>
  <c r="H518" i="2" s="1"/>
  <c r="E510" i="2"/>
  <c r="H510" i="2" s="1"/>
  <c r="H495" i="2"/>
  <c r="H494" i="2"/>
  <c r="H490" i="2"/>
  <c r="E489" i="2"/>
  <c r="H489" i="2" s="1"/>
  <c r="H461" i="2"/>
  <c r="H459" i="2"/>
  <c r="E449" i="2"/>
  <c r="H449" i="2" s="1"/>
  <c r="E431" i="2"/>
  <c r="H431" i="2" s="1"/>
  <c r="H422" i="2"/>
  <c r="E412" i="2"/>
  <c r="H412" i="2" s="1"/>
  <c r="H405" i="2"/>
  <c r="E392" i="2"/>
  <c r="H392" i="2" s="1"/>
  <c r="H551" i="3"/>
  <c r="H532" i="3"/>
  <c r="H517" i="3"/>
  <c r="H511" i="3"/>
  <c r="H505" i="3"/>
  <c r="H481" i="3"/>
  <c r="E477" i="3"/>
  <c r="H477" i="3" s="1"/>
  <c r="H467" i="3"/>
  <c r="H457" i="3"/>
  <c r="H449" i="3"/>
  <c r="H424" i="3"/>
  <c r="H411" i="3"/>
  <c r="H396" i="3"/>
  <c r="H390" i="3"/>
  <c r="H373" i="3"/>
  <c r="H363" i="3"/>
  <c r="H542" i="4"/>
  <c r="H538" i="4"/>
  <c r="H534" i="4"/>
  <c r="H526" i="4"/>
  <c r="H519" i="4"/>
  <c r="H499" i="4"/>
  <c r="H495" i="4"/>
  <c r="H491" i="4"/>
  <c r="H479" i="4"/>
  <c r="H475" i="4"/>
  <c r="E465" i="4"/>
  <c r="H465" i="4" s="1"/>
  <c r="E455" i="4"/>
  <c r="H455" i="4" s="1"/>
  <c r="H451" i="4"/>
  <c r="H447" i="4"/>
  <c r="H411" i="4"/>
  <c r="E409" i="4"/>
  <c r="H409" i="4" s="1"/>
  <c r="H548" i="5"/>
  <c r="E540" i="5"/>
  <c r="H540" i="5" s="1"/>
  <c r="E489" i="5"/>
  <c r="H489" i="5" s="1"/>
  <c r="H544" i="6"/>
  <c r="E389" i="6"/>
  <c r="H389" i="6" s="1"/>
  <c r="H384" i="6"/>
  <c r="E366" i="6"/>
  <c r="H366" i="6" s="1"/>
  <c r="H556" i="7"/>
  <c r="E503" i="7"/>
  <c r="H503" i="7" s="1"/>
  <c r="E498" i="7"/>
  <c r="H498" i="7" s="1"/>
  <c r="E495" i="7"/>
  <c r="H495" i="7" s="1"/>
  <c r="H486" i="7"/>
  <c r="H476" i="7"/>
  <c r="E460" i="7"/>
  <c r="H530" i="8"/>
  <c r="H354" i="8"/>
  <c r="H540" i="9"/>
  <c r="H534" i="9"/>
  <c r="H499" i="9"/>
  <c r="H493" i="9"/>
  <c r="H373" i="4"/>
  <c r="H352" i="4"/>
  <c r="H515" i="5"/>
  <c r="H503" i="5"/>
  <c r="H415" i="5"/>
  <c r="H411" i="5"/>
  <c r="H356" i="5"/>
  <c r="H553" i="6"/>
  <c r="H534" i="6"/>
  <c r="H531" i="6"/>
  <c r="H517" i="6"/>
  <c r="H512" i="6"/>
  <c r="H508" i="6"/>
  <c r="H506" i="6"/>
  <c r="H505" i="6"/>
  <c r="H501" i="6"/>
  <c r="H497" i="6"/>
  <c r="H493" i="6"/>
  <c r="H492" i="6"/>
  <c r="H491" i="6"/>
  <c r="H490" i="6"/>
  <c r="H487" i="6"/>
  <c r="H481" i="6"/>
  <c r="H476" i="6"/>
  <c r="H473" i="6"/>
  <c r="H459" i="6"/>
  <c r="H454" i="6"/>
  <c r="H453" i="6"/>
  <c r="H452" i="6"/>
  <c r="H449" i="6"/>
  <c r="H448" i="6"/>
  <c r="H395" i="6"/>
  <c r="H350" i="6"/>
  <c r="H492" i="7"/>
  <c r="H490" i="7"/>
  <c r="H481" i="7"/>
  <c r="H480" i="7"/>
  <c r="H469" i="7"/>
  <c r="H435" i="7"/>
  <c r="H400" i="7"/>
  <c r="H392" i="7"/>
  <c r="H363" i="7"/>
  <c r="H349" i="7"/>
  <c r="H544" i="8"/>
  <c r="H538" i="8"/>
  <c r="H532" i="8"/>
  <c r="H513" i="8"/>
  <c r="H507" i="8"/>
  <c r="H483" i="8"/>
  <c r="H455" i="8"/>
  <c r="H443" i="8"/>
  <c r="H420" i="8"/>
  <c r="H411" i="8"/>
  <c r="H398" i="8"/>
  <c r="H390" i="8"/>
  <c r="H367" i="8"/>
  <c r="H538" i="9"/>
  <c r="H532" i="9"/>
  <c r="H511" i="9"/>
  <c r="H497" i="9"/>
  <c r="H485" i="9"/>
  <c r="H477" i="9"/>
  <c r="H457" i="9"/>
  <c r="H451" i="9"/>
  <c r="H445" i="9"/>
  <c r="H424" i="9"/>
  <c r="H413" i="9"/>
  <c r="H407" i="9"/>
  <c r="H365" i="9"/>
  <c r="H363" i="9"/>
  <c r="H356" i="9"/>
  <c r="H563" i="10"/>
  <c r="H557" i="10"/>
  <c r="H536" i="10"/>
  <c r="H513" i="10"/>
  <c r="H463" i="10"/>
  <c r="H420" i="10"/>
  <c r="H350" i="10"/>
  <c r="H557" i="11"/>
  <c r="H544" i="11"/>
  <c r="H541" i="11"/>
  <c r="H526" i="11"/>
  <c r="H525" i="11"/>
  <c r="H507" i="11"/>
  <c r="H500" i="11"/>
  <c r="H486" i="11"/>
  <c r="H479" i="11"/>
  <c r="H455" i="11"/>
  <c r="H451" i="11"/>
  <c r="H430" i="11"/>
  <c r="H559" i="12"/>
  <c r="H557" i="12"/>
  <c r="H555" i="12"/>
  <c r="H551" i="12"/>
  <c r="H540" i="12"/>
  <c r="H515" i="12"/>
  <c r="H511" i="12"/>
  <c r="H510" i="12"/>
  <c r="H501" i="12"/>
  <c r="H470" i="12"/>
  <c r="H449" i="12"/>
  <c r="H442" i="12"/>
  <c r="H415" i="12"/>
  <c r="H405" i="12"/>
  <c r="H396" i="12"/>
  <c r="H367" i="12"/>
  <c r="H561" i="13"/>
  <c r="H553" i="13"/>
  <c r="H538" i="13"/>
  <c r="H532" i="13"/>
  <c r="H515" i="13"/>
  <c r="H511" i="13"/>
  <c r="H505" i="13"/>
  <c r="H497" i="13"/>
  <c r="H485" i="13"/>
  <c r="H481" i="13"/>
  <c r="H445" i="13"/>
  <c r="H443" i="13"/>
  <c r="H405" i="13"/>
  <c r="H396" i="13"/>
  <c r="H394" i="13"/>
  <c r="H563" i="14"/>
  <c r="H553" i="14"/>
  <c r="H538" i="14"/>
  <c r="H519" i="14"/>
  <c r="H513" i="14"/>
  <c r="H477" i="14"/>
  <c r="H449" i="14"/>
  <c r="H443" i="14"/>
  <c r="H396" i="14"/>
  <c r="H564" i="15"/>
  <c r="H561" i="15"/>
  <c r="H560" i="15"/>
  <c r="H547" i="15"/>
  <c r="H546" i="15"/>
  <c r="H545" i="15"/>
  <c r="H541" i="15"/>
  <c r="H539" i="15"/>
  <c r="H537" i="15"/>
  <c r="H535" i="15"/>
  <c r="H533" i="15"/>
  <c r="H532" i="15"/>
  <c r="H530" i="15"/>
  <c r="H529" i="15"/>
  <c r="H528" i="15"/>
  <c r="H525" i="15"/>
  <c r="H516" i="15"/>
  <c r="H515" i="15"/>
  <c r="H514" i="15"/>
  <c r="H508" i="15"/>
  <c r="H506" i="15"/>
  <c r="H500" i="15"/>
  <c r="H478" i="15"/>
  <c r="H475" i="15"/>
  <c r="H474" i="15"/>
  <c r="H472" i="15"/>
  <c r="H462" i="15"/>
  <c r="H444" i="15"/>
  <c r="H435" i="15"/>
  <c r="H433" i="15"/>
  <c r="H430" i="15"/>
  <c r="H422" i="15"/>
  <c r="H420" i="15"/>
  <c r="H416" i="15"/>
  <c r="H396" i="15"/>
  <c r="H394" i="15"/>
  <c r="H392" i="15"/>
  <c r="H391" i="15"/>
  <c r="H377" i="15"/>
  <c r="H375" i="15"/>
  <c r="H373" i="15"/>
  <c r="H372" i="15"/>
  <c r="H367" i="15"/>
  <c r="H355" i="15"/>
  <c r="H353" i="15"/>
  <c r="H555" i="16"/>
  <c r="H554" i="16"/>
  <c r="H522" i="16"/>
  <c r="H412" i="16"/>
  <c r="H411" i="16"/>
  <c r="H399" i="16"/>
  <c r="H396" i="16"/>
  <c r="H375" i="16"/>
  <c r="H400" i="18"/>
  <c r="H350" i="18"/>
  <c r="H563" i="21"/>
  <c r="H536" i="21"/>
  <c r="H528" i="21"/>
  <c r="H521" i="21"/>
  <c r="H515" i="21"/>
  <c r="H509" i="21"/>
  <c r="H507" i="21"/>
  <c r="H501" i="21"/>
  <c r="H497" i="21"/>
  <c r="H491" i="21"/>
  <c r="H483" i="21"/>
  <c r="H475" i="21"/>
  <c r="H467" i="21"/>
  <c r="H461" i="21"/>
  <c r="H455" i="21"/>
  <c r="H453" i="21"/>
  <c r="H447" i="21"/>
  <c r="H443" i="21"/>
  <c r="H438" i="21"/>
  <c r="H430" i="21"/>
  <c r="H424" i="21"/>
  <c r="H524" i="10"/>
  <c r="H409" i="10"/>
  <c r="H400" i="10"/>
  <c r="H398" i="12"/>
  <c r="H383" i="12"/>
  <c r="H365" i="13"/>
  <c r="H409" i="14"/>
  <c r="H388" i="16"/>
  <c r="H518" i="18"/>
  <c r="H510" i="18"/>
  <c r="H506" i="18"/>
  <c r="H490" i="18"/>
  <c r="H456" i="18"/>
  <c r="H446" i="18"/>
  <c r="H423" i="18"/>
  <c r="H410" i="18"/>
  <c r="H406" i="18"/>
  <c r="H377" i="18"/>
  <c r="H347" i="18"/>
  <c r="H561" i="19"/>
  <c r="H519" i="19"/>
  <c r="H509" i="19"/>
  <c r="H503" i="19"/>
  <c r="H499" i="19"/>
  <c r="H487" i="19"/>
  <c r="H447" i="19"/>
  <c r="H443" i="19"/>
  <c r="H415" i="19"/>
  <c r="H411" i="19"/>
  <c r="H403" i="19"/>
  <c r="H398" i="19"/>
  <c r="H396" i="19"/>
  <c r="H371" i="19"/>
  <c r="H352" i="19"/>
  <c r="H487" i="9"/>
  <c r="H481" i="9"/>
  <c r="H479" i="9"/>
  <c r="H465" i="9"/>
  <c r="H459" i="9"/>
  <c r="H447" i="9"/>
  <c r="H430" i="9"/>
  <c r="H394" i="9"/>
  <c r="H371" i="9"/>
  <c r="H352" i="9"/>
  <c r="H561" i="10"/>
  <c r="H546" i="10"/>
  <c r="H526" i="10"/>
  <c r="H515" i="10"/>
  <c r="H451" i="10"/>
  <c r="H405" i="10"/>
  <c r="H531" i="11"/>
  <c r="H530" i="11"/>
  <c r="H527" i="11"/>
  <c r="H520" i="11"/>
  <c r="H508" i="11"/>
  <c r="H458" i="11"/>
  <c r="H561" i="12"/>
  <c r="H546" i="12"/>
  <c r="H532" i="12"/>
  <c r="H513" i="12"/>
  <c r="H509" i="12"/>
  <c r="H453" i="12"/>
  <c r="H420" i="12"/>
  <c r="H390" i="12"/>
  <c r="H507" i="13"/>
  <c r="H499" i="13"/>
  <c r="H495" i="13"/>
  <c r="H479" i="13"/>
  <c r="H465" i="13"/>
  <c r="H447" i="13"/>
  <c r="H432" i="13"/>
  <c r="H407" i="13"/>
  <c r="H390" i="13"/>
  <c r="H383" i="13"/>
  <c r="H559" i="14"/>
  <c r="H555" i="14"/>
  <c r="H507" i="14"/>
  <c r="H461" i="14"/>
  <c r="H451" i="14"/>
  <c r="H430" i="14"/>
  <c r="H403" i="14"/>
  <c r="H390" i="14"/>
  <c r="H555" i="15"/>
  <c r="H554" i="15"/>
  <c r="H552" i="15"/>
  <c r="H458" i="15"/>
  <c r="H455" i="15"/>
  <c r="H454" i="15"/>
  <c r="H450" i="15"/>
  <c r="H448" i="15"/>
  <c r="H447" i="15"/>
  <c r="H446" i="15"/>
  <c r="H445" i="15"/>
  <c r="H412" i="15"/>
  <c r="H408" i="15"/>
  <c r="H407" i="15"/>
  <c r="H406" i="15"/>
  <c r="H364" i="15"/>
  <c r="H363" i="15"/>
  <c r="H360" i="15"/>
  <c r="H359" i="15"/>
  <c r="H546" i="16"/>
  <c r="H545" i="16"/>
  <c r="H541" i="16"/>
  <c r="H540" i="16"/>
  <c r="H539" i="16"/>
  <c r="H538" i="16"/>
  <c r="H536" i="16"/>
  <c r="H534" i="16"/>
  <c r="H532" i="16"/>
  <c r="H530" i="16"/>
  <c r="H528" i="16"/>
  <c r="H520" i="16"/>
  <c r="H519" i="16"/>
  <c r="H518" i="16"/>
  <c r="H517" i="16"/>
  <c r="H515" i="16"/>
  <c r="H514" i="16"/>
  <c r="H508" i="16"/>
  <c r="H507" i="16"/>
  <c r="H506" i="16"/>
  <c r="H503" i="16"/>
  <c r="H499" i="16"/>
  <c r="H474" i="16"/>
  <c r="H472" i="16"/>
  <c r="H468" i="16"/>
  <c r="H467" i="16"/>
  <c r="H455" i="16"/>
  <c r="H407" i="16"/>
  <c r="H406" i="16"/>
  <c r="H404" i="16"/>
  <c r="H392" i="16"/>
  <c r="H367" i="16"/>
  <c r="H364" i="16"/>
  <c r="H361" i="16"/>
  <c r="H350" i="16"/>
  <c r="H559" i="17"/>
  <c r="H540" i="17"/>
  <c r="H534" i="17"/>
  <c r="H528" i="17"/>
  <c r="H521" i="17"/>
  <c r="H505" i="17"/>
  <c r="H499" i="17"/>
  <c r="H481" i="17"/>
  <c r="H459" i="17"/>
  <c r="H447" i="17"/>
  <c r="H415" i="17"/>
  <c r="H409" i="17"/>
  <c r="H390" i="17"/>
  <c r="H562" i="18"/>
  <c r="H552" i="18"/>
  <c r="H522" i="18"/>
  <c r="H532" i="21"/>
  <c r="H549" i="18"/>
  <c r="H541" i="18"/>
  <c r="H533" i="18"/>
  <c r="H516" i="18"/>
  <c r="H498" i="18"/>
  <c r="H492" i="18"/>
  <c r="H488" i="18"/>
  <c r="H480" i="18"/>
  <c r="H470" i="18"/>
  <c r="H416" i="18"/>
  <c r="H391" i="18"/>
  <c r="H384" i="18"/>
  <c r="H364" i="18"/>
  <c r="H360" i="18"/>
  <c r="H563" i="19"/>
  <c r="H557" i="19"/>
  <c r="H538" i="19"/>
  <c r="H528" i="19"/>
  <c r="H524" i="19"/>
  <c r="H517" i="19"/>
  <c r="H511" i="19"/>
  <c r="H505" i="19"/>
  <c r="H495" i="19"/>
  <c r="H489" i="19"/>
  <c r="H483" i="19"/>
  <c r="H479" i="19"/>
  <c r="H469" i="19"/>
  <c r="H465" i="19"/>
  <c r="H459" i="19"/>
  <c r="H455" i="19"/>
  <c r="H453" i="19"/>
  <c r="H438" i="19"/>
  <c r="H422" i="19"/>
  <c r="H407" i="19"/>
  <c r="H400" i="19"/>
  <c r="H394" i="19"/>
  <c r="H383" i="19"/>
  <c r="H375" i="19"/>
  <c r="H360" i="19"/>
  <c r="H358" i="19"/>
  <c r="H561" i="21"/>
  <c r="H546" i="21"/>
  <c r="H540" i="21"/>
  <c r="H534" i="21"/>
  <c r="H526" i="21"/>
  <c r="H519" i="21"/>
  <c r="H505" i="21"/>
  <c r="H495" i="21"/>
  <c r="H487" i="21"/>
  <c r="H481" i="21"/>
  <c r="H465" i="21"/>
  <c r="H459" i="21"/>
  <c r="H451" i="21"/>
  <c r="H434" i="21"/>
  <c r="H390" i="21"/>
  <c r="H375" i="21"/>
  <c r="H371" i="21"/>
  <c r="H363" i="21"/>
  <c r="H360" i="21"/>
  <c r="H356" i="21"/>
  <c r="H352" i="21"/>
  <c r="H563" i="22"/>
  <c r="H551" i="22"/>
  <c r="H513" i="22"/>
  <c r="H505" i="22"/>
  <c r="H481" i="22"/>
  <c r="H477" i="22"/>
  <c r="H471" i="22"/>
  <c r="H457" i="22"/>
  <c r="H453" i="22"/>
  <c r="H394" i="22"/>
  <c r="H390" i="22"/>
  <c r="H373" i="22"/>
  <c r="H551" i="23"/>
  <c r="H501" i="23"/>
  <c r="H497" i="23"/>
  <c r="H493" i="23"/>
  <c r="H485" i="23"/>
  <c r="H481" i="23"/>
  <c r="H477" i="23"/>
  <c r="H467" i="23"/>
  <c r="H443" i="23"/>
  <c r="H438" i="23"/>
  <c r="H403" i="23"/>
  <c r="H373" i="23"/>
  <c r="H365" i="23"/>
  <c r="H360" i="23"/>
  <c r="H537" i="24"/>
  <c r="H520" i="24"/>
  <c r="H514" i="24"/>
  <c r="H508" i="24"/>
  <c r="H484" i="24"/>
  <c r="H478" i="24"/>
  <c r="H470" i="24"/>
  <c r="H464" i="24"/>
  <c r="H458" i="24"/>
  <c r="H448" i="24"/>
  <c r="H544" i="25"/>
  <c r="H540" i="25"/>
  <c r="H536" i="25"/>
  <c r="H515" i="25"/>
  <c r="H509" i="25"/>
  <c r="H505" i="25"/>
  <c r="H493" i="25"/>
  <c r="H487" i="25"/>
  <c r="H407" i="25"/>
  <c r="H405" i="25"/>
  <c r="H373" i="25"/>
  <c r="H363" i="25"/>
  <c r="H563" i="26"/>
  <c r="H463" i="26"/>
  <c r="H453" i="26"/>
  <c r="H554" i="27"/>
  <c r="H494" i="27"/>
  <c r="H490" i="27"/>
  <c r="H456" i="27"/>
  <c r="H347" i="27"/>
  <c r="H367" i="22"/>
  <c r="H415" i="21"/>
  <c r="H403" i="21"/>
  <c r="H400" i="21"/>
  <c r="H396" i="21"/>
  <c r="H394" i="21"/>
  <c r="H392" i="21"/>
  <c r="H546" i="22"/>
  <c r="H540" i="22"/>
  <c r="H517" i="22"/>
  <c r="H495" i="22"/>
  <c r="H489" i="22"/>
  <c r="H485" i="22"/>
  <c r="H479" i="22"/>
  <c r="H467" i="22"/>
  <c r="H461" i="22"/>
  <c r="H455" i="22"/>
  <c r="H449" i="22"/>
  <c r="H424" i="22"/>
  <c r="H405" i="22"/>
  <c r="H400" i="22"/>
  <c r="H375" i="22"/>
  <c r="H371" i="22"/>
  <c r="H350" i="22"/>
  <c r="H553" i="23"/>
  <c r="H528" i="23"/>
  <c r="H517" i="23"/>
  <c r="H509" i="23"/>
  <c r="H469" i="23"/>
  <c r="H430" i="23"/>
  <c r="H422" i="23"/>
  <c r="H420" i="23"/>
  <c r="H415" i="23"/>
  <c r="H411" i="23"/>
  <c r="H390" i="23"/>
  <c r="H363" i="23"/>
  <c r="H541" i="24"/>
  <c r="H535" i="24"/>
  <c r="H512" i="24"/>
  <c r="H502" i="24"/>
  <c r="H498" i="24"/>
  <c r="H474" i="24"/>
  <c r="H468" i="24"/>
  <c r="H456" i="24"/>
  <c r="H450" i="24"/>
  <c r="H444" i="24"/>
  <c r="H538" i="25"/>
  <c r="H511" i="25"/>
  <c r="H507" i="25"/>
  <c r="H495" i="25"/>
  <c r="H477" i="25"/>
  <c r="H469" i="25"/>
  <c r="H415" i="25"/>
  <c r="H411" i="25"/>
  <c r="H367" i="25"/>
  <c r="H354" i="25"/>
  <c r="H350" i="25"/>
  <c r="H408" i="32"/>
  <c r="H442" i="32"/>
  <c r="H468" i="32"/>
  <c r="H474" i="32"/>
  <c r="H488" i="32"/>
  <c r="H504" i="32"/>
  <c r="H363" i="30"/>
  <c r="H396" i="30"/>
  <c r="H415" i="30"/>
  <c r="H424" i="30"/>
  <c r="H457" i="30"/>
  <c r="H469" i="30"/>
  <c r="H475" i="30"/>
  <c r="H546" i="30"/>
  <c r="H544" i="30"/>
  <c r="H543" i="30"/>
  <c r="H542" i="30"/>
  <c r="H540" i="30"/>
  <c r="H539" i="30"/>
  <c r="H538" i="30"/>
  <c r="H500" i="30"/>
  <c r="H492" i="30"/>
  <c r="H488" i="30"/>
  <c r="H476" i="30"/>
  <c r="H472" i="30"/>
  <c r="H454" i="30"/>
  <c r="H446" i="30"/>
  <c r="H433" i="30"/>
  <c r="H395" i="30"/>
  <c r="H364" i="30"/>
  <c r="H353" i="30"/>
  <c r="H558" i="32"/>
  <c r="H541" i="32"/>
  <c r="H522" i="32"/>
  <c r="H506" i="32"/>
  <c r="H359" i="32"/>
  <c r="H372" i="32"/>
  <c r="H384" i="32"/>
  <c r="H414" i="32"/>
  <c r="H416" i="32"/>
  <c r="H450" i="32"/>
  <c r="H452" i="32"/>
  <c r="H482" i="32"/>
  <c r="H487" i="32"/>
  <c r="H496" i="32"/>
  <c r="H392" i="30"/>
  <c r="H398" i="30"/>
  <c r="H405" i="30"/>
  <c r="H420" i="30"/>
  <c r="H438" i="30"/>
  <c r="H459" i="30"/>
  <c r="H465" i="30"/>
  <c r="H489" i="30"/>
  <c r="H564" i="29"/>
  <c r="H552" i="29"/>
  <c r="H510" i="29"/>
  <c r="H498" i="29"/>
  <c r="H494" i="29"/>
  <c r="H480" i="29"/>
  <c r="H448" i="29"/>
  <c r="H359" i="29"/>
  <c r="H563" i="30"/>
  <c r="H560" i="30"/>
  <c r="H559" i="30"/>
  <c r="H557" i="30"/>
  <c r="H555" i="30"/>
  <c r="H553" i="30"/>
  <c r="H552" i="30"/>
  <c r="H551" i="30"/>
  <c r="H534" i="30"/>
  <c r="H533" i="30"/>
  <c r="H532" i="30"/>
  <c r="H530" i="30"/>
  <c r="H529" i="30"/>
  <c r="H528" i="30"/>
  <c r="H525" i="30"/>
  <c r="H520" i="30"/>
  <c r="H519" i="30"/>
  <c r="H515" i="30"/>
  <c r="H513" i="30"/>
  <c r="H511" i="30"/>
  <c r="H509" i="30"/>
  <c r="H508" i="30"/>
  <c r="H466" i="30"/>
  <c r="H452" i="30"/>
  <c r="H448" i="30"/>
  <c r="H416" i="30"/>
  <c r="H410" i="30"/>
  <c r="H404" i="30"/>
  <c r="H374" i="30"/>
  <c r="H355" i="30"/>
  <c r="H349" i="30"/>
  <c r="H564" i="32"/>
  <c r="H547" i="32"/>
  <c r="H535" i="32"/>
  <c r="H531" i="32"/>
  <c r="H520" i="32"/>
  <c r="H399" i="32"/>
  <c r="H471" i="32"/>
  <c r="H480" i="32"/>
  <c r="H490" i="32"/>
  <c r="H373" i="30"/>
  <c r="H388" i="30"/>
  <c r="H400" i="30"/>
  <c r="H443" i="30"/>
  <c r="H449" i="30"/>
  <c r="H461" i="30"/>
  <c r="H485" i="30"/>
  <c r="H501" i="30"/>
  <c r="H507" i="30"/>
  <c r="H467" i="29"/>
  <c r="H540" i="29"/>
  <c r="H559" i="29"/>
  <c r="H373" i="28"/>
  <c r="H405" i="28"/>
  <c r="H457" i="28"/>
  <c r="H465" i="28"/>
  <c r="H553" i="28"/>
  <c r="H557" i="28"/>
  <c r="H353" i="27"/>
  <c r="H377" i="27"/>
  <c r="H423" i="27"/>
  <c r="H506" i="27"/>
  <c r="H509" i="27"/>
  <c r="H518" i="27"/>
  <c r="H545" i="27"/>
  <c r="H548" i="27"/>
  <c r="H553" i="27"/>
  <c r="H377" i="25"/>
  <c r="H412" i="25"/>
  <c r="H468" i="25"/>
  <c r="H480" i="25"/>
  <c r="H504" i="25"/>
  <c r="H520" i="25"/>
  <c r="H554" i="25"/>
  <c r="H526" i="24"/>
  <c r="H544" i="24"/>
  <c r="H551" i="24"/>
  <c r="H359" i="22"/>
  <c r="H395" i="22"/>
  <c r="H416" i="22"/>
  <c r="H472" i="22"/>
  <c r="H496" i="22"/>
  <c r="H532" i="20"/>
  <c r="H551" i="20"/>
  <c r="H559" i="20"/>
  <c r="H359" i="19"/>
  <c r="H490" i="19"/>
  <c r="H510" i="19"/>
  <c r="H535" i="19"/>
  <c r="E547" i="19"/>
  <c r="H547" i="19" s="1"/>
  <c r="H560" i="19"/>
  <c r="H481" i="18"/>
  <c r="H559" i="18"/>
  <c r="H387" i="14"/>
  <c r="H416" i="14"/>
  <c r="H512" i="14"/>
  <c r="H399" i="13"/>
  <c r="H406" i="13"/>
  <c r="H442" i="13"/>
  <c r="H466" i="13"/>
  <c r="H484" i="13"/>
  <c r="H490" i="13"/>
  <c r="H491" i="30"/>
  <c r="H497" i="30"/>
  <c r="H411" i="29"/>
  <c r="H493" i="29"/>
  <c r="H511" i="29"/>
  <c r="H536" i="29"/>
  <c r="H430" i="28"/>
  <c r="H495" i="28"/>
  <c r="H466" i="27"/>
  <c r="H477" i="27"/>
  <c r="H543" i="27"/>
  <c r="H546" i="27"/>
  <c r="H395" i="25"/>
  <c r="H452" i="25"/>
  <c r="H488" i="25"/>
  <c r="H500" i="25"/>
  <c r="H508" i="25"/>
  <c r="H540" i="24"/>
  <c r="H372" i="22"/>
  <c r="H476" i="22"/>
  <c r="H484" i="22"/>
  <c r="H525" i="22"/>
  <c r="H533" i="22"/>
  <c r="H545" i="22"/>
  <c r="H359" i="20"/>
  <c r="H391" i="20"/>
  <c r="H448" i="20"/>
  <c r="H464" i="20"/>
  <c r="H503" i="20"/>
  <c r="H508" i="20"/>
  <c r="H521" i="20"/>
  <c r="H529" i="20"/>
  <c r="H540" i="20"/>
  <c r="H548" i="20"/>
  <c r="H554" i="20"/>
  <c r="H389" i="19"/>
  <c r="H468" i="19"/>
  <c r="H474" i="19"/>
  <c r="H498" i="19"/>
  <c r="H518" i="19"/>
  <c r="H489" i="18"/>
  <c r="H503" i="18"/>
  <c r="H391" i="14"/>
  <c r="H444" i="14"/>
  <c r="H545" i="14"/>
  <c r="H554" i="14"/>
  <c r="H349" i="13"/>
  <c r="H368" i="13"/>
  <c r="H389" i="13"/>
  <c r="H408" i="13"/>
  <c r="H414" i="13"/>
  <c r="H423" i="13"/>
  <c r="H433" i="13"/>
  <c r="H468" i="13"/>
  <c r="H474" i="13"/>
  <c r="H480" i="13"/>
  <c r="H492" i="13"/>
  <c r="H498" i="13"/>
  <c r="H481" i="30"/>
  <c r="H493" i="30"/>
  <c r="H505" i="30"/>
  <c r="H443" i="29"/>
  <c r="H489" i="29"/>
  <c r="H557" i="29"/>
  <c r="H452" i="28"/>
  <c r="H461" i="28"/>
  <c r="H485" i="28"/>
  <c r="H532" i="28"/>
  <c r="H559" i="28"/>
  <c r="H563" i="28"/>
  <c r="H450" i="27"/>
  <c r="H517" i="27"/>
  <c r="H555" i="26"/>
  <c r="H364" i="25"/>
  <c r="H446" i="25"/>
  <c r="H512" i="25"/>
  <c r="H558" i="25"/>
  <c r="H391" i="24"/>
  <c r="H408" i="24"/>
  <c r="H530" i="24"/>
  <c r="H536" i="24"/>
  <c r="H548" i="24"/>
  <c r="H408" i="22"/>
  <c r="H508" i="22"/>
  <c r="H541" i="22"/>
  <c r="H372" i="20"/>
  <c r="H404" i="20"/>
  <c r="H423" i="20"/>
  <c r="H431" i="20"/>
  <c r="H500" i="20"/>
  <c r="H515" i="20"/>
  <c r="E357" i="19"/>
  <c r="H357" i="19" s="1"/>
  <c r="E397" i="19"/>
  <c r="H397" i="19" s="1"/>
  <c r="H464" i="19"/>
  <c r="H482" i="19"/>
  <c r="E500" i="19"/>
  <c r="H500" i="19" s="1"/>
  <c r="H506" i="19"/>
  <c r="H527" i="19"/>
  <c r="H485" i="18"/>
  <c r="H515" i="18"/>
  <c r="H551" i="18"/>
  <c r="H557" i="18"/>
  <c r="H456" i="14"/>
  <c r="H541" i="14"/>
  <c r="H558" i="14"/>
  <c r="H357" i="13"/>
  <c r="H370" i="13"/>
  <c r="H377" i="13"/>
  <c r="H391" i="13"/>
  <c r="H404" i="13"/>
  <c r="H429" i="13"/>
  <c r="H435" i="13"/>
  <c r="H452" i="13"/>
  <c r="H464" i="13"/>
  <c r="H470" i="13"/>
  <c r="H476" i="13"/>
  <c r="H488" i="13"/>
  <c r="H494" i="13"/>
  <c r="H506" i="13"/>
  <c r="H508" i="13"/>
  <c r="H520" i="13"/>
  <c r="H533" i="13"/>
  <c r="H552" i="13"/>
  <c r="H564" i="13"/>
  <c r="H412" i="12"/>
  <c r="H448" i="12"/>
  <c r="H525" i="12"/>
  <c r="H545" i="12"/>
  <c r="H554" i="12"/>
  <c r="G345" i="11"/>
  <c r="H345" i="11" s="1"/>
  <c r="H377" i="11"/>
  <c r="H390" i="11"/>
  <c r="H394" i="11"/>
  <c r="H408" i="11"/>
  <c r="H420" i="11"/>
  <c r="H423" i="11"/>
  <c r="H449" i="11"/>
  <c r="H452" i="11"/>
  <c r="H477" i="11"/>
  <c r="H364" i="10"/>
  <c r="H384" i="10"/>
  <c r="H391" i="10"/>
  <c r="H416" i="10"/>
  <c r="H508" i="10"/>
  <c r="H520" i="10"/>
  <c r="H533" i="10"/>
  <c r="H545" i="10"/>
  <c r="H412" i="8"/>
  <c r="E421" i="8"/>
  <c r="H421" i="8" s="1"/>
  <c r="H397" i="4"/>
  <c r="H404" i="4"/>
  <c r="H410" i="4"/>
  <c r="H416" i="4"/>
  <c r="H429" i="4"/>
  <c r="H435" i="4"/>
  <c r="H458" i="4"/>
  <c r="H470" i="4"/>
  <c r="H476" i="4"/>
  <c r="H482" i="4"/>
  <c r="H488" i="4"/>
  <c r="H506" i="4"/>
  <c r="H508" i="4"/>
  <c r="H514" i="4"/>
  <c r="H527" i="4"/>
  <c r="H533" i="4"/>
  <c r="H552" i="4"/>
  <c r="H564" i="4"/>
  <c r="H564" i="3"/>
  <c r="H488" i="2"/>
  <c r="H529" i="2"/>
  <c r="H545" i="2"/>
  <c r="H364" i="1"/>
  <c r="H372" i="1"/>
  <c r="H399" i="1"/>
  <c r="H484" i="1"/>
  <c r="H554" i="1"/>
  <c r="H510" i="13"/>
  <c r="H516" i="13"/>
  <c r="H522" i="13"/>
  <c r="H529" i="13"/>
  <c r="H541" i="13"/>
  <c r="H355" i="12"/>
  <c r="H372" i="12"/>
  <c r="H488" i="12"/>
  <c r="H508" i="12"/>
  <c r="H368" i="11"/>
  <c r="H395" i="11"/>
  <c r="H435" i="11"/>
  <c r="H464" i="11"/>
  <c r="H497" i="11"/>
  <c r="H505" i="11"/>
  <c r="H359" i="10"/>
  <c r="H372" i="10"/>
  <c r="H399" i="10"/>
  <c r="H448" i="10"/>
  <c r="H529" i="10"/>
  <c r="H554" i="10"/>
  <c r="H351" i="9"/>
  <c r="H399" i="8"/>
  <c r="H554" i="8"/>
  <c r="H512" i="5"/>
  <c r="H545" i="5"/>
  <c r="H353" i="4"/>
  <c r="H359" i="4"/>
  <c r="H372" i="4"/>
  <c r="H393" i="4"/>
  <c r="H406" i="4"/>
  <c r="H442" i="4"/>
  <c r="H448" i="4"/>
  <c r="H454" i="4"/>
  <c r="H466" i="4"/>
  <c r="H472" i="4"/>
  <c r="H490" i="4"/>
  <c r="H502" i="4"/>
  <c r="H516" i="4"/>
  <c r="H535" i="4"/>
  <c r="H541" i="4"/>
  <c r="H554" i="4"/>
  <c r="H560" i="4"/>
  <c r="H349" i="3"/>
  <c r="H406" i="3"/>
  <c r="H466" i="3"/>
  <c r="H518" i="3"/>
  <c r="H368" i="2"/>
  <c r="H404" i="2"/>
  <c r="H423" i="2"/>
  <c r="H359" i="1"/>
  <c r="H444" i="1"/>
  <c r="H468" i="1"/>
  <c r="H492" i="1"/>
  <c r="H512" i="1"/>
  <c r="H537" i="1"/>
  <c r="H562" i="1"/>
  <c r="H543" i="13"/>
  <c r="H549" i="13"/>
  <c r="H359" i="12"/>
  <c r="H404" i="12"/>
  <c r="H416" i="12"/>
  <c r="H484" i="12"/>
  <c r="H496" i="12"/>
  <c r="H537" i="12"/>
  <c r="H359" i="11"/>
  <c r="H372" i="11"/>
  <c r="H399" i="11"/>
  <c r="H416" i="11"/>
  <c r="H438" i="11"/>
  <c r="H444" i="11"/>
  <c r="H468" i="11"/>
  <c r="H481" i="11"/>
  <c r="H493" i="11"/>
  <c r="H395" i="10"/>
  <c r="H408" i="10"/>
  <c r="H423" i="10"/>
  <c r="H468" i="10"/>
  <c r="H480" i="10"/>
  <c r="H492" i="10"/>
  <c r="H512" i="10"/>
  <c r="H537" i="10"/>
  <c r="H562" i="10"/>
  <c r="H558" i="9"/>
  <c r="E370" i="8"/>
  <c r="H370" i="8" s="1"/>
  <c r="H361" i="4"/>
  <c r="H368" i="4"/>
  <c r="H374" i="4"/>
  <c r="H395" i="4"/>
  <c r="H414" i="4"/>
  <c r="H433" i="4"/>
  <c r="H444" i="4"/>
  <c r="H456" i="4"/>
  <c r="H474" i="4"/>
  <c r="H480" i="4"/>
  <c r="H486" i="4"/>
  <c r="H492" i="4"/>
  <c r="H498" i="4"/>
  <c r="H518" i="4"/>
  <c r="H531" i="4"/>
  <c r="H537" i="4"/>
  <c r="H543" i="4"/>
  <c r="H384" i="3"/>
  <c r="H482" i="3"/>
  <c r="H506" i="3"/>
  <c r="H359" i="2"/>
  <c r="H408" i="2"/>
  <c r="H435" i="2"/>
  <c r="H448" i="2"/>
  <c r="H484" i="2"/>
  <c r="H492" i="2"/>
  <c r="H508" i="2"/>
  <c r="H516" i="2"/>
  <c r="H355" i="1"/>
  <c r="H416" i="1"/>
  <c r="H476" i="1"/>
  <c r="H500" i="1"/>
  <c r="H520" i="1"/>
  <c r="H545" i="1"/>
  <c r="E169" i="9"/>
  <c r="E218" i="9"/>
  <c r="H218" i="9" s="1"/>
  <c r="E263" i="9"/>
  <c r="H263" i="9" s="1"/>
  <c r="E198" i="6"/>
  <c r="H198" i="6" s="1"/>
  <c r="E177" i="6"/>
  <c r="E182" i="6"/>
  <c r="H182" i="6" s="1"/>
  <c r="E196" i="6"/>
  <c r="H196" i="6" s="1"/>
  <c r="E227" i="6"/>
  <c r="H227" i="6" s="1"/>
  <c r="E211" i="6"/>
  <c r="H211" i="6" s="1"/>
  <c r="E310" i="6"/>
  <c r="E315" i="6"/>
  <c r="H315" i="6" s="1"/>
  <c r="E201" i="6"/>
  <c r="H201" i="6" s="1"/>
  <c r="H310" i="28"/>
  <c r="H241" i="28"/>
  <c r="E236" i="27"/>
  <c r="H236" i="27" s="1"/>
  <c r="E170" i="27"/>
  <c r="H170" i="27" s="1"/>
  <c r="E313" i="27"/>
  <c r="H313" i="27" s="1"/>
  <c r="E174" i="27"/>
  <c r="H174" i="27" s="1"/>
  <c r="E299" i="27"/>
  <c r="H299" i="27" s="1"/>
  <c r="E178" i="27"/>
  <c r="H178" i="27" s="1"/>
  <c r="E177" i="27"/>
  <c r="H177" i="27" s="1"/>
  <c r="E171" i="27"/>
  <c r="H171" i="27" s="1"/>
  <c r="E196" i="27"/>
  <c r="H196" i="27" s="1"/>
  <c r="E211" i="27"/>
  <c r="H211" i="27" s="1"/>
  <c r="H173" i="25"/>
  <c r="H174" i="24"/>
  <c r="H253" i="24"/>
  <c r="H222" i="23"/>
  <c r="H259" i="23"/>
  <c r="H237" i="23"/>
  <c r="H209" i="23"/>
  <c r="E245" i="22"/>
  <c r="H245" i="22" s="1"/>
  <c r="E302" i="22"/>
  <c r="H302" i="22" s="1"/>
  <c r="E334" i="22"/>
  <c r="H334" i="22" s="1"/>
  <c r="E236" i="22"/>
  <c r="H236" i="22" s="1"/>
  <c r="H263" i="22"/>
  <c r="H251" i="22"/>
  <c r="H173" i="22"/>
  <c r="E239" i="21"/>
  <c r="H239" i="21" s="1"/>
  <c r="E207" i="21"/>
  <c r="H207" i="21" s="1"/>
  <c r="E315" i="21"/>
  <c r="H315" i="21" s="1"/>
  <c r="E263" i="21"/>
  <c r="H263" i="21" s="1"/>
  <c r="H173" i="21"/>
  <c r="H333" i="20"/>
  <c r="H235" i="20"/>
  <c r="H199" i="20"/>
  <c r="H330" i="20"/>
  <c r="H306" i="20"/>
  <c r="E315" i="19"/>
  <c r="H315" i="19" s="1"/>
  <c r="H336" i="19"/>
  <c r="H323" i="19"/>
  <c r="H204" i="19"/>
  <c r="E244" i="18"/>
  <c r="H244" i="18" s="1"/>
  <c r="E202" i="18"/>
  <c r="H202" i="18" s="1"/>
  <c r="E262" i="18"/>
  <c r="H262" i="18" s="1"/>
  <c r="E211" i="18"/>
  <c r="H211" i="18" s="1"/>
  <c r="H170" i="34"/>
  <c r="G169" i="34"/>
  <c r="E174" i="2"/>
  <c r="E178" i="2"/>
  <c r="H178" i="2" s="1"/>
  <c r="E323" i="2"/>
  <c r="H323" i="2" s="1"/>
  <c r="E227" i="2"/>
  <c r="H227" i="2" s="1"/>
  <c r="E191" i="12"/>
  <c r="H191" i="12" s="1"/>
  <c r="E184" i="12"/>
  <c r="H184" i="12" s="1"/>
  <c r="E198" i="12"/>
  <c r="H198" i="12" s="1"/>
  <c r="E291" i="16"/>
  <c r="H291" i="16" s="1"/>
  <c r="E191" i="16"/>
  <c r="E244" i="16"/>
  <c r="H244" i="16" s="1"/>
  <c r="E200" i="16"/>
  <c r="H200" i="16" s="1"/>
  <c r="E211" i="16"/>
  <c r="H211" i="16" s="1"/>
  <c r="E236" i="16"/>
  <c r="H236" i="16" s="1"/>
  <c r="H264" i="33"/>
  <c r="H252" i="33"/>
  <c r="H243" i="33"/>
  <c r="H217" i="33"/>
  <c r="H216" i="33"/>
  <c r="E195" i="33"/>
  <c r="H195" i="33" s="1"/>
  <c r="H303" i="34"/>
  <c r="H302" i="34"/>
  <c r="H299" i="34"/>
  <c r="H298" i="34"/>
  <c r="H292" i="34"/>
  <c r="H264" i="34"/>
  <c r="H262" i="34"/>
  <c r="H259" i="34"/>
  <c r="H256" i="34"/>
  <c r="H254" i="34"/>
  <c r="H252" i="34"/>
  <c r="H250" i="34"/>
  <c r="H249" i="34"/>
  <c r="H247" i="34"/>
  <c r="E225" i="2"/>
  <c r="H225" i="2" s="1"/>
  <c r="E223" i="2"/>
  <c r="H223" i="2" s="1"/>
  <c r="E221" i="2"/>
  <c r="H221" i="2" s="1"/>
  <c r="H318" i="3"/>
  <c r="H305" i="3"/>
  <c r="H253" i="3"/>
  <c r="H247" i="3"/>
  <c r="H243" i="3"/>
  <c r="H227" i="3"/>
  <c r="H331" i="4"/>
  <c r="H318" i="4"/>
  <c r="H314" i="4"/>
  <c r="E304" i="14"/>
  <c r="H304" i="14" s="1"/>
  <c r="E226" i="14"/>
  <c r="H226" i="14" s="1"/>
  <c r="E184" i="14"/>
  <c r="H184" i="14" s="1"/>
  <c r="E227" i="14"/>
  <c r="H227" i="14" s="1"/>
  <c r="E258" i="14"/>
  <c r="H258" i="14" s="1"/>
  <c r="E224" i="14"/>
  <c r="H224" i="14" s="1"/>
  <c r="H170" i="3"/>
  <c r="E250" i="32"/>
  <c r="H250" i="32" s="1"/>
  <c r="E239" i="32"/>
  <c r="H239" i="32" s="1"/>
  <c r="E172" i="32"/>
  <c r="H172" i="32" s="1"/>
  <c r="H335" i="31"/>
  <c r="H325" i="31"/>
  <c r="H243" i="31"/>
  <c r="E311" i="29"/>
  <c r="H311" i="29" s="1"/>
  <c r="E256" i="29"/>
  <c r="H256" i="29" s="1"/>
  <c r="E244" i="29"/>
  <c r="H244" i="29" s="1"/>
  <c r="E186" i="29"/>
  <c r="H186" i="29" s="1"/>
  <c r="E327" i="29"/>
  <c r="H327" i="29" s="1"/>
  <c r="E192" i="29"/>
  <c r="H192" i="29" s="1"/>
  <c r="E319" i="29"/>
  <c r="H319" i="29" s="1"/>
  <c r="E231" i="29"/>
  <c r="H231" i="29" s="1"/>
  <c r="E187" i="29"/>
  <c r="H187" i="29" s="1"/>
  <c r="E180" i="29"/>
  <c r="H180" i="29" s="1"/>
  <c r="E238" i="29"/>
  <c r="H238" i="29" s="1"/>
  <c r="E309" i="29"/>
  <c r="H309" i="29" s="1"/>
  <c r="E248" i="28"/>
  <c r="H248" i="28" s="1"/>
  <c r="E320" i="28"/>
  <c r="H320" i="28" s="1"/>
  <c r="E225" i="28"/>
  <c r="H225" i="28" s="1"/>
  <c r="E211" i="28"/>
  <c r="H211" i="28" s="1"/>
  <c r="E221" i="28"/>
  <c r="H221" i="28" s="1"/>
  <c r="H245" i="28"/>
  <c r="H213" i="26"/>
  <c r="E178" i="26"/>
  <c r="H178" i="26" s="1"/>
  <c r="E301" i="26"/>
  <c r="H301" i="26" s="1"/>
  <c r="E182" i="26"/>
  <c r="H182" i="26" s="1"/>
  <c r="E315" i="26"/>
  <c r="H315" i="26" s="1"/>
  <c r="E309" i="26"/>
  <c r="H309" i="26" s="1"/>
  <c r="E313" i="26"/>
  <c r="H313" i="26" s="1"/>
  <c r="E302" i="26"/>
  <c r="H302" i="26" s="1"/>
  <c r="E201" i="25"/>
  <c r="H201" i="25" s="1"/>
  <c r="H327" i="25"/>
  <c r="H245" i="25"/>
  <c r="H233" i="25"/>
  <c r="H252" i="24"/>
  <c r="H240" i="24"/>
  <c r="E259" i="24"/>
  <c r="H259" i="24" s="1"/>
  <c r="E202" i="24"/>
  <c r="H202" i="24" s="1"/>
  <c r="E182" i="24"/>
  <c r="H182" i="24" s="1"/>
  <c r="E172" i="24"/>
  <c r="H172" i="24" s="1"/>
  <c r="E222" i="24"/>
  <c r="H222" i="24" s="1"/>
  <c r="E291" i="24"/>
  <c r="H291" i="24" s="1"/>
  <c r="H258" i="24"/>
  <c r="H251" i="24"/>
  <c r="H245" i="24"/>
  <c r="H335" i="23"/>
  <c r="H310" i="23"/>
  <c r="H245" i="23"/>
  <c r="H305" i="22"/>
  <c r="H227" i="22"/>
  <c r="H221" i="21"/>
  <c r="E236" i="20"/>
  <c r="H236" i="20" s="1"/>
  <c r="E206" i="20"/>
  <c r="H206" i="20" s="1"/>
  <c r="E211" i="20"/>
  <c r="H211" i="20" s="1"/>
  <c r="H316" i="20"/>
  <c r="H291" i="20"/>
  <c r="H241" i="20"/>
  <c r="E222" i="19"/>
  <c r="H222" i="19" s="1"/>
  <c r="H319" i="19"/>
  <c r="H264" i="19"/>
  <c r="H172" i="18"/>
  <c r="E198" i="13"/>
  <c r="H198" i="13" s="1"/>
  <c r="E263" i="13"/>
  <c r="H263" i="13" s="1"/>
  <c r="E222" i="15"/>
  <c r="H222" i="15" s="1"/>
  <c r="E210" i="15"/>
  <c r="H210" i="15" s="1"/>
  <c r="E237" i="15"/>
  <c r="E169" i="30"/>
  <c r="E191" i="30"/>
  <c r="H191" i="30" s="1"/>
  <c r="E210" i="30"/>
  <c r="H210" i="30" s="1"/>
  <c r="E170" i="13"/>
  <c r="H170" i="13" s="1"/>
  <c r="E170" i="22"/>
  <c r="H170" i="22" s="1"/>
  <c r="H298" i="33"/>
  <c r="E262" i="33"/>
  <c r="H262" i="33" s="1"/>
  <c r="E245" i="33"/>
  <c r="H245" i="33" s="1"/>
  <c r="H239" i="33"/>
  <c r="E223" i="33"/>
  <c r="H223" i="33" s="1"/>
  <c r="H200" i="33"/>
  <c r="E187" i="33"/>
  <c r="H187" i="33" s="1"/>
  <c r="H184" i="33"/>
  <c r="H175" i="33"/>
  <c r="E175" i="34"/>
  <c r="H175" i="34" s="1"/>
  <c r="H258" i="1"/>
  <c r="H331" i="2"/>
  <c r="E224" i="2"/>
  <c r="H224" i="2" s="1"/>
  <c r="E211" i="2"/>
  <c r="H211" i="2" s="1"/>
  <c r="H327" i="3"/>
  <c r="E177" i="7"/>
  <c r="H177" i="7" s="1"/>
  <c r="E223" i="7"/>
  <c r="H223" i="7" s="1"/>
  <c r="E323" i="7"/>
  <c r="H323" i="7" s="1"/>
  <c r="E298" i="31"/>
  <c r="H298" i="31" s="1"/>
  <c r="E251" i="31"/>
  <c r="H251" i="31" s="1"/>
  <c r="E171" i="31"/>
  <c r="H171" i="31" s="1"/>
  <c r="E301" i="31"/>
  <c r="H301" i="31" s="1"/>
  <c r="E263" i="31"/>
  <c r="H263" i="31" s="1"/>
  <c r="E209" i="31"/>
  <c r="H209" i="31" s="1"/>
  <c r="H322" i="29"/>
  <c r="H255" i="29"/>
  <c r="H219" i="29"/>
  <c r="H243" i="28"/>
  <c r="H217" i="28"/>
  <c r="H331" i="26"/>
  <c r="H225" i="26"/>
  <c r="H184" i="26"/>
  <c r="E207" i="25"/>
  <c r="H207" i="25" s="1"/>
  <c r="E184" i="25"/>
  <c r="H184" i="25" s="1"/>
  <c r="H253" i="25"/>
  <c r="H241" i="25"/>
  <c r="H217" i="25"/>
  <c r="E198" i="25"/>
  <c r="H198" i="25" s="1"/>
  <c r="H307" i="24"/>
  <c r="H248" i="24"/>
  <c r="H318" i="23"/>
  <c r="H181" i="23"/>
  <c r="H178" i="22"/>
  <c r="H301" i="20"/>
  <c r="H210" i="20"/>
  <c r="H178" i="19"/>
  <c r="E320" i="19"/>
  <c r="H320" i="19" s="1"/>
  <c r="E291" i="19"/>
  <c r="H291" i="19" s="1"/>
  <c r="E221" i="19"/>
  <c r="H221" i="19" s="1"/>
  <c r="E198" i="19"/>
  <c r="H198" i="19" s="1"/>
  <c r="E172" i="19"/>
  <c r="H172" i="19" s="1"/>
  <c r="E201" i="19"/>
  <c r="H201" i="19" s="1"/>
  <c r="E174" i="5"/>
  <c r="H174" i="5" s="1"/>
  <c r="E195" i="5"/>
  <c r="H195" i="5" s="1"/>
  <c r="E304" i="5"/>
  <c r="H304" i="5" s="1"/>
  <c r="E172" i="5"/>
  <c r="H172" i="5" s="1"/>
  <c r="E176" i="5"/>
  <c r="H176" i="5" s="1"/>
  <c r="E227" i="5"/>
  <c r="E242" i="5"/>
  <c r="H242" i="5" s="1"/>
  <c r="E171" i="5"/>
  <c r="H171" i="5" s="1"/>
  <c r="E221" i="5"/>
  <c r="E223" i="5"/>
  <c r="H223" i="5" s="1"/>
  <c r="E249" i="5"/>
  <c r="H249" i="5" s="1"/>
  <c r="E225" i="5"/>
  <c r="H225" i="5" s="1"/>
  <c r="E262" i="5"/>
  <c r="H262" i="5" s="1"/>
  <c r="E331" i="5"/>
  <c r="H331" i="5" s="1"/>
  <c r="E171" i="8"/>
  <c r="H171" i="8" s="1"/>
  <c r="E196" i="8"/>
  <c r="H196" i="8" s="1"/>
  <c r="E206" i="8"/>
  <c r="H206" i="8" s="1"/>
  <c r="E176" i="8"/>
  <c r="H176" i="8" s="1"/>
  <c r="E221" i="8"/>
  <c r="H221" i="8" s="1"/>
  <c r="E263" i="8"/>
  <c r="H263" i="8" s="1"/>
  <c r="E309" i="8"/>
  <c r="E207" i="11"/>
  <c r="H207" i="11" s="1"/>
  <c r="E239" i="11"/>
  <c r="H239" i="11" s="1"/>
  <c r="E258" i="11"/>
  <c r="H258" i="11" s="1"/>
  <c r="E177" i="11"/>
  <c r="H177" i="11" s="1"/>
  <c r="E242" i="11"/>
  <c r="H242" i="11" s="1"/>
  <c r="E196" i="11"/>
  <c r="H196" i="11" s="1"/>
  <c r="E208" i="11"/>
  <c r="H208" i="11" s="1"/>
  <c r="E310" i="11"/>
  <c r="H310" i="11" s="1"/>
  <c r="H323" i="33"/>
  <c r="H320" i="33"/>
  <c r="H301" i="33"/>
  <c r="E256" i="33"/>
  <c r="H256" i="33" s="1"/>
  <c r="H222" i="33"/>
  <c r="H177" i="33"/>
  <c r="H246" i="34"/>
  <c r="H244" i="34"/>
  <c r="H242" i="34"/>
  <c r="H240" i="34"/>
  <c r="H238" i="34"/>
  <c r="H237" i="34"/>
  <c r="H236" i="34"/>
  <c r="H234" i="34"/>
  <c r="H233" i="34"/>
  <c r="H232" i="34"/>
  <c r="H230" i="34"/>
  <c r="H227" i="34"/>
  <c r="H226" i="34"/>
  <c r="H224" i="34"/>
  <c r="H223" i="34"/>
  <c r="H222" i="34"/>
  <c r="H220" i="34"/>
  <c r="H219" i="34"/>
  <c r="H216" i="34"/>
  <c r="H213" i="34"/>
  <c r="H211" i="34"/>
  <c r="H209" i="34"/>
  <c r="H208" i="34"/>
  <c r="H203" i="34"/>
  <c r="H201" i="34"/>
  <c r="H200" i="34"/>
  <c r="H198" i="34"/>
  <c r="H195" i="34"/>
  <c r="H193" i="34"/>
  <c r="H192" i="34"/>
  <c r="H187" i="34"/>
  <c r="H185" i="34"/>
  <c r="H182" i="34"/>
  <c r="H181" i="34"/>
  <c r="H180" i="34"/>
  <c r="H177" i="34"/>
  <c r="H245" i="1"/>
  <c r="H209" i="1"/>
  <c r="H203" i="1"/>
  <c r="H186" i="1"/>
  <c r="H179" i="1"/>
  <c r="H173" i="1"/>
  <c r="H171" i="1"/>
  <c r="H327" i="2"/>
  <c r="H322" i="2"/>
  <c r="H305" i="2"/>
  <c r="H253" i="2"/>
  <c r="H249" i="2"/>
  <c r="H233" i="2"/>
  <c r="H217" i="2"/>
  <c r="H179" i="2"/>
  <c r="H335" i="3"/>
  <c r="H322" i="3"/>
  <c r="H312" i="3"/>
  <c r="H255" i="3"/>
  <c r="H239" i="3"/>
  <c r="H223" i="3"/>
  <c r="H221" i="3"/>
  <c r="H210" i="3"/>
  <c r="H171" i="3"/>
  <c r="H327" i="4"/>
  <c r="H320" i="4"/>
  <c r="H298" i="4"/>
  <c r="H258" i="4"/>
  <c r="H253" i="4"/>
  <c r="H247" i="4"/>
  <c r="H329" i="5"/>
  <c r="H322" i="5"/>
  <c r="H314" i="5"/>
  <c r="H255" i="5"/>
  <c r="H245" i="5"/>
  <c r="H241" i="5"/>
  <c r="H217" i="5"/>
  <c r="H193" i="5"/>
  <c r="H333" i="6"/>
  <c r="H312" i="6"/>
  <c r="H301" i="6"/>
  <c r="H239" i="6"/>
  <c r="H207" i="6"/>
  <c r="H186" i="6"/>
  <c r="H181" i="6"/>
  <c r="H239" i="7"/>
  <c r="H335" i="8"/>
  <c r="H329" i="8"/>
  <c r="H322" i="8"/>
  <c r="H318" i="8"/>
  <c r="H312" i="8"/>
  <c r="H308" i="8"/>
  <c r="H303" i="8"/>
  <c r="H259" i="8"/>
  <c r="H331" i="9"/>
  <c r="H301" i="9"/>
  <c r="H247" i="9"/>
  <c r="H237" i="9"/>
  <c r="H203" i="9"/>
  <c r="H327" i="10"/>
  <c r="H314" i="10"/>
  <c r="H310" i="10"/>
  <c r="H245" i="10"/>
  <c r="H243" i="10"/>
  <c r="H223" i="10"/>
  <c r="H221" i="10"/>
  <c r="H199" i="10"/>
  <c r="H333" i="11"/>
  <c r="H316" i="11"/>
  <c r="H235" i="11"/>
  <c r="H209" i="11"/>
  <c r="H181" i="11"/>
  <c r="H333" i="12"/>
  <c r="H329" i="12"/>
  <c r="H325" i="12"/>
  <c r="H316" i="12"/>
  <c r="H310" i="12"/>
  <c r="H305" i="12"/>
  <c r="H247" i="12"/>
  <c r="H231" i="12"/>
  <c r="H203" i="12"/>
  <c r="H213" i="13"/>
  <c r="H227" i="7"/>
  <c r="H237" i="8"/>
  <c r="H201" i="8"/>
  <c r="H257" i="10"/>
  <c r="H210" i="10"/>
  <c r="H198" i="10"/>
  <c r="H235" i="4"/>
  <c r="H217" i="4"/>
  <c r="H203" i="4"/>
  <c r="H171" i="4"/>
  <c r="H333" i="5"/>
  <c r="H316" i="5"/>
  <c r="H310" i="5"/>
  <c r="H308" i="5"/>
  <c r="H243" i="5"/>
  <c r="H213" i="5"/>
  <c r="H179" i="5"/>
  <c r="H173" i="5"/>
  <c r="H259" i="6"/>
  <c r="H243" i="6"/>
  <c r="H237" i="6"/>
  <c r="H231" i="6"/>
  <c r="H225" i="6"/>
  <c r="H179" i="6"/>
  <c r="H333" i="7"/>
  <c r="H308" i="7"/>
  <c r="H253" i="7"/>
  <c r="H241" i="7"/>
  <c r="H233" i="7"/>
  <c r="H209" i="7"/>
  <c r="H193" i="7"/>
  <c r="H333" i="8"/>
  <c r="H320" i="8"/>
  <c r="H305" i="8"/>
  <c r="H251" i="8"/>
  <c r="H235" i="8"/>
  <c r="H217" i="8"/>
  <c r="H193" i="8"/>
  <c r="H175" i="8"/>
  <c r="H335" i="9"/>
  <c r="H322" i="9"/>
  <c r="H316" i="9"/>
  <c r="H310" i="9"/>
  <c r="H305" i="9"/>
  <c r="H259" i="9"/>
  <c r="H235" i="9"/>
  <c r="H227" i="9"/>
  <c r="H181" i="9"/>
  <c r="H305" i="10"/>
  <c r="H263" i="10"/>
  <c r="H255" i="10"/>
  <c r="H254" i="10"/>
  <c r="H249" i="10"/>
  <c r="H241" i="10"/>
  <c r="H235" i="10"/>
  <c r="H227" i="10"/>
  <c r="H203" i="10"/>
  <c r="H196" i="10"/>
  <c r="H308" i="11"/>
  <c r="H255" i="11"/>
  <c r="H251" i="11"/>
  <c r="H237" i="11"/>
  <c r="H225" i="11"/>
  <c r="H193" i="11"/>
  <c r="H179" i="11"/>
  <c r="H322" i="12"/>
  <c r="H318" i="12"/>
  <c r="H291" i="12"/>
  <c r="H258" i="12"/>
  <c r="H333" i="13"/>
  <c r="H329" i="13"/>
  <c r="H191" i="13"/>
  <c r="H244" i="15"/>
  <c r="H184" i="15"/>
  <c r="H195" i="16"/>
  <c r="H193" i="16"/>
  <c r="H192" i="16"/>
  <c r="H180" i="16"/>
  <c r="H176" i="16"/>
  <c r="H331" i="17"/>
  <c r="H318" i="17"/>
  <c r="H258" i="17"/>
  <c r="H255" i="17"/>
  <c r="H247" i="17"/>
  <c r="H243" i="17"/>
  <c r="H239" i="17"/>
  <c r="H235" i="17"/>
  <c r="H196" i="17"/>
  <c r="H191" i="17"/>
  <c r="H177" i="17"/>
  <c r="H333" i="18"/>
  <c r="H325" i="18"/>
  <c r="H320" i="18"/>
  <c r="H312" i="18"/>
  <c r="H259" i="18"/>
  <c r="H251" i="18"/>
  <c r="H243" i="18"/>
  <c r="H235" i="18"/>
  <c r="H213" i="18"/>
  <c r="H209" i="18"/>
  <c r="H193" i="18"/>
  <c r="H173" i="18"/>
  <c r="H334" i="21"/>
  <c r="H319" i="21"/>
  <c r="H306" i="21"/>
  <c r="H292" i="21"/>
  <c r="H264" i="21"/>
  <c r="H256" i="21"/>
  <c r="H254" i="21"/>
  <c r="H252" i="21"/>
  <c r="H299" i="22"/>
  <c r="H195" i="22"/>
  <c r="H335" i="24"/>
  <c r="H329" i="24"/>
  <c r="H322" i="24"/>
  <c r="H310" i="24"/>
  <c r="H305" i="24"/>
  <c r="H332" i="25"/>
  <c r="H326" i="25"/>
  <c r="H319" i="25"/>
  <c r="H292" i="25"/>
  <c r="H256" i="25"/>
  <c r="H175" i="25"/>
  <c r="H202" i="28"/>
  <c r="H333" i="14"/>
  <c r="H320" i="14"/>
  <c r="H312" i="14"/>
  <c r="H251" i="14"/>
  <c r="H243" i="14"/>
  <c r="H223" i="14"/>
  <c r="H186" i="14"/>
  <c r="H179" i="14"/>
  <c r="H335" i="15"/>
  <c r="H334" i="15"/>
  <c r="H331" i="15"/>
  <c r="H330" i="15"/>
  <c r="H326" i="15"/>
  <c r="H321" i="15"/>
  <c r="H313" i="15"/>
  <c r="H309" i="15"/>
  <c r="H306" i="15"/>
  <c r="H302" i="15"/>
  <c r="H292" i="15"/>
  <c r="H291" i="15"/>
  <c r="H235" i="15"/>
  <c r="H234" i="15"/>
  <c r="H235" i="16"/>
  <c r="H233" i="16"/>
  <c r="H232" i="16"/>
  <c r="H230" i="16"/>
  <c r="H227" i="16"/>
  <c r="H225" i="16"/>
  <c r="H224" i="16"/>
  <c r="H223" i="16"/>
  <c r="H199" i="16"/>
  <c r="H243" i="16"/>
  <c r="H241" i="16"/>
  <c r="H240" i="16"/>
  <c r="H221" i="16"/>
  <c r="H219" i="16"/>
  <c r="H217" i="16"/>
  <c r="H213" i="16"/>
  <c r="H209" i="16"/>
  <c r="H208" i="16"/>
  <c r="H207" i="16"/>
  <c r="H204" i="16"/>
  <c r="H203" i="16"/>
  <c r="H187" i="16"/>
  <c r="H186" i="16"/>
  <c r="H182" i="16"/>
  <c r="H333" i="17"/>
  <c r="H298" i="17"/>
  <c r="H259" i="17"/>
  <c r="H241" i="17"/>
  <c r="H227" i="17"/>
  <c r="H223" i="17"/>
  <c r="H203" i="17"/>
  <c r="H335" i="18"/>
  <c r="H327" i="18"/>
  <c r="H314" i="18"/>
  <c r="H305" i="18"/>
  <c r="H253" i="18"/>
  <c r="H231" i="18"/>
  <c r="H336" i="21"/>
  <c r="H321" i="21"/>
  <c r="H307" i="21"/>
  <c r="H302" i="21"/>
  <c r="H299" i="21"/>
  <c r="H333" i="24"/>
  <c r="H327" i="24"/>
  <c r="H320" i="24"/>
  <c r="H312" i="24"/>
  <c r="H298" i="24"/>
  <c r="H334" i="25"/>
  <c r="H328" i="25"/>
  <c r="H321" i="25"/>
  <c r="H306" i="25"/>
  <c r="H302" i="25"/>
  <c r="H264" i="25"/>
  <c r="H257" i="25"/>
  <c r="H252" i="25"/>
  <c r="H304" i="28"/>
  <c r="H262" i="30"/>
  <c r="H306" i="30"/>
  <c r="H311" i="30"/>
  <c r="H323" i="30"/>
  <c r="H330" i="30"/>
  <c r="H336" i="30"/>
  <c r="H221" i="29"/>
  <c r="H241" i="29"/>
  <c r="H303" i="29"/>
  <c r="H308" i="29"/>
  <c r="H325" i="29"/>
  <c r="H250" i="28"/>
  <c r="H256" i="28"/>
  <c r="H255" i="27"/>
  <c r="H303" i="27"/>
  <c r="H314" i="27"/>
  <c r="H170" i="25"/>
  <c r="H199" i="23"/>
  <c r="H187" i="21"/>
  <c r="H202" i="21"/>
  <c r="H218" i="21"/>
  <c r="H170" i="17"/>
  <c r="H182" i="17"/>
  <c r="H206" i="17"/>
  <c r="H212" i="17"/>
  <c r="H226" i="17"/>
  <c r="H240" i="17"/>
  <c r="H252" i="17"/>
  <c r="H257" i="17"/>
  <c r="H264" i="17"/>
  <c r="H302" i="17"/>
  <c r="H326" i="17"/>
  <c r="H332" i="17"/>
  <c r="H202" i="14"/>
  <c r="H302" i="14"/>
  <c r="H313" i="14"/>
  <c r="H192" i="13"/>
  <c r="H206" i="13"/>
  <c r="H249" i="32"/>
  <c r="H302" i="30"/>
  <c r="H307" i="30"/>
  <c r="H319" i="30"/>
  <c r="H326" i="30"/>
  <c r="H243" i="29"/>
  <c r="H305" i="29"/>
  <c r="H246" i="28"/>
  <c r="H254" i="28"/>
  <c r="H306" i="28"/>
  <c r="H321" i="28"/>
  <c r="H310" i="27"/>
  <c r="H322" i="27"/>
  <c r="H327" i="27"/>
  <c r="H180" i="25"/>
  <c r="H185" i="25"/>
  <c r="H192" i="25"/>
  <c r="H220" i="25"/>
  <c r="H240" i="25"/>
  <c r="H248" i="25"/>
  <c r="H192" i="21"/>
  <c r="H204" i="21"/>
  <c r="H206" i="21"/>
  <c r="H240" i="21"/>
  <c r="H248" i="21"/>
  <c r="H177" i="19"/>
  <c r="H213" i="19"/>
  <c r="H178" i="17"/>
  <c r="H195" i="17"/>
  <c r="H208" i="17"/>
  <c r="H216" i="17"/>
  <c r="H236" i="17"/>
  <c r="H248" i="17"/>
  <c r="H304" i="17"/>
  <c r="H328" i="17"/>
  <c r="H334" i="17"/>
  <c r="H180" i="14"/>
  <c r="H292" i="14"/>
  <c r="H202" i="13"/>
  <c r="H333" i="30"/>
  <c r="H327" i="30"/>
  <c r="H316" i="30"/>
  <c r="H305" i="30"/>
  <c r="H251" i="30"/>
  <c r="H223" i="30"/>
  <c r="H201" i="30"/>
  <c r="H193" i="30"/>
  <c r="H181" i="30"/>
  <c r="H292" i="30"/>
  <c r="H309" i="30"/>
  <c r="H321" i="30"/>
  <c r="H328" i="30"/>
  <c r="H334" i="30"/>
  <c r="H225" i="29"/>
  <c r="H253" i="29"/>
  <c r="H318" i="29"/>
  <c r="H252" i="28"/>
  <c r="H311" i="28"/>
  <c r="H253" i="27"/>
  <c r="H312" i="27"/>
  <c r="H318" i="27"/>
  <c r="H335" i="27"/>
  <c r="H172" i="25"/>
  <c r="H195" i="25"/>
  <c r="H212" i="25"/>
  <c r="H218" i="25"/>
  <c r="H238" i="25"/>
  <c r="H242" i="25"/>
  <c r="H246" i="25"/>
  <c r="H208" i="21"/>
  <c r="H220" i="21"/>
  <c r="H174" i="17"/>
  <c r="H187" i="17"/>
  <c r="H204" i="17"/>
  <c r="H218" i="17"/>
  <c r="H232" i="17"/>
  <c r="H256" i="17"/>
  <c r="H299" i="17"/>
  <c r="H311" i="17"/>
  <c r="H323" i="17"/>
  <c r="H336" i="17"/>
  <c r="H176" i="14"/>
  <c r="H326" i="14"/>
  <c r="H180" i="13"/>
  <c r="H187" i="13"/>
  <c r="H238" i="13"/>
  <c r="H262" i="13"/>
  <c r="H306" i="13"/>
  <c r="H323" i="13"/>
  <c r="H330" i="13"/>
  <c r="H180" i="12"/>
  <c r="H224" i="12"/>
  <c r="H232" i="12"/>
  <c r="H238" i="12"/>
  <c r="H250" i="12"/>
  <c r="H262" i="12"/>
  <c r="H311" i="12"/>
  <c r="H330" i="12"/>
  <c r="H180" i="11"/>
  <c r="H187" i="11"/>
  <c r="H218" i="11"/>
  <c r="H244" i="11"/>
  <c r="H250" i="11"/>
  <c r="H262" i="11"/>
  <c r="H311" i="11"/>
  <c r="H323" i="11"/>
  <c r="H330" i="11"/>
  <c r="H336" i="11"/>
  <c r="H187" i="10"/>
  <c r="H212" i="10"/>
  <c r="H240" i="10"/>
  <c r="H252" i="10"/>
  <c r="H304" i="10"/>
  <c r="E309" i="10"/>
  <c r="H309" i="10" s="1"/>
  <c r="H202" i="9"/>
  <c r="H216" i="9"/>
  <c r="H238" i="9"/>
  <c r="H309" i="9"/>
  <c r="H185" i="8"/>
  <c r="H306" i="8"/>
  <c r="H326" i="8"/>
  <c r="H218" i="7"/>
  <c r="H232" i="7"/>
  <c r="H244" i="7"/>
  <c r="H311" i="7"/>
  <c r="H200" i="6"/>
  <c r="H248" i="6"/>
  <c r="H299" i="6"/>
  <c r="H192" i="5"/>
  <c r="H216" i="5"/>
  <c r="H224" i="5"/>
  <c r="H246" i="5"/>
  <c r="H257" i="5"/>
  <c r="H204" i="4"/>
  <c r="H232" i="4"/>
  <c r="H256" i="4"/>
  <c r="H311" i="4"/>
  <c r="H323" i="4"/>
  <c r="H222" i="3"/>
  <c r="H248" i="3"/>
  <c r="H176" i="2"/>
  <c r="H330" i="2"/>
  <c r="H182" i="1"/>
  <c r="H226" i="1"/>
  <c r="H212" i="13"/>
  <c r="H220" i="13"/>
  <c r="H226" i="13"/>
  <c r="H234" i="13"/>
  <c r="H246" i="13"/>
  <c r="H264" i="13"/>
  <c r="H302" i="13"/>
  <c r="H313" i="13"/>
  <c r="H332" i="13"/>
  <c r="G169" i="12"/>
  <c r="H169" i="12" s="1"/>
  <c r="H192" i="12"/>
  <c r="H220" i="12"/>
  <c r="H240" i="12"/>
  <c r="H246" i="12"/>
  <c r="H252" i="12"/>
  <c r="H302" i="12"/>
  <c r="H307" i="12"/>
  <c r="H326" i="12"/>
  <c r="H332" i="12"/>
  <c r="H176" i="11"/>
  <c r="H200" i="11"/>
  <c r="H212" i="11"/>
  <c r="H220" i="11"/>
  <c r="H226" i="11"/>
  <c r="H246" i="11"/>
  <c r="H252" i="11"/>
  <c r="H257" i="11"/>
  <c r="H174" i="10"/>
  <c r="H236" i="10"/>
  <c r="H248" i="10"/>
  <c r="H264" i="10"/>
  <c r="H299" i="10"/>
  <c r="H311" i="10"/>
  <c r="H319" i="10"/>
  <c r="H246" i="9"/>
  <c r="H292" i="9"/>
  <c r="H242" i="8"/>
  <c r="H254" i="8"/>
  <c r="H313" i="8"/>
  <c r="H212" i="7"/>
  <c r="H240" i="7"/>
  <c r="H307" i="7"/>
  <c r="H336" i="7"/>
  <c r="H178" i="6"/>
  <c r="H208" i="6"/>
  <c r="H218" i="6"/>
  <c r="H232" i="6"/>
  <c r="H256" i="6"/>
  <c r="H307" i="6"/>
  <c r="H332" i="6"/>
  <c r="H254" i="5"/>
  <c r="H306" i="5"/>
  <c r="H200" i="4"/>
  <c r="H212" i="4"/>
  <c r="H252" i="4"/>
  <c r="H264" i="4"/>
  <c r="H307" i="4"/>
  <c r="H319" i="4"/>
  <c r="H332" i="4"/>
  <c r="E302" i="3"/>
  <c r="H302" i="3" s="1"/>
  <c r="H323" i="3"/>
  <c r="H230" i="2"/>
  <c r="H292" i="2"/>
  <c r="H306" i="2"/>
  <c r="H326" i="2"/>
  <c r="H178" i="1"/>
  <c r="H216" i="13"/>
  <c r="H230" i="13"/>
  <c r="H242" i="13"/>
  <c r="H254" i="13"/>
  <c r="H321" i="13"/>
  <c r="H328" i="13"/>
  <c r="H172" i="12"/>
  <c r="H216" i="12"/>
  <c r="H230" i="12"/>
  <c r="H254" i="12"/>
  <c r="H321" i="12"/>
  <c r="H334" i="12"/>
  <c r="H178" i="11"/>
  <c r="H248" i="11"/>
  <c r="H321" i="11"/>
  <c r="H328" i="11"/>
  <c r="H334" i="11"/>
  <c r="H218" i="10"/>
  <c r="H232" i="10"/>
  <c r="H307" i="10"/>
  <c r="H328" i="10"/>
  <c r="H336" i="10"/>
  <c r="H206" i="9"/>
  <c r="H230" i="9"/>
  <c r="H254" i="9"/>
  <c r="H262" i="9"/>
  <c r="H302" i="9"/>
  <c r="H180" i="8"/>
  <c r="H192" i="8"/>
  <c r="H230" i="8"/>
  <c r="H238" i="8"/>
  <c r="H317" i="8"/>
  <c r="H299" i="7"/>
  <c r="H332" i="7"/>
  <c r="H174" i="6"/>
  <c r="H187" i="6"/>
  <c r="H226" i="6"/>
  <c r="H180" i="5"/>
  <c r="H220" i="5"/>
  <c r="H178" i="4"/>
  <c r="H195" i="4"/>
  <c r="H208" i="4"/>
  <c r="H222" i="4"/>
  <c r="H248" i="4"/>
  <c r="H204" i="3"/>
  <c r="H212" i="3"/>
  <c r="H240" i="3"/>
  <c r="H264" i="3"/>
  <c r="H216" i="2"/>
  <c r="H246" i="2"/>
  <c r="H174" i="1"/>
  <c r="H187" i="1"/>
  <c r="H218" i="1"/>
  <c r="H299" i="1"/>
  <c r="E93" i="1"/>
  <c r="E75" i="1"/>
  <c r="H75" i="1" s="1"/>
  <c r="E103" i="1"/>
  <c r="H103" i="1" s="1"/>
  <c r="H123" i="17"/>
  <c r="C8" i="10"/>
  <c r="E8" i="10" s="1"/>
  <c r="E129" i="10"/>
  <c r="H129" i="10" s="1"/>
  <c r="E126" i="1"/>
  <c r="H126" i="1" s="1"/>
  <c r="E74" i="1"/>
  <c r="H75" i="7"/>
  <c r="E90" i="1"/>
  <c r="H90" i="1" s="1"/>
  <c r="E129" i="32"/>
  <c r="H129" i="32" s="1"/>
  <c r="E129" i="31"/>
  <c r="H129" i="31" s="1"/>
  <c r="E127" i="31"/>
  <c r="H127" i="31" s="1"/>
  <c r="E93" i="31"/>
  <c r="H93" i="31" s="1"/>
  <c r="H87" i="31"/>
  <c r="C10" i="31"/>
  <c r="E118" i="29"/>
  <c r="E154" i="29"/>
  <c r="H154" i="29" s="1"/>
  <c r="E129" i="29"/>
  <c r="H129" i="29" s="1"/>
  <c r="E93" i="29"/>
  <c r="H93" i="29" s="1"/>
  <c r="E74" i="29"/>
  <c r="E78" i="29"/>
  <c r="H78" i="29" s="1"/>
  <c r="E124" i="29"/>
  <c r="H124" i="29" s="1"/>
  <c r="H121" i="31"/>
  <c r="E79" i="30"/>
  <c r="H79" i="30" s="1"/>
  <c r="E75" i="30"/>
  <c r="H75" i="30" s="1"/>
  <c r="E119" i="30"/>
  <c r="H119" i="30" s="1"/>
  <c r="E124" i="30"/>
  <c r="H124" i="30" s="1"/>
  <c r="E140" i="30"/>
  <c r="H140" i="30" s="1"/>
  <c r="E141" i="30"/>
  <c r="H141" i="30" s="1"/>
  <c r="H116" i="29"/>
  <c r="H112" i="28"/>
  <c r="H91" i="28"/>
  <c r="E111" i="26"/>
  <c r="H111" i="26" s="1"/>
  <c r="E121" i="26"/>
  <c r="H121" i="26" s="1"/>
  <c r="E132" i="26"/>
  <c r="H132" i="26" s="1"/>
  <c r="E115" i="26"/>
  <c r="H115" i="26" s="1"/>
  <c r="E116" i="26"/>
  <c r="H116" i="26" s="1"/>
  <c r="E108" i="26"/>
  <c r="H108" i="26" s="1"/>
  <c r="E127" i="26"/>
  <c r="H127" i="26" s="1"/>
  <c r="E140" i="26"/>
  <c r="H140" i="26" s="1"/>
  <c r="E145" i="26"/>
  <c r="H145" i="26" s="1"/>
  <c r="H157" i="24"/>
  <c r="E78" i="23"/>
  <c r="H78" i="23" s="1"/>
  <c r="E92" i="23"/>
  <c r="H92" i="23" s="1"/>
  <c r="H158" i="23"/>
  <c r="H120" i="23"/>
  <c r="H108" i="23"/>
  <c r="H121" i="23"/>
  <c r="H86" i="23"/>
  <c r="H123" i="22"/>
  <c r="H148" i="22"/>
  <c r="H158" i="21"/>
  <c r="H151" i="21"/>
  <c r="H133" i="21"/>
  <c r="H93" i="21"/>
  <c r="E75" i="20"/>
  <c r="H75" i="20" s="1"/>
  <c r="E150" i="20"/>
  <c r="H150" i="20" s="1"/>
  <c r="E103" i="20"/>
  <c r="H103" i="20" s="1"/>
  <c r="H140" i="20"/>
  <c r="H129" i="18"/>
  <c r="E137" i="18"/>
  <c r="H137" i="18" s="1"/>
  <c r="E127" i="18"/>
  <c r="H127" i="18" s="1"/>
  <c r="E145" i="18"/>
  <c r="H145" i="18" s="1"/>
  <c r="E126" i="18"/>
  <c r="H126" i="18" s="1"/>
  <c r="E135" i="18"/>
  <c r="H135" i="18" s="1"/>
  <c r="E148" i="18"/>
  <c r="H148" i="18" s="1"/>
  <c r="E103" i="18"/>
  <c r="H103" i="18" s="1"/>
  <c r="E80" i="3"/>
  <c r="H80" i="3" s="1"/>
  <c r="E133" i="4"/>
  <c r="H133" i="4" s="1"/>
  <c r="E124" i="4"/>
  <c r="H124" i="4" s="1"/>
  <c r="E103" i="12"/>
  <c r="H103" i="12" s="1"/>
  <c r="E137" i="12"/>
  <c r="H137" i="12" s="1"/>
  <c r="E112" i="12"/>
  <c r="H112" i="12" s="1"/>
  <c r="E135" i="12"/>
  <c r="H135" i="12" s="1"/>
  <c r="E91" i="12"/>
  <c r="H91" i="12" s="1"/>
  <c r="E139" i="12"/>
  <c r="H139" i="12" s="1"/>
  <c r="E102" i="14"/>
  <c r="H102" i="14" s="1"/>
  <c r="E112" i="14"/>
  <c r="H112" i="14" s="1"/>
  <c r="E119" i="14"/>
  <c r="H119" i="14" s="1"/>
  <c r="E86" i="14"/>
  <c r="H86" i="14" s="1"/>
  <c r="E137" i="14"/>
  <c r="H137" i="14" s="1"/>
  <c r="E83" i="14"/>
  <c r="H83" i="14" s="1"/>
  <c r="E127" i="14"/>
  <c r="H127" i="14" s="1"/>
  <c r="E118" i="15"/>
  <c r="H118" i="15" s="1"/>
  <c r="E79" i="15"/>
  <c r="H79" i="15" s="1"/>
  <c r="E140" i="15"/>
  <c r="H140" i="15" s="1"/>
  <c r="E145" i="15"/>
  <c r="H145" i="15" s="1"/>
  <c r="E75" i="12"/>
  <c r="H75" i="12" s="1"/>
  <c r="H102" i="33"/>
  <c r="H150" i="34"/>
  <c r="H118" i="34"/>
  <c r="H110" i="34"/>
  <c r="H111" i="1"/>
  <c r="H152" i="2"/>
  <c r="H117" i="2"/>
  <c r="H105" i="2"/>
  <c r="H148" i="3"/>
  <c r="H146" i="3"/>
  <c r="E133" i="3"/>
  <c r="H133" i="3" s="1"/>
  <c r="E118" i="3"/>
  <c r="H118" i="3" s="1"/>
  <c r="E115" i="3"/>
  <c r="H115" i="3" s="1"/>
  <c r="H80" i="4"/>
  <c r="E157" i="5"/>
  <c r="H157" i="5" s="1"/>
  <c r="E74" i="10"/>
  <c r="E141" i="10"/>
  <c r="H141" i="10" s="1"/>
  <c r="E110" i="10"/>
  <c r="E122" i="10"/>
  <c r="H122" i="10" s="1"/>
  <c r="E94" i="10"/>
  <c r="H94" i="10" s="1"/>
  <c r="E123" i="10"/>
  <c r="H123" i="10" s="1"/>
  <c r="E76" i="10"/>
  <c r="H76" i="10" s="1"/>
  <c r="H111" i="32"/>
  <c r="E145" i="32"/>
  <c r="H145" i="32" s="1"/>
  <c r="E102" i="32"/>
  <c r="H102" i="32" s="1"/>
  <c r="E135" i="32"/>
  <c r="H135" i="32" s="1"/>
  <c r="H116" i="31"/>
  <c r="E94" i="29"/>
  <c r="H94" i="29" s="1"/>
  <c r="E148" i="29"/>
  <c r="H148" i="29" s="1"/>
  <c r="E114" i="29"/>
  <c r="H114" i="29" s="1"/>
  <c r="E119" i="29"/>
  <c r="H119" i="29" s="1"/>
  <c r="E92" i="29"/>
  <c r="H92" i="29" s="1"/>
  <c r="H126" i="29"/>
  <c r="E141" i="29"/>
  <c r="H141" i="29" s="1"/>
  <c r="H137" i="29"/>
  <c r="E76" i="29"/>
  <c r="H76" i="29" s="1"/>
  <c r="E115" i="29"/>
  <c r="H115" i="29" s="1"/>
  <c r="E121" i="28"/>
  <c r="H121" i="28" s="1"/>
  <c r="E137" i="28"/>
  <c r="H137" i="28" s="1"/>
  <c r="E114" i="28"/>
  <c r="H114" i="28" s="1"/>
  <c r="E106" i="28"/>
  <c r="H106" i="28" s="1"/>
  <c r="H92" i="28"/>
  <c r="H113" i="28"/>
  <c r="H90" i="25"/>
  <c r="H87" i="23"/>
  <c r="H82" i="23"/>
  <c r="H115" i="22"/>
  <c r="H78" i="22"/>
  <c r="E150" i="21"/>
  <c r="H150" i="21" s="1"/>
  <c r="E130" i="21"/>
  <c r="H130" i="21" s="1"/>
  <c r="E90" i="21"/>
  <c r="H90" i="21" s="1"/>
  <c r="E103" i="21"/>
  <c r="H103" i="21" s="1"/>
  <c r="H110" i="21"/>
  <c r="H149" i="21"/>
  <c r="H86" i="21"/>
  <c r="E113" i="19"/>
  <c r="H113" i="19" s="1"/>
  <c r="E141" i="19"/>
  <c r="H141" i="19" s="1"/>
  <c r="E135" i="19"/>
  <c r="H135" i="19" s="1"/>
  <c r="E120" i="19"/>
  <c r="H120" i="19" s="1"/>
  <c r="E102" i="19"/>
  <c r="H102" i="19" s="1"/>
  <c r="E83" i="19"/>
  <c r="H83" i="19" s="1"/>
  <c r="E94" i="19"/>
  <c r="H94" i="19" s="1"/>
  <c r="E132" i="19"/>
  <c r="H132" i="19" s="1"/>
  <c r="E126" i="19"/>
  <c r="H126" i="19" s="1"/>
  <c r="E109" i="19"/>
  <c r="H109" i="19" s="1"/>
  <c r="H133" i="19"/>
  <c r="E79" i="3"/>
  <c r="H79" i="3" s="1"/>
  <c r="E90" i="3"/>
  <c r="H90" i="3" s="1"/>
  <c r="E93" i="3"/>
  <c r="H93" i="3" s="1"/>
  <c r="E121" i="9"/>
  <c r="H121" i="9" s="1"/>
  <c r="E126" i="9"/>
  <c r="H126" i="9" s="1"/>
  <c r="C10" i="11"/>
  <c r="E121" i="11"/>
  <c r="H121" i="11" s="1"/>
  <c r="E135" i="11"/>
  <c r="H135" i="11" s="1"/>
  <c r="E143" i="11"/>
  <c r="H143" i="11" s="1"/>
  <c r="E141" i="3"/>
  <c r="H141" i="3" s="1"/>
  <c r="E104" i="3"/>
  <c r="H104" i="3" s="1"/>
  <c r="E152" i="5"/>
  <c r="H152" i="5" s="1"/>
  <c r="E126" i="8"/>
  <c r="H126" i="8" s="1"/>
  <c r="E154" i="31"/>
  <c r="H154" i="31" s="1"/>
  <c r="E148" i="31"/>
  <c r="H148" i="31" s="1"/>
  <c r="E145" i="31"/>
  <c r="H145" i="31" s="1"/>
  <c r="E123" i="31"/>
  <c r="H123" i="31" s="1"/>
  <c r="E151" i="31"/>
  <c r="H151" i="31" s="1"/>
  <c r="E143" i="31"/>
  <c r="H143" i="31" s="1"/>
  <c r="E150" i="31"/>
  <c r="H150" i="31" s="1"/>
  <c r="E112" i="29"/>
  <c r="H112" i="29" s="1"/>
  <c r="H145" i="29"/>
  <c r="H82" i="29"/>
  <c r="H87" i="29"/>
  <c r="H148" i="26"/>
  <c r="H80" i="26"/>
  <c r="E94" i="25"/>
  <c r="H94" i="25" s="1"/>
  <c r="E78" i="25"/>
  <c r="H78" i="25" s="1"/>
  <c r="E128" i="25"/>
  <c r="H128" i="25" s="1"/>
  <c r="E154" i="25"/>
  <c r="H154" i="25" s="1"/>
  <c r="E123" i="24"/>
  <c r="H123" i="24" s="1"/>
  <c r="E135" i="24"/>
  <c r="H135" i="24" s="1"/>
  <c r="E86" i="24"/>
  <c r="H86" i="24" s="1"/>
  <c r="E75" i="24"/>
  <c r="H75" i="24" s="1"/>
  <c r="E150" i="24"/>
  <c r="H150" i="24" s="1"/>
  <c r="E119" i="24"/>
  <c r="H119" i="24" s="1"/>
  <c r="E141" i="24"/>
  <c r="H141" i="24" s="1"/>
  <c r="H104" i="24"/>
  <c r="E156" i="22"/>
  <c r="H156" i="22" s="1"/>
  <c r="E139" i="22"/>
  <c r="H139" i="22" s="1"/>
  <c r="E106" i="22"/>
  <c r="H106" i="22" s="1"/>
  <c r="E133" i="22"/>
  <c r="H133" i="22" s="1"/>
  <c r="E116" i="22"/>
  <c r="H116" i="22" s="1"/>
  <c r="E83" i="22"/>
  <c r="H83" i="22" s="1"/>
  <c r="E131" i="22"/>
  <c r="H131" i="22" s="1"/>
  <c r="H150" i="22"/>
  <c r="H105" i="21"/>
  <c r="H117" i="21"/>
  <c r="H111" i="21"/>
  <c r="H117" i="18"/>
  <c r="H75" i="14"/>
  <c r="E88" i="5"/>
  <c r="H88" i="5" s="1"/>
  <c r="E137" i="5"/>
  <c r="H137" i="5" s="1"/>
  <c r="E140" i="5"/>
  <c r="H140" i="5" s="1"/>
  <c r="E145" i="5"/>
  <c r="H145" i="5" s="1"/>
  <c r="E150" i="5"/>
  <c r="H150" i="5" s="1"/>
  <c r="E78" i="7"/>
  <c r="H78" i="7" s="1"/>
  <c r="E110" i="7"/>
  <c r="H110" i="7" s="1"/>
  <c r="E82" i="7"/>
  <c r="H82" i="7" s="1"/>
  <c r="E118" i="7"/>
  <c r="H118" i="7" s="1"/>
  <c r="E122" i="7"/>
  <c r="H122" i="7" s="1"/>
  <c r="E127" i="7"/>
  <c r="H127" i="7" s="1"/>
  <c r="E103" i="16"/>
  <c r="H103" i="16" s="1"/>
  <c r="E141" i="16"/>
  <c r="H141" i="16" s="1"/>
  <c r="E131" i="16"/>
  <c r="H131" i="16" s="1"/>
  <c r="E130" i="16"/>
  <c r="H130" i="16" s="1"/>
  <c r="H125" i="33"/>
  <c r="H126" i="34"/>
  <c r="H120" i="34"/>
  <c r="H114" i="34"/>
  <c r="H123" i="1"/>
  <c r="H106" i="1"/>
  <c r="E102" i="1"/>
  <c r="H102" i="1" s="1"/>
  <c r="H76" i="1"/>
  <c r="H102" i="2"/>
  <c r="E156" i="3"/>
  <c r="H156" i="3" s="1"/>
  <c r="E135" i="3"/>
  <c r="H135" i="3" s="1"/>
  <c r="E131" i="3"/>
  <c r="H131" i="3" s="1"/>
  <c r="E120" i="3"/>
  <c r="H120" i="3" s="1"/>
  <c r="H116" i="3"/>
  <c r="H108" i="3"/>
  <c r="E83" i="3"/>
  <c r="H83" i="3" s="1"/>
  <c r="H128" i="4"/>
  <c r="H127" i="4"/>
  <c r="H126" i="4"/>
  <c r="H82" i="5"/>
  <c r="E76" i="5"/>
  <c r="H76" i="5" s="1"/>
  <c r="H157" i="6"/>
  <c r="H142" i="6"/>
  <c r="H123" i="6"/>
  <c r="H117" i="6"/>
  <c r="H104" i="6"/>
  <c r="H88" i="6"/>
  <c r="H154" i="7"/>
  <c r="H138" i="7"/>
  <c r="H158" i="4"/>
  <c r="H157" i="4"/>
  <c r="H156" i="4"/>
  <c r="H154" i="4"/>
  <c r="H152" i="4"/>
  <c r="H151" i="4"/>
  <c r="H149" i="4"/>
  <c r="H122" i="4"/>
  <c r="H121" i="4"/>
  <c r="H120" i="4"/>
  <c r="H116" i="4"/>
  <c r="H115" i="4"/>
  <c r="H114" i="4"/>
  <c r="H112" i="4"/>
  <c r="H108" i="4"/>
  <c r="H105" i="4"/>
  <c r="H104" i="4"/>
  <c r="H151" i="6"/>
  <c r="H145" i="6"/>
  <c r="H133" i="6"/>
  <c r="H119" i="6"/>
  <c r="H113" i="6"/>
  <c r="H91" i="6"/>
  <c r="H76" i="6"/>
  <c r="H151" i="7"/>
  <c r="H149" i="7"/>
  <c r="H115" i="7"/>
  <c r="H93" i="8"/>
  <c r="H84" i="8"/>
  <c r="H82" i="8"/>
  <c r="H116" i="9"/>
  <c r="H113" i="9"/>
  <c r="H86" i="9"/>
  <c r="H84" i="9"/>
  <c r="H83" i="9"/>
  <c r="H82" i="9"/>
  <c r="H157" i="10"/>
  <c r="H151" i="10"/>
  <c r="H142" i="10"/>
  <c r="H138" i="10"/>
  <c r="H119" i="10"/>
  <c r="H117" i="10"/>
  <c r="H82" i="10"/>
  <c r="H146" i="11"/>
  <c r="H137" i="11"/>
  <c r="H128" i="11"/>
  <c r="H127" i="11"/>
  <c r="H108" i="11"/>
  <c r="H85" i="11"/>
  <c r="H136" i="12"/>
  <c r="H94" i="12"/>
  <c r="H84" i="12"/>
  <c r="H149" i="13"/>
  <c r="H142" i="13"/>
  <c r="H138" i="13"/>
  <c r="H126" i="13"/>
  <c r="H82" i="13"/>
  <c r="H149" i="14"/>
  <c r="H148" i="14"/>
  <c r="H140" i="14"/>
  <c r="H139" i="14"/>
  <c r="H114" i="14"/>
  <c r="H111" i="14"/>
  <c r="H149" i="15"/>
  <c r="H148" i="15"/>
  <c r="H114" i="15"/>
  <c r="H113" i="15"/>
  <c r="H122" i="16"/>
  <c r="H122" i="11"/>
  <c r="H152" i="14"/>
  <c r="H84" i="7"/>
  <c r="H154" i="8"/>
  <c r="H121" i="8"/>
  <c r="H119" i="8"/>
  <c r="H158" i="9"/>
  <c r="H136" i="10"/>
  <c r="H125" i="10"/>
  <c r="H86" i="10"/>
  <c r="H152" i="11"/>
  <c r="H150" i="11"/>
  <c r="H148" i="11"/>
  <c r="H156" i="12"/>
  <c r="H154" i="12"/>
  <c r="H152" i="12"/>
  <c r="H148" i="12"/>
  <c r="H146" i="12"/>
  <c r="H143" i="12"/>
  <c r="H141" i="12"/>
  <c r="H132" i="12"/>
  <c r="H111" i="12"/>
  <c r="H106" i="12"/>
  <c r="H154" i="13"/>
  <c r="H136" i="14"/>
  <c r="H125" i="14"/>
  <c r="H85" i="14"/>
  <c r="H84" i="14"/>
  <c r="H156" i="15"/>
  <c r="H109" i="15"/>
  <c r="H106" i="15"/>
  <c r="H102" i="15"/>
  <c r="H93" i="15"/>
  <c r="H91" i="15"/>
  <c r="H86" i="15"/>
  <c r="H82" i="15"/>
  <c r="H78" i="15"/>
  <c r="H158" i="16"/>
  <c r="H152" i="16"/>
  <c r="H151" i="16"/>
  <c r="H146" i="16"/>
  <c r="H128" i="16"/>
  <c r="H127" i="16"/>
  <c r="H156" i="17"/>
  <c r="H150" i="17"/>
  <c r="H137" i="17"/>
  <c r="H120" i="17"/>
  <c r="H114" i="17"/>
  <c r="H87" i="17"/>
  <c r="H154" i="21"/>
  <c r="H157" i="26"/>
  <c r="H123" i="28"/>
  <c r="H131" i="30"/>
  <c r="H92" i="32"/>
  <c r="H94" i="32"/>
  <c r="H114" i="30"/>
  <c r="H93" i="25"/>
  <c r="H106" i="25"/>
  <c r="H119" i="25"/>
  <c r="H137" i="24"/>
  <c r="H152" i="24"/>
  <c r="H104" i="17"/>
  <c r="H117" i="17"/>
  <c r="H108" i="13"/>
  <c r="H116" i="13"/>
  <c r="H150" i="13"/>
  <c r="H117" i="11"/>
  <c r="H142" i="11"/>
  <c r="H151" i="11"/>
  <c r="H85" i="10"/>
  <c r="H105" i="10"/>
  <c r="H156" i="10"/>
  <c r="H105" i="8"/>
  <c r="H150" i="8"/>
  <c r="H156" i="8"/>
  <c r="H124" i="7"/>
  <c r="H137" i="7"/>
  <c r="H87" i="6"/>
  <c r="H103" i="6"/>
  <c r="H116" i="6"/>
  <c r="H137" i="6"/>
  <c r="H150" i="6"/>
  <c r="H158" i="6"/>
  <c r="H85" i="1"/>
  <c r="H85" i="33"/>
  <c r="H103" i="32"/>
  <c r="H85" i="30"/>
  <c r="H92" i="30"/>
  <c r="H105" i="30"/>
  <c r="H112" i="30"/>
  <c r="H118" i="30"/>
  <c r="H122" i="30"/>
  <c r="H138" i="25"/>
  <c r="H149" i="25"/>
  <c r="H103" i="13"/>
  <c r="E110" i="13"/>
  <c r="H110" i="13" s="1"/>
  <c r="H128" i="13"/>
  <c r="H158" i="13"/>
  <c r="H84" i="11"/>
  <c r="H138" i="11"/>
  <c r="H152" i="10"/>
  <c r="H108" i="8"/>
  <c r="H132" i="8"/>
  <c r="H158" i="8"/>
  <c r="H108" i="7"/>
  <c r="H120" i="7"/>
  <c r="H132" i="7"/>
  <c r="H146" i="7"/>
  <c r="H158" i="7"/>
  <c r="H83" i="6"/>
  <c r="H112" i="6"/>
  <c r="H124" i="6"/>
  <c r="H132" i="6"/>
  <c r="H146" i="6"/>
  <c r="H146" i="5"/>
  <c r="H142" i="3"/>
  <c r="H85" i="32"/>
  <c r="H83" i="31"/>
  <c r="H110" i="30"/>
  <c r="H120" i="30"/>
  <c r="H127" i="25"/>
  <c r="H157" i="25"/>
  <c r="H84" i="20"/>
  <c r="H93" i="17"/>
  <c r="H121" i="17"/>
  <c r="H87" i="13"/>
  <c r="H112" i="13"/>
  <c r="H141" i="13"/>
  <c r="H155" i="13"/>
  <c r="H133" i="11"/>
  <c r="H148" i="10"/>
  <c r="H94" i="8"/>
  <c r="H116" i="8"/>
  <c r="H148" i="8"/>
  <c r="H155" i="8"/>
  <c r="H87" i="7"/>
  <c r="H116" i="7"/>
  <c r="H155" i="7"/>
  <c r="H108" i="6"/>
  <c r="H128" i="6"/>
  <c r="H155" i="6"/>
  <c r="H84" i="3"/>
  <c r="H118" i="1"/>
  <c r="E22" i="15"/>
  <c r="H22" i="15" s="1"/>
  <c r="E29" i="15"/>
  <c r="H29" i="15" s="1"/>
  <c r="E41" i="11"/>
  <c r="E29" i="11"/>
  <c r="H29" i="11" s="1"/>
  <c r="E26" i="11"/>
  <c r="H26" i="11" s="1"/>
  <c r="E44" i="11"/>
  <c r="H44" i="11" s="1"/>
  <c r="E35" i="5"/>
  <c r="H35" i="5" s="1"/>
  <c r="E62" i="5"/>
  <c r="H62" i="5" s="1"/>
  <c r="E67" i="5"/>
  <c r="H67" i="5" s="1"/>
  <c r="E24" i="5"/>
  <c r="H24" i="5" s="1"/>
  <c r="E28" i="5"/>
  <c r="H28" i="5" s="1"/>
  <c r="E48" i="5"/>
  <c r="H48" i="5" s="1"/>
  <c r="E66" i="5"/>
  <c r="H66" i="5" s="1"/>
  <c r="E68" i="5"/>
  <c r="H68" i="5" s="1"/>
  <c r="E18" i="2"/>
  <c r="E43" i="2"/>
  <c r="H43" i="2" s="1"/>
  <c r="E66" i="2"/>
  <c r="H66" i="2" s="1"/>
  <c r="E44" i="2"/>
  <c r="H44" i="2" s="1"/>
  <c r="E48" i="2"/>
  <c r="H48" i="2" s="1"/>
  <c r="E41" i="2"/>
  <c r="H41" i="2" s="1"/>
  <c r="E26" i="2"/>
  <c r="H26" i="2" s="1"/>
  <c r="E28" i="2"/>
  <c r="H28" i="2" s="1"/>
  <c r="H49" i="3"/>
  <c r="E27" i="16"/>
  <c r="E28" i="16"/>
  <c r="H28" i="16" s="1"/>
  <c r="H19" i="3"/>
  <c r="H19" i="33"/>
  <c r="H36" i="32"/>
  <c r="E43" i="31"/>
  <c r="H43" i="31" s="1"/>
  <c r="E66" i="31"/>
  <c r="H66" i="31" s="1"/>
  <c r="H66" i="30"/>
  <c r="H51" i="30"/>
  <c r="H56" i="30"/>
  <c r="H38" i="30"/>
  <c r="H32" i="30"/>
  <c r="E44" i="28"/>
  <c r="H44" i="28" s="1"/>
  <c r="E37" i="28"/>
  <c r="H37" i="28" s="1"/>
  <c r="E67" i="28"/>
  <c r="H67" i="28" s="1"/>
  <c r="E53" i="28"/>
  <c r="H53" i="28" s="1"/>
  <c r="H56" i="28"/>
  <c r="H54" i="26"/>
  <c r="H27" i="23"/>
  <c r="H50" i="22"/>
  <c r="H41" i="21"/>
  <c r="H67" i="20"/>
  <c r="H52" i="20"/>
  <c r="H40" i="20"/>
  <c r="E29" i="19"/>
  <c r="H29" i="19" s="1"/>
  <c r="H41" i="19"/>
  <c r="H37" i="18"/>
  <c r="E24" i="7"/>
  <c r="H24" i="7" s="1"/>
  <c r="E28" i="7"/>
  <c r="H28" i="7" s="1"/>
  <c r="C9" i="14"/>
  <c r="E41" i="14"/>
  <c r="H41" i="14" s="1"/>
  <c r="E44" i="14"/>
  <c r="H44" i="14" s="1"/>
  <c r="E67" i="14"/>
  <c r="H67" i="14" s="1"/>
  <c r="E43" i="14"/>
  <c r="H43" i="14" s="1"/>
  <c r="H23" i="2"/>
  <c r="H52" i="3"/>
  <c r="H32" i="3"/>
  <c r="H56" i="4"/>
  <c r="H54" i="4"/>
  <c r="H52" i="4"/>
  <c r="H51" i="4"/>
  <c r="H50" i="4"/>
  <c r="H48" i="4"/>
  <c r="H46" i="4"/>
  <c r="H42" i="4"/>
  <c r="H40" i="4"/>
  <c r="H38" i="4"/>
  <c r="H36" i="4"/>
  <c r="H34" i="4"/>
  <c r="H32" i="4"/>
  <c r="H31" i="4"/>
  <c r="H30" i="5"/>
  <c r="H44" i="6"/>
  <c r="H40" i="6"/>
  <c r="H32" i="6"/>
  <c r="H28" i="6"/>
  <c r="H52" i="7"/>
  <c r="H36" i="7"/>
  <c r="E35" i="7"/>
  <c r="H35" i="7" s="1"/>
  <c r="H67" i="8"/>
  <c r="H56" i="8"/>
  <c r="H42" i="8"/>
  <c r="H38" i="8"/>
  <c r="H48" i="9"/>
  <c r="H50" i="32"/>
  <c r="H41" i="31"/>
  <c r="H40" i="31"/>
  <c r="E43" i="29"/>
  <c r="H43" i="29" s="1"/>
  <c r="E53" i="29"/>
  <c r="H53" i="29" s="1"/>
  <c r="E26" i="29"/>
  <c r="H26" i="29" s="1"/>
  <c r="E44" i="29"/>
  <c r="H44" i="29" s="1"/>
  <c r="E24" i="29"/>
  <c r="H24" i="29" s="1"/>
  <c r="E22" i="29"/>
  <c r="H22" i="29" s="1"/>
  <c r="E37" i="29"/>
  <c r="H37" i="29" s="1"/>
  <c r="E52" i="29"/>
  <c r="H52" i="29" s="1"/>
  <c r="H48" i="29"/>
  <c r="H28" i="28"/>
  <c r="C9" i="27"/>
  <c r="E67" i="27"/>
  <c r="H67" i="27" s="1"/>
  <c r="E51" i="27"/>
  <c r="H51" i="27" s="1"/>
  <c r="E24" i="27"/>
  <c r="H24" i="27" s="1"/>
  <c r="E37" i="27"/>
  <c r="H37" i="27" s="1"/>
  <c r="E35" i="27"/>
  <c r="E27" i="27"/>
  <c r="H27" i="27" s="1"/>
  <c r="E23" i="27"/>
  <c r="H23" i="27" s="1"/>
  <c r="E49" i="27"/>
  <c r="H49" i="27" s="1"/>
  <c r="E26" i="27"/>
  <c r="H26" i="27" s="1"/>
  <c r="E22" i="27"/>
  <c r="H22" i="27" s="1"/>
  <c r="E29" i="26"/>
  <c r="H29" i="26" s="1"/>
  <c r="E49" i="26"/>
  <c r="H49" i="26" s="1"/>
  <c r="E38" i="26"/>
  <c r="H38" i="26" s="1"/>
  <c r="E26" i="26"/>
  <c r="H26" i="26" s="1"/>
  <c r="E35" i="26"/>
  <c r="H35" i="26" s="1"/>
  <c r="E67" i="26"/>
  <c r="H67" i="26" s="1"/>
  <c r="E23" i="26"/>
  <c r="H23" i="26" s="1"/>
  <c r="E20" i="26"/>
  <c r="H20" i="26" s="1"/>
  <c r="H42" i="25"/>
  <c r="H50" i="24"/>
  <c r="E29" i="22"/>
  <c r="H29" i="22" s="1"/>
  <c r="E62" i="22"/>
  <c r="H62" i="22" s="1"/>
  <c r="E38" i="22"/>
  <c r="H38" i="22" s="1"/>
  <c r="E22" i="22"/>
  <c r="H22" i="22" s="1"/>
  <c r="E44" i="22"/>
  <c r="H44" i="22" s="1"/>
  <c r="H36" i="22"/>
  <c r="H49" i="21"/>
  <c r="H48" i="20"/>
  <c r="H24" i="20"/>
  <c r="E67" i="19"/>
  <c r="H67" i="19" s="1"/>
  <c r="E44" i="19"/>
  <c r="H44" i="19" s="1"/>
  <c r="E46" i="19"/>
  <c r="H46" i="19" s="1"/>
  <c r="E35" i="19"/>
  <c r="H35" i="19" s="1"/>
  <c r="H33" i="18"/>
  <c r="H52" i="18"/>
  <c r="C9" i="12"/>
  <c r="E9" i="12" s="1"/>
  <c r="E27" i="12"/>
  <c r="H27" i="12" s="1"/>
  <c r="H65" i="34"/>
  <c r="H50" i="34"/>
  <c r="H44" i="34"/>
  <c r="H32" i="34"/>
  <c r="H65" i="1"/>
  <c r="H54" i="1"/>
  <c r="H49" i="1"/>
  <c r="H46" i="1"/>
  <c r="H41" i="1"/>
  <c r="H38" i="1"/>
  <c r="H34" i="1"/>
  <c r="H33" i="1"/>
  <c r="H30" i="1"/>
  <c r="H67" i="2"/>
  <c r="H42" i="2"/>
  <c r="H34" i="2"/>
  <c r="H50" i="3"/>
  <c r="H42" i="3"/>
  <c r="H36" i="3"/>
  <c r="H21" i="3"/>
  <c r="H50" i="5"/>
  <c r="H40" i="5"/>
  <c r="H67" i="6"/>
  <c r="H56" i="6"/>
  <c r="H52" i="6"/>
  <c r="H48" i="6"/>
  <c r="H46" i="6"/>
  <c r="H45" i="6"/>
  <c r="H42" i="6"/>
  <c r="H41" i="6"/>
  <c r="H38" i="6"/>
  <c r="H34" i="6"/>
  <c r="H33" i="6"/>
  <c r="H30" i="6"/>
  <c r="H26" i="6"/>
  <c r="H65" i="7"/>
  <c r="H37" i="33"/>
  <c r="H36" i="33"/>
  <c r="H67" i="33"/>
  <c r="H50" i="33"/>
  <c r="H19" i="32"/>
  <c r="H39" i="31"/>
  <c r="E44" i="31"/>
  <c r="E67" i="31"/>
  <c r="H67" i="31" s="1"/>
  <c r="H55" i="30"/>
  <c r="H67" i="30"/>
  <c r="H40" i="30"/>
  <c r="H34" i="30"/>
  <c r="E50" i="29"/>
  <c r="H50" i="29" s="1"/>
  <c r="H32" i="29"/>
  <c r="E43" i="28"/>
  <c r="E48" i="26"/>
  <c r="H48" i="26" s="1"/>
  <c r="H44" i="26"/>
  <c r="H30" i="26"/>
  <c r="H43" i="23"/>
  <c r="H31" i="23"/>
  <c r="E67" i="21"/>
  <c r="H67" i="21" s="1"/>
  <c r="E44" i="21"/>
  <c r="H44" i="21" s="1"/>
  <c r="E52" i="21"/>
  <c r="H52" i="21" s="1"/>
  <c r="E43" i="21"/>
  <c r="H43" i="21" s="1"/>
  <c r="E28" i="21"/>
  <c r="H28" i="21" s="1"/>
  <c r="H20" i="21"/>
  <c r="H44" i="20"/>
  <c r="H20" i="20"/>
  <c r="H45" i="19"/>
  <c r="H20" i="19"/>
  <c r="E35" i="18"/>
  <c r="H35" i="18" s="1"/>
  <c r="E27" i="18"/>
  <c r="H27" i="18" s="1"/>
  <c r="E20" i="33"/>
  <c r="E65" i="4"/>
  <c r="H65" i="4" s="1"/>
  <c r="H38" i="5"/>
  <c r="E49" i="9"/>
  <c r="H49" i="9" s="1"/>
  <c r="E26" i="9"/>
  <c r="H26" i="9" s="1"/>
  <c r="H35" i="14"/>
  <c r="H34" i="14"/>
  <c r="H33" i="14"/>
  <c r="H24" i="14"/>
  <c r="H23" i="14"/>
  <c r="H22" i="14"/>
  <c r="H21" i="14"/>
  <c r="H67" i="15"/>
  <c r="H65" i="15"/>
  <c r="H62" i="15"/>
  <c r="H56" i="15"/>
  <c r="H55" i="15"/>
  <c r="H54" i="15"/>
  <c r="H52" i="15"/>
  <c r="H50" i="15"/>
  <c r="H21" i="15"/>
  <c r="H50" i="16"/>
  <c r="H44" i="16"/>
  <c r="H32" i="16"/>
  <c r="H21" i="16"/>
  <c r="H30" i="33"/>
  <c r="H19" i="14"/>
  <c r="H55" i="13"/>
  <c r="H22" i="12"/>
  <c r="H31" i="12"/>
  <c r="H51" i="12"/>
  <c r="H31" i="11"/>
  <c r="H27" i="9"/>
  <c r="H33" i="9"/>
  <c r="H45" i="9"/>
  <c r="H51" i="9"/>
  <c r="H39" i="8"/>
  <c r="H51" i="8"/>
  <c r="H66" i="8"/>
  <c r="H20" i="7"/>
  <c r="H27" i="6"/>
  <c r="H66" i="6"/>
  <c r="H39" i="5"/>
  <c r="H51" i="1"/>
  <c r="H22" i="34"/>
  <c r="H35" i="34"/>
  <c r="H44" i="9"/>
  <c r="H40" i="9"/>
  <c r="H36" i="9"/>
  <c r="H32" i="9"/>
  <c r="H50" i="10"/>
  <c r="H38" i="10"/>
  <c r="H21" i="10"/>
  <c r="H67" i="11"/>
  <c r="H36" i="11"/>
  <c r="H30" i="11"/>
  <c r="H56" i="12"/>
  <c r="H42" i="12"/>
  <c r="H36" i="12"/>
  <c r="H30" i="12"/>
  <c r="H32" i="13"/>
  <c r="H28" i="13"/>
  <c r="H23" i="13"/>
  <c r="H47" i="16"/>
  <c r="H39" i="13"/>
  <c r="H47" i="11"/>
  <c r="H66" i="11"/>
  <c r="H35" i="9"/>
  <c r="H41" i="9"/>
  <c r="H68" i="9"/>
  <c r="H35" i="8"/>
  <c r="H47" i="8"/>
  <c r="H68" i="7"/>
  <c r="H45" i="7"/>
  <c r="H47" i="6"/>
  <c r="H27" i="5"/>
  <c r="H55" i="5"/>
  <c r="H22" i="3"/>
  <c r="H24" i="2"/>
  <c r="H53" i="2"/>
  <c r="H68" i="2"/>
  <c r="H27" i="1"/>
  <c r="H35" i="1"/>
  <c r="H47" i="1"/>
  <c r="H19" i="34"/>
  <c r="H31" i="34"/>
  <c r="H43" i="34"/>
  <c r="H55" i="34"/>
  <c r="H50" i="8"/>
  <c r="H48" i="8"/>
  <c r="H44" i="8"/>
  <c r="H36" i="8"/>
  <c r="H28" i="8"/>
  <c r="H67" i="9"/>
  <c r="H52" i="9"/>
  <c r="H46" i="9"/>
  <c r="H42" i="9"/>
  <c r="H46" i="10"/>
  <c r="H56" i="11"/>
  <c r="H46" i="11"/>
  <c r="H42" i="11"/>
  <c r="H32" i="11"/>
  <c r="H44" i="12"/>
  <c r="H38" i="12"/>
  <c r="H62" i="14"/>
  <c r="H30" i="18"/>
  <c r="H34" i="18"/>
  <c r="H22" i="16"/>
  <c r="H55" i="16"/>
  <c r="H22" i="11"/>
  <c r="H43" i="11"/>
  <c r="H51" i="11"/>
  <c r="H24" i="9"/>
  <c r="H37" i="9"/>
  <c r="H43" i="9"/>
  <c r="H62" i="9"/>
  <c r="H31" i="8"/>
  <c r="H43" i="8"/>
  <c r="H55" i="8"/>
  <c r="H62" i="8"/>
  <c r="H33" i="7"/>
  <c r="H31" i="6"/>
  <c r="H43" i="6"/>
  <c r="H51" i="5"/>
  <c r="H55" i="3"/>
  <c r="H20" i="2"/>
  <c r="H22" i="1"/>
  <c r="H31" i="1"/>
  <c r="H55" i="1"/>
  <c r="H27" i="34"/>
  <c r="H39" i="34"/>
  <c r="H51" i="34"/>
  <c r="H66" i="34"/>
  <c r="H446" i="34"/>
  <c r="H442" i="34"/>
  <c r="H326" i="34"/>
  <c r="H321" i="34"/>
  <c r="F169" i="34"/>
  <c r="H322" i="34"/>
  <c r="H310" i="34"/>
  <c r="H306" i="34"/>
  <c r="F74" i="34"/>
  <c r="H156" i="34"/>
  <c r="H155" i="34"/>
  <c r="H152" i="34"/>
  <c r="H148" i="34"/>
  <c r="H146" i="34"/>
  <c r="H143" i="34"/>
  <c r="H141" i="34"/>
  <c r="H139" i="34"/>
  <c r="H137" i="34"/>
  <c r="H135" i="34"/>
  <c r="G570" i="1"/>
  <c r="H570" i="1" s="1"/>
  <c r="F570" i="1"/>
  <c r="H328" i="1"/>
  <c r="H336" i="1"/>
  <c r="H113" i="1"/>
  <c r="F102" i="1"/>
  <c r="F130" i="1"/>
  <c r="H62" i="1"/>
  <c r="H45" i="1"/>
  <c r="F579" i="2"/>
  <c r="F525" i="2"/>
  <c r="F537" i="2"/>
  <c r="F510" i="2"/>
  <c r="F518" i="2"/>
  <c r="F355" i="2"/>
  <c r="F519" i="2"/>
  <c r="F393" i="2"/>
  <c r="F479" i="2"/>
  <c r="F458" i="2"/>
  <c r="H555" i="2"/>
  <c r="H370" i="2"/>
  <c r="H401" i="2"/>
  <c r="H531" i="2"/>
  <c r="F563" i="2"/>
  <c r="F528" i="2"/>
  <c r="F505" i="2"/>
  <c r="F449" i="2"/>
  <c r="F430" i="2"/>
  <c r="F358" i="2"/>
  <c r="F446" i="2"/>
  <c r="H391" i="2"/>
  <c r="F470" i="2"/>
  <c r="F354" i="2"/>
  <c r="F454" i="2"/>
  <c r="F431" i="2"/>
  <c r="F500" i="2"/>
  <c r="F533" i="2"/>
  <c r="F548" i="2"/>
  <c r="F301" i="2"/>
  <c r="H298" i="2"/>
  <c r="F196" i="2"/>
  <c r="F206" i="2"/>
  <c r="H128" i="2"/>
  <c r="G18" i="2"/>
  <c r="F35" i="2"/>
  <c r="F66" i="2"/>
  <c r="F48" i="2"/>
  <c r="F29" i="2"/>
  <c r="D9" i="2"/>
  <c r="F62" i="2"/>
  <c r="H596" i="3"/>
  <c r="F409" i="3"/>
  <c r="F345" i="3"/>
  <c r="F468" i="3"/>
  <c r="F175" i="3"/>
  <c r="F315" i="3"/>
  <c r="F93" i="3"/>
  <c r="F131" i="3"/>
  <c r="F113" i="3"/>
  <c r="F74" i="3"/>
  <c r="F124" i="3"/>
  <c r="F123" i="3"/>
  <c r="H124" i="3"/>
  <c r="F103" i="3"/>
  <c r="G74" i="3"/>
  <c r="H74" i="3" s="1"/>
  <c r="D10" i="3"/>
  <c r="F133" i="3"/>
  <c r="D9" i="3"/>
  <c r="F496" i="4"/>
  <c r="F387" i="4"/>
  <c r="F351" i="4"/>
  <c r="F455" i="4"/>
  <c r="F386" i="4"/>
  <c r="F547" i="4"/>
  <c r="F524" i="4"/>
  <c r="F369" i="4"/>
  <c r="H477" i="4"/>
  <c r="F389" i="4"/>
  <c r="G169" i="4"/>
  <c r="H169" i="4" s="1"/>
  <c r="F169" i="4"/>
  <c r="H316" i="4"/>
  <c r="H301" i="4"/>
  <c r="F315" i="4"/>
  <c r="F291" i="4"/>
  <c r="D11" i="4"/>
  <c r="H237" i="4"/>
  <c r="F175" i="4"/>
  <c r="D10" i="4"/>
  <c r="F580" i="5"/>
  <c r="F578" i="5"/>
  <c r="F577" i="5"/>
  <c r="F590" i="5"/>
  <c r="F574" i="5"/>
  <c r="F596" i="5"/>
  <c r="F595" i="5"/>
  <c r="F575" i="5"/>
  <c r="F572" i="5"/>
  <c r="F586" i="5"/>
  <c r="F570" i="5"/>
  <c r="D13" i="5"/>
  <c r="F571" i="5"/>
  <c r="F500" i="5"/>
  <c r="F490" i="5"/>
  <c r="F485" i="5"/>
  <c r="F456" i="5"/>
  <c r="F406" i="5"/>
  <c r="H446" i="5"/>
  <c r="F495" i="5"/>
  <c r="F489" i="5"/>
  <c r="F486" i="5"/>
  <c r="F242" i="5"/>
  <c r="F227" i="5"/>
  <c r="F184" i="5"/>
  <c r="F48" i="5"/>
  <c r="F68" i="5"/>
  <c r="F49" i="5"/>
  <c r="F66" i="5"/>
  <c r="F547" i="6"/>
  <c r="F346" i="6"/>
  <c r="H367" i="6"/>
  <c r="H528" i="6"/>
  <c r="H387" i="6"/>
  <c r="H554" i="6"/>
  <c r="F447" i="6"/>
  <c r="H539" i="6"/>
  <c r="H532" i="6"/>
  <c r="H514" i="6"/>
  <c r="H502" i="6"/>
  <c r="H498" i="6"/>
  <c r="H494" i="6"/>
  <c r="F389" i="6"/>
  <c r="H361" i="6"/>
  <c r="F399" i="6"/>
  <c r="F365" i="6"/>
  <c r="F345" i="6"/>
  <c r="F357" i="6"/>
  <c r="F558" i="6"/>
  <c r="F551" i="6"/>
  <c r="F472" i="6"/>
  <c r="F460" i="6"/>
  <c r="F366" i="6"/>
  <c r="F211" i="6"/>
  <c r="F315" i="6"/>
  <c r="D9" i="6"/>
  <c r="G18" i="6"/>
  <c r="H18" i="6" s="1"/>
  <c r="H468" i="7"/>
  <c r="H444" i="7"/>
  <c r="H358" i="7"/>
  <c r="F223" i="7"/>
  <c r="F202" i="7"/>
  <c r="D11" i="7"/>
  <c r="F175" i="7"/>
  <c r="F184" i="7"/>
  <c r="F323" i="7"/>
  <c r="F195" i="7"/>
  <c r="F174" i="7"/>
  <c r="F169" i="7"/>
  <c r="F170" i="7"/>
  <c r="F320" i="7"/>
  <c r="F178" i="7"/>
  <c r="H91" i="7"/>
  <c r="H49" i="7"/>
  <c r="F18" i="7"/>
  <c r="F588" i="8"/>
  <c r="H445" i="8"/>
  <c r="H456" i="8"/>
  <c r="H464" i="8"/>
  <c r="H409" i="8"/>
  <c r="H352" i="8"/>
  <c r="H526" i="8"/>
  <c r="F505" i="8"/>
  <c r="H503" i="8"/>
  <c r="H465" i="8"/>
  <c r="F202" i="8"/>
  <c r="F196" i="8"/>
  <c r="F171" i="8"/>
  <c r="F291" i="8"/>
  <c r="F175" i="8"/>
  <c r="F169" i="8"/>
  <c r="H224" i="8"/>
  <c r="F182" i="8"/>
  <c r="F170" i="8"/>
  <c r="F247" i="8"/>
  <c r="F181" i="8"/>
  <c r="F173" i="8"/>
  <c r="F220" i="8"/>
  <c r="F212" i="8"/>
  <c r="H239" i="8"/>
  <c r="G169" i="8"/>
  <c r="H169" i="8" s="1"/>
  <c r="H236" i="8"/>
  <c r="D11" i="8"/>
  <c r="F225" i="8"/>
  <c r="F222" i="8"/>
  <c r="H157" i="8"/>
  <c r="F79" i="8"/>
  <c r="H37" i="8"/>
  <c r="H20" i="8"/>
  <c r="H594" i="9"/>
  <c r="H364" i="9"/>
  <c r="H503" i="9"/>
  <c r="H372" i="9"/>
  <c r="H549" i="9"/>
  <c r="H253" i="9"/>
  <c r="H245" i="9"/>
  <c r="H303" i="9"/>
  <c r="H231" i="9"/>
  <c r="H219" i="9"/>
  <c r="F126" i="9"/>
  <c r="F570" i="10"/>
  <c r="F573" i="10"/>
  <c r="F590" i="10"/>
  <c r="F574" i="10"/>
  <c r="F572" i="10"/>
  <c r="H579" i="10"/>
  <c r="F586" i="10"/>
  <c r="D13" i="10"/>
  <c r="H525" i="10"/>
  <c r="H351" i="10"/>
  <c r="H549" i="10"/>
  <c r="H465" i="10"/>
  <c r="F210" i="10"/>
  <c r="F191" i="10"/>
  <c r="F201" i="10"/>
  <c r="F169" i="10"/>
  <c r="F315" i="10"/>
  <c r="F299" i="10"/>
  <c r="F200" i="10"/>
  <c r="F185" i="10"/>
  <c r="H291" i="10"/>
  <c r="F175" i="10"/>
  <c r="F170" i="10"/>
  <c r="F199" i="10"/>
  <c r="D11" i="10"/>
  <c r="F222" i="10"/>
  <c r="F198" i="10"/>
  <c r="H202" i="10"/>
  <c r="H222" i="10"/>
  <c r="G169" i="10"/>
  <c r="H169" i="10" s="1"/>
  <c r="F291" i="10"/>
  <c r="F181" i="10"/>
  <c r="F309" i="10"/>
  <c r="F122" i="10"/>
  <c r="H127" i="10"/>
  <c r="F104" i="10"/>
  <c r="H594" i="11"/>
  <c r="H351" i="11"/>
  <c r="H356" i="11"/>
  <c r="H533" i="11"/>
  <c r="F299" i="11"/>
  <c r="H222" i="11"/>
  <c r="D11" i="11"/>
  <c r="H291" i="11"/>
  <c r="H175" i="11"/>
  <c r="F175" i="11"/>
  <c r="H174" i="11"/>
  <c r="F124" i="11"/>
  <c r="F121" i="11"/>
  <c r="F113" i="11"/>
  <c r="F127" i="11"/>
  <c r="G74" i="11"/>
  <c r="H74" i="11" s="1"/>
  <c r="D10" i="11"/>
  <c r="F75" i="11"/>
  <c r="F152" i="11"/>
  <c r="F29" i="11"/>
  <c r="F570" i="12"/>
  <c r="H365" i="12"/>
  <c r="H446" i="12"/>
  <c r="F345" i="12"/>
  <c r="F499" i="12"/>
  <c r="D12" i="12"/>
  <c r="H327" i="12"/>
  <c r="H201" i="12"/>
  <c r="F127" i="12"/>
  <c r="F132" i="12"/>
  <c r="F112" i="12"/>
  <c r="F103" i="12"/>
  <c r="F137" i="12"/>
  <c r="F88" i="12"/>
  <c r="F80" i="12"/>
  <c r="F75" i="12"/>
  <c r="H110" i="12"/>
  <c r="F78" i="12"/>
  <c r="F18" i="12"/>
  <c r="F53" i="12"/>
  <c r="H548" i="13"/>
  <c r="F549" i="13"/>
  <c r="F351" i="13"/>
  <c r="F555" i="13"/>
  <c r="F388" i="13"/>
  <c r="H409" i="13"/>
  <c r="H458" i="13"/>
  <c r="F399" i="13"/>
  <c r="F456" i="13"/>
  <c r="F448" i="13"/>
  <c r="F357" i="13"/>
  <c r="H413" i="13"/>
  <c r="F387" i="13"/>
  <c r="F365" i="13"/>
  <c r="F170" i="13"/>
  <c r="F176" i="13"/>
  <c r="H177" i="13"/>
  <c r="F175" i="13"/>
  <c r="H259" i="13"/>
  <c r="H243" i="13"/>
  <c r="H127" i="13"/>
  <c r="H140" i="13"/>
  <c r="H135" i="13"/>
  <c r="H592" i="14"/>
  <c r="G570" i="14"/>
  <c r="H365" i="14"/>
  <c r="H529" i="14"/>
  <c r="H348" i="14"/>
  <c r="H171" i="14"/>
  <c r="F263" i="14"/>
  <c r="F227" i="14"/>
  <c r="H90" i="14"/>
  <c r="H26" i="14"/>
  <c r="F41" i="14"/>
  <c r="F414" i="15"/>
  <c r="F347" i="15"/>
  <c r="F345" i="15"/>
  <c r="H453" i="15"/>
  <c r="F389" i="15"/>
  <c r="F387" i="15"/>
  <c r="H351" i="15"/>
  <c r="D12" i="15"/>
  <c r="G345" i="15"/>
  <c r="H345" i="15" s="1"/>
  <c r="F556" i="15"/>
  <c r="D11" i="15"/>
  <c r="F129" i="15"/>
  <c r="G74" i="15"/>
  <c r="H74" i="15" s="1"/>
  <c r="F74" i="15"/>
  <c r="F140" i="15"/>
  <c r="F118" i="15"/>
  <c r="F79" i="15"/>
  <c r="D10" i="15"/>
  <c r="H80" i="15"/>
  <c r="F75" i="15"/>
  <c r="F22" i="15"/>
  <c r="F527" i="16"/>
  <c r="D12" i="16"/>
  <c r="F370" i="16"/>
  <c r="F365" i="16"/>
  <c r="F386" i="16"/>
  <c r="F346" i="16"/>
  <c r="G345" i="16"/>
  <c r="F446" i="16"/>
  <c r="H218" i="16"/>
  <c r="H549" i="17"/>
  <c r="H355" i="17"/>
  <c r="H364" i="17"/>
  <c r="H372" i="17"/>
  <c r="H461" i="17"/>
  <c r="H408" i="17"/>
  <c r="H416" i="17"/>
  <c r="H431" i="17"/>
  <c r="H444" i="17"/>
  <c r="H558" i="17"/>
  <c r="H515" i="17"/>
  <c r="H503" i="17"/>
  <c r="H495" i="17"/>
  <c r="H471" i="17"/>
  <c r="H350" i="17"/>
  <c r="H184" i="17"/>
  <c r="H112" i="17"/>
  <c r="G74" i="17"/>
  <c r="H113" i="17"/>
  <c r="F592" i="18"/>
  <c r="F596" i="18"/>
  <c r="F573" i="18"/>
  <c r="F575" i="18"/>
  <c r="F577" i="18"/>
  <c r="F574" i="18"/>
  <c r="F585" i="18"/>
  <c r="F580" i="18"/>
  <c r="F398" i="18"/>
  <c r="F397" i="18"/>
  <c r="F487" i="18"/>
  <c r="F556" i="18"/>
  <c r="H414" i="18"/>
  <c r="H263" i="18"/>
  <c r="H206" i="18"/>
  <c r="H175" i="18"/>
  <c r="F137" i="18"/>
  <c r="F148" i="18"/>
  <c r="F109" i="18"/>
  <c r="F122" i="18"/>
  <c r="F102" i="18"/>
  <c r="F91" i="18"/>
  <c r="F110" i="18"/>
  <c r="F74" i="18"/>
  <c r="F93" i="18"/>
  <c r="F129" i="18"/>
  <c r="F90" i="18"/>
  <c r="F75" i="18"/>
  <c r="F111" i="18"/>
  <c r="F127" i="18"/>
  <c r="F94" i="18"/>
  <c r="F587" i="19"/>
  <c r="F596" i="19"/>
  <c r="F577" i="19"/>
  <c r="F580" i="19"/>
  <c r="H577" i="19"/>
  <c r="F368" i="19"/>
  <c r="F369" i="19"/>
  <c r="F445" i="19"/>
  <c r="F483" i="19"/>
  <c r="H368" i="19"/>
  <c r="F414" i="19"/>
  <c r="F386" i="19"/>
  <c r="H456" i="19"/>
  <c r="F456" i="19"/>
  <c r="F291" i="19"/>
  <c r="G169" i="19"/>
  <c r="H169" i="19" s="1"/>
  <c r="F210" i="19"/>
  <c r="F170" i="19"/>
  <c r="F320" i="19"/>
  <c r="F200" i="19"/>
  <c r="F222" i="19"/>
  <c r="F221" i="19"/>
  <c r="F172" i="19"/>
  <c r="F120" i="19"/>
  <c r="F115" i="19"/>
  <c r="F132" i="19"/>
  <c r="F102" i="19"/>
  <c r="F94" i="19"/>
  <c r="F83" i="19"/>
  <c r="F53" i="19"/>
  <c r="F29" i="19"/>
  <c r="F360" i="20"/>
  <c r="F549" i="20"/>
  <c r="H472" i="20"/>
  <c r="F383" i="20"/>
  <c r="F357" i="20"/>
  <c r="F351" i="20"/>
  <c r="F368" i="20"/>
  <c r="F409" i="20"/>
  <c r="F399" i="20"/>
  <c r="H135" i="20"/>
  <c r="H127" i="20"/>
  <c r="H29" i="20"/>
  <c r="H573" i="21"/>
  <c r="H571" i="21"/>
  <c r="H346" i="21"/>
  <c r="H242" i="21"/>
  <c r="H79" i="21"/>
  <c r="F103" i="21"/>
  <c r="F78" i="21"/>
  <c r="F29" i="21"/>
  <c r="F28" i="21"/>
  <c r="F52" i="21"/>
  <c r="F44" i="21"/>
  <c r="H347" i="22"/>
  <c r="H364" i="22"/>
  <c r="F532" i="22"/>
  <c r="H478" i="22"/>
  <c r="H365" i="22"/>
  <c r="H377" i="22"/>
  <c r="F478" i="22"/>
  <c r="F473" i="22"/>
  <c r="F363" i="22"/>
  <c r="H202" i="22"/>
  <c r="H232" i="22"/>
  <c r="H113" i="22"/>
  <c r="F129" i="22"/>
  <c r="H94" i="22"/>
  <c r="F116" i="22"/>
  <c r="F74" i="22"/>
  <c r="F88" i="22"/>
  <c r="F131" i="22"/>
  <c r="F106" i="22"/>
  <c r="F124" i="22"/>
  <c r="F130" i="22"/>
  <c r="F127" i="22"/>
  <c r="F139" i="22"/>
  <c r="F135" i="22"/>
  <c r="F18" i="22"/>
  <c r="F38" i="22"/>
  <c r="F62" i="22"/>
  <c r="G18" i="22"/>
  <c r="D9" i="22"/>
  <c r="F398" i="23"/>
  <c r="F347" i="23"/>
  <c r="G345" i="23"/>
  <c r="H345" i="23" s="1"/>
  <c r="F345" i="23"/>
  <c r="F397" i="23"/>
  <c r="F354" i="23"/>
  <c r="F387" i="23"/>
  <c r="F473" i="23"/>
  <c r="F368" i="23"/>
  <c r="F299" i="23"/>
  <c r="H225" i="23"/>
  <c r="G169" i="23"/>
  <c r="H169" i="23" s="1"/>
  <c r="F202" i="23"/>
  <c r="F169" i="23"/>
  <c r="F201" i="23"/>
  <c r="D11" i="23"/>
  <c r="H211" i="23"/>
  <c r="F75" i="23"/>
  <c r="H364" i="24"/>
  <c r="H399" i="24"/>
  <c r="H432" i="24"/>
  <c r="H389" i="24"/>
  <c r="H352" i="24"/>
  <c r="F182" i="24"/>
  <c r="F202" i="24"/>
  <c r="H79" i="24"/>
  <c r="F53" i="24"/>
  <c r="F574" i="25"/>
  <c r="F585" i="25"/>
  <c r="H464" i="25"/>
  <c r="F524" i="25"/>
  <c r="F442" i="25"/>
  <c r="F365" i="25"/>
  <c r="F301" i="25"/>
  <c r="F207" i="25"/>
  <c r="H151" i="25"/>
  <c r="F135" i="25"/>
  <c r="F27" i="25"/>
  <c r="G18" i="25"/>
  <c r="F18" i="25"/>
  <c r="F592" i="26"/>
  <c r="F431" i="26"/>
  <c r="F468" i="26"/>
  <c r="F430" i="26"/>
  <c r="F348" i="26"/>
  <c r="F556" i="26"/>
  <c r="F539" i="26"/>
  <c r="F393" i="26"/>
  <c r="F509" i="26"/>
  <c r="F412" i="26"/>
  <c r="F347" i="26"/>
  <c r="F527" i="26"/>
  <c r="F476" i="26"/>
  <c r="F459" i="26"/>
  <c r="F369" i="26"/>
  <c r="F549" i="26"/>
  <c r="F448" i="26"/>
  <c r="F413" i="26"/>
  <c r="F451" i="26"/>
  <c r="F366" i="26"/>
  <c r="F361" i="26"/>
  <c r="H304" i="26"/>
  <c r="F114" i="26"/>
  <c r="F118" i="26"/>
  <c r="H91" i="26"/>
  <c r="F130" i="26"/>
  <c r="F129" i="26"/>
  <c r="F143" i="26"/>
  <c r="F140" i="26"/>
  <c r="F121" i="26"/>
  <c r="F111" i="26"/>
  <c r="F115" i="26"/>
  <c r="F116" i="26"/>
  <c r="F88" i="26"/>
  <c r="F110" i="26"/>
  <c r="F124" i="26"/>
  <c r="F90" i="26"/>
  <c r="H139" i="26"/>
  <c r="F132" i="26"/>
  <c r="F135" i="26"/>
  <c r="F576" i="27"/>
  <c r="F592" i="27"/>
  <c r="F590" i="27"/>
  <c r="H573" i="27"/>
  <c r="F570" i="27"/>
  <c r="H538" i="27"/>
  <c r="F557" i="27"/>
  <c r="F387" i="27"/>
  <c r="F562" i="27"/>
  <c r="F524" i="27"/>
  <c r="F513" i="27"/>
  <c r="F459" i="27"/>
  <c r="F395" i="27"/>
  <c r="F562" i="28"/>
  <c r="F505" i="28"/>
  <c r="F482" i="28"/>
  <c r="H459" i="28"/>
  <c r="F365" i="28"/>
  <c r="F388" i="28"/>
  <c r="F445" i="28"/>
  <c r="F501" i="28"/>
  <c r="F479" i="28"/>
  <c r="F357" i="28"/>
  <c r="F450" i="28"/>
  <c r="F556" i="28"/>
  <c r="F354" i="28"/>
  <c r="F447" i="28"/>
  <c r="F368" i="28"/>
  <c r="F399" i="28"/>
  <c r="F468" i="28"/>
  <c r="F504" i="28"/>
  <c r="H403" i="28"/>
  <c r="F535" i="28"/>
  <c r="F374" i="28"/>
  <c r="H401" i="28"/>
  <c r="H470" i="28"/>
  <c r="F345" i="28"/>
  <c r="F352" i="28"/>
  <c r="F409" i="28"/>
  <c r="F477" i="28"/>
  <c r="F521" i="28"/>
  <c r="F366" i="28"/>
  <c r="F397" i="28"/>
  <c r="F458" i="28"/>
  <c r="F527" i="28"/>
  <c r="F487" i="28"/>
  <c r="F351" i="28"/>
  <c r="F391" i="28"/>
  <c r="F549" i="28"/>
  <c r="F386" i="28"/>
  <c r="F548" i="28"/>
  <c r="F489" i="28"/>
  <c r="F483" i="28"/>
  <c r="F475" i="28"/>
  <c r="F470" i="28"/>
  <c r="F455" i="28"/>
  <c r="F421" i="28"/>
  <c r="H184" i="28"/>
  <c r="F191" i="28"/>
  <c r="F198" i="28"/>
  <c r="F207" i="28"/>
  <c r="F176" i="28"/>
  <c r="F323" i="28"/>
  <c r="F320" i="28"/>
  <c r="F221" i="28"/>
  <c r="H244" i="28"/>
  <c r="H198" i="28"/>
  <c r="G169" i="28"/>
  <c r="F175" i="28"/>
  <c r="F329" i="28"/>
  <c r="F206" i="28"/>
  <c r="F263" i="28"/>
  <c r="F174" i="28"/>
  <c r="H253" i="28"/>
  <c r="F330" i="28"/>
  <c r="F248" i="28"/>
  <c r="F225" i="28"/>
  <c r="F200" i="28"/>
  <c r="H126" i="28"/>
  <c r="H80" i="28"/>
  <c r="F43" i="28"/>
  <c r="G18" i="28"/>
  <c r="F62" i="28"/>
  <c r="F27" i="28"/>
  <c r="F18" i="28"/>
  <c r="F49" i="28"/>
  <c r="F35" i="28"/>
  <c r="F37" i="28"/>
  <c r="F29" i="28"/>
  <c r="F580" i="29"/>
  <c r="F487" i="29"/>
  <c r="F395" i="29"/>
  <c r="F368" i="29"/>
  <c r="F366" i="29"/>
  <c r="H435" i="29"/>
  <c r="F399" i="29"/>
  <c r="F504" i="29"/>
  <c r="F369" i="29"/>
  <c r="F383" i="29"/>
  <c r="H563" i="29"/>
  <c r="F476" i="29"/>
  <c r="F434" i="29"/>
  <c r="H434" i="29"/>
  <c r="H400" i="29"/>
  <c r="F389" i="29"/>
  <c r="F454" i="29"/>
  <c r="F388" i="29"/>
  <c r="F459" i="29"/>
  <c r="F549" i="29"/>
  <c r="F517" i="29"/>
  <c r="F515" i="29"/>
  <c r="F447" i="29"/>
  <c r="H530" i="29"/>
  <c r="H361" i="29"/>
  <c r="H476" i="29"/>
  <c r="H358" i="29"/>
  <c r="F401" i="29"/>
  <c r="F458" i="29"/>
  <c r="F547" i="29"/>
  <c r="F347" i="29"/>
  <c r="F460" i="29"/>
  <c r="F354" i="29"/>
  <c r="F499" i="29"/>
  <c r="F509" i="29"/>
  <c r="F453" i="29"/>
  <c r="H315" i="29"/>
  <c r="F186" i="29"/>
  <c r="F263" i="29"/>
  <c r="F121" i="29"/>
  <c r="F115" i="29"/>
  <c r="F53" i="29"/>
  <c r="F49" i="29"/>
  <c r="F27" i="29"/>
  <c r="F35" i="29"/>
  <c r="H346" i="30"/>
  <c r="F423" i="30"/>
  <c r="F357" i="30"/>
  <c r="F346" i="30"/>
  <c r="F386" i="30"/>
  <c r="F547" i="30"/>
  <c r="G169" i="30"/>
  <c r="F169" i="30"/>
  <c r="F191" i="30"/>
  <c r="H129" i="30"/>
  <c r="F579" i="31"/>
  <c r="F589" i="31"/>
  <c r="F595" i="31"/>
  <c r="F571" i="31"/>
  <c r="F590" i="31"/>
  <c r="F588" i="31"/>
  <c r="F517" i="31"/>
  <c r="H515" i="31"/>
  <c r="D12" i="31"/>
  <c r="F398" i="31"/>
  <c r="F487" i="31"/>
  <c r="F548" i="31"/>
  <c r="F347" i="31"/>
  <c r="F387" i="31"/>
  <c r="F431" i="31"/>
  <c r="F460" i="31"/>
  <c r="F500" i="31"/>
  <c r="F558" i="31"/>
  <c r="F370" i="31"/>
  <c r="F389" i="31"/>
  <c r="F462" i="31"/>
  <c r="F498" i="31"/>
  <c r="F556" i="31"/>
  <c r="F465" i="31"/>
  <c r="F369" i="31"/>
  <c r="F473" i="31"/>
  <c r="F383" i="31"/>
  <c r="F388" i="31"/>
  <c r="F477" i="31"/>
  <c r="F470" i="31"/>
  <c r="F358" i="31"/>
  <c r="F354" i="31"/>
  <c r="F434" i="31"/>
  <c r="F459" i="31"/>
  <c r="F499" i="31"/>
  <c r="F351" i="31"/>
  <c r="F395" i="31"/>
  <c r="F444" i="31"/>
  <c r="F468" i="31"/>
  <c r="F504" i="31"/>
  <c r="F346" i="31"/>
  <c r="F393" i="31"/>
  <c r="F450" i="31"/>
  <c r="F518" i="31"/>
  <c r="F560" i="31"/>
  <c r="F360" i="31"/>
  <c r="F400" i="31"/>
  <c r="F497" i="31"/>
  <c r="F559" i="31"/>
  <c r="F488" i="31"/>
  <c r="H304" i="31"/>
  <c r="H317" i="31"/>
  <c r="F329" i="31"/>
  <c r="F196" i="31"/>
  <c r="F177" i="31"/>
  <c r="F199" i="31"/>
  <c r="F236" i="31"/>
  <c r="F298" i="31"/>
  <c r="F211" i="31"/>
  <c r="F251" i="31"/>
  <c r="F301" i="31"/>
  <c r="F209" i="31"/>
  <c r="F263" i="31"/>
  <c r="F174" i="31"/>
  <c r="F182" i="31"/>
  <c r="F291" i="31"/>
  <c r="F171" i="31"/>
  <c r="F203" i="31"/>
  <c r="F219" i="31"/>
  <c r="F223" i="31"/>
  <c r="F247" i="31"/>
  <c r="H177" i="31"/>
  <c r="F172" i="31"/>
  <c r="F169" i="31"/>
  <c r="G169" i="31"/>
  <c r="H169" i="31" s="1"/>
  <c r="F220" i="31"/>
  <c r="F212" i="31"/>
  <c r="F204" i="31"/>
  <c r="F241" i="31"/>
  <c r="F246" i="31"/>
  <c r="H175" i="31"/>
  <c r="F225" i="31"/>
  <c r="F191" i="31"/>
  <c r="F198" i="31"/>
  <c r="F240" i="31"/>
  <c r="F232" i="31"/>
  <c r="F249" i="31"/>
  <c r="H124" i="31"/>
  <c r="F62" i="31"/>
  <c r="F29" i="31"/>
  <c r="D9" i="31"/>
  <c r="F44" i="31"/>
  <c r="F66" i="31"/>
  <c r="F49" i="31"/>
  <c r="G18" i="31"/>
  <c r="H18" i="31" s="1"/>
  <c r="F18" i="31"/>
  <c r="F43" i="31"/>
  <c r="H503" i="32"/>
  <c r="H357" i="32"/>
  <c r="H593" i="33"/>
  <c r="H363" i="33"/>
  <c r="H488" i="33"/>
  <c r="H483" i="33"/>
  <c r="F347" i="33"/>
  <c r="F497" i="33"/>
  <c r="F442" i="33"/>
  <c r="H538" i="33"/>
  <c r="H360" i="33"/>
  <c r="H555" i="33"/>
  <c r="F453" i="33"/>
  <c r="H185" i="33"/>
  <c r="F236" i="33"/>
  <c r="F171" i="33"/>
  <c r="H182" i="33"/>
  <c r="F263" i="33"/>
  <c r="F257" i="33"/>
  <c r="F200" i="33"/>
  <c r="H225" i="33"/>
  <c r="F170" i="33"/>
  <c r="F298" i="33"/>
  <c r="F231" i="33"/>
  <c r="F118" i="33"/>
  <c r="F102" i="33"/>
  <c r="F124" i="33"/>
  <c r="F121" i="33"/>
  <c r="F88" i="33"/>
  <c r="F78" i="33"/>
  <c r="F139" i="33"/>
  <c r="F131" i="33"/>
  <c r="H590" i="34"/>
  <c r="H576" i="34"/>
  <c r="H594" i="21"/>
  <c r="G570" i="8"/>
  <c r="H570" i="8" s="1"/>
  <c r="H588" i="14"/>
  <c r="F570" i="14"/>
  <c r="H572" i="13"/>
  <c r="D13" i="3"/>
  <c r="H596" i="2"/>
  <c r="H572" i="29"/>
  <c r="H590" i="26"/>
  <c r="H595" i="26"/>
  <c r="H571" i="22"/>
  <c r="H575" i="17"/>
  <c r="H595" i="32"/>
  <c r="H578" i="32"/>
  <c r="H574" i="32"/>
  <c r="H572" i="32"/>
  <c r="H571" i="19"/>
  <c r="H578" i="22"/>
  <c r="H580" i="12"/>
  <c r="H585" i="10"/>
  <c r="H571" i="10"/>
  <c r="H572" i="1"/>
  <c r="H594" i="28"/>
  <c r="H571" i="18"/>
  <c r="H573" i="18"/>
  <c r="D13" i="1"/>
  <c r="H588" i="7"/>
  <c r="H594" i="2"/>
  <c r="H585" i="17"/>
  <c r="H577" i="26"/>
  <c r="H594" i="18"/>
  <c r="H393" i="28"/>
  <c r="F345" i="26"/>
  <c r="F347" i="5"/>
  <c r="F345" i="5"/>
  <c r="D12" i="5"/>
  <c r="F345" i="25"/>
  <c r="D12" i="25"/>
  <c r="H398" i="33"/>
  <c r="H367" i="33"/>
  <c r="H404" i="17"/>
  <c r="H423" i="17"/>
  <c r="H435" i="17"/>
  <c r="H448" i="17"/>
  <c r="H364" i="14"/>
  <c r="H386" i="13"/>
  <c r="H401" i="13"/>
  <c r="H434" i="12"/>
  <c r="H387" i="9"/>
  <c r="H562" i="9"/>
  <c r="H398" i="6"/>
  <c r="H365" i="32"/>
  <c r="H483" i="29"/>
  <c r="H520" i="29"/>
  <c r="G345" i="29"/>
  <c r="H542" i="29"/>
  <c r="H468" i="27"/>
  <c r="H528" i="24"/>
  <c r="F345" i="17"/>
  <c r="F357" i="34"/>
  <c r="F345" i="34"/>
  <c r="D12" i="34"/>
  <c r="G345" i="5"/>
  <c r="H359" i="17"/>
  <c r="H368" i="17"/>
  <c r="H377" i="17"/>
  <c r="H395" i="17"/>
  <c r="H492" i="17"/>
  <c r="H500" i="17"/>
  <c r="H529" i="17"/>
  <c r="H537" i="17"/>
  <c r="H545" i="17"/>
  <c r="H351" i="14"/>
  <c r="H370" i="12"/>
  <c r="H444" i="12"/>
  <c r="H549" i="12"/>
  <c r="H364" i="11"/>
  <c r="H346" i="11"/>
  <c r="D12" i="8"/>
  <c r="F345" i="8"/>
  <c r="H352" i="7"/>
  <c r="H389" i="7"/>
  <c r="H460" i="6"/>
  <c r="H533" i="5"/>
  <c r="H541" i="5"/>
  <c r="H358" i="2"/>
  <c r="H351" i="2"/>
  <c r="H551" i="29"/>
  <c r="H451" i="29"/>
  <c r="H367" i="23"/>
  <c r="H388" i="22"/>
  <c r="H348" i="25"/>
  <c r="H470" i="21"/>
  <c r="H364" i="26"/>
  <c r="H399" i="26"/>
  <c r="H377" i="24"/>
  <c r="H452" i="22"/>
  <c r="F352" i="16"/>
  <c r="F345" i="16"/>
  <c r="H364" i="12"/>
  <c r="H347" i="21"/>
  <c r="H351" i="30"/>
  <c r="H538" i="20"/>
  <c r="H461" i="4"/>
  <c r="H553" i="7"/>
  <c r="H359" i="7"/>
  <c r="H563" i="8"/>
  <c r="H561" i="8"/>
  <c r="H472" i="11"/>
  <c r="H424" i="15"/>
  <c r="H416" i="16"/>
  <c r="H453" i="17"/>
  <c r="H461" i="18"/>
  <c r="H424" i="33"/>
  <c r="H430" i="29"/>
  <c r="H471" i="27"/>
  <c r="H384" i="24"/>
  <c r="H452" i="23"/>
  <c r="H513" i="20"/>
  <c r="H369" i="9"/>
  <c r="H496" i="34"/>
  <c r="H492" i="34"/>
  <c r="H487" i="34"/>
  <c r="H563" i="2"/>
  <c r="H561" i="2"/>
  <c r="H367" i="3"/>
  <c r="H536" i="7"/>
  <c r="H555" i="8"/>
  <c r="H384" i="12"/>
  <c r="H503" i="15"/>
  <c r="H373" i="17"/>
  <c r="D11" i="3"/>
  <c r="H210" i="6"/>
  <c r="H334" i="13"/>
  <c r="H206" i="12"/>
  <c r="G169" i="11"/>
  <c r="H169" i="11" s="1"/>
  <c r="H174" i="8"/>
  <c r="F169" i="6"/>
  <c r="F169" i="3"/>
  <c r="G169" i="3"/>
  <c r="H169" i="3" s="1"/>
  <c r="H240" i="1"/>
  <c r="H248" i="1"/>
  <c r="H181" i="25"/>
  <c r="H175" i="21"/>
  <c r="H313" i="18"/>
  <c r="H192" i="24"/>
  <c r="F259" i="24"/>
  <c r="G169" i="24"/>
  <c r="D11" i="24"/>
  <c r="H247" i="2"/>
  <c r="F169" i="1"/>
  <c r="H249" i="25"/>
  <c r="F291" i="9"/>
  <c r="D11" i="9"/>
  <c r="F199" i="14"/>
  <c r="F169" i="14"/>
  <c r="H185" i="13"/>
  <c r="H264" i="7"/>
  <c r="D11" i="5"/>
  <c r="H195" i="1"/>
  <c r="H232" i="1"/>
  <c r="H252" i="6"/>
  <c r="H330" i="8"/>
  <c r="H321" i="8"/>
  <c r="H302" i="8"/>
  <c r="H172" i="33"/>
  <c r="H170" i="33"/>
  <c r="H318" i="25"/>
  <c r="H243" i="8"/>
  <c r="H231" i="8"/>
  <c r="H199" i="9"/>
  <c r="H309" i="13"/>
  <c r="H178" i="3"/>
  <c r="H304" i="2"/>
  <c r="H256" i="1"/>
  <c r="H222" i="32"/>
  <c r="H211" i="29"/>
  <c r="H172" i="26"/>
  <c r="H315" i="22"/>
  <c r="H255" i="33"/>
  <c r="H298" i="28"/>
  <c r="H241" i="24"/>
  <c r="F171" i="28"/>
  <c r="D11" i="28"/>
  <c r="F169" i="28"/>
  <c r="H314" i="33"/>
  <c r="H312" i="33"/>
  <c r="H220" i="33"/>
  <c r="H301" i="34"/>
  <c r="H291" i="34"/>
  <c r="H213" i="2"/>
  <c r="H249" i="3"/>
  <c r="H327" i="5"/>
  <c r="H250" i="13"/>
  <c r="H255" i="12"/>
  <c r="H171" i="17"/>
  <c r="H303" i="23"/>
  <c r="H201" i="33"/>
  <c r="H233" i="33"/>
  <c r="H202" i="33"/>
  <c r="H234" i="33"/>
  <c r="H306" i="33"/>
  <c r="H321" i="33"/>
  <c r="H173" i="33"/>
  <c r="H263" i="33"/>
  <c r="H238" i="20"/>
  <c r="H333" i="33"/>
  <c r="H207" i="34"/>
  <c r="H235" i="2"/>
  <c r="H310" i="4"/>
  <c r="H303" i="4"/>
  <c r="H305" i="5"/>
  <c r="H331" i="6"/>
  <c r="H305" i="6"/>
  <c r="H291" i="6"/>
  <c r="H203" i="6"/>
  <c r="H173" i="9"/>
  <c r="H307" i="17"/>
  <c r="H233" i="17"/>
  <c r="H87" i="11"/>
  <c r="H114" i="11"/>
  <c r="H152" i="32"/>
  <c r="H115" i="28"/>
  <c r="H86" i="28"/>
  <c r="H118" i="25"/>
  <c r="H80" i="24"/>
  <c r="H83" i="32"/>
  <c r="F79" i="11"/>
  <c r="F74" i="11"/>
  <c r="H110" i="14"/>
  <c r="H82" i="14"/>
  <c r="H90" i="10"/>
  <c r="H80" i="11"/>
  <c r="H76" i="11"/>
  <c r="H124" i="8"/>
  <c r="H88" i="3"/>
  <c r="H75" i="25"/>
  <c r="F79" i="26"/>
  <c r="D10" i="26"/>
  <c r="F74" i="26"/>
  <c r="H93" i="4"/>
  <c r="H102" i="26"/>
  <c r="H114" i="26"/>
  <c r="H124" i="24"/>
  <c r="H116" i="20"/>
  <c r="H79" i="20"/>
  <c r="H76" i="33"/>
  <c r="H125" i="6"/>
  <c r="H109" i="6"/>
  <c r="H78" i="6"/>
  <c r="H106" i="8"/>
  <c r="H151" i="9"/>
  <c r="H146" i="9"/>
  <c r="H140" i="9"/>
  <c r="H110" i="10"/>
  <c r="H138" i="14"/>
  <c r="H85" i="15"/>
  <c r="H130" i="30"/>
  <c r="G18" i="17"/>
  <c r="H18" i="17" s="1"/>
  <c r="F18" i="10"/>
  <c r="H62" i="28"/>
  <c r="H20" i="25"/>
  <c r="G18" i="15"/>
  <c r="F18" i="8"/>
  <c r="H24" i="10"/>
  <c r="G18" i="30"/>
  <c r="H18" i="30" s="1"/>
  <c r="D9" i="30"/>
  <c r="H29" i="28"/>
  <c r="G18" i="20"/>
  <c r="F18" i="32"/>
  <c r="H35" i="28"/>
  <c r="H43" i="28"/>
  <c r="H66" i="25"/>
  <c r="H53" i="5"/>
  <c r="H33" i="29"/>
  <c r="H40" i="26"/>
  <c r="H19" i="24"/>
  <c r="H24" i="24"/>
  <c r="H42" i="24"/>
  <c r="H45" i="24"/>
  <c r="H68" i="24"/>
  <c r="H20" i="29"/>
  <c r="H46" i="27"/>
  <c r="G18" i="10"/>
  <c r="D9" i="8"/>
  <c r="G18" i="1"/>
  <c r="H18" i="1" s="1"/>
  <c r="H67" i="29"/>
  <c r="H46" i="28"/>
  <c r="F18" i="15"/>
  <c r="H51" i="33"/>
  <c r="H40" i="11"/>
  <c r="H54" i="14"/>
  <c r="H47" i="31"/>
  <c r="H33" i="28"/>
  <c r="H30" i="27"/>
  <c r="H33" i="25"/>
  <c r="H595" i="34"/>
  <c r="H591" i="34"/>
  <c r="F570" i="34"/>
  <c r="H431" i="34"/>
  <c r="H423" i="34"/>
  <c r="F409" i="34"/>
  <c r="H408" i="34"/>
  <c r="H367" i="34"/>
  <c r="F351" i="34"/>
  <c r="F544" i="34"/>
  <c r="F361" i="34"/>
  <c r="H488" i="34"/>
  <c r="H472" i="34"/>
  <c r="H468" i="34"/>
  <c r="H456" i="34"/>
  <c r="H348" i="34"/>
  <c r="F304" i="34"/>
  <c r="F175" i="34"/>
  <c r="H258" i="34"/>
  <c r="H235" i="34"/>
  <c r="H225" i="34"/>
  <c r="H217" i="34"/>
  <c r="H210" i="34"/>
  <c r="H196" i="34"/>
  <c r="H184" i="34"/>
  <c r="H179" i="34"/>
  <c r="D10" i="34"/>
  <c r="H109" i="34"/>
  <c r="H117" i="34"/>
  <c r="H151" i="34"/>
  <c r="H158" i="34"/>
  <c r="F129" i="34"/>
  <c r="H79" i="34"/>
  <c r="H88" i="34"/>
  <c r="H105" i="34"/>
  <c r="H94" i="34"/>
  <c r="H92" i="34"/>
  <c r="H90" i="34"/>
  <c r="H85" i="34"/>
  <c r="H83" i="34"/>
  <c r="H80" i="34"/>
  <c r="H78" i="34"/>
  <c r="F351" i="1"/>
  <c r="F460" i="1"/>
  <c r="D12" i="1"/>
  <c r="F345" i="1"/>
  <c r="H536" i="1"/>
  <c r="H519" i="1"/>
  <c r="H471" i="1"/>
  <c r="H463" i="1"/>
  <c r="H369" i="1"/>
  <c r="H352" i="1"/>
  <c r="H493" i="1"/>
  <c r="H391" i="1"/>
  <c r="H388" i="1"/>
  <c r="H386" i="1"/>
  <c r="H363" i="1"/>
  <c r="H200" i="1"/>
  <c r="H208" i="1"/>
  <c r="H244" i="1"/>
  <c r="H304" i="1"/>
  <c r="H335" i="1"/>
  <c r="H331" i="1"/>
  <c r="H322" i="1"/>
  <c r="H320" i="1"/>
  <c r="H225" i="1"/>
  <c r="H223" i="1"/>
  <c r="H221" i="1"/>
  <c r="H219" i="1"/>
  <c r="H217" i="1"/>
  <c r="H213" i="1"/>
  <c r="H252" i="1"/>
  <c r="H236" i="1"/>
  <c r="H311" i="1"/>
  <c r="H319" i="1"/>
  <c r="H316" i="1"/>
  <c r="H298" i="1"/>
  <c r="H251" i="1"/>
  <c r="H249" i="1"/>
  <c r="H247" i="1"/>
  <c r="H241" i="1"/>
  <c r="H239" i="1"/>
  <c r="H235" i="1"/>
  <c r="F129" i="1"/>
  <c r="F135" i="1"/>
  <c r="H86" i="1"/>
  <c r="H84" i="1"/>
  <c r="H82" i="1"/>
  <c r="H135" i="1"/>
  <c r="H110" i="1"/>
  <c r="F90" i="1"/>
  <c r="F75" i="1"/>
  <c r="F126" i="1"/>
  <c r="F103" i="1"/>
  <c r="F587" i="2"/>
  <c r="F571" i="2"/>
  <c r="F575" i="2"/>
  <c r="F592" i="2"/>
  <c r="F590" i="2"/>
  <c r="F580" i="2"/>
  <c r="F578" i="2"/>
  <c r="F576" i="2"/>
  <c r="H585" i="2"/>
  <c r="F586" i="2"/>
  <c r="F585" i="2"/>
  <c r="H587" i="2"/>
  <c r="F588" i="2"/>
  <c r="H573" i="2"/>
  <c r="F574" i="2"/>
  <c r="H591" i="2"/>
  <c r="F589" i="2"/>
  <c r="H393" i="2"/>
  <c r="F541" i="2"/>
  <c r="F562" i="2"/>
  <c r="H355" i="2"/>
  <c r="H505" i="2"/>
  <c r="F465" i="2"/>
  <c r="F459" i="2"/>
  <c r="F457" i="2"/>
  <c r="F411" i="2"/>
  <c r="F392" i="2"/>
  <c r="F374" i="2"/>
  <c r="F384" i="2"/>
  <c r="F406" i="2"/>
  <c r="F414" i="2"/>
  <c r="F450" i="2"/>
  <c r="F531" i="2"/>
  <c r="F539" i="2"/>
  <c r="H383" i="2"/>
  <c r="H470" i="2"/>
  <c r="H476" i="2"/>
  <c r="H410" i="2"/>
  <c r="H360" i="2"/>
  <c r="H361" i="2"/>
  <c r="H475" i="2"/>
  <c r="H544" i="2"/>
  <c r="F526" i="2"/>
  <c r="F489" i="2"/>
  <c r="F375" i="2"/>
  <c r="F366" i="2"/>
  <c r="F474" i="2"/>
  <c r="F263" i="2"/>
  <c r="F201" i="2"/>
  <c r="F320" i="2"/>
  <c r="H251" i="2"/>
  <c r="F315" i="2"/>
  <c r="F203" i="2"/>
  <c r="F177" i="2"/>
  <c r="F323" i="2"/>
  <c r="F221" i="2"/>
  <c r="F191" i="2"/>
  <c r="F291" i="2"/>
  <c r="F185" i="2"/>
  <c r="F202" i="2"/>
  <c r="F174" i="2"/>
  <c r="F200" i="2"/>
  <c r="F236" i="2"/>
  <c r="D11" i="2"/>
  <c r="F171" i="2"/>
  <c r="F225" i="2"/>
  <c r="F181" i="2"/>
  <c r="F172" i="2"/>
  <c r="F331" i="2"/>
  <c r="F223" i="2"/>
  <c r="F175" i="2"/>
  <c r="F198" i="2"/>
  <c r="F210" i="2"/>
  <c r="F222" i="2"/>
  <c r="F199" i="2"/>
  <c r="F224" i="2"/>
  <c r="F211" i="2"/>
  <c r="F184" i="2"/>
  <c r="F170" i="2"/>
  <c r="F242" i="2"/>
  <c r="H172" i="2"/>
  <c r="F231" i="2"/>
  <c r="G169" i="2"/>
  <c r="F207" i="2"/>
  <c r="F169" i="2"/>
  <c r="F313" i="2"/>
  <c r="F304" i="2"/>
  <c r="F247" i="2"/>
  <c r="F227" i="2"/>
  <c r="H173" i="2"/>
  <c r="H111" i="2"/>
  <c r="H148" i="2"/>
  <c r="H123" i="2"/>
  <c r="H113" i="2"/>
  <c r="H149" i="2"/>
  <c r="H146" i="2"/>
  <c r="H82" i="2"/>
  <c r="H145" i="2"/>
  <c r="H138" i="2"/>
  <c r="H127" i="2"/>
  <c r="H125" i="2"/>
  <c r="H103" i="2"/>
  <c r="H62" i="2"/>
  <c r="F44" i="2"/>
  <c r="H33" i="2"/>
  <c r="F67" i="2"/>
  <c r="F43" i="2"/>
  <c r="F41" i="2"/>
  <c r="H32" i="2"/>
  <c r="F28" i="2"/>
  <c r="F596" i="3"/>
  <c r="H586" i="3"/>
  <c r="F574" i="3"/>
  <c r="F595" i="3"/>
  <c r="F575" i="3"/>
  <c r="H587" i="3"/>
  <c r="F572" i="3"/>
  <c r="F571" i="3"/>
  <c r="F590" i="3"/>
  <c r="F422" i="3"/>
  <c r="F413" i="3"/>
  <c r="F354" i="3"/>
  <c r="F389" i="3"/>
  <c r="F387" i="3"/>
  <c r="F368" i="3"/>
  <c r="F365" i="3"/>
  <c r="F388" i="3"/>
  <c r="F445" i="3"/>
  <c r="F542" i="3"/>
  <c r="F346" i="3"/>
  <c r="F370" i="3"/>
  <c r="F401" i="3"/>
  <c r="F474" i="3"/>
  <c r="F556" i="3"/>
  <c r="F351" i="3"/>
  <c r="F460" i="3"/>
  <c r="H563" i="3"/>
  <c r="F558" i="3"/>
  <c r="H515" i="3"/>
  <c r="H510" i="3"/>
  <c r="H498" i="3"/>
  <c r="H490" i="3"/>
  <c r="F477" i="3"/>
  <c r="H442" i="3"/>
  <c r="F398" i="3"/>
  <c r="F358" i="3"/>
  <c r="F352" i="3"/>
  <c r="F472" i="3"/>
  <c r="D8" i="3"/>
  <c r="F454" i="3"/>
  <c r="F499" i="3"/>
  <c r="F540" i="3"/>
  <c r="F395" i="3"/>
  <c r="F360" i="3"/>
  <c r="F383" i="3"/>
  <c r="F524" i="3"/>
  <c r="F393" i="3"/>
  <c r="F547" i="3"/>
  <c r="F399" i="3"/>
  <c r="F549" i="3"/>
  <c r="F498" i="3"/>
  <c r="F444" i="3"/>
  <c r="F434" i="3"/>
  <c r="F420" i="3"/>
  <c r="H263" i="3"/>
  <c r="H311" i="3"/>
  <c r="F302" i="3"/>
  <c r="F244" i="3"/>
  <c r="H219" i="3"/>
  <c r="H203" i="3"/>
  <c r="H196" i="3"/>
  <c r="H175" i="3"/>
  <c r="H259" i="3"/>
  <c r="H304" i="3"/>
  <c r="H186" i="3"/>
  <c r="H256" i="3"/>
  <c r="F201" i="3"/>
  <c r="H92" i="3"/>
  <c r="F151" i="3"/>
  <c r="F156" i="3"/>
  <c r="F118" i="3"/>
  <c r="F80" i="3"/>
  <c r="F111" i="3"/>
  <c r="F148" i="3"/>
  <c r="F128" i="3"/>
  <c r="F90" i="3"/>
  <c r="F83" i="3"/>
  <c r="F115" i="3"/>
  <c r="H126" i="3"/>
  <c r="F88" i="3"/>
  <c r="F104" i="3"/>
  <c r="F141" i="3"/>
  <c r="F120" i="3"/>
  <c r="H94" i="3"/>
  <c r="G18" i="3"/>
  <c r="H18" i="3" s="1"/>
  <c r="F62" i="3"/>
  <c r="H44" i="3"/>
  <c r="H31" i="3"/>
  <c r="H39" i="3"/>
  <c r="H47" i="3"/>
  <c r="F588" i="4"/>
  <c r="F580" i="4"/>
  <c r="F572" i="4"/>
  <c r="H594" i="4"/>
  <c r="F587" i="4"/>
  <c r="F574" i="4"/>
  <c r="F590" i="4"/>
  <c r="F460" i="4"/>
  <c r="H430" i="4"/>
  <c r="F388" i="4"/>
  <c r="F346" i="4"/>
  <c r="F549" i="4"/>
  <c r="F465" i="4"/>
  <c r="F454" i="4"/>
  <c r="F409" i="4"/>
  <c r="F360" i="4"/>
  <c r="F358" i="4"/>
  <c r="H175" i="4"/>
  <c r="F263" i="4"/>
  <c r="F237" i="4"/>
  <c r="H135" i="4"/>
  <c r="H132" i="4"/>
  <c r="F129" i="4"/>
  <c r="F123" i="4"/>
  <c r="F76" i="4"/>
  <c r="G74" i="4"/>
  <c r="F74" i="4"/>
  <c r="H148" i="4"/>
  <c r="F145" i="4"/>
  <c r="F139" i="4"/>
  <c r="F124" i="4"/>
  <c r="H119" i="4"/>
  <c r="H47" i="4"/>
  <c r="H43" i="4"/>
  <c r="H30" i="4"/>
  <c r="F65" i="4"/>
  <c r="F18" i="4"/>
  <c r="F66" i="4"/>
  <c r="F30" i="4"/>
  <c r="H592" i="5"/>
  <c r="H589" i="5"/>
  <c r="F592" i="5"/>
  <c r="H484" i="5"/>
  <c r="H400" i="5"/>
  <c r="H404" i="5"/>
  <c r="F509" i="5"/>
  <c r="F475" i="5"/>
  <c r="F465" i="5"/>
  <c r="F447" i="5"/>
  <c r="F375" i="5"/>
  <c r="H391" i="5"/>
  <c r="H492" i="5"/>
  <c r="H352" i="5"/>
  <c r="H416" i="5"/>
  <c r="F309" i="5"/>
  <c r="F249" i="5"/>
  <c r="F223" i="5"/>
  <c r="F221" i="5"/>
  <c r="F195" i="5"/>
  <c r="F176" i="5"/>
  <c r="F174" i="5"/>
  <c r="F172" i="5"/>
  <c r="F320" i="5"/>
  <c r="F313" i="5"/>
  <c r="F304" i="5"/>
  <c r="F262" i="5"/>
  <c r="F236" i="5"/>
  <c r="F225" i="5"/>
  <c r="H181" i="5"/>
  <c r="F171" i="5"/>
  <c r="H90" i="5"/>
  <c r="H93" i="5"/>
  <c r="H128" i="5"/>
  <c r="H125" i="5"/>
  <c r="F38" i="5"/>
  <c r="F24" i="5"/>
  <c r="F62" i="5"/>
  <c r="F35" i="5"/>
  <c r="F67" i="5"/>
  <c r="H54" i="5"/>
  <c r="F52" i="5"/>
  <c r="F588" i="6"/>
  <c r="G570" i="6"/>
  <c r="F587" i="6"/>
  <c r="F586" i="6"/>
  <c r="F573" i="6"/>
  <c r="H489" i="6"/>
  <c r="H424" i="6"/>
  <c r="F409" i="6"/>
  <c r="F388" i="6"/>
  <c r="F383" i="6"/>
  <c r="F348" i="6"/>
  <c r="H346" i="6"/>
  <c r="F542" i="6"/>
  <c r="H464" i="6"/>
  <c r="F397" i="6"/>
  <c r="F310" i="6"/>
  <c r="F198" i="6"/>
  <c r="F182" i="6"/>
  <c r="D11" i="6"/>
  <c r="H240" i="6"/>
  <c r="F196" i="6"/>
  <c r="F201" i="6"/>
  <c r="D8" i="6"/>
  <c r="F8" i="6" s="1"/>
  <c r="G169" i="6"/>
  <c r="F227" i="6"/>
  <c r="F207" i="6"/>
  <c r="H126" i="6"/>
  <c r="F139" i="6"/>
  <c r="F79" i="6"/>
  <c r="H79" i="6"/>
  <c r="F86" i="6"/>
  <c r="H90" i="6"/>
  <c r="H110" i="6"/>
  <c r="H118" i="6"/>
  <c r="H596" i="7"/>
  <c r="F498" i="7"/>
  <c r="F412" i="7"/>
  <c r="F355" i="7"/>
  <c r="H399" i="7"/>
  <c r="F445" i="7"/>
  <c r="F473" i="7"/>
  <c r="H549" i="7"/>
  <c r="F361" i="7"/>
  <c r="F370" i="7"/>
  <c r="F454" i="7"/>
  <c r="F368" i="7"/>
  <c r="G345" i="7"/>
  <c r="H345" i="7" s="1"/>
  <c r="F562" i="7"/>
  <c r="F521" i="7"/>
  <c r="F487" i="7"/>
  <c r="F391" i="7"/>
  <c r="F383" i="7"/>
  <c r="H391" i="7"/>
  <c r="F413" i="7"/>
  <c r="H504" i="7"/>
  <c r="D12" i="7"/>
  <c r="F357" i="7"/>
  <c r="H383" i="7"/>
  <c r="F397" i="7"/>
  <c r="F450" i="7"/>
  <c r="H521" i="7"/>
  <c r="F556" i="7"/>
  <c r="F386" i="7"/>
  <c r="F398" i="7"/>
  <c r="F499" i="7"/>
  <c r="F351" i="7"/>
  <c r="H386" i="7"/>
  <c r="F399" i="7"/>
  <c r="H459" i="7"/>
  <c r="H528" i="7"/>
  <c r="F549" i="7"/>
  <c r="F558" i="7"/>
  <c r="F497" i="7"/>
  <c r="H464" i="7"/>
  <c r="F460" i="7"/>
  <c r="F453" i="7"/>
  <c r="F442" i="7"/>
  <c r="F401" i="7"/>
  <c r="F365" i="7"/>
  <c r="F389" i="7"/>
  <c r="H393" i="7"/>
  <c r="F537" i="7"/>
  <c r="F495" i="7"/>
  <c r="F388" i="7"/>
  <c r="F409" i="7"/>
  <c r="H500" i="7"/>
  <c r="F393" i="7"/>
  <c r="F354" i="7"/>
  <c r="H454" i="7"/>
  <c r="F347" i="7"/>
  <c r="H398" i="7"/>
  <c r="F444" i="7"/>
  <c r="H524" i="7"/>
  <c r="F345" i="7"/>
  <c r="F503" i="7"/>
  <c r="H471" i="7"/>
  <c r="F432" i="7"/>
  <c r="H202" i="7"/>
  <c r="H182" i="7"/>
  <c r="H335" i="7"/>
  <c r="H310" i="7"/>
  <c r="H248" i="7"/>
  <c r="H104" i="7"/>
  <c r="H126" i="7"/>
  <c r="D8" i="7"/>
  <c r="F8" i="7" s="1"/>
  <c r="F49" i="7"/>
  <c r="G18" i="7"/>
  <c r="F29" i="7"/>
  <c r="F28" i="7"/>
  <c r="F43" i="7"/>
  <c r="F35" i="7"/>
  <c r="D9" i="7"/>
  <c r="H29" i="7"/>
  <c r="H48" i="7"/>
  <c r="H586" i="8"/>
  <c r="F587" i="8"/>
  <c r="F595" i="8"/>
  <c r="F573" i="8"/>
  <c r="F571" i="8"/>
  <c r="H576" i="8"/>
  <c r="D13" i="8"/>
  <c r="H401" i="8"/>
  <c r="F548" i="8"/>
  <c r="H355" i="8"/>
  <c r="H368" i="8"/>
  <c r="H387" i="8"/>
  <c r="H452" i="8"/>
  <c r="H460" i="8"/>
  <c r="H480" i="8"/>
  <c r="H488" i="8"/>
  <c r="H496" i="8"/>
  <c r="H504" i="8"/>
  <c r="H508" i="8"/>
  <c r="H516" i="8"/>
  <c r="H525" i="8"/>
  <c r="H346" i="8"/>
  <c r="H540" i="8"/>
  <c r="H479" i="8"/>
  <c r="H383" i="8"/>
  <c r="H365" i="8"/>
  <c r="F460" i="8"/>
  <c r="F387" i="8"/>
  <c r="F366" i="8"/>
  <c r="H357" i="8"/>
  <c r="F455" i="8"/>
  <c r="F421" i="8"/>
  <c r="F395" i="8"/>
  <c r="D8" i="8"/>
  <c r="F8" i="8" s="1"/>
  <c r="F454" i="8"/>
  <c r="F354" i="8"/>
  <c r="F524" i="8"/>
  <c r="H391" i="8"/>
  <c r="H472" i="8"/>
  <c r="H549" i="8"/>
  <c r="G345" i="8"/>
  <c r="H345" i="8" s="1"/>
  <c r="F399" i="8"/>
  <c r="F351" i="8"/>
  <c r="F368" i="8"/>
  <c r="F558" i="8"/>
  <c r="F544" i="8"/>
  <c r="H459" i="8"/>
  <c r="H198" i="8"/>
  <c r="F254" i="8"/>
  <c r="F198" i="8"/>
  <c r="F172" i="8"/>
  <c r="H207" i="8"/>
  <c r="F263" i="8"/>
  <c r="H233" i="8"/>
  <c r="F221" i="8"/>
  <c r="F206" i="8"/>
  <c r="F184" i="8"/>
  <c r="H79" i="8"/>
  <c r="F151" i="8"/>
  <c r="H21" i="8"/>
  <c r="G345" i="9"/>
  <c r="H345" i="9" s="1"/>
  <c r="F346" i="9"/>
  <c r="H473" i="9"/>
  <c r="F386" i="9"/>
  <c r="H399" i="9"/>
  <c r="H412" i="9"/>
  <c r="H537" i="9"/>
  <c r="H545" i="9"/>
  <c r="F345" i="9"/>
  <c r="F387" i="9"/>
  <c r="F480" i="9"/>
  <c r="F351" i="9"/>
  <c r="F383" i="9"/>
  <c r="H420" i="9"/>
  <c r="H391" i="9"/>
  <c r="H404" i="9"/>
  <c r="H484" i="9"/>
  <c r="H500" i="9"/>
  <c r="H397" i="9"/>
  <c r="D12" i="9"/>
  <c r="H563" i="9"/>
  <c r="F551" i="9"/>
  <c r="H489" i="9"/>
  <c r="H453" i="9"/>
  <c r="H449" i="9"/>
  <c r="H438" i="9"/>
  <c r="H434" i="9"/>
  <c r="H432" i="9"/>
  <c r="F399" i="9"/>
  <c r="F389" i="9"/>
  <c r="H386" i="9"/>
  <c r="H354" i="9"/>
  <c r="H207" i="9"/>
  <c r="F263" i="9"/>
  <c r="F239" i="9"/>
  <c r="F218" i="9"/>
  <c r="H193" i="9"/>
  <c r="H129" i="9"/>
  <c r="H114" i="9"/>
  <c r="H133" i="9"/>
  <c r="H127" i="9"/>
  <c r="H104" i="9"/>
  <c r="H29" i="9"/>
  <c r="F35" i="9"/>
  <c r="H593" i="10"/>
  <c r="H584" i="10"/>
  <c r="H555" i="10"/>
  <c r="H553" i="10"/>
  <c r="H346" i="10"/>
  <c r="H460" i="10"/>
  <c r="H457" i="10"/>
  <c r="H356" i="10"/>
  <c r="F206" i="10"/>
  <c r="H200" i="10"/>
  <c r="F313" i="10"/>
  <c r="F311" i="10"/>
  <c r="F301" i="10"/>
  <c r="F211" i="10"/>
  <c r="F130" i="10"/>
  <c r="F94" i="10"/>
  <c r="H130" i="10"/>
  <c r="F88" i="10"/>
  <c r="F121" i="10"/>
  <c r="F75" i="10"/>
  <c r="F110" i="10"/>
  <c r="F91" i="10"/>
  <c r="F76" i="10"/>
  <c r="H132" i="10"/>
  <c r="F145" i="10"/>
  <c r="F141" i="10"/>
  <c r="F132" i="10"/>
  <c r="F92" i="10"/>
  <c r="D10" i="10"/>
  <c r="F135" i="10"/>
  <c r="F124" i="10"/>
  <c r="H28" i="10"/>
  <c r="H20" i="10"/>
  <c r="G570" i="11"/>
  <c r="H570" i="11" s="1"/>
  <c r="F584" i="11"/>
  <c r="F573" i="11"/>
  <c r="F595" i="11"/>
  <c r="F580" i="11"/>
  <c r="F592" i="11"/>
  <c r="F570" i="11"/>
  <c r="H412" i="11"/>
  <c r="H404" i="11"/>
  <c r="H459" i="11"/>
  <c r="H360" i="11"/>
  <c r="F389" i="11"/>
  <c r="F369" i="11"/>
  <c r="F504" i="11"/>
  <c r="F347" i="11"/>
  <c r="H460" i="11"/>
  <c r="F540" i="11"/>
  <c r="F536" i="11"/>
  <c r="F532" i="11"/>
  <c r="F399" i="11"/>
  <c r="F434" i="11"/>
  <c r="H398" i="11"/>
  <c r="H388" i="11"/>
  <c r="H353" i="11"/>
  <c r="F475" i="11"/>
  <c r="F499" i="11"/>
  <c r="H354" i="11"/>
  <c r="H434" i="11"/>
  <c r="H373" i="11"/>
  <c r="H409" i="11"/>
  <c r="F358" i="11"/>
  <c r="D12" i="11"/>
  <c r="F388" i="11"/>
  <c r="F549" i="11"/>
  <c r="F351" i="11"/>
  <c r="F539" i="11"/>
  <c r="H471" i="11"/>
  <c r="H443" i="11"/>
  <c r="F352" i="11"/>
  <c r="F348" i="11"/>
  <c r="F310" i="11"/>
  <c r="F258" i="11"/>
  <c r="F242" i="11"/>
  <c r="F199" i="11"/>
  <c r="F196" i="11"/>
  <c r="F222" i="11"/>
  <c r="D8" i="11"/>
  <c r="F8" i="11" s="1"/>
  <c r="F170" i="11"/>
  <c r="F177" i="11"/>
  <c r="F208" i="11"/>
  <c r="H304" i="11"/>
  <c r="F169" i="11"/>
  <c r="H191" i="11"/>
  <c r="F291" i="11"/>
  <c r="F207" i="11"/>
  <c r="H93" i="11"/>
  <c r="F87" i="11"/>
  <c r="F78" i="11"/>
  <c r="F129" i="11"/>
  <c r="F123" i="11"/>
  <c r="F90" i="11"/>
  <c r="F143" i="11"/>
  <c r="F140" i="11"/>
  <c r="F135" i="11"/>
  <c r="H78" i="11"/>
  <c r="H132" i="11"/>
  <c r="F119" i="11"/>
  <c r="H75" i="11"/>
  <c r="H119" i="11"/>
  <c r="H158" i="11"/>
  <c r="H116" i="11"/>
  <c r="H112" i="11"/>
  <c r="F88" i="11"/>
  <c r="F86" i="11"/>
  <c r="H106" i="11"/>
  <c r="H115" i="11"/>
  <c r="H62" i="11"/>
  <c r="H21" i="11"/>
  <c r="F49" i="11"/>
  <c r="F44" i="11"/>
  <c r="F26" i="11"/>
  <c r="F574" i="12"/>
  <c r="F595" i="12"/>
  <c r="G570" i="12"/>
  <c r="H570" i="12" s="1"/>
  <c r="F395" i="12"/>
  <c r="F401" i="12"/>
  <c r="F542" i="12"/>
  <c r="F354" i="12"/>
  <c r="G345" i="12"/>
  <c r="H345" i="12" s="1"/>
  <c r="F451" i="12"/>
  <c r="H413" i="12"/>
  <c r="H366" i="12"/>
  <c r="H397" i="12"/>
  <c r="F347" i="12"/>
  <c r="F387" i="12"/>
  <c r="F399" i="12"/>
  <c r="F452" i="12"/>
  <c r="F460" i="12"/>
  <c r="F472" i="12"/>
  <c r="H524" i="12"/>
  <c r="F549" i="12"/>
  <c r="F346" i="12"/>
  <c r="F547" i="12"/>
  <c r="F454" i="12"/>
  <c r="F393" i="12"/>
  <c r="F383" i="12"/>
  <c r="F524" i="12"/>
  <c r="F386" i="12"/>
  <c r="F473" i="12"/>
  <c r="F360" i="12"/>
  <c r="H387" i="12"/>
  <c r="F350" i="12"/>
  <c r="H369" i="12"/>
  <c r="H389" i="12"/>
  <c r="F431" i="12"/>
  <c r="H447" i="12"/>
  <c r="F468" i="12"/>
  <c r="F504" i="12"/>
  <c r="F558" i="12"/>
  <c r="F409" i="12"/>
  <c r="F434" i="12"/>
  <c r="H468" i="12"/>
  <c r="H435" i="12"/>
  <c r="H423" i="12"/>
  <c r="F411" i="12"/>
  <c r="H409" i="12"/>
  <c r="H489" i="12"/>
  <c r="H547" i="12"/>
  <c r="F368" i="12"/>
  <c r="F412" i="12"/>
  <c r="F397" i="12"/>
  <c r="F357" i="12"/>
  <c r="F365" i="12"/>
  <c r="F388" i="12"/>
  <c r="F398" i="12"/>
  <c r="H368" i="12"/>
  <c r="H558" i="12"/>
  <c r="H202" i="12"/>
  <c r="H222" i="12"/>
  <c r="H207" i="12"/>
  <c r="H196" i="12"/>
  <c r="H210" i="12"/>
  <c r="H306" i="12"/>
  <c r="H315" i="12"/>
  <c r="H235" i="12"/>
  <c r="H130" i="12"/>
  <c r="H90" i="12"/>
  <c r="F139" i="12"/>
  <c r="H138" i="12"/>
  <c r="F135" i="12"/>
  <c r="H133" i="12"/>
  <c r="H126" i="12"/>
  <c r="D9" i="12"/>
  <c r="F62" i="12"/>
  <c r="F26" i="12"/>
  <c r="D8" i="12"/>
  <c r="F8" i="12" s="1"/>
  <c r="H26" i="12"/>
  <c r="F29" i="12"/>
  <c r="F579" i="13"/>
  <c r="F587" i="13"/>
  <c r="H580" i="13"/>
  <c r="H584" i="13"/>
  <c r="F572" i="13"/>
  <c r="F574" i="13"/>
  <c r="F592" i="13"/>
  <c r="H574" i="13"/>
  <c r="F585" i="13"/>
  <c r="F573" i="13"/>
  <c r="F577" i="13"/>
  <c r="H369" i="13"/>
  <c r="F389" i="13"/>
  <c r="F401" i="13"/>
  <c r="F454" i="13"/>
  <c r="F531" i="13"/>
  <c r="F547" i="13"/>
  <c r="F346" i="13"/>
  <c r="F524" i="13"/>
  <c r="F386" i="13"/>
  <c r="F345" i="13"/>
  <c r="G345" i="13"/>
  <c r="H345" i="13" s="1"/>
  <c r="F445" i="13"/>
  <c r="H536" i="13"/>
  <c r="H493" i="13"/>
  <c r="F432" i="13"/>
  <c r="F409" i="13"/>
  <c r="F394" i="13"/>
  <c r="H352" i="13"/>
  <c r="F393" i="13"/>
  <c r="F458" i="13"/>
  <c r="H353" i="13"/>
  <c r="H535" i="13"/>
  <c r="D12" i="13"/>
  <c r="F369" i="13"/>
  <c r="H210" i="13"/>
  <c r="H174" i="13"/>
  <c r="D11" i="13"/>
  <c r="H325" i="13"/>
  <c r="F198" i="13"/>
  <c r="H175" i="13"/>
  <c r="H132" i="13"/>
  <c r="F110" i="13"/>
  <c r="F102" i="13"/>
  <c r="H123" i="13"/>
  <c r="F88" i="13"/>
  <c r="G18" i="13"/>
  <c r="H18" i="13" s="1"/>
  <c r="H30" i="13"/>
  <c r="F26" i="13"/>
  <c r="H66" i="13"/>
  <c r="H24" i="13"/>
  <c r="H595" i="14"/>
  <c r="H575" i="14"/>
  <c r="H585" i="14"/>
  <c r="F557" i="14"/>
  <c r="F473" i="14"/>
  <c r="F388" i="14"/>
  <c r="F383" i="14"/>
  <c r="F371" i="14"/>
  <c r="F348" i="14"/>
  <c r="F366" i="14"/>
  <c r="F389" i="14"/>
  <c r="F454" i="14"/>
  <c r="F547" i="14"/>
  <c r="F386" i="14"/>
  <c r="F365" i="14"/>
  <c r="F369" i="14"/>
  <c r="H562" i="14"/>
  <c r="H434" i="14"/>
  <c r="F549" i="14"/>
  <c r="F387" i="14"/>
  <c r="F397" i="14"/>
  <c r="H350" i="14"/>
  <c r="H452" i="14"/>
  <c r="H472" i="14"/>
  <c r="D12" i="14"/>
  <c r="H358" i="14"/>
  <c r="F347" i="14"/>
  <c r="F357" i="14"/>
  <c r="H526" i="14"/>
  <c r="H503" i="14"/>
  <c r="H485" i="14"/>
  <c r="F475" i="14"/>
  <c r="F368" i="14"/>
  <c r="F354" i="14"/>
  <c r="F393" i="14"/>
  <c r="F556" i="14"/>
  <c r="F398" i="14"/>
  <c r="H499" i="14"/>
  <c r="H359" i="14"/>
  <c r="H464" i="14"/>
  <c r="H484" i="14"/>
  <c r="H533" i="14"/>
  <c r="H527" i="14"/>
  <c r="F351" i="14"/>
  <c r="F460" i="14"/>
  <c r="F399" i="14"/>
  <c r="F504" i="14"/>
  <c r="F542" i="14"/>
  <c r="F470" i="14"/>
  <c r="H303" i="14"/>
  <c r="F198" i="14"/>
  <c r="F184" i="14"/>
  <c r="F224" i="14"/>
  <c r="F206" i="14"/>
  <c r="F102" i="14"/>
  <c r="F103" i="14"/>
  <c r="D8" i="14"/>
  <c r="F8" i="14" s="1"/>
  <c r="H94" i="14"/>
  <c r="F87" i="14"/>
  <c r="F90" i="14"/>
  <c r="F127" i="14"/>
  <c r="F137" i="14"/>
  <c r="F118" i="14"/>
  <c r="F115" i="14"/>
  <c r="F112" i="14"/>
  <c r="F83" i="14"/>
  <c r="F76" i="14"/>
  <c r="H120" i="14"/>
  <c r="F74" i="14"/>
  <c r="F75" i="14"/>
  <c r="F126" i="14"/>
  <c r="F114" i="14"/>
  <c r="F104" i="14"/>
  <c r="H118" i="14"/>
  <c r="F124" i="14"/>
  <c r="G74" i="14"/>
  <c r="H74" i="14" s="1"/>
  <c r="D10" i="14"/>
  <c r="F121" i="14"/>
  <c r="F119" i="14"/>
  <c r="F79" i="14"/>
  <c r="H49" i="14"/>
  <c r="F44" i="14"/>
  <c r="H51" i="14"/>
  <c r="F572" i="15"/>
  <c r="F573" i="15"/>
  <c r="F587" i="15"/>
  <c r="H386" i="15"/>
  <c r="F365" i="15"/>
  <c r="F357" i="15"/>
  <c r="F348" i="15"/>
  <c r="H387" i="15"/>
  <c r="H556" i="15"/>
  <c r="H494" i="15"/>
  <c r="H356" i="15"/>
  <c r="H350" i="15"/>
  <c r="F222" i="15"/>
  <c r="F169" i="15"/>
  <c r="G169" i="15"/>
  <c r="F170" i="15"/>
  <c r="F237" i="15"/>
  <c r="H333" i="15"/>
  <c r="F210" i="15"/>
  <c r="H126" i="15"/>
  <c r="F145" i="15"/>
  <c r="F29" i="15"/>
  <c r="H35" i="15"/>
  <c r="H31" i="15"/>
  <c r="F589" i="16"/>
  <c r="F573" i="16"/>
  <c r="H593" i="16"/>
  <c r="F592" i="16"/>
  <c r="F584" i="16"/>
  <c r="H564" i="16"/>
  <c r="H560" i="16"/>
  <c r="F521" i="16"/>
  <c r="H511" i="16"/>
  <c r="H484" i="16"/>
  <c r="H480" i="16"/>
  <c r="F460" i="16"/>
  <c r="F397" i="16"/>
  <c r="F393" i="16"/>
  <c r="F389" i="16"/>
  <c r="F387" i="16"/>
  <c r="F366" i="16"/>
  <c r="F348" i="16"/>
  <c r="H386" i="16"/>
  <c r="F556" i="16"/>
  <c r="H510" i="16"/>
  <c r="H477" i="16"/>
  <c r="H469" i="16"/>
  <c r="F459" i="16"/>
  <c r="H454" i="16"/>
  <c r="F413" i="16"/>
  <c r="F384" i="16"/>
  <c r="H170" i="16"/>
  <c r="H314" i="16"/>
  <c r="H255" i="16"/>
  <c r="F244" i="16"/>
  <c r="F236" i="16"/>
  <c r="H175" i="16"/>
  <c r="H298" i="16"/>
  <c r="F211" i="16"/>
  <c r="F200" i="16"/>
  <c r="H145" i="16"/>
  <c r="F130" i="16"/>
  <c r="F103" i="16"/>
  <c r="F75" i="16"/>
  <c r="H123" i="16"/>
  <c r="F124" i="16"/>
  <c r="F122" i="16"/>
  <c r="F112" i="16"/>
  <c r="H85" i="16"/>
  <c r="F141" i="16"/>
  <c r="F120" i="16"/>
  <c r="F129" i="16"/>
  <c r="H88" i="16"/>
  <c r="H80" i="16"/>
  <c r="F119" i="16"/>
  <c r="F131" i="16"/>
  <c r="F121" i="16"/>
  <c r="F104" i="16"/>
  <c r="F80" i="16"/>
  <c r="H65" i="16"/>
  <c r="H66" i="16"/>
  <c r="H588" i="17"/>
  <c r="H587" i="17"/>
  <c r="H578" i="17"/>
  <c r="F357" i="17"/>
  <c r="H525" i="17"/>
  <c r="H517" i="17"/>
  <c r="H347" i="17"/>
  <c r="H391" i="17"/>
  <c r="H452" i="17"/>
  <c r="H508" i="17"/>
  <c r="H516" i="17"/>
  <c r="H532" i="17"/>
  <c r="H524" i="17"/>
  <c r="F386" i="17"/>
  <c r="F460" i="17"/>
  <c r="H464" i="17"/>
  <c r="D11" i="17"/>
  <c r="F244" i="17"/>
  <c r="H75" i="17"/>
  <c r="F74" i="17"/>
  <c r="H48" i="17"/>
  <c r="H44" i="17"/>
  <c r="H39" i="17"/>
  <c r="H31" i="17"/>
  <c r="H24" i="17"/>
  <c r="H20" i="17"/>
  <c r="H36" i="17"/>
  <c r="H28" i="17"/>
  <c r="F470" i="18"/>
  <c r="H521" i="18"/>
  <c r="F368" i="18"/>
  <c r="F431" i="18"/>
  <c r="H479" i="18"/>
  <c r="F360" i="18"/>
  <c r="F505" i="18"/>
  <c r="F393" i="18"/>
  <c r="F401" i="18"/>
  <c r="F454" i="18"/>
  <c r="H486" i="18"/>
  <c r="F560" i="18"/>
  <c r="F528" i="18"/>
  <c r="F350" i="18"/>
  <c r="F366" i="18"/>
  <c r="F460" i="18"/>
  <c r="F504" i="18"/>
  <c r="F558" i="18"/>
  <c r="F383" i="18"/>
  <c r="F473" i="18"/>
  <c r="F499" i="18"/>
  <c r="F489" i="18"/>
  <c r="F345" i="18"/>
  <c r="H524" i="18"/>
  <c r="F413" i="18"/>
  <c r="F358" i="18"/>
  <c r="F434" i="18"/>
  <c r="F542" i="18"/>
  <c r="F520" i="18"/>
  <c r="F512" i="18"/>
  <c r="H484" i="18"/>
  <c r="F476" i="18"/>
  <c r="F474" i="18"/>
  <c r="H466" i="18"/>
  <c r="H464" i="18"/>
  <c r="H462" i="18"/>
  <c r="H452" i="18"/>
  <c r="H448" i="18"/>
  <c r="F429" i="18"/>
  <c r="F400" i="18"/>
  <c r="F169" i="18"/>
  <c r="F250" i="18"/>
  <c r="F213" i="18"/>
  <c r="F202" i="18"/>
  <c r="H174" i="18"/>
  <c r="H222" i="18"/>
  <c r="H210" i="18"/>
  <c r="H191" i="18"/>
  <c r="G169" i="18"/>
  <c r="H169" i="18" s="1"/>
  <c r="F175" i="18"/>
  <c r="F201" i="18"/>
  <c r="F291" i="18"/>
  <c r="F185" i="18"/>
  <c r="F200" i="18"/>
  <c r="F304" i="18"/>
  <c r="F263" i="18"/>
  <c r="F303" i="18"/>
  <c r="F211" i="18"/>
  <c r="F198" i="18"/>
  <c r="F262" i="18"/>
  <c r="F196" i="18"/>
  <c r="F176" i="18"/>
  <c r="H301" i="18"/>
  <c r="F184" i="18"/>
  <c r="F301" i="18"/>
  <c r="F222" i="18"/>
  <c r="D11" i="18"/>
  <c r="F249" i="18"/>
  <c r="F244" i="18"/>
  <c r="H120" i="18"/>
  <c r="F88" i="18"/>
  <c r="F113" i="18"/>
  <c r="F118" i="18"/>
  <c r="F124" i="18"/>
  <c r="H156" i="18"/>
  <c r="H114" i="18"/>
  <c r="F103" i="18"/>
  <c r="F135" i="18"/>
  <c r="F119" i="18"/>
  <c r="F151" i="18"/>
  <c r="H31" i="18"/>
  <c r="F49" i="18"/>
  <c r="F66" i="18"/>
  <c r="F26" i="18"/>
  <c r="H24" i="18"/>
  <c r="D9" i="18"/>
  <c r="F18" i="18"/>
  <c r="F35" i="18"/>
  <c r="F38" i="18"/>
  <c r="H54" i="18"/>
  <c r="F574" i="19"/>
  <c r="F595" i="19"/>
  <c r="F593" i="19"/>
  <c r="F531" i="19"/>
  <c r="G345" i="19"/>
  <c r="D12" i="19"/>
  <c r="F351" i="19"/>
  <c r="F387" i="19"/>
  <c r="F454" i="19"/>
  <c r="H406" i="19"/>
  <c r="H414" i="19"/>
  <c r="H429" i="19"/>
  <c r="F346" i="19"/>
  <c r="F518" i="19"/>
  <c r="F500" i="19"/>
  <c r="F479" i="19"/>
  <c r="F459" i="19"/>
  <c r="F434" i="19"/>
  <c r="F432" i="19"/>
  <c r="F413" i="19"/>
  <c r="F409" i="19"/>
  <c r="F400" i="19"/>
  <c r="F350" i="19"/>
  <c r="F348" i="19"/>
  <c r="H450" i="19"/>
  <c r="F465" i="19"/>
  <c r="F383" i="19"/>
  <c r="F399" i="19"/>
  <c r="F549" i="19"/>
  <c r="F365" i="19"/>
  <c r="F357" i="19"/>
  <c r="F389" i="19"/>
  <c r="F547" i="19"/>
  <c r="H370" i="19"/>
  <c r="H442" i="19"/>
  <c r="H552" i="19"/>
  <c r="F524" i="19"/>
  <c r="F527" i="19"/>
  <c r="F521" i="19"/>
  <c r="F397" i="19"/>
  <c r="F391" i="19"/>
  <c r="F360" i="19"/>
  <c r="F354" i="19"/>
  <c r="H206" i="19"/>
  <c r="H195" i="19"/>
  <c r="F315" i="19"/>
  <c r="F201" i="19"/>
  <c r="F198" i="19"/>
  <c r="F174" i="19"/>
  <c r="G74" i="19"/>
  <c r="F113" i="19"/>
  <c r="F109" i="19"/>
  <c r="F80" i="19"/>
  <c r="H149" i="19"/>
  <c r="H151" i="19"/>
  <c r="F129" i="19"/>
  <c r="F141" i="19"/>
  <c r="F126" i="19"/>
  <c r="F103" i="19"/>
  <c r="H55" i="19"/>
  <c r="H31" i="19"/>
  <c r="H38" i="19"/>
  <c r="H47" i="19"/>
  <c r="H54" i="19"/>
  <c r="H573" i="20"/>
  <c r="H590" i="20"/>
  <c r="F596" i="20"/>
  <c r="F570" i="20"/>
  <c r="F574" i="20"/>
  <c r="F573" i="20"/>
  <c r="H593" i="20"/>
  <c r="H586" i="20"/>
  <c r="H584" i="20"/>
  <c r="F499" i="20"/>
  <c r="F352" i="20"/>
  <c r="F413" i="20"/>
  <c r="F353" i="20"/>
  <c r="F387" i="20"/>
  <c r="F465" i="20"/>
  <c r="F556" i="20"/>
  <c r="H401" i="20"/>
  <c r="F388" i="20"/>
  <c r="F389" i="20"/>
  <c r="F386" i="20"/>
  <c r="F369" i="20"/>
  <c r="F348" i="20"/>
  <c r="F347" i="20"/>
  <c r="H213" i="20"/>
  <c r="H255" i="20"/>
  <c r="H313" i="20"/>
  <c r="H172" i="20"/>
  <c r="F211" i="20"/>
  <c r="D8" i="20"/>
  <c r="F8" i="20" s="1"/>
  <c r="F124" i="20"/>
  <c r="H118" i="20"/>
  <c r="F150" i="20"/>
  <c r="F103" i="20"/>
  <c r="F102" i="20"/>
  <c r="H32" i="20"/>
  <c r="F18" i="20"/>
  <c r="F24" i="20"/>
  <c r="H43" i="20"/>
  <c r="F592" i="21"/>
  <c r="F585" i="21"/>
  <c r="F589" i="21"/>
  <c r="F574" i="21"/>
  <c r="F348" i="21"/>
  <c r="F445" i="21"/>
  <c r="F357" i="21"/>
  <c r="F470" i="21"/>
  <c r="F542" i="21"/>
  <c r="F351" i="21"/>
  <c r="F548" i="21"/>
  <c r="F478" i="21"/>
  <c r="F474" i="21"/>
  <c r="F444" i="21"/>
  <c r="F442" i="21"/>
  <c r="F549" i="21"/>
  <c r="F346" i="21"/>
  <c r="F489" i="21"/>
  <c r="F413" i="21"/>
  <c r="F386" i="21"/>
  <c r="F409" i="21"/>
  <c r="F387" i="21"/>
  <c r="F304" i="21"/>
  <c r="H250" i="21"/>
  <c r="F315" i="21"/>
  <c r="F199" i="21"/>
  <c r="F174" i="21"/>
  <c r="F219" i="21"/>
  <c r="G169" i="21"/>
  <c r="F239" i="21"/>
  <c r="F198" i="21"/>
  <c r="F200" i="21"/>
  <c r="F207" i="21"/>
  <c r="F263" i="21"/>
  <c r="H124" i="21"/>
  <c r="F156" i="21"/>
  <c r="F123" i="21"/>
  <c r="H106" i="21"/>
  <c r="F130" i="21"/>
  <c r="H145" i="21"/>
  <c r="H136" i="21"/>
  <c r="H116" i="21"/>
  <c r="H87" i="21"/>
  <c r="H24" i="21"/>
  <c r="F27" i="21"/>
  <c r="F43" i="21"/>
  <c r="H572" i="22"/>
  <c r="F572" i="22"/>
  <c r="F573" i="22"/>
  <c r="F592" i="22"/>
  <c r="F580" i="22"/>
  <c r="F576" i="22"/>
  <c r="F432" i="22"/>
  <c r="F361" i="22"/>
  <c r="H369" i="22"/>
  <c r="H387" i="22"/>
  <c r="H474" i="22"/>
  <c r="H556" i="22"/>
  <c r="H445" i="22"/>
  <c r="H354" i="22"/>
  <c r="F504" i="22"/>
  <c r="F445" i="22"/>
  <c r="F412" i="22"/>
  <c r="F368" i="22"/>
  <c r="F200" i="22"/>
  <c r="F227" i="22"/>
  <c r="F201" i="22"/>
  <c r="F206" i="22"/>
  <c r="F177" i="22"/>
  <c r="F222" i="22"/>
  <c r="F169" i="22"/>
  <c r="F172" i="22"/>
  <c r="F210" i="22"/>
  <c r="F302" i="22"/>
  <c r="F334" i="22"/>
  <c r="H175" i="22"/>
  <c r="H201" i="22"/>
  <c r="G169" i="22"/>
  <c r="H169" i="22" s="1"/>
  <c r="F170" i="22"/>
  <c r="D11" i="22"/>
  <c r="F184" i="22"/>
  <c r="H253" i="22"/>
  <c r="F175" i="22"/>
  <c r="F263" i="22"/>
  <c r="F245" i="22"/>
  <c r="F237" i="22"/>
  <c r="F236" i="22"/>
  <c r="H145" i="22"/>
  <c r="H129" i="22"/>
  <c r="H121" i="22"/>
  <c r="F126" i="22"/>
  <c r="F79" i="22"/>
  <c r="F121" i="22"/>
  <c r="H135" i="22"/>
  <c r="F104" i="22"/>
  <c r="H120" i="22"/>
  <c r="F156" i="22"/>
  <c r="F132" i="22"/>
  <c r="F83" i="22"/>
  <c r="F133" i="22"/>
  <c r="H137" i="22"/>
  <c r="H112" i="22"/>
  <c r="H104" i="22"/>
  <c r="H90" i="22"/>
  <c r="H154" i="22"/>
  <c r="H138" i="22"/>
  <c r="H125" i="22"/>
  <c r="F67" i="22"/>
  <c r="F48" i="22"/>
  <c r="H32" i="22"/>
  <c r="F22" i="22"/>
  <c r="F29" i="22"/>
  <c r="H592" i="23"/>
  <c r="F357" i="23"/>
  <c r="F393" i="23"/>
  <c r="F346" i="23"/>
  <c r="F386" i="23"/>
  <c r="F348" i="23"/>
  <c r="F351" i="23"/>
  <c r="D12" i="23"/>
  <c r="F355" i="23"/>
  <c r="F549" i="23"/>
  <c r="F531" i="23"/>
  <c r="F527" i="23"/>
  <c r="H513" i="23"/>
  <c r="F474" i="23"/>
  <c r="F454" i="23"/>
  <c r="H200" i="23"/>
  <c r="F200" i="23"/>
  <c r="F103" i="23"/>
  <c r="F79" i="23"/>
  <c r="F90" i="23"/>
  <c r="G74" i="23"/>
  <c r="H74" i="23" s="1"/>
  <c r="F92" i="23"/>
  <c r="F78" i="23"/>
  <c r="F126" i="23"/>
  <c r="F124" i="23"/>
  <c r="F74" i="23"/>
  <c r="F119" i="23"/>
  <c r="H23" i="23"/>
  <c r="F585" i="24"/>
  <c r="F572" i="24"/>
  <c r="F596" i="24"/>
  <c r="G570" i="24"/>
  <c r="H570" i="24" s="1"/>
  <c r="F574" i="24"/>
  <c r="F580" i="24"/>
  <c r="F573" i="24"/>
  <c r="F504" i="24"/>
  <c r="F399" i="24"/>
  <c r="F365" i="24"/>
  <c r="H356" i="24"/>
  <c r="G345" i="24"/>
  <c r="H414" i="24"/>
  <c r="F346" i="24"/>
  <c r="F505" i="24"/>
  <c r="F401" i="24"/>
  <c r="F348" i="24"/>
  <c r="H532" i="24"/>
  <c r="H500" i="24"/>
  <c r="H475" i="24"/>
  <c r="F345" i="24"/>
  <c r="F386" i="24"/>
  <c r="F387" i="24"/>
  <c r="F409" i="24"/>
  <c r="F397" i="24"/>
  <c r="F524" i="24"/>
  <c r="F412" i="24"/>
  <c r="F395" i="24"/>
  <c r="F368" i="24"/>
  <c r="F366" i="24"/>
  <c r="F383" i="24"/>
  <c r="H454" i="24"/>
  <c r="F369" i="24"/>
  <c r="F361" i="24"/>
  <c r="F351" i="24"/>
  <c r="F434" i="24"/>
  <c r="F413" i="24"/>
  <c r="F398" i="24"/>
  <c r="F393" i="24"/>
  <c r="F388" i="24"/>
  <c r="F360" i="24"/>
  <c r="F222" i="24"/>
  <c r="F291" i="24"/>
  <c r="H257" i="24"/>
  <c r="H204" i="24"/>
  <c r="F185" i="24"/>
  <c r="F172" i="24"/>
  <c r="H175" i="24"/>
  <c r="F177" i="24"/>
  <c r="F169" i="24"/>
  <c r="H217" i="24"/>
  <c r="H129" i="24"/>
  <c r="F135" i="24"/>
  <c r="H148" i="24"/>
  <c r="F75" i="24"/>
  <c r="H102" i="24"/>
  <c r="F141" i="24"/>
  <c r="H146" i="24"/>
  <c r="H56" i="24"/>
  <c r="H28" i="24"/>
  <c r="H33" i="24"/>
  <c r="H36" i="24"/>
  <c r="H20" i="24"/>
  <c r="H37" i="24"/>
  <c r="H44" i="24"/>
  <c r="H62" i="24"/>
  <c r="H587" i="25"/>
  <c r="H595" i="25"/>
  <c r="H577" i="25"/>
  <c r="F572" i="25"/>
  <c r="H372" i="25"/>
  <c r="H456" i="25"/>
  <c r="H472" i="25"/>
  <c r="F558" i="25"/>
  <c r="F527" i="25"/>
  <c r="F518" i="25"/>
  <c r="F468" i="25"/>
  <c r="F446" i="25"/>
  <c r="F360" i="25"/>
  <c r="H360" i="25"/>
  <c r="H537" i="25"/>
  <c r="F459" i="25"/>
  <c r="F454" i="25"/>
  <c r="F406" i="25"/>
  <c r="F357" i="25"/>
  <c r="F353" i="25"/>
  <c r="H331" i="25"/>
  <c r="F317" i="25"/>
  <c r="F184" i="25"/>
  <c r="H313" i="25"/>
  <c r="H314" i="25"/>
  <c r="F154" i="25"/>
  <c r="F123" i="25"/>
  <c r="F109" i="25"/>
  <c r="F78" i="25"/>
  <c r="F124" i="25"/>
  <c r="H132" i="25"/>
  <c r="F126" i="25"/>
  <c r="F127" i="25"/>
  <c r="F75" i="25"/>
  <c r="F129" i="25"/>
  <c r="H140" i="25"/>
  <c r="F79" i="25"/>
  <c r="D10" i="25"/>
  <c r="F74" i="25"/>
  <c r="F94" i="25"/>
  <c r="F90" i="25"/>
  <c r="H22" i="25"/>
  <c r="F66" i="25"/>
  <c r="F37" i="25"/>
  <c r="F29" i="25"/>
  <c r="H573" i="26"/>
  <c r="F584" i="26"/>
  <c r="F596" i="26"/>
  <c r="F359" i="26"/>
  <c r="F513" i="26"/>
  <c r="F368" i="26"/>
  <c r="F355" i="26"/>
  <c r="F504" i="26"/>
  <c r="F360" i="26"/>
  <c r="F358" i="26"/>
  <c r="F465" i="26"/>
  <c r="F499" i="26"/>
  <c r="F478" i="26"/>
  <c r="F473" i="26"/>
  <c r="F386" i="26"/>
  <c r="F470" i="26"/>
  <c r="F388" i="26"/>
  <c r="F354" i="26"/>
  <c r="F515" i="26"/>
  <c r="F409" i="26"/>
  <c r="F558" i="26"/>
  <c r="F531" i="26"/>
  <c r="F528" i="26"/>
  <c r="F433" i="26"/>
  <c r="F432" i="26"/>
  <c r="F489" i="26"/>
  <c r="F447" i="26"/>
  <c r="F521" i="26"/>
  <c r="F444" i="26"/>
  <c r="F391" i="26"/>
  <c r="F350" i="26"/>
  <c r="F469" i="26"/>
  <c r="F452" i="26"/>
  <c r="F484" i="26"/>
  <c r="F351" i="26"/>
  <c r="F500" i="26"/>
  <c r="F524" i="26"/>
  <c r="F547" i="26"/>
  <c r="F357" i="26"/>
  <c r="F445" i="26"/>
  <c r="F450" i="26"/>
  <c r="F398" i="26"/>
  <c r="F365" i="26"/>
  <c r="H443" i="26"/>
  <c r="F533" i="26"/>
  <c r="F456" i="26"/>
  <c r="F442" i="26"/>
  <c r="F414" i="26"/>
  <c r="F557" i="26"/>
  <c r="H192" i="26"/>
  <c r="H177" i="26"/>
  <c r="H226" i="26"/>
  <c r="F304" i="26"/>
  <c r="F184" i="26"/>
  <c r="F203" i="26"/>
  <c r="F298" i="26"/>
  <c r="F170" i="26"/>
  <c r="H203" i="26"/>
  <c r="F178" i="26"/>
  <c r="F302" i="26"/>
  <c r="F236" i="26"/>
  <c r="F315" i="26"/>
  <c r="F191" i="26"/>
  <c r="F192" i="26"/>
  <c r="F210" i="26"/>
  <c r="F207" i="26"/>
  <c r="G74" i="26"/>
  <c r="H86" i="26"/>
  <c r="F75" i="26"/>
  <c r="F93" i="26"/>
  <c r="F92" i="26"/>
  <c r="F108" i="26"/>
  <c r="F113" i="26"/>
  <c r="F126" i="26"/>
  <c r="H75" i="26"/>
  <c r="H76" i="26"/>
  <c r="F27" i="26"/>
  <c r="F35" i="26"/>
  <c r="H45" i="26"/>
  <c r="H24" i="26"/>
  <c r="F49" i="26"/>
  <c r="F67" i="26"/>
  <c r="F48" i="26"/>
  <c r="F38" i="26"/>
  <c r="G18" i="26"/>
  <c r="H18" i="26" s="1"/>
  <c r="F20" i="26"/>
  <c r="F26" i="26"/>
  <c r="F29" i="26"/>
  <c r="H583" i="27"/>
  <c r="F586" i="27"/>
  <c r="F572" i="27"/>
  <c r="F588" i="27"/>
  <c r="F587" i="27"/>
  <c r="F573" i="27"/>
  <c r="F579" i="27"/>
  <c r="F574" i="27"/>
  <c r="F584" i="27"/>
  <c r="H594" i="27"/>
  <c r="F595" i="27"/>
  <c r="F580" i="27"/>
  <c r="F575" i="27"/>
  <c r="H445" i="27"/>
  <c r="H547" i="27"/>
  <c r="H460" i="27"/>
  <c r="H470" i="27"/>
  <c r="H528" i="27"/>
  <c r="H539" i="27"/>
  <c r="F551" i="27"/>
  <c r="F461" i="27"/>
  <c r="F358" i="27"/>
  <c r="F354" i="27"/>
  <c r="F347" i="27"/>
  <c r="F476" i="27"/>
  <c r="H400" i="27"/>
  <c r="H421" i="27"/>
  <c r="F555" i="27"/>
  <c r="F504" i="27"/>
  <c r="F499" i="27"/>
  <c r="F474" i="27"/>
  <c r="F398" i="27"/>
  <c r="F346" i="27"/>
  <c r="F537" i="27"/>
  <c r="F207" i="27"/>
  <c r="F210" i="27"/>
  <c r="F218" i="27"/>
  <c r="H311" i="27"/>
  <c r="F222" i="27"/>
  <c r="F202" i="27"/>
  <c r="F200" i="27"/>
  <c r="F199" i="27"/>
  <c r="F169" i="27"/>
  <c r="F315" i="27"/>
  <c r="F311" i="27"/>
  <c r="F178" i="27"/>
  <c r="F171" i="27"/>
  <c r="F177" i="27"/>
  <c r="F196" i="27"/>
  <c r="H219" i="27"/>
  <c r="F263" i="27"/>
  <c r="F184" i="27"/>
  <c r="F206" i="27"/>
  <c r="H191" i="27"/>
  <c r="F236" i="27"/>
  <c r="F201" i="27"/>
  <c r="D11" i="27"/>
  <c r="F211" i="27"/>
  <c r="F299" i="27"/>
  <c r="F174" i="27"/>
  <c r="F79" i="27"/>
  <c r="F129" i="27"/>
  <c r="F119" i="27"/>
  <c r="F126" i="27"/>
  <c r="H104" i="27"/>
  <c r="F90" i="27"/>
  <c r="F78" i="27"/>
  <c r="F133" i="27"/>
  <c r="F115" i="27"/>
  <c r="F103" i="27"/>
  <c r="D10" i="27"/>
  <c r="F121" i="27"/>
  <c r="F86" i="27"/>
  <c r="F118" i="27"/>
  <c r="F124" i="27"/>
  <c r="F131" i="27"/>
  <c r="F135" i="27"/>
  <c r="H158" i="27"/>
  <c r="F130" i="27"/>
  <c r="H129" i="27"/>
  <c r="F109" i="27"/>
  <c r="F145" i="27"/>
  <c r="H133" i="27"/>
  <c r="F28" i="27"/>
  <c r="F26" i="27"/>
  <c r="F24" i="27"/>
  <c r="F37" i="27"/>
  <c r="F35" i="27"/>
  <c r="F67" i="27"/>
  <c r="H21" i="27"/>
  <c r="F29" i="27"/>
  <c r="F53" i="27"/>
  <c r="F22" i="27"/>
  <c r="F27" i="27"/>
  <c r="G18" i="27"/>
  <c r="F51" i="27"/>
  <c r="F66" i="27"/>
  <c r="F23" i="27"/>
  <c r="H31" i="27"/>
  <c r="F573" i="28"/>
  <c r="F574" i="28"/>
  <c r="F592" i="28"/>
  <c r="F580" i="28"/>
  <c r="F571" i="28"/>
  <c r="F587" i="28"/>
  <c r="F585" i="28"/>
  <c r="F590" i="28"/>
  <c r="H531" i="28"/>
  <c r="H350" i="28"/>
  <c r="H537" i="28"/>
  <c r="F560" i="28"/>
  <c r="F530" i="28"/>
  <c r="F452" i="28"/>
  <c r="F448" i="28"/>
  <c r="F431" i="28"/>
  <c r="F393" i="28"/>
  <c r="H358" i="28"/>
  <c r="H560" i="28"/>
  <c r="H431" i="28"/>
  <c r="H371" i="28"/>
  <c r="H399" i="28"/>
  <c r="H389" i="28"/>
  <c r="H491" i="28"/>
  <c r="H561" i="28"/>
  <c r="F531" i="28"/>
  <c r="F528" i="28"/>
  <c r="F473" i="28"/>
  <c r="H330" i="28"/>
  <c r="H255" i="28"/>
  <c r="F182" i="28"/>
  <c r="F223" i="28"/>
  <c r="H313" i="28"/>
  <c r="H302" i="28"/>
  <c r="F304" i="28"/>
  <c r="F236" i="28"/>
  <c r="H152" i="28"/>
  <c r="F114" i="28"/>
  <c r="H90" i="28"/>
  <c r="F102" i="28"/>
  <c r="F127" i="28"/>
  <c r="F124" i="28"/>
  <c r="F150" i="28"/>
  <c r="F118" i="28"/>
  <c r="F113" i="28"/>
  <c r="F79" i="28"/>
  <c r="H154" i="28"/>
  <c r="F110" i="28"/>
  <c r="F137" i="28"/>
  <c r="F92" i="28"/>
  <c r="F139" i="28"/>
  <c r="H94" i="28"/>
  <c r="H88" i="28"/>
  <c r="H102" i="28"/>
  <c r="D10" i="28"/>
  <c r="F123" i="28"/>
  <c r="F103" i="28"/>
  <c r="F141" i="28"/>
  <c r="F90" i="28"/>
  <c r="F75" i="28"/>
  <c r="F151" i="28"/>
  <c r="F121" i="28"/>
  <c r="F112" i="28"/>
  <c r="F93" i="28"/>
  <c r="F94" i="28"/>
  <c r="F41" i="28"/>
  <c r="F32" i="28"/>
  <c r="H48" i="28"/>
  <c r="F44" i="28"/>
  <c r="F50" i="28"/>
  <c r="H346" i="29"/>
  <c r="H420" i="29"/>
  <c r="F528" i="29"/>
  <c r="F490" i="29"/>
  <c r="H455" i="29"/>
  <c r="H401" i="29"/>
  <c r="H521" i="29"/>
  <c r="H432" i="29"/>
  <c r="H421" i="29"/>
  <c r="F370" i="29"/>
  <c r="F397" i="29"/>
  <c r="F450" i="29"/>
  <c r="F474" i="29"/>
  <c r="F387" i="29"/>
  <c r="F444" i="29"/>
  <c r="F472" i="29"/>
  <c r="F471" i="29"/>
  <c r="F524" i="29"/>
  <c r="F358" i="29"/>
  <c r="F398" i="29"/>
  <c r="F409" i="29"/>
  <c r="H519" i="29"/>
  <c r="F445" i="29"/>
  <c r="F413" i="29"/>
  <c r="F563" i="29"/>
  <c r="F542" i="29"/>
  <c r="F537" i="29"/>
  <c r="F514" i="29"/>
  <c r="F489" i="29"/>
  <c r="F479" i="29"/>
  <c r="F466" i="29"/>
  <c r="F435" i="29"/>
  <c r="H431" i="29"/>
  <c r="H429" i="29"/>
  <c r="H423" i="29"/>
  <c r="H410" i="29"/>
  <c r="H408" i="29"/>
  <c r="H406" i="29"/>
  <c r="H404" i="29"/>
  <c r="F377" i="29"/>
  <c r="F361" i="29"/>
  <c r="F355" i="29"/>
  <c r="H371" i="29"/>
  <c r="F562" i="29"/>
  <c r="F548" i="29"/>
  <c r="F530" i="29"/>
  <c r="F521" i="29"/>
  <c r="F482" i="29"/>
  <c r="F457" i="29"/>
  <c r="H363" i="29"/>
  <c r="H445" i="29"/>
  <c r="H453" i="29"/>
  <c r="H518" i="29"/>
  <c r="H457" i="29"/>
  <c r="H560" i="29"/>
  <c r="H484" i="29"/>
  <c r="F357" i="29"/>
  <c r="F393" i="29"/>
  <c r="F470" i="29"/>
  <c r="F527" i="29"/>
  <c r="F346" i="29"/>
  <c r="F351" i="29"/>
  <c r="F412" i="29"/>
  <c r="F468" i="29"/>
  <c r="F558" i="29"/>
  <c r="F365" i="29"/>
  <c r="H396" i="29"/>
  <c r="H422" i="29"/>
  <c r="F475" i="29"/>
  <c r="H507" i="29"/>
  <c r="H544" i="29"/>
  <c r="F360" i="29"/>
  <c r="F539" i="29"/>
  <c r="F518" i="29"/>
  <c r="F513" i="29"/>
  <c r="F511" i="29"/>
  <c r="F477" i="29"/>
  <c r="F448" i="29"/>
  <c r="F400" i="29"/>
  <c r="H224" i="29"/>
  <c r="H212" i="29"/>
  <c r="H310" i="29"/>
  <c r="F196" i="29"/>
  <c r="H105" i="29"/>
  <c r="F127" i="29"/>
  <c r="F83" i="29"/>
  <c r="F92" i="29"/>
  <c r="F114" i="29"/>
  <c r="F122" i="29"/>
  <c r="F141" i="29"/>
  <c r="F148" i="29"/>
  <c r="F152" i="29"/>
  <c r="F75" i="29"/>
  <c r="F119" i="29"/>
  <c r="F102" i="29"/>
  <c r="F132" i="29"/>
  <c r="H29" i="29"/>
  <c r="F24" i="29"/>
  <c r="H47" i="29"/>
  <c r="F52" i="29"/>
  <c r="H49" i="29"/>
  <c r="F62" i="29"/>
  <c r="F28" i="29"/>
  <c r="F22" i="29"/>
  <c r="F44" i="29"/>
  <c r="F43" i="29"/>
  <c r="F37" i="29"/>
  <c r="F29" i="29"/>
  <c r="H19" i="29"/>
  <c r="F26" i="29"/>
  <c r="H36" i="29"/>
  <c r="H46" i="29"/>
  <c r="F50" i="29"/>
  <c r="H54" i="29"/>
  <c r="H68" i="29"/>
  <c r="G570" i="30"/>
  <c r="H570" i="30" s="1"/>
  <c r="H577" i="30"/>
  <c r="F574" i="30"/>
  <c r="F587" i="30"/>
  <c r="F595" i="30"/>
  <c r="F347" i="30"/>
  <c r="F421" i="30"/>
  <c r="D11" i="30"/>
  <c r="F210" i="30"/>
  <c r="H175" i="30"/>
  <c r="H207" i="30"/>
  <c r="F75" i="30"/>
  <c r="F141" i="30"/>
  <c r="F124" i="30"/>
  <c r="H116" i="30"/>
  <c r="H108" i="30"/>
  <c r="H91" i="30"/>
  <c r="F79" i="30"/>
  <c r="F140" i="30"/>
  <c r="F119" i="30"/>
  <c r="H19" i="30"/>
  <c r="H35" i="30"/>
  <c r="H43" i="30"/>
  <c r="F575" i="31"/>
  <c r="F596" i="31"/>
  <c r="F580" i="31"/>
  <c r="F574" i="31"/>
  <c r="F577" i="31"/>
  <c r="F592" i="31"/>
  <c r="F572" i="31"/>
  <c r="F587" i="31"/>
  <c r="H532" i="31"/>
  <c r="H489" i="31"/>
  <c r="H474" i="31"/>
  <c r="F495" i="31"/>
  <c r="F411" i="31"/>
  <c r="F364" i="31"/>
  <c r="F361" i="31"/>
  <c r="H358" i="31"/>
  <c r="H361" i="31"/>
  <c r="H390" i="31"/>
  <c r="H422" i="31"/>
  <c r="F562" i="31"/>
  <c r="F519" i="31"/>
  <c r="F493" i="31"/>
  <c r="F442" i="31"/>
  <c r="H206" i="31"/>
  <c r="H184" i="31"/>
  <c r="H320" i="31"/>
  <c r="H207" i="31"/>
  <c r="H200" i="31"/>
  <c r="F259" i="31"/>
  <c r="F244" i="31"/>
  <c r="F181" i="31"/>
  <c r="H329" i="31"/>
  <c r="F143" i="31"/>
  <c r="H120" i="31"/>
  <c r="H92" i="31"/>
  <c r="F148" i="31"/>
  <c r="H37" i="31"/>
  <c r="H30" i="31"/>
  <c r="H46" i="31"/>
  <c r="F357" i="32"/>
  <c r="G345" i="32"/>
  <c r="F366" i="32"/>
  <c r="H360" i="32"/>
  <c r="H350" i="32"/>
  <c r="F387" i="32"/>
  <c r="H475" i="32"/>
  <c r="F549" i="32"/>
  <c r="F533" i="32"/>
  <c r="F389" i="32"/>
  <c r="F239" i="32"/>
  <c r="F172" i="32"/>
  <c r="D11" i="32"/>
  <c r="F170" i="32"/>
  <c r="F250" i="32"/>
  <c r="G169" i="32"/>
  <c r="F135" i="32"/>
  <c r="F145" i="32"/>
  <c r="H75" i="32"/>
  <c r="H44" i="32"/>
  <c r="F573" i="33"/>
  <c r="H571" i="33"/>
  <c r="F588" i="33"/>
  <c r="F589" i="33"/>
  <c r="F572" i="33"/>
  <c r="G570" i="33"/>
  <c r="H570" i="33" s="1"/>
  <c r="F577" i="33"/>
  <c r="F578" i="33"/>
  <c r="F575" i="33"/>
  <c r="F592" i="33"/>
  <c r="H585" i="33"/>
  <c r="F571" i="33"/>
  <c r="H580" i="33"/>
  <c r="H573" i="33"/>
  <c r="F584" i="33"/>
  <c r="H594" i="33"/>
  <c r="F579" i="33"/>
  <c r="F596" i="33"/>
  <c r="H588" i="33"/>
  <c r="H578" i="33"/>
  <c r="F586" i="33"/>
  <c r="H591" i="33"/>
  <c r="F576" i="33"/>
  <c r="H583" i="33"/>
  <c r="F371" i="33"/>
  <c r="F563" i="33"/>
  <c r="H351" i="33"/>
  <c r="H489" i="33"/>
  <c r="F348" i="33"/>
  <c r="F536" i="33"/>
  <c r="H429" i="33"/>
  <c r="F530" i="33"/>
  <c r="F485" i="33"/>
  <c r="F457" i="33"/>
  <c r="F500" i="33"/>
  <c r="F429" i="33"/>
  <c r="F368" i="33"/>
  <c r="F367" i="33"/>
  <c r="F364" i="33"/>
  <c r="F406" i="33"/>
  <c r="F483" i="33"/>
  <c r="F493" i="33"/>
  <c r="F517" i="33"/>
  <c r="F349" i="33"/>
  <c r="F423" i="33"/>
  <c r="F466" i="33"/>
  <c r="F490" i="33"/>
  <c r="F495" i="33"/>
  <c r="H480" i="33"/>
  <c r="F413" i="33"/>
  <c r="F400" i="33"/>
  <c r="F409" i="33"/>
  <c r="F512" i="33"/>
  <c r="F513" i="33"/>
  <c r="F521" i="33"/>
  <c r="F451" i="33"/>
  <c r="F431" i="33"/>
  <c r="F481" i="33"/>
  <c r="F506" i="33"/>
  <c r="H358" i="33"/>
  <c r="H564" i="33"/>
  <c r="H521" i="33"/>
  <c r="H466" i="33"/>
  <c r="F557" i="33"/>
  <c r="F397" i="33"/>
  <c r="F386" i="33"/>
  <c r="F562" i="33"/>
  <c r="F352" i="33"/>
  <c r="F350" i="33"/>
  <c r="F549" i="33"/>
  <c r="F462" i="33"/>
  <c r="F435" i="33"/>
  <c r="F461" i="33"/>
  <c r="F488" i="33"/>
  <c r="F514" i="33"/>
  <c r="F520" i="33"/>
  <c r="F262" i="33"/>
  <c r="F238" i="33"/>
  <c r="F224" i="33"/>
  <c r="G169" i="33"/>
  <c r="H169" i="33" s="1"/>
  <c r="F234" i="33"/>
  <c r="F208" i="33"/>
  <c r="F248" i="33"/>
  <c r="F203" i="33"/>
  <c r="F186" i="33"/>
  <c r="F225" i="33"/>
  <c r="F317" i="33"/>
  <c r="F195" i="33"/>
  <c r="D11" i="33"/>
  <c r="F176" i="33"/>
  <c r="F206" i="33"/>
  <c r="H219" i="33"/>
  <c r="H237" i="33"/>
  <c r="F250" i="33"/>
  <c r="H291" i="33"/>
  <c r="F302" i="33"/>
  <c r="F309" i="33"/>
  <c r="H257" i="33"/>
  <c r="F178" i="33"/>
  <c r="F187" i="33"/>
  <c r="H211" i="33"/>
  <c r="F226" i="33"/>
  <c r="F299" i="33"/>
  <c r="F315" i="33"/>
  <c r="F175" i="33"/>
  <c r="F184" i="33"/>
  <c r="F201" i="33"/>
  <c r="F259" i="33"/>
  <c r="F291" i="33"/>
  <c r="F320" i="33"/>
  <c r="F329" i="33"/>
  <c r="F239" i="33"/>
  <c r="F310" i="33"/>
  <c r="F177" i="33"/>
  <c r="F258" i="33"/>
  <c r="F221" i="33"/>
  <c r="F181" i="33"/>
  <c r="F323" i="33"/>
  <c r="F319" i="33"/>
  <c r="F311" i="33"/>
  <c r="F223" i="33"/>
  <c r="F256" i="33"/>
  <c r="F249" i="33"/>
  <c r="F227" i="33"/>
  <c r="F185" i="33"/>
  <c r="F198" i="33"/>
  <c r="F334" i="33"/>
  <c r="F237" i="33"/>
  <c r="F211" i="33"/>
  <c r="F254" i="33"/>
  <c r="F251" i="33"/>
  <c r="F245" i="33"/>
  <c r="F172" i="33"/>
  <c r="F180" i="33"/>
  <c r="F192" i="33"/>
  <c r="F202" i="33"/>
  <c r="F242" i="33"/>
  <c r="F306" i="33"/>
  <c r="F313" i="33"/>
  <c r="H330" i="33"/>
  <c r="F174" i="33"/>
  <c r="F244" i="33"/>
  <c r="F304" i="33"/>
  <c r="F191" i="33"/>
  <c r="F219" i="33"/>
  <c r="H311" i="33"/>
  <c r="F331" i="33"/>
  <c r="F247" i="33"/>
  <c r="F207" i="33"/>
  <c r="F327" i="33"/>
  <c r="F199" i="33"/>
  <c r="F218" i="33"/>
  <c r="F148" i="33"/>
  <c r="F74" i="33"/>
  <c r="F87" i="33"/>
  <c r="F112" i="33"/>
  <c r="F137" i="33"/>
  <c r="F150" i="33"/>
  <c r="H120" i="33"/>
  <c r="F90" i="33"/>
  <c r="F110" i="33"/>
  <c r="F143" i="33"/>
  <c r="F133" i="33"/>
  <c r="F79" i="33"/>
  <c r="F157" i="33"/>
  <c r="F92" i="33"/>
  <c r="F108" i="33"/>
  <c r="F120" i="33"/>
  <c r="F132" i="33"/>
  <c r="F141" i="33"/>
  <c r="F155" i="33"/>
  <c r="H108" i="33"/>
  <c r="F80" i="33"/>
  <c r="F94" i="33"/>
  <c r="F114" i="33"/>
  <c r="F126" i="33"/>
  <c r="F135" i="33"/>
  <c r="F152" i="33"/>
  <c r="F109" i="33"/>
  <c r="F145" i="33"/>
  <c r="F75" i="33"/>
  <c r="F91" i="33"/>
  <c r="F129" i="33"/>
  <c r="F140" i="33"/>
  <c r="F158" i="33"/>
  <c r="F156" i="33"/>
  <c r="F113" i="33"/>
  <c r="F115" i="33"/>
  <c r="G74" i="33"/>
  <c r="F103" i="33"/>
  <c r="F128" i="33"/>
  <c r="F122" i="33"/>
  <c r="F104" i="33"/>
  <c r="F86" i="33"/>
  <c r="F111" i="33"/>
  <c r="F76" i="33"/>
  <c r="F127" i="33"/>
  <c r="F151" i="33"/>
  <c r="F82" i="33"/>
  <c r="F119" i="33"/>
  <c r="F123" i="33"/>
  <c r="F154" i="33"/>
  <c r="F149" i="33"/>
  <c r="F83" i="33"/>
  <c r="F32" i="33"/>
  <c r="F37" i="33"/>
  <c r="F38" i="33"/>
  <c r="F28" i="33"/>
  <c r="F68" i="33"/>
  <c r="F30" i="33"/>
  <c r="H44" i="33"/>
  <c r="F36" i="33"/>
  <c r="F50" i="33"/>
  <c r="F66" i="33"/>
  <c r="D9" i="33"/>
  <c r="F41" i="33"/>
  <c r="F22" i="33"/>
  <c r="G18" i="33"/>
  <c r="H18" i="33" s="1"/>
  <c r="H65" i="33"/>
  <c r="H21" i="33"/>
  <c r="F48" i="33"/>
  <c r="E79" i="2"/>
  <c r="H79" i="2" s="1"/>
  <c r="E80" i="2"/>
  <c r="H80" i="2" s="1"/>
  <c r="E130" i="2"/>
  <c r="H130" i="2" s="1"/>
  <c r="H158" i="2"/>
  <c r="H155" i="2"/>
  <c r="E150" i="2"/>
  <c r="H150" i="2" s="1"/>
  <c r="H114" i="2"/>
  <c r="E78" i="2"/>
  <c r="H78" i="2" s="1"/>
  <c r="E129" i="2"/>
  <c r="H129" i="2" s="1"/>
  <c r="E90" i="2"/>
  <c r="H90" i="2" s="1"/>
  <c r="E126" i="2"/>
  <c r="H126" i="2" s="1"/>
  <c r="H133" i="2"/>
  <c r="E131" i="2"/>
  <c r="H131" i="2" s="1"/>
  <c r="H119" i="2"/>
  <c r="H92" i="2"/>
  <c r="E86" i="2"/>
  <c r="H86" i="2" s="1"/>
  <c r="H143" i="27"/>
  <c r="H114" i="27"/>
  <c r="H87" i="27"/>
  <c r="E80" i="27"/>
  <c r="H80" i="27" s="1"/>
  <c r="E109" i="27"/>
  <c r="H109" i="27" s="1"/>
  <c r="E74" i="27"/>
  <c r="G74" i="27"/>
  <c r="H157" i="27"/>
  <c r="H142" i="27"/>
  <c r="E79" i="27"/>
  <c r="H79" i="27" s="1"/>
  <c r="E111" i="27"/>
  <c r="H111" i="27" s="1"/>
  <c r="E90" i="27"/>
  <c r="H90" i="27" s="1"/>
  <c r="E78" i="27"/>
  <c r="H78" i="27" s="1"/>
  <c r="H106" i="27"/>
  <c r="H84" i="27"/>
  <c r="D13" i="4"/>
  <c r="F570" i="4"/>
  <c r="F570" i="22"/>
  <c r="D13" i="22"/>
  <c r="G570" i="22"/>
  <c r="H570" i="22" s="1"/>
  <c r="D8" i="22"/>
  <c r="F8" i="22" s="1"/>
  <c r="G570" i="28"/>
  <c r="D13" i="28"/>
  <c r="H588" i="13"/>
  <c r="H588" i="28"/>
  <c r="F570" i="18"/>
  <c r="F572" i="16"/>
  <c r="F570" i="16"/>
  <c r="D13" i="21"/>
  <c r="F570" i="21"/>
  <c r="D13" i="29"/>
  <c r="F570" i="29"/>
  <c r="H596" i="10"/>
  <c r="H579" i="5"/>
  <c r="H590" i="1"/>
  <c r="H585" i="18"/>
  <c r="H589" i="33"/>
  <c r="H587" i="30"/>
  <c r="F572" i="8"/>
  <c r="F570" i="8"/>
  <c r="G570" i="10"/>
  <c r="H570" i="10" s="1"/>
  <c r="D8" i="10"/>
  <c r="F8" i="10" s="1"/>
  <c r="F570" i="26"/>
  <c r="D13" i="26"/>
  <c r="D13" i="32"/>
  <c r="F570" i="32"/>
  <c r="H585" i="34"/>
  <c r="H579" i="34"/>
  <c r="H578" i="10"/>
  <c r="H576" i="21"/>
  <c r="H591" i="24"/>
  <c r="H579" i="24"/>
  <c r="H576" i="24"/>
  <c r="H576" i="31"/>
  <c r="H589" i="32"/>
  <c r="H587" i="32"/>
  <c r="H583" i="10"/>
  <c r="F570" i="30"/>
  <c r="D13" i="30"/>
  <c r="D8" i="30"/>
  <c r="F8" i="30" s="1"/>
  <c r="G570" i="13"/>
  <c r="H570" i="13" s="1"/>
  <c r="D13" i="19"/>
  <c r="G570" i="19"/>
  <c r="H570" i="19" s="1"/>
  <c r="G570" i="31"/>
  <c r="H570" i="31" s="1"/>
  <c r="D13" i="31"/>
  <c r="F570" i="31"/>
  <c r="D13" i="16"/>
  <c r="F570" i="13"/>
  <c r="G570" i="29"/>
  <c r="H579" i="28"/>
  <c r="G570" i="21"/>
  <c r="H570" i="21" s="1"/>
  <c r="D8" i="28"/>
  <c r="F8" i="28" s="1"/>
  <c r="F570" i="24"/>
  <c r="F570" i="28"/>
  <c r="G570" i="2"/>
  <c r="H570" i="2" s="1"/>
  <c r="F570" i="2"/>
  <c r="D8" i="15"/>
  <c r="F8" i="15" s="1"/>
  <c r="D13" i="15"/>
  <c r="F570" i="15"/>
  <c r="D13" i="23"/>
  <c r="F570" i="23"/>
  <c r="G570" i="23"/>
  <c r="H591" i="1"/>
  <c r="H584" i="1"/>
  <c r="H594" i="3"/>
  <c r="H595" i="15"/>
  <c r="H591" i="15"/>
  <c r="H584" i="15"/>
  <c r="H578" i="15"/>
  <c r="H596" i="16"/>
  <c r="H585" i="16"/>
  <c r="H579" i="16"/>
  <c r="H575" i="16"/>
  <c r="H573" i="10"/>
  <c r="H587" i="7"/>
  <c r="H571" i="7"/>
  <c r="H585" i="5"/>
  <c r="H575" i="29"/>
  <c r="H577" i="29"/>
  <c r="H586" i="18"/>
  <c r="H587" i="33"/>
  <c r="H590" i="31"/>
  <c r="H596" i="31"/>
  <c r="H575" i="31"/>
  <c r="H578" i="11"/>
  <c r="H589" i="12"/>
  <c r="H585" i="12"/>
  <c r="H590" i="21"/>
  <c r="H583" i="24"/>
  <c r="H586" i="10"/>
  <c r="H595" i="10"/>
  <c r="H590" i="9"/>
  <c r="H583" i="8"/>
  <c r="H588" i="6"/>
  <c r="H588" i="5"/>
  <c r="H595" i="2"/>
  <c r="D8" i="34"/>
  <c r="H572" i="28"/>
  <c r="H595" i="18"/>
  <c r="H579" i="31"/>
  <c r="H573" i="23"/>
  <c r="H583" i="4"/>
  <c r="H571" i="5"/>
  <c r="E590" i="29"/>
  <c r="H590" i="29" s="1"/>
  <c r="E583" i="29"/>
  <c r="H583" i="29" s="1"/>
  <c r="E573" i="29"/>
  <c r="H573" i="29" s="1"/>
  <c r="E588" i="29"/>
  <c r="H588" i="29" s="1"/>
  <c r="E589" i="29"/>
  <c r="H589" i="29" s="1"/>
  <c r="E592" i="29"/>
  <c r="H592" i="29" s="1"/>
  <c r="E586" i="29"/>
  <c r="H586" i="29" s="1"/>
  <c r="E596" i="29"/>
  <c r="H596" i="29" s="1"/>
  <c r="E590" i="18"/>
  <c r="H590" i="18" s="1"/>
  <c r="E580" i="18"/>
  <c r="H580" i="18" s="1"/>
  <c r="E587" i="18"/>
  <c r="H587" i="18" s="1"/>
  <c r="E572" i="18"/>
  <c r="H572" i="18" s="1"/>
  <c r="E596" i="18"/>
  <c r="H596" i="18" s="1"/>
  <c r="E592" i="3"/>
  <c r="H592" i="3" s="1"/>
  <c r="E574" i="3"/>
  <c r="H574" i="3" s="1"/>
  <c r="E571" i="3"/>
  <c r="H571" i="3" s="1"/>
  <c r="H584" i="22"/>
  <c r="H580" i="24"/>
  <c r="G570" i="9"/>
  <c r="H570" i="9" s="1"/>
  <c r="H595" i="12"/>
  <c r="E573" i="9"/>
  <c r="H573" i="9" s="1"/>
  <c r="H583" i="9"/>
  <c r="H592" i="9"/>
  <c r="E585" i="8"/>
  <c r="H585" i="8" s="1"/>
  <c r="E592" i="8"/>
  <c r="H592" i="8" s="1"/>
  <c r="E575" i="8"/>
  <c r="H575" i="8" s="1"/>
  <c r="E587" i="8"/>
  <c r="H587" i="8" s="1"/>
  <c r="E584" i="5"/>
  <c r="H584" i="5" s="1"/>
  <c r="E572" i="5"/>
  <c r="H572" i="5" s="1"/>
  <c r="E596" i="27"/>
  <c r="H596" i="27" s="1"/>
  <c r="E577" i="27"/>
  <c r="H577" i="27" s="1"/>
  <c r="E584" i="27"/>
  <c r="H584" i="27" s="1"/>
  <c r="E592" i="18"/>
  <c r="H592" i="18" s="1"/>
  <c r="C13" i="18"/>
  <c r="G570" i="18"/>
  <c r="H570" i="18" s="1"/>
  <c r="E585" i="3"/>
  <c r="H585" i="3" s="1"/>
  <c r="E572" i="3"/>
  <c r="H572" i="3" s="1"/>
  <c r="E595" i="8"/>
  <c r="H595" i="8" s="1"/>
  <c r="E579" i="29"/>
  <c r="H579" i="29" s="1"/>
  <c r="E575" i="27"/>
  <c r="H575" i="27" s="1"/>
  <c r="E589" i="27"/>
  <c r="H589" i="27" s="1"/>
  <c r="E574" i="5"/>
  <c r="H574" i="5" s="1"/>
  <c r="E590" i="5"/>
  <c r="H590" i="5" s="1"/>
  <c r="E596" i="5"/>
  <c r="H596" i="5" s="1"/>
  <c r="E570" i="5"/>
  <c r="E574" i="7"/>
  <c r="H574" i="7" s="1"/>
  <c r="E585" i="7"/>
  <c r="H585" i="7" s="1"/>
  <c r="E578" i="7"/>
  <c r="H578" i="7" s="1"/>
  <c r="E580" i="7"/>
  <c r="H580" i="7" s="1"/>
  <c r="E586" i="7"/>
  <c r="H586" i="7" s="1"/>
  <c r="E592" i="7"/>
  <c r="H592" i="7" s="1"/>
  <c r="E574" i="16"/>
  <c r="H574" i="16" s="1"/>
  <c r="E572" i="16"/>
  <c r="H572" i="16" s="1"/>
  <c r="G570" i="16"/>
  <c r="H570" i="16" s="1"/>
  <c r="H589" i="18"/>
  <c r="E587" i="9"/>
  <c r="H587" i="9" s="1"/>
  <c r="E587" i="16"/>
  <c r="H587" i="16" s="1"/>
  <c r="H571" i="14"/>
  <c r="H591" i="10"/>
  <c r="H577" i="9"/>
  <c r="E572" i="7"/>
  <c r="H572" i="7" s="1"/>
  <c r="C13" i="5"/>
  <c r="C13" i="3"/>
  <c r="H577" i="1"/>
  <c r="E585" i="29"/>
  <c r="H585" i="29" s="1"/>
  <c r="E595" i="29"/>
  <c r="H595" i="29" s="1"/>
  <c r="E574" i="29"/>
  <c r="H574" i="29" s="1"/>
  <c r="E570" i="29"/>
  <c r="H571" i="28"/>
  <c r="E588" i="27"/>
  <c r="H588" i="27" s="1"/>
  <c r="E570" i="27"/>
  <c r="H592" i="27"/>
  <c r="G570" i="27"/>
  <c r="E579" i="18"/>
  <c r="H579" i="18" s="1"/>
  <c r="E575" i="18"/>
  <c r="H575" i="18" s="1"/>
  <c r="E570" i="7"/>
  <c r="H574" i="22"/>
  <c r="C13" i="4"/>
  <c r="G570" i="4"/>
  <c r="E590" i="3"/>
  <c r="H590" i="3" s="1"/>
  <c r="H583" i="3"/>
  <c r="H591" i="4"/>
  <c r="H587" i="4"/>
  <c r="H584" i="4"/>
  <c r="H588" i="26"/>
  <c r="E580" i="10"/>
  <c r="H580" i="10" s="1"/>
  <c r="E572" i="10"/>
  <c r="H572" i="10" s="1"/>
  <c r="E573" i="12"/>
  <c r="H573" i="12" s="1"/>
  <c r="E572" i="12"/>
  <c r="H572" i="12" s="1"/>
  <c r="E575" i="12"/>
  <c r="H575" i="12" s="1"/>
  <c r="E576" i="12"/>
  <c r="H576" i="12" s="1"/>
  <c r="H572" i="17"/>
  <c r="H579" i="4"/>
  <c r="H577" i="4"/>
  <c r="H584" i="7"/>
  <c r="H593" i="9"/>
  <c r="H576" i="9"/>
  <c r="H594" i="14"/>
  <c r="H591" i="14"/>
  <c r="H594" i="16"/>
  <c r="H591" i="16"/>
  <c r="H589" i="17"/>
  <c r="H578" i="18"/>
  <c r="H578" i="20"/>
  <c r="E570" i="32"/>
  <c r="C13" i="32"/>
  <c r="H571" i="29"/>
  <c r="H578" i="29"/>
  <c r="H591" i="30"/>
  <c r="H572" i="33"/>
  <c r="H590" i="33"/>
  <c r="H592" i="33"/>
  <c r="H586" i="26"/>
  <c r="H596" i="22"/>
  <c r="G570" i="5"/>
  <c r="H594" i="6"/>
  <c r="H589" i="9"/>
  <c r="E574" i="21"/>
  <c r="H574" i="21" s="1"/>
  <c r="E572" i="21"/>
  <c r="H572" i="21" s="1"/>
  <c r="E587" i="22"/>
  <c r="H587" i="22" s="1"/>
  <c r="E585" i="22"/>
  <c r="H585" i="22" s="1"/>
  <c r="E588" i="23"/>
  <c r="H588" i="23" s="1"/>
  <c r="E596" i="25"/>
  <c r="H596" i="25" s="1"/>
  <c r="E585" i="25"/>
  <c r="H585" i="25" s="1"/>
  <c r="E587" i="19"/>
  <c r="H587" i="19" s="1"/>
  <c r="E579" i="2"/>
  <c r="H579" i="2" s="1"/>
  <c r="H574" i="33"/>
  <c r="H583" i="31"/>
  <c r="H579" i="7"/>
  <c r="E592" i="11"/>
  <c r="H592" i="11" s="1"/>
  <c r="E595" i="13"/>
  <c r="H595" i="13" s="1"/>
  <c r="E593" i="13"/>
  <c r="H593" i="13" s="1"/>
  <c r="E587" i="13"/>
  <c r="H587" i="13" s="1"/>
  <c r="H590" i="17"/>
  <c r="E588" i="21"/>
  <c r="H588" i="21" s="1"/>
  <c r="E574" i="19"/>
  <c r="H574" i="19" s="1"/>
  <c r="E584" i="19"/>
  <c r="H584" i="19" s="1"/>
  <c r="E575" i="2"/>
  <c r="H575" i="2" s="1"/>
  <c r="H346" i="12"/>
  <c r="H501" i="7"/>
  <c r="D8" i="25"/>
  <c r="H434" i="24"/>
  <c r="F345" i="21"/>
  <c r="D12" i="21"/>
  <c r="D12" i="3"/>
  <c r="H387" i="2"/>
  <c r="H346" i="34"/>
  <c r="H468" i="29"/>
  <c r="H368" i="29"/>
  <c r="H414" i="27"/>
  <c r="H386" i="23"/>
  <c r="H547" i="22"/>
  <c r="H546" i="20"/>
  <c r="H562" i="4"/>
  <c r="H545" i="4"/>
  <c r="D8" i="4"/>
  <c r="F8" i="4" s="1"/>
  <c r="F345" i="20"/>
  <c r="D12" i="20"/>
  <c r="F345" i="29"/>
  <c r="D12" i="29"/>
  <c r="H421" i="5"/>
  <c r="F345" i="4"/>
  <c r="H456" i="17"/>
  <c r="H412" i="14"/>
  <c r="H492" i="14"/>
  <c r="H393" i="12"/>
  <c r="H365" i="11"/>
  <c r="H454" i="10"/>
  <c r="H556" i="10"/>
  <c r="H435" i="9"/>
  <c r="H492" i="9"/>
  <c r="H529" i="9"/>
  <c r="H377" i="8"/>
  <c r="H448" i="8"/>
  <c r="H468" i="8"/>
  <c r="H547" i="8"/>
  <c r="H366" i="8"/>
  <c r="H454" i="8"/>
  <c r="H478" i="7"/>
  <c r="H547" i="6"/>
  <c r="H423" i="5"/>
  <c r="H480" i="5"/>
  <c r="H516" i="5"/>
  <c r="H347" i="29"/>
  <c r="H549" i="29"/>
  <c r="H395" i="29"/>
  <c r="H478" i="27"/>
  <c r="D12" i="26"/>
  <c r="D8" i="26"/>
  <c r="F8" i="26" s="1"/>
  <c r="H549" i="24"/>
  <c r="D8" i="21"/>
  <c r="F8" i="21" s="1"/>
  <c r="G345" i="21"/>
  <c r="H345" i="21" s="1"/>
  <c r="G345" i="20"/>
  <c r="G345" i="25"/>
  <c r="H345" i="25" s="1"/>
  <c r="H409" i="30"/>
  <c r="H515" i="28"/>
  <c r="H444" i="19"/>
  <c r="H355" i="19"/>
  <c r="H460" i="19"/>
  <c r="H358" i="34"/>
  <c r="H531" i="10"/>
  <c r="H522" i="24"/>
  <c r="H462" i="24"/>
  <c r="H431" i="24"/>
  <c r="H356" i="30"/>
  <c r="H349" i="32"/>
  <c r="H544" i="31"/>
  <c r="H481" i="29"/>
  <c r="H352" i="26"/>
  <c r="H409" i="26"/>
  <c r="H354" i="26"/>
  <c r="H423" i="26"/>
  <c r="H529" i="26"/>
  <c r="H432" i="25"/>
  <c r="H473" i="25"/>
  <c r="H347" i="25"/>
  <c r="H477" i="24"/>
  <c r="H386" i="18"/>
  <c r="H434" i="18"/>
  <c r="D12" i="27"/>
  <c r="F345" i="27"/>
  <c r="H559" i="34"/>
  <c r="H431" i="4"/>
  <c r="H408" i="4"/>
  <c r="H390" i="6"/>
  <c r="H474" i="7"/>
  <c r="H443" i="7"/>
  <c r="H420" i="7"/>
  <c r="H451" i="20"/>
  <c r="H545" i="19"/>
  <c r="H354" i="18"/>
  <c r="H373" i="18"/>
  <c r="H545" i="34"/>
  <c r="H536" i="34"/>
  <c r="H518" i="34"/>
  <c r="H513" i="34"/>
  <c r="H509" i="34"/>
  <c r="H421" i="34"/>
  <c r="H395" i="34"/>
  <c r="H495" i="1"/>
  <c r="H485" i="1"/>
  <c r="H561" i="4"/>
  <c r="H529" i="4"/>
  <c r="H512" i="4"/>
  <c r="H500" i="4"/>
  <c r="H400" i="4"/>
  <c r="H356" i="4"/>
  <c r="H532" i="5"/>
  <c r="H493" i="5"/>
  <c r="H491" i="5"/>
  <c r="H467" i="5"/>
  <c r="H481" i="8"/>
  <c r="H457" i="8"/>
  <c r="H453" i="8"/>
  <c r="H432" i="8"/>
  <c r="H413" i="11"/>
  <c r="H530" i="12"/>
  <c r="H559" i="15"/>
  <c r="H536" i="15"/>
  <c r="H531" i="15"/>
  <c r="H522" i="15"/>
  <c r="H518" i="15"/>
  <c r="H488" i="15"/>
  <c r="H483" i="15"/>
  <c r="H476" i="15"/>
  <c r="H438" i="15"/>
  <c r="H431" i="15"/>
  <c r="H415" i="15"/>
  <c r="H411" i="15"/>
  <c r="H395" i="15"/>
  <c r="H390" i="15"/>
  <c r="H540" i="27"/>
  <c r="H460" i="25"/>
  <c r="H479" i="25"/>
  <c r="H387" i="25"/>
  <c r="H365" i="25"/>
  <c r="H476" i="25"/>
  <c r="H549" i="25"/>
  <c r="H492" i="25"/>
  <c r="H493" i="24"/>
  <c r="H349" i="24"/>
  <c r="H406" i="24"/>
  <c r="H490" i="22"/>
  <c r="H400" i="20"/>
  <c r="H350" i="11"/>
  <c r="H365" i="30"/>
  <c r="H387" i="30"/>
  <c r="H468" i="30"/>
  <c r="H424" i="28"/>
  <c r="H548" i="26"/>
  <c r="H355" i="25"/>
  <c r="H484" i="25"/>
  <c r="H488" i="23"/>
  <c r="H533" i="23"/>
  <c r="H364" i="21"/>
  <c r="H444" i="21"/>
  <c r="H533" i="21"/>
  <c r="H391" i="19"/>
  <c r="H357" i="18"/>
  <c r="H562" i="34"/>
  <c r="H558" i="34"/>
  <c r="H535" i="34"/>
  <c r="H526" i="34"/>
  <c r="H512" i="34"/>
  <c r="H504" i="34"/>
  <c r="H486" i="34"/>
  <c r="H369" i="34"/>
  <c r="H477" i="1"/>
  <c r="H350" i="1"/>
  <c r="H551" i="4"/>
  <c r="H528" i="4"/>
  <c r="H511" i="4"/>
  <c r="H484" i="4"/>
  <c r="H468" i="4"/>
  <c r="H463" i="4"/>
  <c r="H452" i="4"/>
  <c r="H438" i="4"/>
  <c r="H391" i="4"/>
  <c r="H364" i="4"/>
  <c r="H358" i="4"/>
  <c r="H347" i="4"/>
  <c r="H555" i="5"/>
  <c r="H481" i="5"/>
  <c r="H363" i="5"/>
  <c r="H488" i="6"/>
  <c r="H434" i="6"/>
  <c r="H430" i="6"/>
  <c r="H415" i="6"/>
  <c r="H491" i="7"/>
  <c r="H495" i="10"/>
  <c r="H539" i="11"/>
  <c r="H495" i="11"/>
  <c r="H494" i="12"/>
  <c r="H363" i="12"/>
  <c r="H521" i="13"/>
  <c r="H491" i="13"/>
  <c r="H411" i="13"/>
  <c r="H537" i="16"/>
  <c r="H533" i="16"/>
  <c r="H529" i="16"/>
  <c r="H405" i="16"/>
  <c r="H391" i="16"/>
  <c r="H383" i="16"/>
  <c r="H368" i="16"/>
  <c r="H359" i="16"/>
  <c r="H467" i="11"/>
  <c r="H463" i="11"/>
  <c r="H405" i="24"/>
  <c r="H497" i="18"/>
  <c r="H410" i="9"/>
  <c r="H421" i="9"/>
  <c r="H433" i="9"/>
  <c r="H474" i="9"/>
  <c r="H490" i="9"/>
  <c r="H506" i="9"/>
  <c r="H518" i="9"/>
  <c r="H552" i="6"/>
  <c r="H516" i="6"/>
  <c r="H474" i="6"/>
  <c r="H466" i="6"/>
  <c r="H405" i="6"/>
  <c r="H377" i="6"/>
  <c r="H546" i="7"/>
  <c r="H538" i="7"/>
  <c r="H529" i="7"/>
  <c r="H525" i="7"/>
  <c r="H522" i="7"/>
  <c r="H515" i="7"/>
  <c r="H510" i="7"/>
  <c r="H494" i="7"/>
  <c r="H460" i="7"/>
  <c r="H433" i="7"/>
  <c r="H430" i="8"/>
  <c r="H422" i="8"/>
  <c r="H515" i="9"/>
  <c r="H449" i="10"/>
  <c r="H407" i="10"/>
  <c r="H390" i="10"/>
  <c r="H490" i="11"/>
  <c r="H536" i="12"/>
  <c r="H480" i="12"/>
  <c r="H463" i="12"/>
  <c r="H557" i="13"/>
  <c r="H422" i="13"/>
  <c r="H352" i="14"/>
  <c r="H526" i="15"/>
  <c r="H521" i="15"/>
  <c r="H471" i="15"/>
  <c r="H405" i="15"/>
  <c r="H400" i="15"/>
  <c r="H559" i="16"/>
  <c r="H505" i="16"/>
  <c r="H501" i="16"/>
  <c r="H494" i="16"/>
  <c r="H464" i="16"/>
  <c r="H429" i="16"/>
  <c r="H363" i="16"/>
  <c r="H432" i="17"/>
  <c r="H424" i="17"/>
  <c r="H414" i="28"/>
  <c r="H507" i="28"/>
  <c r="H512" i="28"/>
  <c r="H522" i="28"/>
  <c r="H507" i="27"/>
  <c r="H511" i="27"/>
  <c r="H515" i="27"/>
  <c r="H519" i="27"/>
  <c r="H404" i="3"/>
  <c r="H435" i="3"/>
  <c r="H480" i="3"/>
  <c r="H488" i="3"/>
  <c r="H496" i="3"/>
  <c r="H508" i="3"/>
  <c r="H516" i="3"/>
  <c r="H525" i="3"/>
  <c r="H541" i="3"/>
  <c r="H522" i="1"/>
  <c r="H352" i="33"/>
  <c r="H365" i="33"/>
  <c r="E354" i="5"/>
  <c r="H354" i="5" s="1"/>
  <c r="E473" i="5"/>
  <c r="H473" i="5" s="1"/>
  <c r="E409" i="5"/>
  <c r="H409" i="5" s="1"/>
  <c r="E365" i="5"/>
  <c r="H365" i="5" s="1"/>
  <c r="E556" i="5"/>
  <c r="H556" i="5" s="1"/>
  <c r="H470" i="14"/>
  <c r="E10" i="12"/>
  <c r="H500" i="10"/>
  <c r="H347" i="9"/>
  <c r="H359" i="9"/>
  <c r="H535" i="9"/>
  <c r="H543" i="9"/>
  <c r="H364" i="8"/>
  <c r="E468" i="5"/>
  <c r="H468" i="5" s="1"/>
  <c r="H558" i="2"/>
  <c r="E400" i="31"/>
  <c r="H400" i="31" s="1"/>
  <c r="E368" i="31"/>
  <c r="H368" i="31" s="1"/>
  <c r="E518" i="31"/>
  <c r="H518" i="31" s="1"/>
  <c r="E365" i="31"/>
  <c r="H365" i="31" s="1"/>
  <c r="E370" i="29"/>
  <c r="H370" i="29" s="1"/>
  <c r="E458" i="29"/>
  <c r="H458" i="29" s="1"/>
  <c r="E500" i="29"/>
  <c r="H500" i="29" s="1"/>
  <c r="E501" i="29"/>
  <c r="H501" i="29" s="1"/>
  <c r="E353" i="29"/>
  <c r="H353" i="29" s="1"/>
  <c r="E470" i="29"/>
  <c r="H470" i="29" s="1"/>
  <c r="E503" i="29"/>
  <c r="H503" i="29" s="1"/>
  <c r="E374" i="29"/>
  <c r="H374" i="29" s="1"/>
  <c r="E391" i="29"/>
  <c r="H391" i="29" s="1"/>
  <c r="E478" i="29"/>
  <c r="H478" i="29" s="1"/>
  <c r="E397" i="29"/>
  <c r="H397" i="29" s="1"/>
  <c r="E388" i="29"/>
  <c r="H388" i="29" s="1"/>
  <c r="E499" i="29"/>
  <c r="H499" i="29" s="1"/>
  <c r="E452" i="29"/>
  <c r="H452" i="29" s="1"/>
  <c r="E459" i="29"/>
  <c r="H459" i="29" s="1"/>
  <c r="E351" i="29"/>
  <c r="H351" i="29" s="1"/>
  <c r="E383" i="29"/>
  <c r="H383" i="29" s="1"/>
  <c r="E398" i="29"/>
  <c r="H398" i="29" s="1"/>
  <c r="E454" i="29"/>
  <c r="H454" i="29" s="1"/>
  <c r="E472" i="29"/>
  <c r="H472" i="29" s="1"/>
  <c r="E556" i="29"/>
  <c r="H556" i="29" s="1"/>
  <c r="E547" i="29"/>
  <c r="H547" i="29" s="1"/>
  <c r="E558" i="29"/>
  <c r="H558" i="29" s="1"/>
  <c r="E392" i="29"/>
  <c r="H392" i="29" s="1"/>
  <c r="E524" i="29"/>
  <c r="H524" i="29" s="1"/>
  <c r="E473" i="29"/>
  <c r="H473" i="29" s="1"/>
  <c r="E475" i="29"/>
  <c r="H475" i="29" s="1"/>
  <c r="E399" i="29"/>
  <c r="H399" i="29" s="1"/>
  <c r="E360" i="29"/>
  <c r="H360" i="29" s="1"/>
  <c r="E474" i="29"/>
  <c r="H474" i="29" s="1"/>
  <c r="E444" i="29"/>
  <c r="H444" i="29" s="1"/>
  <c r="E413" i="29"/>
  <c r="H413" i="29" s="1"/>
  <c r="E409" i="29"/>
  <c r="H409" i="29" s="1"/>
  <c r="E450" i="29"/>
  <c r="H450" i="29" s="1"/>
  <c r="C12" i="29"/>
  <c r="E393" i="29"/>
  <c r="H393" i="29" s="1"/>
  <c r="E527" i="29"/>
  <c r="H527" i="29" s="1"/>
  <c r="E389" i="29"/>
  <c r="H389" i="29" s="1"/>
  <c r="E387" i="29"/>
  <c r="H387" i="29" s="1"/>
  <c r="E497" i="5"/>
  <c r="H497" i="5" s="1"/>
  <c r="H377" i="9"/>
  <c r="H464" i="9"/>
  <c r="H554" i="9"/>
  <c r="H435" i="5"/>
  <c r="E366" i="1"/>
  <c r="E459" i="1"/>
  <c r="H459" i="1" s="1"/>
  <c r="E398" i="1"/>
  <c r="H398" i="1" s="1"/>
  <c r="G345" i="1"/>
  <c r="H345" i="1" s="1"/>
  <c r="C12" i="1"/>
  <c r="E388" i="31"/>
  <c r="H388" i="31" s="1"/>
  <c r="E499" i="31"/>
  <c r="H499" i="31" s="1"/>
  <c r="E524" i="31"/>
  <c r="H524" i="31" s="1"/>
  <c r="E351" i="31"/>
  <c r="H351" i="31" s="1"/>
  <c r="E460" i="31"/>
  <c r="H460" i="31" s="1"/>
  <c r="E471" i="29"/>
  <c r="H471" i="29" s="1"/>
  <c r="E412" i="29"/>
  <c r="H412" i="29" s="1"/>
  <c r="E460" i="29"/>
  <c r="H460" i="29" s="1"/>
  <c r="E357" i="29"/>
  <c r="H357" i="29" s="1"/>
  <c r="E386" i="29"/>
  <c r="H386" i="29" s="1"/>
  <c r="H346" i="28"/>
  <c r="E458" i="5"/>
  <c r="H458" i="5" s="1"/>
  <c r="E361" i="5"/>
  <c r="H361" i="5" s="1"/>
  <c r="E429" i="5"/>
  <c r="H429" i="5" s="1"/>
  <c r="E366" i="5"/>
  <c r="H366" i="5" s="1"/>
  <c r="E478" i="5"/>
  <c r="H478" i="5" s="1"/>
  <c r="E414" i="5"/>
  <c r="H414" i="5" s="1"/>
  <c r="E389" i="5"/>
  <c r="H389" i="5" s="1"/>
  <c r="E474" i="5"/>
  <c r="H474" i="5" s="1"/>
  <c r="E401" i="5"/>
  <c r="H401" i="5" s="1"/>
  <c r="E393" i="5"/>
  <c r="H393" i="5" s="1"/>
  <c r="E373" i="5"/>
  <c r="H373" i="5" s="1"/>
  <c r="E383" i="5"/>
  <c r="H383" i="5" s="1"/>
  <c r="E524" i="5"/>
  <c r="H524" i="5" s="1"/>
  <c r="E544" i="5"/>
  <c r="H544" i="5" s="1"/>
  <c r="E557" i="5"/>
  <c r="H557" i="5" s="1"/>
  <c r="E430" i="5"/>
  <c r="H430" i="5" s="1"/>
  <c r="E422" i="5"/>
  <c r="H422" i="5" s="1"/>
  <c r="E455" i="5"/>
  <c r="H455" i="5" s="1"/>
  <c r="E519" i="5"/>
  <c r="H519" i="5" s="1"/>
  <c r="E358" i="5"/>
  <c r="H358" i="5" s="1"/>
  <c r="E527" i="5"/>
  <c r="H527" i="5" s="1"/>
  <c r="E476" i="5"/>
  <c r="H476" i="5" s="1"/>
  <c r="E464" i="5"/>
  <c r="H464" i="5" s="1"/>
  <c r="E377" i="5"/>
  <c r="H377" i="5" s="1"/>
  <c r="E372" i="5"/>
  <c r="H372" i="5" s="1"/>
  <c r="E504" i="5"/>
  <c r="H504" i="5" s="1"/>
  <c r="E399" i="5"/>
  <c r="H399" i="5" s="1"/>
  <c r="E387" i="5"/>
  <c r="H387" i="5" s="1"/>
  <c r="E547" i="5"/>
  <c r="H547" i="5" s="1"/>
  <c r="E413" i="5"/>
  <c r="H413" i="5" s="1"/>
  <c r="E457" i="5"/>
  <c r="H457" i="5" s="1"/>
  <c r="E542" i="5"/>
  <c r="H542" i="5" s="1"/>
  <c r="E345" i="5"/>
  <c r="E346" i="5"/>
  <c r="H346" i="5" s="1"/>
  <c r="E562" i="5"/>
  <c r="H562" i="5" s="1"/>
  <c r="E432" i="31"/>
  <c r="H432" i="31" s="1"/>
  <c r="E421" i="31"/>
  <c r="H421" i="31" s="1"/>
  <c r="E366" i="31"/>
  <c r="H366" i="31" s="1"/>
  <c r="E375" i="31"/>
  <c r="H375" i="31" s="1"/>
  <c r="E548" i="31"/>
  <c r="H548" i="31" s="1"/>
  <c r="E486" i="31"/>
  <c r="H486" i="31" s="1"/>
  <c r="E462" i="31"/>
  <c r="H462" i="31" s="1"/>
  <c r="E395" i="31"/>
  <c r="H395" i="31" s="1"/>
  <c r="E384" i="31"/>
  <c r="H384" i="31" s="1"/>
  <c r="E374" i="31"/>
  <c r="H374" i="31" s="1"/>
  <c r="E455" i="31"/>
  <c r="H455" i="31" s="1"/>
  <c r="E412" i="31"/>
  <c r="H412" i="31" s="1"/>
  <c r="E537" i="31"/>
  <c r="H537" i="31" s="1"/>
  <c r="E496" i="31"/>
  <c r="H496" i="31" s="1"/>
  <c r="E443" i="31"/>
  <c r="H443" i="31" s="1"/>
  <c r="E345" i="31"/>
  <c r="E477" i="31"/>
  <c r="H477" i="31" s="1"/>
  <c r="E431" i="31"/>
  <c r="H431" i="31" s="1"/>
  <c r="E409" i="31"/>
  <c r="H409" i="31" s="1"/>
  <c r="E354" i="31"/>
  <c r="H354" i="31" s="1"/>
  <c r="E497" i="31"/>
  <c r="H497" i="31" s="1"/>
  <c r="E498" i="31"/>
  <c r="H498" i="31" s="1"/>
  <c r="E398" i="31"/>
  <c r="H398" i="31" s="1"/>
  <c r="E561" i="31"/>
  <c r="H561" i="31" s="1"/>
  <c r="C8" i="31"/>
  <c r="E386" i="31"/>
  <c r="H386" i="31" s="1"/>
  <c r="E475" i="31"/>
  <c r="H475" i="31" s="1"/>
  <c r="E453" i="31"/>
  <c r="H453" i="31" s="1"/>
  <c r="E530" i="31"/>
  <c r="H530" i="31" s="1"/>
  <c r="E355" i="31"/>
  <c r="H355" i="31" s="1"/>
  <c r="E504" i="31"/>
  <c r="H504" i="31" s="1"/>
  <c r="E445" i="31"/>
  <c r="H445" i="31" s="1"/>
  <c r="E558" i="31"/>
  <c r="H558" i="31" s="1"/>
  <c r="E346" i="31"/>
  <c r="H346" i="31" s="1"/>
  <c r="E500" i="31"/>
  <c r="H500" i="31" s="1"/>
  <c r="E393" i="31"/>
  <c r="H393" i="31" s="1"/>
  <c r="E447" i="31"/>
  <c r="H447" i="31" s="1"/>
  <c r="E559" i="31"/>
  <c r="H559" i="31" s="1"/>
  <c r="E503" i="31"/>
  <c r="H503" i="31" s="1"/>
  <c r="E360" i="31"/>
  <c r="H360" i="31" s="1"/>
  <c r="E383" i="31"/>
  <c r="H383" i="31" s="1"/>
  <c r="E434" i="31"/>
  <c r="H434" i="31" s="1"/>
  <c r="E399" i="31"/>
  <c r="H399" i="31" s="1"/>
  <c r="E454" i="31"/>
  <c r="H454" i="31" s="1"/>
  <c r="E487" i="31"/>
  <c r="H487" i="31" s="1"/>
  <c r="E456" i="31"/>
  <c r="H456" i="31" s="1"/>
  <c r="E473" i="31"/>
  <c r="H473" i="31" s="1"/>
  <c r="E479" i="31"/>
  <c r="H479" i="31" s="1"/>
  <c r="E501" i="31"/>
  <c r="H501" i="31" s="1"/>
  <c r="E560" i="31"/>
  <c r="H560" i="31" s="1"/>
  <c r="E527" i="31"/>
  <c r="H527" i="31" s="1"/>
  <c r="E401" i="31"/>
  <c r="H401" i="31" s="1"/>
  <c r="E556" i="31"/>
  <c r="H556" i="31" s="1"/>
  <c r="E549" i="31"/>
  <c r="H549" i="31" s="1"/>
  <c r="E389" i="31"/>
  <c r="H389" i="31" s="1"/>
  <c r="E413" i="31"/>
  <c r="H413" i="31" s="1"/>
  <c r="G345" i="31"/>
  <c r="E472" i="31"/>
  <c r="H472" i="31" s="1"/>
  <c r="E521" i="31"/>
  <c r="H521" i="31" s="1"/>
  <c r="E478" i="31"/>
  <c r="H478" i="31" s="1"/>
  <c r="E450" i="31"/>
  <c r="H450" i="31" s="1"/>
  <c r="E468" i="31"/>
  <c r="H468" i="31" s="1"/>
  <c r="E347" i="31"/>
  <c r="H347" i="31" s="1"/>
  <c r="E348" i="31"/>
  <c r="H348" i="31" s="1"/>
  <c r="E370" i="31"/>
  <c r="H370" i="31" s="1"/>
  <c r="E450" i="5"/>
  <c r="H450" i="5" s="1"/>
  <c r="H486" i="33"/>
  <c r="E511" i="33"/>
  <c r="H511" i="33" s="1"/>
  <c r="E396" i="33"/>
  <c r="H396" i="33" s="1"/>
  <c r="E422" i="33"/>
  <c r="H422" i="33" s="1"/>
  <c r="E415" i="33"/>
  <c r="E449" i="33"/>
  <c r="H449" i="33" s="1"/>
  <c r="E359" i="33"/>
  <c r="H359" i="33" s="1"/>
  <c r="E374" i="33"/>
  <c r="H374" i="33" s="1"/>
  <c r="E375" i="33"/>
  <c r="E529" i="33"/>
  <c r="H529" i="33" s="1"/>
  <c r="E535" i="33"/>
  <c r="H535" i="33" s="1"/>
  <c r="E421" i="33"/>
  <c r="H421" i="33" s="1"/>
  <c r="E401" i="33"/>
  <c r="H401" i="33" s="1"/>
  <c r="E558" i="33"/>
  <c r="H558" i="33" s="1"/>
  <c r="E452" i="33"/>
  <c r="H452" i="33" s="1"/>
  <c r="E361" i="33"/>
  <c r="H361" i="33" s="1"/>
  <c r="E473" i="33"/>
  <c r="H473" i="33" s="1"/>
  <c r="E549" i="33"/>
  <c r="H549" i="33" s="1"/>
  <c r="E357" i="33"/>
  <c r="H357" i="33" s="1"/>
  <c r="E527" i="33"/>
  <c r="H527" i="33" s="1"/>
  <c r="E414" i="33"/>
  <c r="E453" i="33"/>
  <c r="H453" i="33" s="1"/>
  <c r="E450" i="33"/>
  <c r="H450" i="33" s="1"/>
  <c r="E377" i="33"/>
  <c r="H377" i="33" s="1"/>
  <c r="E346" i="33"/>
  <c r="H346" i="33" s="1"/>
  <c r="E501" i="33"/>
  <c r="H501" i="33" s="1"/>
  <c r="E477" i="33"/>
  <c r="H477" i="33" s="1"/>
  <c r="E399" i="33"/>
  <c r="H399" i="33" s="1"/>
  <c r="E476" i="33"/>
  <c r="H476" i="33" s="1"/>
  <c r="E394" i="33"/>
  <c r="H394" i="33" s="1"/>
  <c r="E443" i="33"/>
  <c r="H443" i="33" s="1"/>
  <c r="E470" i="33"/>
  <c r="E462" i="33"/>
  <c r="H462" i="33" s="1"/>
  <c r="E469" i="33"/>
  <c r="H469" i="33" s="1"/>
  <c r="E548" i="33"/>
  <c r="H548" i="33" s="1"/>
  <c r="E454" i="33"/>
  <c r="E557" i="33"/>
  <c r="H557" i="33" s="1"/>
  <c r="E348" i="33"/>
  <c r="H348" i="33" s="1"/>
  <c r="E373" i="33"/>
  <c r="H373" i="33" s="1"/>
  <c r="E459" i="33"/>
  <c r="H459" i="33" s="1"/>
  <c r="E560" i="33"/>
  <c r="H560" i="33" s="1"/>
  <c r="E542" i="33"/>
  <c r="H542" i="33" s="1"/>
  <c r="E392" i="33"/>
  <c r="E460" i="33"/>
  <c r="H460" i="33" s="1"/>
  <c r="E413" i="33"/>
  <c r="H413" i="33" s="1"/>
  <c r="E556" i="33"/>
  <c r="H556" i="33" s="1"/>
  <c r="H462" i="17"/>
  <c r="E398" i="5"/>
  <c r="H398" i="5" s="1"/>
  <c r="H513" i="5"/>
  <c r="E369" i="5"/>
  <c r="H369" i="5" s="1"/>
  <c r="E348" i="5"/>
  <c r="H348" i="5" s="1"/>
  <c r="H372" i="14"/>
  <c r="H473" i="11"/>
  <c r="H456" i="9"/>
  <c r="H374" i="8"/>
  <c r="H408" i="8"/>
  <c r="E347" i="5"/>
  <c r="H347" i="5" s="1"/>
  <c r="E549" i="5"/>
  <c r="H549" i="5" s="1"/>
  <c r="E558" i="5"/>
  <c r="H558" i="5" s="1"/>
  <c r="E452" i="31"/>
  <c r="H452" i="31" s="1"/>
  <c r="E458" i="31"/>
  <c r="H458" i="31" s="1"/>
  <c r="E547" i="31"/>
  <c r="H547" i="31" s="1"/>
  <c r="E482" i="31"/>
  <c r="H482" i="31" s="1"/>
  <c r="E465" i="31"/>
  <c r="H465" i="31" s="1"/>
  <c r="E387" i="31"/>
  <c r="H387" i="31" s="1"/>
  <c r="E504" i="29"/>
  <c r="H504" i="29" s="1"/>
  <c r="E365" i="29"/>
  <c r="H365" i="29" s="1"/>
  <c r="E345" i="29"/>
  <c r="E369" i="29"/>
  <c r="H369" i="29" s="1"/>
  <c r="E480" i="1"/>
  <c r="H480" i="1" s="1"/>
  <c r="E475" i="1"/>
  <c r="H475" i="1" s="1"/>
  <c r="E473" i="1"/>
  <c r="H473" i="1" s="1"/>
  <c r="H347" i="1"/>
  <c r="H351" i="8"/>
  <c r="H389" i="8"/>
  <c r="H398" i="20"/>
  <c r="E504" i="28"/>
  <c r="H504" i="28" s="1"/>
  <c r="E498" i="28"/>
  <c r="H498" i="28" s="1"/>
  <c r="E443" i="28"/>
  <c r="H443" i="28" s="1"/>
  <c r="E361" i="28"/>
  <c r="H361" i="28" s="1"/>
  <c r="E449" i="28"/>
  <c r="H449" i="28" s="1"/>
  <c r="E395" i="28"/>
  <c r="H395" i="28" s="1"/>
  <c r="E363" i="28"/>
  <c r="H363" i="28" s="1"/>
  <c r="E353" i="28"/>
  <c r="H353" i="28" s="1"/>
  <c r="E412" i="28"/>
  <c r="H412" i="28" s="1"/>
  <c r="E375" i="28"/>
  <c r="H375" i="28" s="1"/>
  <c r="E391" i="28"/>
  <c r="H391" i="28" s="1"/>
  <c r="E351" i="28"/>
  <c r="H351" i="28" s="1"/>
  <c r="E366" i="28"/>
  <c r="H366" i="28" s="1"/>
  <c r="E447" i="28"/>
  <c r="H447" i="28" s="1"/>
  <c r="E458" i="28"/>
  <c r="H458" i="28" s="1"/>
  <c r="E501" i="28"/>
  <c r="H501" i="28" s="1"/>
  <c r="E388" i="28"/>
  <c r="H388" i="28" s="1"/>
  <c r="E345" i="28"/>
  <c r="E400" i="28"/>
  <c r="H400" i="28" s="1"/>
  <c r="E558" i="28"/>
  <c r="H558" i="28" s="1"/>
  <c r="E444" i="28"/>
  <c r="H444" i="28" s="1"/>
  <c r="E478" i="28"/>
  <c r="H478" i="28" s="1"/>
  <c r="E354" i="28"/>
  <c r="H354" i="28" s="1"/>
  <c r="E352" i="28"/>
  <c r="H352" i="28" s="1"/>
  <c r="C12" i="28"/>
  <c r="E357" i="28"/>
  <c r="H357" i="28" s="1"/>
  <c r="E445" i="28"/>
  <c r="H445" i="28" s="1"/>
  <c r="E549" i="28"/>
  <c r="H549" i="28" s="1"/>
  <c r="E368" i="28"/>
  <c r="H368" i="28" s="1"/>
  <c r="E370" i="28"/>
  <c r="H370" i="28" s="1"/>
  <c r="E398" i="28"/>
  <c r="H398" i="28" s="1"/>
  <c r="E383" i="28"/>
  <c r="H383" i="28" s="1"/>
  <c r="C8" i="28"/>
  <c r="H347" i="26"/>
  <c r="H512" i="26"/>
  <c r="H478" i="26"/>
  <c r="H346" i="25"/>
  <c r="H516" i="28"/>
  <c r="H415" i="27"/>
  <c r="E365" i="17"/>
  <c r="H365" i="17" s="1"/>
  <c r="H368" i="9"/>
  <c r="H353" i="9"/>
  <c r="H450" i="8"/>
  <c r="H460" i="2"/>
  <c r="E413" i="28"/>
  <c r="H413" i="28" s="1"/>
  <c r="E476" i="28"/>
  <c r="H476" i="28" s="1"/>
  <c r="E386" i="28"/>
  <c r="H386" i="28" s="1"/>
  <c r="E347" i="28"/>
  <c r="H347" i="28" s="1"/>
  <c r="E468" i="28"/>
  <c r="H468" i="28" s="1"/>
  <c r="E365" i="28"/>
  <c r="H365" i="28" s="1"/>
  <c r="E409" i="28"/>
  <c r="H409" i="28" s="1"/>
  <c r="E397" i="28"/>
  <c r="H397" i="28" s="1"/>
  <c r="E524" i="28"/>
  <c r="H524" i="28" s="1"/>
  <c r="H458" i="27"/>
  <c r="H392" i="27"/>
  <c r="H445" i="26"/>
  <c r="H368" i="26"/>
  <c r="H395" i="8"/>
  <c r="H360" i="7"/>
  <c r="E397" i="3"/>
  <c r="H397" i="3" s="1"/>
  <c r="E355" i="3"/>
  <c r="H355" i="3" s="1"/>
  <c r="E447" i="3"/>
  <c r="H447" i="3" s="1"/>
  <c r="E474" i="3"/>
  <c r="H474" i="3" s="1"/>
  <c r="E521" i="3"/>
  <c r="H521" i="3" s="1"/>
  <c r="E366" i="3"/>
  <c r="H366" i="3" s="1"/>
  <c r="E445" i="3"/>
  <c r="H445" i="3" s="1"/>
  <c r="E354" i="3"/>
  <c r="H354" i="3" s="1"/>
  <c r="E370" i="3"/>
  <c r="H370" i="3" s="1"/>
  <c r="E489" i="3"/>
  <c r="H489" i="3" s="1"/>
  <c r="H412" i="27"/>
  <c r="H398" i="27"/>
  <c r="H401" i="23"/>
  <c r="H408" i="33"/>
  <c r="E366" i="32"/>
  <c r="H366" i="32" s="1"/>
  <c r="E387" i="32"/>
  <c r="H387" i="32" s="1"/>
  <c r="E345" i="32"/>
  <c r="H553" i="31"/>
  <c r="E464" i="27"/>
  <c r="H464" i="27" s="1"/>
  <c r="E560" i="27"/>
  <c r="H560" i="27" s="1"/>
  <c r="E397" i="27"/>
  <c r="H397" i="27" s="1"/>
  <c r="E446" i="27"/>
  <c r="H446" i="27" s="1"/>
  <c r="E462" i="27"/>
  <c r="H462" i="27" s="1"/>
  <c r="E348" i="27"/>
  <c r="H348" i="27" s="1"/>
  <c r="E355" i="27"/>
  <c r="H355" i="27" s="1"/>
  <c r="E486" i="27"/>
  <c r="H486" i="27" s="1"/>
  <c r="H475" i="27"/>
  <c r="H491" i="27"/>
  <c r="H499" i="27"/>
  <c r="H563" i="27"/>
  <c r="H458" i="18"/>
  <c r="E478" i="3"/>
  <c r="H478" i="3" s="1"/>
  <c r="H389" i="27"/>
  <c r="H454" i="27"/>
  <c r="H399" i="23"/>
  <c r="H398" i="23"/>
  <c r="H361" i="26"/>
  <c r="E357" i="21"/>
  <c r="H357" i="21" s="1"/>
  <c r="E383" i="21"/>
  <c r="H383" i="21" s="1"/>
  <c r="E432" i="21"/>
  <c r="H432" i="21" s="1"/>
  <c r="E499" i="21"/>
  <c r="H499" i="21" s="1"/>
  <c r="E389" i="21"/>
  <c r="H389" i="21" s="1"/>
  <c r="E393" i="21"/>
  <c r="H393" i="21" s="1"/>
  <c r="E348" i="21"/>
  <c r="H348" i="21" s="1"/>
  <c r="E473" i="21"/>
  <c r="H473" i="21" s="1"/>
  <c r="E409" i="21"/>
  <c r="H409" i="21" s="1"/>
  <c r="E547" i="21"/>
  <c r="H547" i="21" s="1"/>
  <c r="E399" i="21"/>
  <c r="H399" i="21" s="1"/>
  <c r="H539" i="1"/>
  <c r="E560" i="22"/>
  <c r="H560" i="22" s="1"/>
  <c r="E401" i="22"/>
  <c r="H401" i="22" s="1"/>
  <c r="E413" i="22"/>
  <c r="H413" i="22" s="1"/>
  <c r="E460" i="22"/>
  <c r="H460" i="22" s="1"/>
  <c r="E562" i="22"/>
  <c r="H562" i="22" s="1"/>
  <c r="E527" i="22"/>
  <c r="H527" i="22" s="1"/>
  <c r="E470" i="22"/>
  <c r="H470" i="22" s="1"/>
  <c r="E415" i="22"/>
  <c r="H415" i="22" s="1"/>
  <c r="E454" i="22"/>
  <c r="H454" i="22" s="1"/>
  <c r="E548" i="22"/>
  <c r="H548" i="22" s="1"/>
  <c r="E370" i="22"/>
  <c r="H370" i="22" s="1"/>
  <c r="E358" i="22"/>
  <c r="H358" i="22" s="1"/>
  <c r="E398" i="22"/>
  <c r="H398" i="22" s="1"/>
  <c r="E366" i="22"/>
  <c r="H366" i="22" s="1"/>
  <c r="E499" i="22"/>
  <c r="H499" i="22" s="1"/>
  <c r="E387" i="4"/>
  <c r="H387" i="4" s="1"/>
  <c r="E386" i="4"/>
  <c r="H386" i="4" s="1"/>
  <c r="E346" i="4"/>
  <c r="H346" i="4" s="1"/>
  <c r="E374" i="14"/>
  <c r="H374" i="14" s="1"/>
  <c r="E370" i="14"/>
  <c r="H370" i="14" s="1"/>
  <c r="E414" i="14"/>
  <c r="H414" i="14" s="1"/>
  <c r="E393" i="14"/>
  <c r="H393" i="14" s="1"/>
  <c r="E465" i="14"/>
  <c r="H465" i="14" s="1"/>
  <c r="E497" i="14"/>
  <c r="H497" i="14" s="1"/>
  <c r="E524" i="14"/>
  <c r="H524" i="14" s="1"/>
  <c r="E446" i="14"/>
  <c r="H446" i="14" s="1"/>
  <c r="E421" i="14"/>
  <c r="H421" i="14" s="1"/>
  <c r="E551" i="14"/>
  <c r="H551" i="14" s="1"/>
  <c r="C12" i="14"/>
  <c r="E345" i="18"/>
  <c r="E509" i="18"/>
  <c r="H509" i="18" s="1"/>
  <c r="E363" i="18"/>
  <c r="H363" i="18" s="1"/>
  <c r="E397" i="18"/>
  <c r="H397" i="18" s="1"/>
  <c r="E472" i="18"/>
  <c r="H472" i="18" s="1"/>
  <c r="E447" i="18"/>
  <c r="H447" i="18" s="1"/>
  <c r="E412" i="18"/>
  <c r="H412" i="18" s="1"/>
  <c r="E421" i="18"/>
  <c r="H421" i="18" s="1"/>
  <c r="E548" i="18"/>
  <c r="H548" i="18" s="1"/>
  <c r="E455" i="18"/>
  <c r="H455" i="18" s="1"/>
  <c r="E527" i="18"/>
  <c r="H527" i="18" s="1"/>
  <c r="E478" i="18"/>
  <c r="H478" i="18" s="1"/>
  <c r="E433" i="18"/>
  <c r="H433" i="18" s="1"/>
  <c r="E393" i="18"/>
  <c r="H393" i="18" s="1"/>
  <c r="E370" i="18"/>
  <c r="H370" i="18" s="1"/>
  <c r="E365" i="18"/>
  <c r="H365" i="18" s="1"/>
  <c r="E537" i="18"/>
  <c r="H537" i="18" s="1"/>
  <c r="E504" i="18"/>
  <c r="H504" i="18" s="1"/>
  <c r="E431" i="18"/>
  <c r="H431" i="18" s="1"/>
  <c r="E395" i="18"/>
  <c r="H395" i="18" s="1"/>
  <c r="E499" i="18"/>
  <c r="H499" i="18" s="1"/>
  <c r="E398" i="18"/>
  <c r="H398" i="18" s="1"/>
  <c r="E547" i="18"/>
  <c r="H547" i="18" s="1"/>
  <c r="E401" i="18"/>
  <c r="H401" i="18" s="1"/>
  <c r="E473" i="18"/>
  <c r="H473" i="18" s="1"/>
  <c r="E445" i="18"/>
  <c r="H445" i="18" s="1"/>
  <c r="E413" i="18"/>
  <c r="H413" i="18" s="1"/>
  <c r="E388" i="18"/>
  <c r="H388" i="18" s="1"/>
  <c r="E352" i="18"/>
  <c r="H352" i="18" s="1"/>
  <c r="E558" i="18"/>
  <c r="H558" i="18" s="1"/>
  <c r="E500" i="18"/>
  <c r="H500" i="18" s="1"/>
  <c r="E468" i="18"/>
  <c r="H468" i="18" s="1"/>
  <c r="E444" i="18"/>
  <c r="H444" i="18" s="1"/>
  <c r="E387" i="18"/>
  <c r="H387" i="18" s="1"/>
  <c r="E394" i="18"/>
  <c r="H394" i="18" s="1"/>
  <c r="E358" i="18"/>
  <c r="H358" i="18" s="1"/>
  <c r="E409" i="18"/>
  <c r="H409" i="18" s="1"/>
  <c r="E399" i="18"/>
  <c r="H399" i="18" s="1"/>
  <c r="E368" i="18"/>
  <c r="H368" i="18" s="1"/>
  <c r="E351" i="18"/>
  <c r="H351" i="18" s="1"/>
  <c r="C12" i="18"/>
  <c r="E345" i="26"/>
  <c r="E556" i="26"/>
  <c r="H556" i="26" s="1"/>
  <c r="E462" i="26"/>
  <c r="H462" i="26" s="1"/>
  <c r="E446" i="26"/>
  <c r="H446" i="26" s="1"/>
  <c r="E477" i="26"/>
  <c r="H477" i="26" s="1"/>
  <c r="E499" i="26"/>
  <c r="H499" i="26" s="1"/>
  <c r="E509" i="26"/>
  <c r="H509" i="26" s="1"/>
  <c r="E544" i="26"/>
  <c r="H544" i="26" s="1"/>
  <c r="E397" i="26"/>
  <c r="H397" i="26" s="1"/>
  <c r="E374" i="26"/>
  <c r="H374" i="26" s="1"/>
  <c r="E400" i="26"/>
  <c r="H400" i="26" s="1"/>
  <c r="E469" i="26"/>
  <c r="H469" i="26" s="1"/>
  <c r="E511" i="26"/>
  <c r="H511" i="26" s="1"/>
  <c r="E450" i="26"/>
  <c r="H450" i="26" s="1"/>
  <c r="E360" i="26"/>
  <c r="H360" i="26" s="1"/>
  <c r="E375" i="26"/>
  <c r="H375" i="26" s="1"/>
  <c r="E515" i="26"/>
  <c r="H515" i="26" s="1"/>
  <c r="E524" i="26"/>
  <c r="H524" i="26" s="1"/>
  <c r="E458" i="26"/>
  <c r="H458" i="26" s="1"/>
  <c r="E393" i="26"/>
  <c r="H393" i="26" s="1"/>
  <c r="E358" i="26"/>
  <c r="H358" i="26" s="1"/>
  <c r="E383" i="26"/>
  <c r="H383" i="26" s="1"/>
  <c r="E513" i="26"/>
  <c r="H513" i="26" s="1"/>
  <c r="E540" i="26"/>
  <c r="H540" i="26" s="1"/>
  <c r="E420" i="26"/>
  <c r="H420" i="26" s="1"/>
  <c r="E430" i="26"/>
  <c r="H430" i="26" s="1"/>
  <c r="E451" i="26"/>
  <c r="H451" i="26" s="1"/>
  <c r="E455" i="26"/>
  <c r="H455" i="26" s="1"/>
  <c r="E539" i="26"/>
  <c r="H539" i="26" s="1"/>
  <c r="E474" i="26"/>
  <c r="H474" i="26" s="1"/>
  <c r="E465" i="26"/>
  <c r="H465" i="26" s="1"/>
  <c r="E479" i="26"/>
  <c r="H479" i="26" s="1"/>
  <c r="E547" i="26"/>
  <c r="H547" i="26" s="1"/>
  <c r="E460" i="26"/>
  <c r="H460" i="26" s="1"/>
  <c r="E434" i="26"/>
  <c r="H434" i="26" s="1"/>
  <c r="E473" i="26"/>
  <c r="H473" i="26" s="1"/>
  <c r="E365" i="26"/>
  <c r="H365" i="26" s="1"/>
  <c r="E345" i="30"/>
  <c r="E357" i="30"/>
  <c r="H357" i="30" s="1"/>
  <c r="E366" i="30"/>
  <c r="H366" i="30" s="1"/>
  <c r="E368" i="30"/>
  <c r="H368" i="30" s="1"/>
  <c r="E399" i="30"/>
  <c r="H399" i="30" s="1"/>
  <c r="E348" i="30"/>
  <c r="H348" i="30" s="1"/>
  <c r="E352" i="30"/>
  <c r="H352" i="30" s="1"/>
  <c r="E413" i="30"/>
  <c r="H413" i="30" s="1"/>
  <c r="E383" i="30"/>
  <c r="H383" i="30" s="1"/>
  <c r="E535" i="30"/>
  <c r="H535" i="30" s="1"/>
  <c r="E432" i="30"/>
  <c r="H432" i="30" s="1"/>
  <c r="C12" i="30"/>
  <c r="E12" i="30" s="1"/>
  <c r="H474" i="34"/>
  <c r="H465" i="34"/>
  <c r="H435" i="34"/>
  <c r="H410" i="34"/>
  <c r="H365" i="34"/>
  <c r="H557" i="1"/>
  <c r="H542" i="1"/>
  <c r="H526" i="1"/>
  <c r="H373" i="1"/>
  <c r="H422" i="4"/>
  <c r="H396" i="4"/>
  <c r="H507" i="5"/>
  <c r="H496" i="6"/>
  <c r="H462" i="6"/>
  <c r="H457" i="6"/>
  <c r="H455" i="6"/>
  <c r="H450" i="6"/>
  <c r="H372" i="6"/>
  <c r="H564" i="7"/>
  <c r="H555" i="7"/>
  <c r="H545" i="7"/>
  <c r="H551" i="10"/>
  <c r="H461" i="10"/>
  <c r="E505" i="18"/>
  <c r="H505" i="18" s="1"/>
  <c r="E496" i="18"/>
  <c r="H496" i="18" s="1"/>
  <c r="E487" i="18"/>
  <c r="H487" i="18" s="1"/>
  <c r="H407" i="23"/>
  <c r="H373" i="24"/>
  <c r="H384" i="29"/>
  <c r="H372" i="29"/>
  <c r="H539" i="28"/>
  <c r="E392" i="18"/>
  <c r="H392" i="18" s="1"/>
  <c r="H467" i="18"/>
  <c r="E475" i="18"/>
  <c r="H475" i="18" s="1"/>
  <c r="E412" i="20"/>
  <c r="H412" i="20" s="1"/>
  <c r="E350" i="20"/>
  <c r="H350" i="20" s="1"/>
  <c r="E353" i="20"/>
  <c r="H353" i="20" s="1"/>
  <c r="H507" i="18"/>
  <c r="E392" i="6"/>
  <c r="H392" i="6" s="1"/>
  <c r="E365" i="6"/>
  <c r="H365" i="6" s="1"/>
  <c r="E358" i="6"/>
  <c r="H358" i="6" s="1"/>
  <c r="E548" i="6"/>
  <c r="H548" i="6" s="1"/>
  <c r="E357" i="6"/>
  <c r="H357" i="6" s="1"/>
  <c r="E394" i="6"/>
  <c r="H394" i="6" s="1"/>
  <c r="E549" i="6"/>
  <c r="H549" i="6" s="1"/>
  <c r="H547" i="34"/>
  <c r="H516" i="34"/>
  <c r="H494" i="34"/>
  <c r="H491" i="1"/>
  <c r="H457" i="1"/>
  <c r="H453" i="1"/>
  <c r="H438" i="1"/>
  <c r="H537" i="6"/>
  <c r="H530" i="6"/>
  <c r="H519" i="7"/>
  <c r="H377" i="7"/>
  <c r="H374" i="7"/>
  <c r="H515" i="8"/>
  <c r="H469" i="8"/>
  <c r="H505" i="9"/>
  <c r="H375" i="13"/>
  <c r="H363" i="13"/>
  <c r="H407" i="14"/>
  <c r="H375" i="14"/>
  <c r="H367" i="14"/>
  <c r="H520" i="15"/>
  <c r="H449" i="15"/>
  <c r="H443" i="15"/>
  <c r="H409" i="15"/>
  <c r="H393" i="15"/>
  <c r="H354" i="15"/>
  <c r="H352" i="15"/>
  <c r="H525" i="16"/>
  <c r="H512" i="16"/>
  <c r="H507" i="32"/>
  <c r="H410" i="28"/>
  <c r="H438" i="28"/>
  <c r="H551" i="28"/>
  <c r="H541" i="28"/>
  <c r="H416" i="28"/>
  <c r="H483" i="27"/>
  <c r="H495" i="27"/>
  <c r="H560" i="26"/>
  <c r="H533" i="26"/>
  <c r="H516" i="26"/>
  <c r="H488" i="26"/>
  <c r="H464" i="26"/>
  <c r="H452" i="26"/>
  <c r="H431" i="26"/>
  <c r="H408" i="26"/>
  <c r="H395" i="26"/>
  <c r="H384" i="26"/>
  <c r="H372" i="26"/>
  <c r="H359" i="26"/>
  <c r="H351" i="26"/>
  <c r="E397" i="24"/>
  <c r="H397" i="24" s="1"/>
  <c r="E409" i="24"/>
  <c r="H409" i="24" s="1"/>
  <c r="E361" i="24"/>
  <c r="H361" i="24" s="1"/>
  <c r="E556" i="24"/>
  <c r="H556" i="24" s="1"/>
  <c r="H496" i="23"/>
  <c r="E393" i="23"/>
  <c r="H393" i="23" s="1"/>
  <c r="E354" i="23"/>
  <c r="H354" i="23" s="1"/>
  <c r="E409" i="23"/>
  <c r="H409" i="23" s="1"/>
  <c r="E505" i="23"/>
  <c r="H505" i="23" s="1"/>
  <c r="E397" i="23"/>
  <c r="H397" i="23" s="1"/>
  <c r="E370" i="23"/>
  <c r="H370" i="23" s="1"/>
  <c r="E544" i="23"/>
  <c r="H544" i="23" s="1"/>
  <c r="E366" i="23"/>
  <c r="H366" i="23" s="1"/>
  <c r="E348" i="23"/>
  <c r="H348" i="23" s="1"/>
  <c r="E369" i="23"/>
  <c r="H369" i="23" s="1"/>
  <c r="E388" i="23"/>
  <c r="H388" i="23" s="1"/>
  <c r="E394" i="23"/>
  <c r="H394" i="23" s="1"/>
  <c r="E556" i="23"/>
  <c r="H556" i="23" s="1"/>
  <c r="E548" i="23"/>
  <c r="H548" i="23" s="1"/>
  <c r="H525" i="21"/>
  <c r="H415" i="18"/>
  <c r="H449" i="18"/>
  <c r="E361" i="7"/>
  <c r="H361" i="7" s="1"/>
  <c r="E373" i="7"/>
  <c r="H373" i="7" s="1"/>
  <c r="E396" i="7"/>
  <c r="H396" i="7" s="1"/>
  <c r="E421" i="7"/>
  <c r="H421" i="7" s="1"/>
  <c r="E450" i="7"/>
  <c r="H450" i="7" s="1"/>
  <c r="E475" i="7"/>
  <c r="H475" i="7" s="1"/>
  <c r="E533" i="7"/>
  <c r="H533" i="7" s="1"/>
  <c r="E559" i="7"/>
  <c r="H559" i="7" s="1"/>
  <c r="E347" i="7"/>
  <c r="H347" i="7" s="1"/>
  <c r="E354" i="7"/>
  <c r="H354" i="7" s="1"/>
  <c r="E395" i="7"/>
  <c r="H395" i="7" s="1"/>
  <c r="E449" i="7"/>
  <c r="H449" i="7" s="1"/>
  <c r="E527" i="7"/>
  <c r="H527" i="7" s="1"/>
  <c r="E347" i="13"/>
  <c r="H347" i="13" s="1"/>
  <c r="E359" i="13"/>
  <c r="H359" i="13" s="1"/>
  <c r="E459" i="13"/>
  <c r="H459" i="13" s="1"/>
  <c r="E478" i="13"/>
  <c r="H478" i="13" s="1"/>
  <c r="E518" i="13"/>
  <c r="H518" i="13" s="1"/>
  <c r="E421" i="13"/>
  <c r="H421" i="13" s="1"/>
  <c r="E472" i="13"/>
  <c r="H472" i="13" s="1"/>
  <c r="E524" i="13"/>
  <c r="H524" i="13" s="1"/>
  <c r="E395" i="13"/>
  <c r="H395" i="13" s="1"/>
  <c r="E424" i="13"/>
  <c r="H424" i="13" s="1"/>
  <c r="E355" i="13"/>
  <c r="H355" i="13" s="1"/>
  <c r="E398" i="13"/>
  <c r="H398" i="13" s="1"/>
  <c r="E555" i="13"/>
  <c r="H555" i="13" s="1"/>
  <c r="E368" i="25"/>
  <c r="H368" i="25" s="1"/>
  <c r="E547" i="25"/>
  <c r="H547" i="25" s="1"/>
  <c r="E409" i="25"/>
  <c r="H409" i="25" s="1"/>
  <c r="E561" i="25"/>
  <c r="H561" i="25" s="1"/>
  <c r="E560" i="25"/>
  <c r="H560" i="25" s="1"/>
  <c r="E450" i="25"/>
  <c r="H450" i="25" s="1"/>
  <c r="E389" i="25"/>
  <c r="H389" i="25" s="1"/>
  <c r="E370" i="25"/>
  <c r="H370" i="25" s="1"/>
  <c r="E499" i="25"/>
  <c r="H499" i="25" s="1"/>
  <c r="E366" i="25"/>
  <c r="H366" i="25" s="1"/>
  <c r="E521" i="25"/>
  <c r="H521" i="25" s="1"/>
  <c r="E548" i="25"/>
  <c r="H548" i="25" s="1"/>
  <c r="H556" i="34"/>
  <c r="H533" i="34"/>
  <c r="H506" i="34"/>
  <c r="H484" i="34"/>
  <c r="H458" i="34"/>
  <c r="H397" i="34"/>
  <c r="H352" i="34"/>
  <c r="H515" i="1"/>
  <c r="H434" i="1"/>
  <c r="H422" i="1"/>
  <c r="H415" i="1"/>
  <c r="H409" i="1"/>
  <c r="H405" i="1"/>
  <c r="H546" i="5"/>
  <c r="H449" i="5"/>
  <c r="H359" i="6"/>
  <c r="H534" i="7"/>
  <c r="H489" i="7"/>
  <c r="E482" i="7"/>
  <c r="H482" i="7" s="1"/>
  <c r="E455" i="7"/>
  <c r="H455" i="7" s="1"/>
  <c r="H429" i="7"/>
  <c r="H408" i="7"/>
  <c r="H495" i="8"/>
  <c r="H493" i="8"/>
  <c r="H350" i="8"/>
  <c r="H405" i="9"/>
  <c r="H403" i="9"/>
  <c r="H373" i="9"/>
  <c r="H487" i="12"/>
  <c r="H546" i="13"/>
  <c r="H534" i="13"/>
  <c r="E530" i="13"/>
  <c r="H530" i="13" s="1"/>
  <c r="H469" i="13"/>
  <c r="H461" i="13"/>
  <c r="H557" i="17"/>
  <c r="H553" i="17"/>
  <c r="H548" i="17"/>
  <c r="H420" i="17"/>
  <c r="H413" i="17"/>
  <c r="H552" i="3"/>
  <c r="H555" i="4"/>
  <c r="H532" i="4"/>
  <c r="H483" i="4"/>
  <c r="H467" i="4"/>
  <c r="H375" i="4"/>
  <c r="H363" i="4"/>
  <c r="H403" i="5"/>
  <c r="H563" i="6"/>
  <c r="H561" i="6"/>
  <c r="H482" i="6"/>
  <c r="H480" i="6"/>
  <c r="H407" i="6"/>
  <c r="E470" i="7"/>
  <c r="H470" i="7" s="1"/>
  <c r="H546" i="9"/>
  <c r="H483" i="9"/>
  <c r="H469" i="9"/>
  <c r="H493" i="10"/>
  <c r="H392" i="10"/>
  <c r="H375" i="10"/>
  <c r="H373" i="10"/>
  <c r="H438" i="12"/>
  <c r="H422" i="12"/>
  <c r="E539" i="13"/>
  <c r="H539" i="13" s="1"/>
  <c r="H507" i="15"/>
  <c r="H421" i="16"/>
  <c r="E446" i="11"/>
  <c r="H446" i="11" s="1"/>
  <c r="E504" i="11"/>
  <c r="H504" i="11" s="1"/>
  <c r="E562" i="11"/>
  <c r="H562" i="11" s="1"/>
  <c r="E479" i="15"/>
  <c r="H479" i="15" s="1"/>
  <c r="E366" i="15"/>
  <c r="H366" i="15" s="1"/>
  <c r="E399" i="15"/>
  <c r="H399" i="15" s="1"/>
  <c r="E460" i="15"/>
  <c r="H460" i="15" s="1"/>
  <c r="E499" i="15"/>
  <c r="H499" i="15" s="1"/>
  <c r="H549" i="34"/>
  <c r="H529" i="34"/>
  <c r="H508" i="34"/>
  <c r="H500" i="34"/>
  <c r="H464" i="34"/>
  <c r="H452" i="34"/>
  <c r="H412" i="34"/>
  <c r="H391" i="34"/>
  <c r="H383" i="34"/>
  <c r="H360" i="34"/>
  <c r="H443" i="1"/>
  <c r="H514" i="2"/>
  <c r="E501" i="2"/>
  <c r="H501" i="2" s="1"/>
  <c r="E486" i="2"/>
  <c r="H486" i="2" s="1"/>
  <c r="E434" i="2"/>
  <c r="H434" i="2" s="1"/>
  <c r="H429" i="2"/>
  <c r="E352" i="2"/>
  <c r="H352" i="2" s="1"/>
  <c r="H349" i="2"/>
  <c r="H557" i="4"/>
  <c r="H548" i="4"/>
  <c r="H521" i="4"/>
  <c r="H473" i="4"/>
  <c r="H350" i="4"/>
  <c r="H511" i="5"/>
  <c r="H545" i="6"/>
  <c r="H525" i="6"/>
  <c r="H520" i="6"/>
  <c r="H504" i="6"/>
  <c r="H451" i="6"/>
  <c r="H511" i="7"/>
  <c r="H457" i="7"/>
  <c r="H410" i="7"/>
  <c r="H485" i="8"/>
  <c r="H447" i="8"/>
  <c r="H495" i="9"/>
  <c r="H491" i="9"/>
  <c r="H367" i="9"/>
  <c r="H350" i="9"/>
  <c r="E478" i="10"/>
  <c r="H478" i="10" s="1"/>
  <c r="E450" i="10"/>
  <c r="H450" i="10" s="1"/>
  <c r="H367" i="10"/>
  <c r="H528" i="12"/>
  <c r="H517" i="12"/>
  <c r="H455" i="12"/>
  <c r="H373" i="12"/>
  <c r="E361" i="12"/>
  <c r="H361" i="12" s="1"/>
  <c r="E358" i="12"/>
  <c r="H358" i="12" s="1"/>
  <c r="H511" i="14"/>
  <c r="H517" i="15"/>
  <c r="E470" i="15"/>
  <c r="H470" i="15" s="1"/>
  <c r="H459" i="15"/>
  <c r="H457" i="15"/>
  <c r="H374" i="15"/>
  <c r="H557" i="16"/>
  <c r="H498" i="16"/>
  <c r="H403" i="16"/>
  <c r="H400" i="16"/>
  <c r="H451" i="18"/>
  <c r="E460" i="12"/>
  <c r="H460" i="12" s="1"/>
  <c r="E450" i="12"/>
  <c r="H450" i="12" s="1"/>
  <c r="E473" i="12"/>
  <c r="H473" i="12" s="1"/>
  <c r="E456" i="12"/>
  <c r="H456" i="12" s="1"/>
  <c r="E529" i="12"/>
  <c r="H529" i="12" s="1"/>
  <c r="E548" i="12"/>
  <c r="H548" i="12" s="1"/>
  <c r="E560" i="12"/>
  <c r="H560" i="12" s="1"/>
  <c r="E351" i="16"/>
  <c r="H351" i="16" s="1"/>
  <c r="E479" i="16"/>
  <c r="H479" i="16" s="1"/>
  <c r="E357" i="16"/>
  <c r="H357" i="16" s="1"/>
  <c r="E360" i="16"/>
  <c r="H360" i="16" s="1"/>
  <c r="E365" i="16"/>
  <c r="H365" i="16" s="1"/>
  <c r="E398" i="16"/>
  <c r="H398" i="16" s="1"/>
  <c r="E445" i="16"/>
  <c r="H445" i="16" s="1"/>
  <c r="H556" i="1"/>
  <c r="H548" i="1"/>
  <c r="H524" i="1"/>
  <c r="H507" i="1"/>
  <c r="H503" i="1"/>
  <c r="H366" i="1"/>
  <c r="E377" i="2"/>
  <c r="H377" i="2" s="1"/>
  <c r="E363" i="2"/>
  <c r="H363" i="2" s="1"/>
  <c r="E353" i="2"/>
  <c r="H353" i="2" s="1"/>
  <c r="E350" i="2"/>
  <c r="H350" i="2" s="1"/>
  <c r="H367" i="4"/>
  <c r="H536" i="5"/>
  <c r="H368" i="6"/>
  <c r="H534" i="8"/>
  <c r="H467" i="8"/>
  <c r="H536" i="9"/>
  <c r="H475" i="9"/>
  <c r="H392" i="9"/>
  <c r="E360" i="9"/>
  <c r="H360" i="9" s="1"/>
  <c r="H507" i="10"/>
  <c r="E476" i="10"/>
  <c r="H476" i="10" s="1"/>
  <c r="H434" i="10"/>
  <c r="E414" i="10"/>
  <c r="H414" i="10" s="1"/>
  <c r="H411" i="10"/>
  <c r="H535" i="11"/>
  <c r="H489" i="11"/>
  <c r="E542" i="12"/>
  <c r="H542" i="12" s="1"/>
  <c r="E531" i="12"/>
  <c r="H531" i="12" s="1"/>
  <c r="H519" i="13"/>
  <c r="H451" i="13"/>
  <c r="H358" i="13"/>
  <c r="H515" i="14"/>
  <c r="H558" i="15"/>
  <c r="E549" i="15"/>
  <c r="H549" i="15" s="1"/>
  <c r="H475" i="16"/>
  <c r="H473" i="16"/>
  <c r="H519" i="17"/>
  <c r="H388" i="17"/>
  <c r="H491" i="11"/>
  <c r="H453" i="11"/>
  <c r="H518" i="12"/>
  <c r="H349" i="12"/>
  <c r="H451" i="15"/>
  <c r="H384" i="15"/>
  <c r="H361" i="15"/>
  <c r="H563" i="16"/>
  <c r="H456" i="16"/>
  <c r="H435" i="16"/>
  <c r="H433" i="16"/>
  <c r="H563" i="11"/>
  <c r="H514" i="11"/>
  <c r="H512" i="11"/>
  <c r="H501" i="11"/>
  <c r="H494" i="11"/>
  <c r="H485" i="11"/>
  <c r="H506" i="12"/>
  <c r="H493" i="12"/>
  <c r="H465" i="12"/>
  <c r="H400" i="12"/>
  <c r="H503" i="13"/>
  <c r="H430" i="13"/>
  <c r="H392" i="13"/>
  <c r="H350" i="13"/>
  <c r="H561" i="14"/>
  <c r="H534" i="14"/>
  <c r="H447" i="14"/>
  <c r="H422" i="14"/>
  <c r="H371" i="14"/>
  <c r="H548" i="15"/>
  <c r="H542" i="15"/>
  <c r="H540" i="15"/>
  <c r="H519" i="15"/>
  <c r="H486" i="16"/>
  <c r="H514" i="1"/>
  <c r="H553" i="16"/>
  <c r="H551" i="16"/>
  <c r="H513" i="16"/>
  <c r="H458" i="16"/>
  <c r="H447" i="16"/>
  <c r="H423" i="16"/>
  <c r="H410" i="16"/>
  <c r="H395" i="16"/>
  <c r="H377" i="16"/>
  <c r="H356" i="16"/>
  <c r="H349" i="16"/>
  <c r="H536" i="17"/>
  <c r="H475" i="17"/>
  <c r="H396" i="17"/>
  <c r="H392" i="17"/>
  <c r="H358" i="17"/>
  <c r="H250" i="29"/>
  <c r="H191" i="20"/>
  <c r="F169" i="25"/>
  <c r="D11" i="25"/>
  <c r="G169" i="25"/>
  <c r="H169" i="25" s="1"/>
  <c r="H202" i="8"/>
  <c r="H328" i="7"/>
  <c r="H291" i="31"/>
  <c r="H258" i="31"/>
  <c r="H313" i="29"/>
  <c r="H320" i="29"/>
  <c r="H299" i="28"/>
  <c r="H263" i="27"/>
  <c r="H202" i="25"/>
  <c r="H236" i="25"/>
  <c r="H254" i="33"/>
  <c r="F177" i="13"/>
  <c r="F169" i="13"/>
  <c r="H263" i="34"/>
  <c r="H257" i="34"/>
  <c r="H333" i="2"/>
  <c r="H255" i="4"/>
  <c r="H237" i="16"/>
  <c r="H327" i="17"/>
  <c r="H251" i="17"/>
  <c r="H211" i="17"/>
  <c r="H209" i="26"/>
  <c r="H317" i="7"/>
  <c r="H186" i="2"/>
  <c r="H231" i="2"/>
  <c r="H196" i="31"/>
  <c r="H319" i="31"/>
  <c r="H304" i="29"/>
  <c r="H172" i="28"/>
  <c r="H207" i="26"/>
  <c r="H185" i="24"/>
  <c r="H302" i="33"/>
  <c r="H325" i="5"/>
  <c r="H312" i="5"/>
  <c r="H217" i="6"/>
  <c r="H314" i="7"/>
  <c r="H251" i="7"/>
  <c r="H305" i="13"/>
  <c r="H241" i="14"/>
  <c r="H309" i="33"/>
  <c r="H251" i="33"/>
  <c r="H172" i="8"/>
  <c r="H326" i="11"/>
  <c r="H264" i="12"/>
  <c r="H193" i="12"/>
  <c r="H248" i="13"/>
  <c r="H219" i="13"/>
  <c r="H195" i="13"/>
  <c r="H216" i="25"/>
  <c r="H184" i="19"/>
  <c r="H320" i="34"/>
  <c r="H316" i="34"/>
  <c r="H312" i="34"/>
  <c r="H231" i="1"/>
  <c r="H187" i="3"/>
  <c r="H244" i="4"/>
  <c r="H236" i="4"/>
  <c r="H218" i="4"/>
  <c r="H201" i="4"/>
  <c r="H330" i="5"/>
  <c r="H321" i="5"/>
  <c r="H255" i="9"/>
  <c r="H223" i="9"/>
  <c r="H333" i="10"/>
  <c r="H173" i="10"/>
  <c r="H325" i="11"/>
  <c r="H241" i="11"/>
  <c r="H213" i="11"/>
  <c r="H334" i="14"/>
  <c r="H309" i="17"/>
  <c r="H208" i="22"/>
  <c r="H171" i="19"/>
  <c r="H231" i="31"/>
  <c r="H211" i="30"/>
  <c r="H335" i="28"/>
  <c r="H257" i="28"/>
  <c r="H312" i="26"/>
  <c r="H335" i="25"/>
  <c r="H209" i="25"/>
  <c r="H249" i="21"/>
  <c r="H238" i="21"/>
  <c r="H216" i="8"/>
  <c r="H231" i="22"/>
  <c r="H239" i="22"/>
  <c r="H218" i="19"/>
  <c r="H248" i="19"/>
  <c r="H299" i="19"/>
  <c r="H328" i="19"/>
  <c r="H217" i="19"/>
  <c r="H315" i="34"/>
  <c r="H253" i="34"/>
  <c r="H245" i="34"/>
  <c r="H243" i="4"/>
  <c r="H177" i="4"/>
  <c r="H310" i="6"/>
  <c r="H322" i="7"/>
  <c r="H243" i="7"/>
  <c r="H309" i="8"/>
  <c r="H255" i="8"/>
  <c r="H184" i="10"/>
  <c r="H243" i="11"/>
  <c r="H323" i="12"/>
  <c r="H256" i="12"/>
  <c r="H251" i="12"/>
  <c r="H213" i="12"/>
  <c r="H308" i="13"/>
  <c r="H330" i="14"/>
  <c r="H250" i="14"/>
  <c r="H209" i="14"/>
  <c r="H206" i="15"/>
  <c r="H198" i="15"/>
  <c r="H192" i="15"/>
  <c r="H185" i="15"/>
  <c r="H181" i="15"/>
  <c r="H177" i="15"/>
  <c r="H171" i="15"/>
  <c r="H316" i="17"/>
  <c r="H312" i="17"/>
  <c r="H193" i="17"/>
  <c r="E8" i="12"/>
  <c r="E169" i="7"/>
  <c r="E184" i="7"/>
  <c r="H184" i="7" s="1"/>
  <c r="E201" i="14"/>
  <c r="H201" i="14" s="1"/>
  <c r="E246" i="14"/>
  <c r="H246" i="14" s="1"/>
  <c r="E196" i="14"/>
  <c r="H196" i="14" s="1"/>
  <c r="E191" i="14"/>
  <c r="H191" i="14" s="1"/>
  <c r="E225" i="14"/>
  <c r="H225" i="14" s="1"/>
  <c r="E231" i="14"/>
  <c r="H231" i="14" s="1"/>
  <c r="E257" i="14"/>
  <c r="H257" i="14" s="1"/>
  <c r="E315" i="14"/>
  <c r="H315" i="14" s="1"/>
  <c r="E313" i="7"/>
  <c r="H313" i="7" s="1"/>
  <c r="E222" i="6"/>
  <c r="H222" i="6" s="1"/>
  <c r="E175" i="2"/>
  <c r="H175" i="2" s="1"/>
  <c r="E196" i="2"/>
  <c r="H196" i="2" s="1"/>
  <c r="E320" i="2"/>
  <c r="H320" i="2" s="1"/>
  <c r="E202" i="2"/>
  <c r="H202" i="2" s="1"/>
  <c r="E185" i="2"/>
  <c r="H185" i="2" s="1"/>
  <c r="E222" i="2"/>
  <c r="H222" i="2" s="1"/>
  <c r="H204" i="1"/>
  <c r="H264" i="1"/>
  <c r="H222" i="29"/>
  <c r="E201" i="27"/>
  <c r="H201" i="27" s="1"/>
  <c r="C11" i="27"/>
  <c r="H213" i="31"/>
  <c r="E178" i="29"/>
  <c r="H178" i="29" s="1"/>
  <c r="E330" i="29"/>
  <c r="H330" i="29" s="1"/>
  <c r="E242" i="29"/>
  <c r="H242" i="29" s="1"/>
  <c r="E329" i="29"/>
  <c r="H329" i="29" s="1"/>
  <c r="E248" i="29"/>
  <c r="H248" i="29" s="1"/>
  <c r="E170" i="29"/>
  <c r="H170" i="29" s="1"/>
  <c r="E236" i="29"/>
  <c r="H236" i="29" s="1"/>
  <c r="E204" i="29"/>
  <c r="H204" i="29" s="1"/>
  <c r="E184" i="29"/>
  <c r="H184" i="29" s="1"/>
  <c r="E201" i="29"/>
  <c r="H201" i="29" s="1"/>
  <c r="E291" i="29"/>
  <c r="H291" i="29" s="1"/>
  <c r="E210" i="29"/>
  <c r="H210" i="29" s="1"/>
  <c r="E181" i="29"/>
  <c r="H181" i="29" s="1"/>
  <c r="E207" i="29"/>
  <c r="H207" i="29" s="1"/>
  <c r="E185" i="29"/>
  <c r="H185" i="29" s="1"/>
  <c r="E169" i="29"/>
  <c r="E174" i="29"/>
  <c r="H174" i="29" s="1"/>
  <c r="E200" i="29"/>
  <c r="H200" i="29" s="1"/>
  <c r="E259" i="29"/>
  <c r="H259" i="29" s="1"/>
  <c r="E258" i="29"/>
  <c r="H258" i="29" s="1"/>
  <c r="E198" i="29"/>
  <c r="H198" i="29" s="1"/>
  <c r="H221" i="25"/>
  <c r="H307" i="19"/>
  <c r="H256" i="19"/>
  <c r="H182" i="19"/>
  <c r="E196" i="7"/>
  <c r="H196" i="7" s="1"/>
  <c r="E206" i="2"/>
  <c r="H206" i="2" s="1"/>
  <c r="E184" i="2"/>
  <c r="H184" i="2" s="1"/>
  <c r="E291" i="2"/>
  <c r="H291" i="2" s="1"/>
  <c r="E169" i="2"/>
  <c r="E199" i="2"/>
  <c r="H199" i="2" s="1"/>
  <c r="E207" i="2"/>
  <c r="H207" i="2" s="1"/>
  <c r="H212" i="1"/>
  <c r="H315" i="1"/>
  <c r="H317" i="33"/>
  <c r="E299" i="9"/>
  <c r="H299" i="9" s="1"/>
  <c r="E200" i="9"/>
  <c r="H200" i="9" s="1"/>
  <c r="E222" i="9"/>
  <c r="H222" i="9" s="1"/>
  <c r="E175" i="9"/>
  <c r="H175" i="9" s="1"/>
  <c r="E210" i="9"/>
  <c r="H210" i="9" s="1"/>
  <c r="E198" i="27"/>
  <c r="H198" i="27" s="1"/>
  <c r="E182" i="27"/>
  <c r="H182" i="27" s="1"/>
  <c r="E237" i="27"/>
  <c r="H237" i="27" s="1"/>
  <c r="E331" i="27"/>
  <c r="H331" i="27" s="1"/>
  <c r="E222" i="27"/>
  <c r="H222" i="27" s="1"/>
  <c r="E242" i="27"/>
  <c r="H242" i="27" s="1"/>
  <c r="E239" i="27"/>
  <c r="H239" i="27" s="1"/>
  <c r="E175" i="27"/>
  <c r="H175" i="27" s="1"/>
  <c r="E199" i="27"/>
  <c r="H199" i="27" s="1"/>
  <c r="E200" i="27"/>
  <c r="H200" i="27" s="1"/>
  <c r="E203" i="27"/>
  <c r="H203" i="27" s="1"/>
  <c r="E206" i="27"/>
  <c r="H206" i="27" s="1"/>
  <c r="E236" i="2"/>
  <c r="H236" i="2" s="1"/>
  <c r="E242" i="2"/>
  <c r="H242" i="2" s="1"/>
  <c r="E198" i="2"/>
  <c r="H198" i="2" s="1"/>
  <c r="E301" i="2"/>
  <c r="H301" i="2" s="1"/>
  <c r="E171" i="2"/>
  <c r="H171" i="2" s="1"/>
  <c r="E334" i="2"/>
  <c r="H334" i="2" s="1"/>
  <c r="E315" i="2"/>
  <c r="H315" i="2" s="1"/>
  <c r="E309" i="2"/>
  <c r="H309" i="2" s="1"/>
  <c r="H222" i="8"/>
  <c r="E306" i="7"/>
  <c r="H306" i="7" s="1"/>
  <c r="E206" i="7"/>
  <c r="H206" i="7" s="1"/>
  <c r="E170" i="7"/>
  <c r="H170" i="7" s="1"/>
  <c r="E302" i="7"/>
  <c r="H302" i="7" s="1"/>
  <c r="E210" i="7"/>
  <c r="H210" i="7" s="1"/>
  <c r="E199" i="7"/>
  <c r="H199" i="7" s="1"/>
  <c r="E320" i="7"/>
  <c r="H320" i="7" s="1"/>
  <c r="E318" i="7"/>
  <c r="H318" i="7" s="1"/>
  <c r="E171" i="7"/>
  <c r="H171" i="7" s="1"/>
  <c r="E257" i="7"/>
  <c r="H257" i="7" s="1"/>
  <c r="E172" i="7"/>
  <c r="H172" i="7" s="1"/>
  <c r="E329" i="7"/>
  <c r="H329" i="7" s="1"/>
  <c r="C11" i="7"/>
  <c r="E315" i="7"/>
  <c r="H315" i="7" s="1"/>
  <c r="C8" i="2"/>
  <c r="E13" i="2" s="1"/>
  <c r="E178" i="7"/>
  <c r="H178" i="7" s="1"/>
  <c r="E210" i="2"/>
  <c r="H210" i="2" s="1"/>
  <c r="E170" i="2"/>
  <c r="H170" i="2" s="1"/>
  <c r="E200" i="2"/>
  <c r="H200" i="2" s="1"/>
  <c r="H222" i="1"/>
  <c r="H332" i="1"/>
  <c r="H191" i="29"/>
  <c r="E210" i="27"/>
  <c r="H210" i="27" s="1"/>
  <c r="G169" i="27"/>
  <c r="E334" i="27"/>
  <c r="H334" i="27" s="1"/>
  <c r="E169" i="27"/>
  <c r="H291" i="13"/>
  <c r="H307" i="1"/>
  <c r="H222" i="31"/>
  <c r="H227" i="29"/>
  <c r="H192" i="28"/>
  <c r="H329" i="28"/>
  <c r="H206" i="26"/>
  <c r="E315" i="28"/>
  <c r="H315" i="28" s="1"/>
  <c r="E263" i="28"/>
  <c r="H263" i="28" s="1"/>
  <c r="E258" i="28"/>
  <c r="H258" i="28" s="1"/>
  <c r="E203" i="28"/>
  <c r="H203" i="28" s="1"/>
  <c r="E187" i="28"/>
  <c r="H187" i="28" s="1"/>
  <c r="E180" i="28"/>
  <c r="H180" i="28" s="1"/>
  <c r="E178" i="28"/>
  <c r="H178" i="28" s="1"/>
  <c r="E222" i="25"/>
  <c r="H222" i="25" s="1"/>
  <c r="E315" i="25"/>
  <c r="H315" i="25" s="1"/>
  <c r="E263" i="25"/>
  <c r="H263" i="25" s="1"/>
  <c r="E304" i="25"/>
  <c r="H304" i="25" s="1"/>
  <c r="E291" i="25"/>
  <c r="H291" i="25" s="1"/>
  <c r="H176" i="19"/>
  <c r="H191" i="19"/>
  <c r="H226" i="3"/>
  <c r="H242" i="26"/>
  <c r="H238" i="26"/>
  <c r="E185" i="10"/>
  <c r="H185" i="10" s="1"/>
  <c r="E244" i="10"/>
  <c r="H244" i="10" s="1"/>
  <c r="E258" i="10"/>
  <c r="H258" i="10" s="1"/>
  <c r="E329" i="10"/>
  <c r="H329" i="10" s="1"/>
  <c r="E182" i="10"/>
  <c r="H182" i="10" s="1"/>
  <c r="E259" i="10"/>
  <c r="H259" i="10" s="1"/>
  <c r="E181" i="10"/>
  <c r="H181" i="10" s="1"/>
  <c r="H303" i="31"/>
  <c r="H255" i="31"/>
  <c r="E209" i="28"/>
  <c r="H209" i="28" s="1"/>
  <c r="H193" i="28"/>
  <c r="H329" i="26"/>
  <c r="E184" i="22"/>
  <c r="H184" i="22" s="1"/>
  <c r="E196" i="22"/>
  <c r="H196" i="22" s="1"/>
  <c r="E171" i="22"/>
  <c r="H171" i="22" s="1"/>
  <c r="E198" i="22"/>
  <c r="H198" i="22" s="1"/>
  <c r="E210" i="22"/>
  <c r="H210" i="22" s="1"/>
  <c r="E191" i="22"/>
  <c r="H191" i="22" s="1"/>
  <c r="E172" i="22"/>
  <c r="H172" i="22" s="1"/>
  <c r="E304" i="22"/>
  <c r="H304" i="22" s="1"/>
  <c r="E211" i="22"/>
  <c r="H211" i="22" s="1"/>
  <c r="E202" i="19"/>
  <c r="H202" i="19" s="1"/>
  <c r="E170" i="19"/>
  <c r="H170" i="19" s="1"/>
  <c r="E207" i="19"/>
  <c r="H207" i="19" s="1"/>
  <c r="E210" i="19"/>
  <c r="H210" i="19" s="1"/>
  <c r="E219" i="19"/>
  <c r="H219" i="19" s="1"/>
  <c r="E211" i="19"/>
  <c r="H211" i="19" s="1"/>
  <c r="E196" i="19"/>
  <c r="H196" i="19" s="1"/>
  <c r="H181" i="19"/>
  <c r="E178" i="12"/>
  <c r="H178" i="12" s="1"/>
  <c r="E185" i="12"/>
  <c r="H185" i="12" s="1"/>
  <c r="E199" i="12"/>
  <c r="H199" i="12" s="1"/>
  <c r="E171" i="12"/>
  <c r="H171" i="12" s="1"/>
  <c r="E177" i="12"/>
  <c r="H177" i="12" s="1"/>
  <c r="E174" i="12"/>
  <c r="H174" i="12" s="1"/>
  <c r="E169" i="15"/>
  <c r="E207" i="15"/>
  <c r="H207" i="15" s="1"/>
  <c r="H239" i="34"/>
  <c r="H252" i="3"/>
  <c r="H244" i="3"/>
  <c r="E226" i="28"/>
  <c r="H226" i="28" s="1"/>
  <c r="H224" i="27"/>
  <c r="H217" i="26"/>
  <c r="H204" i="25"/>
  <c r="E210" i="25"/>
  <c r="H210" i="25" s="1"/>
  <c r="H323" i="1"/>
  <c r="H247" i="31"/>
  <c r="H186" i="31"/>
  <c r="H212" i="33"/>
  <c r="E313" i="31"/>
  <c r="H313" i="31" s="1"/>
  <c r="E239" i="31"/>
  <c r="H239" i="31" s="1"/>
  <c r="E170" i="31"/>
  <c r="H170" i="31" s="1"/>
  <c r="E315" i="31"/>
  <c r="H315" i="31" s="1"/>
  <c r="E248" i="31"/>
  <c r="H248" i="31" s="1"/>
  <c r="E236" i="31"/>
  <c r="H236" i="31" s="1"/>
  <c r="E292" i="31"/>
  <c r="H292" i="31" s="1"/>
  <c r="E237" i="31"/>
  <c r="H237" i="31" s="1"/>
  <c r="E237" i="28"/>
  <c r="H237" i="28" s="1"/>
  <c r="H322" i="25"/>
  <c r="E175" i="19"/>
  <c r="H175" i="19" s="1"/>
  <c r="E210" i="5"/>
  <c r="H210" i="5" s="1"/>
  <c r="E191" i="5"/>
  <c r="H191" i="5" s="1"/>
  <c r="E177" i="5"/>
  <c r="H177" i="5" s="1"/>
  <c r="E196" i="5"/>
  <c r="H196" i="5" s="1"/>
  <c r="E263" i="5"/>
  <c r="H263" i="5" s="1"/>
  <c r="E198" i="5"/>
  <c r="H198" i="5" s="1"/>
  <c r="E303" i="5"/>
  <c r="H303" i="5" s="1"/>
  <c r="E176" i="13"/>
  <c r="H176" i="13" s="1"/>
  <c r="E221" i="13"/>
  <c r="H221" i="13" s="1"/>
  <c r="E237" i="13"/>
  <c r="H237" i="13" s="1"/>
  <c r="E211" i="13"/>
  <c r="H211" i="13" s="1"/>
  <c r="E315" i="13"/>
  <c r="H315" i="13" s="1"/>
  <c r="H255" i="1"/>
  <c r="E211" i="5"/>
  <c r="H211" i="5" s="1"/>
  <c r="E172" i="31"/>
  <c r="H172" i="31" s="1"/>
  <c r="E182" i="31"/>
  <c r="H182" i="31" s="1"/>
  <c r="E199" i="31"/>
  <c r="H199" i="31" s="1"/>
  <c r="E225" i="31"/>
  <c r="H225" i="31" s="1"/>
  <c r="H319" i="26"/>
  <c r="H262" i="26"/>
  <c r="E333" i="26"/>
  <c r="H333" i="26" s="1"/>
  <c r="E310" i="26"/>
  <c r="H310" i="26" s="1"/>
  <c r="E263" i="26"/>
  <c r="H263" i="26" s="1"/>
  <c r="E196" i="26"/>
  <c r="H196" i="26" s="1"/>
  <c r="E208" i="26"/>
  <c r="H208" i="26" s="1"/>
  <c r="E250" i="26"/>
  <c r="H250" i="26" s="1"/>
  <c r="E325" i="26"/>
  <c r="H325" i="26" s="1"/>
  <c r="E291" i="26"/>
  <c r="H291" i="26" s="1"/>
  <c r="E199" i="26"/>
  <c r="H199" i="26" s="1"/>
  <c r="E236" i="26"/>
  <c r="H236" i="26" s="1"/>
  <c r="E327" i="26"/>
  <c r="H327" i="26" s="1"/>
  <c r="E201" i="26"/>
  <c r="H201" i="26" s="1"/>
  <c r="E186" i="26"/>
  <c r="H186" i="26" s="1"/>
  <c r="E171" i="26"/>
  <c r="H171" i="26" s="1"/>
  <c r="E174" i="26"/>
  <c r="H174" i="26" s="1"/>
  <c r="E334" i="26"/>
  <c r="H334" i="26" s="1"/>
  <c r="E198" i="26"/>
  <c r="H198" i="26" s="1"/>
  <c r="H213" i="23"/>
  <c r="H320" i="22"/>
  <c r="H258" i="22"/>
  <c r="E169" i="21"/>
  <c r="E301" i="21"/>
  <c r="H301" i="21" s="1"/>
  <c r="E210" i="21"/>
  <c r="H210" i="21" s="1"/>
  <c r="E305" i="21"/>
  <c r="H305" i="21" s="1"/>
  <c r="E201" i="21"/>
  <c r="H201" i="21" s="1"/>
  <c r="E200" i="21"/>
  <c r="H200" i="21" s="1"/>
  <c r="E198" i="21"/>
  <c r="H198" i="21" s="1"/>
  <c r="E169" i="20"/>
  <c r="E237" i="20"/>
  <c r="H237" i="20" s="1"/>
  <c r="E222" i="20"/>
  <c r="H222" i="20" s="1"/>
  <c r="E185" i="20"/>
  <c r="H185" i="20" s="1"/>
  <c r="E201" i="20"/>
  <c r="H201" i="20" s="1"/>
  <c r="E244" i="20"/>
  <c r="H244" i="20" s="1"/>
  <c r="E207" i="20"/>
  <c r="H207" i="20" s="1"/>
  <c r="E250" i="18"/>
  <c r="H250" i="18" s="1"/>
  <c r="E200" i="18"/>
  <c r="H200" i="18" s="1"/>
  <c r="E185" i="18"/>
  <c r="H185" i="18" s="1"/>
  <c r="E176" i="18"/>
  <c r="H176" i="18" s="1"/>
  <c r="E181" i="18"/>
  <c r="H181" i="18" s="1"/>
  <c r="E328" i="18"/>
  <c r="H328" i="18" s="1"/>
  <c r="E306" i="18"/>
  <c r="H306" i="18" s="1"/>
  <c r="E239" i="18"/>
  <c r="H239" i="18" s="1"/>
  <c r="E236" i="18"/>
  <c r="H236" i="18" s="1"/>
  <c r="E203" i="18"/>
  <c r="H203" i="18" s="1"/>
  <c r="E207" i="18"/>
  <c r="H207" i="18" s="1"/>
  <c r="E170" i="18"/>
  <c r="H170" i="18" s="1"/>
  <c r="E177" i="18"/>
  <c r="H177" i="18" s="1"/>
  <c r="E219" i="18"/>
  <c r="H219" i="18" s="1"/>
  <c r="E171" i="33"/>
  <c r="H171" i="33" s="1"/>
  <c r="E170" i="8"/>
  <c r="H170" i="8" s="1"/>
  <c r="E315" i="8"/>
  <c r="H315" i="8" s="1"/>
  <c r="E182" i="8"/>
  <c r="H182" i="8" s="1"/>
  <c r="E301" i="8"/>
  <c r="H301" i="8" s="1"/>
  <c r="E210" i="8"/>
  <c r="H210" i="8" s="1"/>
  <c r="E247" i="8"/>
  <c r="H247" i="8" s="1"/>
  <c r="E170" i="26"/>
  <c r="H170" i="26" s="1"/>
  <c r="E305" i="33"/>
  <c r="H305" i="33" s="1"/>
  <c r="E221" i="33"/>
  <c r="H221" i="33" s="1"/>
  <c r="E208" i="33"/>
  <c r="H208" i="33" s="1"/>
  <c r="H335" i="34"/>
  <c r="H333" i="34"/>
  <c r="H331" i="34"/>
  <c r="H318" i="34"/>
  <c r="H251" i="34"/>
  <c r="H231" i="34"/>
  <c r="H221" i="34"/>
  <c r="H199" i="34"/>
  <c r="H186" i="34"/>
  <c r="H333" i="1"/>
  <c r="H327" i="1"/>
  <c r="H310" i="1"/>
  <c r="H303" i="1"/>
  <c r="H196" i="1"/>
  <c r="H312" i="2"/>
  <c r="H218" i="3"/>
  <c r="H191" i="4"/>
  <c r="H327" i="6"/>
  <c r="H201" i="9"/>
  <c r="H213" i="10"/>
  <c r="H326" i="13"/>
  <c r="E231" i="20"/>
  <c r="H231" i="20" s="1"/>
  <c r="H204" i="28"/>
  <c r="H257" i="27"/>
  <c r="E169" i="24"/>
  <c r="E315" i="24"/>
  <c r="H315" i="24" s="1"/>
  <c r="E263" i="24"/>
  <c r="H263" i="24" s="1"/>
  <c r="E210" i="23"/>
  <c r="H210" i="23" s="1"/>
  <c r="E177" i="23"/>
  <c r="H177" i="23" s="1"/>
  <c r="E170" i="23"/>
  <c r="H170" i="23" s="1"/>
  <c r="E291" i="23"/>
  <c r="H291" i="23" s="1"/>
  <c r="E179" i="23"/>
  <c r="H179" i="23" s="1"/>
  <c r="E198" i="23"/>
  <c r="H198" i="23" s="1"/>
  <c r="E191" i="23"/>
  <c r="H191" i="23" s="1"/>
  <c r="E172" i="23"/>
  <c r="H172" i="23" s="1"/>
  <c r="E304" i="23"/>
  <c r="H304" i="23" s="1"/>
  <c r="H204" i="22"/>
  <c r="H262" i="20"/>
  <c r="H226" i="19"/>
  <c r="H311" i="19"/>
  <c r="E206" i="16"/>
  <c r="H206" i="16" s="1"/>
  <c r="E222" i="16"/>
  <c r="H222" i="16" s="1"/>
  <c r="E181" i="16"/>
  <c r="H181" i="16" s="1"/>
  <c r="E174" i="30"/>
  <c r="H174" i="30" s="1"/>
  <c r="E222" i="30"/>
  <c r="H222" i="30" s="1"/>
  <c r="E327" i="33"/>
  <c r="H327" i="33" s="1"/>
  <c r="E325" i="33"/>
  <c r="H325" i="33" s="1"/>
  <c r="E318" i="33"/>
  <c r="H318" i="33" s="1"/>
  <c r="E292" i="33"/>
  <c r="H292" i="33" s="1"/>
  <c r="E246" i="33"/>
  <c r="H246" i="33" s="1"/>
  <c r="E204" i="33"/>
  <c r="H204" i="33" s="1"/>
  <c r="H314" i="34"/>
  <c r="H243" i="34"/>
  <c r="H243" i="1"/>
  <c r="H233" i="1"/>
  <c r="H219" i="4"/>
  <c r="H186" i="4"/>
  <c r="H325" i="6"/>
  <c r="H213" i="9"/>
  <c r="E185" i="11"/>
  <c r="H185" i="11" s="1"/>
  <c r="H307" i="14"/>
  <c r="E202" i="23"/>
  <c r="H202" i="23" s="1"/>
  <c r="H193" i="2"/>
  <c r="H174" i="2"/>
  <c r="H334" i="3"/>
  <c r="H333" i="3"/>
  <c r="H329" i="3"/>
  <c r="H303" i="3"/>
  <c r="H298" i="3"/>
  <c r="H258" i="3"/>
  <c r="H235" i="3"/>
  <c r="H333" i="4"/>
  <c r="H329" i="4"/>
  <c r="H259" i="4"/>
  <c r="H249" i="4"/>
  <c r="H245" i="4"/>
  <c r="H241" i="4"/>
  <c r="H225" i="4"/>
  <c r="H181" i="4"/>
  <c r="H173" i="4"/>
  <c r="H335" i="5"/>
  <c r="H326" i="5"/>
  <c r="H318" i="5"/>
  <c r="H317" i="5"/>
  <c r="H253" i="5"/>
  <c r="H235" i="5"/>
  <c r="H221" i="5"/>
  <c r="H209" i="5"/>
  <c r="H258" i="6"/>
  <c r="H251" i="6"/>
  <c r="H241" i="6"/>
  <c r="H235" i="6"/>
  <c r="H199" i="6"/>
  <c r="H177" i="6"/>
  <c r="H173" i="6"/>
  <c r="H327" i="7"/>
  <c r="H298" i="7"/>
  <c r="H207" i="7"/>
  <c r="H173" i="7"/>
  <c r="H314" i="8"/>
  <c r="H310" i="8"/>
  <c r="H298" i="8"/>
  <c r="H253" i="8"/>
  <c r="H249" i="8"/>
  <c r="H219" i="8"/>
  <c r="H213" i="8"/>
  <c r="H333" i="9"/>
  <c r="H329" i="9"/>
  <c r="H320" i="9"/>
  <c r="H291" i="9"/>
  <c r="H233" i="10"/>
  <c r="H335" i="11"/>
  <c r="H320" i="11"/>
  <c r="H318" i="11"/>
  <c r="H314" i="11"/>
  <c r="H256" i="11"/>
  <c r="H245" i="11"/>
  <c r="H233" i="11"/>
  <c r="H231" i="11"/>
  <c r="H223" i="11"/>
  <c r="H335" i="12"/>
  <c r="H227" i="13"/>
  <c r="H186" i="13"/>
  <c r="H184" i="13"/>
  <c r="H179" i="13"/>
  <c r="H335" i="14"/>
  <c r="H332" i="14"/>
  <c r="H329" i="14"/>
  <c r="H325" i="14"/>
  <c r="H259" i="14"/>
  <c r="H237" i="14"/>
  <c r="H233" i="14"/>
  <c r="H239" i="2"/>
  <c r="H310" i="3"/>
  <c r="H241" i="3"/>
  <c r="H233" i="3"/>
  <c r="H225" i="3"/>
  <c r="H213" i="3"/>
  <c r="H207" i="3"/>
  <c r="H312" i="4"/>
  <c r="H305" i="4"/>
  <c r="H223" i="4"/>
  <c r="H196" i="4"/>
  <c r="H184" i="4"/>
  <c r="H179" i="4"/>
  <c r="H298" i="5"/>
  <c r="H227" i="5"/>
  <c r="H219" i="5"/>
  <c r="H314" i="6"/>
  <c r="H298" i="6"/>
  <c r="H249" i="6"/>
  <c r="H245" i="6"/>
  <c r="H331" i="7"/>
  <c r="H303" i="7"/>
  <c r="H211" i="7"/>
  <c r="H245" i="8"/>
  <c r="H327" i="9"/>
  <c r="H318" i="9"/>
  <c r="H335" i="10"/>
  <c r="H316" i="10"/>
  <c r="H239" i="10"/>
  <c r="H243" i="12"/>
  <c r="H233" i="12"/>
  <c r="H320" i="13"/>
  <c r="H317" i="13"/>
  <c r="H310" i="14"/>
  <c r="H204" i="14"/>
  <c r="H175" i="15"/>
  <c r="H329" i="15"/>
  <c r="H327" i="15"/>
  <c r="H325" i="15"/>
  <c r="H322" i="15"/>
  <c r="H320" i="15"/>
  <c r="H318" i="15"/>
  <c r="H316" i="15"/>
  <c r="H314" i="15"/>
  <c r="H312" i="15"/>
  <c r="H310" i="15"/>
  <c r="H308" i="15"/>
  <c r="H305" i="15"/>
  <c r="H303" i="15"/>
  <c r="H301" i="15"/>
  <c r="H298" i="15"/>
  <c r="H264" i="15"/>
  <c r="H262" i="15"/>
  <c r="H257" i="15"/>
  <c r="H256" i="15"/>
  <c r="H254" i="15"/>
  <c r="H252" i="15"/>
  <c r="H250" i="15"/>
  <c r="H248" i="15"/>
  <c r="H246" i="15"/>
  <c r="H243" i="15"/>
  <c r="H241" i="15"/>
  <c r="H239" i="15"/>
  <c r="H237" i="15"/>
  <c r="H233" i="15"/>
  <c r="H231" i="15"/>
  <c r="H227" i="15"/>
  <c r="H225" i="15"/>
  <c r="H223" i="15"/>
  <c r="H221" i="15"/>
  <c r="H219" i="15"/>
  <c r="H217" i="15"/>
  <c r="H213" i="15"/>
  <c r="H211" i="15"/>
  <c r="H209" i="15"/>
  <c r="H247" i="16"/>
  <c r="H239" i="16"/>
  <c r="H231" i="16"/>
  <c r="H310" i="17"/>
  <c r="H245" i="17"/>
  <c r="H186" i="17"/>
  <c r="H247" i="14"/>
  <c r="H219" i="14"/>
  <c r="H331" i="16"/>
  <c r="H318" i="16"/>
  <c r="H257" i="16"/>
  <c r="H301" i="17"/>
  <c r="H249" i="17"/>
  <c r="H298" i="9"/>
  <c r="H251" i="9"/>
  <c r="H243" i="9"/>
  <c r="H191" i="9"/>
  <c r="H184" i="9"/>
  <c r="H171" i="9"/>
  <c r="H325" i="10"/>
  <c r="H303" i="10"/>
  <c r="H231" i="10"/>
  <c r="H186" i="10"/>
  <c r="H179" i="10"/>
  <c r="H259" i="11"/>
  <c r="H331" i="12"/>
  <c r="H257" i="13"/>
  <c r="H241" i="13"/>
  <c r="H231" i="13"/>
  <c r="H196" i="13"/>
  <c r="H322" i="14"/>
  <c r="H193" i="14"/>
  <c r="H251" i="16"/>
  <c r="H191" i="16"/>
  <c r="H291" i="17"/>
  <c r="H199" i="17"/>
  <c r="H91" i="9"/>
  <c r="H110" i="17"/>
  <c r="H80" i="17"/>
  <c r="H91" i="11"/>
  <c r="H157" i="11"/>
  <c r="H112" i="10"/>
  <c r="H142" i="17"/>
  <c r="H78" i="13"/>
  <c r="H130" i="11"/>
  <c r="H87" i="9"/>
  <c r="H79" i="9"/>
  <c r="H78" i="5"/>
  <c r="G74" i="32"/>
  <c r="H130" i="29"/>
  <c r="F74" i="29"/>
  <c r="H79" i="28"/>
  <c r="H157" i="28"/>
  <c r="F74" i="12"/>
  <c r="G74" i="12"/>
  <c r="H74" i="12" s="1"/>
  <c r="H157" i="1"/>
  <c r="D10" i="18"/>
  <c r="G74" i="18"/>
  <c r="H74" i="18" s="1"/>
  <c r="H138" i="17"/>
  <c r="H79" i="11"/>
  <c r="H126" i="11"/>
  <c r="H80" i="1"/>
  <c r="H143" i="1"/>
  <c r="H152" i="1"/>
  <c r="D10" i="32"/>
  <c r="G74" i="31"/>
  <c r="D8" i="31"/>
  <c r="F8" i="31" s="1"/>
  <c r="H127" i="29"/>
  <c r="H121" i="29"/>
  <c r="H132" i="29"/>
  <c r="G74" i="29"/>
  <c r="D10" i="31"/>
  <c r="D8" i="18"/>
  <c r="F8" i="18" s="1"/>
  <c r="H87" i="30"/>
  <c r="H136" i="25"/>
  <c r="D10" i="24"/>
  <c r="D8" i="24"/>
  <c r="F79" i="10"/>
  <c r="F74" i="10"/>
  <c r="H156" i="2"/>
  <c r="H84" i="2"/>
  <c r="H158" i="5"/>
  <c r="H106" i="7"/>
  <c r="H133" i="8"/>
  <c r="D8" i="1"/>
  <c r="H93" i="1"/>
  <c r="H79" i="31"/>
  <c r="H126" i="30"/>
  <c r="H104" i="29"/>
  <c r="H126" i="33"/>
  <c r="H156" i="9"/>
  <c r="H105" i="12"/>
  <c r="H146" i="14"/>
  <c r="H106" i="16"/>
  <c r="H108" i="2"/>
  <c r="H110" i="2"/>
  <c r="H104" i="31"/>
  <c r="H88" i="31"/>
  <c r="H156" i="30"/>
  <c r="H140" i="29"/>
  <c r="H130" i="28"/>
  <c r="H111" i="28"/>
  <c r="H76" i="28"/>
  <c r="H115" i="24"/>
  <c r="H130" i="20"/>
  <c r="H79" i="18"/>
  <c r="H86" i="29"/>
  <c r="H78" i="33"/>
  <c r="H128" i="31"/>
  <c r="H83" i="30"/>
  <c r="H155" i="29"/>
  <c r="H141" i="23"/>
  <c r="H150" i="4"/>
  <c r="H102" i="4"/>
  <c r="H125" i="8"/>
  <c r="H106" i="9"/>
  <c r="H80" i="9"/>
  <c r="H78" i="9"/>
  <c r="H105" i="11"/>
  <c r="H130" i="15"/>
  <c r="H149" i="28"/>
  <c r="H83" i="24"/>
  <c r="H76" i="18"/>
  <c r="H145" i="4"/>
  <c r="H117" i="1"/>
  <c r="H120" i="2"/>
  <c r="H138" i="3"/>
  <c r="H82" i="3"/>
  <c r="H108" i="5"/>
  <c r="H76" i="12"/>
  <c r="H146" i="13"/>
  <c r="H137" i="13"/>
  <c r="H115" i="15"/>
  <c r="H146" i="26"/>
  <c r="H113" i="25"/>
  <c r="G74" i="10"/>
  <c r="E104" i="10"/>
  <c r="H104" i="10" s="1"/>
  <c r="E129" i="17"/>
  <c r="H129" i="17" s="1"/>
  <c r="H94" i="1"/>
  <c r="H123" i="34"/>
  <c r="E87" i="5"/>
  <c r="H87" i="5" s="1"/>
  <c r="E104" i="5"/>
  <c r="H104" i="5" s="1"/>
  <c r="E109" i="5"/>
  <c r="H109" i="5" s="1"/>
  <c r="E141" i="5"/>
  <c r="H141" i="5" s="1"/>
  <c r="E143" i="5"/>
  <c r="H143" i="5" s="1"/>
  <c r="E115" i="5"/>
  <c r="H115" i="5" s="1"/>
  <c r="E155" i="5"/>
  <c r="H155" i="5" s="1"/>
  <c r="E80" i="5"/>
  <c r="H80" i="5" s="1"/>
  <c r="E123" i="5"/>
  <c r="H123" i="5" s="1"/>
  <c r="E86" i="5"/>
  <c r="H86" i="5" s="1"/>
  <c r="E133" i="5"/>
  <c r="H133" i="5" s="1"/>
  <c r="E124" i="5"/>
  <c r="H124" i="5" s="1"/>
  <c r="E79" i="5"/>
  <c r="H79" i="5" s="1"/>
  <c r="G74" i="5"/>
  <c r="C10" i="5"/>
  <c r="E129" i="5"/>
  <c r="H129" i="5" s="1"/>
  <c r="E91" i="5"/>
  <c r="H91" i="5" s="1"/>
  <c r="E126" i="5"/>
  <c r="H126" i="5" s="1"/>
  <c r="E114" i="5"/>
  <c r="H114" i="5" s="1"/>
  <c r="E74" i="5"/>
  <c r="E103" i="5"/>
  <c r="H103" i="5" s="1"/>
  <c r="E113" i="5"/>
  <c r="H113" i="5" s="1"/>
  <c r="E102" i="5"/>
  <c r="H102" i="5" s="1"/>
  <c r="E114" i="8"/>
  <c r="H114" i="8" s="1"/>
  <c r="E135" i="8"/>
  <c r="H135" i="8" s="1"/>
  <c r="E139" i="8"/>
  <c r="H139" i="8" s="1"/>
  <c r="E91" i="8"/>
  <c r="H91" i="8" s="1"/>
  <c r="E120" i="8"/>
  <c r="H120" i="8" s="1"/>
  <c r="E127" i="8"/>
  <c r="H127" i="8" s="1"/>
  <c r="E129" i="8"/>
  <c r="H129" i="8" s="1"/>
  <c r="E131" i="8"/>
  <c r="H131" i="8" s="1"/>
  <c r="E76" i="8"/>
  <c r="H76" i="8" s="1"/>
  <c r="E80" i="8"/>
  <c r="H80" i="8" s="1"/>
  <c r="E90" i="8"/>
  <c r="H90" i="8" s="1"/>
  <c r="E128" i="8"/>
  <c r="H128" i="8" s="1"/>
  <c r="C10" i="8"/>
  <c r="E145" i="9"/>
  <c r="H145" i="9" s="1"/>
  <c r="E112" i="9"/>
  <c r="H112" i="9" s="1"/>
  <c r="E75" i="9"/>
  <c r="H75" i="9" s="1"/>
  <c r="E88" i="9"/>
  <c r="H88" i="9" s="1"/>
  <c r="E74" i="9"/>
  <c r="E78" i="16"/>
  <c r="H78" i="16" s="1"/>
  <c r="E114" i="16"/>
  <c r="H114" i="16" s="1"/>
  <c r="E126" i="16"/>
  <c r="H126" i="16" s="1"/>
  <c r="E135" i="16"/>
  <c r="H135" i="16" s="1"/>
  <c r="E110" i="16"/>
  <c r="H110" i="16" s="1"/>
  <c r="E113" i="16"/>
  <c r="H113" i="16" s="1"/>
  <c r="E119" i="16"/>
  <c r="H119" i="16" s="1"/>
  <c r="E133" i="16"/>
  <c r="H133" i="16" s="1"/>
  <c r="E93" i="16"/>
  <c r="H93" i="16" s="1"/>
  <c r="E150" i="16"/>
  <c r="H150" i="16" s="1"/>
  <c r="E137" i="16"/>
  <c r="H137" i="16" s="1"/>
  <c r="C10" i="16"/>
  <c r="G74" i="16"/>
  <c r="H74" i="16" s="1"/>
  <c r="E94" i="5"/>
  <c r="H94" i="5" s="1"/>
  <c r="E124" i="10"/>
  <c r="H124" i="10" s="1"/>
  <c r="C10" i="10"/>
  <c r="E113" i="10"/>
  <c r="H113" i="10" s="1"/>
  <c r="H88" i="1"/>
  <c r="H151" i="17"/>
  <c r="H83" i="8"/>
  <c r="H92" i="5"/>
  <c r="H154" i="2"/>
  <c r="H86" i="34"/>
  <c r="H80" i="21"/>
  <c r="H102" i="21"/>
  <c r="H157" i="22"/>
  <c r="H136" i="24"/>
  <c r="E121" i="10"/>
  <c r="H121" i="10" s="1"/>
  <c r="E133" i="10"/>
  <c r="H133" i="10" s="1"/>
  <c r="E118" i="10"/>
  <c r="H118" i="10" s="1"/>
  <c r="E135" i="10"/>
  <c r="H135" i="10" s="1"/>
  <c r="E93" i="10"/>
  <c r="H93" i="10" s="1"/>
  <c r="E115" i="10"/>
  <c r="H115" i="10" s="1"/>
  <c r="E80" i="10"/>
  <c r="H80" i="10" s="1"/>
  <c r="E88" i="10"/>
  <c r="H88" i="10" s="1"/>
  <c r="E8" i="30"/>
  <c r="E103" i="10"/>
  <c r="H103" i="10" s="1"/>
  <c r="H125" i="17"/>
  <c r="H133" i="17"/>
  <c r="E75" i="10"/>
  <c r="H75" i="10" s="1"/>
  <c r="E11" i="30"/>
  <c r="H105" i="1"/>
  <c r="H139" i="1"/>
  <c r="H131" i="34"/>
  <c r="H140" i="28"/>
  <c r="H110" i="33"/>
  <c r="E113" i="20"/>
  <c r="E133" i="20"/>
  <c r="H133" i="20" s="1"/>
  <c r="H112" i="19"/>
  <c r="E138" i="33"/>
  <c r="H138" i="33" s="1"/>
  <c r="C10" i="33"/>
  <c r="E155" i="33"/>
  <c r="H155" i="33" s="1"/>
  <c r="E139" i="33"/>
  <c r="H139" i="33" s="1"/>
  <c r="E130" i="33"/>
  <c r="H130" i="33" s="1"/>
  <c r="E152" i="33"/>
  <c r="H152" i="33" s="1"/>
  <c r="E151" i="33"/>
  <c r="H151" i="33" s="1"/>
  <c r="E129" i="33"/>
  <c r="H129" i="33" s="1"/>
  <c r="E109" i="33"/>
  <c r="H109" i="33" s="1"/>
  <c r="E156" i="33"/>
  <c r="H156" i="33" s="1"/>
  <c r="E128" i="33"/>
  <c r="H128" i="33" s="1"/>
  <c r="E112" i="33"/>
  <c r="H112" i="33" s="1"/>
  <c r="E87" i="33"/>
  <c r="H87" i="33" s="1"/>
  <c r="E118" i="33"/>
  <c r="H118" i="33" s="1"/>
  <c r="E123" i="33"/>
  <c r="H123" i="33" s="1"/>
  <c r="E115" i="33"/>
  <c r="H115" i="33" s="1"/>
  <c r="E86" i="33"/>
  <c r="H86" i="33" s="1"/>
  <c r="H112" i="8"/>
  <c r="H75" i="6"/>
  <c r="H112" i="5"/>
  <c r="H114" i="1"/>
  <c r="H148" i="1"/>
  <c r="H106" i="34"/>
  <c r="H140" i="34"/>
  <c r="H104" i="20"/>
  <c r="H158" i="29"/>
  <c r="E74" i="25"/>
  <c r="E135" i="25"/>
  <c r="H135" i="25" s="1"/>
  <c r="E115" i="25"/>
  <c r="H115" i="25" s="1"/>
  <c r="E133" i="25"/>
  <c r="H133" i="25" s="1"/>
  <c r="H113" i="20"/>
  <c r="H117" i="19"/>
  <c r="H119" i="23"/>
  <c r="H127" i="23"/>
  <c r="H119" i="20"/>
  <c r="H157" i="20"/>
  <c r="H122" i="1"/>
  <c r="H156" i="1"/>
  <c r="H76" i="34"/>
  <c r="H115" i="34"/>
  <c r="H149" i="34"/>
  <c r="H118" i="29"/>
  <c r="H123" i="29"/>
  <c r="H88" i="22"/>
  <c r="H75" i="33"/>
  <c r="E128" i="30"/>
  <c r="H128" i="30" s="1"/>
  <c r="E80" i="30"/>
  <c r="H80" i="30" s="1"/>
  <c r="C10" i="30"/>
  <c r="E133" i="29"/>
  <c r="H133" i="29" s="1"/>
  <c r="E135" i="29"/>
  <c r="H135" i="29" s="1"/>
  <c r="E80" i="29"/>
  <c r="H80" i="29" s="1"/>
  <c r="E109" i="29"/>
  <c r="H109" i="29" s="1"/>
  <c r="E88" i="29"/>
  <c r="H88" i="29" s="1"/>
  <c r="E113" i="29"/>
  <c r="H113" i="29" s="1"/>
  <c r="E143" i="29"/>
  <c r="H143" i="29" s="1"/>
  <c r="E111" i="29"/>
  <c r="H111" i="29" s="1"/>
  <c r="E131" i="29"/>
  <c r="H131" i="29" s="1"/>
  <c r="C10" i="28"/>
  <c r="E141" i="28"/>
  <c r="H141" i="28" s="1"/>
  <c r="E82" i="28"/>
  <c r="H82" i="28" s="1"/>
  <c r="E132" i="28"/>
  <c r="H132" i="28" s="1"/>
  <c r="E150" i="28"/>
  <c r="H150" i="28" s="1"/>
  <c r="E151" i="28"/>
  <c r="H151" i="28" s="1"/>
  <c r="E135" i="28"/>
  <c r="H135" i="28" s="1"/>
  <c r="E127" i="28"/>
  <c r="H127" i="28" s="1"/>
  <c r="E133" i="28"/>
  <c r="H133" i="28" s="1"/>
  <c r="H127" i="27"/>
  <c r="E120" i="26"/>
  <c r="H120" i="26" s="1"/>
  <c r="E93" i="26"/>
  <c r="H93" i="26" s="1"/>
  <c r="E104" i="26"/>
  <c r="H104" i="26" s="1"/>
  <c r="E119" i="26"/>
  <c r="H119" i="26" s="1"/>
  <c r="E84" i="26"/>
  <c r="H84" i="26" s="1"/>
  <c r="E109" i="26"/>
  <c r="H109" i="26" s="1"/>
  <c r="E124" i="26"/>
  <c r="H124" i="26" s="1"/>
  <c r="E133" i="26"/>
  <c r="H133" i="26" s="1"/>
  <c r="E74" i="26"/>
  <c r="E130" i="26"/>
  <c r="H130" i="26" s="1"/>
  <c r="H143" i="19"/>
  <c r="H106" i="19"/>
  <c r="H88" i="33"/>
  <c r="E82" i="33"/>
  <c r="H82" i="33" s="1"/>
  <c r="E118" i="28"/>
  <c r="H118" i="28" s="1"/>
  <c r="H83" i="25"/>
  <c r="H105" i="33"/>
  <c r="E114" i="31"/>
  <c r="H114" i="31" s="1"/>
  <c r="E110" i="31"/>
  <c r="H110" i="31" s="1"/>
  <c r="E156" i="31"/>
  <c r="H156" i="31" s="1"/>
  <c r="E152" i="31"/>
  <c r="H152" i="31" s="1"/>
  <c r="E141" i="31"/>
  <c r="H141" i="31" s="1"/>
  <c r="E108" i="31"/>
  <c r="H108" i="31" s="1"/>
  <c r="E102" i="31"/>
  <c r="H102" i="31" s="1"/>
  <c r="E126" i="31"/>
  <c r="H126" i="31" s="1"/>
  <c r="E115" i="31"/>
  <c r="H115" i="31" s="1"/>
  <c r="E109" i="31"/>
  <c r="H109" i="31" s="1"/>
  <c r="E91" i="31"/>
  <c r="H91" i="31" s="1"/>
  <c r="E135" i="31"/>
  <c r="H135" i="31" s="1"/>
  <c r="H150" i="30"/>
  <c r="H128" i="26"/>
  <c r="H149" i="23"/>
  <c r="E114" i="22"/>
  <c r="H114" i="22" s="1"/>
  <c r="E91" i="22"/>
  <c r="H91" i="22" s="1"/>
  <c r="E102" i="22"/>
  <c r="H102" i="22" s="1"/>
  <c r="C10" i="22"/>
  <c r="H109" i="20"/>
  <c r="H139" i="19"/>
  <c r="E74" i="34"/>
  <c r="E132" i="34"/>
  <c r="H132" i="34" s="1"/>
  <c r="H112" i="2"/>
  <c r="H158" i="3"/>
  <c r="H125" i="3"/>
  <c r="H133" i="30"/>
  <c r="H104" i="30"/>
  <c r="H82" i="30"/>
  <c r="E113" i="31"/>
  <c r="H113" i="31" s="1"/>
  <c r="H136" i="28"/>
  <c r="H108" i="25"/>
  <c r="E74" i="24"/>
  <c r="E113" i="24"/>
  <c r="H113" i="24" s="1"/>
  <c r="E127" i="24"/>
  <c r="H127" i="24" s="1"/>
  <c r="E133" i="24"/>
  <c r="H133" i="24" s="1"/>
  <c r="E156" i="24"/>
  <c r="H156" i="24" s="1"/>
  <c r="H158" i="24"/>
  <c r="H85" i="23"/>
  <c r="E126" i="23"/>
  <c r="H126" i="23" s="1"/>
  <c r="E152" i="23"/>
  <c r="H152" i="23" s="1"/>
  <c r="E133" i="23"/>
  <c r="H133" i="23" s="1"/>
  <c r="E123" i="23"/>
  <c r="H123" i="23" s="1"/>
  <c r="E102" i="23"/>
  <c r="H102" i="23" s="1"/>
  <c r="E80" i="23"/>
  <c r="H80" i="23" s="1"/>
  <c r="E135" i="23"/>
  <c r="H135" i="23" s="1"/>
  <c r="H140" i="23"/>
  <c r="E94" i="21"/>
  <c r="H94" i="21" s="1"/>
  <c r="E123" i="21"/>
  <c r="H123" i="21" s="1"/>
  <c r="E92" i="21"/>
  <c r="H92" i="21" s="1"/>
  <c r="E88" i="21"/>
  <c r="H88" i="21" s="1"/>
  <c r="E156" i="21"/>
  <c r="H156" i="21" s="1"/>
  <c r="E75" i="19"/>
  <c r="H75" i="19" s="1"/>
  <c r="E150" i="19"/>
  <c r="H150" i="19" s="1"/>
  <c r="E121" i="19"/>
  <c r="H121" i="19" s="1"/>
  <c r="E91" i="19"/>
  <c r="H91" i="19" s="1"/>
  <c r="E86" i="19"/>
  <c r="H86" i="19" s="1"/>
  <c r="E79" i="19"/>
  <c r="H79" i="19" s="1"/>
  <c r="E124" i="19"/>
  <c r="H124" i="19" s="1"/>
  <c r="E88" i="19"/>
  <c r="H88" i="19" s="1"/>
  <c r="E118" i="19"/>
  <c r="H118" i="19" s="1"/>
  <c r="E90" i="19"/>
  <c r="H90" i="19" s="1"/>
  <c r="E104" i="19"/>
  <c r="H104" i="19" s="1"/>
  <c r="E123" i="19"/>
  <c r="H123" i="19" s="1"/>
  <c r="H121" i="1"/>
  <c r="H85" i="24"/>
  <c r="H154" i="26"/>
  <c r="E152" i="21"/>
  <c r="H152" i="21" s="1"/>
  <c r="E86" i="12"/>
  <c r="H86" i="12" s="1"/>
  <c r="E80" i="12"/>
  <c r="H80" i="12" s="1"/>
  <c r="E88" i="12"/>
  <c r="H88" i="12" s="1"/>
  <c r="H116" i="34"/>
  <c r="H87" i="34"/>
  <c r="H140" i="1"/>
  <c r="H136" i="1"/>
  <c r="H141" i="2"/>
  <c r="H106" i="2"/>
  <c r="E110" i="3"/>
  <c r="H110" i="3" s="1"/>
  <c r="H85" i="3"/>
  <c r="H137" i="4"/>
  <c r="H111" i="4"/>
  <c r="H85" i="4"/>
  <c r="H154" i="5"/>
  <c r="H138" i="8"/>
  <c r="H136" i="8"/>
  <c r="H154" i="9"/>
  <c r="H85" i="9"/>
  <c r="H83" i="11"/>
  <c r="E122" i="12"/>
  <c r="H122" i="12" s="1"/>
  <c r="H117" i="12"/>
  <c r="E109" i="12"/>
  <c r="H109" i="12" s="1"/>
  <c r="H87" i="12"/>
  <c r="H128" i="15"/>
  <c r="H108" i="17"/>
  <c r="H94" i="17"/>
  <c r="H142" i="18"/>
  <c r="H121" i="20"/>
  <c r="H157" i="21"/>
  <c r="H145" i="23"/>
  <c r="H109" i="23"/>
  <c r="H158" i="32"/>
  <c r="H155" i="32"/>
  <c r="H148" i="32"/>
  <c r="H130" i="32"/>
  <c r="H122" i="32"/>
  <c r="H110" i="32"/>
  <c r="E132" i="18"/>
  <c r="H132" i="18" s="1"/>
  <c r="E112" i="18"/>
  <c r="H112" i="18" s="1"/>
  <c r="E90" i="18"/>
  <c r="H90" i="18" s="1"/>
  <c r="E138" i="18"/>
  <c r="H138" i="18" s="1"/>
  <c r="E131" i="18"/>
  <c r="H131" i="18" s="1"/>
  <c r="E123" i="18"/>
  <c r="H123" i="18" s="1"/>
  <c r="E115" i="18"/>
  <c r="H115" i="18" s="1"/>
  <c r="E104" i="18"/>
  <c r="H104" i="18" s="1"/>
  <c r="E118" i="18"/>
  <c r="H118" i="18" s="1"/>
  <c r="E152" i="18"/>
  <c r="H152" i="18" s="1"/>
  <c r="E157" i="18"/>
  <c r="H157" i="18" s="1"/>
  <c r="E102" i="7"/>
  <c r="H102" i="7" s="1"/>
  <c r="E112" i="7"/>
  <c r="H112" i="7" s="1"/>
  <c r="E103" i="14"/>
  <c r="H103" i="14" s="1"/>
  <c r="E109" i="14"/>
  <c r="H109" i="14" s="1"/>
  <c r="H103" i="34"/>
  <c r="H154" i="1"/>
  <c r="H122" i="2"/>
  <c r="H116" i="2"/>
  <c r="H94" i="2"/>
  <c r="H151" i="3"/>
  <c r="E113" i="3"/>
  <c r="H113" i="3" s="1"/>
  <c r="H149" i="5"/>
  <c r="H84" i="5"/>
  <c r="E143" i="7"/>
  <c r="H143" i="7" s="1"/>
  <c r="H140" i="7"/>
  <c r="E133" i="7"/>
  <c r="H133" i="7" s="1"/>
  <c r="H119" i="7"/>
  <c r="E111" i="7"/>
  <c r="H111" i="7" s="1"/>
  <c r="E103" i="7"/>
  <c r="H103" i="7" s="1"/>
  <c r="H151" i="8"/>
  <c r="H145" i="8"/>
  <c r="H142" i="8"/>
  <c r="H140" i="8"/>
  <c r="H123" i="9"/>
  <c r="H140" i="12"/>
  <c r="E78" i="12"/>
  <c r="H78" i="12" s="1"/>
  <c r="E130" i="14"/>
  <c r="H130" i="14" s="1"/>
  <c r="H128" i="14"/>
  <c r="E93" i="14"/>
  <c r="H93" i="14" s="1"/>
  <c r="E80" i="14"/>
  <c r="H80" i="14" s="1"/>
  <c r="H157" i="15"/>
  <c r="H108" i="15"/>
  <c r="H105" i="15"/>
  <c r="H149" i="20"/>
  <c r="H117" i="26"/>
  <c r="E102" i="18"/>
  <c r="H102" i="18" s="1"/>
  <c r="E124" i="18"/>
  <c r="H124" i="18" s="1"/>
  <c r="H146" i="4"/>
  <c r="H136" i="4"/>
  <c r="H123" i="4"/>
  <c r="H113" i="4"/>
  <c r="H91" i="4"/>
  <c r="H84" i="4"/>
  <c r="H116" i="5"/>
  <c r="H145" i="7"/>
  <c r="H146" i="8"/>
  <c r="H137" i="8"/>
  <c r="H109" i="8"/>
  <c r="H103" i="8"/>
  <c r="H157" i="9"/>
  <c r="H92" i="11"/>
  <c r="E90" i="13"/>
  <c r="H90" i="13" s="1"/>
  <c r="H154" i="11"/>
  <c r="H141" i="11"/>
  <c r="H149" i="12"/>
  <c r="H145" i="12"/>
  <c r="H108" i="12"/>
  <c r="H136" i="13"/>
  <c r="H131" i="13"/>
  <c r="H145" i="14"/>
  <c r="H117" i="15"/>
  <c r="H92" i="15"/>
  <c r="H152" i="17"/>
  <c r="H143" i="17"/>
  <c r="H37" i="16"/>
  <c r="H53" i="16"/>
  <c r="D8" i="13"/>
  <c r="F8" i="13" s="1"/>
  <c r="D9" i="13"/>
  <c r="D8" i="9"/>
  <c r="F8" i="9" s="1"/>
  <c r="G18" i="9"/>
  <c r="H18" i="9" s="1"/>
  <c r="G18" i="5"/>
  <c r="H18" i="5" s="1"/>
  <c r="H68" i="10"/>
  <c r="D9" i="9"/>
  <c r="F18" i="26"/>
  <c r="D9" i="26"/>
  <c r="D9" i="24"/>
  <c r="F18" i="24"/>
  <c r="F18" i="14"/>
  <c r="G18" i="14"/>
  <c r="H18" i="14" s="1"/>
  <c r="D9" i="14"/>
  <c r="D9" i="32"/>
  <c r="D8" i="32"/>
  <c r="H43" i="1"/>
  <c r="D8" i="5"/>
  <c r="F8" i="5" s="1"/>
  <c r="F18" i="13"/>
  <c r="F18" i="9"/>
  <c r="F18" i="5"/>
  <c r="H27" i="16"/>
  <c r="D9" i="27"/>
  <c r="F18" i="27"/>
  <c r="D8" i="27"/>
  <c r="F8" i="27" s="1"/>
  <c r="D9" i="23"/>
  <c r="D8" i="23"/>
  <c r="F8" i="23" s="1"/>
  <c r="D9" i="21"/>
  <c r="F18" i="21"/>
  <c r="H33" i="10"/>
  <c r="H41" i="10"/>
  <c r="H20" i="34"/>
  <c r="H27" i="26"/>
  <c r="H49" i="18"/>
  <c r="H34" i="31"/>
  <c r="H44" i="31"/>
  <c r="H55" i="6"/>
  <c r="H22" i="6"/>
  <c r="H44" i="7"/>
  <c r="H24" i="15"/>
  <c r="H20" i="15"/>
  <c r="H51" i="20"/>
  <c r="H35" i="20"/>
  <c r="H21" i="23"/>
  <c r="H51" i="26"/>
  <c r="H52" i="31"/>
  <c r="H65" i="31"/>
  <c r="H20" i="30"/>
  <c r="H49" i="25"/>
  <c r="H23" i="24"/>
  <c r="H29" i="24"/>
  <c r="H32" i="24"/>
  <c r="H52" i="24"/>
  <c r="H30" i="19"/>
  <c r="H65" i="19"/>
  <c r="H56" i="18"/>
  <c r="H41" i="16"/>
  <c r="H41" i="13"/>
  <c r="H20" i="12"/>
  <c r="H19" i="8"/>
  <c r="H29" i="27"/>
  <c r="H34" i="26"/>
  <c r="H62" i="33"/>
  <c r="H65" i="26"/>
  <c r="H50" i="2"/>
  <c r="H22" i="4"/>
  <c r="H65" i="9"/>
  <c r="H21" i="9"/>
  <c r="H54" i="11"/>
  <c r="H52" i="33"/>
  <c r="H35" i="33"/>
  <c r="G18" i="32"/>
  <c r="H18" i="32" s="1"/>
  <c r="H46" i="30"/>
  <c r="H54" i="30"/>
  <c r="H55" i="23"/>
  <c r="H37" i="1"/>
  <c r="H26" i="4"/>
  <c r="H33" i="5"/>
  <c r="H20" i="6"/>
  <c r="H42" i="10"/>
  <c r="H32" i="32"/>
  <c r="H19" i="31"/>
  <c r="H42" i="30"/>
  <c r="H39" i="23"/>
  <c r="H24" i="19"/>
  <c r="H33" i="19"/>
  <c r="H50" i="1"/>
  <c r="H37" i="4"/>
  <c r="H51" i="6"/>
  <c r="H39" i="6"/>
  <c r="H32" i="7"/>
  <c r="H46" i="13"/>
  <c r="H51" i="15"/>
  <c r="E24" i="8"/>
  <c r="H24" i="8" s="1"/>
  <c r="E27" i="8"/>
  <c r="H27" i="8" s="1"/>
  <c r="E29" i="8"/>
  <c r="H29" i="8" s="1"/>
  <c r="E53" i="8"/>
  <c r="H53" i="8" s="1"/>
  <c r="E26" i="8"/>
  <c r="H26" i="8" s="1"/>
  <c r="H40" i="28"/>
  <c r="H46" i="26"/>
  <c r="E12" i="12"/>
  <c r="C8" i="8"/>
  <c r="E49" i="8"/>
  <c r="H49" i="8" s="1"/>
  <c r="E49" i="2"/>
  <c r="H49" i="2" s="1"/>
  <c r="E18" i="15"/>
  <c r="E44" i="15"/>
  <c r="H44" i="15" s="1"/>
  <c r="E49" i="15"/>
  <c r="H49" i="15" s="1"/>
  <c r="H53" i="10"/>
  <c r="E9" i="30"/>
  <c r="C8" i="27"/>
  <c r="E13" i="27" s="1"/>
  <c r="H20" i="33"/>
  <c r="H42" i="27"/>
  <c r="H56" i="25"/>
  <c r="H30" i="25"/>
  <c r="H31" i="25"/>
  <c r="H47" i="25"/>
  <c r="E18" i="21"/>
  <c r="C8" i="21"/>
  <c r="C9" i="21"/>
  <c r="E18" i="20"/>
  <c r="C9" i="20"/>
  <c r="C8" i="20"/>
  <c r="H38" i="11"/>
  <c r="E38" i="2"/>
  <c r="H38" i="2" s="1"/>
  <c r="E35" i="2"/>
  <c r="H35" i="2" s="1"/>
  <c r="E27" i="2"/>
  <c r="H27" i="2" s="1"/>
  <c r="H45" i="4"/>
  <c r="H41" i="4"/>
  <c r="H35" i="4"/>
  <c r="H23" i="4"/>
  <c r="H65" i="5"/>
  <c r="H37" i="17"/>
  <c r="H33" i="17"/>
  <c r="H29" i="17"/>
  <c r="H22" i="17"/>
  <c r="H68" i="30"/>
  <c r="E13" i="12"/>
  <c r="G18" i="8"/>
  <c r="H18" i="8" s="1"/>
  <c r="C9" i="2"/>
  <c r="E49" i="5"/>
  <c r="H49" i="5" s="1"/>
  <c r="E26" i="5"/>
  <c r="H26" i="5" s="1"/>
  <c r="E68" i="3"/>
  <c r="H68" i="3" s="1"/>
  <c r="E62" i="3"/>
  <c r="H62" i="3" s="1"/>
  <c r="E13" i="30"/>
  <c r="E18" i="29"/>
  <c r="C8" i="29"/>
  <c r="H32" i="28"/>
  <c r="E18" i="27"/>
  <c r="H40" i="32"/>
  <c r="H45" i="31"/>
  <c r="H31" i="31"/>
  <c r="H49" i="30"/>
  <c r="H66" i="29"/>
  <c r="H47" i="27"/>
  <c r="E18" i="25"/>
  <c r="E24" i="25"/>
  <c r="H24" i="25" s="1"/>
  <c r="C9" i="25"/>
  <c r="H40" i="25"/>
  <c r="H39" i="24"/>
  <c r="H48" i="24"/>
  <c r="C9" i="23"/>
  <c r="E26" i="23"/>
  <c r="H26" i="23" s="1"/>
  <c r="E62" i="23"/>
  <c r="H62" i="23" s="1"/>
  <c r="E49" i="23"/>
  <c r="H49" i="23" s="1"/>
  <c r="G18" i="23"/>
  <c r="C8" i="23"/>
  <c r="E18" i="23"/>
  <c r="E28" i="19"/>
  <c r="H28" i="19" s="1"/>
  <c r="C9" i="19"/>
  <c r="E9" i="19" s="1"/>
  <c r="E68" i="18"/>
  <c r="H68" i="18" s="1"/>
  <c r="E41" i="18"/>
  <c r="H41" i="18" s="1"/>
  <c r="E20" i="18"/>
  <c r="H20" i="18" s="1"/>
  <c r="E26" i="18"/>
  <c r="H26" i="18" s="1"/>
  <c r="E29" i="18"/>
  <c r="H29" i="18" s="1"/>
  <c r="C8" i="18"/>
  <c r="E53" i="18"/>
  <c r="H53" i="18" s="1"/>
  <c r="E65" i="18"/>
  <c r="H65" i="18" s="1"/>
  <c r="C9" i="18"/>
  <c r="E62" i="18"/>
  <c r="H62" i="18" s="1"/>
  <c r="H50" i="11"/>
  <c r="H21" i="31"/>
  <c r="E29" i="31"/>
  <c r="H29" i="31" s="1"/>
  <c r="E27" i="31"/>
  <c r="H27" i="31" s="1"/>
  <c r="H54" i="28"/>
  <c r="H43" i="27"/>
  <c r="H51" i="25"/>
  <c r="E20" i="1"/>
  <c r="H20" i="1" s="1"/>
  <c r="H23" i="8"/>
  <c r="H56" i="13"/>
  <c r="H33" i="15"/>
  <c r="H66" i="33"/>
  <c r="H53" i="33"/>
  <c r="H41" i="30"/>
  <c r="H22" i="30"/>
  <c r="H52" i="30"/>
  <c r="H30" i="30"/>
  <c r="H21" i="30"/>
  <c r="H55" i="29"/>
  <c r="H30" i="29"/>
  <c r="H21" i="29"/>
  <c r="H51" i="28"/>
  <c r="H68" i="27"/>
  <c r="E52" i="26"/>
  <c r="H52" i="26" s="1"/>
  <c r="E68" i="26"/>
  <c r="H68" i="26" s="1"/>
  <c r="E53" i="26"/>
  <c r="H53" i="26" s="1"/>
  <c r="E18" i="7"/>
  <c r="E26" i="7"/>
  <c r="H26" i="7" s="1"/>
  <c r="E31" i="7"/>
  <c r="H31" i="7" s="1"/>
  <c r="E21" i="7"/>
  <c r="H21" i="7" s="1"/>
  <c r="E27" i="7"/>
  <c r="H27" i="7" s="1"/>
  <c r="E30" i="7"/>
  <c r="H30" i="7" s="1"/>
  <c r="E50" i="7"/>
  <c r="H50" i="7" s="1"/>
  <c r="E67" i="7"/>
  <c r="H67" i="7" s="1"/>
  <c r="E51" i="7"/>
  <c r="H51" i="7" s="1"/>
  <c r="E53" i="7"/>
  <c r="H53" i="7" s="1"/>
  <c r="H38" i="3"/>
  <c r="H42" i="5"/>
  <c r="E23" i="7"/>
  <c r="H23" i="7" s="1"/>
  <c r="H30" i="9"/>
  <c r="H45" i="13"/>
  <c r="H68" i="15"/>
  <c r="H66" i="15"/>
  <c r="H46" i="15"/>
  <c r="H42" i="28"/>
  <c r="H21" i="28"/>
  <c r="H65" i="28"/>
  <c r="H55" i="27"/>
  <c r="H35" i="27"/>
  <c r="H37" i="26"/>
  <c r="H36" i="25"/>
  <c r="H67" i="25"/>
  <c r="H43" i="24"/>
  <c r="H67" i="24"/>
  <c r="H35" i="23"/>
  <c r="H52" i="19"/>
  <c r="H50" i="18"/>
  <c r="E41" i="33"/>
  <c r="H41" i="33" s="1"/>
  <c r="E23" i="33"/>
  <c r="H23" i="33" s="1"/>
  <c r="E24" i="33"/>
  <c r="H24" i="33" s="1"/>
  <c r="E26" i="13"/>
  <c r="H26" i="13" s="1"/>
  <c r="E35" i="13"/>
  <c r="H35" i="13" s="1"/>
  <c r="E44" i="13"/>
  <c r="H44" i="13" s="1"/>
  <c r="E38" i="13"/>
  <c r="H38" i="13" s="1"/>
  <c r="E22" i="33"/>
  <c r="H22" i="33" s="1"/>
  <c r="H55" i="4"/>
  <c r="H34" i="7"/>
  <c r="H40" i="8"/>
  <c r="H56" i="9"/>
  <c r="H23" i="11"/>
  <c r="H67" i="17"/>
  <c r="H39" i="22"/>
  <c r="H33" i="20"/>
  <c r="H37" i="20"/>
  <c r="H41" i="20"/>
  <c r="H45" i="20"/>
  <c r="H49" i="20"/>
  <c r="H53" i="20"/>
  <c r="H62" i="20"/>
  <c r="H68" i="20"/>
  <c r="H23" i="19"/>
  <c r="H65" i="25"/>
  <c r="H54" i="25"/>
  <c r="H44" i="25"/>
  <c r="H28" i="25"/>
  <c r="H46" i="25"/>
  <c r="H51" i="24"/>
  <c r="H39" i="19"/>
  <c r="H36" i="19"/>
  <c r="H55" i="18"/>
  <c r="C9" i="17"/>
  <c r="E26" i="17"/>
  <c r="H26" i="17" s="1"/>
  <c r="H66" i="12"/>
  <c r="H54" i="23"/>
  <c r="H68" i="22"/>
  <c r="H26" i="21"/>
  <c r="H19" i="9"/>
  <c r="G18" i="16"/>
  <c r="H24" i="1"/>
  <c r="H31" i="2"/>
  <c r="H30" i="3"/>
  <c r="H24" i="4"/>
  <c r="H56" i="5"/>
  <c r="H32" i="5"/>
  <c r="H23" i="5"/>
  <c r="H21" i="5"/>
  <c r="H45" i="8"/>
  <c r="H48" i="10"/>
  <c r="H41" i="15"/>
  <c r="H32" i="15"/>
  <c r="E29" i="12"/>
  <c r="H29" i="12" s="1"/>
  <c r="E53" i="12"/>
  <c r="H53" i="12" s="1"/>
  <c r="E62" i="12"/>
  <c r="H62" i="12" s="1"/>
  <c r="H44" i="23"/>
  <c r="H27" i="21"/>
  <c r="H51" i="21"/>
  <c r="H40" i="21"/>
  <c r="H42" i="21"/>
  <c r="H51" i="18"/>
  <c r="H46" i="34"/>
  <c r="H30" i="34"/>
  <c r="H52" i="1"/>
  <c r="H26" i="1"/>
  <c r="H65" i="2"/>
  <c r="H54" i="2"/>
  <c r="H41" i="5"/>
  <c r="H20" i="5"/>
  <c r="H30" i="8"/>
  <c r="H34" i="10"/>
  <c r="H50" i="14"/>
  <c r="H37" i="15"/>
  <c r="H56" i="16"/>
  <c r="H48" i="16"/>
  <c r="E49" i="12"/>
  <c r="H49" i="12" s="1"/>
  <c r="E68" i="12"/>
  <c r="H68" i="12" s="1"/>
  <c r="E29" i="16"/>
  <c r="H29" i="16" s="1"/>
  <c r="C8" i="16"/>
  <c r="D9" i="19"/>
  <c r="F62" i="19"/>
  <c r="D8" i="19"/>
  <c r="G18" i="19"/>
  <c r="H18" i="19" s="1"/>
  <c r="F18" i="19"/>
  <c r="F28" i="19"/>
  <c r="F361" i="33"/>
  <c r="F564" i="33"/>
  <c r="F531" i="33"/>
  <c r="F484" i="33"/>
  <c r="F358" i="33"/>
  <c r="F434" i="33"/>
  <c r="F469" i="33"/>
  <c r="F544" i="33"/>
  <c r="F450" i="33"/>
  <c r="F547" i="33"/>
  <c r="F447" i="2"/>
  <c r="F444" i="2"/>
  <c r="F26" i="17"/>
  <c r="D8" i="17"/>
  <c r="F13" i="17" s="1"/>
  <c r="F18" i="17"/>
  <c r="C8" i="9"/>
  <c r="G169" i="9"/>
  <c r="F51" i="7"/>
  <c r="F27" i="7"/>
  <c r="F67" i="7"/>
  <c r="F53" i="7"/>
  <c r="F50" i="7"/>
  <c r="H182" i="2"/>
  <c r="E12" i="15"/>
  <c r="E11" i="15"/>
  <c r="F503" i="33"/>
  <c r="F475" i="33"/>
  <c r="F474" i="33"/>
  <c r="F496" i="33"/>
  <c r="F511" i="33"/>
  <c r="F373" i="33"/>
  <c r="F374" i="33"/>
  <c r="F479" i="33"/>
  <c r="F351" i="33"/>
  <c r="F476" i="33"/>
  <c r="F415" i="33"/>
  <c r="F510" i="33"/>
  <c r="F561" i="33"/>
  <c r="F383" i="33"/>
  <c r="F489" i="33"/>
  <c r="F452" i="33"/>
  <c r="F389" i="33"/>
  <c r="F353" i="33"/>
  <c r="F412" i="33"/>
  <c r="F465" i="33"/>
  <c r="F433" i="33"/>
  <c r="F370" i="33"/>
  <c r="F478" i="33"/>
  <c r="F527" i="33"/>
  <c r="F411" i="33"/>
  <c r="F399" i="33"/>
  <c r="F487" i="33"/>
  <c r="F519" i="33"/>
  <c r="F558" i="33"/>
  <c r="F480" i="33"/>
  <c r="F539" i="33"/>
  <c r="F392" i="33"/>
  <c r="F377" i="33"/>
  <c r="F587" i="17"/>
  <c r="G570" i="17"/>
  <c r="H570" i="17" s="1"/>
  <c r="E169" i="5"/>
  <c r="E222" i="5"/>
  <c r="H222" i="5" s="1"/>
  <c r="E244" i="5"/>
  <c r="H244" i="5" s="1"/>
  <c r="E299" i="5"/>
  <c r="H299" i="5" s="1"/>
  <c r="E200" i="5"/>
  <c r="H200" i="5" s="1"/>
  <c r="E309" i="5"/>
  <c r="H309" i="5" s="1"/>
  <c r="E207" i="5"/>
  <c r="H207" i="5" s="1"/>
  <c r="E184" i="5"/>
  <c r="H184" i="5" s="1"/>
  <c r="E170" i="5"/>
  <c r="H170" i="5" s="1"/>
  <c r="E202" i="5"/>
  <c r="H202" i="5" s="1"/>
  <c r="G169" i="5"/>
  <c r="E264" i="5"/>
  <c r="H264" i="5" s="1"/>
  <c r="E258" i="5"/>
  <c r="H258" i="5" s="1"/>
  <c r="E199" i="5"/>
  <c r="H199" i="5" s="1"/>
  <c r="E206" i="5"/>
  <c r="H206" i="5" s="1"/>
  <c r="C11" i="5"/>
  <c r="E291" i="5"/>
  <c r="H291" i="5" s="1"/>
  <c r="E237" i="5"/>
  <c r="H237" i="5" s="1"/>
  <c r="E201" i="5"/>
  <c r="H201" i="5" s="1"/>
  <c r="E203" i="5"/>
  <c r="H203" i="5" s="1"/>
  <c r="E175" i="5"/>
  <c r="H175" i="5" s="1"/>
  <c r="E313" i="5"/>
  <c r="H313" i="5" s="1"/>
  <c r="E234" i="5"/>
  <c r="H234" i="5" s="1"/>
  <c r="C8" i="5"/>
  <c r="F482" i="33"/>
  <c r="F354" i="33"/>
  <c r="F391" i="33"/>
  <c r="F505" i="33"/>
  <c r="F515" i="33"/>
  <c r="F424" i="33"/>
  <c r="F444" i="33"/>
  <c r="F499" i="33"/>
  <c r="F396" i="33"/>
  <c r="F388" i="33"/>
  <c r="F430" i="33"/>
  <c r="F357" i="33"/>
  <c r="F477" i="33"/>
  <c r="F454" i="33"/>
  <c r="F449" i="33"/>
  <c r="F459" i="33"/>
  <c r="F555" i="33"/>
  <c r="F446" i="33"/>
  <c r="C9" i="16"/>
  <c r="C8" i="3"/>
  <c r="E444" i="3"/>
  <c r="H444" i="3" s="1"/>
  <c r="E401" i="3"/>
  <c r="H401" i="3" s="1"/>
  <c r="F559" i="2"/>
  <c r="D12" i="2"/>
  <c r="F478" i="2"/>
  <c r="F549" i="2"/>
  <c r="F560" i="2"/>
  <c r="F18" i="34"/>
  <c r="E450" i="17"/>
  <c r="H450" i="17" s="1"/>
  <c r="G345" i="17"/>
  <c r="F456" i="33"/>
  <c r="F398" i="33"/>
  <c r="F394" i="33"/>
  <c r="F559" i="33"/>
  <c r="F464" i="33"/>
  <c r="F468" i="33"/>
  <c r="F363" i="33"/>
  <c r="F346" i="33"/>
  <c r="F537" i="33"/>
  <c r="F366" i="33"/>
  <c r="F445" i="33"/>
  <c r="F365" i="33"/>
  <c r="F384" i="33"/>
  <c r="F535" i="33"/>
  <c r="D12" i="33"/>
  <c r="F443" i="33"/>
  <c r="F556" i="33"/>
  <c r="F498" i="33"/>
  <c r="F486" i="33"/>
  <c r="E10" i="15"/>
  <c r="F448" i="33"/>
  <c r="D8" i="33"/>
  <c r="F509" i="33"/>
  <c r="F421" i="33"/>
  <c r="F542" i="33"/>
  <c r="F372" i="33"/>
  <c r="F470" i="33"/>
  <c r="E387" i="17"/>
  <c r="H387" i="17" s="1"/>
  <c r="E345" i="17"/>
  <c r="E360" i="17"/>
  <c r="H360" i="17" s="1"/>
  <c r="F570" i="17"/>
  <c r="E460" i="17"/>
  <c r="H460" i="17" s="1"/>
  <c r="E18" i="16"/>
  <c r="E448" i="3"/>
  <c r="H448" i="3" s="1"/>
  <c r="C12" i="3"/>
  <c r="F555" i="2"/>
  <c r="F445" i="2"/>
  <c r="F524" i="2"/>
  <c r="F398" i="2"/>
  <c r="F521" i="2"/>
  <c r="F476" i="2"/>
  <c r="F377" i="2"/>
  <c r="F387" i="2"/>
  <c r="D9" i="34"/>
  <c r="H357" i="14"/>
  <c r="H175" i="10"/>
  <c r="E301" i="5"/>
  <c r="H301" i="5" s="1"/>
  <c r="E130" i="1"/>
  <c r="H130" i="1" s="1"/>
  <c r="G74" i="1"/>
  <c r="C8" i="1"/>
  <c r="H531" i="14"/>
  <c r="E387" i="3"/>
  <c r="H387" i="3" s="1"/>
  <c r="E368" i="3"/>
  <c r="H368" i="3" s="1"/>
  <c r="E357" i="3"/>
  <c r="H357" i="3" s="1"/>
  <c r="E527" i="3"/>
  <c r="H527" i="3" s="1"/>
  <c r="E352" i="3"/>
  <c r="H352" i="3" s="1"/>
  <c r="E365" i="3"/>
  <c r="H365" i="3" s="1"/>
  <c r="E388" i="3"/>
  <c r="H388" i="3" s="1"/>
  <c r="E413" i="3"/>
  <c r="H413" i="3" s="1"/>
  <c r="E432" i="3"/>
  <c r="H432" i="3" s="1"/>
  <c r="E361" i="3"/>
  <c r="H361" i="3" s="1"/>
  <c r="E446" i="3"/>
  <c r="H446" i="3" s="1"/>
  <c r="E556" i="3"/>
  <c r="H556" i="3" s="1"/>
  <c r="E358" i="3"/>
  <c r="H358" i="3" s="1"/>
  <c r="E386" i="3"/>
  <c r="H386" i="3" s="1"/>
  <c r="E499" i="3"/>
  <c r="H499" i="3" s="1"/>
  <c r="E528" i="3"/>
  <c r="H528" i="3" s="1"/>
  <c r="E345" i="3"/>
  <c r="E468" i="3"/>
  <c r="H468" i="3" s="1"/>
  <c r="E558" i="3"/>
  <c r="H558" i="3" s="1"/>
  <c r="E351" i="3"/>
  <c r="H351" i="3" s="1"/>
  <c r="E347" i="3"/>
  <c r="H347" i="3" s="1"/>
  <c r="E460" i="3"/>
  <c r="H460" i="3" s="1"/>
  <c r="E399" i="3"/>
  <c r="H399" i="3" s="1"/>
  <c r="E389" i="3"/>
  <c r="H389" i="3" s="1"/>
  <c r="E348" i="3"/>
  <c r="H348" i="3" s="1"/>
  <c r="E360" i="3"/>
  <c r="H360" i="3" s="1"/>
  <c r="E369" i="3"/>
  <c r="H369" i="3" s="1"/>
  <c r="E383" i="3"/>
  <c r="H383" i="3" s="1"/>
  <c r="E409" i="3"/>
  <c r="H409" i="3" s="1"/>
  <c r="E420" i="3"/>
  <c r="H420" i="3" s="1"/>
  <c r="E473" i="3"/>
  <c r="H473" i="3" s="1"/>
  <c r="E542" i="3"/>
  <c r="H542" i="3" s="1"/>
  <c r="E393" i="3"/>
  <c r="H393" i="3" s="1"/>
  <c r="E454" i="3"/>
  <c r="H454" i="3" s="1"/>
  <c r="E371" i="3"/>
  <c r="H371" i="3" s="1"/>
  <c r="E398" i="3"/>
  <c r="H398" i="3" s="1"/>
  <c r="E524" i="3"/>
  <c r="H524" i="3" s="1"/>
  <c r="E544" i="3"/>
  <c r="H544" i="3" s="1"/>
  <c r="E346" i="3"/>
  <c r="H346" i="3" s="1"/>
  <c r="E549" i="3"/>
  <c r="H549" i="3" s="1"/>
  <c r="F353" i="2"/>
  <c r="F460" i="2"/>
  <c r="F351" i="2"/>
  <c r="F399" i="2"/>
  <c r="F357" i="2"/>
  <c r="F504" i="2"/>
  <c r="F368" i="2"/>
  <c r="F558" i="2"/>
  <c r="F345" i="2"/>
  <c r="F542" i="2"/>
  <c r="F363" i="2"/>
  <c r="F434" i="2"/>
  <c r="F487" i="2"/>
  <c r="F544" i="2"/>
  <c r="F369" i="2"/>
  <c r="F501" i="2"/>
  <c r="F365" i="2"/>
  <c r="G345" i="2"/>
  <c r="H345" i="2" s="1"/>
  <c r="F370" i="2"/>
  <c r="D8" i="2"/>
  <c r="F401" i="2"/>
  <c r="F389" i="2"/>
  <c r="F347" i="2"/>
  <c r="F468" i="2"/>
  <c r="F346" i="2"/>
  <c r="F527" i="2"/>
  <c r="F452" i="2"/>
  <c r="F361" i="2"/>
  <c r="F409" i="2"/>
  <c r="F350" i="2"/>
  <c r="F386" i="2"/>
  <c r="F455" i="2"/>
  <c r="F413" i="2"/>
  <c r="F348" i="2"/>
  <c r="F473" i="2"/>
  <c r="F27" i="16"/>
  <c r="D8" i="16"/>
  <c r="F18" i="16"/>
  <c r="F29" i="16"/>
  <c r="D9" i="16"/>
  <c r="G345" i="33"/>
  <c r="H345" i="33" s="1"/>
  <c r="F355" i="33"/>
  <c r="F369" i="33"/>
  <c r="F524" i="33"/>
  <c r="F540" i="33"/>
  <c r="F518" i="33"/>
  <c r="F387" i="33"/>
  <c r="F560" i="33"/>
  <c r="F360" i="33"/>
  <c r="F414" i="33"/>
  <c r="F447" i="33"/>
  <c r="F460" i="33"/>
  <c r="F471" i="33"/>
  <c r="F501" i="33"/>
  <c r="F420" i="33"/>
  <c r="F533" i="33"/>
  <c r="F548" i="33"/>
  <c r="F393" i="33"/>
  <c r="F467" i="33"/>
  <c r="F345" i="33"/>
  <c r="F472" i="33"/>
  <c r="F551" i="33"/>
  <c r="F504" i="33"/>
  <c r="E8" i="15"/>
  <c r="F401" i="33"/>
  <c r="F473" i="33"/>
  <c r="F395" i="33"/>
  <c r="F375" i="33"/>
  <c r="F458" i="33"/>
  <c r="F432" i="33"/>
  <c r="F455" i="33"/>
  <c r="E547" i="3"/>
  <c r="H547" i="3" s="1"/>
  <c r="E353" i="3"/>
  <c r="H353" i="3" s="1"/>
  <c r="F486" i="2"/>
  <c r="F388" i="2"/>
  <c r="F499" i="2"/>
  <c r="F383" i="2"/>
  <c r="F412" i="2"/>
  <c r="F547" i="2"/>
  <c r="F472" i="2"/>
  <c r="G18" i="34"/>
  <c r="H18" i="34" s="1"/>
  <c r="E13" i="15"/>
  <c r="E315" i="5"/>
  <c r="H315" i="5" s="1"/>
  <c r="E11" i="12"/>
  <c r="F53" i="8"/>
  <c r="E357" i="5"/>
  <c r="H357" i="5" s="1"/>
  <c r="E472" i="5"/>
  <c r="H472" i="5" s="1"/>
  <c r="E444" i="5"/>
  <c r="H444" i="5" s="1"/>
  <c r="E412" i="5"/>
  <c r="H412" i="5" s="1"/>
  <c r="E368" i="5"/>
  <c r="H368" i="5" s="1"/>
  <c r="H170" i="32"/>
  <c r="H210" i="26"/>
  <c r="H38" i="33"/>
  <c r="F21" i="33"/>
  <c r="F44" i="33"/>
  <c r="F51" i="33"/>
  <c r="F20" i="33"/>
  <c r="F26" i="33"/>
  <c r="F53" i="33"/>
  <c r="F27" i="33"/>
  <c r="F67" i="33"/>
  <c r="E347" i="20"/>
  <c r="H347" i="20" s="1"/>
  <c r="E549" i="20"/>
  <c r="H549" i="20" s="1"/>
  <c r="E357" i="20"/>
  <c r="H357" i="20" s="1"/>
  <c r="E383" i="20"/>
  <c r="H383" i="20" s="1"/>
  <c r="E346" i="20"/>
  <c r="H346" i="20" s="1"/>
  <c r="E388" i="20"/>
  <c r="H388" i="20" s="1"/>
  <c r="E345" i="20"/>
  <c r="E399" i="20"/>
  <c r="H399" i="20" s="1"/>
  <c r="E409" i="20"/>
  <c r="H409" i="20" s="1"/>
  <c r="E389" i="20"/>
  <c r="H389" i="20" s="1"/>
  <c r="E499" i="20"/>
  <c r="H499" i="20" s="1"/>
  <c r="E387" i="20"/>
  <c r="H387" i="20" s="1"/>
  <c r="E351" i="20"/>
  <c r="H351" i="20" s="1"/>
  <c r="F352" i="30"/>
  <c r="F345" i="30"/>
  <c r="F413" i="30"/>
  <c r="G345" i="30"/>
  <c r="D12" i="30"/>
  <c r="F401" i="30"/>
  <c r="F399" i="30"/>
  <c r="F365" i="30"/>
  <c r="F18" i="29"/>
  <c r="D8" i="29"/>
  <c r="D9" i="29"/>
  <c r="G18" i="29"/>
  <c r="F74" i="24"/>
  <c r="G74" i="24"/>
  <c r="F133" i="24"/>
  <c r="F129" i="24"/>
  <c r="H136" i="33"/>
  <c r="E169" i="32"/>
  <c r="E263" i="32"/>
  <c r="H263" i="32" s="1"/>
  <c r="C8" i="32"/>
  <c r="E9" i="32" s="1"/>
  <c r="E18" i="28"/>
  <c r="C9" i="28"/>
  <c r="E66" i="28"/>
  <c r="H66" i="28" s="1"/>
  <c r="E49" i="28"/>
  <c r="H49" i="28" s="1"/>
  <c r="C11" i="28"/>
  <c r="E206" i="28"/>
  <c r="H206" i="28" s="1"/>
  <c r="E174" i="28"/>
  <c r="H174" i="28" s="1"/>
  <c r="E171" i="28"/>
  <c r="H171" i="28" s="1"/>
  <c r="E201" i="28"/>
  <c r="H201" i="28" s="1"/>
  <c r="E308" i="28"/>
  <c r="H308" i="28" s="1"/>
  <c r="E185" i="28"/>
  <c r="H185" i="28" s="1"/>
  <c r="E210" i="28"/>
  <c r="H210" i="28" s="1"/>
  <c r="E186" i="28"/>
  <c r="H186" i="28" s="1"/>
  <c r="E170" i="28"/>
  <c r="H170" i="28" s="1"/>
  <c r="E291" i="28"/>
  <c r="H291" i="28" s="1"/>
  <c r="E173" i="28"/>
  <c r="H173" i="28" s="1"/>
  <c r="E207" i="28"/>
  <c r="H207" i="28" s="1"/>
  <c r="E573" i="28"/>
  <c r="H573" i="28" s="1"/>
  <c r="E575" i="28"/>
  <c r="H575" i="28" s="1"/>
  <c r="E596" i="28"/>
  <c r="H596" i="28" s="1"/>
  <c r="E580" i="28"/>
  <c r="H580" i="28" s="1"/>
  <c r="E587" i="28"/>
  <c r="H587" i="28" s="1"/>
  <c r="E595" i="28"/>
  <c r="H595" i="28" s="1"/>
  <c r="E584" i="28"/>
  <c r="H584" i="28" s="1"/>
  <c r="E577" i="28"/>
  <c r="H577" i="28" s="1"/>
  <c r="E592" i="28"/>
  <c r="H592" i="28" s="1"/>
  <c r="E49" i="24"/>
  <c r="H49" i="24" s="1"/>
  <c r="C8" i="24"/>
  <c r="E38" i="24"/>
  <c r="H38" i="24" s="1"/>
  <c r="F80" i="29"/>
  <c r="F90" i="29"/>
  <c r="H227" i="25"/>
  <c r="D10" i="23"/>
  <c r="F133" i="23"/>
  <c r="H314" i="20"/>
  <c r="F74" i="19"/>
  <c r="F124" i="19"/>
  <c r="F118" i="19"/>
  <c r="F121" i="19"/>
  <c r="F135" i="19"/>
  <c r="F104" i="19"/>
  <c r="F123" i="19"/>
  <c r="F150" i="19"/>
  <c r="F90" i="19"/>
  <c r="F88" i="19"/>
  <c r="F91" i="19"/>
  <c r="F78" i="19"/>
  <c r="F75" i="19"/>
  <c r="F133" i="19"/>
  <c r="F79" i="19"/>
  <c r="H476" i="26"/>
  <c r="H115" i="21"/>
  <c r="H233" i="26"/>
  <c r="H331" i="20"/>
  <c r="H131" i="1"/>
  <c r="H104" i="2"/>
  <c r="H138" i="4"/>
  <c r="H118" i="4"/>
  <c r="H117" i="5"/>
  <c r="H157" i="7"/>
  <c r="H125" i="7"/>
  <c r="E113" i="8"/>
  <c r="H113" i="8" s="1"/>
  <c r="D12" i="18"/>
  <c r="F475" i="18"/>
  <c r="F455" i="18"/>
  <c r="F547" i="18"/>
  <c r="F478" i="18"/>
  <c r="F462" i="18"/>
  <c r="F433" i="18"/>
  <c r="F389" i="18"/>
  <c r="F357" i="18"/>
  <c r="F497" i="18"/>
  <c r="F445" i="18"/>
  <c r="F388" i="18"/>
  <c r="F373" i="18"/>
  <c r="F365" i="18"/>
  <c r="F549" i="18"/>
  <c r="F496" i="18"/>
  <c r="F468" i="18"/>
  <c r="F399" i="18"/>
  <c r="F387" i="18"/>
  <c r="F351" i="18"/>
  <c r="F548" i="18"/>
  <c r="F524" i="18"/>
  <c r="F479" i="18"/>
  <c r="F447" i="18"/>
  <c r="F394" i="18"/>
  <c r="F386" i="18"/>
  <c r="F354" i="18"/>
  <c r="F527" i="18"/>
  <c r="F432" i="18"/>
  <c r="F409" i="18"/>
  <c r="F392" i="18"/>
  <c r="F369" i="18"/>
  <c r="F348" i="18"/>
  <c r="F346" i="18"/>
  <c r="F444" i="18"/>
  <c r="F412" i="18"/>
  <c r="E94" i="18"/>
  <c r="H94" i="18" s="1"/>
  <c r="E110" i="18"/>
  <c r="H110" i="18" s="1"/>
  <c r="E88" i="18"/>
  <c r="H88" i="18" s="1"/>
  <c r="E122" i="18"/>
  <c r="H122" i="18" s="1"/>
  <c r="H112" i="34"/>
  <c r="H110" i="4"/>
  <c r="H82" i="4"/>
  <c r="H125" i="9"/>
  <c r="H109" i="9"/>
  <c r="H156" i="11"/>
  <c r="E75" i="18"/>
  <c r="H75" i="18" s="1"/>
  <c r="F41" i="18"/>
  <c r="F29" i="18"/>
  <c r="F53" i="18"/>
  <c r="F20" i="18"/>
  <c r="H138" i="20"/>
  <c r="F231" i="14"/>
  <c r="F175" i="14"/>
  <c r="H158" i="14"/>
  <c r="H133" i="14"/>
  <c r="H155" i="15"/>
  <c r="H110" i="15"/>
  <c r="H83" i="15"/>
  <c r="H130" i="17"/>
  <c r="H116" i="17"/>
  <c r="H85" i="17"/>
  <c r="H305" i="34"/>
  <c r="H233" i="5"/>
  <c r="H308" i="6"/>
  <c r="H253" i="10"/>
  <c r="H327" i="11"/>
  <c r="H186" i="12"/>
  <c r="H255" i="14"/>
  <c r="H257" i="18"/>
  <c r="H87" i="2"/>
  <c r="H122" i="3"/>
  <c r="H130" i="4"/>
  <c r="H117" i="4"/>
  <c r="H106" i="4"/>
  <c r="H143" i="9"/>
  <c r="H151" i="12"/>
  <c r="H119" i="13"/>
  <c r="H139" i="15"/>
  <c r="H119" i="15"/>
  <c r="H126" i="17"/>
  <c r="H329" i="34"/>
  <c r="H175" i="1"/>
  <c r="H255" i="6"/>
  <c r="H241" i="9"/>
  <c r="H247" i="10"/>
  <c r="H237" i="10"/>
  <c r="H331" i="11"/>
  <c r="H310" i="13"/>
  <c r="H207" i="13"/>
  <c r="H522" i="34"/>
  <c r="H462" i="34"/>
  <c r="H354" i="1"/>
  <c r="H502" i="2"/>
  <c r="H390" i="4"/>
  <c r="H469" i="5"/>
  <c r="H518" i="6"/>
  <c r="H347" i="6"/>
  <c r="H493" i="7"/>
  <c r="H451" i="7"/>
  <c r="H422" i="11"/>
  <c r="E475" i="10"/>
  <c r="H475" i="10" s="1"/>
  <c r="E528" i="10"/>
  <c r="H528" i="10" s="1"/>
  <c r="E347" i="10"/>
  <c r="H347" i="10" s="1"/>
  <c r="H539" i="34"/>
  <c r="H478" i="34"/>
  <c r="H401" i="34"/>
  <c r="H479" i="1"/>
  <c r="H559" i="6"/>
  <c r="H510" i="6"/>
  <c r="H443" i="6"/>
  <c r="H517" i="7"/>
  <c r="H485" i="7"/>
  <c r="H561" i="9"/>
  <c r="E499" i="10"/>
  <c r="H499" i="10" s="1"/>
  <c r="H462" i="2"/>
  <c r="F572" i="2"/>
  <c r="D13" i="2"/>
  <c r="F595" i="2"/>
  <c r="F558" i="5"/>
  <c r="E395" i="12"/>
  <c r="H395" i="12" s="1"/>
  <c r="F452" i="5"/>
  <c r="H551" i="8"/>
  <c r="H505" i="8"/>
  <c r="H489" i="8"/>
  <c r="H405" i="8"/>
  <c r="H363" i="8"/>
  <c r="H507" i="9"/>
  <c r="H400" i="9"/>
  <c r="H358" i="9"/>
  <c r="H443" i="10"/>
  <c r="H564" i="11"/>
  <c r="H537" i="11"/>
  <c r="H492" i="11"/>
  <c r="H481" i="12"/>
  <c r="H356" i="12"/>
  <c r="H551" i="13"/>
  <c r="H487" i="13"/>
  <c r="H438" i="14"/>
  <c r="H356" i="14"/>
  <c r="H562" i="15"/>
  <c r="H538" i="15"/>
  <c r="H490" i="15"/>
  <c r="H464" i="15"/>
  <c r="H248" i="2"/>
  <c r="H406" i="7"/>
  <c r="H371" i="7"/>
  <c r="H519" i="8"/>
  <c r="H475" i="8"/>
  <c r="H438" i="8"/>
  <c r="H371" i="8"/>
  <c r="H555" i="9"/>
  <c r="H524" i="9"/>
  <c r="H409" i="9"/>
  <c r="H471" i="10"/>
  <c r="H415" i="10"/>
  <c r="H457" i="12"/>
  <c r="H563" i="13"/>
  <c r="H477" i="13"/>
  <c r="H373" i="13"/>
  <c r="H469" i="14"/>
  <c r="H534" i="15"/>
  <c r="H509" i="15"/>
  <c r="H486" i="15"/>
  <c r="H524" i="16"/>
  <c r="F587" i="12"/>
  <c r="D13" i="12"/>
  <c r="H29" i="6"/>
  <c r="H390" i="33"/>
  <c r="H416" i="33"/>
  <c r="H463" i="33"/>
  <c r="H535" i="16"/>
  <c r="H492" i="16"/>
  <c r="H487" i="17"/>
  <c r="H438" i="17"/>
  <c r="H574" i="15"/>
  <c r="H596" i="34"/>
  <c r="H574" i="1"/>
  <c r="H584" i="2"/>
  <c r="E573" i="7"/>
  <c r="H573" i="7" s="1"/>
  <c r="H578" i="8"/>
  <c r="H54" i="34"/>
  <c r="H42" i="1"/>
  <c r="H62" i="4"/>
  <c r="H33" i="4"/>
  <c r="H37" i="6"/>
  <c r="H383" i="33"/>
  <c r="F438" i="33"/>
  <c r="H172" i="4"/>
  <c r="H505" i="15"/>
  <c r="H480" i="15"/>
  <c r="H432" i="15"/>
  <c r="H543" i="16"/>
  <c r="H507" i="17"/>
  <c r="H449" i="17"/>
  <c r="H588" i="34"/>
  <c r="H595" i="17"/>
  <c r="H39" i="4"/>
  <c r="H30" i="10"/>
  <c r="H53" i="15"/>
  <c r="H54" i="17"/>
  <c r="H349" i="11"/>
  <c r="H246" i="4"/>
  <c r="H192" i="3"/>
  <c r="H421" i="1"/>
  <c r="H580" i="9"/>
  <c r="H576" i="10"/>
  <c r="H38" i="34"/>
  <c r="H53" i="1"/>
  <c r="H44" i="1"/>
  <c r="H29" i="4"/>
  <c r="H34" i="8"/>
  <c r="H52" i="10"/>
  <c r="H23" i="10"/>
  <c r="H65" i="13"/>
  <c r="H40" i="17"/>
  <c r="H444" i="33"/>
  <c r="F525" i="33"/>
  <c r="H525" i="33"/>
  <c r="F532" i="33"/>
  <c r="F534" i="33"/>
  <c r="H534" i="33"/>
  <c r="H547" i="33"/>
  <c r="H41" i="11"/>
  <c r="H374" i="11"/>
  <c r="H421" i="11"/>
  <c r="H206" i="6"/>
  <c r="H478" i="1"/>
  <c r="H575" i="11"/>
  <c r="H44" i="10"/>
  <c r="F404" i="33"/>
  <c r="H404" i="33"/>
  <c r="H407" i="33"/>
  <c r="H491" i="33"/>
  <c r="F526" i="33"/>
  <c r="H526" i="33"/>
  <c r="H374" i="1"/>
  <c r="H547" i="1"/>
  <c r="H37" i="13"/>
  <c r="H204" i="5"/>
  <c r="H230" i="4"/>
  <c r="H242" i="3"/>
  <c r="H332" i="2"/>
  <c r="H401" i="1"/>
  <c r="H502" i="1"/>
  <c r="H564" i="1"/>
  <c r="H111" i="11"/>
  <c r="H384" i="11"/>
  <c r="H433" i="11"/>
  <c r="H462" i="11"/>
  <c r="H254" i="6"/>
  <c r="H192" i="4"/>
  <c r="H55" i="2"/>
  <c r="H357" i="1"/>
  <c r="H462" i="1"/>
  <c r="H531" i="1"/>
  <c r="H74" i="9" l="1"/>
  <c r="H375" i="33"/>
  <c r="H345" i="6"/>
  <c r="H570" i="26"/>
  <c r="E13" i="6"/>
  <c r="H18" i="18"/>
  <c r="H74" i="7"/>
  <c r="H345" i="14"/>
  <c r="H169" i="9"/>
  <c r="H532" i="33"/>
  <c r="E9" i="6"/>
  <c r="H9" i="6" s="1"/>
  <c r="H570" i="28"/>
  <c r="H74" i="19"/>
  <c r="H169" i="34"/>
  <c r="E10" i="6"/>
  <c r="H345" i="24"/>
  <c r="H345" i="19"/>
  <c r="H169" i="13"/>
  <c r="H414" i="33"/>
  <c r="E12" i="29"/>
  <c r="H454" i="33"/>
  <c r="H470" i="33"/>
  <c r="H74" i="2"/>
  <c r="H74" i="13"/>
  <c r="H10" i="12"/>
  <c r="H10" i="7"/>
  <c r="H345" i="22"/>
  <c r="H74" i="34"/>
  <c r="H570" i="7"/>
  <c r="H169" i="7"/>
  <c r="F11" i="19"/>
  <c r="F13" i="25"/>
  <c r="H570" i="32"/>
  <c r="H345" i="34"/>
  <c r="E11" i="14"/>
  <c r="H353" i="33"/>
  <c r="E12" i="5"/>
  <c r="H570" i="4"/>
  <c r="H18" i="22"/>
  <c r="H570" i="20"/>
  <c r="H74" i="1"/>
  <c r="H74" i="21"/>
  <c r="H74" i="25"/>
  <c r="E13" i="7"/>
  <c r="E10" i="19"/>
  <c r="E12" i="19"/>
  <c r="E8" i="22"/>
  <c r="E11" i="22"/>
  <c r="E12" i="22"/>
  <c r="E10" i="7"/>
  <c r="H74" i="33"/>
  <c r="E9" i="22"/>
  <c r="E11" i="4"/>
  <c r="H481" i="33"/>
  <c r="H432" i="33"/>
  <c r="E10" i="34"/>
  <c r="H10" i="34" s="1"/>
  <c r="G8" i="34"/>
  <c r="H18" i="10"/>
  <c r="H74" i="17"/>
  <c r="F11" i="29"/>
  <c r="E8" i="34"/>
  <c r="E13" i="34"/>
  <c r="H18" i="15"/>
  <c r="E13" i="8"/>
  <c r="H74" i="31"/>
  <c r="H169" i="20"/>
  <c r="H512" i="33"/>
  <c r="H458" i="33"/>
  <c r="E11" i="34"/>
  <c r="E12" i="34"/>
  <c r="H12" i="34" s="1"/>
  <c r="H12" i="19"/>
  <c r="H169" i="6"/>
  <c r="H570" i="6"/>
  <c r="H169" i="28"/>
  <c r="H345" i="16"/>
  <c r="H18" i="2"/>
  <c r="E12" i="7"/>
  <c r="E11" i="7"/>
  <c r="E8" i="19"/>
  <c r="E13" i="26"/>
  <c r="E10" i="31"/>
  <c r="H9" i="7"/>
  <c r="H13" i="17"/>
  <c r="E8" i="7"/>
  <c r="E9" i="4"/>
  <c r="H9" i="4" s="1"/>
  <c r="E10" i="4"/>
  <c r="E12" i="4"/>
  <c r="H12" i="4" s="1"/>
  <c r="H74" i="10"/>
  <c r="H74" i="4"/>
  <c r="E11" i="19"/>
  <c r="H18" i="11"/>
  <c r="E12" i="33"/>
  <c r="H345" i="18"/>
  <c r="H10" i="4"/>
  <c r="H18" i="21"/>
  <c r="E12" i="17"/>
  <c r="H12" i="17" s="1"/>
  <c r="E8" i="17"/>
  <c r="H13" i="34"/>
  <c r="E10" i="13"/>
  <c r="H570" i="23"/>
  <c r="H11" i="4"/>
  <c r="E13" i="3"/>
  <c r="E11" i="17"/>
  <c r="H11" i="17" s="1"/>
  <c r="E13" i="28"/>
  <c r="H570" i="14"/>
  <c r="H415" i="33"/>
  <c r="H345" i="27"/>
  <c r="H438" i="33"/>
  <c r="H345" i="3"/>
  <c r="H485" i="33"/>
  <c r="H392" i="33"/>
  <c r="E11" i="25"/>
  <c r="H11" i="25" s="1"/>
  <c r="E13" i="13"/>
  <c r="H13" i="13" s="1"/>
  <c r="H169" i="26"/>
  <c r="H169" i="32"/>
  <c r="E9" i="10"/>
  <c r="H9" i="10" s="1"/>
  <c r="E12" i="10"/>
  <c r="E13" i="10"/>
  <c r="H13" i="10" s="1"/>
  <c r="E11" i="10"/>
  <c r="H11" i="10" s="1"/>
  <c r="H169" i="29"/>
  <c r="E10" i="17"/>
  <c r="E10" i="23"/>
  <c r="E11" i="13"/>
  <c r="H11" i="13" s="1"/>
  <c r="E13" i="14"/>
  <c r="H13" i="14" s="1"/>
  <c r="E12" i="14"/>
  <c r="E9" i="33"/>
  <c r="H9" i="33" s="1"/>
  <c r="E13" i="33"/>
  <c r="H13" i="33" s="1"/>
  <c r="E10" i="14"/>
  <c r="E9" i="13"/>
  <c r="H74" i="32"/>
  <c r="E12" i="13"/>
  <c r="E9" i="14"/>
  <c r="H9" i="14" s="1"/>
  <c r="E12" i="6"/>
  <c r="E8" i="6"/>
  <c r="E10" i="25"/>
  <c r="E12" i="25"/>
  <c r="H12" i="25" s="1"/>
  <c r="E11" i="6"/>
  <c r="E10" i="33"/>
  <c r="E11" i="33"/>
  <c r="H11" i="33" s="1"/>
  <c r="E8" i="33"/>
  <c r="H10" i="6"/>
  <c r="H18" i="25"/>
  <c r="E13" i="25"/>
  <c r="H13" i="25" s="1"/>
  <c r="H18" i="24"/>
  <c r="E11" i="26"/>
  <c r="H11" i="26" s="1"/>
  <c r="H74" i="29"/>
  <c r="E11" i="11"/>
  <c r="H11" i="11" s="1"/>
  <c r="E13" i="11"/>
  <c r="H13" i="11" s="1"/>
  <c r="H12" i="11"/>
  <c r="H169" i="30"/>
  <c r="H9" i="22"/>
  <c r="H503" i="33"/>
  <c r="H506" i="33"/>
  <c r="H496" i="33"/>
  <c r="E9" i="26"/>
  <c r="E10" i="26"/>
  <c r="H10" i="26" s="1"/>
  <c r="E10" i="11"/>
  <c r="H345" i="28"/>
  <c r="E9" i="11"/>
  <c r="E8" i="11"/>
  <c r="H431" i="33"/>
  <c r="H345" i="30"/>
  <c r="E12" i="26"/>
  <c r="H12" i="26" s="1"/>
  <c r="E9" i="15"/>
  <c r="H9" i="15" s="1"/>
  <c r="E13" i="20"/>
  <c r="H13" i="20" s="1"/>
  <c r="E11" i="21"/>
  <c r="H345" i="26"/>
  <c r="H74" i="24"/>
  <c r="H18" i="29"/>
  <c r="E9" i="25"/>
  <c r="H9" i="25" s="1"/>
  <c r="H570" i="25"/>
  <c r="F11" i="20"/>
  <c r="F10" i="20"/>
  <c r="H169" i="14"/>
  <c r="E9" i="2"/>
  <c r="H9" i="2" s="1"/>
  <c r="H169" i="24"/>
  <c r="F8" i="32"/>
  <c r="H9" i="32"/>
  <c r="H11" i="12"/>
  <c r="H345" i="32"/>
  <c r="F9" i="3"/>
  <c r="H11" i="15"/>
  <c r="E11" i="29"/>
  <c r="H11" i="29" s="1"/>
  <c r="E9" i="17"/>
  <c r="H9" i="17" s="1"/>
  <c r="E10" i="10"/>
  <c r="H74" i="27"/>
  <c r="H345" i="17"/>
  <c r="E12" i="18"/>
  <c r="H345" i="29"/>
  <c r="H169" i="21"/>
  <c r="H18" i="23"/>
  <c r="H9" i="12"/>
  <c r="H345" i="5"/>
  <c r="F11" i="11"/>
  <c r="F11" i="14"/>
  <c r="H10" i="15"/>
  <c r="H13" i="19"/>
  <c r="H345" i="20"/>
  <c r="F13" i="21"/>
  <c r="H11" i="22"/>
  <c r="H74" i="26"/>
  <c r="H18" i="27"/>
  <c r="H18" i="28"/>
  <c r="H11" i="30"/>
  <c r="F9" i="33"/>
  <c r="H13" i="7"/>
  <c r="F11" i="3"/>
  <c r="H13" i="27"/>
  <c r="F13" i="1"/>
  <c r="F10" i="11"/>
  <c r="F10" i="3"/>
  <c r="H12" i="7"/>
  <c r="H12" i="12"/>
  <c r="F12" i="13"/>
  <c r="F13" i="11"/>
  <c r="F8" i="3"/>
  <c r="F10" i="8"/>
  <c r="F11" i="34"/>
  <c r="F11" i="24"/>
  <c r="F13" i="8"/>
  <c r="H169" i="2"/>
  <c r="F10" i="25"/>
  <c r="F13" i="6"/>
  <c r="F12" i="10"/>
  <c r="F13" i="24"/>
  <c r="F12" i="24"/>
  <c r="F8" i="24"/>
  <c r="F13" i="7"/>
  <c r="F13" i="3"/>
  <c r="H18" i="7"/>
  <c r="G8" i="4"/>
  <c r="H8" i="4" s="1"/>
  <c r="F11" i="22"/>
  <c r="H18" i="16"/>
  <c r="H18" i="20"/>
  <c r="H9" i="30"/>
  <c r="F12" i="3"/>
  <c r="F13" i="34"/>
  <c r="F12" i="34"/>
  <c r="F8" i="34"/>
  <c r="F10" i="34"/>
  <c r="F11" i="2"/>
  <c r="F10" i="2"/>
  <c r="F12" i="4"/>
  <c r="F9" i="4"/>
  <c r="F10" i="4"/>
  <c r="F13" i="4"/>
  <c r="F11" i="4"/>
  <c r="F11" i="5"/>
  <c r="F10" i="6"/>
  <c r="G8" i="6"/>
  <c r="F9" i="6"/>
  <c r="F12" i="6"/>
  <c r="F11" i="6"/>
  <c r="F11" i="7"/>
  <c r="F9" i="7"/>
  <c r="F10" i="7"/>
  <c r="F12" i="7"/>
  <c r="G8" i="7"/>
  <c r="H8" i="7" s="1"/>
  <c r="F11" i="8"/>
  <c r="F9" i="8"/>
  <c r="F12" i="8"/>
  <c r="F9" i="10"/>
  <c r="F10" i="10"/>
  <c r="G8" i="10"/>
  <c r="H8" i="10" s="1"/>
  <c r="F11" i="10"/>
  <c r="F13" i="10"/>
  <c r="F9" i="11"/>
  <c r="G8" i="11"/>
  <c r="F12" i="11"/>
  <c r="F11" i="12"/>
  <c r="F10" i="12"/>
  <c r="F12" i="12"/>
  <c r="F9" i="12"/>
  <c r="G8" i="12"/>
  <c r="H8" i="12" s="1"/>
  <c r="H12" i="13"/>
  <c r="F10" i="14"/>
  <c r="F9" i="14"/>
  <c r="F12" i="14"/>
  <c r="F13" i="14"/>
  <c r="G8" i="14"/>
  <c r="H8" i="14" s="1"/>
  <c r="H169" i="15"/>
  <c r="F13" i="18"/>
  <c r="F11" i="18"/>
  <c r="F10" i="18"/>
  <c r="F9" i="18"/>
  <c r="F13" i="20"/>
  <c r="F9" i="20"/>
  <c r="F12" i="20"/>
  <c r="F10" i="21"/>
  <c r="F12" i="21"/>
  <c r="G8" i="21"/>
  <c r="F11" i="21"/>
  <c r="F9" i="21"/>
  <c r="F10" i="22"/>
  <c r="F9" i="22"/>
  <c r="F12" i="22"/>
  <c r="F13" i="22"/>
  <c r="G8" i="22"/>
  <c r="F12" i="23"/>
  <c r="G8" i="24"/>
  <c r="F9" i="24"/>
  <c r="F10" i="24"/>
  <c r="F11" i="25"/>
  <c r="F12" i="25"/>
  <c r="F9" i="25"/>
  <c r="G8" i="26"/>
  <c r="H8" i="26" s="1"/>
  <c r="F11" i="26"/>
  <c r="F10" i="26"/>
  <c r="F12" i="26"/>
  <c r="F9" i="28"/>
  <c r="F10" i="28"/>
  <c r="F11" i="28"/>
  <c r="F12" i="28"/>
  <c r="F11" i="30"/>
  <c r="G8" i="30"/>
  <c r="H8" i="30" s="1"/>
  <c r="F10" i="30"/>
  <c r="F9" i="30"/>
  <c r="F10" i="32"/>
  <c r="F12" i="32"/>
  <c r="F9" i="32"/>
  <c r="F12" i="27"/>
  <c r="F13" i="28"/>
  <c r="F13" i="15"/>
  <c r="F13" i="23"/>
  <c r="F13" i="26"/>
  <c r="F13" i="30"/>
  <c r="F13" i="5"/>
  <c r="H13" i="22"/>
  <c r="G8" i="13"/>
  <c r="H8" i="13" s="1"/>
  <c r="F10" i="15"/>
  <c r="F13" i="33"/>
  <c r="F9" i="23"/>
  <c r="F12" i="1"/>
  <c r="F9" i="1"/>
  <c r="F10" i="5"/>
  <c r="F12" i="5"/>
  <c r="F8" i="1"/>
  <c r="H13" i="15"/>
  <c r="F12" i="15"/>
  <c r="G8" i="15"/>
  <c r="H8" i="15" s="1"/>
  <c r="H13" i="30"/>
  <c r="F10" i="13"/>
  <c r="F11" i="15"/>
  <c r="H13" i="26"/>
  <c r="H570" i="29"/>
  <c r="F10" i="33"/>
  <c r="F9" i="15"/>
  <c r="F10" i="1"/>
  <c r="F11" i="1"/>
  <c r="F13" i="13"/>
  <c r="E12" i="31"/>
  <c r="H12" i="31" s="1"/>
  <c r="E8" i="2"/>
  <c r="E13" i="4"/>
  <c r="E12" i="2"/>
  <c r="H570" i="5"/>
  <c r="E12" i="28"/>
  <c r="E10" i="2"/>
  <c r="H10" i="2" s="1"/>
  <c r="H570" i="27"/>
  <c r="F11" i="33"/>
  <c r="F13" i="32"/>
  <c r="F12" i="31"/>
  <c r="F8" i="25"/>
  <c r="F11" i="32"/>
  <c r="G8" i="25"/>
  <c r="H8" i="25" s="1"/>
  <c r="G8" i="31"/>
  <c r="E8" i="31"/>
  <c r="E9" i="31"/>
  <c r="E13" i="31"/>
  <c r="E11" i="31"/>
  <c r="E8" i="28"/>
  <c r="G8" i="28"/>
  <c r="H345" i="31"/>
  <c r="F13" i="27"/>
  <c r="F11" i="27"/>
  <c r="F10" i="27"/>
  <c r="F9" i="27"/>
  <c r="G8" i="27"/>
  <c r="H11" i="34"/>
  <c r="G8" i="3"/>
  <c r="H169" i="27"/>
  <c r="E11" i="2"/>
  <c r="H11" i="2" s="1"/>
  <c r="E9" i="5"/>
  <c r="H9" i="5" s="1"/>
  <c r="E12" i="3"/>
  <c r="F12" i="17"/>
  <c r="F9" i="13"/>
  <c r="F11" i="13"/>
  <c r="F13" i="31"/>
  <c r="F11" i="31"/>
  <c r="F9" i="31"/>
  <c r="F11" i="17"/>
  <c r="F10" i="31"/>
  <c r="F9" i="17"/>
  <c r="F13" i="9"/>
  <c r="E12" i="20"/>
  <c r="H12" i="20" s="1"/>
  <c r="E13" i="21"/>
  <c r="E10" i="28"/>
  <c r="E8" i="21"/>
  <c r="E10" i="22"/>
  <c r="E10" i="30"/>
  <c r="H74" i="5"/>
  <c r="E9" i="21"/>
  <c r="E12" i="21"/>
  <c r="H12" i="21" s="1"/>
  <c r="E10" i="21"/>
  <c r="H10" i="21" s="1"/>
  <c r="F9" i="26"/>
  <c r="F13" i="19"/>
  <c r="F12" i="19"/>
  <c r="F10" i="17"/>
  <c r="F10" i="9"/>
  <c r="F10" i="19"/>
  <c r="F9" i="9"/>
  <c r="F13" i="29"/>
  <c r="F10" i="29"/>
  <c r="F12" i="29"/>
  <c r="F11" i="23"/>
  <c r="F11" i="9"/>
  <c r="F12" i="9"/>
  <c r="F9" i="5"/>
  <c r="E9" i="18"/>
  <c r="E12" i="8"/>
  <c r="H12" i="8" s="1"/>
  <c r="E10" i="8"/>
  <c r="G8" i="8"/>
  <c r="E8" i="8"/>
  <c r="E11" i="8"/>
  <c r="H11" i="8" s="1"/>
  <c r="E9" i="16"/>
  <c r="E11" i="32"/>
  <c r="E11" i="23"/>
  <c r="H11" i="23" s="1"/>
  <c r="E12" i="23"/>
  <c r="H12" i="23" s="1"/>
  <c r="G8" i="23"/>
  <c r="E13" i="23"/>
  <c r="H13" i="23" s="1"/>
  <c r="E8" i="23"/>
  <c r="E9" i="29"/>
  <c r="E13" i="29"/>
  <c r="H13" i="29" s="1"/>
  <c r="E10" i="29"/>
  <c r="E8" i="29"/>
  <c r="E9" i="20"/>
  <c r="E10" i="27"/>
  <c r="E12" i="27"/>
  <c r="E9" i="27"/>
  <c r="E11" i="27"/>
  <c r="E9" i="23"/>
  <c r="E9" i="8"/>
  <c r="H9" i="8" s="1"/>
  <c r="E8" i="27"/>
  <c r="E8" i="18"/>
  <c r="E13" i="18"/>
  <c r="G8" i="18"/>
  <c r="E11" i="18"/>
  <c r="H11" i="18" s="1"/>
  <c r="E10" i="18"/>
  <c r="H10" i="18" s="1"/>
  <c r="E8" i="20"/>
  <c r="E10" i="20"/>
  <c r="G8" i="20"/>
  <c r="E11" i="20"/>
  <c r="H11" i="20" s="1"/>
  <c r="F9" i="29"/>
  <c r="F8" i="16"/>
  <c r="G8" i="16"/>
  <c r="F9" i="34"/>
  <c r="H9" i="34"/>
  <c r="G8" i="9"/>
  <c r="E12" i="9"/>
  <c r="H12" i="9" s="1"/>
  <c r="E11" i="9"/>
  <c r="E9" i="9"/>
  <c r="H9" i="9" s="1"/>
  <c r="E8" i="9"/>
  <c r="F13" i="12"/>
  <c r="H13" i="12"/>
  <c r="F12" i="18"/>
  <c r="E9" i="28"/>
  <c r="G8" i="29"/>
  <c r="F8" i="29"/>
  <c r="F9" i="16"/>
  <c r="F12" i="16"/>
  <c r="E11" i="1"/>
  <c r="E9" i="1"/>
  <c r="H9" i="1" s="1"/>
  <c r="G8" i="1"/>
  <c r="E8" i="1"/>
  <c r="E12" i="1"/>
  <c r="E13" i="1"/>
  <c r="H13" i="1" s="1"/>
  <c r="E10" i="9"/>
  <c r="F8" i="33"/>
  <c r="G8" i="33"/>
  <c r="F12" i="2"/>
  <c r="H169" i="5"/>
  <c r="G8" i="17"/>
  <c r="F8" i="17"/>
  <c r="F8" i="19"/>
  <c r="G8" i="19"/>
  <c r="H8" i="19" s="1"/>
  <c r="F13" i="2"/>
  <c r="H13" i="2"/>
  <c r="E11" i="28"/>
  <c r="E11" i="24"/>
  <c r="H11" i="24" s="1"/>
  <c r="F12" i="30"/>
  <c r="H12" i="30"/>
  <c r="F8" i="2"/>
  <c r="G8" i="2"/>
  <c r="E10" i="3"/>
  <c r="H10" i="3" s="1"/>
  <c r="E9" i="3"/>
  <c r="H9" i="3" s="1"/>
  <c r="E11" i="3"/>
  <c r="E8" i="3"/>
  <c r="F10" i="16"/>
  <c r="E10" i="1"/>
  <c r="E13" i="9"/>
  <c r="H13" i="9" s="1"/>
  <c r="E10" i="24"/>
  <c r="E9" i="24"/>
  <c r="E8" i="24"/>
  <c r="F12" i="33"/>
  <c r="E11" i="5"/>
  <c r="F10" i="23"/>
  <c r="G8" i="32"/>
  <c r="E8" i="32"/>
  <c r="E13" i="32"/>
  <c r="E10" i="32"/>
  <c r="E13" i="24"/>
  <c r="H13" i="24" s="1"/>
  <c r="F11" i="16"/>
  <c r="F13" i="16"/>
  <c r="E12" i="24"/>
  <c r="H12" i="24" s="1"/>
  <c r="F9" i="2"/>
  <c r="G8" i="5"/>
  <c r="E13" i="5"/>
  <c r="E8" i="5"/>
  <c r="E10" i="5"/>
  <c r="H10" i="5" s="1"/>
  <c r="H12" i="15"/>
  <c r="E12" i="32"/>
  <c r="H12" i="32" s="1"/>
  <c r="F9" i="19"/>
  <c r="H9" i="19"/>
  <c r="E13" i="16"/>
  <c r="E12" i="16"/>
  <c r="H12" i="16" s="1"/>
  <c r="E11" i="16"/>
  <c r="H11" i="16" s="1"/>
  <c r="E10" i="16"/>
  <c r="E8" i="16"/>
  <c r="H12" i="6" l="1"/>
  <c r="H10" i="20"/>
  <c r="H9" i="27"/>
  <c r="H10" i="13"/>
  <c r="H11" i="21"/>
  <c r="H10" i="27"/>
  <c r="H10" i="29"/>
  <c r="H13" i="6"/>
  <c r="H12" i="10"/>
  <c r="H11" i="1"/>
  <c r="H12" i="22"/>
  <c r="H12" i="27"/>
  <c r="H12" i="29"/>
  <c r="H10" i="17"/>
  <c r="H10" i="33"/>
  <c r="H12" i="5"/>
  <c r="H10" i="25"/>
  <c r="H11" i="3"/>
  <c r="H13" i="4"/>
  <c r="H10" i="1"/>
  <c r="H8" i="34"/>
  <c r="H12" i="28"/>
  <c r="H11" i="9"/>
  <c r="H10" i="16"/>
  <c r="H10" i="9"/>
  <c r="H9" i="11"/>
  <c r="H10" i="19"/>
  <c r="H13" i="18"/>
  <c r="H11" i="14"/>
  <c r="H10" i="14"/>
  <c r="H13" i="16"/>
  <c r="H13" i="31"/>
  <c r="H11" i="19"/>
  <c r="H13" i="21"/>
  <c r="H11" i="31"/>
  <c r="H10" i="31"/>
  <c r="H9" i="31"/>
  <c r="H13" i="5"/>
  <c r="H8" i="22"/>
  <c r="H10" i="8"/>
  <c r="H12" i="14"/>
  <c r="H13" i="8"/>
  <c r="H11" i="7"/>
  <c r="H9" i="24"/>
  <c r="H10" i="23"/>
  <c r="H12" i="33"/>
  <c r="H8" i="17"/>
  <c r="H9" i="13"/>
  <c r="H11" i="6"/>
  <c r="H13" i="28"/>
  <c r="H13" i="3"/>
  <c r="H10" i="30"/>
  <c r="H8" i="33"/>
  <c r="H9" i="26"/>
  <c r="H10" i="24"/>
  <c r="H8" i="11"/>
  <c r="H8" i="6"/>
  <c r="H10" i="11"/>
  <c r="H10" i="10"/>
  <c r="H11" i="27"/>
  <c r="H12" i="1"/>
  <c r="H13" i="32"/>
  <c r="H10" i="32"/>
  <c r="H12" i="18"/>
  <c r="H11" i="32"/>
  <c r="H8" i="2"/>
  <c r="H8" i="24"/>
  <c r="H8" i="31"/>
  <c r="H10" i="28"/>
  <c r="H9" i="28"/>
  <c r="H9" i="21"/>
  <c r="H12" i="3"/>
  <c r="H9" i="16"/>
  <c r="H8" i="21"/>
  <c r="H8" i="27"/>
  <c r="H12" i="2"/>
  <c r="H8" i="3"/>
  <c r="H8" i="28"/>
  <c r="H11" i="5"/>
  <c r="H8" i="20"/>
  <c r="H11" i="28"/>
  <c r="H8" i="9"/>
  <c r="H9" i="29"/>
  <c r="H10" i="22"/>
  <c r="H8" i="23"/>
  <c r="H8" i="16"/>
  <c r="H8" i="5"/>
  <c r="H9" i="20"/>
  <c r="H8" i="18"/>
  <c r="H8" i="8"/>
  <c r="H9" i="18"/>
  <c r="H8" i="29"/>
  <c r="H9" i="23"/>
  <c r="H8" i="32"/>
  <c r="H8" i="1"/>
</calcChain>
</file>

<file path=xl/sharedStrings.xml><?xml version="1.0" encoding="utf-8"?>
<sst xmlns="http://schemas.openxmlformats.org/spreadsheetml/2006/main" count="20808" uniqueCount="636">
  <si>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</si>
  <si>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</si>
  <si>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</si>
  <si>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</si>
  <si>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</si>
  <si>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</si>
  <si>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Empresas de Telecomunicaciones</t>
  </si>
  <si>
    <t>Gerentes de Servicios a la Salud</t>
  </si>
  <si>
    <t>Gerentes de Servicios Social, Comunitario y Correccional</t>
  </si>
  <si>
    <t>Gerentes de Ventas, Mercadeo y Publicidad</t>
  </si>
  <si>
    <t>Oficiales de las Fuerzas Militares</t>
  </si>
  <si>
    <t>Gerentes de Restaurantes y Servicios de Alimentos</t>
  </si>
  <si>
    <t>Gerentes de Comercio al Por Menor</t>
  </si>
  <si>
    <t>Oficiales de Bomberos</t>
  </si>
  <si>
    <t>Gerentes de Otros Servicios</t>
  </si>
  <si>
    <t>Gerentes de Mantenimiento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</si>
  <si>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</si>
  <si>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</si>
  <si>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</si>
  <si>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</si>
  <si>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</si>
  <si>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</si>
  <si>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</si>
  <si>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</si>
  <si>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</si>
  <si>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</si>
  <si>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</si>
  <si>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</si>
  <si>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</si>
  <si>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</si>
  <si>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</si>
  <si>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</si>
  <si>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</si>
  <si>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</si>
  <si>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</si>
  <si>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</si>
  <si>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</si>
  <si>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Actores</t>
  </si>
  <si>
    <t>Pintores, Escultores y Otros Artistas Visuales</t>
  </si>
  <si>
    <t>Bailarines</t>
  </si>
  <si>
    <t>Asistentes de Juzgados, Tribunales y Afines</t>
  </si>
  <si>
    <t>Avaluadores y Liquidadores de Seguros</t>
  </si>
  <si>
    <t>Asistentes Administrativos</t>
  </si>
  <si>
    <t>Organizadores de Eventos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</si>
  <si>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</si>
  <si>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</si>
  <si>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</si>
  <si>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</si>
  <si>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</si>
  <si>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</si>
  <si>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</si>
  <si>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</si>
  <si>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</si>
  <si>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</si>
  <si>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</si>
  <si>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</si>
  <si>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</si>
  <si>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Deportistas</t>
  </si>
  <si>
    <t>Sommeliers</t>
  </si>
  <si>
    <t>Supervisores de Vigilantes</t>
  </si>
  <si>
    <t>Supervisores de Ventas</t>
  </si>
  <si>
    <t>Supervisores de Servicios de Alimentos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</si>
  <si>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</si>
  <si>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</si>
  <si>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</si>
  <si>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</si>
  <si>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</si>
  <si>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</si>
  <si>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</si>
  <si>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</si>
  <si>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</si>
  <si>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</si>
  <si>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</si>
  <si>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</si>
  <si>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Secretarios</t>
  </si>
  <si>
    <t>Auxiliares de Correo y Servicio Postal</t>
  </si>
  <si>
    <t>Carteros y Mensajeros</t>
  </si>
  <si>
    <t>Recepcionistas y Operadores de Conmutador</t>
  </si>
  <si>
    <t>Auxiliares de Archivo y Registro</t>
  </si>
  <si>
    <t>Auxiliares de Cartera y Cobranzas</t>
  </si>
  <si>
    <t>Cajeros de Servicios Financieros</t>
  </si>
  <si>
    <t>Auxiliares Administrativos</t>
  </si>
  <si>
    <t>Digitalizadores</t>
  </si>
  <si>
    <t>Transcriptores y Relatores</t>
  </si>
  <si>
    <t>Operadores de Radio y Despachadores</t>
  </si>
  <si>
    <t>Auxiliares de Compras e Inventarios</t>
  </si>
  <si>
    <t>Mercaderistas e Impulsadores</t>
  </si>
  <si>
    <t>Bomberos</t>
  </si>
  <si>
    <t>Cocineros</t>
  </si>
  <si>
    <t>Trabajadores del Cuidado de Animales</t>
  </si>
  <si>
    <t>Vigilantes y Guardias de Seguridad</t>
  </si>
  <si>
    <t>Soldados</t>
  </si>
  <si>
    <t>Cajeros de Comercio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</si>
  <si>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</si>
  <si>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</si>
  <si>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</si>
  <si>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</si>
  <si>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</si>
  <si>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</si>
  <si>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</si>
  <si>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</si>
  <si>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</si>
  <si>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</si>
  <si>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</si>
  <si>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</si>
  <si>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</si>
  <si>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</si>
  <si>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</si>
  <si>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</si>
  <si>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</si>
  <si>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</si>
  <si>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</si>
  <si>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</si>
  <si>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</si>
  <si>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</si>
  <si>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</si>
  <si>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</si>
  <si>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</si>
  <si>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</si>
  <si>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</si>
  <si>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</si>
  <si>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la Madera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</si>
  <si>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</si>
  <si>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</si>
  <si>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</si>
  <si>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</si>
  <si>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</si>
  <si>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</si>
  <si>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</si>
  <si>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</si>
  <si>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</si>
  <si>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</si>
  <si>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</si>
  <si>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</si>
  <si>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</si>
  <si>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</si>
  <si>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</si>
  <si>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</si>
  <si>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</si>
  <si>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</si>
  <si>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</si>
  <si>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</si>
  <si>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Conductores de Bus, Operadores de Metro y Otros Medios de Transporte Colectivo</t>
  </si>
  <si>
    <t>Buzos</t>
  </si>
  <si>
    <t>Otras Ocupaciones Elementales de las Ventas</t>
  </si>
  <si>
    <t>Aseadores Especializados y Fumigadores</t>
  </si>
  <si>
    <t>Auxiliares de Servicios a Viajeros</t>
  </si>
  <si>
    <t>Obreros Agropecuarios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</si>
  <si>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</si>
  <si>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</si>
  <si>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</si>
  <si>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</si>
  <si>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</si>
  <si>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</si>
  <si>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</si>
  <si>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</si>
  <si>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</si>
  <si>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</si>
  <si>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</si>
  <si>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</si>
  <si>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</si>
  <si>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</si>
  <si>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</si>
  <si>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</si>
  <si>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</si>
  <si>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</si>
  <si>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</si>
  <si>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Medios de Comunicación y Artes Escénicas</t>
  </si>
  <si>
    <t>Oficiales de Policía</t>
  </si>
  <si>
    <t>Gerentes de Producción Primaria (excepto agricultura)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</si>
  <si>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</si>
  <si>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</si>
  <si>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</si>
  <si>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</si>
  <si>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</si>
  <si>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</si>
  <si>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</si>
  <si>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</si>
  <si>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</si>
  <si>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</si>
  <si>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</si>
  <si>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</si>
  <si>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</si>
  <si>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Químicos</t>
  </si>
  <si>
    <t>Ingenieros Industriales y de Fabricación</t>
  </si>
  <si>
    <t>Ingenieros de Petróleos</t>
  </si>
  <si>
    <t>Profesionales Topográficos</t>
  </si>
  <si>
    <t>Matemáticos, Estadísticos y Actuarios</t>
  </si>
  <si>
    <t>Analistas de Sistemas Informáticos</t>
  </si>
  <si>
    <t>Médicos Especialistas</t>
  </si>
  <si>
    <t>Médicos Generales</t>
  </si>
  <si>
    <t>Odontólogos</t>
  </si>
  <si>
    <t>Optómetras</t>
  </si>
  <si>
    <t>Farmacéuticos</t>
  </si>
  <si>
    <t>Audiólogos y Terapeutas del Lenguaje</t>
  </si>
  <si>
    <t>Psicólogos</t>
  </si>
  <si>
    <t>Profesores de Educación Superior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</si>
  <si>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</si>
  <si>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</si>
  <si>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</si>
  <si>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</si>
  <si>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</si>
  <si>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</si>
  <si>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</si>
  <si>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</si>
  <si>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</si>
  <si>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</si>
  <si>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</si>
  <si>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Funcionarios de Aduanas, Impuestos, Inmigración y Seguridad Social</t>
  </si>
  <si>
    <t>Técnicos en Química Aplicada</t>
  </si>
  <si>
    <t>Técnicos en Geología y Minería</t>
  </si>
  <si>
    <t>Técnicos en Meteorología</t>
  </si>
  <si>
    <t>Técnicos en Ciencias Biológicas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</si>
  <si>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</si>
  <si>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</si>
  <si>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</si>
  <si>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</si>
  <si>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Instrumentos de Aeronavegación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</si>
  <si>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</si>
  <si>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</si>
  <si>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</si>
  <si>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</si>
  <si>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</si>
  <si>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Controladores de Tráfico Aéreo</t>
  </si>
  <si>
    <t>Oficiales de Máquinas</t>
  </si>
  <si>
    <t>Controladores de Tráfico Ferroviario y Marítimo</t>
  </si>
  <si>
    <t>Técnicos de Laboratorio Médico y Patología</t>
  </si>
  <si>
    <t>Técnicos en Terapia Respiratoria y Cardiovascular</t>
  </si>
  <si>
    <t>Técnicos en Imágenes Diagnósticas</t>
  </si>
  <si>
    <t>Técnicos Dentales</t>
  </si>
  <si>
    <t>Técnicos Ópticos</t>
  </si>
  <si>
    <t>Asistentes de Ambulancia y Otras Ocupaciones Paramédicas</t>
  </si>
  <si>
    <t>Ocupaciones Técnicas Relacionadas con Museos y Galerías</t>
  </si>
  <si>
    <t>Fotógrafos</t>
  </si>
  <si>
    <t>Operadores de Cámara de Cine y Televisión</t>
  </si>
  <si>
    <t>Técnicos en Transmisión de Radio y Televisión</t>
  </si>
  <si>
    <t>Diseñadores de Interiores</t>
  </si>
  <si>
    <t>Entrenadores y Preparadores Físicos</t>
  </si>
  <si>
    <t>Supervisores de Personal de Manejo Doméstico</t>
  </si>
  <si>
    <t>Agentes de Bienes Raíces</t>
  </si>
  <si>
    <t>Contratistas de Servicios Agrícolas y Relacionados</t>
  </si>
  <si>
    <t>Contratistas y Supervisores de Servicios de Jardinería y Viverismo</t>
  </si>
  <si>
    <t>Supervisores de Operación de Transporte Ferroviario</t>
  </si>
  <si>
    <t>Supervisores de Operación de Transporte Terrestre (no ferroviario)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</si>
  <si>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</si>
  <si>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</si>
  <si>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</si>
  <si>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</si>
  <si>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</si>
  <si>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</si>
  <si>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</si>
  <si>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Operadores Telefónicos</t>
  </si>
  <si>
    <t>Auxiliares de Laboratorio Clínico</t>
  </si>
  <si>
    <t>Auxiliares de Droguería y Farmacia</t>
  </si>
  <si>
    <t>Empleados de Ventas y Servicios de Líneas Aéreas, Marítimas y Terrestres</t>
  </si>
  <si>
    <t>Empleados de Recepción Hotelera</t>
  </si>
  <si>
    <t>Operadores de Juegos Mecánicos y de Salón</t>
  </si>
  <si>
    <t>Meseros y Capitán de Meseros</t>
  </si>
  <si>
    <t>Inspectores de Policía</t>
  </si>
  <si>
    <t>Funcionarios de Regulación</t>
  </si>
  <si>
    <t>Guardianes de Prisión</t>
  </si>
  <si>
    <t>Acompañantes Domiciliarios</t>
  </si>
  <si>
    <t>Auxiliares del Cuidado de Niños</t>
  </si>
  <si>
    <t>Astrólogos, Adivinadores y Relacionados</t>
  </si>
  <si>
    <t>Operarios de Apoyo y Servicios en Minería Bajo Tierra</t>
  </si>
  <si>
    <t>Operarios de Apoyo y Servicios en Perforación de Petróleo y Gas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</si>
  <si>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</si>
  <si>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</si>
  <si>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</si>
  <si>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</si>
  <si>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</si>
  <si>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Instaladores de Redes de Energía Eléctrica</t>
  </si>
  <si>
    <t>Montadores de Estructuras Metálicas</t>
  </si>
  <si>
    <t>Oficiales de Construcción</t>
  </si>
  <si>
    <t>Mecánicos Industriales</t>
  </si>
  <si>
    <t>Mecánicos de Equipo Pesado</t>
  </si>
  <si>
    <t>Mecánicos de Aviación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</si>
  <si>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</si>
  <si>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</si>
  <si>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</si>
  <si>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</si>
  <si>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</si>
  <si>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</si>
  <si>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</si>
  <si>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</si>
  <si>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</si>
  <si>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</si>
  <si>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</si>
  <si>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</si>
  <si>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</si>
  <si>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</si>
  <si>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</si>
  <si>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</si>
  <si>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</si>
  <si>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</si>
  <si>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</si>
  <si>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</si>
  <si>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</si>
  <si>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</si>
  <si>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Procesadores Fotográficos y de Películas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</si>
  <si>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</si>
  <si>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</si>
  <si>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</si>
  <si>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</si>
  <si>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</si>
  <si>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</si>
  <si>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</si>
  <si>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</si>
  <si>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</si>
  <si>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</si>
  <si>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</si>
  <si>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</si>
  <si>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</si>
  <si>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</si>
  <si>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</si>
  <si>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</si>
  <si>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</si>
  <si>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</si>
  <si>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</si>
  <si>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</si>
  <si>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</si>
  <si>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</si>
  <si>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Trabajadores de Estación de Servicio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</si>
  <si>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</si>
  <si>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</si>
  <si>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</si>
  <si>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</si>
  <si>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</si>
  <si>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</si>
  <si>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</si>
  <si>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</si>
  <si>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</si>
  <si>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</si>
  <si>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</si>
  <si>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Técnicos en Promoción y Animación a la Lectura y la Escritura</t>
  </si>
  <si>
    <t>Asistentes en Saneamiento Ambiental</t>
  </si>
  <si>
    <t>Auxiliares de Laboratorio</t>
  </si>
  <si>
    <t>Tuberos</t>
  </si>
  <si>
    <t>Ayudantes Electricistas</t>
  </si>
  <si>
    <t>Ayudantes de Mecánica</t>
  </si>
  <si>
    <t>Sastres, Modistos, Peleteros y Sombrereros</t>
  </si>
  <si>
    <t>Contribución</t>
  </si>
  <si>
    <t>TOTAL NACIONAL</t>
  </si>
  <si>
    <t>TOTAL AMAZONAS</t>
  </si>
  <si>
    <t>TOTAL ANTIOQUIA</t>
  </si>
  <si>
    <t xml:space="preserve"> TOTAL ARAUCA</t>
  </si>
  <si>
    <t>TOTAL ATLANTICO</t>
  </si>
  <si>
    <t>TOTAL BOGOTA</t>
  </si>
  <si>
    <t xml:space="preserve"> TOTAL BOLIVAR</t>
  </si>
  <si>
    <t xml:space="preserve"> TOTAL BOYACA</t>
  </si>
  <si>
    <t xml:space="preserve"> TOTAL  CALDAS</t>
  </si>
  <si>
    <t>TOTAL CAQUETA</t>
  </si>
  <si>
    <t xml:space="preserve"> TOTAL CASANARE</t>
  </si>
  <si>
    <t xml:space="preserve"> TOTAL CAUCA</t>
  </si>
  <si>
    <t xml:space="preserve"> TOTAL CESAR</t>
  </si>
  <si>
    <t xml:space="preserve"> TOTAL CHOCO</t>
  </si>
  <si>
    <t xml:space="preserve"> TOTAL CORDOBA</t>
  </si>
  <si>
    <t xml:space="preserve"> TOTAL CUNDINAMARCA</t>
  </si>
  <si>
    <t xml:space="preserve"> TOTAL GUANIA</t>
  </si>
  <si>
    <t xml:space="preserve"> TOTAL GUAJIRA</t>
  </si>
  <si>
    <t xml:space="preserve"> TOTAL GUAVIARE</t>
  </si>
  <si>
    <t xml:space="preserve"> TOTAL HUILA</t>
  </si>
  <si>
    <t xml:space="preserve"> TOTAL MAGDALENA</t>
  </si>
  <si>
    <t xml:space="preserve"> TOTAL META</t>
  </si>
  <si>
    <t xml:space="preserve"> TOTAL NARIÑO</t>
  </si>
  <si>
    <t xml:space="preserve"> TOTAL NORTE DE SANTANDER</t>
  </si>
  <si>
    <t xml:space="preserve"> TOTAL PUTUMAYO</t>
  </si>
  <si>
    <t xml:space="preserve"> TOTAL QUINDIO</t>
  </si>
  <si>
    <t xml:space="preserve"> TOTAL RISARALDA</t>
  </si>
  <si>
    <t>TOTAL SAN ANDRES</t>
  </si>
  <si>
    <t xml:space="preserve"> TOTAL SANTANDER</t>
  </si>
  <si>
    <t xml:space="preserve"> TOTAL SUCRE</t>
  </si>
  <si>
    <t xml:space="preserve"> TOTAL TOLIMA</t>
  </si>
  <si>
    <t xml:space="preserve"> TOTAL VALLE</t>
  </si>
  <si>
    <t>TOTAL VAUPES</t>
  </si>
  <si>
    <t xml:space="preserve"> TOTAL VICHADA</t>
  </si>
  <si>
    <t>Nombre de la ocupación</t>
  </si>
  <si>
    <t xml:space="preserve">Número de Colocaciones  </t>
  </si>
  <si>
    <t>Total Colocaciones  en ocupaciones de nivel Directivo</t>
  </si>
  <si>
    <t xml:space="preserve">Total Colocaciones  en ocupaciones de nivel Profesional </t>
  </si>
  <si>
    <t>Total Colocaciones  en ocupaciones de nivel Técnicos Profesionales - Tecnólogos</t>
  </si>
  <si>
    <t>Total Colocaciones   en ocupaciones de nivel Calificados</t>
  </si>
  <si>
    <t>Total  Colocaciones en ocupaciones de nivel Elemental</t>
  </si>
  <si>
    <t>Fuente: Aplicativo WEB de la Agencia Pública de Empleo.  Cálculos Observatorio Laboral y Ocupacional - OLO</t>
  </si>
  <si>
    <t>Chapistas, Caldereros y Paileros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</si>
  <si>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</si>
  <si>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</si>
  <si>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</si>
  <si>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</si>
  <si>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</si>
  <si>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</si>
  <si>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</si>
  <si>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</si>
  <si>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</si>
  <si>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</si>
  <si>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</si>
  <si>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</si>
  <si>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</si>
  <si>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</si>
  <si>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</si>
  <si>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</si>
  <si>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</si>
  <si>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</si>
  <si>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</si>
  <si>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</si>
  <si>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</si>
  <si>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</si>
  <si>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</si>
  <si>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</si>
  <si>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</si>
  <si>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</si>
  <si>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</si>
  <si>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</si>
  <si>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</si>
  <si>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</si>
  <si>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</si>
  <si>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</si>
  <si>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</si>
  <si>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Directores y Gerentes Generales de Salud, Educación, Servicios Social, Comunitario y Organizaciones de Membresía</t>
  </si>
  <si>
    <t>Gerentes de Biblioteca, Museo y Galería de Arte</t>
  </si>
  <si>
    <t>Gerentes de Servicios Hoteleros</t>
  </si>
  <si>
    <t>Gerentes de Producción Agrícola, Pecuaria, Acuícola y Pesquero</t>
  </si>
  <si>
    <t>Contadores</t>
  </si>
  <si>
    <t>Geólogos, Geoquímicos y Geofísicos</t>
  </si>
  <si>
    <t>Ingenieros  Electrónicos</t>
  </si>
  <si>
    <t>Otros Ingenieros n.c.a.</t>
  </si>
  <si>
    <t>Otras Ocupaciones Profesionales en Diagnóstico y Tratamiento de la Salud n.c.a.</t>
  </si>
  <si>
    <t>Especialistas en Procesos Pedagógicos</t>
  </si>
  <si>
    <t>Profesores e Instructores de Formación para el Trabajo</t>
  </si>
  <si>
    <t>Investigadores, Consultores y Funcionarios de Políticas Sociales de Salud y de Educación</t>
  </si>
  <si>
    <t>Editores y Redactores</t>
  </si>
  <si>
    <t>Supervisores de Empleados de Apoyo Administrativo</t>
  </si>
  <si>
    <t>Supervisores y coordinadores de procesos de negocio, Empleados de información y servicio al cliente</t>
  </si>
  <si>
    <t>Supervisores de Empleados de Correo y Mensajería</t>
  </si>
  <si>
    <t>Asistentes Contables</t>
  </si>
  <si>
    <t>Técnicos en Recursos Naturales</t>
  </si>
  <si>
    <t>Técnicos en Electrónica</t>
  </si>
  <si>
    <t>Técnicos en Automatización e Instrumentación</t>
  </si>
  <si>
    <t>Inspectores de Productos Agrícola, Pecuarios y de Pesca</t>
  </si>
  <si>
    <t>Despachadores de Aeronaves</t>
  </si>
  <si>
    <t>Instrumentadores Quirúrgicos</t>
  </si>
  <si>
    <t>Otras Ocupaciones Técnicas en Terapia y Valoración n.c.a.</t>
  </si>
  <si>
    <t>Instructores y Profesores de Personas en Condición de Discapacidad</t>
  </si>
  <si>
    <t>Técnicos en Biblioteca</t>
  </si>
  <si>
    <t>Técnicos en Diseño y Arte Gráfico</t>
  </si>
  <si>
    <t>Operadores de audio y sonido</t>
  </si>
  <si>
    <t>Otras Ocupaciones Técnicas en Cine, Televisión y Artes Escénicas n.c.a.</t>
  </si>
  <si>
    <t>Locutores de Radio, Televisión y Otros Medios de Comunicación.</t>
  </si>
  <si>
    <t>Otros Artistas n.c.a.</t>
  </si>
  <si>
    <t>Diseñadores de Teatro, Moda, Exhibición y Otros Diseñadores Creativos</t>
  </si>
  <si>
    <t>Patronistas de Productos de Tela, Cuero y Piel</t>
  </si>
  <si>
    <t>Suboficiales y nivel ejecutivo de la Policía</t>
  </si>
  <si>
    <t>Vendedores de Ventas Técnicas</t>
  </si>
  <si>
    <t>Supervisores de Minería y Canteras</t>
  </si>
  <si>
    <t>Supervisores de Perforación y Servicios,Pozos de Petróleo y Gas</t>
  </si>
  <si>
    <t>Supervisores de Producción Agrícola</t>
  </si>
  <si>
    <t>Supervisores de Producción Pecuaria</t>
  </si>
  <si>
    <t>Supervisores de Explotación Forestal y Silvicultura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</si>
  <si>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</si>
  <si>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</si>
  <si>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</si>
  <si>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</si>
  <si>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</si>
  <si>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</si>
  <si>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</si>
  <si>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</si>
  <si>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</si>
  <si>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</si>
  <si>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</si>
  <si>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</si>
  <si>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</si>
  <si>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</si>
  <si>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</si>
  <si>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</si>
  <si>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</si>
  <si>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</si>
  <si>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</si>
  <si>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</si>
  <si>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</si>
  <si>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Auxiliares Contables, de Tesorería y Financieros</t>
  </si>
  <si>
    <t>Auxiliares en Automatización e Instrumentación Industrial</t>
  </si>
  <si>
    <t>Auxiliares en Enfermería</t>
  </si>
  <si>
    <t>Auxiliares de Salud oral</t>
  </si>
  <si>
    <t>Auxiliares en Salud pública</t>
  </si>
  <si>
    <t>Otros Auxiliares de Servicios a la Salud n.c.a.</t>
  </si>
  <si>
    <t>Vendedores de Ventas no Técnicas</t>
  </si>
  <si>
    <t>Cortadores de Carne para Comercio Mayorista y al Detal</t>
  </si>
  <si>
    <t>Técnicos Investigadores Criminalísticos y Judiciales</t>
  </si>
  <si>
    <t>Peluqueros</t>
  </si>
  <si>
    <t>Mineros de Producción Bajo Tierra</t>
  </si>
  <si>
    <t>Inspectores de Construcción de Oleoductos y Gasoductos</t>
  </si>
  <si>
    <t>Ajustadores de Máquinas y Herramientas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</si>
  <si>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</si>
  <si>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</si>
  <si>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</si>
  <si>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Trabajadores en Concreto, Hormigón y Enfoscado</t>
  </si>
  <si>
    <t>Mecánicos de Maquinaria Textil, confección, cuero, calzado y marroquinería</t>
  </si>
  <si>
    <t>Técnicos de Aire Acondicionado y Refrigeración</t>
  </si>
  <si>
    <t>Auxiliares técnicos en electrónica</t>
  </si>
  <si>
    <t>Operadores de Máquinas de Tintura, Acabado Textil y Prendas</t>
  </si>
  <si>
    <t>Operadores de Máquinas para Coser y Bordar</t>
  </si>
  <si>
    <t>Operarios de Planta de Procesamiento y Empaque de Pescado y Mariscos</t>
  </si>
  <si>
    <t>Ensambladores e Inspectores de Vehículos Automotores</t>
  </si>
  <si>
    <t>Ensambladores de productos Electrónicos</t>
  </si>
  <si>
    <t>Otros Ensambladores e Inspectores n.c.a.</t>
  </si>
  <si>
    <t>Operarios de Mantenimiento de Instalaciones de Abastecimiento de Agua y Gas</t>
  </si>
  <si>
    <t>Otros Reparadores n.c.a.</t>
  </si>
  <si>
    <t>Perforadores y Operarios de Voladura para Minería de Superficie de Canteras y Construcción</t>
  </si>
  <si>
    <t>Operarios de Rampa de Transporte Aéreo</t>
  </si>
  <si>
    <t>Aparejadores</t>
  </si>
  <si>
    <t>Operadores de Máquinas para la Fabricación de Otros Productos Metálicos (n.c.a)</t>
  </si>
  <si>
    <t>Operadores de Máquinas para la fabricación de Otros Productos n.c.a.</t>
  </si>
  <si>
    <t>Otras Ocupaciones Elementales de los Servicios n.c.a.</t>
  </si>
  <si>
    <t>Otros Obreros y Ayudantes en Fabricación y Procesamiento n.c.a.</t>
  </si>
  <si>
    <t>Ocupaciones de Asistencia en Cine, Televisión y Artes Escénicas</t>
  </si>
  <si>
    <t>Productores de Campo para Cine y Televisión</t>
  </si>
  <si>
    <t>Directores y gerentes generales de servicios y procesos de negocio.</t>
  </si>
  <si>
    <t>Auditores Financieros y Contables</t>
  </si>
  <si>
    <t>Ingenieros de Automatización e Instrumentación</t>
  </si>
  <si>
    <t>Pedagogo Reeducador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</si>
  <si>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</si>
  <si>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</si>
  <si>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</si>
  <si>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</si>
  <si>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Técnicos en Archivística</t>
  </si>
  <si>
    <t>Asistentes Financieros</t>
  </si>
  <si>
    <t>Asistentes Tesorería</t>
  </si>
  <si>
    <t>Técnicos en Prevención, Gestión y Control Ambiental</t>
  </si>
  <si>
    <t>Técnicos en Telecomunicaciones</t>
  </si>
  <si>
    <t>Inspectores de Riego Agrícola</t>
  </si>
  <si>
    <t>Ilustradores</t>
  </si>
  <si>
    <t>Graficadores de Imágenes Computarizadas</t>
  </si>
  <si>
    <t>Ceramistas</t>
  </si>
  <si>
    <t>Tejedores</t>
  </si>
  <si>
    <t>Artesanos Trabajos en Cuero</t>
  </si>
  <si>
    <t>Artesanos Trabajos en Metal</t>
  </si>
  <si>
    <t>Otros Artesanos n.c.a.</t>
  </si>
  <si>
    <t>Supervisores de servicios de Alojamiento y Hospedaje</t>
  </si>
  <si>
    <t>Representante de servicios especializados</t>
  </si>
  <si>
    <t>Administradores de Comunidades Virtuales</t>
  </si>
  <si>
    <t>Tanatopractores</t>
  </si>
  <si>
    <t>Coordinadores De Servicios Funerarios</t>
  </si>
  <si>
    <t>Intérpretes De Lengua De Señas Colombiana - Español</t>
  </si>
  <si>
    <t>Impresores de Artes Gráficas</t>
  </si>
  <si>
    <t>Pre-prensistas de Artes Gráficas</t>
  </si>
  <si>
    <t>Operarios de Terminados y Acabados de Artes Gráficas</t>
  </si>
  <si>
    <t>Baristas</t>
  </si>
  <si>
    <t>Manicuristas y Pedicuristas</t>
  </si>
  <si>
    <t>Cosmetólogos Esteticistas</t>
  </si>
  <si>
    <t>Maquilladores</t>
  </si>
  <si>
    <t>Operadores de Equipo Minero</t>
  </si>
  <si>
    <t>Rayadores de Caucho</t>
  </si>
  <si>
    <t>Operarios de Riego Agrícola</t>
  </si>
  <si>
    <t>Operario Acuícola</t>
  </si>
  <si>
    <t>Técnico Acuícola en Sistemas de Reproducción</t>
  </si>
  <si>
    <t>Técnico Acuícola en Sistemas de Levante y Engorde</t>
  </si>
  <si>
    <t>Auxiliares de Producción Gráfica</t>
  </si>
  <si>
    <t>Conductores de Transporte de Alimentos</t>
  </si>
  <si>
    <t>Auxiliares de servicios hoteleros</t>
  </si>
  <si>
    <t>NUEVA</t>
  </si>
  <si>
    <t>Gerentes de Talento Humano</t>
  </si>
  <si>
    <t>Directores de Programas de Esparcimiento y Administradores de Deportes</t>
  </si>
  <si>
    <t>Gerentes de Comercio Exterior</t>
  </si>
  <si>
    <t>Diseñadores Industriales</t>
  </si>
  <si>
    <t>Analistas, Asesores y Agentes de Banca, Fiducia y Mercado de Valores</t>
  </si>
  <si>
    <t>Profesionales de Talento Humano</t>
  </si>
  <si>
    <t>Administradores Ambientales</t>
  </si>
  <si>
    <t>Bibliotecólogos</t>
  </si>
  <si>
    <t>Restauradores</t>
  </si>
  <si>
    <t>Inspectores de Control de Calidad, Procesamiento de Alimentos y Bebidas</t>
  </si>
  <si>
    <t>Jefes y supervisores de entidades financieras</t>
  </si>
  <si>
    <t>Supervisores de Almacenamiento, Inventario y  Distribución</t>
  </si>
  <si>
    <t>Administradores de Propiedad Horizontal</t>
  </si>
  <si>
    <t>Asistentes de Talento Humano</t>
  </si>
  <si>
    <t>Asistentes de compras</t>
  </si>
  <si>
    <t>Analistas y asistentes de servicios financieros</t>
  </si>
  <si>
    <t>Maestros Generales de Obra y Supervisores de Construcción, Instalación y Reparación</t>
  </si>
  <si>
    <t>Auxiliares de servicios financieros</t>
  </si>
  <si>
    <t>Auxiliares de Talento Humano</t>
  </si>
  <si>
    <t>Auxiliares de Almacén</t>
  </si>
  <si>
    <t>Informadores Turísticos</t>
  </si>
  <si>
    <t>Recreadores</t>
  </si>
  <si>
    <t>Bartender</t>
  </si>
  <si>
    <t>Auxiliares de policía</t>
  </si>
  <si>
    <t>Auxiliares de Servicios Funerarios</t>
  </si>
  <si>
    <t>Ayudantes de establecimientos de alimentos y bebidas</t>
  </si>
  <si>
    <t>Gerentes de Logística</t>
  </si>
  <si>
    <t>Gerentes Cadena de Suministro</t>
  </si>
  <si>
    <t>Auxiliares de aduana</t>
  </si>
  <si>
    <t>Técnicos en Metrología</t>
  </si>
  <si>
    <t>Técnicos en Medicina Nuclear</t>
  </si>
  <si>
    <t>Profesionales en ciencias forenses</t>
  </si>
  <si>
    <t>Auxiliares de educación para la primera infancia</t>
  </si>
  <si>
    <t>Curadores</t>
  </si>
  <si>
    <t>Guías-intérpretes</t>
  </si>
  <si>
    <t>Guías de Turismo</t>
  </si>
  <si>
    <t>Operarios de Cementerios</t>
  </si>
  <si>
    <t xml:space="preserve">COLOCACIONES POR OCUPACIÓN Y NIVEL DE CUALIFICACIÓN </t>
  </si>
  <si>
    <t>AGENCIA PÚBLICA DE EMPLEO</t>
  </si>
  <si>
    <t>Participación
(%)</t>
  </si>
  <si>
    <t>OCTUBRE - DICIEMBRE 2019</t>
  </si>
  <si>
    <t>% Variacion 
  octubre - diciembre  2019
vs  octubre - diciembre  2018</t>
  </si>
  <si>
    <t>Ingenieros  de Telecomunicaciones</t>
  </si>
  <si>
    <t>Ingenieros de Tecnologías de la Información</t>
  </si>
  <si>
    <t>Administradores de Servicios de Tecnologías de la Información</t>
  </si>
  <si>
    <t>Desarrolladores de Aplicaciones Informáticas y Digitales</t>
  </si>
  <si>
    <t>Músicos, Cantantes, Compositores y Directores Musicales</t>
  </si>
  <si>
    <t>Técnicos en Tecnologías de la Información</t>
  </si>
  <si>
    <t>Técnicos en Radioterapia</t>
  </si>
  <si>
    <t>Investigadores Criminalísticos y Judiciales</t>
  </si>
  <si>
    <t>Artistas creativos e interpretativos</t>
  </si>
  <si>
    <t>Árbitros</t>
  </si>
  <si>
    <t>Artesanos Trabajos en Maderables y No Maderables</t>
  </si>
  <si>
    <t>Auxiliares de Vuelo y Sobrecargos</t>
  </si>
  <si>
    <t>Inspectores de Sistemas e Instalaciones de Gas</t>
  </si>
  <si>
    <t>Auxiliares de Avalúo</t>
  </si>
  <si>
    <t>Auxiliares Administrativos en Salud</t>
  </si>
  <si>
    <t>Instaladores de Tuberías para Sistemas de Extinción de Incendios</t>
  </si>
  <si>
    <t>Recolectores de Material para Reciclaje</t>
  </si>
  <si>
    <t>Oficiales del Cuerpo de Custodia y Vigilancia</t>
  </si>
  <si>
    <t>Ingenieros Navales</t>
  </si>
  <si>
    <t>Técnicos en Asistencia y Soporte de Tecnologías de la Información</t>
  </si>
  <si>
    <t>Artesanos trabajos en vidrio</t>
  </si>
  <si>
    <t>Artesanos trabajos en materiales líticos</t>
  </si>
  <si>
    <t>Artesanos trabajos en papel</t>
  </si>
  <si>
    <t>Suboficiales del Cuerpo de Custodia y Vigilancia</t>
  </si>
  <si>
    <t>Suboficiales de Bomberos</t>
  </si>
  <si>
    <t>Coordinadores de Sistemas Integrados de Gestión</t>
  </si>
  <si>
    <t>Asistentes de Mercadeo, Publicidad y Comunicaciones</t>
  </si>
  <si>
    <t>Directores e Investigadores Musicales</t>
  </si>
  <si>
    <t>Regentes de farmacia</t>
  </si>
  <si>
    <t>Publicistas</t>
  </si>
  <si>
    <t xml:space="preserve">Operadores de producción de hidrocarburos </t>
  </si>
  <si>
    <t>Operarios de servicios a pozos de hidrocarburos</t>
  </si>
  <si>
    <t>Operarios torres de perforación de hidrocarburos</t>
  </si>
  <si>
    <t>Auxiliares de Seguridad en el Trabajo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</si>
</sst>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0.0%"/>
    <numFmt numFmtId="166" formatCode="_(* #,##0_);_(* \(#,##0\);_(* &quot;-&quot;??_);_(@_)"/>
  </numFmts>
  <fonts count="3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indexed="1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9"/>
      <color theme="0"/>
      <name val="Calibri"/>
      <family val="2"/>
      <scheme val="minor"/>
    </font>
    <font>
      <b/>
      <sz val="9"/>
      <name val="Arial"/>
      <family val="2"/>
    </font>
    <font>
      <b/>
      <sz val="8"/>
      <color theme="8" tint="-0.249977111117893"/>
      <name val="Arial"/>
      <family val="2"/>
    </font>
    <font>
      <b/>
      <sz val="7"/>
      <color theme="0"/>
      <name val="Calibri"/>
      <family val="2"/>
      <scheme val="minor"/>
    </font>
    <font>
      <b/>
      <sz val="8"/>
      <color indexed="49" tint="-0.249977111117893"/>
      <name val="Arial"/>
      <family val="2"/>
    </font>
    <font>
      <b/>
      <sz val="8"/>
      <color indexed="49"/>
      <name val="Arial"/>
      <family val="2"/>
    </font>
    <font>
      <b/>
      <sz val="8"/>
      <color theme="8" tint="-0.249977111117893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44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4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9" fillId="7" borderId="1" applyNumberFormat="0" applyAlignment="0" applyProtection="0"/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" fillId="23" borderId="4" applyNumberFormat="0" applyFont="0" applyAlignment="0" applyProtection="0"/>
    <xf numFmtId="9" fontId="2" fillId="0" borderId="0" applyFont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8" fillId="0" borderId="8" applyNumberFormat="0" applyFill="0" applyAlignment="0" applyProtection="0"/>
    <xf numFmtId="0" fontId="18" fillId="0" borderId="9" applyNumberFormat="0" applyFill="0" applyAlignment="0" applyProtection="0"/>
    <xf numFmtId="164" fontId="29" fillId="0" borderId="0" applyFont="0" applyFill="0" applyBorder="0" applyAlignment="0" applyProtection="0"/>
  </cellStyleXfs>
  <cellXfs count="91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24" fillId="24" borderId="0" xfId="0" applyFont="1" applyFill="1" applyBorder="1" applyAlignment="1">
      <alignment horizontal="center" vertical="center" wrapText="1"/>
    </xf>
    <xf numFmtId="0" fontId="20" fillId="24" borderId="0" xfId="0" applyFont="1" applyFill="1" applyBorder="1" applyAlignment="1">
      <alignment horizontal="center" vertical="top"/>
    </xf>
    <xf numFmtId="0" fontId="25" fillId="24" borderId="10" xfId="0" applyFont="1" applyFill="1" applyBorder="1" applyAlignment="1">
      <alignment horizontal="left" vertical="center" wrapText="1"/>
    </xf>
    <xf numFmtId="0" fontId="25" fillId="24" borderId="11" xfId="0" applyFont="1" applyFill="1" applyBorder="1" applyAlignment="1">
      <alignment horizontal="left" vertical="center" wrapText="1"/>
    </xf>
    <xf numFmtId="0" fontId="0" fillId="0" borderId="0" xfId="0" applyBorder="1"/>
    <xf numFmtId="3" fontId="0" fillId="24" borderId="0" xfId="0" applyNumberFormat="1" applyFill="1" applyBorder="1" applyAlignment="1">
      <alignment vertical="top"/>
    </xf>
    <xf numFmtId="3" fontId="0" fillId="0" borderId="0" xfId="0" applyNumberFormat="1" applyBorder="1"/>
    <xf numFmtId="3" fontId="0" fillId="24" borderId="0" xfId="0" applyNumberFormat="1" applyFill="1" applyAlignment="1">
      <alignment vertical="top"/>
    </xf>
    <xf numFmtId="0" fontId="27" fillId="24" borderId="0" xfId="0" applyFont="1" applyFill="1"/>
    <xf numFmtId="1" fontId="28" fillId="24" borderId="0" xfId="0" applyNumberFormat="1" applyFont="1" applyFill="1" applyAlignment="1">
      <alignment vertical="top"/>
    </xf>
    <xf numFmtId="0" fontId="26" fillId="24" borderId="0" xfId="0" applyFont="1" applyFill="1" applyBorder="1" applyAlignment="1">
      <alignment horizontal="left" vertical="center" wrapText="1"/>
    </xf>
    <xf numFmtId="165" fontId="0" fillId="0" borderId="0" xfId="34" applyNumberFormat="1" applyFont="1" applyBorder="1" applyAlignment="1">
      <alignment horizontal="right" vertical="center"/>
    </xf>
    <xf numFmtId="165" fontId="22" fillId="24" borderId="0" xfId="34" applyNumberFormat="1" applyFont="1" applyFill="1" applyBorder="1" applyAlignment="1">
      <alignment vertical="center"/>
    </xf>
    <xf numFmtId="3" fontId="0" fillId="24" borderId="0" xfId="0" applyNumberFormat="1" applyFill="1" applyBorder="1"/>
    <xf numFmtId="165" fontId="21" fillId="24" borderId="0" xfId="34" applyNumberFormat="1" applyFont="1" applyFill="1" applyBorder="1" applyAlignment="1">
      <alignment horizontal="right" vertical="center"/>
    </xf>
    <xf numFmtId="0" fontId="0" fillId="24" borderId="0" xfId="0" applyFill="1" applyBorder="1"/>
    <xf numFmtId="0" fontId="25" fillId="24" borderId="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vertical="top"/>
    </xf>
    <xf numFmtId="0" fontId="25" fillId="0" borderId="1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left" vertical="center" wrapText="1"/>
    </xf>
    <xf numFmtId="0" fontId="30" fillId="25" borderId="10" xfId="0" applyFont="1" applyFill="1" applyBorder="1" applyAlignment="1">
      <alignment horizontal="center" vertical="center" wrapText="1"/>
    </xf>
    <xf numFmtId="3" fontId="25" fillId="24" borderId="10" xfId="0" applyNumberFormat="1" applyFont="1" applyFill="1" applyBorder="1" applyAlignment="1">
      <alignment vertical="center"/>
    </xf>
    <xf numFmtId="165" fontId="25" fillId="0" borderId="10" xfId="34" applyNumberFormat="1" applyFont="1" applyFill="1" applyBorder="1" applyAlignment="1">
      <alignment vertical="center"/>
    </xf>
    <xf numFmtId="165" fontId="25" fillId="24" borderId="10" xfId="34" applyNumberFormat="1" applyFont="1" applyFill="1" applyBorder="1" applyAlignment="1">
      <alignment vertical="center"/>
    </xf>
    <xf numFmtId="0" fontId="25" fillId="0" borderId="31" xfId="0" applyFont="1" applyFill="1" applyBorder="1" applyAlignment="1">
      <alignment vertical="center" wrapText="1"/>
    </xf>
    <xf numFmtId="165" fontId="25" fillId="24" borderId="32" xfId="34" applyNumberFormat="1" applyFont="1" applyFill="1" applyBorder="1" applyAlignment="1">
      <alignment vertical="center"/>
    </xf>
    <xf numFmtId="0" fontId="25" fillId="0" borderId="33" xfId="0" applyFont="1" applyFill="1" applyBorder="1" applyAlignment="1">
      <alignment vertical="center" wrapText="1"/>
    </xf>
    <xf numFmtId="3" fontId="25" fillId="24" borderId="34" xfId="0" applyNumberFormat="1" applyFont="1" applyFill="1" applyBorder="1" applyAlignment="1">
      <alignment vertical="center"/>
    </xf>
    <xf numFmtId="165" fontId="25" fillId="0" borderId="34" xfId="34" applyNumberFormat="1" applyFont="1" applyFill="1" applyBorder="1" applyAlignment="1">
      <alignment vertical="center"/>
    </xf>
    <xf numFmtId="165" fontId="25" fillId="24" borderId="35" xfId="34" applyNumberFormat="1" applyFont="1" applyFill="1" applyBorder="1" applyAlignment="1">
      <alignment vertical="center"/>
    </xf>
    <xf numFmtId="165" fontId="25" fillId="0" borderId="12" xfId="34" applyNumberFormat="1" applyFont="1" applyBorder="1" applyAlignment="1">
      <alignment horizontal="right" vertical="center"/>
    </xf>
    <xf numFmtId="0" fontId="30" fillId="26" borderId="33" xfId="0" applyFont="1" applyFill="1" applyBorder="1" applyAlignment="1">
      <alignment vertical="center" wrapText="1"/>
    </xf>
    <xf numFmtId="166" fontId="30" fillId="26" borderId="34" xfId="43" applyNumberFormat="1" applyFont="1" applyFill="1" applyBorder="1" applyAlignment="1">
      <alignment horizontal="center" vertical="center" wrapText="1"/>
    </xf>
    <xf numFmtId="166" fontId="30" fillId="26" borderId="34" xfId="43" applyNumberFormat="1" applyFont="1" applyFill="1" applyBorder="1" applyAlignment="1">
      <alignment vertical="center" wrapText="1"/>
    </xf>
    <xf numFmtId="165" fontId="30" fillId="26" borderId="34" xfId="34" applyNumberFormat="1" applyFont="1" applyFill="1" applyBorder="1" applyAlignment="1">
      <alignment vertical="center" wrapText="1"/>
    </xf>
    <xf numFmtId="165" fontId="30" fillId="26" borderId="35" xfId="34" applyNumberFormat="1" applyFont="1" applyFill="1" applyBorder="1" applyAlignment="1">
      <alignment vertical="center" wrapText="1"/>
    </xf>
    <xf numFmtId="0" fontId="25" fillId="24" borderId="12" xfId="0" applyFont="1" applyFill="1" applyBorder="1" applyAlignment="1">
      <alignment horizontal="left" vertical="center" wrapText="1"/>
    </xf>
    <xf numFmtId="3" fontId="25" fillId="24" borderId="12" xfId="0" applyNumberFormat="1" applyFont="1" applyFill="1" applyBorder="1"/>
    <xf numFmtId="165" fontId="25" fillId="24" borderId="12" xfId="34" applyNumberFormat="1" applyFont="1" applyFill="1" applyBorder="1" applyAlignment="1">
      <alignment vertical="center"/>
    </xf>
    <xf numFmtId="165" fontId="25" fillId="0" borderId="10" xfId="34" applyNumberFormat="1" applyFont="1" applyFill="1" applyBorder="1" applyAlignment="1">
      <alignment horizontal="right" vertical="center"/>
    </xf>
    <xf numFmtId="49" fontId="23" fillId="24" borderId="0" xfId="0" applyNumberFormat="1" applyFont="1" applyFill="1" applyBorder="1" applyAlignment="1">
      <alignment vertical="top"/>
    </xf>
    <xf numFmtId="165" fontId="25" fillId="24" borderId="12" xfId="34" applyNumberFormat="1" applyFont="1" applyFill="1" applyBorder="1" applyAlignment="1">
      <alignment horizontal="right" vertical="center"/>
    </xf>
    <xf numFmtId="165" fontId="25" fillId="24" borderId="10" xfId="34" applyNumberFormat="1" applyFont="1" applyFill="1" applyBorder="1" applyAlignment="1">
      <alignment horizontal="right" vertical="center"/>
    </xf>
    <xf numFmtId="0" fontId="1" fillId="24" borderId="10" xfId="0" applyFont="1" applyFill="1" applyBorder="1" applyAlignment="1">
      <alignment horizontal="left" vertical="center" wrapText="1"/>
    </xf>
    <xf numFmtId="49" fontId="19" fillId="24" borderId="0" xfId="0" applyNumberFormat="1" applyFont="1" applyFill="1" applyBorder="1" applyAlignment="1">
      <alignment vertical="top"/>
    </xf>
    <xf numFmtId="49" fontId="19" fillId="24" borderId="0" xfId="0" applyNumberFormat="1" applyFont="1" applyFill="1" applyBorder="1" applyAlignment="1">
      <alignment vertical="center"/>
    </xf>
    <xf numFmtId="0" fontId="1" fillId="24" borderId="12" xfId="0" applyFont="1" applyFill="1" applyBorder="1" applyAlignment="1">
      <alignment horizontal="left" vertical="center" wrapText="1"/>
    </xf>
    <xf numFmtId="0" fontId="31" fillId="24" borderId="19" xfId="0" applyFont="1" applyFill="1" applyBorder="1" applyAlignment="1">
      <alignment vertical="center"/>
    </xf>
    <xf numFmtId="0" fontId="31" fillId="24" borderId="20" xfId="0" applyFont="1" applyFill="1" applyBorder="1" applyAlignment="1">
      <alignment vertical="center"/>
    </xf>
    <xf numFmtId="0" fontId="31" fillId="24" borderId="21" xfId="0" applyFont="1" applyFill="1" applyBorder="1" applyAlignment="1">
      <alignment vertical="center"/>
    </xf>
    <xf numFmtId="0" fontId="0" fillId="24" borderId="0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34" fillId="0" borderId="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2" fillId="24" borderId="0" xfId="0" applyFont="1" applyFill="1" applyBorder="1" applyAlignment="1">
      <alignment horizontal="center" vertical="center"/>
    </xf>
    <xf numFmtId="0" fontId="36" fillId="24" borderId="0" xfId="0" applyFont="1" applyFill="1" applyBorder="1" applyAlignment="1">
      <alignment horizontal="center" vertical="center" wrapText="1"/>
    </xf>
    <xf numFmtId="0" fontId="34" fillId="24" borderId="0" xfId="0" applyFont="1" applyFill="1" applyBorder="1" applyAlignment="1">
      <alignment horizontal="center" vertical="center"/>
    </xf>
    <xf numFmtId="0" fontId="35" fillId="24" borderId="0" xfId="0" applyFont="1" applyFill="1" applyBorder="1" applyAlignment="1">
      <alignment horizontal="center" vertical="center"/>
    </xf>
    <xf numFmtId="0" fontId="30" fillId="25" borderId="24" xfId="0" applyFont="1" applyFill="1" applyBorder="1" applyAlignment="1">
      <alignment horizontal="center" vertical="center" wrapText="1"/>
    </xf>
    <xf numFmtId="0" fontId="30" fillId="25" borderId="29" xfId="0" applyFont="1" applyFill="1" applyBorder="1" applyAlignment="1">
      <alignment horizontal="center" vertical="center" wrapText="1"/>
    </xf>
    <xf numFmtId="0" fontId="30" fillId="25" borderId="25" xfId="0" applyFont="1" applyFill="1" applyBorder="1" applyAlignment="1">
      <alignment horizontal="center" vertical="center" wrapText="1"/>
    </xf>
    <xf numFmtId="0" fontId="30" fillId="25" borderId="26" xfId="0" applyFont="1" applyFill="1" applyBorder="1" applyAlignment="1">
      <alignment horizontal="center" vertical="center" wrapText="1"/>
    </xf>
    <xf numFmtId="0" fontId="33" fillId="25" borderId="27" xfId="0" applyFont="1" applyFill="1" applyBorder="1" applyAlignment="1">
      <alignment horizontal="center" vertical="center" wrapText="1"/>
    </xf>
    <xf numFmtId="0" fontId="33" fillId="25" borderId="12" xfId="0" applyFont="1" applyFill="1" applyBorder="1" applyAlignment="1">
      <alignment horizontal="center" vertical="center" wrapText="1"/>
    </xf>
    <xf numFmtId="0" fontId="30" fillId="25" borderId="28" xfId="0" applyFont="1" applyFill="1" applyBorder="1" applyAlignment="1">
      <alignment horizontal="center" vertical="center" wrapText="1"/>
    </xf>
    <xf numFmtId="0" fontId="30" fillId="25" borderId="30" xfId="0" applyFont="1" applyFill="1" applyBorder="1" applyAlignment="1">
      <alignment horizontal="center" vertical="center" wrapText="1"/>
    </xf>
    <xf numFmtId="0" fontId="31" fillId="24" borderId="13" xfId="0" applyFont="1" applyFill="1" applyBorder="1" applyAlignment="1">
      <alignment horizontal="left" vertical="center" wrapText="1"/>
    </xf>
    <xf numFmtId="0" fontId="31" fillId="24" borderId="14" xfId="0" applyFont="1" applyFill="1" applyBorder="1" applyAlignment="1">
      <alignment horizontal="left" vertical="center" wrapText="1"/>
    </xf>
    <xf numFmtId="0" fontId="31" fillId="24" borderId="15" xfId="0" applyFont="1" applyFill="1" applyBorder="1" applyAlignment="1">
      <alignment horizontal="left" vertical="center" wrapText="1"/>
    </xf>
    <xf numFmtId="0" fontId="31" fillId="24" borderId="16" xfId="0" applyFont="1" applyFill="1" applyBorder="1" applyAlignment="1">
      <alignment horizontal="left" vertical="center" wrapText="1"/>
    </xf>
    <xf numFmtId="0" fontId="31" fillId="24" borderId="17" xfId="0" applyFont="1" applyFill="1" applyBorder="1" applyAlignment="1">
      <alignment horizontal="left" vertical="center" wrapText="1"/>
    </xf>
    <xf numFmtId="0" fontId="31" fillId="24" borderId="18" xfId="0" applyFont="1" applyFill="1" applyBorder="1" applyAlignment="1">
      <alignment horizontal="left" vertical="center" wrapText="1"/>
    </xf>
    <xf numFmtId="0" fontId="31" fillId="24" borderId="13" xfId="0" applyFont="1" applyFill="1" applyBorder="1" applyAlignment="1">
      <alignment horizontal="center" vertical="center"/>
    </xf>
    <xf numFmtId="0" fontId="31" fillId="24" borderId="14" xfId="0" applyFont="1" applyFill="1" applyBorder="1" applyAlignment="1">
      <alignment horizontal="center" vertical="center"/>
    </xf>
    <xf numFmtId="0" fontId="31" fillId="24" borderId="15" xfId="0" applyFont="1" applyFill="1" applyBorder="1" applyAlignment="1">
      <alignment horizontal="center" vertical="center"/>
    </xf>
    <xf numFmtId="0" fontId="31" fillId="24" borderId="22" xfId="0" applyFont="1" applyFill="1" applyBorder="1" applyAlignment="1">
      <alignment horizontal="center" vertical="center"/>
    </xf>
    <xf numFmtId="0" fontId="31" fillId="24" borderId="0" xfId="0" applyFont="1" applyFill="1" applyBorder="1" applyAlignment="1">
      <alignment horizontal="center" vertical="center"/>
    </xf>
    <xf numFmtId="0" fontId="31" fillId="24" borderId="23" xfId="0" applyFont="1" applyFill="1" applyBorder="1" applyAlignment="1">
      <alignment horizontal="center" vertical="center"/>
    </xf>
    <xf numFmtId="3" fontId="25" fillId="0" borderId="12" xfId="0" applyNumberFormat="1" applyFont="1" applyFill="1" applyBorder="1"/>
    <xf numFmtId="165" fontId="25" fillId="0" borderId="12" xfId="34" applyNumberFormat="1" applyFont="1" applyFill="1" applyBorder="1" applyAlignment="1">
      <alignment horizontal="right" vertical="center"/>
    </xf>
    <xf numFmtId="166" fontId="0" fillId="24" borderId="0" xfId="0" applyNumberFormat="1" applyFill="1" applyBorder="1" applyAlignment="1">
      <alignment vertical="top"/>
    </xf>
    <xf numFmtId="0" fontId="25" fillId="0" borderId="36" xfId="0" applyFont="1" applyFill="1" applyBorder="1" applyAlignment="1">
      <alignment vertical="center" wrapText="1"/>
    </xf>
    <xf numFmtId="3" fontId="25" fillId="24" borderId="37" xfId="0" applyNumberFormat="1" applyFont="1" applyFill="1" applyBorder="1" applyAlignment="1">
      <alignment vertical="center"/>
    </xf>
    <xf numFmtId="165" fontId="25" fillId="0" borderId="37" xfId="34" applyNumberFormat="1" applyFont="1" applyFill="1" applyBorder="1" applyAlignment="1">
      <alignment vertical="center"/>
    </xf>
    <xf numFmtId="165" fontId="25" fillId="0" borderId="37" xfId="34" applyNumberFormat="1" applyFont="1" applyBorder="1" applyAlignment="1">
      <alignment horizontal="right" vertical="center"/>
    </xf>
    <xf numFmtId="165" fontId="25" fillId="24" borderId="38" xfId="34" applyNumberFormat="1" applyFont="1" applyFill="1" applyBorder="1" applyAlignment="1">
      <alignment vertical="center"/>
    </xf>
    <xf numFmtId="165" fontId="25" fillId="0" borderId="39" xfId="34" applyNumberFormat="1" applyFont="1" applyBorder="1" applyAlignment="1">
      <alignment horizontal="right" vertical="center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39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43" builtinId="3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205" y="0"/>
          <a:ext cx="4467225" cy="98899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9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5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0" t="s">
        <v>597</v>
      </c>
      <c r="E1" s="71"/>
      <c r="F1" s="71"/>
      <c r="G1" s="71"/>
      <c r="H1" s="72"/>
    </row>
    <row r="2" spans="2:8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8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8" ht="21.75" customHeight="1" x14ac:dyDescent="0.2">
      <c r="D4" s="76" t="s">
        <v>342</v>
      </c>
      <c r="E4" s="77"/>
      <c r="F4" s="77"/>
      <c r="G4" s="77"/>
      <c r="H4" s="78"/>
    </row>
    <row r="5" spans="2:8" ht="21.75" customHeight="1" thickBot="1" x14ac:dyDescent="0.25">
      <c r="D5" s="79"/>
      <c r="E5" s="80"/>
      <c r="F5" s="80"/>
      <c r="G5" s="80"/>
      <c r="H5" s="81"/>
    </row>
    <row r="6" spans="2:8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8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8" ht="21.75" customHeight="1" thickBot="1" x14ac:dyDescent="0.25">
      <c r="B8" s="35" t="s">
        <v>342</v>
      </c>
      <c r="C8" s="36">
        <f>+C18+C74+C169+C345+C570</f>
        <v>67935</v>
      </c>
      <c r="D8" s="37">
        <f>+D18+D74+D169+D345+D570</f>
        <v>87671</v>
      </c>
      <c r="E8" s="38">
        <f>+C8/C$8</f>
        <v>1</v>
      </c>
      <c r="F8" s="38">
        <f>+D8/D$8</f>
        <v>1</v>
      </c>
      <c r="G8" s="38">
        <f>+(D8-C8)/C8</f>
        <v>0.29051299035843087</v>
      </c>
      <c r="H8" s="39">
        <f>+E8*G8</f>
        <v>0.29051299035843087</v>
      </c>
    </row>
    <row r="9" spans="2:8" ht="20.25" customHeight="1" x14ac:dyDescent="0.2">
      <c r="B9" s="85" t="str">
        <f>+B18</f>
        <v>Total Colocaciones  en ocupaciones de nivel Directivo</v>
      </c>
      <c r="C9" s="86">
        <f>+C18</f>
        <v>334</v>
      </c>
      <c r="D9" s="86">
        <f>+D18</f>
        <v>511</v>
      </c>
      <c r="E9" s="87">
        <f t="shared" ref="E9:E13" si="0">C9/$C$8</f>
        <v>4.9164642673143449E-3</v>
      </c>
      <c r="F9" s="87">
        <f>D9/$D$8</f>
        <v>5.8286092322432734E-3</v>
      </c>
      <c r="G9" s="88">
        <f>+IF(AND(C9=0,D9=0)," ",IF(C9=0,1,IF(D9=0,-1,(D9-C9)/C9)))</f>
        <v>0.52994011976047906</v>
      </c>
      <c r="H9" s="89">
        <f>+IF(OR(AND(E9=""),(G9="")),"",E9*G9)</f>
        <v>2.60543166261868E-3</v>
      </c>
    </row>
    <row r="10" spans="2:8" ht="20.25" customHeight="1" x14ac:dyDescent="0.2">
      <c r="B10" s="28" t="str">
        <f>+B74</f>
        <v xml:space="preserve">Total Colocaciones  en ocupaciones de nivel Profesional </v>
      </c>
      <c r="C10" s="25">
        <f>+C74</f>
        <v>5328</v>
      </c>
      <c r="D10" s="25">
        <f>+D74</f>
        <v>8056</v>
      </c>
      <c r="E10" s="26">
        <f t="shared" si="0"/>
        <v>7.8427909030691106E-2</v>
      </c>
      <c r="F10" s="26">
        <f>D10/$D$8</f>
        <v>9.1888994080140521E-2</v>
      </c>
      <c r="G10" s="34">
        <f t="shared" ref="G10:G13" si="1">+IF(AND(C10=0,D10=0)," ",IF(C10=0,1,IF(D10=0,-1,(D10-C10)/C10)))</f>
        <v>0.51201201201201196</v>
      </c>
      <c r="H10" s="29">
        <f>+IF(OR(AND(E10=""),(G10="")),"",E10*G10)</f>
        <v>4.0156031500699199E-2</v>
      </c>
    </row>
    <row r="11" spans="2:8" ht="20.25" customHeight="1" x14ac:dyDescent="0.2">
      <c r="B11" s="28" t="str">
        <f>+B169</f>
        <v>Total Colocaciones  en ocupaciones de nivel Técnicos Profesionales - Tecnólogos</v>
      </c>
      <c r="C11" s="25">
        <f>+C169</f>
        <v>10233</v>
      </c>
      <c r="D11" s="25">
        <f>+D169</f>
        <v>14149</v>
      </c>
      <c r="E11" s="26">
        <f t="shared" si="0"/>
        <v>0.15062927798631046</v>
      </c>
      <c r="F11" s="26">
        <f>D11/$D$8</f>
        <v>0.16138745993544046</v>
      </c>
      <c r="G11" s="34">
        <f t="shared" si="1"/>
        <v>0.38268347503175998</v>
      </c>
      <c r="H11" s="29">
        <f>+IF(OR(AND(E11=""),(G11="")),"",E11*G11)</f>
        <v>5.7643335541326272E-2</v>
      </c>
    </row>
    <row r="12" spans="2:8" ht="20.25" customHeight="1" x14ac:dyDescent="0.2">
      <c r="B12" s="28" t="str">
        <f>+B345</f>
        <v>Total Colocaciones   en ocupaciones de nivel Calificados</v>
      </c>
      <c r="C12" s="25">
        <f>+C345</f>
        <v>38672</v>
      </c>
      <c r="D12" s="25">
        <f>+D345</f>
        <v>47719</v>
      </c>
      <c r="E12" s="26">
        <f t="shared" si="0"/>
        <v>0.56925001839994116</v>
      </c>
      <c r="F12" s="26">
        <f>D12/$D$8</f>
        <v>0.54429628953701903</v>
      </c>
      <c r="G12" s="34">
        <f t="shared" si="1"/>
        <v>0.23394187008688458</v>
      </c>
      <c r="H12" s="29">
        <f>+IF(OR(AND(E12=""),(G12="")),"",E12*G12)</f>
        <v>0.13317141385147568</v>
      </c>
    </row>
    <row r="13" spans="2:8" ht="20.25" customHeight="1" thickBot="1" x14ac:dyDescent="0.25">
      <c r="B13" s="30" t="str">
        <f>+B570</f>
        <v>Total  Colocaciones en ocupaciones de nivel Elemental</v>
      </c>
      <c r="C13" s="31">
        <f>+C570</f>
        <v>13368</v>
      </c>
      <c r="D13" s="31">
        <f>+D570</f>
        <v>17236</v>
      </c>
      <c r="E13" s="32">
        <f t="shared" si="0"/>
        <v>0.19677633031574299</v>
      </c>
      <c r="F13" s="32">
        <f>D13/$D$8</f>
        <v>0.19659864721515666</v>
      </c>
      <c r="G13" s="90">
        <f t="shared" si="1"/>
        <v>0.28934769599042487</v>
      </c>
      <c r="H13" s="33">
        <f>+IF(OR(AND(E13=""),(G13="")),"",E13*G13)</f>
        <v>5.6936777802311024E-2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3" customFormat="1" ht="26.25" customHeight="1" x14ac:dyDescent="0.2">
      <c r="A17" s="59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3" customFormat="1" ht="38.25" customHeight="1" thickBot="1" x14ac:dyDescent="0.25">
      <c r="A18" s="59"/>
      <c r="B18" s="35" t="s">
        <v>378</v>
      </c>
      <c r="C18" s="36">
        <f>SUM(C19:C68)</f>
        <v>334</v>
      </c>
      <c r="D18" s="37">
        <f>SUM(D19:D68)</f>
        <v>511</v>
      </c>
      <c r="E18" s="38">
        <f>+IF(C18=0,"",C18/C$18)</f>
        <v>1</v>
      </c>
      <c r="F18" s="38">
        <f>+IF(D18=0,"",D18/D$18)</f>
        <v>1</v>
      </c>
      <c r="G18" s="38">
        <f>+IF(OR(AND(D18=0),(C18=0)),"0",((D18-C18)/C18))</f>
        <v>0.52994011976047906</v>
      </c>
      <c r="H18" s="39">
        <f>+IF(OR(AND(E18=""),(G18="")),"",E18*G18)</f>
        <v>0.52994011976047906</v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3</v>
      </c>
      <c r="E22" s="27" t="str">
        <f t="shared" si="2"/>
        <v/>
      </c>
      <c r="F22" s="27">
        <f t="shared" si="3"/>
        <v>5.8708414872798431E-3</v>
      </c>
      <c r="G22" s="34">
        <f t="shared" si="4"/>
        <v>1</v>
      </c>
      <c r="H22" s="27" t="str">
        <f t="shared" si="5"/>
        <v/>
      </c>
    </row>
    <row r="23" spans="1:9" ht="15" x14ac:dyDescent="0.25">
      <c r="B23" s="5" t="s">
        <v>153</v>
      </c>
      <c r="C23" s="41">
        <v>3</v>
      </c>
      <c r="D23" s="41">
        <v>1</v>
      </c>
      <c r="E23" s="27">
        <f t="shared" si="2"/>
        <v>8.9820359281437123E-3</v>
      </c>
      <c r="F23" s="27">
        <f t="shared" si="3"/>
        <v>1.9569471624266144E-3</v>
      </c>
      <c r="G23" s="34">
        <f t="shared" si="4"/>
        <v>-0.66666666666666663</v>
      </c>
      <c r="H23" s="27">
        <f t="shared" si="5"/>
        <v>-5.9880239520958079E-3</v>
      </c>
    </row>
    <row r="24" spans="1:9" ht="30" x14ac:dyDescent="0.25">
      <c r="B24" s="5" t="s">
        <v>154</v>
      </c>
      <c r="C24" s="41">
        <v>2</v>
      </c>
      <c r="D24" s="41">
        <v>5</v>
      </c>
      <c r="E24" s="27">
        <f t="shared" si="2"/>
        <v>5.9880239520958087E-3</v>
      </c>
      <c r="F24" s="27">
        <f t="shared" si="3"/>
        <v>9.7847358121330719E-3</v>
      </c>
      <c r="G24" s="34">
        <f t="shared" si="4"/>
        <v>1.5</v>
      </c>
      <c r="H24" s="27">
        <f t="shared" si="5"/>
        <v>8.982035928143714E-3</v>
      </c>
    </row>
    <row r="25" spans="1:9" s="20" customFormat="1" ht="15" x14ac:dyDescent="0.25">
      <c r="A25" s="22"/>
      <c r="B25" s="21" t="s">
        <v>516</v>
      </c>
      <c r="C25" s="41">
        <v>3</v>
      </c>
      <c r="D25" s="41">
        <v>1</v>
      </c>
      <c r="E25" s="26">
        <f t="shared" ref="E25" si="6">+IF(C25=0,"",C25/C$18)</f>
        <v>8.9820359281437123E-3</v>
      </c>
      <c r="F25" s="26">
        <f t="shared" ref="F25" si="7">+IF(D25=0,"",D25/D$18)</f>
        <v>1.9569471624266144E-3</v>
      </c>
      <c r="G25" s="34">
        <f t="shared" si="4"/>
        <v>-0.66666666666666663</v>
      </c>
      <c r="H25" s="26">
        <f t="shared" ref="H25" si="8">+IF(OR(AND(E25=""),(G25="")),"",E25*G25)</f>
        <v>-5.9880239520958079E-3</v>
      </c>
      <c r="I25" s="2"/>
    </row>
    <row r="26" spans="1:9" ht="15" x14ac:dyDescent="0.25">
      <c r="B26" s="5" t="s">
        <v>2</v>
      </c>
      <c r="C26" s="41">
        <v>26</v>
      </c>
      <c r="D26" s="41">
        <v>15</v>
      </c>
      <c r="E26" s="27">
        <f t="shared" si="2"/>
        <v>7.7844311377245512E-2</v>
      </c>
      <c r="F26" s="27">
        <f t="shared" si="3"/>
        <v>2.9354207436399216E-2</v>
      </c>
      <c r="G26" s="34">
        <f t="shared" si="4"/>
        <v>-0.42307692307692307</v>
      </c>
      <c r="H26" s="27">
        <f t="shared" si="5"/>
        <v>-3.2934131736526949E-2</v>
      </c>
    </row>
    <row r="27" spans="1:9" ht="15" x14ac:dyDescent="0.25">
      <c r="B27" s="5" t="s">
        <v>560</v>
      </c>
      <c r="C27" s="41">
        <v>5</v>
      </c>
      <c r="D27" s="41">
        <v>6</v>
      </c>
      <c r="E27" s="27">
        <f t="shared" si="2"/>
        <v>1.4970059880239521E-2</v>
      </c>
      <c r="F27" s="27">
        <f t="shared" si="3"/>
        <v>1.1741682974559686E-2</v>
      </c>
      <c r="G27" s="34">
        <f t="shared" si="4"/>
        <v>0.2</v>
      </c>
      <c r="H27" s="27">
        <f t="shared" si="5"/>
        <v>2.9940119760479044E-3</v>
      </c>
    </row>
    <row r="28" spans="1:9" ht="15" x14ac:dyDescent="0.25">
      <c r="B28" s="5" t="s">
        <v>3</v>
      </c>
      <c r="C28" s="41">
        <v>10</v>
      </c>
      <c r="D28" s="41">
        <v>19</v>
      </c>
      <c r="E28" s="27">
        <f t="shared" si="2"/>
        <v>2.9940119760479042E-2</v>
      </c>
      <c r="F28" s="27">
        <f t="shared" si="3"/>
        <v>3.7181996086105673E-2</v>
      </c>
      <c r="G28" s="34">
        <f t="shared" si="4"/>
        <v>0.9</v>
      </c>
      <c r="H28" s="27">
        <f t="shared" si="5"/>
        <v>2.6946107784431138E-2</v>
      </c>
    </row>
    <row r="29" spans="1:9" ht="15" x14ac:dyDescent="0.25">
      <c r="B29" s="5" t="s">
        <v>5</v>
      </c>
      <c r="C29" s="41">
        <v>102</v>
      </c>
      <c r="D29" s="41">
        <v>175</v>
      </c>
      <c r="E29" s="27">
        <f t="shared" si="2"/>
        <v>0.30538922155688625</v>
      </c>
      <c r="F29" s="27">
        <f t="shared" si="3"/>
        <v>0.34246575342465752</v>
      </c>
      <c r="G29" s="34">
        <f t="shared" si="4"/>
        <v>0.71568627450980393</v>
      </c>
      <c r="H29" s="27">
        <f t="shared" si="5"/>
        <v>0.21856287425149704</v>
      </c>
    </row>
    <row r="30" spans="1:9" ht="15" x14ac:dyDescent="0.25">
      <c r="B30" s="5" t="s">
        <v>155</v>
      </c>
      <c r="C30" s="41">
        <v>0</v>
      </c>
      <c r="D30" s="41">
        <v>1</v>
      </c>
      <c r="E30" s="27" t="str">
        <f t="shared" si="2"/>
        <v/>
      </c>
      <c r="F30" s="27">
        <f t="shared" si="3"/>
        <v>1.9569471624266144E-3</v>
      </c>
      <c r="G30" s="34">
        <f t="shared" si="4"/>
        <v>1</v>
      </c>
      <c r="H30" s="27" t="str">
        <f t="shared" si="5"/>
        <v/>
      </c>
    </row>
    <row r="31" spans="1:9" ht="15" x14ac:dyDescent="0.25">
      <c r="B31" s="5" t="s">
        <v>156</v>
      </c>
      <c r="C31" s="41">
        <v>2</v>
      </c>
      <c r="D31" s="41">
        <v>0</v>
      </c>
      <c r="E31" s="27">
        <f t="shared" si="2"/>
        <v>5.9880239520958087E-3</v>
      </c>
      <c r="F31" s="27" t="str">
        <f t="shared" si="3"/>
        <v/>
      </c>
      <c r="G31" s="34">
        <f t="shared" si="4"/>
        <v>-1</v>
      </c>
      <c r="H31" s="27">
        <f t="shared" si="5"/>
        <v>-5.9880239520958087E-3</v>
      </c>
    </row>
    <row r="32" spans="1:9" ht="15" x14ac:dyDescent="0.25">
      <c r="B32" s="5" t="s">
        <v>4</v>
      </c>
      <c r="C32" s="41">
        <v>0</v>
      </c>
      <c r="D32" s="41">
        <v>1</v>
      </c>
      <c r="E32" s="27" t="str">
        <f t="shared" si="2"/>
        <v/>
      </c>
      <c r="F32" s="27">
        <f t="shared" si="3"/>
        <v>1.9569471624266144E-3</v>
      </c>
      <c r="G32" s="34">
        <f t="shared" si="4"/>
        <v>1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1</v>
      </c>
      <c r="D34" s="41">
        <v>1</v>
      </c>
      <c r="E34" s="27">
        <f t="shared" si="2"/>
        <v>2.9940119760479044E-3</v>
      </c>
      <c r="F34" s="27">
        <f t="shared" si="3"/>
        <v>1.9569471624266144E-3</v>
      </c>
      <c r="G34" s="34">
        <f t="shared" si="4"/>
        <v>0</v>
      </c>
      <c r="H34" s="27">
        <f t="shared" si="5"/>
        <v>0</v>
      </c>
    </row>
    <row r="35" spans="2:8" ht="15" x14ac:dyDescent="0.25">
      <c r="B35" s="5" t="s">
        <v>158</v>
      </c>
      <c r="C35" s="41">
        <v>17</v>
      </c>
      <c r="D35" s="41">
        <v>32</v>
      </c>
      <c r="E35" s="27">
        <f t="shared" si="2"/>
        <v>5.089820359281437E-2</v>
      </c>
      <c r="F35" s="27">
        <f t="shared" si="3"/>
        <v>6.262230919765166E-2</v>
      </c>
      <c r="G35" s="34">
        <f t="shared" si="4"/>
        <v>0.88235294117647056</v>
      </c>
      <c r="H35" s="27">
        <f t="shared" si="5"/>
        <v>4.4910179640718563E-2</v>
      </c>
    </row>
    <row r="36" spans="2:8" ht="15" x14ac:dyDescent="0.25">
      <c r="B36" s="5" t="s">
        <v>159</v>
      </c>
      <c r="C36" s="41">
        <v>1</v>
      </c>
      <c r="D36" s="41">
        <v>0</v>
      </c>
      <c r="E36" s="27">
        <f t="shared" si="2"/>
        <v>2.9940119760479044E-3</v>
      </c>
      <c r="F36" s="27" t="str">
        <f t="shared" si="3"/>
        <v/>
      </c>
      <c r="G36" s="34">
        <f t="shared" si="4"/>
        <v>-1</v>
      </c>
      <c r="H36" s="27">
        <f t="shared" si="5"/>
        <v>-2.9940119760479044E-3</v>
      </c>
    </row>
    <row r="37" spans="2:8" ht="15" x14ac:dyDescent="0.25">
      <c r="B37" s="5" t="s">
        <v>160</v>
      </c>
      <c r="C37" s="41">
        <v>7</v>
      </c>
      <c r="D37" s="41">
        <v>3</v>
      </c>
      <c r="E37" s="27">
        <f t="shared" si="2"/>
        <v>2.0958083832335328E-2</v>
      </c>
      <c r="F37" s="27">
        <f t="shared" si="3"/>
        <v>5.8708414872798431E-3</v>
      </c>
      <c r="G37" s="34">
        <f t="shared" si="4"/>
        <v>-0.5714285714285714</v>
      </c>
      <c r="H37" s="27">
        <f t="shared" si="5"/>
        <v>-1.1976047904191616E-2</v>
      </c>
    </row>
    <row r="38" spans="2:8" ht="15" x14ac:dyDescent="0.25">
      <c r="B38" s="5" t="s">
        <v>7</v>
      </c>
      <c r="C38" s="41">
        <v>4</v>
      </c>
      <c r="D38" s="41">
        <v>2</v>
      </c>
      <c r="E38" s="27">
        <f t="shared" si="2"/>
        <v>1.1976047904191617E-2</v>
      </c>
      <c r="F38" s="27">
        <f t="shared" si="3"/>
        <v>3.9138943248532287E-3</v>
      </c>
      <c r="G38" s="34">
        <f t="shared" si="4"/>
        <v>-0.5</v>
      </c>
      <c r="H38" s="27">
        <f t="shared" si="5"/>
        <v>-5.9880239520958087E-3</v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3</v>
      </c>
      <c r="D41" s="41">
        <v>0</v>
      </c>
      <c r="E41" s="27">
        <f t="shared" si="2"/>
        <v>8.9820359281437123E-3</v>
      </c>
      <c r="F41" s="27" t="str">
        <f t="shared" si="3"/>
        <v/>
      </c>
      <c r="G41" s="34">
        <f t="shared" si="4"/>
        <v>-1</v>
      </c>
      <c r="H41" s="27">
        <f t="shared" si="5"/>
        <v>-8.9820359281437123E-3</v>
      </c>
    </row>
    <row r="42" spans="2:8" ht="15" x14ac:dyDescent="0.25">
      <c r="B42" s="5" t="s">
        <v>164</v>
      </c>
      <c r="C42" s="41">
        <v>0</v>
      </c>
      <c r="D42" s="41">
        <v>1</v>
      </c>
      <c r="E42" s="27" t="str">
        <f t="shared" si="2"/>
        <v/>
      </c>
      <c r="F42" s="27">
        <f t="shared" si="3"/>
        <v>1.9569471624266144E-3</v>
      </c>
      <c r="G42" s="34">
        <f t="shared" si="4"/>
        <v>1</v>
      </c>
      <c r="H42" s="27" t="str">
        <f t="shared" si="5"/>
        <v/>
      </c>
    </row>
    <row r="43" spans="2:8" ht="15" x14ac:dyDescent="0.25">
      <c r="B43" s="5" t="s">
        <v>165</v>
      </c>
      <c r="C43" s="41">
        <v>2</v>
      </c>
      <c r="D43" s="41">
        <v>3</v>
      </c>
      <c r="E43" s="27">
        <f t="shared" si="2"/>
        <v>5.9880239520958087E-3</v>
      </c>
      <c r="F43" s="27">
        <f t="shared" si="3"/>
        <v>5.8708414872798431E-3</v>
      </c>
      <c r="G43" s="34">
        <f t="shared" si="4"/>
        <v>0.5</v>
      </c>
      <c r="H43" s="27">
        <f t="shared" si="5"/>
        <v>2.9940119760479044E-3</v>
      </c>
    </row>
    <row r="44" spans="2:8" ht="15" x14ac:dyDescent="0.25">
      <c r="B44" s="5" t="s">
        <v>166</v>
      </c>
      <c r="C44" s="41">
        <v>1</v>
      </c>
      <c r="D44" s="41">
        <v>1</v>
      </c>
      <c r="E44" s="27">
        <f t="shared" si="2"/>
        <v>2.9940119760479044E-3</v>
      </c>
      <c r="F44" s="27">
        <f t="shared" si="3"/>
        <v>1.9569471624266144E-3</v>
      </c>
      <c r="G44" s="34">
        <f t="shared" si="4"/>
        <v>0</v>
      </c>
      <c r="H44" s="27">
        <f t="shared" si="5"/>
        <v>0</v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1</v>
      </c>
      <c r="D46" s="41">
        <v>1</v>
      </c>
      <c r="E46" s="27">
        <f t="shared" si="2"/>
        <v>2.9940119760479044E-3</v>
      </c>
      <c r="F46" s="27">
        <f t="shared" si="3"/>
        <v>1.9569471624266144E-3</v>
      </c>
      <c r="G46" s="34">
        <f t="shared" si="4"/>
        <v>0</v>
      </c>
      <c r="H46" s="27">
        <f t="shared" si="5"/>
        <v>0</v>
      </c>
    </row>
    <row r="47" spans="2:8" ht="15" x14ac:dyDescent="0.25">
      <c r="B47" s="5" t="s">
        <v>167</v>
      </c>
      <c r="C47" s="41">
        <v>3</v>
      </c>
      <c r="D47" s="41">
        <v>1</v>
      </c>
      <c r="E47" s="27">
        <f t="shared" si="2"/>
        <v>8.9820359281437123E-3</v>
      </c>
      <c r="F47" s="27">
        <f t="shared" si="3"/>
        <v>1.9569471624266144E-3</v>
      </c>
      <c r="G47" s="34">
        <f t="shared" si="4"/>
        <v>-0.66666666666666663</v>
      </c>
      <c r="H47" s="27">
        <f t="shared" si="5"/>
        <v>-5.9880239520958079E-3</v>
      </c>
    </row>
    <row r="48" spans="2:8" ht="15" x14ac:dyDescent="0.25">
      <c r="B48" s="5" t="s">
        <v>561</v>
      </c>
      <c r="C48" s="41">
        <v>8</v>
      </c>
      <c r="D48" s="41">
        <v>1</v>
      </c>
      <c r="E48" s="27">
        <f t="shared" si="2"/>
        <v>2.3952095808383235E-2</v>
      </c>
      <c r="F48" s="27">
        <f t="shared" si="3"/>
        <v>1.9569471624266144E-3</v>
      </c>
      <c r="G48" s="34">
        <f t="shared" si="4"/>
        <v>-0.875</v>
      </c>
      <c r="H48" s="27">
        <f t="shared" si="5"/>
        <v>-2.0958083832335331E-2</v>
      </c>
    </row>
    <row r="49" spans="1:9" ht="15" x14ac:dyDescent="0.25">
      <c r="B49" s="5" t="s">
        <v>9</v>
      </c>
      <c r="C49" s="41">
        <v>36</v>
      </c>
      <c r="D49" s="41">
        <v>68</v>
      </c>
      <c r="E49" s="27">
        <f t="shared" si="2"/>
        <v>0.10778443113772455</v>
      </c>
      <c r="F49" s="27">
        <f t="shared" si="3"/>
        <v>0.13307240704500978</v>
      </c>
      <c r="G49" s="34">
        <f t="shared" si="4"/>
        <v>0.88888888888888884</v>
      </c>
      <c r="H49" s="27">
        <f t="shared" si="5"/>
        <v>9.5808383233532926E-2</v>
      </c>
    </row>
    <row r="50" spans="1:9" ht="15" x14ac:dyDescent="0.25">
      <c r="B50" s="5" t="s">
        <v>562</v>
      </c>
      <c r="C50" s="41">
        <v>1</v>
      </c>
      <c r="D50" s="41">
        <v>2</v>
      </c>
      <c r="E50" s="27">
        <f t="shared" si="2"/>
        <v>2.9940119760479044E-3</v>
      </c>
      <c r="F50" s="27">
        <f t="shared" si="3"/>
        <v>3.9138943248532287E-3</v>
      </c>
      <c r="G50" s="34">
        <f t="shared" si="4"/>
        <v>1</v>
      </c>
      <c r="H50" s="27">
        <f t="shared" si="5"/>
        <v>2.9940119760479044E-3</v>
      </c>
    </row>
    <row r="51" spans="1:9" ht="15" x14ac:dyDescent="0.25">
      <c r="B51" s="5" t="s">
        <v>12</v>
      </c>
      <c r="C51" s="41">
        <v>0</v>
      </c>
      <c r="D51" s="41">
        <v>3</v>
      </c>
      <c r="E51" s="27" t="str">
        <f t="shared" si="2"/>
        <v/>
      </c>
      <c r="F51" s="27">
        <f t="shared" si="3"/>
        <v>5.8708414872798431E-3</v>
      </c>
      <c r="G51" s="34">
        <f t="shared" si="4"/>
        <v>1</v>
      </c>
      <c r="H51" s="27" t="str">
        <f t="shared" si="5"/>
        <v/>
      </c>
    </row>
    <row r="52" spans="1:9" ht="15" x14ac:dyDescent="0.25">
      <c r="B52" s="5" t="s">
        <v>11</v>
      </c>
      <c r="C52" s="41">
        <v>2</v>
      </c>
      <c r="D52" s="41">
        <v>2</v>
      </c>
      <c r="E52" s="27">
        <f t="shared" si="2"/>
        <v>5.9880239520958087E-3</v>
      </c>
      <c r="F52" s="27">
        <f t="shared" si="3"/>
        <v>3.9138943248532287E-3</v>
      </c>
      <c r="G52" s="34">
        <f t="shared" si="4"/>
        <v>0</v>
      </c>
      <c r="H52" s="27">
        <f t="shared" si="5"/>
        <v>0</v>
      </c>
    </row>
    <row r="53" spans="1:9" ht="15" x14ac:dyDescent="0.25">
      <c r="B53" s="5" t="s">
        <v>420</v>
      </c>
      <c r="C53" s="41">
        <v>23</v>
      </c>
      <c r="D53" s="41">
        <v>55</v>
      </c>
      <c r="E53" s="27">
        <f t="shared" si="2"/>
        <v>6.8862275449101798E-2</v>
      </c>
      <c r="F53" s="27">
        <f t="shared" si="3"/>
        <v>0.10763209393346379</v>
      </c>
      <c r="G53" s="34">
        <f t="shared" si="4"/>
        <v>1.3913043478260869</v>
      </c>
      <c r="H53" s="27">
        <f t="shared" si="5"/>
        <v>9.580838323353294E-2</v>
      </c>
    </row>
    <row r="54" spans="1:9" ht="15" x14ac:dyDescent="0.25">
      <c r="B54" s="5" t="s">
        <v>10</v>
      </c>
      <c r="C54" s="41">
        <v>3</v>
      </c>
      <c r="D54" s="41">
        <v>1</v>
      </c>
      <c r="E54" s="27">
        <f t="shared" si="2"/>
        <v>8.9820359281437123E-3</v>
      </c>
      <c r="F54" s="27">
        <f t="shared" si="3"/>
        <v>1.9569471624266144E-3</v>
      </c>
      <c r="G54" s="34">
        <f t="shared" si="4"/>
        <v>-0.66666666666666663</v>
      </c>
      <c r="H54" s="27">
        <f t="shared" si="5"/>
        <v>-5.9880239520958079E-3</v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1</v>
      </c>
      <c r="D56" s="41">
        <v>0</v>
      </c>
      <c r="E56" s="27">
        <f t="shared" si="2"/>
        <v>2.9940119760479044E-3</v>
      </c>
      <c r="F56" s="27" t="str">
        <f t="shared" si="3"/>
        <v/>
      </c>
      <c r="G56" s="34">
        <f t="shared" si="4"/>
        <v>-1</v>
      </c>
      <c r="H56" s="27">
        <f t="shared" si="5"/>
        <v>-2.9940119760479044E-3</v>
      </c>
    </row>
    <row r="57" spans="1:9" s="20" customFormat="1" ht="15" x14ac:dyDescent="0.25">
      <c r="A57" s="22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2</v>
      </c>
      <c r="D58" s="41">
        <v>2</v>
      </c>
      <c r="E58" s="27">
        <f t="shared" si="9"/>
        <v>5.9880239520958087E-3</v>
      </c>
      <c r="F58" s="27">
        <f t="shared" si="10"/>
        <v>3.9138943248532287E-3</v>
      </c>
      <c r="G58" s="34">
        <f t="shared" si="11"/>
        <v>0</v>
      </c>
      <c r="H58" s="27">
        <f t="shared" si="12"/>
        <v>0</v>
      </c>
    </row>
    <row r="59" spans="1:9" ht="15" x14ac:dyDescent="0.25">
      <c r="B59" s="5" t="s">
        <v>169</v>
      </c>
      <c r="C59" s="41">
        <v>0</v>
      </c>
      <c r="D59" s="41">
        <v>1</v>
      </c>
      <c r="E59" s="27" t="str">
        <f t="shared" si="9"/>
        <v/>
      </c>
      <c r="F59" s="27">
        <f t="shared" si="10"/>
        <v>1.9569471624266144E-3</v>
      </c>
      <c r="G59" s="34">
        <f t="shared" si="11"/>
        <v>1</v>
      </c>
      <c r="H59" s="27" t="str">
        <f t="shared" si="12"/>
        <v/>
      </c>
    </row>
    <row r="60" spans="1:9" ht="15" x14ac:dyDescent="0.25">
      <c r="B60" s="5" t="s">
        <v>421</v>
      </c>
      <c r="C60" s="41">
        <v>1</v>
      </c>
      <c r="D60" s="41">
        <v>3</v>
      </c>
      <c r="E60" s="27">
        <f t="shared" si="9"/>
        <v>2.9940119760479044E-3</v>
      </c>
      <c r="F60" s="27">
        <f t="shared" si="10"/>
        <v>5.8708414872798431E-3</v>
      </c>
      <c r="G60" s="34">
        <f t="shared" si="11"/>
        <v>2</v>
      </c>
      <c r="H60" s="27">
        <f t="shared" si="12"/>
        <v>5.9880239520958087E-3</v>
      </c>
    </row>
    <row r="61" spans="1:9" ht="15" x14ac:dyDescent="0.25">
      <c r="B61" s="5" t="s">
        <v>170</v>
      </c>
      <c r="C61" s="41">
        <v>9</v>
      </c>
      <c r="D61" s="41">
        <v>6</v>
      </c>
      <c r="E61" s="27">
        <f t="shared" si="9"/>
        <v>2.6946107784431138E-2</v>
      </c>
      <c r="F61" s="27">
        <f t="shared" si="10"/>
        <v>1.1741682974559686E-2</v>
      </c>
      <c r="G61" s="34">
        <f t="shared" si="11"/>
        <v>-0.33333333333333331</v>
      </c>
      <c r="H61" s="27">
        <f t="shared" si="12"/>
        <v>-8.9820359281437123E-3</v>
      </c>
    </row>
    <row r="62" spans="1:9" ht="15" x14ac:dyDescent="0.25">
      <c r="B62" s="5" t="s">
        <v>171</v>
      </c>
      <c r="C62" s="41">
        <v>5</v>
      </c>
      <c r="D62" s="41">
        <v>0</v>
      </c>
      <c r="E62" s="27">
        <f t="shared" si="2"/>
        <v>1.4970059880239521E-2</v>
      </c>
      <c r="F62" s="27" t="str">
        <f t="shared" si="3"/>
        <v/>
      </c>
      <c r="G62" s="34">
        <f t="shared" si="4"/>
        <v>-1</v>
      </c>
      <c r="H62" s="27">
        <f t="shared" si="5"/>
        <v>-1.4970059880239521E-2</v>
      </c>
    </row>
    <row r="63" spans="1:9" s="20" customFormat="1" ht="15" x14ac:dyDescent="0.25">
      <c r="A63" s="22"/>
      <c r="B63" s="21" t="s">
        <v>586</v>
      </c>
      <c r="C63" s="41">
        <v>17</v>
      </c>
      <c r="D63" s="41">
        <v>54</v>
      </c>
      <c r="E63" s="26">
        <f t="shared" ref="E63:E64" si="13">+IF(C63=0,"",C63/C$18)</f>
        <v>5.089820359281437E-2</v>
      </c>
      <c r="F63" s="26">
        <f t="shared" ref="F63:F64" si="14">+IF(D63=0,"",D63/D$18)</f>
        <v>0.10567514677103718</v>
      </c>
      <c r="G63" s="34">
        <f t="shared" si="4"/>
        <v>2.1764705882352939</v>
      </c>
      <c r="H63" s="26">
        <f t="shared" ref="H63:H64" si="15">+IF(OR(AND(E63=""),(G63="")),"",E63*G63)</f>
        <v>0.11077844311377244</v>
      </c>
      <c r="I63" s="2"/>
    </row>
    <row r="64" spans="1:9" s="20" customFormat="1" ht="15" x14ac:dyDescent="0.25">
      <c r="A64" s="22"/>
      <c r="B64" s="21" t="s">
        <v>587</v>
      </c>
      <c r="C64" s="41">
        <v>0</v>
      </c>
      <c r="D64" s="41">
        <v>1</v>
      </c>
      <c r="E64" s="26" t="str">
        <f t="shared" si="13"/>
        <v/>
      </c>
      <c r="F64" s="26">
        <f t="shared" si="14"/>
        <v>1.9569471624266144E-3</v>
      </c>
      <c r="G64" s="34">
        <f t="shared" si="4"/>
        <v>1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3</v>
      </c>
      <c r="D65" s="41">
        <v>3</v>
      </c>
      <c r="E65" s="27">
        <f t="shared" si="2"/>
        <v>8.9820359281437123E-3</v>
      </c>
      <c r="F65" s="27">
        <f t="shared" si="3"/>
        <v>5.8708414872798431E-3</v>
      </c>
      <c r="G65" s="34">
        <f t="shared" si="4"/>
        <v>0</v>
      </c>
      <c r="H65" s="27">
        <f t="shared" si="5"/>
        <v>0</v>
      </c>
    </row>
    <row r="66" spans="1:9" ht="15" x14ac:dyDescent="0.25">
      <c r="B66" s="5" t="s">
        <v>15</v>
      </c>
      <c r="C66" s="41">
        <v>16</v>
      </c>
      <c r="D66" s="41">
        <v>12</v>
      </c>
      <c r="E66" s="27">
        <f t="shared" si="2"/>
        <v>4.790419161676647E-2</v>
      </c>
      <c r="F66" s="27">
        <f t="shared" si="3"/>
        <v>2.3483365949119372E-2</v>
      </c>
      <c r="G66" s="34">
        <f t="shared" si="4"/>
        <v>-0.25</v>
      </c>
      <c r="H66" s="27">
        <f t="shared" si="5"/>
        <v>-1.1976047904191617E-2</v>
      </c>
    </row>
    <row r="67" spans="1:9" ht="15" x14ac:dyDescent="0.25">
      <c r="B67" s="5" t="s">
        <v>173</v>
      </c>
      <c r="C67" s="41">
        <v>14</v>
      </c>
      <c r="D67" s="41">
        <v>25</v>
      </c>
      <c r="E67" s="27">
        <f t="shared" si="2"/>
        <v>4.1916167664670656E-2</v>
      </c>
      <c r="F67" s="27">
        <f t="shared" si="3"/>
        <v>4.8923679060665359E-2</v>
      </c>
      <c r="G67" s="34">
        <f t="shared" si="4"/>
        <v>0.7857142857142857</v>
      </c>
      <c r="H67" s="27">
        <f t="shared" si="5"/>
        <v>3.2934131736526942E-2</v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3" customFormat="1" ht="22.5" customHeight="1" x14ac:dyDescent="0.2">
      <c r="A73" s="59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3" customFormat="1" ht="33" customHeight="1" thickBot="1" x14ac:dyDescent="0.25">
      <c r="A74" s="59"/>
      <c r="B74" s="35" t="s">
        <v>379</v>
      </c>
      <c r="C74" s="36">
        <f>SUM(C75:C163)</f>
        <v>5328</v>
      </c>
      <c r="D74" s="37">
        <f>SUM(D75:D163)</f>
        <v>8056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0.51201201201201196</v>
      </c>
      <c r="H74" s="39">
        <f>+IF(OR(AND(E74=""),(G74="")),"",E74*G74)</f>
        <v>0.51201201201201196</v>
      </c>
    </row>
    <row r="75" spans="1:9" ht="15" x14ac:dyDescent="0.25">
      <c r="B75" s="40" t="s">
        <v>422</v>
      </c>
      <c r="C75" s="41">
        <v>67</v>
      </c>
      <c r="D75" s="41">
        <v>99</v>
      </c>
      <c r="E75" s="45">
        <f>+IF(C75=0,"",C75/C$74)</f>
        <v>1.2575075075075074E-2</v>
      </c>
      <c r="F75" s="45">
        <f>+IF(D75=0,"",D75/D$74)</f>
        <v>1.2288977159880834E-2</v>
      </c>
      <c r="G75" s="34">
        <f t="shared" ref="G75:G138" si="16">+IF(AND(C75=0,D75=0)," ",IF(C75=0,1,IF(D75=0,-1,(D75-C75)/C75)))</f>
        <v>0.47761194029850745</v>
      </c>
      <c r="H75" s="42">
        <f>+IF(OR(AND(E75=""),(G75="")),"",E75*G75)</f>
        <v>6.006006006006006E-3</v>
      </c>
    </row>
    <row r="76" spans="1:9" ht="15" x14ac:dyDescent="0.25">
      <c r="B76" s="5" t="s">
        <v>564</v>
      </c>
      <c r="C76" s="41">
        <v>149</v>
      </c>
      <c r="D76" s="41">
        <v>364</v>
      </c>
      <c r="E76" s="46">
        <f t="shared" ref="E76:E148" si="17">+IF(C76=0,"",C76/C$74)</f>
        <v>2.7965465465465467E-2</v>
      </c>
      <c r="F76" s="46">
        <f t="shared" ref="F76:F148" si="18">+IF(D76=0,"",D76/D$74)</f>
        <v>4.5183714001986099E-2</v>
      </c>
      <c r="G76" s="34">
        <f t="shared" si="16"/>
        <v>1.4429530201342282</v>
      </c>
      <c r="H76" s="27">
        <f t="shared" ref="H76:H148" si="19">+IF(OR(AND(E76=""),(G76="")),"",E76*G76)</f>
        <v>4.0352852852852852E-2</v>
      </c>
    </row>
    <row r="77" spans="1:9" s="20" customFormat="1" ht="15" x14ac:dyDescent="0.25">
      <c r="A77" s="22"/>
      <c r="B77" s="21" t="s">
        <v>517</v>
      </c>
      <c r="C77" s="41">
        <v>11</v>
      </c>
      <c r="D77" s="41">
        <v>18</v>
      </c>
      <c r="E77" s="43">
        <f t="shared" ref="E77" si="20">+IF(C77=0,"",C77/C$74)</f>
        <v>2.0645645645645644E-3</v>
      </c>
      <c r="F77" s="43">
        <f t="shared" ref="F77" si="21">+IF(D77=0,"",D77/D$74)</f>
        <v>2.2343594836146973E-3</v>
      </c>
      <c r="G77" s="34">
        <f t="shared" si="16"/>
        <v>0.63636363636363635</v>
      </c>
      <c r="H77" s="26">
        <f t="shared" ref="H77" si="22">+IF(OR(AND(E77=""),(G77="")),"",E77*G77)</f>
        <v>1.3138138138138137E-3</v>
      </c>
      <c r="I77" s="2"/>
    </row>
    <row r="78" spans="1:9" ht="15" x14ac:dyDescent="0.25">
      <c r="B78" s="5" t="s">
        <v>565</v>
      </c>
      <c r="C78" s="41">
        <v>267</v>
      </c>
      <c r="D78" s="41">
        <v>294</v>
      </c>
      <c r="E78" s="46">
        <f t="shared" si="17"/>
        <v>5.0112612612612614E-2</v>
      </c>
      <c r="F78" s="46">
        <f t="shared" si="18"/>
        <v>3.6494538232373384E-2</v>
      </c>
      <c r="G78" s="34">
        <f t="shared" si="16"/>
        <v>0.10112359550561797</v>
      </c>
      <c r="H78" s="27">
        <f t="shared" si="19"/>
        <v>5.0675675675675678E-3</v>
      </c>
    </row>
    <row r="79" spans="1:9" ht="15" x14ac:dyDescent="0.25">
      <c r="B79" s="5" t="s">
        <v>175</v>
      </c>
      <c r="C79" s="41">
        <v>691</v>
      </c>
      <c r="D79" s="41">
        <v>1004</v>
      </c>
      <c r="E79" s="46">
        <f t="shared" si="17"/>
        <v>0.12969219219219219</v>
      </c>
      <c r="F79" s="46">
        <f t="shared" si="18"/>
        <v>0.12462760675273088</v>
      </c>
      <c r="G79" s="34">
        <f t="shared" si="16"/>
        <v>0.45296671490593343</v>
      </c>
      <c r="H79" s="27">
        <f t="shared" si="19"/>
        <v>5.8746246246246248E-2</v>
      </c>
    </row>
    <row r="80" spans="1:9" ht="15" x14ac:dyDescent="0.25">
      <c r="B80" s="5" t="s">
        <v>16</v>
      </c>
      <c r="C80" s="41">
        <v>13</v>
      </c>
      <c r="D80" s="41">
        <v>14</v>
      </c>
      <c r="E80" s="46">
        <f t="shared" si="17"/>
        <v>2.43993993993994E-3</v>
      </c>
      <c r="F80" s="46">
        <f t="shared" si="18"/>
        <v>1.7378351539225421E-3</v>
      </c>
      <c r="G80" s="34">
        <f t="shared" si="16"/>
        <v>7.6923076923076927E-2</v>
      </c>
      <c r="H80" s="27">
        <f t="shared" si="19"/>
        <v>1.8768768768768771E-4</v>
      </c>
    </row>
    <row r="81" spans="1:9" s="20" customFormat="1" ht="15" x14ac:dyDescent="0.25">
      <c r="A81" s="22"/>
      <c r="B81" s="21" t="s">
        <v>35</v>
      </c>
      <c r="C81" s="41">
        <v>32</v>
      </c>
      <c r="D81" s="41">
        <v>10</v>
      </c>
      <c r="E81" s="43">
        <f t="shared" ref="E81" si="23">+IF(C81=0,"",C81/C$74)</f>
        <v>6.006006006006006E-3</v>
      </c>
      <c r="F81" s="43">
        <f t="shared" ref="F81" si="24">+IF(D81=0,"",D81/D$74)</f>
        <v>1.2413108242303873E-3</v>
      </c>
      <c r="G81" s="34">
        <f t="shared" si="16"/>
        <v>-0.6875</v>
      </c>
      <c r="H81" s="26">
        <f t="shared" ref="H81" si="25">+IF(OR(AND(E81=""),(G81="")),"",E81*G81)</f>
        <v>-4.1291291291291289E-3</v>
      </c>
      <c r="I81" s="2"/>
    </row>
    <row r="82" spans="1:9" ht="15" x14ac:dyDescent="0.25">
      <c r="B82" s="5" t="s">
        <v>176</v>
      </c>
      <c r="C82" s="41">
        <v>0</v>
      </c>
      <c r="D82" s="41">
        <v>2</v>
      </c>
      <c r="E82" s="46" t="str">
        <f t="shared" si="17"/>
        <v/>
      </c>
      <c r="F82" s="46">
        <f t="shared" si="18"/>
        <v>2.4826216484607745E-4</v>
      </c>
      <c r="G82" s="34">
        <f t="shared" si="16"/>
        <v>1</v>
      </c>
      <c r="H82" s="27" t="str">
        <f t="shared" si="19"/>
        <v/>
      </c>
    </row>
    <row r="83" spans="1:9" ht="15" x14ac:dyDescent="0.25">
      <c r="B83" s="5" t="s">
        <v>177</v>
      </c>
      <c r="C83" s="41">
        <v>14</v>
      </c>
      <c r="D83" s="41">
        <v>19</v>
      </c>
      <c r="E83" s="46">
        <f t="shared" si="17"/>
        <v>2.6276276276276278E-3</v>
      </c>
      <c r="F83" s="46">
        <f t="shared" si="18"/>
        <v>2.3584905660377358E-3</v>
      </c>
      <c r="G83" s="34">
        <f t="shared" si="16"/>
        <v>0.35714285714285715</v>
      </c>
      <c r="H83" s="27">
        <f t="shared" si="19"/>
        <v>9.3843843843843854E-4</v>
      </c>
    </row>
    <row r="84" spans="1:9" ht="15" x14ac:dyDescent="0.25">
      <c r="B84" s="5" t="s">
        <v>423</v>
      </c>
      <c r="C84" s="41">
        <v>8</v>
      </c>
      <c r="D84" s="41">
        <v>16</v>
      </c>
      <c r="E84" s="46">
        <f t="shared" si="17"/>
        <v>1.5015015015015015E-3</v>
      </c>
      <c r="F84" s="46">
        <f t="shared" si="18"/>
        <v>1.9860973187686196E-3</v>
      </c>
      <c r="G84" s="34">
        <f t="shared" si="16"/>
        <v>1</v>
      </c>
      <c r="H84" s="27">
        <f t="shared" si="19"/>
        <v>1.5015015015015015E-3</v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25</v>
      </c>
      <c r="D86" s="41">
        <v>52</v>
      </c>
      <c r="E86" s="46">
        <f t="shared" si="17"/>
        <v>4.6921921921921923E-3</v>
      </c>
      <c r="F86" s="46">
        <f t="shared" si="18"/>
        <v>6.4548162859980138E-3</v>
      </c>
      <c r="G86" s="34">
        <f t="shared" si="16"/>
        <v>1.08</v>
      </c>
      <c r="H86" s="27">
        <f t="shared" si="19"/>
        <v>5.0675675675675678E-3</v>
      </c>
    </row>
    <row r="87" spans="1:9" ht="15" x14ac:dyDescent="0.25">
      <c r="B87" s="5" t="s">
        <v>17</v>
      </c>
      <c r="C87" s="41">
        <v>7</v>
      </c>
      <c r="D87" s="41">
        <v>29</v>
      </c>
      <c r="E87" s="46">
        <f t="shared" si="17"/>
        <v>1.3138138138138139E-3</v>
      </c>
      <c r="F87" s="46">
        <f t="shared" si="18"/>
        <v>3.5998013902681231E-3</v>
      </c>
      <c r="G87" s="34">
        <f t="shared" si="16"/>
        <v>3.1428571428571428</v>
      </c>
      <c r="H87" s="27">
        <f t="shared" si="19"/>
        <v>4.1291291291291297E-3</v>
      </c>
    </row>
    <row r="88" spans="1:9" ht="15" x14ac:dyDescent="0.25">
      <c r="B88" s="5" t="s">
        <v>180</v>
      </c>
      <c r="C88" s="41">
        <v>75</v>
      </c>
      <c r="D88" s="41">
        <v>134</v>
      </c>
      <c r="E88" s="46">
        <f t="shared" si="17"/>
        <v>1.4076576576576577E-2</v>
      </c>
      <c r="F88" s="46">
        <f t="shared" si="18"/>
        <v>1.6633565044687191E-2</v>
      </c>
      <c r="G88" s="34">
        <f t="shared" si="16"/>
        <v>0.78666666666666663</v>
      </c>
      <c r="H88" s="27">
        <f t="shared" si="19"/>
        <v>1.1073573573573574E-2</v>
      </c>
    </row>
    <row r="89" spans="1:9" s="20" customFormat="1" ht="15" x14ac:dyDescent="0.25">
      <c r="A89" s="22"/>
      <c r="B89" s="21" t="s">
        <v>566</v>
      </c>
      <c r="C89" s="41">
        <v>163</v>
      </c>
      <c r="D89" s="41">
        <v>129</v>
      </c>
      <c r="E89" s="43">
        <f t="shared" ref="E89" si="26">+IF(C89=0,"",C89/C$74)</f>
        <v>3.0593093093093094E-2</v>
      </c>
      <c r="F89" s="43">
        <f t="shared" ref="F89" si="27">+IF(D89=0,"",D89/D$74)</f>
        <v>1.6012909632571997E-2</v>
      </c>
      <c r="G89" s="34">
        <f t="shared" si="16"/>
        <v>-0.20858895705521471</v>
      </c>
      <c r="H89" s="26">
        <f t="shared" ref="H89" si="28">+IF(OR(AND(E89=""),(G89="")),"",E89*G89)</f>
        <v>-6.3813813813813815E-3</v>
      </c>
      <c r="I89" s="2"/>
    </row>
    <row r="90" spans="1:9" ht="15" x14ac:dyDescent="0.25">
      <c r="B90" s="5" t="s">
        <v>181</v>
      </c>
      <c r="C90" s="41">
        <v>139</v>
      </c>
      <c r="D90" s="41">
        <v>233</v>
      </c>
      <c r="E90" s="46">
        <f t="shared" si="17"/>
        <v>2.6088588588588587E-2</v>
      </c>
      <c r="F90" s="46">
        <f t="shared" si="18"/>
        <v>2.8922542204568025E-2</v>
      </c>
      <c r="G90" s="34">
        <f t="shared" si="16"/>
        <v>0.67625899280575541</v>
      </c>
      <c r="H90" s="27">
        <f t="shared" si="19"/>
        <v>1.7642642642642641E-2</v>
      </c>
    </row>
    <row r="91" spans="1:9" ht="15" x14ac:dyDescent="0.25">
      <c r="B91" s="5" t="s">
        <v>182</v>
      </c>
      <c r="C91" s="41">
        <v>18</v>
      </c>
      <c r="D91" s="41">
        <v>28</v>
      </c>
      <c r="E91" s="46">
        <f t="shared" si="17"/>
        <v>3.3783783783783786E-3</v>
      </c>
      <c r="F91" s="46">
        <f t="shared" si="18"/>
        <v>3.4756703078450842E-3</v>
      </c>
      <c r="G91" s="34">
        <f t="shared" si="16"/>
        <v>0.55555555555555558</v>
      </c>
      <c r="H91" s="27">
        <f t="shared" si="19"/>
        <v>1.8768768768768771E-3</v>
      </c>
    </row>
    <row r="92" spans="1:9" ht="15" x14ac:dyDescent="0.25">
      <c r="B92" s="5" t="s">
        <v>21</v>
      </c>
      <c r="C92" s="41">
        <v>18</v>
      </c>
      <c r="D92" s="41">
        <v>31</v>
      </c>
      <c r="E92" s="46">
        <f t="shared" si="17"/>
        <v>3.3783783783783786E-3</v>
      </c>
      <c r="F92" s="46">
        <f t="shared" si="18"/>
        <v>3.8480635551142008E-3</v>
      </c>
      <c r="G92" s="34">
        <f t="shared" si="16"/>
        <v>0.72222222222222221</v>
      </c>
      <c r="H92" s="27">
        <f t="shared" si="19"/>
        <v>2.43993993993994E-3</v>
      </c>
    </row>
    <row r="93" spans="1:9" ht="15" x14ac:dyDescent="0.25">
      <c r="B93" s="5" t="s">
        <v>424</v>
      </c>
      <c r="C93" s="41">
        <v>9</v>
      </c>
      <c r="D93" s="41">
        <v>25</v>
      </c>
      <c r="E93" s="46">
        <f t="shared" si="17"/>
        <v>1.6891891891891893E-3</v>
      </c>
      <c r="F93" s="46">
        <f t="shared" si="18"/>
        <v>3.1032770605759681E-3</v>
      </c>
      <c r="G93" s="34">
        <f t="shared" si="16"/>
        <v>1.7777777777777777</v>
      </c>
      <c r="H93" s="27">
        <f t="shared" si="19"/>
        <v>3.003003003003003E-3</v>
      </c>
    </row>
    <row r="94" spans="1:9" ht="15" x14ac:dyDescent="0.25">
      <c r="B94" s="5" t="s">
        <v>183</v>
      </c>
      <c r="C94" s="41">
        <v>10</v>
      </c>
      <c r="D94" s="41">
        <v>20</v>
      </c>
      <c r="E94" s="46">
        <f t="shared" si="17"/>
        <v>1.8768768768768769E-3</v>
      </c>
      <c r="F94" s="46">
        <f t="shared" si="18"/>
        <v>2.4826216484607746E-3</v>
      </c>
      <c r="G94" s="34">
        <f t="shared" si="16"/>
        <v>1</v>
      </c>
      <c r="H94" s="27">
        <f t="shared" si="19"/>
        <v>1.8768768768768769E-3</v>
      </c>
    </row>
    <row r="95" spans="1:9" s="20" customFormat="1" ht="15" x14ac:dyDescent="0.25">
      <c r="A95" s="22"/>
      <c r="B95" s="21" t="s">
        <v>518</v>
      </c>
      <c r="C95" s="41">
        <v>22</v>
      </c>
      <c r="D95" s="41">
        <v>12</v>
      </c>
      <c r="E95" s="43">
        <f t="shared" ref="E95:E96" si="29">+IF(C95=0,"",C95/C$74)</f>
        <v>4.1291291291291289E-3</v>
      </c>
      <c r="F95" s="43">
        <f t="shared" ref="F95:F96" si="30">+IF(D95=0,"",D95/D$74)</f>
        <v>1.4895729890764648E-3</v>
      </c>
      <c r="G95" s="34">
        <f t="shared" si="16"/>
        <v>-0.45454545454545453</v>
      </c>
      <c r="H95" s="26">
        <f t="shared" ref="H95:H96" si="31">+IF(OR(AND(E95=""),(G95="")),"",E95*G95)</f>
        <v>-1.8768768768768766E-3</v>
      </c>
      <c r="I95" s="2"/>
    </row>
    <row r="96" spans="1:9" s="20" customFormat="1" ht="15" x14ac:dyDescent="0.25">
      <c r="A96" s="22"/>
      <c r="B96" s="21" t="s">
        <v>602</v>
      </c>
      <c r="C96" s="41">
        <v>7</v>
      </c>
      <c r="D96" s="41">
        <v>20</v>
      </c>
      <c r="E96" s="43">
        <f t="shared" si="29"/>
        <v>1.3138138138138139E-3</v>
      </c>
      <c r="F96" s="43">
        <f t="shared" si="30"/>
        <v>2.4826216484607746E-3</v>
      </c>
      <c r="G96" s="34">
        <f t="shared" si="16"/>
        <v>1.8571428571428572</v>
      </c>
      <c r="H96" s="26">
        <f t="shared" si="31"/>
        <v>2.43993993993994E-3</v>
      </c>
      <c r="I96" s="2"/>
    </row>
    <row r="97" spans="1:9" s="20" customFormat="1" ht="15" x14ac:dyDescent="0.25">
      <c r="A97" s="22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93</v>
      </c>
      <c r="D98" s="41">
        <v>288</v>
      </c>
      <c r="E98" s="43">
        <f t="shared" si="32"/>
        <v>1.7454954954954954E-2</v>
      </c>
      <c r="F98" s="43">
        <f t="shared" si="33"/>
        <v>3.5749751737835157E-2</v>
      </c>
      <c r="G98" s="34">
        <f t="shared" si="34"/>
        <v>2.096774193548387</v>
      </c>
      <c r="H98" s="26">
        <f t="shared" si="35"/>
        <v>3.6599099099099093E-2</v>
      </c>
    </row>
    <row r="99" spans="1:9" ht="15" x14ac:dyDescent="0.25">
      <c r="B99" s="5" t="s">
        <v>19</v>
      </c>
      <c r="C99" s="41">
        <v>4</v>
      </c>
      <c r="D99" s="41">
        <v>3</v>
      </c>
      <c r="E99" s="43">
        <f t="shared" si="32"/>
        <v>7.5075075075075074E-4</v>
      </c>
      <c r="F99" s="43">
        <f t="shared" si="33"/>
        <v>3.723932472691162E-4</v>
      </c>
      <c r="G99" s="34">
        <f t="shared" si="34"/>
        <v>-0.25</v>
      </c>
      <c r="H99" s="26">
        <f t="shared" si="35"/>
        <v>-1.8768768768768769E-4</v>
      </c>
    </row>
    <row r="100" spans="1:9" ht="15" x14ac:dyDescent="0.25">
      <c r="B100" s="5" t="s">
        <v>22</v>
      </c>
      <c r="C100" s="41">
        <v>8</v>
      </c>
      <c r="D100" s="41">
        <v>6</v>
      </c>
      <c r="E100" s="43">
        <f t="shared" si="32"/>
        <v>1.5015015015015015E-3</v>
      </c>
      <c r="F100" s="43">
        <f t="shared" si="33"/>
        <v>7.4478649453823241E-4</v>
      </c>
      <c r="G100" s="34">
        <f t="shared" si="34"/>
        <v>-0.25</v>
      </c>
      <c r="H100" s="26">
        <f t="shared" si="35"/>
        <v>-3.7537537537537537E-4</v>
      </c>
    </row>
    <row r="101" spans="1:9" ht="15" x14ac:dyDescent="0.25">
      <c r="B101" s="5" t="s">
        <v>185</v>
      </c>
      <c r="C101" s="41">
        <v>12</v>
      </c>
      <c r="D101" s="41">
        <v>18</v>
      </c>
      <c r="E101" s="43">
        <f t="shared" si="32"/>
        <v>2.2522522522522522E-3</v>
      </c>
      <c r="F101" s="43">
        <f t="shared" si="33"/>
        <v>2.2343594836146973E-3</v>
      </c>
      <c r="G101" s="34">
        <f t="shared" si="34"/>
        <v>0.5</v>
      </c>
      <c r="H101" s="26">
        <f t="shared" si="35"/>
        <v>1.1261261261261261E-3</v>
      </c>
    </row>
    <row r="102" spans="1:9" ht="15" x14ac:dyDescent="0.25">
      <c r="B102" s="5" t="s">
        <v>603</v>
      </c>
      <c r="C102" s="41">
        <v>46</v>
      </c>
      <c r="D102" s="41">
        <v>84</v>
      </c>
      <c r="E102" s="46">
        <f t="shared" si="17"/>
        <v>8.6336336336336333E-3</v>
      </c>
      <c r="F102" s="46">
        <f t="shared" si="18"/>
        <v>1.0427010923535254E-2</v>
      </c>
      <c r="G102" s="34">
        <f t="shared" si="16"/>
        <v>0.82608695652173914</v>
      </c>
      <c r="H102" s="27">
        <f t="shared" si="19"/>
        <v>7.1321321321321319E-3</v>
      </c>
    </row>
    <row r="103" spans="1:9" ht="15" x14ac:dyDescent="0.25">
      <c r="B103" s="5" t="s">
        <v>425</v>
      </c>
      <c r="C103" s="41">
        <v>46</v>
      </c>
      <c r="D103" s="41">
        <v>52</v>
      </c>
      <c r="E103" s="46">
        <f t="shared" si="17"/>
        <v>8.6336336336336333E-3</v>
      </c>
      <c r="F103" s="46">
        <f t="shared" si="18"/>
        <v>6.4548162859980138E-3</v>
      </c>
      <c r="G103" s="34">
        <f t="shared" si="16"/>
        <v>0.13043478260869565</v>
      </c>
      <c r="H103" s="27">
        <f t="shared" si="19"/>
        <v>1.1261261261261261E-3</v>
      </c>
    </row>
    <row r="104" spans="1:9" ht="15" x14ac:dyDescent="0.25">
      <c r="B104" s="5" t="s">
        <v>18</v>
      </c>
      <c r="C104" s="41">
        <v>19</v>
      </c>
      <c r="D104" s="41">
        <v>26</v>
      </c>
      <c r="E104" s="46">
        <f t="shared" si="17"/>
        <v>3.5660660660660659E-3</v>
      </c>
      <c r="F104" s="46">
        <f t="shared" si="18"/>
        <v>3.2274081429990069E-3</v>
      </c>
      <c r="G104" s="34">
        <f t="shared" si="16"/>
        <v>0.36842105263157893</v>
      </c>
      <c r="H104" s="27">
        <f t="shared" si="19"/>
        <v>1.3138138138138137E-3</v>
      </c>
    </row>
    <row r="105" spans="1:9" ht="15" x14ac:dyDescent="0.25">
      <c r="B105" s="5" t="s">
        <v>20</v>
      </c>
      <c r="C105" s="41">
        <v>1</v>
      </c>
      <c r="D105" s="41">
        <v>1</v>
      </c>
      <c r="E105" s="46">
        <f t="shared" si="17"/>
        <v>1.8768768768768769E-4</v>
      </c>
      <c r="F105" s="46">
        <f t="shared" si="18"/>
        <v>1.2413108242303873E-4</v>
      </c>
      <c r="G105" s="34">
        <f t="shared" si="16"/>
        <v>0</v>
      </c>
      <c r="H105" s="27">
        <f t="shared" si="19"/>
        <v>0</v>
      </c>
    </row>
    <row r="106" spans="1:9" ht="15" x14ac:dyDescent="0.25">
      <c r="B106" s="5" t="s">
        <v>186</v>
      </c>
      <c r="C106" s="41">
        <v>5</v>
      </c>
      <c r="D106" s="41">
        <v>8</v>
      </c>
      <c r="E106" s="46">
        <f t="shared" si="17"/>
        <v>9.3843843843843843E-4</v>
      </c>
      <c r="F106" s="46">
        <f t="shared" si="18"/>
        <v>9.930486593843098E-4</v>
      </c>
      <c r="G106" s="34">
        <f t="shared" si="16"/>
        <v>0.6</v>
      </c>
      <c r="H106" s="27">
        <f t="shared" si="19"/>
        <v>5.6306306306306306E-4</v>
      </c>
    </row>
    <row r="107" spans="1:9" s="20" customFormat="1" ht="15" x14ac:dyDescent="0.25">
      <c r="A107" s="22"/>
      <c r="B107" s="21" t="s">
        <v>563</v>
      </c>
      <c r="C107" s="41">
        <v>28</v>
      </c>
      <c r="D107" s="41">
        <v>22</v>
      </c>
      <c r="E107" s="43">
        <f t="shared" ref="E107" si="36">+IF(C107=0,"",C107/C$74)</f>
        <v>5.2552552552552556E-3</v>
      </c>
      <c r="F107" s="43">
        <f t="shared" ref="F107" si="37">+IF(D107=0,"",D107/D$74)</f>
        <v>2.7308838133068519E-3</v>
      </c>
      <c r="G107" s="34">
        <f t="shared" si="16"/>
        <v>-0.21428571428571427</v>
      </c>
      <c r="H107" s="26">
        <f t="shared" ref="H107" si="38">+IF(OR(AND(E107=""),(G107="")),"",E107*G107)</f>
        <v>-1.1261261261261261E-3</v>
      </c>
      <c r="I107" s="2"/>
    </row>
    <row r="108" spans="1:9" ht="15" x14ac:dyDescent="0.25">
      <c r="B108" s="5" t="s">
        <v>187</v>
      </c>
      <c r="C108" s="41">
        <v>7</v>
      </c>
      <c r="D108" s="41">
        <v>1284</v>
      </c>
      <c r="E108" s="46">
        <f t="shared" si="17"/>
        <v>1.3138138138138139E-3</v>
      </c>
      <c r="F108" s="46">
        <f t="shared" si="18"/>
        <v>0.15938430983118174</v>
      </c>
      <c r="G108" s="34">
        <f t="shared" si="16"/>
        <v>182.42857142857142</v>
      </c>
      <c r="H108" s="27">
        <f t="shared" si="19"/>
        <v>0.23967717717717718</v>
      </c>
    </row>
    <row r="109" spans="1:9" ht="15" x14ac:dyDescent="0.25">
      <c r="B109" s="5" t="s">
        <v>188</v>
      </c>
      <c r="C109" s="41">
        <v>163</v>
      </c>
      <c r="D109" s="41">
        <v>255</v>
      </c>
      <c r="E109" s="46">
        <f t="shared" si="17"/>
        <v>3.0593093093093094E-2</v>
      </c>
      <c r="F109" s="46">
        <f t="shared" si="18"/>
        <v>3.1653426017874874E-2</v>
      </c>
      <c r="G109" s="34">
        <f t="shared" si="16"/>
        <v>0.56441717791411039</v>
      </c>
      <c r="H109" s="27">
        <f t="shared" si="19"/>
        <v>1.7267267267267267E-2</v>
      </c>
    </row>
    <row r="110" spans="1:9" ht="15" x14ac:dyDescent="0.25">
      <c r="B110" s="5" t="s">
        <v>604</v>
      </c>
      <c r="C110" s="41">
        <v>21</v>
      </c>
      <c r="D110" s="41">
        <v>62</v>
      </c>
      <c r="E110" s="46">
        <f t="shared" si="17"/>
        <v>3.9414414414414411E-3</v>
      </c>
      <c r="F110" s="46">
        <f t="shared" si="18"/>
        <v>7.6961271102284016E-3</v>
      </c>
      <c r="G110" s="34">
        <f t="shared" si="16"/>
        <v>1.9523809523809523</v>
      </c>
      <c r="H110" s="27">
        <f t="shared" si="19"/>
        <v>7.6951951951951944E-3</v>
      </c>
    </row>
    <row r="111" spans="1:9" ht="15" x14ac:dyDescent="0.25">
      <c r="B111" s="5" t="s">
        <v>605</v>
      </c>
      <c r="C111" s="41">
        <v>86</v>
      </c>
      <c r="D111" s="41">
        <v>87</v>
      </c>
      <c r="E111" s="46">
        <f t="shared" si="17"/>
        <v>1.6141141141141142E-2</v>
      </c>
      <c r="F111" s="46">
        <f t="shared" si="18"/>
        <v>1.0799404170804369E-2</v>
      </c>
      <c r="G111" s="34">
        <f t="shared" si="16"/>
        <v>1.1627906976744186E-2</v>
      </c>
      <c r="H111" s="27">
        <f t="shared" si="19"/>
        <v>1.8768768768768769E-4</v>
      </c>
    </row>
    <row r="112" spans="1:9" ht="15" x14ac:dyDescent="0.25">
      <c r="B112" s="5" t="s">
        <v>189</v>
      </c>
      <c r="C112" s="41">
        <v>13</v>
      </c>
      <c r="D112" s="41">
        <v>145</v>
      </c>
      <c r="E112" s="46">
        <f t="shared" si="17"/>
        <v>2.43993993993994E-3</v>
      </c>
      <c r="F112" s="46">
        <f t="shared" si="18"/>
        <v>1.7999006951340615E-2</v>
      </c>
      <c r="G112" s="34">
        <f t="shared" si="16"/>
        <v>10.153846153846153</v>
      </c>
      <c r="H112" s="27">
        <f t="shared" si="19"/>
        <v>2.4774774774774775E-2</v>
      </c>
    </row>
    <row r="113" spans="2:8" ht="15" x14ac:dyDescent="0.25">
      <c r="B113" s="5" t="s">
        <v>190</v>
      </c>
      <c r="C113" s="41">
        <v>35</v>
      </c>
      <c r="D113" s="41">
        <v>195</v>
      </c>
      <c r="E113" s="46">
        <f t="shared" si="17"/>
        <v>6.5690690690690693E-3</v>
      </c>
      <c r="F113" s="46">
        <f t="shared" si="18"/>
        <v>2.4205561072492551E-2</v>
      </c>
      <c r="G113" s="34">
        <f t="shared" si="16"/>
        <v>4.5714285714285712</v>
      </c>
      <c r="H113" s="27">
        <f t="shared" si="19"/>
        <v>3.003003003003003E-2</v>
      </c>
    </row>
    <row r="114" spans="2:8" ht="15" x14ac:dyDescent="0.25">
      <c r="B114" s="5" t="s">
        <v>191</v>
      </c>
      <c r="C114" s="41">
        <v>12</v>
      </c>
      <c r="D114" s="41">
        <v>18</v>
      </c>
      <c r="E114" s="46">
        <f t="shared" si="17"/>
        <v>2.2522522522522522E-3</v>
      </c>
      <c r="F114" s="46">
        <f t="shared" si="18"/>
        <v>2.2343594836146973E-3</v>
      </c>
      <c r="G114" s="34">
        <f t="shared" si="16"/>
        <v>0.5</v>
      </c>
      <c r="H114" s="27">
        <f t="shared" si="19"/>
        <v>1.1261261261261261E-3</v>
      </c>
    </row>
    <row r="115" spans="2:8" ht="15" x14ac:dyDescent="0.25">
      <c r="B115" s="5" t="s">
        <v>27</v>
      </c>
      <c r="C115" s="41">
        <v>22</v>
      </c>
      <c r="D115" s="41">
        <v>33</v>
      </c>
      <c r="E115" s="46">
        <f t="shared" si="17"/>
        <v>4.1291291291291289E-3</v>
      </c>
      <c r="F115" s="46">
        <f t="shared" si="18"/>
        <v>4.0963257199602776E-3</v>
      </c>
      <c r="G115" s="34">
        <f t="shared" si="16"/>
        <v>0.5</v>
      </c>
      <c r="H115" s="27">
        <f t="shared" si="19"/>
        <v>2.0645645645645644E-3</v>
      </c>
    </row>
    <row r="116" spans="2:8" ht="15" x14ac:dyDescent="0.25">
      <c r="B116" s="5" t="s">
        <v>192</v>
      </c>
      <c r="C116" s="41">
        <v>7</v>
      </c>
      <c r="D116" s="41">
        <v>4</v>
      </c>
      <c r="E116" s="46">
        <f t="shared" si="17"/>
        <v>1.3138138138138139E-3</v>
      </c>
      <c r="F116" s="46">
        <f t="shared" si="18"/>
        <v>4.965243296921549E-4</v>
      </c>
      <c r="G116" s="34">
        <f t="shared" si="16"/>
        <v>-0.42857142857142855</v>
      </c>
      <c r="H116" s="27">
        <f t="shared" si="19"/>
        <v>-5.6306306306306306E-4</v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99</v>
      </c>
      <c r="D118" s="41">
        <v>71</v>
      </c>
      <c r="E118" s="46">
        <f t="shared" si="17"/>
        <v>1.8581081081081082E-2</v>
      </c>
      <c r="F118" s="46">
        <f t="shared" si="18"/>
        <v>8.8133068520357492E-3</v>
      </c>
      <c r="G118" s="34">
        <f t="shared" si="16"/>
        <v>-0.28282828282828282</v>
      </c>
      <c r="H118" s="27">
        <f t="shared" si="19"/>
        <v>-5.2552552552552556E-3</v>
      </c>
    </row>
    <row r="119" spans="2:8" ht="15" x14ac:dyDescent="0.25">
      <c r="B119" s="5" t="s">
        <v>24</v>
      </c>
      <c r="C119" s="41">
        <v>22</v>
      </c>
      <c r="D119" s="41">
        <v>16</v>
      </c>
      <c r="E119" s="46">
        <f t="shared" si="17"/>
        <v>4.1291291291291289E-3</v>
      </c>
      <c r="F119" s="46">
        <f t="shared" si="18"/>
        <v>1.9860973187686196E-3</v>
      </c>
      <c r="G119" s="34">
        <f t="shared" si="16"/>
        <v>-0.27272727272727271</v>
      </c>
      <c r="H119" s="27">
        <f t="shared" si="19"/>
        <v>-1.1261261261261259E-3</v>
      </c>
    </row>
    <row r="120" spans="2:8" ht="15" x14ac:dyDescent="0.25">
      <c r="B120" s="5" t="s">
        <v>194</v>
      </c>
      <c r="C120" s="41">
        <v>9</v>
      </c>
      <c r="D120" s="41">
        <v>4</v>
      </c>
      <c r="E120" s="46">
        <f t="shared" si="17"/>
        <v>1.6891891891891893E-3</v>
      </c>
      <c r="F120" s="46">
        <f t="shared" si="18"/>
        <v>4.965243296921549E-4</v>
      </c>
      <c r="G120" s="34">
        <f t="shared" si="16"/>
        <v>-0.55555555555555558</v>
      </c>
      <c r="H120" s="27">
        <f t="shared" si="19"/>
        <v>-9.3843843843843854E-4</v>
      </c>
    </row>
    <row r="121" spans="2:8" ht="15" x14ac:dyDescent="0.25">
      <c r="B121" s="5" t="s">
        <v>25</v>
      </c>
      <c r="C121" s="41">
        <v>37</v>
      </c>
      <c r="D121" s="41">
        <v>23</v>
      </c>
      <c r="E121" s="46">
        <f t="shared" si="17"/>
        <v>6.9444444444444441E-3</v>
      </c>
      <c r="F121" s="46">
        <f t="shared" si="18"/>
        <v>2.8550148957298908E-3</v>
      </c>
      <c r="G121" s="34">
        <f t="shared" si="16"/>
        <v>-0.3783783783783784</v>
      </c>
      <c r="H121" s="27">
        <f t="shared" si="19"/>
        <v>-2.6276276276276278E-3</v>
      </c>
    </row>
    <row r="122" spans="2:8" ht="15" x14ac:dyDescent="0.25">
      <c r="B122" s="5" t="s">
        <v>23</v>
      </c>
      <c r="C122" s="41">
        <v>21</v>
      </c>
      <c r="D122" s="41">
        <v>6</v>
      </c>
      <c r="E122" s="46">
        <f t="shared" si="17"/>
        <v>3.9414414414414411E-3</v>
      </c>
      <c r="F122" s="46">
        <f t="shared" si="18"/>
        <v>7.4478649453823241E-4</v>
      </c>
      <c r="G122" s="34">
        <f t="shared" si="16"/>
        <v>-0.7142857142857143</v>
      </c>
      <c r="H122" s="27">
        <f t="shared" si="19"/>
        <v>-2.8153153153153152E-3</v>
      </c>
    </row>
    <row r="123" spans="2:8" ht="15" x14ac:dyDescent="0.25">
      <c r="B123" s="5" t="s">
        <v>26</v>
      </c>
      <c r="C123" s="41">
        <v>115</v>
      </c>
      <c r="D123" s="41">
        <v>341</v>
      </c>
      <c r="E123" s="46">
        <f t="shared" si="17"/>
        <v>2.1584084084084083E-2</v>
      </c>
      <c r="F123" s="46">
        <f t="shared" si="18"/>
        <v>4.232869910625621E-2</v>
      </c>
      <c r="G123" s="34">
        <f t="shared" si="16"/>
        <v>1.9652173913043478</v>
      </c>
      <c r="H123" s="27">
        <f t="shared" si="19"/>
        <v>4.2417417417417412E-2</v>
      </c>
    </row>
    <row r="124" spans="2:8" ht="15" x14ac:dyDescent="0.25">
      <c r="B124" s="5" t="s">
        <v>195</v>
      </c>
      <c r="C124" s="41">
        <v>65</v>
      </c>
      <c r="D124" s="41">
        <v>88</v>
      </c>
      <c r="E124" s="46">
        <f t="shared" si="17"/>
        <v>1.2199699699699699E-2</v>
      </c>
      <c r="F124" s="46">
        <f t="shared" si="18"/>
        <v>1.0923535253227408E-2</v>
      </c>
      <c r="G124" s="34">
        <f t="shared" si="16"/>
        <v>0.35384615384615387</v>
      </c>
      <c r="H124" s="27">
        <f t="shared" si="19"/>
        <v>4.3168168168168167E-3</v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52</v>
      </c>
      <c r="D126" s="41">
        <v>130</v>
      </c>
      <c r="E126" s="46">
        <f t="shared" si="17"/>
        <v>9.7597597597597601E-3</v>
      </c>
      <c r="F126" s="46">
        <f t="shared" si="18"/>
        <v>1.6137040714995034E-2</v>
      </c>
      <c r="G126" s="34">
        <f t="shared" si="16"/>
        <v>1.5</v>
      </c>
      <c r="H126" s="27">
        <f t="shared" si="19"/>
        <v>1.4639639639639639E-2</v>
      </c>
    </row>
    <row r="127" spans="2:8" ht="15" x14ac:dyDescent="0.25">
      <c r="B127" s="5" t="s">
        <v>196</v>
      </c>
      <c r="C127" s="41">
        <v>55</v>
      </c>
      <c r="D127" s="41">
        <v>130</v>
      </c>
      <c r="E127" s="46">
        <f t="shared" si="17"/>
        <v>1.0322822822822823E-2</v>
      </c>
      <c r="F127" s="46">
        <f t="shared" si="18"/>
        <v>1.6137040714995034E-2</v>
      </c>
      <c r="G127" s="34">
        <f t="shared" si="16"/>
        <v>1.3636363636363635</v>
      </c>
      <c r="H127" s="27">
        <f t="shared" si="19"/>
        <v>1.4076576576576575E-2</v>
      </c>
    </row>
    <row r="128" spans="2:8" ht="15" x14ac:dyDescent="0.25">
      <c r="B128" s="5" t="s">
        <v>427</v>
      </c>
      <c r="C128" s="41">
        <v>3</v>
      </c>
      <c r="D128" s="41">
        <v>1</v>
      </c>
      <c r="E128" s="46">
        <f t="shared" si="17"/>
        <v>5.6306306306306306E-4</v>
      </c>
      <c r="F128" s="46">
        <f t="shared" si="18"/>
        <v>1.2413108242303873E-4</v>
      </c>
      <c r="G128" s="34">
        <f t="shared" si="16"/>
        <v>-0.66666666666666663</v>
      </c>
      <c r="H128" s="27">
        <f t="shared" si="19"/>
        <v>-3.7537537537537537E-4</v>
      </c>
    </row>
    <row r="129" spans="1:9" ht="15" x14ac:dyDescent="0.25">
      <c r="B129" s="5" t="s">
        <v>428</v>
      </c>
      <c r="C129" s="41">
        <v>1140</v>
      </c>
      <c r="D129" s="41">
        <v>1395</v>
      </c>
      <c r="E129" s="46">
        <f t="shared" si="17"/>
        <v>0.21396396396396397</v>
      </c>
      <c r="F129" s="46">
        <f t="shared" si="18"/>
        <v>0.17316285998013903</v>
      </c>
      <c r="G129" s="34">
        <f t="shared" si="16"/>
        <v>0.22368421052631579</v>
      </c>
      <c r="H129" s="27">
        <f t="shared" si="19"/>
        <v>4.7860360360360364E-2</v>
      </c>
    </row>
    <row r="130" spans="1:9" ht="15" x14ac:dyDescent="0.25">
      <c r="B130" s="5" t="s">
        <v>197</v>
      </c>
      <c r="C130" s="41">
        <v>49</v>
      </c>
      <c r="D130" s="41">
        <v>26</v>
      </c>
      <c r="E130" s="46">
        <f t="shared" si="17"/>
        <v>9.1966966966966959E-3</v>
      </c>
      <c r="F130" s="46">
        <f t="shared" si="18"/>
        <v>3.2274081429990069E-3</v>
      </c>
      <c r="G130" s="34">
        <f t="shared" si="16"/>
        <v>-0.46938775510204084</v>
      </c>
      <c r="H130" s="27">
        <f t="shared" si="19"/>
        <v>-4.3168168168168167E-3</v>
      </c>
    </row>
    <row r="131" spans="1:9" ht="15" x14ac:dyDescent="0.25">
      <c r="B131" s="5" t="s">
        <v>198</v>
      </c>
      <c r="C131" s="41">
        <v>54</v>
      </c>
      <c r="D131" s="41">
        <v>16</v>
      </c>
      <c r="E131" s="46">
        <f t="shared" si="17"/>
        <v>1.0135135135135136E-2</v>
      </c>
      <c r="F131" s="46">
        <f t="shared" si="18"/>
        <v>1.9860973187686196E-3</v>
      </c>
      <c r="G131" s="34">
        <f t="shared" si="16"/>
        <v>-0.70370370370370372</v>
      </c>
      <c r="H131" s="27">
        <f t="shared" si="19"/>
        <v>-7.1321321321321327E-3</v>
      </c>
    </row>
    <row r="132" spans="1:9" ht="15" x14ac:dyDescent="0.25">
      <c r="B132" s="5" t="s">
        <v>28</v>
      </c>
      <c r="C132" s="41">
        <v>52</v>
      </c>
      <c r="D132" s="41">
        <v>262</v>
      </c>
      <c r="E132" s="46">
        <f t="shared" si="17"/>
        <v>9.7597597597597601E-3</v>
      </c>
      <c r="F132" s="46">
        <f t="shared" si="18"/>
        <v>3.2522343594836148E-2</v>
      </c>
      <c r="G132" s="34">
        <f t="shared" si="16"/>
        <v>4.0384615384615383</v>
      </c>
      <c r="H132" s="27">
        <f t="shared" si="19"/>
        <v>3.9414414414414414E-2</v>
      </c>
    </row>
    <row r="133" spans="1:9" ht="15" x14ac:dyDescent="0.25">
      <c r="B133" s="5" t="s">
        <v>32</v>
      </c>
      <c r="C133" s="41">
        <v>206</v>
      </c>
      <c r="D133" s="41">
        <v>6</v>
      </c>
      <c r="E133" s="46">
        <f t="shared" si="17"/>
        <v>3.8663663663663667E-2</v>
      </c>
      <c r="F133" s="46">
        <f t="shared" si="18"/>
        <v>7.4478649453823241E-4</v>
      </c>
      <c r="G133" s="34">
        <f t="shared" si="16"/>
        <v>-0.970873786407767</v>
      </c>
      <c r="H133" s="27">
        <f t="shared" si="19"/>
        <v>-3.7537537537537538E-2</v>
      </c>
    </row>
    <row r="134" spans="1:9" s="20" customFormat="1" ht="15" x14ac:dyDescent="0.25">
      <c r="A134" s="22"/>
      <c r="B134" s="21" t="s">
        <v>519</v>
      </c>
      <c r="C134" s="41">
        <v>6</v>
      </c>
      <c r="D134" s="41">
        <v>43</v>
      </c>
      <c r="E134" s="43">
        <f t="shared" ref="E134" si="39">+IF(C134=0,"",C134/C$74)</f>
        <v>1.1261261261261261E-3</v>
      </c>
      <c r="F134" s="43">
        <f t="shared" ref="F134" si="40">+IF(D134=0,"",D134/D$74)</f>
        <v>5.3376365441906654E-3</v>
      </c>
      <c r="G134" s="34">
        <f t="shared" si="16"/>
        <v>6.166666666666667</v>
      </c>
      <c r="H134" s="26">
        <f t="shared" ref="H134" si="41">+IF(OR(AND(E134=""),(G134="")),"",E134*G134)</f>
        <v>6.9444444444444449E-3</v>
      </c>
      <c r="I134" s="2"/>
    </row>
    <row r="135" spans="1:9" ht="15" x14ac:dyDescent="0.25">
      <c r="B135" s="5" t="s">
        <v>30</v>
      </c>
      <c r="C135" s="41">
        <v>46</v>
      </c>
      <c r="D135" s="41">
        <v>31</v>
      </c>
      <c r="E135" s="46">
        <f t="shared" si="17"/>
        <v>8.6336336336336333E-3</v>
      </c>
      <c r="F135" s="46">
        <f t="shared" si="18"/>
        <v>3.8480635551142008E-3</v>
      </c>
      <c r="G135" s="34">
        <f t="shared" si="16"/>
        <v>-0.32608695652173914</v>
      </c>
      <c r="H135" s="27">
        <f t="shared" si="19"/>
        <v>-2.8153153153153152E-3</v>
      </c>
    </row>
    <row r="136" spans="1:9" ht="15" x14ac:dyDescent="0.25">
      <c r="B136" s="5" t="s">
        <v>29</v>
      </c>
      <c r="C136" s="41">
        <v>1</v>
      </c>
      <c r="D136" s="41">
        <v>0</v>
      </c>
      <c r="E136" s="46">
        <f t="shared" si="17"/>
        <v>1.8768768768768769E-4</v>
      </c>
      <c r="F136" s="46" t="str">
        <f t="shared" si="18"/>
        <v/>
      </c>
      <c r="G136" s="34">
        <f t="shared" si="16"/>
        <v>-1</v>
      </c>
      <c r="H136" s="27">
        <f t="shared" si="19"/>
        <v>-1.8768768768768769E-4</v>
      </c>
    </row>
    <row r="137" spans="1:9" ht="15" x14ac:dyDescent="0.25">
      <c r="B137" s="5" t="s">
        <v>199</v>
      </c>
      <c r="C137" s="41">
        <v>18</v>
      </c>
      <c r="D137" s="41">
        <v>14</v>
      </c>
      <c r="E137" s="46">
        <f t="shared" si="17"/>
        <v>3.3783783783783786E-3</v>
      </c>
      <c r="F137" s="46">
        <f t="shared" si="18"/>
        <v>1.7378351539225421E-3</v>
      </c>
      <c r="G137" s="34">
        <f t="shared" si="16"/>
        <v>-0.22222222222222221</v>
      </c>
      <c r="H137" s="27">
        <f t="shared" si="19"/>
        <v>-7.5075075075075074E-4</v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1</v>
      </c>
      <c r="D139" s="41">
        <v>17</v>
      </c>
      <c r="E139" s="46">
        <f t="shared" si="17"/>
        <v>1.8768768768768769E-4</v>
      </c>
      <c r="F139" s="46">
        <f t="shared" si="18"/>
        <v>2.1102284011916585E-3</v>
      </c>
      <c r="G139" s="34">
        <f t="shared" ref="G139:G163" si="42">+IF(AND(C139=0,D139=0)," ",IF(C139=0,1,IF(D139=0,-1,(D139-C139)/C139)))</f>
        <v>16</v>
      </c>
      <c r="H139" s="27">
        <f t="shared" si="19"/>
        <v>3.003003003003003E-3</v>
      </c>
    </row>
    <row r="140" spans="1:9" ht="15" x14ac:dyDescent="0.25">
      <c r="B140" s="5" t="s">
        <v>202</v>
      </c>
      <c r="C140" s="41">
        <v>35</v>
      </c>
      <c r="D140" s="41">
        <v>37</v>
      </c>
      <c r="E140" s="46">
        <f t="shared" si="17"/>
        <v>6.5690690690690693E-3</v>
      </c>
      <c r="F140" s="46">
        <f t="shared" si="18"/>
        <v>4.5928500496524331E-3</v>
      </c>
      <c r="G140" s="34">
        <f t="shared" si="42"/>
        <v>5.7142857142857141E-2</v>
      </c>
      <c r="H140" s="27">
        <f t="shared" si="19"/>
        <v>3.7537537537537537E-4</v>
      </c>
    </row>
    <row r="141" spans="1:9" ht="15" x14ac:dyDescent="0.25">
      <c r="B141" s="5" t="s">
        <v>429</v>
      </c>
      <c r="C141" s="41">
        <v>12</v>
      </c>
      <c r="D141" s="41">
        <v>39</v>
      </c>
      <c r="E141" s="46">
        <f t="shared" si="17"/>
        <v>2.2522522522522522E-3</v>
      </c>
      <c r="F141" s="46">
        <f t="shared" si="18"/>
        <v>4.8411122144985108E-3</v>
      </c>
      <c r="G141" s="34">
        <f t="shared" si="42"/>
        <v>2.25</v>
      </c>
      <c r="H141" s="27">
        <f t="shared" si="19"/>
        <v>5.0675675675675678E-3</v>
      </c>
    </row>
    <row r="142" spans="1:9" ht="15" x14ac:dyDescent="0.25">
      <c r="B142" s="5" t="s">
        <v>203</v>
      </c>
      <c r="C142" s="41">
        <v>367</v>
      </c>
      <c r="D142" s="41">
        <v>21</v>
      </c>
      <c r="E142" s="46">
        <f t="shared" si="17"/>
        <v>6.8881381381381376E-2</v>
      </c>
      <c r="F142" s="46">
        <f t="shared" si="18"/>
        <v>2.6067527308838135E-3</v>
      </c>
      <c r="G142" s="34">
        <f t="shared" si="42"/>
        <v>-0.94277929155313356</v>
      </c>
      <c r="H142" s="27">
        <f t="shared" si="19"/>
        <v>-6.4939939939939934E-2</v>
      </c>
    </row>
    <row r="143" spans="1:9" ht="15" x14ac:dyDescent="0.25">
      <c r="B143" s="5" t="s">
        <v>204</v>
      </c>
      <c r="C143" s="41">
        <v>2</v>
      </c>
      <c r="D143" s="41">
        <v>3</v>
      </c>
      <c r="E143" s="46">
        <f t="shared" si="17"/>
        <v>3.7537537537537537E-4</v>
      </c>
      <c r="F143" s="46">
        <f t="shared" si="18"/>
        <v>3.723932472691162E-4</v>
      </c>
      <c r="G143" s="34">
        <f t="shared" si="42"/>
        <v>0.5</v>
      </c>
      <c r="H143" s="27">
        <f t="shared" si="19"/>
        <v>1.8768768768768769E-4</v>
      </c>
    </row>
    <row r="144" spans="1:9" s="20" customFormat="1" ht="15" x14ac:dyDescent="0.25">
      <c r="A144" s="22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4</v>
      </c>
      <c r="D145" s="41">
        <v>14</v>
      </c>
      <c r="E145" s="46">
        <f t="shared" si="17"/>
        <v>7.5075075075075074E-4</v>
      </c>
      <c r="F145" s="46">
        <f t="shared" si="18"/>
        <v>1.7378351539225421E-3</v>
      </c>
      <c r="G145" s="34">
        <f t="shared" si="42"/>
        <v>2.5</v>
      </c>
      <c r="H145" s="27">
        <f t="shared" si="19"/>
        <v>1.8768768768768769E-3</v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22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1</v>
      </c>
      <c r="D149" s="41">
        <v>6</v>
      </c>
      <c r="E149" s="46">
        <f t="shared" ref="E149:E158" si="49">+IF(C149=0,"",C149/C$74)</f>
        <v>1.8768768768768769E-4</v>
      </c>
      <c r="F149" s="46">
        <f t="shared" ref="F149:F158" si="50">+IF(D149=0,"",D149/D$74)</f>
        <v>7.4478649453823241E-4</v>
      </c>
      <c r="G149" s="34">
        <f t="shared" si="42"/>
        <v>5</v>
      </c>
      <c r="H149" s="27">
        <f t="shared" ref="H149:H158" si="51">+IF(OR(AND(E149=""),(G149="")),"",E149*G149)</f>
        <v>9.3843843843843843E-4</v>
      </c>
    </row>
    <row r="150" spans="1:9" ht="15" x14ac:dyDescent="0.25">
      <c r="B150" s="5" t="s">
        <v>34</v>
      </c>
      <c r="C150" s="41">
        <v>17</v>
      </c>
      <c r="D150" s="41">
        <v>11</v>
      </c>
      <c r="E150" s="46">
        <f t="shared" si="49"/>
        <v>3.1906906906906908E-3</v>
      </c>
      <c r="F150" s="46">
        <f t="shared" si="50"/>
        <v>1.365441906653426E-3</v>
      </c>
      <c r="G150" s="34">
        <f t="shared" si="42"/>
        <v>-0.35294117647058826</v>
      </c>
      <c r="H150" s="27">
        <f t="shared" si="51"/>
        <v>-1.1261261261261263E-3</v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27</v>
      </c>
      <c r="D152" s="41">
        <v>6</v>
      </c>
      <c r="E152" s="46">
        <f t="shared" si="49"/>
        <v>5.0675675675675678E-3</v>
      </c>
      <c r="F152" s="46">
        <f t="shared" si="50"/>
        <v>7.4478649453823241E-4</v>
      </c>
      <c r="G152" s="34">
        <f t="shared" si="42"/>
        <v>-0.77777777777777779</v>
      </c>
      <c r="H152" s="27">
        <f t="shared" si="51"/>
        <v>-3.9414414414414419E-3</v>
      </c>
    </row>
    <row r="153" spans="1:9" s="20" customFormat="1" ht="15" x14ac:dyDescent="0.25">
      <c r="A153" s="22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19</v>
      </c>
      <c r="D154" s="41">
        <v>0</v>
      </c>
      <c r="E154" s="46">
        <f t="shared" si="49"/>
        <v>3.5660660660660659E-3</v>
      </c>
      <c r="F154" s="46" t="str">
        <f t="shared" si="50"/>
        <v/>
      </c>
      <c r="G154" s="34">
        <f t="shared" si="42"/>
        <v>-1</v>
      </c>
      <c r="H154" s="27">
        <f t="shared" si="51"/>
        <v>-3.5660660660660659E-3</v>
      </c>
    </row>
    <row r="155" spans="1:9" ht="15" x14ac:dyDescent="0.25">
      <c r="B155" s="5" t="s">
        <v>606</v>
      </c>
      <c r="C155" s="41">
        <v>9</v>
      </c>
      <c r="D155" s="41">
        <v>10</v>
      </c>
      <c r="E155" s="46">
        <f t="shared" si="49"/>
        <v>1.6891891891891893E-3</v>
      </c>
      <c r="F155" s="46">
        <f t="shared" si="50"/>
        <v>1.2413108242303873E-3</v>
      </c>
      <c r="G155" s="34">
        <f t="shared" si="42"/>
        <v>0.1111111111111111</v>
      </c>
      <c r="H155" s="27">
        <f t="shared" si="51"/>
        <v>1.8768768768768769E-4</v>
      </c>
    </row>
    <row r="156" spans="1:9" ht="15" x14ac:dyDescent="0.25">
      <c r="B156" s="5" t="s">
        <v>39</v>
      </c>
      <c r="C156" s="41">
        <v>20</v>
      </c>
      <c r="D156" s="41">
        <v>0</v>
      </c>
      <c r="E156" s="46">
        <f t="shared" si="49"/>
        <v>3.7537537537537537E-3</v>
      </c>
      <c r="F156" s="46" t="str">
        <f t="shared" si="50"/>
        <v/>
      </c>
      <c r="G156" s="34">
        <f t="shared" si="42"/>
        <v>-1</v>
      </c>
      <c r="H156" s="27">
        <f t="shared" si="51"/>
        <v>-3.7537537537537537E-3</v>
      </c>
    </row>
    <row r="157" spans="1:9" ht="15" x14ac:dyDescent="0.25">
      <c r="B157" s="5" t="s">
        <v>37</v>
      </c>
      <c r="C157" s="41">
        <v>14</v>
      </c>
      <c r="D157" s="41">
        <v>2</v>
      </c>
      <c r="E157" s="46">
        <f t="shared" si="49"/>
        <v>2.6276276276276278E-3</v>
      </c>
      <c r="F157" s="46">
        <f t="shared" si="50"/>
        <v>2.4826216484607745E-4</v>
      </c>
      <c r="G157" s="34">
        <f t="shared" si="42"/>
        <v>-0.8571428571428571</v>
      </c>
      <c r="H157" s="27">
        <f t="shared" si="51"/>
        <v>-2.2522522522522522E-3</v>
      </c>
    </row>
    <row r="158" spans="1:9" ht="15" x14ac:dyDescent="0.25">
      <c r="B158" s="5" t="s">
        <v>38</v>
      </c>
      <c r="C158" s="41">
        <v>239</v>
      </c>
      <c r="D158" s="41">
        <v>5</v>
      </c>
      <c r="E158" s="46">
        <f t="shared" si="49"/>
        <v>4.4857357357357359E-2</v>
      </c>
      <c r="F158" s="46">
        <f t="shared" si="50"/>
        <v>6.2065541211519366E-4</v>
      </c>
      <c r="G158" s="34">
        <f t="shared" si="42"/>
        <v>-0.97907949790794979</v>
      </c>
      <c r="H158" s="27">
        <f t="shared" si="51"/>
        <v>-4.3918918918918921E-2</v>
      </c>
    </row>
    <row r="159" spans="1:9" s="20" customFormat="1" ht="15" x14ac:dyDescent="0.25">
      <c r="A159" s="22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22"/>
      <c r="B160" s="21" t="s">
        <v>520</v>
      </c>
      <c r="C160" s="41">
        <v>137</v>
      </c>
      <c r="D160" s="41">
        <v>135</v>
      </c>
      <c r="E160" s="43">
        <f t="shared" ref="E160:E162" si="60">+IF(C160=0,"",C160/C$74)</f>
        <v>2.5713213213213213E-2</v>
      </c>
      <c r="F160" s="43">
        <f t="shared" ref="F160:F162" si="61">+IF(D160=0,"",D160/D$74)</f>
        <v>1.6757696127110228E-2</v>
      </c>
      <c r="G160" s="34">
        <f t="shared" si="42"/>
        <v>-1.4598540145985401E-2</v>
      </c>
      <c r="H160" s="26">
        <f t="shared" ref="H160:H162" si="62">+IF(OR(AND(E160=""),(G160="")),"",E160*G160)</f>
        <v>-3.7537537537537537E-4</v>
      </c>
      <c r="I160" s="2"/>
    </row>
    <row r="161" spans="1:9" s="20" customFormat="1" ht="16.5" customHeight="1" x14ac:dyDescent="0.25">
      <c r="A161" s="22"/>
      <c r="B161" s="21" t="s">
        <v>521</v>
      </c>
      <c r="C161" s="41">
        <v>1</v>
      </c>
      <c r="D161" s="41">
        <v>1</v>
      </c>
      <c r="E161" s="43">
        <f t="shared" si="60"/>
        <v>1.8768768768768769E-4</v>
      </c>
      <c r="F161" s="43">
        <f t="shared" si="61"/>
        <v>1.2413108242303873E-4</v>
      </c>
      <c r="G161" s="34">
        <f t="shared" si="42"/>
        <v>0</v>
      </c>
      <c r="H161" s="26">
        <f t="shared" si="62"/>
        <v>0</v>
      </c>
      <c r="I161" s="2"/>
    </row>
    <row r="162" spans="1:9" s="20" customFormat="1" ht="15" x14ac:dyDescent="0.25">
      <c r="A162" s="22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22"/>
      <c r="B163" s="21" t="s">
        <v>523</v>
      </c>
      <c r="C163" s="41">
        <v>0</v>
      </c>
      <c r="D163" s="41">
        <v>2</v>
      </c>
      <c r="E163" s="43"/>
      <c r="F163" s="43"/>
      <c r="G163" s="34">
        <f t="shared" si="42"/>
        <v>1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3" customFormat="1" ht="22.5" customHeight="1" x14ac:dyDescent="0.2">
      <c r="A168" s="59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3" customFormat="1" ht="26.25" customHeight="1" thickBot="1" x14ac:dyDescent="0.25">
      <c r="A169" s="59"/>
      <c r="B169" s="35" t="s">
        <v>380</v>
      </c>
      <c r="C169" s="36">
        <f>SUM(C170:C339)</f>
        <v>10233</v>
      </c>
      <c r="D169" s="37">
        <f>SUM(D170:D339)</f>
        <v>14149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0.38268347503175998</v>
      </c>
      <c r="H169" s="39">
        <f>+IF(OR(AND(E169=""),(G169="")),"",E169*G169)</f>
        <v>0.38268347503175998</v>
      </c>
    </row>
    <row r="170" spans="1:9" s="54" customFormat="1" ht="15" x14ac:dyDescent="0.25">
      <c r="A170" s="58"/>
      <c r="B170" s="50" t="s">
        <v>431</v>
      </c>
      <c r="C170" s="41">
        <v>226</v>
      </c>
      <c r="D170" s="41">
        <v>254</v>
      </c>
      <c r="E170" s="45">
        <f t="shared" si="63"/>
        <v>2.2085409948206781E-2</v>
      </c>
      <c r="F170" s="45">
        <f t="shared" si="64"/>
        <v>1.7951798713690015E-2</v>
      </c>
      <c r="G170" s="34">
        <f t="shared" ref="G170:G236" si="65">+IF(AND(C170=0,D170=0)," ",IF(C170=0,1,IF(D170=0,-1,(D170-C170)/C170)))</f>
        <v>0.12389380530973451</v>
      </c>
      <c r="H170" s="42">
        <f>+IF(OR(AND(E170=""),(G170="")),"",E170*G170)</f>
        <v>2.7362454803088044E-3</v>
      </c>
      <c r="I170" s="2"/>
    </row>
    <row r="171" spans="1:9" s="54" customFormat="1" ht="15" x14ac:dyDescent="0.25">
      <c r="A171" s="58"/>
      <c r="B171" s="47" t="s">
        <v>570</v>
      </c>
      <c r="C171" s="41">
        <v>10</v>
      </c>
      <c r="D171" s="41">
        <v>11</v>
      </c>
      <c r="E171" s="46">
        <f t="shared" si="63"/>
        <v>9.7723052868171597E-4</v>
      </c>
      <c r="F171" s="46">
        <f t="shared" si="64"/>
        <v>7.7744010177397695E-4</v>
      </c>
      <c r="G171" s="34">
        <f t="shared" si="65"/>
        <v>0.1</v>
      </c>
      <c r="H171" s="27">
        <f t="shared" ref="H171:H244" si="66">+IF(OR(AND(E171=""),(G171="")),"",E171*G171)</f>
        <v>9.7723052868171605E-5</v>
      </c>
      <c r="I171" s="2"/>
    </row>
    <row r="172" spans="1:9" s="54" customFormat="1" ht="30" x14ac:dyDescent="0.25">
      <c r="A172" s="58"/>
      <c r="B172" s="47" t="s">
        <v>432</v>
      </c>
      <c r="C172" s="41">
        <v>77</v>
      </c>
      <c r="D172" s="41">
        <v>263</v>
      </c>
      <c r="E172" s="46">
        <f t="shared" si="63"/>
        <v>7.5246750708492134E-3</v>
      </c>
      <c r="F172" s="46">
        <f t="shared" si="64"/>
        <v>1.8587886069686903E-2</v>
      </c>
      <c r="G172" s="34">
        <f t="shared" si="65"/>
        <v>2.4155844155844157</v>
      </c>
      <c r="H172" s="27">
        <f t="shared" si="66"/>
        <v>1.8176487833479919E-2</v>
      </c>
      <c r="I172" s="2"/>
    </row>
    <row r="173" spans="1:9" s="54" customFormat="1" ht="15" x14ac:dyDescent="0.25">
      <c r="A173" s="58"/>
      <c r="B173" s="47" t="s">
        <v>433</v>
      </c>
      <c r="C173" s="41">
        <v>2</v>
      </c>
      <c r="D173" s="41">
        <v>0</v>
      </c>
      <c r="E173" s="46">
        <f t="shared" si="63"/>
        <v>1.9544610573634321E-4</v>
      </c>
      <c r="F173" s="46" t="str">
        <f t="shared" si="64"/>
        <v/>
      </c>
      <c r="G173" s="34">
        <f t="shared" si="65"/>
        <v>-1</v>
      </c>
      <c r="H173" s="27">
        <f t="shared" si="66"/>
        <v>-1.9544610573634321E-4</v>
      </c>
      <c r="I173" s="2"/>
    </row>
    <row r="174" spans="1:9" s="54" customFormat="1" ht="15" x14ac:dyDescent="0.25">
      <c r="A174" s="58"/>
      <c r="B174" s="47" t="s">
        <v>571</v>
      </c>
      <c r="C174" s="41">
        <v>91</v>
      </c>
      <c r="D174" s="41">
        <v>82</v>
      </c>
      <c r="E174" s="46">
        <f t="shared" si="63"/>
        <v>8.8927978110036159E-3</v>
      </c>
      <c r="F174" s="46">
        <f t="shared" si="64"/>
        <v>5.7954625768605553E-3</v>
      </c>
      <c r="G174" s="34">
        <f t="shared" si="65"/>
        <v>-9.8901098901098897E-2</v>
      </c>
      <c r="H174" s="27">
        <f t="shared" si="66"/>
        <v>-8.7950747581354435E-4</v>
      </c>
      <c r="I174" s="2"/>
    </row>
    <row r="175" spans="1:9" s="54" customFormat="1" ht="15" x14ac:dyDescent="0.25">
      <c r="A175" s="58"/>
      <c r="B175" s="47" t="s">
        <v>42</v>
      </c>
      <c r="C175" s="41">
        <v>2204</v>
      </c>
      <c r="D175" s="41">
        <v>2896</v>
      </c>
      <c r="E175" s="46">
        <f t="shared" si="63"/>
        <v>0.21538160852145022</v>
      </c>
      <c r="F175" s="46">
        <f t="shared" si="64"/>
        <v>0.20467877588522157</v>
      </c>
      <c r="G175" s="34">
        <f t="shared" si="65"/>
        <v>0.31397459165154262</v>
      </c>
      <c r="H175" s="27">
        <f t="shared" si="66"/>
        <v>6.7624352584774741E-2</v>
      </c>
      <c r="I175" s="2"/>
    </row>
    <row r="176" spans="1:9" s="54" customFormat="1" ht="15" x14ac:dyDescent="0.25">
      <c r="A176" s="58"/>
      <c r="B176" s="47" t="s">
        <v>572</v>
      </c>
      <c r="C176" s="41">
        <v>3</v>
      </c>
      <c r="D176" s="41">
        <v>12</v>
      </c>
      <c r="E176" s="46">
        <f t="shared" si="63"/>
        <v>2.931691586045148E-4</v>
      </c>
      <c r="F176" s="46">
        <f t="shared" si="64"/>
        <v>8.4811647466252033E-4</v>
      </c>
      <c r="G176" s="34">
        <f t="shared" si="65"/>
        <v>3</v>
      </c>
      <c r="H176" s="27">
        <f t="shared" si="66"/>
        <v>8.7950747581354446E-4</v>
      </c>
      <c r="I176" s="2"/>
    </row>
    <row r="177" spans="1:9" s="54" customFormat="1" ht="15" x14ac:dyDescent="0.25">
      <c r="A177" s="58"/>
      <c r="B177" s="47" t="s">
        <v>573</v>
      </c>
      <c r="C177" s="41">
        <v>617</v>
      </c>
      <c r="D177" s="41">
        <v>122</v>
      </c>
      <c r="E177" s="46">
        <f t="shared" si="63"/>
        <v>6.0295123619661876E-2</v>
      </c>
      <c r="F177" s="46">
        <f t="shared" si="64"/>
        <v>8.6225174924022905E-3</v>
      </c>
      <c r="G177" s="34">
        <f t="shared" si="65"/>
        <v>-0.80226904376012964</v>
      </c>
      <c r="H177" s="27">
        <f t="shared" si="66"/>
        <v>-4.8372911169744938E-2</v>
      </c>
      <c r="I177" s="2"/>
    </row>
    <row r="178" spans="1:9" s="54" customFormat="1" ht="15" x14ac:dyDescent="0.25">
      <c r="A178" s="58"/>
      <c r="B178" s="47" t="s">
        <v>574</v>
      </c>
      <c r="C178" s="41">
        <v>25</v>
      </c>
      <c r="D178" s="41">
        <v>35</v>
      </c>
      <c r="E178" s="46">
        <f t="shared" si="63"/>
        <v>2.4430763217042901E-3</v>
      </c>
      <c r="F178" s="46">
        <f t="shared" si="64"/>
        <v>2.4736730510990174E-3</v>
      </c>
      <c r="G178" s="34">
        <f t="shared" si="65"/>
        <v>0.4</v>
      </c>
      <c r="H178" s="27">
        <f t="shared" si="66"/>
        <v>9.7723052868171618E-4</v>
      </c>
      <c r="I178" s="2"/>
    </row>
    <row r="179" spans="1:9" s="54" customFormat="1" ht="15" x14ac:dyDescent="0.25">
      <c r="A179" s="58"/>
      <c r="B179" s="47" t="s">
        <v>40</v>
      </c>
      <c r="C179" s="41">
        <v>1</v>
      </c>
      <c r="D179" s="41">
        <v>0</v>
      </c>
      <c r="E179" s="46">
        <f t="shared" si="63"/>
        <v>9.7723052868171605E-5</v>
      </c>
      <c r="F179" s="46" t="str">
        <f t="shared" si="64"/>
        <v/>
      </c>
      <c r="G179" s="34">
        <f t="shared" si="65"/>
        <v>-1</v>
      </c>
      <c r="H179" s="27">
        <f t="shared" si="66"/>
        <v>-9.7723052868171605E-5</v>
      </c>
      <c r="I179" s="2"/>
    </row>
    <row r="180" spans="1:9" s="54" customFormat="1" ht="15" x14ac:dyDescent="0.25">
      <c r="A180" s="58"/>
      <c r="B180" s="47" t="s">
        <v>208</v>
      </c>
      <c r="C180" s="41">
        <v>1</v>
      </c>
      <c r="D180" s="41">
        <v>0</v>
      </c>
      <c r="E180" s="46">
        <f t="shared" si="63"/>
        <v>9.7723052868171605E-5</v>
      </c>
      <c r="F180" s="46" t="str">
        <f t="shared" si="64"/>
        <v/>
      </c>
      <c r="G180" s="34">
        <f t="shared" si="65"/>
        <v>-1</v>
      </c>
      <c r="H180" s="27">
        <f t="shared" si="66"/>
        <v>-9.7723052868171605E-5</v>
      </c>
      <c r="I180" s="2"/>
    </row>
    <row r="181" spans="1:9" s="54" customFormat="1" ht="15" x14ac:dyDescent="0.25">
      <c r="A181" s="58"/>
      <c r="B181" s="47" t="s">
        <v>45</v>
      </c>
      <c r="C181" s="41">
        <v>18</v>
      </c>
      <c r="D181" s="41">
        <v>20</v>
      </c>
      <c r="E181" s="46">
        <f t="shared" si="63"/>
        <v>1.7590149516270889E-3</v>
      </c>
      <c r="F181" s="46">
        <f t="shared" si="64"/>
        <v>1.4135274577708671E-3</v>
      </c>
      <c r="G181" s="34">
        <f t="shared" si="65"/>
        <v>0.1111111111111111</v>
      </c>
      <c r="H181" s="27">
        <f t="shared" si="66"/>
        <v>1.9544610573634321E-4</v>
      </c>
      <c r="I181" s="2"/>
    </row>
    <row r="182" spans="1:9" s="54" customFormat="1" ht="15" x14ac:dyDescent="0.25">
      <c r="A182" s="58"/>
      <c r="B182" s="47" t="s">
        <v>43</v>
      </c>
      <c r="C182" s="41">
        <v>30</v>
      </c>
      <c r="D182" s="41">
        <v>30</v>
      </c>
      <c r="E182" s="46">
        <f t="shared" si="63"/>
        <v>2.9316915860451479E-3</v>
      </c>
      <c r="F182" s="46">
        <f t="shared" si="64"/>
        <v>2.1202911866563009E-3</v>
      </c>
      <c r="G182" s="34">
        <f t="shared" si="65"/>
        <v>0</v>
      </c>
      <c r="H182" s="27">
        <f t="shared" si="66"/>
        <v>0</v>
      </c>
      <c r="I182" s="2"/>
    </row>
    <row r="183" spans="1:9" s="55" customFormat="1" ht="15" x14ac:dyDescent="0.25">
      <c r="A183" s="22"/>
      <c r="B183" s="23" t="s">
        <v>524</v>
      </c>
      <c r="C183" s="41">
        <v>111</v>
      </c>
      <c r="D183" s="41">
        <v>160</v>
      </c>
      <c r="E183" s="43">
        <f t="shared" ref="E183" si="67">+IF(C183=0,"",C183/C$169)</f>
        <v>1.0847258868367049E-2</v>
      </c>
      <c r="F183" s="43">
        <f t="shared" ref="F183" si="68">+IF(D183=0,"",D183/D$169)</f>
        <v>1.1308219662166937E-2</v>
      </c>
      <c r="G183" s="34">
        <f t="shared" si="65"/>
        <v>0.44144144144144143</v>
      </c>
      <c r="H183" s="26">
        <f t="shared" ref="H183" si="69">+IF(OR(AND(E183=""),(G183="")),"",E183*G183)</f>
        <v>4.7884295905404085E-3</v>
      </c>
      <c r="I183" s="2"/>
    </row>
    <row r="184" spans="1:9" s="54" customFormat="1" ht="15" x14ac:dyDescent="0.25">
      <c r="A184" s="58"/>
      <c r="B184" s="47" t="s">
        <v>434</v>
      </c>
      <c r="C184" s="41">
        <v>220</v>
      </c>
      <c r="D184" s="41">
        <v>294</v>
      </c>
      <c r="E184" s="46">
        <f t="shared" ref="E184:F187" si="70">+IF(C184=0,"",C184/C$169)</f>
        <v>2.1499071630997752E-2</v>
      </c>
      <c r="F184" s="46">
        <f t="shared" si="70"/>
        <v>2.0778853629231746E-2</v>
      </c>
      <c r="G184" s="34">
        <f t="shared" si="65"/>
        <v>0.33636363636363636</v>
      </c>
      <c r="H184" s="27">
        <f t="shared" si="66"/>
        <v>7.2315059122446982E-3</v>
      </c>
      <c r="I184" s="2"/>
    </row>
    <row r="185" spans="1:9" s="54" customFormat="1" ht="15" x14ac:dyDescent="0.25">
      <c r="A185" s="58"/>
      <c r="B185" s="47" t="s">
        <v>575</v>
      </c>
      <c r="C185" s="41">
        <v>95</v>
      </c>
      <c r="D185" s="41">
        <v>136</v>
      </c>
      <c r="E185" s="46">
        <f t="shared" si="70"/>
        <v>9.2836900224763028E-3</v>
      </c>
      <c r="F185" s="46">
        <f t="shared" si="70"/>
        <v>9.6119867128418978E-3</v>
      </c>
      <c r="G185" s="34">
        <f t="shared" si="65"/>
        <v>0.43157894736842106</v>
      </c>
      <c r="H185" s="27">
        <f t="shared" si="66"/>
        <v>4.0066451675950356E-3</v>
      </c>
      <c r="I185" s="2"/>
    </row>
    <row r="186" spans="1:9" s="54" customFormat="1" ht="15" x14ac:dyDescent="0.25">
      <c r="A186" s="58"/>
      <c r="B186" s="47" t="s">
        <v>41</v>
      </c>
      <c r="C186" s="41">
        <v>5</v>
      </c>
      <c r="D186" s="41">
        <v>12</v>
      </c>
      <c r="E186" s="46">
        <f t="shared" si="70"/>
        <v>4.8861526434085798E-4</v>
      </c>
      <c r="F186" s="46">
        <f t="shared" si="70"/>
        <v>8.4811647466252033E-4</v>
      </c>
      <c r="G186" s="34">
        <f t="shared" si="65"/>
        <v>1.4</v>
      </c>
      <c r="H186" s="27">
        <f t="shared" si="66"/>
        <v>6.8406137007720111E-4</v>
      </c>
      <c r="I186" s="2"/>
    </row>
    <row r="187" spans="1:9" s="54" customFormat="1" ht="15" x14ac:dyDescent="0.25">
      <c r="A187" s="58"/>
      <c r="B187" s="47" t="s">
        <v>44</v>
      </c>
      <c r="C187" s="41">
        <v>11</v>
      </c>
      <c r="D187" s="41">
        <v>11</v>
      </c>
      <c r="E187" s="46">
        <f t="shared" si="70"/>
        <v>1.0749535815498877E-3</v>
      </c>
      <c r="F187" s="46">
        <f t="shared" si="70"/>
        <v>7.7744010177397695E-4</v>
      </c>
      <c r="G187" s="34">
        <f t="shared" si="65"/>
        <v>0</v>
      </c>
      <c r="H187" s="27">
        <f t="shared" si="66"/>
        <v>0</v>
      </c>
      <c r="I187" s="2"/>
    </row>
    <row r="188" spans="1:9" s="55" customFormat="1" ht="15" x14ac:dyDescent="0.25">
      <c r="A188" s="22"/>
      <c r="B188" s="23" t="s">
        <v>525</v>
      </c>
      <c r="C188" s="41">
        <v>9</v>
      </c>
      <c r="D188" s="41">
        <v>18</v>
      </c>
      <c r="E188" s="43">
        <f t="shared" ref="E188:E189" si="71">+IF(C188=0,"",C188/C$169)</f>
        <v>8.7950747581354446E-4</v>
      </c>
      <c r="F188" s="43">
        <f t="shared" ref="F188:F189" si="72">+IF(D188=0,"",D188/D$169)</f>
        <v>1.2721747119937804E-3</v>
      </c>
      <c r="G188" s="34">
        <f t="shared" si="65"/>
        <v>1</v>
      </c>
      <c r="H188" s="26">
        <f t="shared" ref="H188:H189" si="73">+IF(OR(AND(E188=""),(G188="")),"",E188*G188)</f>
        <v>8.7950747581354446E-4</v>
      </c>
      <c r="I188" s="2"/>
    </row>
    <row r="189" spans="1:9" s="55" customFormat="1" ht="15" x14ac:dyDescent="0.25">
      <c r="A189" s="22"/>
      <c r="B189" s="23" t="s">
        <v>526</v>
      </c>
      <c r="C189" s="41">
        <v>6</v>
      </c>
      <c r="D189" s="41">
        <v>7</v>
      </c>
      <c r="E189" s="43">
        <f t="shared" si="71"/>
        <v>5.863383172090296E-4</v>
      </c>
      <c r="F189" s="43">
        <f t="shared" si="72"/>
        <v>4.9473461021980354E-4</v>
      </c>
      <c r="G189" s="34">
        <f t="shared" si="65"/>
        <v>0.16666666666666666</v>
      </c>
      <c r="H189" s="26">
        <f t="shared" si="73"/>
        <v>9.7723052868171591E-5</v>
      </c>
      <c r="I189" s="2"/>
    </row>
    <row r="190" spans="1:9" s="55" customFormat="1" ht="15" x14ac:dyDescent="0.25">
      <c r="A190" s="22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58"/>
      <c r="B191" s="47" t="s">
        <v>209</v>
      </c>
      <c r="C191" s="41">
        <v>110</v>
      </c>
      <c r="D191" s="41">
        <v>249</v>
      </c>
      <c r="E191" s="46">
        <f t="shared" ref="E191:F196" si="78">+IF(C191=0,"",C191/C$169)</f>
        <v>1.0749535815498876E-2</v>
      </c>
      <c r="F191" s="46">
        <f t="shared" si="78"/>
        <v>1.7598416849247296E-2</v>
      </c>
      <c r="G191" s="34">
        <f t="shared" si="65"/>
        <v>1.2636363636363637</v>
      </c>
      <c r="H191" s="27">
        <f t="shared" si="66"/>
        <v>1.3583504348675854E-2</v>
      </c>
      <c r="I191" s="2"/>
    </row>
    <row r="192" spans="1:9" s="54" customFormat="1" ht="15" x14ac:dyDescent="0.25">
      <c r="A192" s="58"/>
      <c r="B192" s="47" t="s">
        <v>210</v>
      </c>
      <c r="C192" s="41">
        <v>22</v>
      </c>
      <c r="D192" s="41">
        <v>17</v>
      </c>
      <c r="E192" s="46">
        <f t="shared" si="78"/>
        <v>2.1499071630997754E-3</v>
      </c>
      <c r="F192" s="46">
        <f t="shared" si="78"/>
        <v>1.2014983391052372E-3</v>
      </c>
      <c r="G192" s="34">
        <f t="shared" si="65"/>
        <v>-0.22727272727272727</v>
      </c>
      <c r="H192" s="27">
        <f t="shared" si="66"/>
        <v>-4.8861526434085798E-4</v>
      </c>
      <c r="I192" s="2"/>
    </row>
    <row r="193" spans="1:9" s="54" customFormat="1" ht="15" x14ac:dyDescent="0.25">
      <c r="A193" s="58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22"/>
      <c r="B194" s="23" t="s">
        <v>589</v>
      </c>
      <c r="C194" s="41">
        <v>17</v>
      </c>
      <c r="D194" s="41">
        <v>17</v>
      </c>
      <c r="E194" s="43">
        <f t="shared" si="78"/>
        <v>1.6612918987589172E-3</v>
      </c>
      <c r="F194" s="43">
        <f t="shared" si="78"/>
        <v>1.2014983391052372E-3</v>
      </c>
      <c r="G194" s="34">
        <f t="shared" si="65"/>
        <v>0</v>
      </c>
      <c r="H194" s="26">
        <f t="shared" ref="H194" si="79">+IF(OR(AND(E194=""),(G194="")),"",E194*G194)</f>
        <v>0</v>
      </c>
      <c r="I194" s="2"/>
    </row>
    <row r="195" spans="1:9" s="54" customFormat="1" ht="15" x14ac:dyDescent="0.25">
      <c r="A195" s="58"/>
      <c r="B195" s="47" t="s">
        <v>212</v>
      </c>
      <c r="C195" s="41">
        <v>3</v>
      </c>
      <c r="D195" s="41">
        <v>5</v>
      </c>
      <c r="E195" s="46">
        <f t="shared" si="78"/>
        <v>2.931691586045148E-4</v>
      </c>
      <c r="F195" s="46">
        <f t="shared" si="78"/>
        <v>3.5338186444271679E-4</v>
      </c>
      <c r="G195" s="34">
        <f t="shared" si="65"/>
        <v>0.66666666666666663</v>
      </c>
      <c r="H195" s="27">
        <f t="shared" si="66"/>
        <v>1.9544610573634318E-4</v>
      </c>
      <c r="I195" s="2"/>
    </row>
    <row r="196" spans="1:9" s="54" customFormat="1" ht="15" x14ac:dyDescent="0.25">
      <c r="A196" s="58"/>
      <c r="B196" s="47" t="s">
        <v>435</v>
      </c>
      <c r="C196" s="41">
        <v>52</v>
      </c>
      <c r="D196" s="41">
        <v>91</v>
      </c>
      <c r="E196" s="46">
        <f t="shared" si="78"/>
        <v>5.0815987491449237E-3</v>
      </c>
      <c r="F196" s="46">
        <f t="shared" si="78"/>
        <v>6.4315499328574458E-3</v>
      </c>
      <c r="G196" s="34">
        <f t="shared" si="65"/>
        <v>0.75</v>
      </c>
      <c r="H196" s="27">
        <f t="shared" si="66"/>
        <v>3.811199061858693E-3</v>
      </c>
      <c r="I196" s="2"/>
    </row>
    <row r="197" spans="1:9" s="55" customFormat="1" ht="15" x14ac:dyDescent="0.25">
      <c r="A197" s="22"/>
      <c r="B197" s="23" t="s">
        <v>527</v>
      </c>
      <c r="C197" s="41">
        <v>88</v>
      </c>
      <c r="D197" s="41">
        <v>258</v>
      </c>
      <c r="E197" s="43">
        <f t="shared" ref="E197" si="80">+IF(C197=0,"",C197/C$169)</f>
        <v>8.5996286523991015E-3</v>
      </c>
      <c r="F197" s="43">
        <f t="shared" ref="F197" si="81">+IF(D197=0,"",D197/D$169)</f>
        <v>1.8234504205244188E-2</v>
      </c>
      <c r="G197" s="34">
        <f t="shared" si="65"/>
        <v>1.9318181818181819</v>
      </c>
      <c r="H197" s="26">
        <f t="shared" ref="H197" si="82">+IF(OR(AND(E197=""),(G197="")),"",E197*G197)</f>
        <v>1.6612918987589174E-2</v>
      </c>
      <c r="I197" s="2"/>
    </row>
    <row r="198" spans="1:9" s="54" customFormat="1" ht="15" x14ac:dyDescent="0.25">
      <c r="A198" s="58"/>
      <c r="B198" s="47" t="s">
        <v>213</v>
      </c>
      <c r="C198" s="41">
        <v>122</v>
      </c>
      <c r="D198" s="41">
        <v>172</v>
      </c>
      <c r="E198" s="46">
        <f t="shared" ref="E198:F204" si="83">+IF(C198=0,"",C198/C$169)</f>
        <v>1.1922212449916935E-2</v>
      </c>
      <c r="F198" s="46">
        <f t="shared" si="83"/>
        <v>1.2156336136829458E-2</v>
      </c>
      <c r="G198" s="34">
        <f t="shared" si="65"/>
        <v>0.4098360655737705</v>
      </c>
      <c r="H198" s="27">
        <f t="shared" si="66"/>
        <v>4.8861526434085803E-3</v>
      </c>
      <c r="I198" s="2"/>
    </row>
    <row r="199" spans="1:9" s="54" customFormat="1" ht="15" x14ac:dyDescent="0.25">
      <c r="A199" s="58"/>
      <c r="B199" s="47" t="s">
        <v>214</v>
      </c>
      <c r="C199" s="41">
        <v>266</v>
      </c>
      <c r="D199" s="41">
        <v>289</v>
      </c>
      <c r="E199" s="46">
        <f t="shared" si="83"/>
        <v>2.5994332062933646E-2</v>
      </c>
      <c r="F199" s="46">
        <f t="shared" si="83"/>
        <v>2.0425471764789031E-2</v>
      </c>
      <c r="G199" s="34">
        <f t="shared" si="65"/>
        <v>8.646616541353383E-2</v>
      </c>
      <c r="H199" s="27">
        <f t="shared" si="66"/>
        <v>2.2476302159679467E-3</v>
      </c>
      <c r="I199" s="2"/>
    </row>
    <row r="200" spans="1:9" s="54" customFormat="1" ht="15" x14ac:dyDescent="0.25">
      <c r="A200" s="58"/>
      <c r="B200" s="47" t="s">
        <v>215</v>
      </c>
      <c r="C200" s="41">
        <v>356</v>
      </c>
      <c r="D200" s="41">
        <v>605</v>
      </c>
      <c r="E200" s="46">
        <f t="shared" si="83"/>
        <v>3.478940682106909E-2</v>
      </c>
      <c r="F200" s="46">
        <f t="shared" si="83"/>
        <v>4.2759205597568732E-2</v>
      </c>
      <c r="G200" s="34">
        <f t="shared" si="65"/>
        <v>0.699438202247191</v>
      </c>
      <c r="H200" s="27">
        <f t="shared" si="66"/>
        <v>2.433304016417473E-2</v>
      </c>
      <c r="I200" s="2"/>
    </row>
    <row r="201" spans="1:9" s="54" customFormat="1" ht="15" x14ac:dyDescent="0.25">
      <c r="A201" s="58"/>
      <c r="B201" s="47" t="s">
        <v>216</v>
      </c>
      <c r="C201" s="41">
        <v>298</v>
      </c>
      <c r="D201" s="41">
        <v>294</v>
      </c>
      <c r="E201" s="46">
        <f t="shared" si="83"/>
        <v>2.9121469754715138E-2</v>
      </c>
      <c r="F201" s="46">
        <f t="shared" si="83"/>
        <v>2.0778853629231746E-2</v>
      </c>
      <c r="G201" s="34">
        <f t="shared" si="65"/>
        <v>-1.3422818791946308E-2</v>
      </c>
      <c r="H201" s="27">
        <f t="shared" si="66"/>
        <v>-3.9089221147268642E-4</v>
      </c>
      <c r="I201" s="2"/>
    </row>
    <row r="202" spans="1:9" s="54" customFormat="1" ht="15" x14ac:dyDescent="0.25">
      <c r="A202" s="58"/>
      <c r="B202" s="47" t="s">
        <v>436</v>
      </c>
      <c r="C202" s="41">
        <v>78</v>
      </c>
      <c r="D202" s="41">
        <v>73</v>
      </c>
      <c r="E202" s="46">
        <f t="shared" si="83"/>
        <v>7.6223981237173851E-3</v>
      </c>
      <c r="F202" s="46">
        <f t="shared" si="83"/>
        <v>5.1593752208636649E-3</v>
      </c>
      <c r="G202" s="34">
        <f t="shared" si="65"/>
        <v>-6.4102564102564097E-2</v>
      </c>
      <c r="H202" s="27">
        <f t="shared" si="66"/>
        <v>-4.8861526434085798E-4</v>
      </c>
      <c r="I202" s="2"/>
    </row>
    <row r="203" spans="1:9" s="54" customFormat="1" ht="15" x14ac:dyDescent="0.25">
      <c r="A203" s="58"/>
      <c r="B203" s="47" t="s">
        <v>437</v>
      </c>
      <c r="C203" s="41">
        <v>68</v>
      </c>
      <c r="D203" s="41">
        <v>63</v>
      </c>
      <c r="E203" s="46">
        <f t="shared" si="83"/>
        <v>6.6451675950356687E-3</v>
      </c>
      <c r="F203" s="46">
        <f t="shared" si="83"/>
        <v>4.452611491978232E-3</v>
      </c>
      <c r="G203" s="34">
        <f t="shared" si="65"/>
        <v>-7.3529411764705885E-2</v>
      </c>
      <c r="H203" s="27">
        <f t="shared" si="66"/>
        <v>-4.8861526434085798E-4</v>
      </c>
      <c r="I203" s="2"/>
    </row>
    <row r="204" spans="1:9" s="54" customFormat="1" ht="15" x14ac:dyDescent="0.25">
      <c r="A204" s="58"/>
      <c r="B204" s="47" t="s">
        <v>217</v>
      </c>
      <c r="C204" s="41">
        <v>0</v>
      </c>
      <c r="D204" s="41">
        <v>15</v>
      </c>
      <c r="E204" s="46" t="str">
        <f t="shared" si="83"/>
        <v/>
      </c>
      <c r="F204" s="46">
        <f t="shared" si="83"/>
        <v>1.0601455933281505E-3</v>
      </c>
      <c r="G204" s="34">
        <f t="shared" si="65"/>
        <v>1</v>
      </c>
      <c r="H204" s="27" t="str">
        <f t="shared" si="66"/>
        <v/>
      </c>
      <c r="I204" s="2"/>
    </row>
    <row r="205" spans="1:9" s="55" customFormat="1" ht="15" x14ac:dyDescent="0.25">
      <c r="A205" s="22"/>
      <c r="B205" s="23" t="s">
        <v>528</v>
      </c>
      <c r="C205" s="41">
        <v>113</v>
      </c>
      <c r="D205" s="41">
        <v>131</v>
      </c>
      <c r="E205" s="43">
        <f t="shared" ref="E205" si="84">+IF(C205=0,"",C205/C$169)</f>
        <v>1.104270497410339E-2</v>
      </c>
      <c r="F205" s="43">
        <f t="shared" ref="F205" si="85">+IF(D205=0,"",D205/D$169)</f>
        <v>9.2586048483991809E-3</v>
      </c>
      <c r="G205" s="34">
        <f t="shared" si="65"/>
        <v>0.15929203539823009</v>
      </c>
      <c r="H205" s="26">
        <f t="shared" ref="H205" si="86">+IF(OR(AND(E205=""),(G205="")),"",E205*G205)</f>
        <v>1.7590149516270887E-3</v>
      </c>
      <c r="I205" s="2"/>
    </row>
    <row r="206" spans="1:9" s="54" customFormat="1" ht="15" x14ac:dyDescent="0.25">
      <c r="A206" s="58"/>
      <c r="B206" s="47" t="s">
        <v>218</v>
      </c>
      <c r="C206" s="41">
        <v>77</v>
      </c>
      <c r="D206" s="41">
        <v>73</v>
      </c>
      <c r="E206" s="46">
        <f t="shared" ref="E206:F213" si="87">+IF(C206=0,"",C206/C$169)</f>
        <v>7.5246750708492134E-3</v>
      </c>
      <c r="F206" s="46">
        <f t="shared" si="87"/>
        <v>5.1593752208636649E-3</v>
      </c>
      <c r="G206" s="34">
        <f t="shared" si="65"/>
        <v>-5.1948051948051951E-2</v>
      </c>
      <c r="H206" s="27">
        <f t="shared" si="66"/>
        <v>-3.9089221147268642E-4</v>
      </c>
      <c r="I206" s="2"/>
    </row>
    <row r="207" spans="1:9" s="54" customFormat="1" ht="15" x14ac:dyDescent="0.25">
      <c r="A207" s="58"/>
      <c r="B207" s="47" t="s">
        <v>219</v>
      </c>
      <c r="C207" s="41">
        <v>92</v>
      </c>
      <c r="D207" s="41">
        <v>101</v>
      </c>
      <c r="E207" s="46">
        <f t="shared" si="87"/>
        <v>8.9905208638717867E-3</v>
      </c>
      <c r="F207" s="46">
        <f t="shared" si="87"/>
        <v>7.1383136617428795E-3</v>
      </c>
      <c r="G207" s="34">
        <f t="shared" si="65"/>
        <v>9.7826086956521743E-2</v>
      </c>
      <c r="H207" s="27">
        <f t="shared" si="66"/>
        <v>8.7950747581354435E-4</v>
      </c>
      <c r="I207" s="2"/>
    </row>
    <row r="208" spans="1:9" s="54" customFormat="1" ht="15" x14ac:dyDescent="0.25">
      <c r="A208" s="58"/>
      <c r="B208" s="47" t="s">
        <v>220</v>
      </c>
      <c r="C208" s="41">
        <v>2</v>
      </c>
      <c r="D208" s="41">
        <v>3</v>
      </c>
      <c r="E208" s="46">
        <f t="shared" si="87"/>
        <v>1.9544610573634321E-4</v>
      </c>
      <c r="F208" s="46">
        <f t="shared" si="87"/>
        <v>2.1202911866563008E-4</v>
      </c>
      <c r="G208" s="34">
        <f t="shared" si="65"/>
        <v>0.5</v>
      </c>
      <c r="H208" s="27">
        <f t="shared" si="66"/>
        <v>9.7723052868171605E-5</v>
      </c>
      <c r="I208" s="2"/>
    </row>
    <row r="209" spans="1:9" s="54" customFormat="1" ht="15" x14ac:dyDescent="0.25">
      <c r="A209" s="58"/>
      <c r="B209" s="47" t="s">
        <v>46</v>
      </c>
      <c r="C209" s="41">
        <v>4</v>
      </c>
      <c r="D209" s="41">
        <v>6</v>
      </c>
      <c r="E209" s="46">
        <f t="shared" si="87"/>
        <v>3.9089221147268642E-4</v>
      </c>
      <c r="F209" s="46">
        <f t="shared" si="87"/>
        <v>4.2405823733126017E-4</v>
      </c>
      <c r="G209" s="34">
        <f t="shared" si="65"/>
        <v>0.5</v>
      </c>
      <c r="H209" s="27">
        <f t="shared" si="66"/>
        <v>1.9544610573634321E-4</v>
      </c>
      <c r="I209" s="2"/>
    </row>
    <row r="210" spans="1:9" s="54" customFormat="1" ht="15" x14ac:dyDescent="0.25">
      <c r="A210" s="58"/>
      <c r="B210" s="47" t="s">
        <v>47</v>
      </c>
      <c r="C210" s="41">
        <v>560</v>
      </c>
      <c r="D210" s="41">
        <v>584</v>
      </c>
      <c r="E210" s="46">
        <f t="shared" si="87"/>
        <v>5.4724909606176098E-2</v>
      </c>
      <c r="F210" s="46">
        <f t="shared" si="87"/>
        <v>4.1275001766909319E-2</v>
      </c>
      <c r="G210" s="34">
        <f t="shared" si="65"/>
        <v>4.2857142857142858E-2</v>
      </c>
      <c r="H210" s="27">
        <f t="shared" si="66"/>
        <v>2.3453532688361184E-3</v>
      </c>
      <c r="I210" s="2"/>
    </row>
    <row r="211" spans="1:9" s="54" customFormat="1" ht="15" x14ac:dyDescent="0.25">
      <c r="A211" s="58"/>
      <c r="B211" s="47" t="s">
        <v>221</v>
      </c>
      <c r="C211" s="41">
        <v>39</v>
      </c>
      <c r="D211" s="41">
        <v>23</v>
      </c>
      <c r="E211" s="46">
        <f t="shared" si="87"/>
        <v>3.8111990618586926E-3</v>
      </c>
      <c r="F211" s="46">
        <f t="shared" si="87"/>
        <v>1.6255565764364973E-3</v>
      </c>
      <c r="G211" s="34">
        <f t="shared" si="65"/>
        <v>-0.41025641025641024</v>
      </c>
      <c r="H211" s="27">
        <f t="shared" si="66"/>
        <v>-1.5635688458907457E-3</v>
      </c>
      <c r="I211" s="2"/>
    </row>
    <row r="212" spans="1:9" s="54" customFormat="1" ht="15" x14ac:dyDescent="0.25">
      <c r="A212" s="58"/>
      <c r="B212" s="47" t="s">
        <v>222</v>
      </c>
      <c r="C212" s="41">
        <v>2</v>
      </c>
      <c r="D212" s="41">
        <v>9</v>
      </c>
      <c r="E212" s="46">
        <f t="shared" si="87"/>
        <v>1.9544610573634321E-4</v>
      </c>
      <c r="F212" s="46">
        <f t="shared" si="87"/>
        <v>6.3608735599689019E-4</v>
      </c>
      <c r="G212" s="34">
        <f t="shared" si="65"/>
        <v>3.5</v>
      </c>
      <c r="H212" s="27">
        <f t="shared" si="66"/>
        <v>6.8406137007720122E-4</v>
      </c>
      <c r="I212" s="2"/>
    </row>
    <row r="213" spans="1:9" s="54" customFormat="1" ht="15" x14ac:dyDescent="0.25">
      <c r="A213" s="58"/>
      <c r="B213" s="47" t="s">
        <v>438</v>
      </c>
      <c r="C213" s="41">
        <v>8</v>
      </c>
      <c r="D213" s="41">
        <v>9</v>
      </c>
      <c r="E213" s="46">
        <f t="shared" si="87"/>
        <v>7.8178442294537284E-4</v>
      </c>
      <c r="F213" s="46">
        <f t="shared" si="87"/>
        <v>6.3608735599689019E-4</v>
      </c>
      <c r="G213" s="34">
        <f t="shared" si="65"/>
        <v>0.125</v>
      </c>
      <c r="H213" s="27">
        <f t="shared" si="66"/>
        <v>9.7723052868171605E-5</v>
      </c>
      <c r="I213" s="2"/>
    </row>
    <row r="214" spans="1:9" s="55" customFormat="1" ht="15" x14ac:dyDescent="0.25">
      <c r="A214" s="22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22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58"/>
      <c r="B216" s="47" t="s">
        <v>49</v>
      </c>
      <c r="C216" s="41">
        <v>0</v>
      </c>
      <c r="D216" s="41">
        <v>1</v>
      </c>
      <c r="E216" s="46" t="str">
        <f t="shared" ref="E216:E259" si="95">+IF(C216=0,"",C216/C$169)</f>
        <v/>
      </c>
      <c r="F216" s="46">
        <f t="shared" ref="F216:F259" si="96">+IF(D216=0,"",D216/D$169)</f>
        <v>7.0676372888543365E-5</v>
      </c>
      <c r="G216" s="34">
        <f t="shared" si="65"/>
        <v>1</v>
      </c>
      <c r="H216" s="27" t="str">
        <f t="shared" si="66"/>
        <v/>
      </c>
      <c r="I216" s="2"/>
    </row>
    <row r="217" spans="1:9" s="54" customFormat="1" ht="15" x14ac:dyDescent="0.25">
      <c r="A217" s="58"/>
      <c r="B217" s="47" t="s">
        <v>223</v>
      </c>
      <c r="C217" s="41">
        <v>2</v>
      </c>
      <c r="D217" s="41">
        <v>0</v>
      </c>
      <c r="E217" s="46">
        <f t="shared" si="95"/>
        <v>1.9544610573634321E-4</v>
      </c>
      <c r="F217" s="46" t="str">
        <f t="shared" si="96"/>
        <v/>
      </c>
      <c r="G217" s="34">
        <f t="shared" si="65"/>
        <v>-1</v>
      </c>
      <c r="H217" s="27">
        <f t="shared" si="66"/>
        <v>-1.9544610573634321E-4</v>
      </c>
      <c r="I217" s="2"/>
    </row>
    <row r="218" spans="1:9" s="54" customFormat="1" ht="15" x14ac:dyDescent="0.25">
      <c r="A218" s="58"/>
      <c r="B218" s="47" t="s">
        <v>48</v>
      </c>
      <c r="C218" s="41">
        <v>2</v>
      </c>
      <c r="D218" s="41">
        <v>44</v>
      </c>
      <c r="E218" s="46">
        <f t="shared" si="95"/>
        <v>1.9544610573634321E-4</v>
      </c>
      <c r="F218" s="46">
        <f t="shared" si="96"/>
        <v>3.1097604070959078E-3</v>
      </c>
      <c r="G218" s="34">
        <f t="shared" si="65"/>
        <v>21</v>
      </c>
      <c r="H218" s="27">
        <f t="shared" si="66"/>
        <v>4.1043682204632073E-3</v>
      </c>
      <c r="I218" s="2"/>
    </row>
    <row r="219" spans="1:9" s="54" customFormat="1" ht="15" x14ac:dyDescent="0.25">
      <c r="A219" s="58"/>
      <c r="B219" s="47" t="s">
        <v>224</v>
      </c>
      <c r="C219" s="41">
        <v>4</v>
      </c>
      <c r="D219" s="41">
        <v>0</v>
      </c>
      <c r="E219" s="46">
        <f t="shared" si="95"/>
        <v>3.9089221147268642E-4</v>
      </c>
      <c r="F219" s="46" t="str">
        <f t="shared" si="96"/>
        <v/>
      </c>
      <c r="G219" s="34">
        <f t="shared" si="65"/>
        <v>-1</v>
      </c>
      <c r="H219" s="27">
        <f t="shared" si="66"/>
        <v>-3.9089221147268642E-4</v>
      </c>
      <c r="I219" s="2"/>
    </row>
    <row r="220" spans="1:9" s="54" customFormat="1" ht="15" x14ac:dyDescent="0.25">
      <c r="A220" s="58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58"/>
      <c r="B221" s="47" t="s">
        <v>439</v>
      </c>
      <c r="C221" s="41">
        <v>1</v>
      </c>
      <c r="D221" s="41">
        <v>1</v>
      </c>
      <c r="E221" s="46">
        <f t="shared" si="95"/>
        <v>9.7723052868171605E-5</v>
      </c>
      <c r="F221" s="46">
        <f t="shared" si="96"/>
        <v>7.0676372888543365E-5</v>
      </c>
      <c r="G221" s="34">
        <f t="shared" si="65"/>
        <v>0</v>
      </c>
      <c r="H221" s="27">
        <f t="shared" si="66"/>
        <v>0</v>
      </c>
      <c r="I221" s="2"/>
    </row>
    <row r="222" spans="1:9" s="54" customFormat="1" ht="15" x14ac:dyDescent="0.25">
      <c r="A222" s="58"/>
      <c r="B222" s="47" t="s">
        <v>607</v>
      </c>
      <c r="C222" s="41">
        <v>1070</v>
      </c>
      <c r="D222" s="41">
        <v>1191</v>
      </c>
      <c r="E222" s="46">
        <f t="shared" si="95"/>
        <v>0.10456366656894361</v>
      </c>
      <c r="F222" s="46">
        <f t="shared" si="96"/>
        <v>8.4175560110255135E-2</v>
      </c>
      <c r="G222" s="34">
        <f t="shared" si="65"/>
        <v>0.11308411214953271</v>
      </c>
      <c r="H222" s="27">
        <f t="shared" si="66"/>
        <v>1.1824489397048764E-2</v>
      </c>
      <c r="I222" s="2"/>
    </row>
    <row r="223" spans="1:9" s="54" customFormat="1" ht="15" x14ac:dyDescent="0.25">
      <c r="A223" s="58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58"/>
      <c r="B224" s="47" t="s">
        <v>227</v>
      </c>
      <c r="C224" s="41">
        <v>6</v>
      </c>
      <c r="D224" s="41">
        <v>21</v>
      </c>
      <c r="E224" s="46">
        <f t="shared" si="95"/>
        <v>5.863383172090296E-4</v>
      </c>
      <c r="F224" s="46">
        <f t="shared" si="96"/>
        <v>1.4842038306594105E-3</v>
      </c>
      <c r="G224" s="34">
        <f t="shared" si="65"/>
        <v>2.5</v>
      </c>
      <c r="H224" s="27">
        <f t="shared" si="66"/>
        <v>1.4658457930225739E-3</v>
      </c>
      <c r="I224" s="2"/>
    </row>
    <row r="225" spans="1:9" s="54" customFormat="1" ht="15" x14ac:dyDescent="0.25">
      <c r="A225" s="58"/>
      <c r="B225" s="47" t="s">
        <v>228</v>
      </c>
      <c r="C225" s="41">
        <v>18</v>
      </c>
      <c r="D225" s="41">
        <v>35</v>
      </c>
      <c r="E225" s="46">
        <f t="shared" si="95"/>
        <v>1.7590149516270889E-3</v>
      </c>
      <c r="F225" s="46">
        <f t="shared" si="96"/>
        <v>2.4736730510990174E-3</v>
      </c>
      <c r="G225" s="34">
        <f t="shared" si="65"/>
        <v>0.94444444444444442</v>
      </c>
      <c r="H225" s="27">
        <f t="shared" si="66"/>
        <v>1.6612918987589172E-3</v>
      </c>
      <c r="I225" s="2"/>
    </row>
    <row r="226" spans="1:9" s="54" customFormat="1" ht="15" x14ac:dyDescent="0.25">
      <c r="A226" s="58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58"/>
      <c r="B227" s="47" t="s">
        <v>440</v>
      </c>
      <c r="C227" s="41">
        <v>7</v>
      </c>
      <c r="D227" s="41">
        <v>23</v>
      </c>
      <c r="E227" s="46">
        <f t="shared" si="95"/>
        <v>6.8406137007720122E-4</v>
      </c>
      <c r="F227" s="46">
        <f t="shared" si="96"/>
        <v>1.6255565764364973E-3</v>
      </c>
      <c r="G227" s="34">
        <f t="shared" si="65"/>
        <v>2.2857142857142856</v>
      </c>
      <c r="H227" s="27">
        <f t="shared" si="66"/>
        <v>1.5635688458907455E-3</v>
      </c>
      <c r="I227" s="2"/>
    </row>
    <row r="228" spans="1:9" s="55" customFormat="1" ht="15" x14ac:dyDescent="0.25">
      <c r="A228" s="22"/>
      <c r="B228" s="23" t="s">
        <v>590</v>
      </c>
      <c r="C228" s="41">
        <v>1</v>
      </c>
      <c r="D228" s="41">
        <v>0</v>
      </c>
      <c r="E228" s="43">
        <f t="shared" si="95"/>
        <v>9.7723052868171605E-5</v>
      </c>
      <c r="F228" s="43" t="str">
        <f t="shared" si="96"/>
        <v/>
      </c>
      <c r="G228" s="34">
        <f t="shared" si="65"/>
        <v>-1</v>
      </c>
      <c r="H228" s="26">
        <f t="shared" ref="H228" si="97">+IF(OR(AND(E228=""),(G228="")),"",E228*G228)</f>
        <v>-9.7723052868171605E-5</v>
      </c>
      <c r="I228" s="2"/>
    </row>
    <row r="229" spans="1:9" s="55" customFormat="1" ht="15" x14ac:dyDescent="0.25">
      <c r="A229" s="22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58"/>
      <c r="B230" s="47" t="s">
        <v>229</v>
      </c>
      <c r="C230" s="41">
        <v>0</v>
      </c>
      <c r="D230" s="41">
        <v>1</v>
      </c>
      <c r="E230" s="46" t="str">
        <f t="shared" si="95"/>
        <v/>
      </c>
      <c r="F230" s="46">
        <f t="shared" si="96"/>
        <v>7.0676372888543365E-5</v>
      </c>
      <c r="G230" s="34">
        <f t="shared" si="65"/>
        <v>1</v>
      </c>
      <c r="H230" s="27" t="str">
        <f t="shared" si="66"/>
        <v/>
      </c>
      <c r="I230" s="2"/>
    </row>
    <row r="231" spans="1:9" s="54" customFormat="1" ht="15" x14ac:dyDescent="0.25">
      <c r="A231" s="58"/>
      <c r="B231" s="47" t="s">
        <v>51</v>
      </c>
      <c r="C231" s="41">
        <v>3</v>
      </c>
      <c r="D231" s="41">
        <v>14</v>
      </c>
      <c r="E231" s="46">
        <f t="shared" si="95"/>
        <v>2.931691586045148E-4</v>
      </c>
      <c r="F231" s="46">
        <f t="shared" si="96"/>
        <v>9.8946922043960709E-4</v>
      </c>
      <c r="G231" s="34">
        <f t="shared" si="65"/>
        <v>3.6666666666666665</v>
      </c>
      <c r="H231" s="27">
        <f t="shared" si="66"/>
        <v>1.0749535815498875E-3</v>
      </c>
      <c r="I231" s="2"/>
    </row>
    <row r="232" spans="1:9" s="54" customFormat="1" ht="15" x14ac:dyDescent="0.25">
      <c r="A232" s="58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58"/>
      <c r="B233" s="47" t="s">
        <v>50</v>
      </c>
      <c r="C233" s="41">
        <v>7</v>
      </c>
      <c r="D233" s="41">
        <v>1</v>
      </c>
      <c r="E233" s="46">
        <f t="shared" si="95"/>
        <v>6.8406137007720122E-4</v>
      </c>
      <c r="F233" s="46">
        <f t="shared" si="96"/>
        <v>7.0676372888543365E-5</v>
      </c>
      <c r="G233" s="34">
        <f t="shared" si="65"/>
        <v>-0.8571428571428571</v>
      </c>
      <c r="H233" s="27">
        <f t="shared" si="66"/>
        <v>-5.863383172090296E-4</v>
      </c>
      <c r="I233" s="2"/>
    </row>
    <row r="234" spans="1:9" s="54" customFormat="1" ht="15" x14ac:dyDescent="0.25">
      <c r="A234" s="58"/>
      <c r="B234" s="47" t="s">
        <v>231</v>
      </c>
      <c r="C234" s="41">
        <v>49</v>
      </c>
      <c r="D234" s="41">
        <v>51</v>
      </c>
      <c r="E234" s="46">
        <f t="shared" si="95"/>
        <v>4.7884295905404085E-3</v>
      </c>
      <c r="F234" s="46">
        <f t="shared" si="96"/>
        <v>3.6044950173157115E-3</v>
      </c>
      <c r="G234" s="34">
        <f t="shared" si="65"/>
        <v>4.0816326530612242E-2</v>
      </c>
      <c r="H234" s="27">
        <f t="shared" si="66"/>
        <v>1.9544610573634318E-4</v>
      </c>
      <c r="I234" s="2"/>
    </row>
    <row r="235" spans="1:9" s="54" customFormat="1" ht="15" x14ac:dyDescent="0.25">
      <c r="A235" s="58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58"/>
      <c r="B236" s="47" t="s">
        <v>56</v>
      </c>
      <c r="C236" s="41">
        <v>86</v>
      </c>
      <c r="D236" s="41">
        <v>135</v>
      </c>
      <c r="E236" s="46">
        <f t="shared" si="95"/>
        <v>8.4041825466627581E-3</v>
      </c>
      <c r="F236" s="46">
        <f t="shared" si="96"/>
        <v>9.5413103399533544E-3</v>
      </c>
      <c r="G236" s="34">
        <f t="shared" si="65"/>
        <v>0.56976744186046513</v>
      </c>
      <c r="H236" s="27">
        <f t="shared" si="66"/>
        <v>4.7884295905404085E-3</v>
      </c>
      <c r="I236" s="2"/>
    </row>
    <row r="237" spans="1:9" s="54" customFormat="1" ht="15" x14ac:dyDescent="0.25">
      <c r="A237" s="58"/>
      <c r="B237" s="47" t="s">
        <v>55</v>
      </c>
      <c r="C237" s="41">
        <v>8</v>
      </c>
      <c r="D237" s="41">
        <v>0</v>
      </c>
      <c r="E237" s="46">
        <f t="shared" si="95"/>
        <v>7.8178442294537284E-4</v>
      </c>
      <c r="F237" s="46" t="str">
        <f t="shared" si="96"/>
        <v/>
      </c>
      <c r="G237" s="34">
        <f t="shared" ref="G237:G300" si="102">+IF(AND(C237=0,D237=0)," ",IF(C237=0,1,IF(D237=0,-1,(D237-C237)/C237)))</f>
        <v>-1</v>
      </c>
      <c r="H237" s="27">
        <f t="shared" si="66"/>
        <v>-7.8178442294537284E-4</v>
      </c>
      <c r="I237" s="2"/>
    </row>
    <row r="238" spans="1:9" s="54" customFormat="1" ht="15" x14ac:dyDescent="0.25">
      <c r="A238" s="58"/>
      <c r="B238" s="47" t="s">
        <v>442</v>
      </c>
      <c r="C238" s="41">
        <v>1</v>
      </c>
      <c r="D238" s="41">
        <v>3</v>
      </c>
      <c r="E238" s="46">
        <f t="shared" si="95"/>
        <v>9.7723052868171605E-5</v>
      </c>
      <c r="F238" s="46">
        <f t="shared" si="96"/>
        <v>2.1202911866563008E-4</v>
      </c>
      <c r="G238" s="34">
        <f t="shared" si="102"/>
        <v>2</v>
      </c>
      <c r="H238" s="27">
        <f t="shared" si="66"/>
        <v>1.9544610573634321E-4</v>
      </c>
      <c r="I238" s="2"/>
    </row>
    <row r="239" spans="1:9" s="54" customFormat="1" ht="15" x14ac:dyDescent="0.25">
      <c r="A239" s="58"/>
      <c r="B239" s="47" t="s">
        <v>53</v>
      </c>
      <c r="C239" s="41">
        <v>38</v>
      </c>
      <c r="D239" s="41">
        <v>59</v>
      </c>
      <c r="E239" s="46">
        <f t="shared" si="95"/>
        <v>3.7134760089905208E-3</v>
      </c>
      <c r="F239" s="46">
        <f t="shared" si="96"/>
        <v>4.1699060004240585E-3</v>
      </c>
      <c r="G239" s="34">
        <f t="shared" si="102"/>
        <v>0.55263157894736847</v>
      </c>
      <c r="H239" s="27">
        <f t="shared" si="66"/>
        <v>2.0521841102316037E-3</v>
      </c>
      <c r="I239" s="2"/>
    </row>
    <row r="240" spans="1:9" s="54" customFormat="1" ht="15" x14ac:dyDescent="0.25">
      <c r="A240" s="58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58"/>
      <c r="B241" s="47" t="s">
        <v>609</v>
      </c>
      <c r="C241" s="41">
        <v>2</v>
      </c>
      <c r="D241" s="41">
        <v>0</v>
      </c>
      <c r="E241" s="46">
        <f t="shared" si="95"/>
        <v>1.9544610573634321E-4</v>
      </c>
      <c r="F241" s="46" t="str">
        <f t="shared" si="96"/>
        <v/>
      </c>
      <c r="G241" s="34">
        <f t="shared" si="102"/>
        <v>-1</v>
      </c>
      <c r="H241" s="27">
        <f t="shared" si="66"/>
        <v>-1.9544610573634321E-4</v>
      </c>
      <c r="I241" s="2"/>
    </row>
    <row r="242" spans="1:9" s="54" customFormat="1" ht="15" x14ac:dyDescent="0.25">
      <c r="A242" s="58"/>
      <c r="B242" s="47" t="s">
        <v>54</v>
      </c>
      <c r="C242" s="41">
        <v>6</v>
      </c>
      <c r="D242" s="41">
        <v>13</v>
      </c>
      <c r="E242" s="46">
        <f t="shared" si="95"/>
        <v>5.863383172090296E-4</v>
      </c>
      <c r="F242" s="46">
        <f t="shared" si="96"/>
        <v>9.1879284755106371E-4</v>
      </c>
      <c r="G242" s="34">
        <f t="shared" si="102"/>
        <v>1.1666666666666667</v>
      </c>
      <c r="H242" s="27">
        <f t="shared" si="66"/>
        <v>6.8406137007720122E-4</v>
      </c>
      <c r="I242" s="2"/>
    </row>
    <row r="243" spans="1:9" s="54" customFormat="1" ht="15" x14ac:dyDescent="0.25">
      <c r="A243" s="58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58"/>
      <c r="B244" s="47" t="s">
        <v>443</v>
      </c>
      <c r="C244" s="41">
        <v>2</v>
      </c>
      <c r="D244" s="41">
        <v>11</v>
      </c>
      <c r="E244" s="46">
        <f t="shared" si="95"/>
        <v>1.9544610573634321E-4</v>
      </c>
      <c r="F244" s="46">
        <f t="shared" si="96"/>
        <v>7.7744010177397695E-4</v>
      </c>
      <c r="G244" s="34">
        <f t="shared" si="102"/>
        <v>4.5</v>
      </c>
      <c r="H244" s="27">
        <f t="shared" si="66"/>
        <v>8.7950747581354446E-4</v>
      </c>
      <c r="I244" s="2"/>
    </row>
    <row r="245" spans="1:9" s="54" customFormat="1" ht="15" x14ac:dyDescent="0.25">
      <c r="A245" s="58"/>
      <c r="B245" s="47" t="s">
        <v>334</v>
      </c>
      <c r="C245" s="41">
        <v>2</v>
      </c>
      <c r="D245" s="41">
        <v>0</v>
      </c>
      <c r="E245" s="46">
        <f t="shared" si="95"/>
        <v>1.9544610573634321E-4</v>
      </c>
      <c r="F245" s="46" t="str">
        <f t="shared" si="96"/>
        <v/>
      </c>
      <c r="G245" s="34">
        <f t="shared" si="102"/>
        <v>-1</v>
      </c>
      <c r="H245" s="27">
        <f t="shared" ref="H245:H328" si="103">+IF(OR(AND(E245=""),(G245="")),"",E245*G245)</f>
        <v>-1.9544610573634321E-4</v>
      </c>
      <c r="I245" s="2"/>
    </row>
    <row r="246" spans="1:9" s="54" customFormat="1" ht="15" x14ac:dyDescent="0.25">
      <c r="A246" s="58"/>
      <c r="B246" s="47" t="s">
        <v>233</v>
      </c>
      <c r="C246" s="41">
        <v>14</v>
      </c>
      <c r="D246" s="41">
        <v>4</v>
      </c>
      <c r="E246" s="46">
        <f t="shared" si="95"/>
        <v>1.3681227401544024E-3</v>
      </c>
      <c r="F246" s="46">
        <f t="shared" si="96"/>
        <v>2.8270549155417346E-4</v>
      </c>
      <c r="G246" s="34">
        <f t="shared" si="102"/>
        <v>-0.7142857142857143</v>
      </c>
      <c r="H246" s="27">
        <f t="shared" si="103"/>
        <v>-9.7723052868171597E-4</v>
      </c>
      <c r="I246" s="2"/>
    </row>
    <row r="247" spans="1:9" s="54" customFormat="1" ht="15" x14ac:dyDescent="0.25">
      <c r="A247" s="58"/>
      <c r="B247" s="47" t="s">
        <v>234</v>
      </c>
      <c r="C247" s="41">
        <v>9</v>
      </c>
      <c r="D247" s="41">
        <v>4</v>
      </c>
      <c r="E247" s="46">
        <f t="shared" si="95"/>
        <v>8.7950747581354446E-4</v>
      </c>
      <c r="F247" s="46">
        <f t="shared" si="96"/>
        <v>2.8270549155417346E-4</v>
      </c>
      <c r="G247" s="34">
        <f t="shared" si="102"/>
        <v>-0.55555555555555558</v>
      </c>
      <c r="H247" s="27">
        <f t="shared" si="103"/>
        <v>-4.8861526434085809E-4</v>
      </c>
      <c r="I247" s="2"/>
    </row>
    <row r="248" spans="1:9" s="54" customFormat="1" ht="15" x14ac:dyDescent="0.25">
      <c r="A248" s="58"/>
      <c r="B248" s="47" t="s">
        <v>444</v>
      </c>
      <c r="C248" s="41">
        <v>17</v>
      </c>
      <c r="D248" s="41">
        <v>18</v>
      </c>
      <c r="E248" s="46">
        <f t="shared" si="95"/>
        <v>1.6612918987589172E-3</v>
      </c>
      <c r="F248" s="46">
        <f t="shared" si="96"/>
        <v>1.2721747119937804E-3</v>
      </c>
      <c r="G248" s="34">
        <f t="shared" si="102"/>
        <v>5.8823529411764705E-2</v>
      </c>
      <c r="H248" s="27">
        <f t="shared" si="103"/>
        <v>9.7723052868171591E-5</v>
      </c>
      <c r="I248" s="2"/>
    </row>
    <row r="249" spans="1:9" s="54" customFormat="1" ht="15" x14ac:dyDescent="0.25">
      <c r="A249" s="58"/>
      <c r="B249" s="47" t="s">
        <v>235</v>
      </c>
      <c r="C249" s="41">
        <v>2</v>
      </c>
      <c r="D249" s="41">
        <v>171</v>
      </c>
      <c r="E249" s="46">
        <f t="shared" si="95"/>
        <v>1.9544610573634321E-4</v>
      </c>
      <c r="F249" s="46">
        <f t="shared" si="96"/>
        <v>1.2085659763940914E-2</v>
      </c>
      <c r="G249" s="34">
        <f t="shared" si="102"/>
        <v>84.5</v>
      </c>
      <c r="H249" s="27">
        <f t="shared" si="103"/>
        <v>1.6515195934721002E-2</v>
      </c>
      <c r="I249" s="2"/>
    </row>
    <row r="250" spans="1:9" s="54" customFormat="1" ht="15" x14ac:dyDescent="0.25">
      <c r="A250" s="58"/>
      <c r="B250" s="47" t="s">
        <v>445</v>
      </c>
      <c r="C250" s="41">
        <v>5</v>
      </c>
      <c r="D250" s="41">
        <v>18</v>
      </c>
      <c r="E250" s="46">
        <f t="shared" si="95"/>
        <v>4.8861526434085798E-4</v>
      </c>
      <c r="F250" s="46">
        <f t="shared" si="96"/>
        <v>1.2721747119937804E-3</v>
      </c>
      <c r="G250" s="34">
        <f t="shared" si="102"/>
        <v>2.6</v>
      </c>
      <c r="H250" s="27">
        <f t="shared" si="103"/>
        <v>1.2703996872862307E-3</v>
      </c>
      <c r="I250" s="2"/>
    </row>
    <row r="251" spans="1:9" s="54" customFormat="1" ht="15" x14ac:dyDescent="0.25">
      <c r="A251" s="58"/>
      <c r="B251" s="47" t="s">
        <v>446</v>
      </c>
      <c r="C251" s="41">
        <v>2</v>
      </c>
      <c r="D251" s="41">
        <v>0</v>
      </c>
      <c r="E251" s="46">
        <f t="shared" si="95"/>
        <v>1.9544610573634321E-4</v>
      </c>
      <c r="F251" s="46" t="str">
        <f t="shared" si="96"/>
        <v/>
      </c>
      <c r="G251" s="34">
        <f t="shared" si="102"/>
        <v>-1</v>
      </c>
      <c r="H251" s="27">
        <f t="shared" si="103"/>
        <v>-1.9544610573634321E-4</v>
      </c>
      <c r="I251" s="2"/>
    </row>
    <row r="252" spans="1:9" s="55" customFormat="1" ht="15" x14ac:dyDescent="0.25">
      <c r="A252" s="22"/>
      <c r="B252" s="23" t="s">
        <v>514</v>
      </c>
      <c r="C252" s="41">
        <v>39</v>
      </c>
      <c r="D252" s="41">
        <v>10</v>
      </c>
      <c r="E252" s="43">
        <f t="shared" si="95"/>
        <v>3.8111990618586926E-3</v>
      </c>
      <c r="F252" s="43">
        <f t="shared" si="96"/>
        <v>7.0676372888543357E-4</v>
      </c>
      <c r="G252" s="34">
        <f t="shared" si="102"/>
        <v>-0.74358974358974361</v>
      </c>
      <c r="H252" s="26">
        <f t="shared" si="103"/>
        <v>-2.8339685331769766E-3</v>
      </c>
      <c r="I252" s="2"/>
    </row>
    <row r="253" spans="1:9" s="55" customFormat="1" ht="15" x14ac:dyDescent="0.25">
      <c r="A253" s="22"/>
      <c r="B253" s="23" t="s">
        <v>515</v>
      </c>
      <c r="C253" s="41">
        <v>0</v>
      </c>
      <c r="D253" s="41">
        <v>3</v>
      </c>
      <c r="E253" s="43" t="str">
        <f t="shared" si="95"/>
        <v/>
      </c>
      <c r="F253" s="43">
        <f t="shared" si="96"/>
        <v>2.1202911866563008E-4</v>
      </c>
      <c r="G253" s="34">
        <f t="shared" si="102"/>
        <v>1</v>
      </c>
      <c r="H253" s="26" t="str">
        <f t="shared" si="103"/>
        <v/>
      </c>
      <c r="I253" s="2"/>
    </row>
    <row r="254" spans="1:9" s="54" customFormat="1" ht="15" x14ac:dyDescent="0.25">
      <c r="A254" s="58"/>
      <c r="B254" s="47" t="s">
        <v>447</v>
      </c>
      <c r="C254" s="41">
        <v>4</v>
      </c>
      <c r="D254" s="41">
        <v>1</v>
      </c>
      <c r="E254" s="46">
        <f t="shared" si="95"/>
        <v>3.9089221147268642E-4</v>
      </c>
      <c r="F254" s="46">
        <f t="shared" si="96"/>
        <v>7.0676372888543365E-5</v>
      </c>
      <c r="G254" s="34">
        <f t="shared" si="102"/>
        <v>-0.75</v>
      </c>
      <c r="H254" s="27">
        <f t="shared" si="103"/>
        <v>-2.931691586045148E-4</v>
      </c>
      <c r="I254" s="2"/>
    </row>
    <row r="255" spans="1:9" s="54" customFormat="1" ht="15" x14ac:dyDescent="0.25">
      <c r="A255" s="58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58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58"/>
      <c r="B257" s="47" t="s">
        <v>236</v>
      </c>
      <c r="C257" s="41">
        <v>6</v>
      </c>
      <c r="D257" s="41">
        <v>4</v>
      </c>
      <c r="E257" s="46">
        <f t="shared" si="95"/>
        <v>5.863383172090296E-4</v>
      </c>
      <c r="F257" s="46">
        <f t="shared" si="96"/>
        <v>2.8270549155417346E-4</v>
      </c>
      <c r="G257" s="34">
        <f t="shared" si="102"/>
        <v>-0.33333333333333331</v>
      </c>
      <c r="H257" s="27">
        <f t="shared" si="103"/>
        <v>-1.9544610573634318E-4</v>
      </c>
      <c r="I257" s="2"/>
    </row>
    <row r="258" spans="1:9" s="54" customFormat="1" ht="15" x14ac:dyDescent="0.25">
      <c r="A258" s="58"/>
      <c r="B258" s="47" t="s">
        <v>449</v>
      </c>
      <c r="C258" s="41">
        <v>21</v>
      </c>
      <c r="D258" s="41">
        <v>36</v>
      </c>
      <c r="E258" s="46">
        <f t="shared" si="95"/>
        <v>2.0521841102316037E-3</v>
      </c>
      <c r="F258" s="46">
        <f t="shared" si="96"/>
        <v>2.5443494239875608E-3</v>
      </c>
      <c r="G258" s="34">
        <f t="shared" si="102"/>
        <v>0.7142857142857143</v>
      </c>
      <c r="H258" s="27">
        <f t="shared" si="103"/>
        <v>1.4658457930225742E-3</v>
      </c>
      <c r="I258" s="2"/>
    </row>
    <row r="259" spans="1:9" s="54" customFormat="1" ht="15" x14ac:dyDescent="0.25">
      <c r="A259" s="58"/>
      <c r="B259" s="47" t="s">
        <v>450</v>
      </c>
      <c r="C259" s="41">
        <v>17</v>
      </c>
      <c r="D259" s="41">
        <v>12</v>
      </c>
      <c r="E259" s="46">
        <f t="shared" si="95"/>
        <v>1.6612918987589172E-3</v>
      </c>
      <c r="F259" s="46">
        <f t="shared" si="96"/>
        <v>8.4811647466252033E-4</v>
      </c>
      <c r="G259" s="34">
        <f t="shared" si="102"/>
        <v>-0.29411764705882354</v>
      </c>
      <c r="H259" s="27">
        <f t="shared" si="103"/>
        <v>-4.8861526434085798E-4</v>
      </c>
      <c r="I259" s="2"/>
    </row>
    <row r="260" spans="1:9" s="55" customFormat="1" ht="15" x14ac:dyDescent="0.25">
      <c r="A260" s="22"/>
      <c r="B260" s="23" t="s">
        <v>530</v>
      </c>
      <c r="C260" s="41">
        <v>0</v>
      </c>
      <c r="D260" s="41">
        <v>2</v>
      </c>
      <c r="E260" s="43" t="str">
        <f t="shared" ref="E260:E261" si="104">+IF(C260=0,"",C260/C$169)</f>
        <v/>
      </c>
      <c r="F260" s="43">
        <f t="shared" ref="F260:F261" si="105">+IF(D260=0,"",D260/D$169)</f>
        <v>1.4135274577708673E-4</v>
      </c>
      <c r="G260" s="34">
        <f t="shared" si="102"/>
        <v>1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22"/>
      <c r="B261" s="23" t="s">
        <v>531</v>
      </c>
      <c r="C261" s="41">
        <v>17</v>
      </c>
      <c r="D261" s="41">
        <v>4</v>
      </c>
      <c r="E261" s="43">
        <f t="shared" si="104"/>
        <v>1.6612918987589172E-3</v>
      </c>
      <c r="F261" s="43">
        <f t="shared" si="105"/>
        <v>2.8270549155417346E-4</v>
      </c>
      <c r="G261" s="34">
        <f t="shared" si="102"/>
        <v>-0.76470588235294112</v>
      </c>
      <c r="H261" s="26">
        <f t="shared" si="106"/>
        <v>-1.2703996872862307E-3</v>
      </c>
      <c r="I261" s="2"/>
    </row>
    <row r="262" spans="1:9" s="54" customFormat="1" ht="15" x14ac:dyDescent="0.25">
      <c r="A262" s="58"/>
      <c r="B262" s="47" t="s">
        <v>57</v>
      </c>
      <c r="C262" s="41">
        <v>2</v>
      </c>
      <c r="D262" s="41">
        <v>0</v>
      </c>
      <c r="E262" s="46">
        <f t="shared" ref="E262:F264" si="107">+IF(C262=0,"",C262/C$169)</f>
        <v>1.9544610573634321E-4</v>
      </c>
      <c r="F262" s="46" t="str">
        <f t="shared" si="107"/>
        <v/>
      </c>
      <c r="G262" s="34">
        <f t="shared" si="102"/>
        <v>-1</v>
      </c>
      <c r="H262" s="27">
        <f t="shared" si="103"/>
        <v>-1.9544610573634321E-4</v>
      </c>
      <c r="I262" s="2"/>
    </row>
    <row r="263" spans="1:9" s="54" customFormat="1" ht="15" x14ac:dyDescent="0.25">
      <c r="A263" s="58"/>
      <c r="B263" s="47" t="s">
        <v>237</v>
      </c>
      <c r="C263" s="41">
        <v>367</v>
      </c>
      <c r="D263" s="41">
        <v>117</v>
      </c>
      <c r="E263" s="46">
        <f t="shared" si="107"/>
        <v>3.5864360402618978E-2</v>
      </c>
      <c r="F263" s="46">
        <f t="shared" si="107"/>
        <v>8.2691356279595736E-3</v>
      </c>
      <c r="G263" s="34">
        <f t="shared" si="102"/>
        <v>-0.68119891008174382</v>
      </c>
      <c r="H263" s="27">
        <f t="shared" si="103"/>
        <v>-2.4430763217042899E-2</v>
      </c>
      <c r="I263" s="2"/>
    </row>
    <row r="264" spans="1:9" s="54" customFormat="1" ht="15" x14ac:dyDescent="0.25">
      <c r="A264" s="58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22"/>
      <c r="B265" s="23" t="s">
        <v>532</v>
      </c>
      <c r="C265" s="41">
        <v>9</v>
      </c>
      <c r="D265" s="41">
        <v>1</v>
      </c>
      <c r="E265" s="43">
        <f t="shared" ref="E265:E270" si="108">+IF(C265=0,"",C265/C$169)</f>
        <v>8.7950747581354446E-4</v>
      </c>
      <c r="F265" s="43">
        <f t="shared" ref="F265:F270" si="109">+IF(D265=0,"",D265/D$169)</f>
        <v>7.0676372888543365E-5</v>
      </c>
      <c r="G265" s="34">
        <f t="shared" si="102"/>
        <v>-0.88888888888888884</v>
      </c>
      <c r="H265" s="26">
        <f t="shared" ref="H265:H270" si="110">+IF(OR(AND(E265=""),(G265="")),"",E265*G265)</f>
        <v>-7.8178442294537284E-4</v>
      </c>
      <c r="I265" s="2"/>
    </row>
    <row r="266" spans="1:9" s="55" customFormat="1" ht="15" x14ac:dyDescent="0.25">
      <c r="A266" s="22"/>
      <c r="B266" s="23" t="s">
        <v>533</v>
      </c>
      <c r="C266" s="41">
        <v>45</v>
      </c>
      <c r="D266" s="41">
        <v>29</v>
      </c>
      <c r="E266" s="43">
        <f t="shared" si="108"/>
        <v>4.3975373790677225E-3</v>
      </c>
      <c r="F266" s="43">
        <f t="shared" si="109"/>
        <v>2.0496148137677576E-3</v>
      </c>
      <c r="G266" s="34">
        <f t="shared" si="102"/>
        <v>-0.35555555555555557</v>
      </c>
      <c r="H266" s="26">
        <f t="shared" si="110"/>
        <v>-1.5635688458907459E-3</v>
      </c>
      <c r="I266" s="2"/>
    </row>
    <row r="267" spans="1:9" s="55" customFormat="1" ht="15" x14ac:dyDescent="0.25">
      <c r="A267" s="22"/>
      <c r="B267" s="23" t="s">
        <v>612</v>
      </c>
      <c r="C267" s="41">
        <v>0</v>
      </c>
      <c r="D267" s="41">
        <v>11</v>
      </c>
      <c r="E267" s="43" t="str">
        <f t="shared" si="108"/>
        <v/>
      </c>
      <c r="F267" s="43">
        <f t="shared" si="109"/>
        <v>7.7744010177397695E-4</v>
      </c>
      <c r="G267" s="34">
        <f t="shared" si="102"/>
        <v>1</v>
      </c>
      <c r="H267" s="26" t="str">
        <f t="shared" si="110"/>
        <v/>
      </c>
      <c r="I267" s="2"/>
    </row>
    <row r="268" spans="1:9" s="55" customFormat="1" ht="15" x14ac:dyDescent="0.25">
      <c r="A268" s="22"/>
      <c r="B268" s="23" t="s">
        <v>534</v>
      </c>
      <c r="C268" s="41">
        <v>1</v>
      </c>
      <c r="D268" s="41">
        <v>0</v>
      </c>
      <c r="E268" s="43">
        <f t="shared" si="108"/>
        <v>9.7723052868171605E-5</v>
      </c>
      <c r="F268" s="43" t="str">
        <f t="shared" si="109"/>
        <v/>
      </c>
      <c r="G268" s="34">
        <f t="shared" si="102"/>
        <v>-1</v>
      </c>
      <c r="H268" s="26">
        <f t="shared" si="110"/>
        <v>-9.7723052868171605E-5</v>
      </c>
      <c r="I268" s="2"/>
    </row>
    <row r="269" spans="1:9" s="55" customFormat="1" ht="15" x14ac:dyDescent="0.25">
      <c r="A269" s="22"/>
      <c r="B269" s="23" t="s">
        <v>535</v>
      </c>
      <c r="C269" s="41">
        <v>0</v>
      </c>
      <c r="D269" s="41">
        <v>2</v>
      </c>
      <c r="E269" s="43" t="str">
        <f t="shared" si="108"/>
        <v/>
      </c>
      <c r="F269" s="43">
        <f t="shared" si="109"/>
        <v>1.4135274577708673E-4</v>
      </c>
      <c r="G269" s="34">
        <f t="shared" si="102"/>
        <v>1</v>
      </c>
      <c r="H269" s="26" t="str">
        <f t="shared" si="110"/>
        <v/>
      </c>
      <c r="I269" s="2"/>
    </row>
    <row r="270" spans="1:9" s="55" customFormat="1" ht="15" x14ac:dyDescent="0.25">
      <c r="A270" s="22"/>
      <c r="B270" s="23" t="s">
        <v>536</v>
      </c>
      <c r="C270" s="41">
        <v>27</v>
      </c>
      <c r="D270" s="41">
        <v>270</v>
      </c>
      <c r="E270" s="43">
        <f t="shared" si="108"/>
        <v>2.6385224274406332E-3</v>
      </c>
      <c r="F270" s="43">
        <f t="shared" si="109"/>
        <v>1.9082620679906709E-2</v>
      </c>
      <c r="G270" s="34">
        <f t="shared" si="102"/>
        <v>9</v>
      </c>
      <c r="H270" s="26">
        <f t="shared" si="110"/>
        <v>2.3746701846965697E-2</v>
      </c>
      <c r="I270" s="2"/>
    </row>
    <row r="271" spans="1:9" s="55" customFormat="1" ht="15" x14ac:dyDescent="0.25">
      <c r="A271" s="22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22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22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58"/>
      <c r="B274" s="47" t="s">
        <v>60</v>
      </c>
      <c r="C274" s="41">
        <v>16</v>
      </c>
      <c r="D274" s="41">
        <v>93</v>
      </c>
      <c r="E274" s="43">
        <f t="shared" si="111"/>
        <v>1.5635688458907457E-3</v>
      </c>
      <c r="F274" s="43">
        <f t="shared" si="112"/>
        <v>6.5729026786345325E-3</v>
      </c>
      <c r="G274" s="34">
        <f t="shared" si="113"/>
        <v>4.8125</v>
      </c>
      <c r="H274" s="26">
        <f t="shared" si="114"/>
        <v>7.5246750708492134E-3</v>
      </c>
      <c r="I274" s="2"/>
    </row>
    <row r="275" spans="1:9" s="54" customFormat="1" ht="15" x14ac:dyDescent="0.25">
      <c r="A275" s="58"/>
      <c r="B275" s="47" t="s">
        <v>64</v>
      </c>
      <c r="C275" s="41">
        <v>407</v>
      </c>
      <c r="D275" s="41">
        <v>196</v>
      </c>
      <c r="E275" s="43">
        <f t="shared" si="111"/>
        <v>3.977328251734584E-2</v>
      </c>
      <c r="F275" s="43">
        <f t="shared" si="112"/>
        <v>1.3852569086154499E-2</v>
      </c>
      <c r="G275" s="34">
        <f t="shared" si="113"/>
        <v>-0.51842751842751844</v>
      </c>
      <c r="H275" s="26">
        <f t="shared" si="114"/>
        <v>-2.0619564155184209E-2</v>
      </c>
      <c r="I275" s="2"/>
    </row>
    <row r="276" spans="1:9" s="54" customFormat="1" ht="15" x14ac:dyDescent="0.25">
      <c r="A276" s="58"/>
      <c r="B276" s="47" t="s">
        <v>61</v>
      </c>
      <c r="C276" s="41">
        <v>44</v>
      </c>
      <c r="D276" s="41">
        <v>39</v>
      </c>
      <c r="E276" s="43">
        <f t="shared" si="111"/>
        <v>4.2998143261995508E-3</v>
      </c>
      <c r="F276" s="43">
        <f t="shared" si="112"/>
        <v>2.7563785426531909E-3</v>
      </c>
      <c r="G276" s="34">
        <f t="shared" si="113"/>
        <v>-0.11363636363636363</v>
      </c>
      <c r="H276" s="26">
        <f t="shared" si="114"/>
        <v>-4.8861526434085798E-4</v>
      </c>
      <c r="I276" s="2"/>
    </row>
    <row r="277" spans="1:9" s="54" customFormat="1" ht="15" x14ac:dyDescent="0.25">
      <c r="A277" s="58"/>
      <c r="B277" s="47" t="s">
        <v>238</v>
      </c>
      <c r="C277" s="41">
        <v>30</v>
      </c>
      <c r="D277" s="41">
        <v>65</v>
      </c>
      <c r="E277" s="43">
        <f t="shared" si="111"/>
        <v>2.9316915860451479E-3</v>
      </c>
      <c r="F277" s="43">
        <f t="shared" si="112"/>
        <v>4.5939642377553188E-3</v>
      </c>
      <c r="G277" s="34">
        <f t="shared" si="113"/>
        <v>1.1666666666666667</v>
      </c>
      <c r="H277" s="26">
        <f t="shared" si="114"/>
        <v>3.4203068503860061E-3</v>
      </c>
      <c r="I277" s="2"/>
    </row>
    <row r="278" spans="1:9" s="54" customFormat="1" ht="15" x14ac:dyDescent="0.25">
      <c r="A278" s="58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22"/>
      <c r="B279" s="23" t="s">
        <v>537</v>
      </c>
      <c r="C279" s="41">
        <v>23</v>
      </c>
      <c r="D279" s="41">
        <v>13</v>
      </c>
      <c r="E279" s="43">
        <f t="shared" si="111"/>
        <v>2.2476302159679467E-3</v>
      </c>
      <c r="F279" s="43">
        <f t="shared" si="112"/>
        <v>9.1879284755106371E-4</v>
      </c>
      <c r="G279" s="34">
        <f t="shared" si="113"/>
        <v>-0.43478260869565216</v>
      </c>
      <c r="H279" s="26">
        <f t="shared" si="114"/>
        <v>-9.7723052868171597E-4</v>
      </c>
      <c r="I279" s="2"/>
    </row>
    <row r="280" spans="1:9" s="54" customFormat="1" ht="15" x14ac:dyDescent="0.25">
      <c r="A280" s="58"/>
      <c r="B280" s="47" t="s">
        <v>62</v>
      </c>
      <c r="C280" s="41">
        <v>3</v>
      </c>
      <c r="D280" s="41">
        <v>2</v>
      </c>
      <c r="E280" s="43">
        <f t="shared" si="111"/>
        <v>2.931691586045148E-4</v>
      </c>
      <c r="F280" s="43">
        <f t="shared" si="112"/>
        <v>1.4135274577708673E-4</v>
      </c>
      <c r="G280" s="34">
        <f t="shared" si="113"/>
        <v>-0.33333333333333331</v>
      </c>
      <c r="H280" s="26">
        <f t="shared" si="114"/>
        <v>-9.7723052868171591E-5</v>
      </c>
      <c r="I280" s="2"/>
    </row>
    <row r="281" spans="1:9" s="54" customFormat="1" ht="15" x14ac:dyDescent="0.25">
      <c r="A281" s="58"/>
      <c r="B281" s="47" t="s">
        <v>451</v>
      </c>
      <c r="C281" s="41">
        <v>6</v>
      </c>
      <c r="D281" s="41">
        <v>23</v>
      </c>
      <c r="E281" s="43">
        <f t="shared" si="111"/>
        <v>5.863383172090296E-4</v>
      </c>
      <c r="F281" s="43">
        <f t="shared" si="112"/>
        <v>1.6255565764364973E-3</v>
      </c>
      <c r="G281" s="34">
        <f t="shared" si="113"/>
        <v>2.8333333333333335</v>
      </c>
      <c r="H281" s="26">
        <f t="shared" si="114"/>
        <v>1.6612918987589172E-3</v>
      </c>
      <c r="I281" s="2"/>
    </row>
    <row r="282" spans="1:9" s="54" customFormat="1" ht="15" x14ac:dyDescent="0.25">
      <c r="A282" s="58"/>
      <c r="B282" s="47" t="s">
        <v>59</v>
      </c>
      <c r="C282" s="41">
        <v>18</v>
      </c>
      <c r="D282" s="41">
        <v>74</v>
      </c>
      <c r="E282" s="43">
        <f t="shared" si="111"/>
        <v>1.7590149516270889E-3</v>
      </c>
      <c r="F282" s="43">
        <f t="shared" si="112"/>
        <v>5.2300515937522083E-3</v>
      </c>
      <c r="G282" s="34">
        <f t="shared" si="113"/>
        <v>3.1111111111111112</v>
      </c>
      <c r="H282" s="26">
        <f t="shared" si="114"/>
        <v>5.4724909606176098E-3</v>
      </c>
      <c r="I282" s="2"/>
    </row>
    <row r="283" spans="1:9" s="55" customFormat="1" ht="15" x14ac:dyDescent="0.25">
      <c r="A283" s="22" t="s">
        <v>559</v>
      </c>
      <c r="B283" s="23" t="s">
        <v>625</v>
      </c>
      <c r="C283" s="82"/>
      <c r="D283" s="82">
        <v>50</v>
      </c>
      <c r="E283" s="43" t="str">
        <f t="shared" si="111"/>
        <v/>
      </c>
      <c r="F283" s="43">
        <f t="shared" si="112"/>
        <v>3.5338186444271681E-3</v>
      </c>
      <c r="G283" s="83">
        <f t="shared" si="113"/>
        <v>1</v>
      </c>
      <c r="H283" s="26" t="str">
        <f t="shared" si="114"/>
        <v/>
      </c>
      <c r="I283" s="20"/>
    </row>
    <row r="284" spans="1:9" s="55" customFormat="1" ht="15" x14ac:dyDescent="0.25">
      <c r="A284" s="22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58"/>
      <c r="B285" s="47" t="s">
        <v>63</v>
      </c>
      <c r="C285" s="41">
        <v>63</v>
      </c>
      <c r="D285" s="41">
        <v>10</v>
      </c>
      <c r="E285" s="43">
        <f t="shared" si="111"/>
        <v>6.156552330694811E-3</v>
      </c>
      <c r="F285" s="43">
        <f t="shared" si="112"/>
        <v>7.0676372888543357E-4</v>
      </c>
      <c r="G285" s="34">
        <f t="shared" si="113"/>
        <v>-0.84126984126984128</v>
      </c>
      <c r="H285" s="26">
        <f t="shared" si="114"/>
        <v>-5.1793218020130946E-3</v>
      </c>
      <c r="I285" s="2"/>
    </row>
    <row r="286" spans="1:9" s="54" customFormat="1" ht="15" x14ac:dyDescent="0.25">
      <c r="A286" s="58"/>
      <c r="B286" s="47" t="s">
        <v>239</v>
      </c>
      <c r="C286" s="41">
        <v>20</v>
      </c>
      <c r="D286" s="41">
        <v>6</v>
      </c>
      <c r="E286" s="43">
        <f t="shared" si="111"/>
        <v>1.9544610573634319E-3</v>
      </c>
      <c r="F286" s="43">
        <f t="shared" si="112"/>
        <v>4.2405823733126017E-4</v>
      </c>
      <c r="G286" s="34">
        <f t="shared" si="113"/>
        <v>-0.7</v>
      </c>
      <c r="H286" s="26">
        <f t="shared" si="114"/>
        <v>-1.3681227401544022E-3</v>
      </c>
      <c r="I286" s="2"/>
    </row>
    <row r="287" spans="1:9" s="54" customFormat="1" ht="15" x14ac:dyDescent="0.25">
      <c r="A287" s="58"/>
      <c r="B287" s="47" t="s">
        <v>452</v>
      </c>
      <c r="C287" s="41">
        <v>120</v>
      </c>
      <c r="D287" s="41">
        <v>655</v>
      </c>
      <c r="E287" s="43">
        <f t="shared" si="111"/>
        <v>1.1726766344180592E-2</v>
      </c>
      <c r="F287" s="43">
        <f t="shared" si="112"/>
        <v>4.6293024241995898E-2</v>
      </c>
      <c r="G287" s="34">
        <f t="shared" si="113"/>
        <v>4.458333333333333</v>
      </c>
      <c r="H287" s="26">
        <f t="shared" si="114"/>
        <v>5.22818332844718E-2</v>
      </c>
      <c r="I287" s="2"/>
    </row>
    <row r="288" spans="1:9" s="54" customFormat="1" ht="15" x14ac:dyDescent="0.25">
      <c r="A288" s="58"/>
      <c r="B288" s="47" t="s">
        <v>65</v>
      </c>
      <c r="C288" s="41">
        <v>138</v>
      </c>
      <c r="D288" s="41">
        <v>361</v>
      </c>
      <c r="E288" s="43">
        <f t="shared" si="111"/>
        <v>1.3485781295807681E-2</v>
      </c>
      <c r="F288" s="43">
        <f t="shared" si="112"/>
        <v>2.5514170612764155E-2</v>
      </c>
      <c r="G288" s="34">
        <f t="shared" si="113"/>
        <v>1.6159420289855073</v>
      </c>
      <c r="H288" s="26">
        <f t="shared" si="114"/>
        <v>2.1792240789602266E-2</v>
      </c>
      <c r="I288" s="2"/>
    </row>
    <row r="289" spans="1:9" s="55" customFormat="1" ht="15" x14ac:dyDescent="0.25">
      <c r="A289" s="22"/>
      <c r="B289" s="23" t="s">
        <v>538</v>
      </c>
      <c r="C289" s="41">
        <v>73</v>
      </c>
      <c r="D289" s="41">
        <v>1178</v>
      </c>
      <c r="E289" s="43">
        <f t="shared" si="111"/>
        <v>7.1337828593765265E-3</v>
      </c>
      <c r="F289" s="43">
        <f t="shared" si="112"/>
        <v>8.3256767262704076E-2</v>
      </c>
      <c r="G289" s="34">
        <f t="shared" si="113"/>
        <v>15.136986301369863</v>
      </c>
      <c r="H289" s="26">
        <f t="shared" si="114"/>
        <v>0.10798397341932961</v>
      </c>
      <c r="I289" s="2"/>
    </row>
    <row r="290" spans="1:9" s="55" customFormat="1" ht="15" x14ac:dyDescent="0.25">
      <c r="A290" s="22"/>
      <c r="B290" s="23" t="s">
        <v>539</v>
      </c>
      <c r="C290" s="41">
        <v>6</v>
      </c>
      <c r="D290" s="41">
        <v>13</v>
      </c>
      <c r="E290" s="43">
        <f t="shared" ref="E290" si="115">+IF(C290=0,"",C290/C$169)</f>
        <v>5.863383172090296E-4</v>
      </c>
      <c r="F290" s="43">
        <f t="shared" ref="F290" si="116">+IF(D290=0,"",D290/D$169)</f>
        <v>9.1879284755106371E-4</v>
      </c>
      <c r="G290" s="34">
        <f t="shared" si="102"/>
        <v>1.1666666666666667</v>
      </c>
      <c r="H290" s="26">
        <f t="shared" ref="H290" si="117">+IF(OR(AND(E290=""),(G290="")),"",E290*G290)</f>
        <v>6.8406137007720122E-4</v>
      </c>
      <c r="I290" s="2"/>
    </row>
    <row r="291" spans="1:9" s="54" customFormat="1" ht="15" x14ac:dyDescent="0.25">
      <c r="A291" s="58"/>
      <c r="B291" s="47" t="s">
        <v>66</v>
      </c>
      <c r="C291" s="41">
        <v>66</v>
      </c>
      <c r="D291" s="41">
        <v>33</v>
      </c>
      <c r="E291" s="46">
        <f>+IF(C291=0,"",C291/C$169)</f>
        <v>6.4497214892993253E-3</v>
      </c>
      <c r="F291" s="46">
        <f>+IF(D291=0,"",D291/D$169)</f>
        <v>2.3323203053219311E-3</v>
      </c>
      <c r="G291" s="34">
        <f t="shared" si="102"/>
        <v>-0.5</v>
      </c>
      <c r="H291" s="27">
        <f t="shared" si="103"/>
        <v>-3.2248607446496626E-3</v>
      </c>
      <c r="I291" s="2"/>
    </row>
    <row r="292" spans="1:9" s="54" customFormat="1" ht="15" x14ac:dyDescent="0.25">
      <c r="A292" s="58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22"/>
      <c r="B293" s="23" t="s">
        <v>540</v>
      </c>
      <c r="C293" s="41">
        <v>14</v>
      </c>
      <c r="D293" s="41">
        <v>0</v>
      </c>
      <c r="E293" s="43">
        <f t="shared" ref="E293:E295" si="118">+IF(C293=0,"",C293/C$169)</f>
        <v>1.3681227401544024E-3</v>
      </c>
      <c r="F293" s="43" t="str">
        <f t="shared" ref="F293:F295" si="119">+IF(D293=0,"",D293/D$169)</f>
        <v/>
      </c>
      <c r="G293" s="34">
        <f t="shared" si="102"/>
        <v>-1</v>
      </c>
      <c r="H293" s="26">
        <f t="shared" ref="H293:H295" si="120">+IF(OR(AND(E293=""),(G293="")),"",E293*G293)</f>
        <v>-1.3681227401544024E-3</v>
      </c>
      <c r="I293" s="2"/>
    </row>
    <row r="294" spans="1:9" s="55" customFormat="1" ht="15" x14ac:dyDescent="0.25">
      <c r="A294" s="22"/>
      <c r="B294" s="23" t="s">
        <v>541</v>
      </c>
      <c r="C294" s="41">
        <v>0</v>
      </c>
      <c r="D294" s="41">
        <v>9</v>
      </c>
      <c r="E294" s="43" t="str">
        <f t="shared" si="118"/>
        <v/>
      </c>
      <c r="F294" s="43">
        <f t="shared" si="119"/>
        <v>6.3608735599689019E-4</v>
      </c>
      <c r="G294" s="34">
        <f t="shared" si="102"/>
        <v>1</v>
      </c>
      <c r="H294" s="26" t="str">
        <f t="shared" si="120"/>
        <v/>
      </c>
      <c r="I294" s="2"/>
    </row>
    <row r="295" spans="1:9" s="55" customFormat="1" ht="15" x14ac:dyDescent="0.25">
      <c r="A295" s="22"/>
      <c r="B295" s="23" t="s">
        <v>542</v>
      </c>
      <c r="C295" s="41">
        <v>3</v>
      </c>
      <c r="D295" s="41">
        <v>2</v>
      </c>
      <c r="E295" s="43">
        <f t="shared" si="118"/>
        <v>2.931691586045148E-4</v>
      </c>
      <c r="F295" s="43">
        <f t="shared" si="119"/>
        <v>1.4135274577708673E-4</v>
      </c>
      <c r="G295" s="34">
        <f t="shared" si="102"/>
        <v>-0.33333333333333331</v>
      </c>
      <c r="H295" s="26">
        <f t="shared" si="120"/>
        <v>-9.7723052868171591E-5</v>
      </c>
      <c r="I295" s="2"/>
    </row>
    <row r="296" spans="1:9" s="55" customFormat="1" ht="15" x14ac:dyDescent="0.25">
      <c r="A296" s="22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22"/>
      <c r="B297" s="23" t="s">
        <v>595</v>
      </c>
      <c r="C297" s="41">
        <v>44</v>
      </c>
      <c r="D297" s="41">
        <v>11</v>
      </c>
      <c r="E297" s="43">
        <f t="shared" si="121"/>
        <v>4.2998143261995508E-3</v>
      </c>
      <c r="F297" s="43">
        <f t="shared" si="122"/>
        <v>7.7744010177397695E-4</v>
      </c>
      <c r="G297" s="34">
        <f t="shared" si="102"/>
        <v>-0.75</v>
      </c>
      <c r="H297" s="26">
        <f t="shared" si="123"/>
        <v>-3.2248607446496631E-3</v>
      </c>
      <c r="I297" s="2"/>
    </row>
    <row r="298" spans="1:9" s="55" customFormat="1" ht="15" x14ac:dyDescent="0.25">
      <c r="A298" s="22"/>
      <c r="B298" s="23" t="s">
        <v>453</v>
      </c>
      <c r="C298" s="41">
        <v>54</v>
      </c>
      <c r="D298" s="41">
        <v>37</v>
      </c>
      <c r="E298" s="43">
        <f>+IF(C298=0,"",C298/C$169)</f>
        <v>5.2770448548812663E-3</v>
      </c>
      <c r="F298" s="43">
        <f>+IF(D298=0,"",D298/D$169)</f>
        <v>2.6150257968761042E-3</v>
      </c>
      <c r="G298" s="34">
        <f t="shared" si="102"/>
        <v>-0.31481481481481483</v>
      </c>
      <c r="H298" s="26">
        <f t="shared" si="103"/>
        <v>-1.6612918987589172E-3</v>
      </c>
      <c r="I298" s="2"/>
    </row>
    <row r="299" spans="1:9" s="55" customFormat="1" ht="15" x14ac:dyDescent="0.25">
      <c r="A299" s="22"/>
      <c r="B299" s="23" t="s">
        <v>454</v>
      </c>
      <c r="C299" s="41">
        <v>118</v>
      </c>
      <c r="D299" s="41">
        <v>138</v>
      </c>
      <c r="E299" s="43">
        <f>+IF(C299=0,"",C299/C$169)</f>
        <v>1.1531320238444248E-2</v>
      </c>
      <c r="F299" s="43">
        <f>+IF(D299=0,"",D299/D$169)</f>
        <v>9.7533394586189828E-3</v>
      </c>
      <c r="G299" s="34">
        <f t="shared" si="102"/>
        <v>0.16949152542372881</v>
      </c>
      <c r="H299" s="26">
        <f t="shared" si="103"/>
        <v>1.9544610573634319E-3</v>
      </c>
      <c r="I299" s="2"/>
    </row>
    <row r="300" spans="1:9" s="55" customFormat="1" ht="15" x14ac:dyDescent="0.25">
      <c r="A300" s="22"/>
      <c r="B300" s="23" t="s">
        <v>614</v>
      </c>
      <c r="C300" s="41">
        <v>1</v>
      </c>
      <c r="D300" s="41">
        <v>1</v>
      </c>
      <c r="E300" s="43">
        <f t="shared" ref="E300" si="124">+IF(C300=0,"",C300/C$169)</f>
        <v>9.7723052868171605E-5</v>
      </c>
      <c r="F300" s="43">
        <f t="shared" ref="F300" si="125">+IF(D300=0,"",D300/D$169)</f>
        <v>7.0676372888543365E-5</v>
      </c>
      <c r="G300" s="34">
        <f t="shared" si="102"/>
        <v>0</v>
      </c>
      <c r="H300" s="26">
        <f t="shared" ref="H300" si="126">+IF(OR(AND(E300=""),(G300="")),"",E300*G300)</f>
        <v>0</v>
      </c>
      <c r="I300" s="2"/>
    </row>
    <row r="301" spans="1:9" s="54" customFormat="1" ht="15" x14ac:dyDescent="0.25">
      <c r="A301" s="58"/>
      <c r="B301" s="47" t="s">
        <v>455</v>
      </c>
      <c r="C301" s="41">
        <v>132</v>
      </c>
      <c r="D301" s="41">
        <v>98</v>
      </c>
      <c r="E301" s="46">
        <f t="shared" ref="E301:E323" si="127">+IF(C301=0,"",C301/C$169)</f>
        <v>1.2899442978598651E-2</v>
      </c>
      <c r="F301" s="46">
        <f t="shared" ref="F301:F323" si="128">+IF(D301=0,"",D301/D$169)</f>
        <v>6.9262845430772494E-3</v>
      </c>
      <c r="G301" s="34">
        <f t="shared" ref="G301:G339" si="129">+IF(AND(C301=0,D301=0)," ",IF(C301=0,1,IF(D301=0,-1,(D301-C301)/C301)))</f>
        <v>-0.25757575757575757</v>
      </c>
      <c r="H301" s="27">
        <f t="shared" si="103"/>
        <v>-3.3225837975178339E-3</v>
      </c>
      <c r="I301" s="2"/>
    </row>
    <row r="302" spans="1:9" s="54" customFormat="1" ht="15" x14ac:dyDescent="0.25">
      <c r="A302" s="58"/>
      <c r="B302" s="47" t="s">
        <v>456</v>
      </c>
      <c r="C302" s="41">
        <v>34</v>
      </c>
      <c r="D302" s="41">
        <v>5</v>
      </c>
      <c r="E302" s="46">
        <f t="shared" si="127"/>
        <v>3.3225837975178344E-3</v>
      </c>
      <c r="F302" s="46">
        <f t="shared" si="128"/>
        <v>3.5338186444271679E-4</v>
      </c>
      <c r="G302" s="34">
        <f t="shared" si="129"/>
        <v>-0.8529411764705882</v>
      </c>
      <c r="H302" s="27">
        <f t="shared" si="103"/>
        <v>-2.8339685331769762E-3</v>
      </c>
      <c r="I302" s="2"/>
    </row>
    <row r="303" spans="1:9" s="54" customFormat="1" ht="15" x14ac:dyDescent="0.25">
      <c r="A303" s="58"/>
      <c r="B303" s="47" t="s">
        <v>457</v>
      </c>
      <c r="C303" s="41">
        <v>0</v>
      </c>
      <c r="D303" s="41">
        <v>2</v>
      </c>
      <c r="E303" s="46" t="str">
        <f t="shared" si="127"/>
        <v/>
      </c>
      <c r="F303" s="46">
        <f t="shared" si="128"/>
        <v>1.4135274577708673E-4</v>
      </c>
      <c r="G303" s="34">
        <f t="shared" si="129"/>
        <v>1</v>
      </c>
      <c r="H303" s="27" t="str">
        <f t="shared" si="103"/>
        <v/>
      </c>
      <c r="I303" s="2"/>
    </row>
    <row r="304" spans="1:9" s="54" customFormat="1" ht="15" x14ac:dyDescent="0.25">
      <c r="A304" s="58"/>
      <c r="B304" s="47" t="s">
        <v>67</v>
      </c>
      <c r="C304" s="41">
        <v>126</v>
      </c>
      <c r="D304" s="41">
        <v>260</v>
      </c>
      <c r="E304" s="46">
        <f t="shared" si="127"/>
        <v>1.2313104661389622E-2</v>
      </c>
      <c r="F304" s="46">
        <f t="shared" si="128"/>
        <v>1.8375856951021275E-2</v>
      </c>
      <c r="G304" s="34">
        <f t="shared" si="129"/>
        <v>1.0634920634920635</v>
      </c>
      <c r="H304" s="27">
        <f t="shared" si="103"/>
        <v>1.3094889084334994E-2</v>
      </c>
      <c r="I304" s="2"/>
    </row>
    <row r="305" spans="1:9" s="54" customFormat="1" ht="15" x14ac:dyDescent="0.25">
      <c r="A305" s="58"/>
      <c r="B305" s="47" t="s">
        <v>240</v>
      </c>
      <c r="C305" s="41">
        <v>1</v>
      </c>
      <c r="D305" s="41">
        <v>2</v>
      </c>
      <c r="E305" s="46">
        <f t="shared" si="127"/>
        <v>9.7723052868171605E-5</v>
      </c>
      <c r="F305" s="46">
        <f t="shared" si="128"/>
        <v>1.4135274577708673E-4</v>
      </c>
      <c r="G305" s="34">
        <f t="shared" si="129"/>
        <v>1</v>
      </c>
      <c r="H305" s="27">
        <f t="shared" si="103"/>
        <v>9.7723052868171605E-5</v>
      </c>
      <c r="I305" s="2"/>
    </row>
    <row r="306" spans="1:9" s="54" customFormat="1" ht="15" x14ac:dyDescent="0.25">
      <c r="A306" s="58"/>
      <c r="B306" s="47" t="s">
        <v>241</v>
      </c>
      <c r="C306" s="41">
        <v>3</v>
      </c>
      <c r="D306" s="41">
        <v>141</v>
      </c>
      <c r="E306" s="46">
        <f t="shared" si="127"/>
        <v>2.931691586045148E-4</v>
      </c>
      <c r="F306" s="46">
        <f t="shared" si="128"/>
        <v>9.965368577284613E-3</v>
      </c>
      <c r="G306" s="34">
        <f t="shared" si="129"/>
        <v>46</v>
      </c>
      <c r="H306" s="27">
        <f t="shared" si="103"/>
        <v>1.3485781295807681E-2</v>
      </c>
      <c r="I306" s="2"/>
    </row>
    <row r="307" spans="1:9" s="54" customFormat="1" ht="15" x14ac:dyDescent="0.25">
      <c r="A307" s="58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58"/>
      <c r="B308" s="47" t="s">
        <v>458</v>
      </c>
      <c r="C308" s="41">
        <v>1</v>
      </c>
      <c r="D308" s="41">
        <v>2</v>
      </c>
      <c r="E308" s="46">
        <f t="shared" si="127"/>
        <v>9.7723052868171605E-5</v>
      </c>
      <c r="F308" s="46">
        <f t="shared" si="128"/>
        <v>1.4135274577708673E-4</v>
      </c>
      <c r="G308" s="34">
        <f t="shared" si="129"/>
        <v>1</v>
      </c>
      <c r="H308" s="27">
        <f t="shared" si="103"/>
        <v>9.7723052868171605E-5</v>
      </c>
      <c r="I308" s="2"/>
    </row>
    <row r="309" spans="1:9" s="54" customFormat="1" ht="15" x14ac:dyDescent="0.25">
      <c r="A309" s="58"/>
      <c r="B309" s="47" t="s">
        <v>459</v>
      </c>
      <c r="C309" s="41">
        <v>19</v>
      </c>
      <c r="D309" s="41">
        <v>30</v>
      </c>
      <c r="E309" s="46">
        <f t="shared" si="127"/>
        <v>1.8567380044952604E-3</v>
      </c>
      <c r="F309" s="46">
        <f t="shared" si="128"/>
        <v>2.1202911866563009E-3</v>
      </c>
      <c r="G309" s="34">
        <f t="shared" si="129"/>
        <v>0.57894736842105265</v>
      </c>
      <c r="H309" s="27">
        <f t="shared" si="103"/>
        <v>1.0749535815498877E-3</v>
      </c>
      <c r="I309" s="2"/>
    </row>
    <row r="310" spans="1:9" s="54" customFormat="1" ht="15" x14ac:dyDescent="0.25">
      <c r="A310" s="58"/>
      <c r="B310" s="47" t="s">
        <v>460</v>
      </c>
      <c r="C310" s="41">
        <v>1</v>
      </c>
      <c r="D310" s="41">
        <v>1</v>
      </c>
      <c r="E310" s="46">
        <f t="shared" si="127"/>
        <v>9.7723052868171605E-5</v>
      </c>
      <c r="F310" s="46">
        <f t="shared" si="128"/>
        <v>7.0676372888543365E-5</v>
      </c>
      <c r="G310" s="34">
        <f t="shared" si="129"/>
        <v>0</v>
      </c>
      <c r="H310" s="27">
        <f t="shared" si="103"/>
        <v>0</v>
      </c>
      <c r="I310" s="2"/>
    </row>
    <row r="311" spans="1:9" s="54" customFormat="1" ht="15" x14ac:dyDescent="0.25">
      <c r="A311" s="58"/>
      <c r="B311" s="47" t="s">
        <v>461</v>
      </c>
      <c r="C311" s="41">
        <v>4</v>
      </c>
      <c r="D311" s="41">
        <v>5</v>
      </c>
      <c r="E311" s="46">
        <f t="shared" si="127"/>
        <v>3.9089221147268642E-4</v>
      </c>
      <c r="F311" s="46">
        <f t="shared" si="128"/>
        <v>3.5338186444271679E-4</v>
      </c>
      <c r="G311" s="34">
        <f t="shared" si="129"/>
        <v>0.25</v>
      </c>
      <c r="H311" s="27">
        <f t="shared" si="103"/>
        <v>9.7723052868171605E-5</v>
      </c>
      <c r="I311" s="2"/>
    </row>
    <row r="312" spans="1:9" s="54" customFormat="1" ht="15" x14ac:dyDescent="0.25">
      <c r="A312" s="58"/>
      <c r="B312" s="47" t="s">
        <v>462</v>
      </c>
      <c r="C312" s="41">
        <v>1</v>
      </c>
      <c r="D312" s="41">
        <v>0</v>
      </c>
      <c r="E312" s="46">
        <f t="shared" si="127"/>
        <v>9.7723052868171605E-5</v>
      </c>
      <c r="F312" s="46" t="str">
        <f t="shared" si="128"/>
        <v/>
      </c>
      <c r="G312" s="34">
        <f t="shared" si="129"/>
        <v>-1</v>
      </c>
      <c r="H312" s="27">
        <f t="shared" si="103"/>
        <v>-9.7723052868171605E-5</v>
      </c>
      <c r="I312" s="2"/>
    </row>
    <row r="313" spans="1:9" s="54" customFormat="1" ht="15" x14ac:dyDescent="0.25">
      <c r="A313" s="58"/>
      <c r="B313" s="47" t="s">
        <v>463</v>
      </c>
      <c r="C313" s="41">
        <v>26</v>
      </c>
      <c r="D313" s="41">
        <v>58</v>
      </c>
      <c r="E313" s="46">
        <f t="shared" si="127"/>
        <v>2.5407993745724619E-3</v>
      </c>
      <c r="F313" s="46">
        <f t="shared" si="128"/>
        <v>4.0992296275355151E-3</v>
      </c>
      <c r="G313" s="34">
        <f t="shared" si="129"/>
        <v>1.2307692307692308</v>
      </c>
      <c r="H313" s="27">
        <f t="shared" si="103"/>
        <v>3.1271376917814918E-3</v>
      </c>
      <c r="I313" s="2"/>
    </row>
    <row r="314" spans="1:9" s="54" customFormat="1" ht="15" x14ac:dyDescent="0.25">
      <c r="A314" s="58"/>
      <c r="B314" s="47" t="s">
        <v>464</v>
      </c>
      <c r="C314" s="41">
        <v>1</v>
      </c>
      <c r="D314" s="41">
        <v>0</v>
      </c>
      <c r="E314" s="46">
        <f t="shared" si="127"/>
        <v>9.7723052868171605E-5</v>
      </c>
      <c r="F314" s="46" t="str">
        <f t="shared" si="128"/>
        <v/>
      </c>
      <c r="G314" s="34">
        <f t="shared" si="129"/>
        <v>-1</v>
      </c>
      <c r="H314" s="27">
        <f t="shared" si="103"/>
        <v>-9.7723052868171605E-5</v>
      </c>
      <c r="I314" s="2"/>
    </row>
    <row r="315" spans="1:9" s="54" customFormat="1" ht="15" x14ac:dyDescent="0.25">
      <c r="A315" s="58"/>
      <c r="B315" s="47" t="s">
        <v>576</v>
      </c>
      <c r="C315" s="41">
        <v>155</v>
      </c>
      <c r="D315" s="41">
        <v>489</v>
      </c>
      <c r="E315" s="46">
        <f t="shared" si="127"/>
        <v>1.5147073194566598E-2</v>
      </c>
      <c r="F315" s="46">
        <f t="shared" si="128"/>
        <v>3.45607463424977E-2</v>
      </c>
      <c r="G315" s="34">
        <f t="shared" si="129"/>
        <v>2.1548387096774193</v>
      </c>
      <c r="H315" s="27">
        <f t="shared" si="103"/>
        <v>3.2639499657969313E-2</v>
      </c>
      <c r="I315" s="2"/>
    </row>
    <row r="316" spans="1:9" s="54" customFormat="1" ht="15" x14ac:dyDescent="0.25">
      <c r="A316" s="58"/>
      <c r="B316" s="47" t="s">
        <v>242</v>
      </c>
      <c r="C316" s="41">
        <v>1</v>
      </c>
      <c r="D316" s="41">
        <v>2</v>
      </c>
      <c r="E316" s="46">
        <f t="shared" si="127"/>
        <v>9.7723052868171605E-5</v>
      </c>
      <c r="F316" s="46">
        <f t="shared" si="128"/>
        <v>1.4135274577708673E-4</v>
      </c>
      <c r="G316" s="34">
        <f t="shared" si="129"/>
        <v>1</v>
      </c>
      <c r="H316" s="27">
        <f t="shared" si="103"/>
        <v>9.7723052868171605E-5</v>
      </c>
      <c r="I316" s="2"/>
    </row>
    <row r="317" spans="1:9" s="54" customFormat="1" ht="15" x14ac:dyDescent="0.25">
      <c r="A317" s="58"/>
      <c r="B317" s="47" t="s">
        <v>243</v>
      </c>
      <c r="C317" s="41">
        <v>17</v>
      </c>
      <c r="D317" s="41">
        <v>9</v>
      </c>
      <c r="E317" s="46">
        <f t="shared" si="127"/>
        <v>1.6612918987589172E-3</v>
      </c>
      <c r="F317" s="46">
        <f t="shared" si="128"/>
        <v>6.3608735599689019E-4</v>
      </c>
      <c r="G317" s="34">
        <f t="shared" si="129"/>
        <v>-0.47058823529411764</v>
      </c>
      <c r="H317" s="27">
        <f t="shared" si="103"/>
        <v>-7.8178442294537273E-4</v>
      </c>
      <c r="I317" s="2"/>
    </row>
    <row r="318" spans="1:9" s="54" customFormat="1" ht="15" x14ac:dyDescent="0.25">
      <c r="A318" s="58"/>
      <c r="B318" s="47" t="s">
        <v>465</v>
      </c>
      <c r="C318" s="41">
        <v>1</v>
      </c>
      <c r="D318" s="41">
        <v>1</v>
      </c>
      <c r="E318" s="46">
        <f t="shared" si="127"/>
        <v>9.7723052868171605E-5</v>
      </c>
      <c r="F318" s="46">
        <f t="shared" si="128"/>
        <v>7.0676372888543365E-5</v>
      </c>
      <c r="G318" s="34">
        <f t="shared" si="129"/>
        <v>0</v>
      </c>
      <c r="H318" s="27">
        <f t="shared" si="103"/>
        <v>0</v>
      </c>
      <c r="I318" s="2"/>
    </row>
    <row r="319" spans="1:9" s="54" customFormat="1" ht="30" x14ac:dyDescent="0.25">
      <c r="A319" s="58"/>
      <c r="B319" s="47" t="s">
        <v>466</v>
      </c>
      <c r="C319" s="41">
        <v>4</v>
      </c>
      <c r="D319" s="41">
        <v>3</v>
      </c>
      <c r="E319" s="46">
        <f t="shared" si="127"/>
        <v>3.9089221147268642E-4</v>
      </c>
      <c r="F319" s="46">
        <f t="shared" si="128"/>
        <v>2.1202911866563008E-4</v>
      </c>
      <c r="G319" s="34">
        <f t="shared" si="129"/>
        <v>-0.25</v>
      </c>
      <c r="H319" s="27">
        <f t="shared" si="103"/>
        <v>-9.7723052868171605E-5</v>
      </c>
      <c r="I319" s="2"/>
    </row>
    <row r="320" spans="1:9" s="54" customFormat="1" ht="15" x14ac:dyDescent="0.25">
      <c r="A320" s="58"/>
      <c r="B320" s="47" t="s">
        <v>467</v>
      </c>
      <c r="C320" s="41">
        <v>135</v>
      </c>
      <c r="D320" s="41">
        <v>36</v>
      </c>
      <c r="E320" s="46">
        <f t="shared" si="127"/>
        <v>1.3192612137203167E-2</v>
      </c>
      <c r="F320" s="46">
        <f t="shared" si="128"/>
        <v>2.5443494239875608E-3</v>
      </c>
      <c r="G320" s="34">
        <f t="shared" si="129"/>
        <v>-0.73333333333333328</v>
      </c>
      <c r="H320" s="27">
        <f t="shared" si="103"/>
        <v>-9.6745822339489879E-3</v>
      </c>
      <c r="I320" s="2"/>
    </row>
    <row r="321" spans="1:9" s="54" customFormat="1" ht="15" x14ac:dyDescent="0.25">
      <c r="A321" s="58"/>
      <c r="B321" s="47" t="s">
        <v>468</v>
      </c>
      <c r="C321" s="41">
        <v>1</v>
      </c>
      <c r="D321" s="41">
        <v>3</v>
      </c>
      <c r="E321" s="46">
        <f t="shared" si="127"/>
        <v>9.7723052868171605E-5</v>
      </c>
      <c r="F321" s="46">
        <f t="shared" si="128"/>
        <v>2.1202911866563008E-4</v>
      </c>
      <c r="G321" s="34">
        <f t="shared" si="129"/>
        <v>2</v>
      </c>
      <c r="H321" s="27">
        <f t="shared" si="103"/>
        <v>1.9544610573634321E-4</v>
      </c>
      <c r="I321" s="2"/>
    </row>
    <row r="322" spans="1:9" s="54" customFormat="1" ht="15" x14ac:dyDescent="0.25">
      <c r="A322" s="58"/>
      <c r="B322" s="47" t="s">
        <v>469</v>
      </c>
      <c r="C322" s="41">
        <v>4</v>
      </c>
      <c r="D322" s="41">
        <v>2</v>
      </c>
      <c r="E322" s="46">
        <f t="shared" si="127"/>
        <v>3.9089221147268642E-4</v>
      </c>
      <c r="F322" s="46">
        <f t="shared" si="128"/>
        <v>1.4135274577708673E-4</v>
      </c>
      <c r="G322" s="34">
        <f t="shared" si="129"/>
        <v>-0.5</v>
      </c>
      <c r="H322" s="27">
        <f t="shared" si="103"/>
        <v>-1.9544610573634321E-4</v>
      </c>
      <c r="I322" s="2"/>
    </row>
    <row r="323" spans="1:9" s="54" customFormat="1" ht="15" x14ac:dyDescent="0.25">
      <c r="A323" s="58"/>
      <c r="B323" s="47" t="s">
        <v>470</v>
      </c>
      <c r="C323" s="41">
        <v>2</v>
      </c>
      <c r="D323" s="41">
        <v>2</v>
      </c>
      <c r="E323" s="46">
        <f t="shared" si="127"/>
        <v>1.9544610573634321E-4</v>
      </c>
      <c r="F323" s="46">
        <f t="shared" si="128"/>
        <v>1.4135274577708673E-4</v>
      </c>
      <c r="G323" s="34">
        <f t="shared" si="129"/>
        <v>0</v>
      </c>
      <c r="H323" s="27">
        <f t="shared" si="103"/>
        <v>0</v>
      </c>
      <c r="I323" s="2"/>
    </row>
    <row r="324" spans="1:9" s="55" customFormat="1" ht="15" x14ac:dyDescent="0.25">
      <c r="A324" s="22"/>
      <c r="B324" s="23" t="s">
        <v>569</v>
      </c>
      <c r="C324" s="41">
        <v>75</v>
      </c>
      <c r="D324" s="41">
        <v>51</v>
      </c>
      <c r="E324" s="43">
        <f t="shared" ref="E324" si="130">+IF(C324=0,"",C324/C$169)</f>
        <v>7.32922896511287E-3</v>
      </c>
      <c r="F324" s="43">
        <f t="shared" ref="F324" si="131">+IF(D324=0,"",D324/D$169)</f>
        <v>3.6044950173157115E-3</v>
      </c>
      <c r="G324" s="34">
        <f t="shared" si="129"/>
        <v>-0.32</v>
      </c>
      <c r="H324" s="26">
        <f t="shared" ref="H324" si="132">+IF(OR(AND(E324=""),(G324="")),"",E324*G324)</f>
        <v>-2.3453532688361184E-3</v>
      </c>
      <c r="I324" s="2"/>
    </row>
    <row r="325" spans="1:9" s="54" customFormat="1" ht="15" x14ac:dyDescent="0.25">
      <c r="A325" s="58"/>
      <c r="B325" s="47" t="s">
        <v>471</v>
      </c>
      <c r="C325" s="41">
        <v>7</v>
      </c>
      <c r="D325" s="41">
        <v>13</v>
      </c>
      <c r="E325" s="46">
        <f t="shared" ref="E325:F328" si="133">+IF(C325=0,"",C325/C$169)</f>
        <v>6.8406137007720122E-4</v>
      </c>
      <c r="F325" s="46">
        <f t="shared" si="133"/>
        <v>9.1879284755106371E-4</v>
      </c>
      <c r="G325" s="34">
        <f t="shared" si="129"/>
        <v>0.8571428571428571</v>
      </c>
      <c r="H325" s="27">
        <f t="shared" si="103"/>
        <v>5.863383172090296E-4</v>
      </c>
      <c r="I325" s="2"/>
    </row>
    <row r="326" spans="1:9" s="54" customFormat="1" ht="15" x14ac:dyDescent="0.25">
      <c r="A326" s="58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58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58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58"/>
      <c r="B329" s="47" t="s">
        <v>475</v>
      </c>
      <c r="C329" s="41">
        <v>3</v>
      </c>
      <c r="D329" s="41">
        <v>3</v>
      </c>
      <c r="E329" s="46">
        <f t="shared" ref="E329:E336" si="134">+IF(C329=0,"",C329/C$169)</f>
        <v>2.931691586045148E-4</v>
      </c>
      <c r="F329" s="46">
        <f t="shared" ref="F329:F336" si="135">+IF(D329=0,"",D329/D$169)</f>
        <v>2.1202911866563008E-4</v>
      </c>
      <c r="G329" s="34">
        <f t="shared" si="129"/>
        <v>0</v>
      </c>
      <c r="H329" s="27">
        <f t="shared" ref="H329:H336" si="136">+IF(OR(AND(E329=""),(G329="")),"",E329*G329)</f>
        <v>0</v>
      </c>
      <c r="I329" s="2"/>
    </row>
    <row r="330" spans="1:9" s="54" customFormat="1" ht="15" x14ac:dyDescent="0.25">
      <c r="A330" s="58"/>
      <c r="B330" s="47" t="s">
        <v>476</v>
      </c>
      <c r="C330" s="41">
        <v>6</v>
      </c>
      <c r="D330" s="41">
        <v>1</v>
      </c>
      <c r="E330" s="46">
        <f t="shared" si="134"/>
        <v>5.863383172090296E-4</v>
      </c>
      <c r="F330" s="46">
        <f t="shared" si="135"/>
        <v>7.0676372888543365E-5</v>
      </c>
      <c r="G330" s="34">
        <f t="shared" si="129"/>
        <v>-0.83333333333333337</v>
      </c>
      <c r="H330" s="27">
        <f t="shared" si="136"/>
        <v>-4.8861526434085798E-4</v>
      </c>
      <c r="I330" s="2"/>
    </row>
    <row r="331" spans="1:9" s="54" customFormat="1" ht="15" x14ac:dyDescent="0.25">
      <c r="A331" s="58"/>
      <c r="B331" s="47" t="s">
        <v>477</v>
      </c>
      <c r="C331" s="41">
        <v>6</v>
      </c>
      <c r="D331" s="41">
        <v>3</v>
      </c>
      <c r="E331" s="46">
        <f t="shared" si="134"/>
        <v>5.863383172090296E-4</v>
      </c>
      <c r="F331" s="46">
        <f t="shared" si="135"/>
        <v>2.1202911866563008E-4</v>
      </c>
      <c r="G331" s="34">
        <f t="shared" si="129"/>
        <v>-0.5</v>
      </c>
      <c r="H331" s="27">
        <f t="shared" si="136"/>
        <v>-2.931691586045148E-4</v>
      </c>
      <c r="I331" s="2"/>
    </row>
    <row r="332" spans="1:9" s="54" customFormat="1" ht="15" x14ac:dyDescent="0.25">
      <c r="A332" s="58"/>
      <c r="B332" s="47" t="s">
        <v>478</v>
      </c>
      <c r="C332" s="41">
        <v>4</v>
      </c>
      <c r="D332" s="41">
        <v>0</v>
      </c>
      <c r="E332" s="46">
        <f t="shared" si="134"/>
        <v>3.9089221147268642E-4</v>
      </c>
      <c r="F332" s="46" t="str">
        <f t="shared" si="135"/>
        <v/>
      </c>
      <c r="G332" s="34">
        <f t="shared" si="129"/>
        <v>-1</v>
      </c>
      <c r="H332" s="27">
        <f t="shared" si="136"/>
        <v>-3.9089221147268642E-4</v>
      </c>
      <c r="I332" s="2"/>
    </row>
    <row r="333" spans="1:9" s="54" customFormat="1" ht="15" x14ac:dyDescent="0.25">
      <c r="A333" s="58"/>
      <c r="B333" s="47" t="s">
        <v>69</v>
      </c>
      <c r="C333" s="41">
        <v>1</v>
      </c>
      <c r="D333" s="41">
        <v>1</v>
      </c>
      <c r="E333" s="46">
        <f t="shared" si="134"/>
        <v>9.7723052868171605E-5</v>
      </c>
      <c r="F333" s="46">
        <f t="shared" si="135"/>
        <v>7.0676372888543365E-5</v>
      </c>
      <c r="G333" s="34">
        <f t="shared" si="129"/>
        <v>0</v>
      </c>
      <c r="H333" s="27">
        <f t="shared" si="136"/>
        <v>0</v>
      </c>
      <c r="I333" s="2"/>
    </row>
    <row r="334" spans="1:9" s="54" customFormat="1" ht="15" x14ac:dyDescent="0.25">
      <c r="A334" s="58"/>
      <c r="B334" s="47" t="s">
        <v>244</v>
      </c>
      <c r="C334" s="41">
        <v>8</v>
      </c>
      <c r="D334" s="41">
        <v>55</v>
      </c>
      <c r="E334" s="46">
        <f t="shared" si="134"/>
        <v>7.8178442294537284E-4</v>
      </c>
      <c r="F334" s="46">
        <f t="shared" si="135"/>
        <v>3.887200508869885E-3</v>
      </c>
      <c r="G334" s="34">
        <f t="shared" si="129"/>
        <v>5.875</v>
      </c>
      <c r="H334" s="27">
        <f t="shared" si="136"/>
        <v>4.5929834848040651E-3</v>
      </c>
      <c r="I334" s="2"/>
    </row>
    <row r="335" spans="1:9" s="54" customFormat="1" ht="15" x14ac:dyDescent="0.25">
      <c r="A335" s="58"/>
      <c r="B335" s="47" t="s">
        <v>245</v>
      </c>
      <c r="C335" s="41">
        <v>2</v>
      </c>
      <c r="D335" s="41">
        <v>0</v>
      </c>
      <c r="E335" s="46">
        <f t="shared" si="134"/>
        <v>1.9544610573634321E-4</v>
      </c>
      <c r="F335" s="46" t="str">
        <f t="shared" si="135"/>
        <v/>
      </c>
      <c r="G335" s="34">
        <f t="shared" si="129"/>
        <v>-1</v>
      </c>
      <c r="H335" s="27">
        <f t="shared" si="136"/>
        <v>-1.9544610573634321E-4</v>
      </c>
      <c r="I335" s="2"/>
    </row>
    <row r="336" spans="1:9" s="54" customFormat="1" ht="15" x14ac:dyDescent="0.25">
      <c r="A336" s="58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22"/>
      <c r="B337" s="23" t="s">
        <v>543</v>
      </c>
      <c r="C337" s="41">
        <v>93</v>
      </c>
      <c r="D337" s="41">
        <v>84</v>
      </c>
      <c r="E337" s="43">
        <f t="shared" ref="E337:E339" si="137">+IF(C337=0,"",C337/C$169)</f>
        <v>9.0882439167399593E-3</v>
      </c>
      <c r="F337" s="43">
        <f t="shared" ref="F337:F339" si="138">+IF(D337=0,"",D337/D$169)</f>
        <v>5.9368153226376421E-3</v>
      </c>
      <c r="G337" s="34">
        <f t="shared" si="129"/>
        <v>-9.6774193548387094E-2</v>
      </c>
      <c r="H337" s="26">
        <f t="shared" ref="H337:H339" si="139">+IF(OR(AND(E337=""),(G337="")),"",E337*G337)</f>
        <v>-8.7950747581354446E-4</v>
      </c>
      <c r="I337" s="2"/>
    </row>
    <row r="338" spans="1:9" s="55" customFormat="1" ht="15" x14ac:dyDescent="0.25">
      <c r="A338" s="22"/>
      <c r="B338" s="23" t="s">
        <v>544</v>
      </c>
      <c r="C338" s="41">
        <v>2</v>
      </c>
      <c r="D338" s="41">
        <v>3</v>
      </c>
      <c r="E338" s="43">
        <f t="shared" si="137"/>
        <v>1.9544610573634321E-4</v>
      </c>
      <c r="F338" s="43">
        <f t="shared" si="138"/>
        <v>2.1202911866563008E-4</v>
      </c>
      <c r="G338" s="34">
        <f t="shared" si="129"/>
        <v>0.5</v>
      </c>
      <c r="H338" s="26">
        <f t="shared" si="139"/>
        <v>9.7723052868171605E-5</v>
      </c>
      <c r="I338" s="2"/>
    </row>
    <row r="339" spans="1:9" s="55" customFormat="1" ht="15" x14ac:dyDescent="0.25">
      <c r="A339" s="22"/>
      <c r="B339" s="23" t="s">
        <v>545</v>
      </c>
      <c r="C339" s="41">
        <v>32</v>
      </c>
      <c r="D339" s="41">
        <v>4</v>
      </c>
      <c r="E339" s="43">
        <f t="shared" si="137"/>
        <v>3.1271376917814914E-3</v>
      </c>
      <c r="F339" s="43">
        <f t="shared" si="138"/>
        <v>2.8270549155417346E-4</v>
      </c>
      <c r="G339" s="34">
        <f t="shared" si="129"/>
        <v>-0.875</v>
      </c>
      <c r="H339" s="26">
        <f t="shared" si="139"/>
        <v>-2.7362454803088049E-3</v>
      </c>
      <c r="I339" s="2"/>
    </row>
    <row r="340" spans="1:9" ht="15" customHeight="1" x14ac:dyDescent="0.2">
      <c r="B340" s="13"/>
      <c r="C340" s="16"/>
      <c r="D340" s="16"/>
      <c r="E340" s="17"/>
      <c r="F340" s="17"/>
      <c r="G340" s="14"/>
      <c r="H340" s="15"/>
    </row>
    <row r="341" spans="1:9" ht="15" customHeight="1" x14ac:dyDescent="0.2">
      <c r="B341" s="13"/>
      <c r="C341" s="16"/>
      <c r="D341" s="16"/>
      <c r="E341" s="17"/>
      <c r="F341" s="17"/>
      <c r="G341" s="14"/>
      <c r="H341" s="15"/>
    </row>
    <row r="342" spans="1:9" s="3" customFormat="1" ht="15" customHeight="1" thickBot="1" x14ac:dyDescent="0.25">
      <c r="A342" s="59"/>
      <c r="B342" s="49"/>
      <c r="C342" s="49"/>
      <c r="D342" s="49"/>
      <c r="E342" s="49"/>
      <c r="F342" s="49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38672</v>
      </c>
      <c r="D345" s="37">
        <f>SUM(D346:D564)</f>
        <v>47719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0.23394187008688458</v>
      </c>
      <c r="H345" s="39">
        <f>+IF(OR(AND(E345=""),(G345="")),"",E345*G345)</f>
        <v>0.23394187008688458</v>
      </c>
    </row>
    <row r="346" spans="1:9" ht="15" x14ac:dyDescent="0.25">
      <c r="B346" s="40" t="s">
        <v>74</v>
      </c>
      <c r="C346" s="41">
        <v>158</v>
      </c>
      <c r="D346" s="41">
        <v>168</v>
      </c>
      <c r="E346" s="45">
        <f t="shared" si="140"/>
        <v>4.0856433595366157E-3</v>
      </c>
      <c r="F346" s="45">
        <f t="shared" si="141"/>
        <v>3.5206102391081122E-3</v>
      </c>
      <c r="G346" s="34">
        <f t="shared" ref="G346:G410" si="142">+IF(AND(C346=0,D346=0)," ",IF(C346=0,1,IF(D346=0,-1,(D346-C346)/C346)))</f>
        <v>6.3291139240506333E-2</v>
      </c>
      <c r="H346" s="42">
        <f>+IF(OR(AND(E346=""),(G346="")),"",E346*G346)</f>
        <v>2.5858502275548205E-4</v>
      </c>
    </row>
    <row r="347" spans="1:9" ht="15" x14ac:dyDescent="0.25">
      <c r="B347" s="5" t="s">
        <v>77</v>
      </c>
      <c r="C347" s="41">
        <v>140</v>
      </c>
      <c r="D347" s="41">
        <v>453</v>
      </c>
      <c r="E347" s="46">
        <f t="shared" si="140"/>
        <v>3.620190318576748E-3</v>
      </c>
      <c r="F347" s="46">
        <f t="shared" si="141"/>
        <v>9.4930740375950874E-3</v>
      </c>
      <c r="G347" s="34">
        <f t="shared" si="142"/>
        <v>2.2357142857142858</v>
      </c>
      <c r="H347" s="27">
        <f t="shared" ref="H347:H414" si="143">+IF(OR(AND(E347=""),(G347="")),"",E347*G347)</f>
        <v>8.0937112122465866E-3</v>
      </c>
    </row>
    <row r="348" spans="1:9" ht="15" x14ac:dyDescent="0.25">
      <c r="B348" s="5" t="s">
        <v>70</v>
      </c>
      <c r="C348" s="41">
        <v>162</v>
      </c>
      <c r="D348" s="41">
        <v>651</v>
      </c>
      <c r="E348" s="46">
        <f t="shared" si="140"/>
        <v>4.1890773686388081E-3</v>
      </c>
      <c r="F348" s="46">
        <f t="shared" si="141"/>
        <v>1.3642364676543934E-2</v>
      </c>
      <c r="G348" s="34">
        <f t="shared" si="142"/>
        <v>3.0185185185185186</v>
      </c>
      <c r="H348" s="27">
        <f t="shared" si="143"/>
        <v>1.2644807612743069E-2</v>
      </c>
    </row>
    <row r="349" spans="1:9" ht="15" x14ac:dyDescent="0.25">
      <c r="B349" s="5" t="s">
        <v>83</v>
      </c>
      <c r="C349" s="41">
        <v>0</v>
      </c>
      <c r="D349" s="41">
        <v>1</v>
      </c>
      <c r="E349" s="46" t="str">
        <f t="shared" si="140"/>
        <v/>
      </c>
      <c r="F349" s="46">
        <f t="shared" si="141"/>
        <v>2.0956013328024476E-5</v>
      </c>
      <c r="G349" s="34">
        <f t="shared" si="142"/>
        <v>1</v>
      </c>
      <c r="H349" s="27" t="str">
        <f t="shared" si="143"/>
        <v/>
      </c>
    </row>
    <row r="350" spans="1:9" ht="15" x14ac:dyDescent="0.25">
      <c r="B350" s="5" t="s">
        <v>82</v>
      </c>
      <c r="C350" s="41">
        <v>5</v>
      </c>
      <c r="D350" s="41">
        <v>95</v>
      </c>
      <c r="E350" s="46">
        <f t="shared" si="140"/>
        <v>1.29292511377741E-4</v>
      </c>
      <c r="F350" s="46">
        <f t="shared" si="141"/>
        <v>1.9908212661623251E-3</v>
      </c>
      <c r="G350" s="34">
        <f t="shared" si="142"/>
        <v>18</v>
      </c>
      <c r="H350" s="27">
        <f t="shared" si="143"/>
        <v>2.3272652047993379E-3</v>
      </c>
    </row>
    <row r="351" spans="1:9" ht="15" x14ac:dyDescent="0.25">
      <c r="B351" s="5" t="s">
        <v>479</v>
      </c>
      <c r="C351" s="41">
        <v>1416</v>
      </c>
      <c r="D351" s="41">
        <v>1777</v>
      </c>
      <c r="E351" s="46">
        <f t="shared" si="140"/>
        <v>3.6615639222176255E-2</v>
      </c>
      <c r="F351" s="46">
        <f t="shared" si="141"/>
        <v>3.7238835683899497E-2</v>
      </c>
      <c r="G351" s="34">
        <f t="shared" si="142"/>
        <v>0.25494350282485878</v>
      </c>
      <c r="H351" s="27">
        <f t="shared" si="143"/>
        <v>9.3349193214729027E-3</v>
      </c>
    </row>
    <row r="352" spans="1:9" ht="15" x14ac:dyDescent="0.25">
      <c r="B352" s="5" t="s">
        <v>80</v>
      </c>
      <c r="C352" s="41">
        <v>181</v>
      </c>
      <c r="D352" s="41">
        <v>149</v>
      </c>
      <c r="E352" s="46">
        <f t="shared" si="140"/>
        <v>4.6803889118742243E-3</v>
      </c>
      <c r="F352" s="46">
        <f t="shared" si="141"/>
        <v>3.1224459858756469E-3</v>
      </c>
      <c r="G352" s="34">
        <f t="shared" si="142"/>
        <v>-0.17679558011049723</v>
      </c>
      <c r="H352" s="27">
        <f t="shared" si="143"/>
        <v>-8.2747207281754236E-4</v>
      </c>
    </row>
    <row r="353" spans="1:9" ht="15" x14ac:dyDescent="0.25">
      <c r="B353" s="5" t="s">
        <v>577</v>
      </c>
      <c r="C353" s="41">
        <v>345</v>
      </c>
      <c r="D353" s="41">
        <v>356</v>
      </c>
      <c r="E353" s="46">
        <f t="shared" si="140"/>
        <v>8.9211832850641295E-3</v>
      </c>
      <c r="F353" s="46">
        <f t="shared" si="141"/>
        <v>7.4603407447767136E-3</v>
      </c>
      <c r="G353" s="34">
        <f t="shared" si="142"/>
        <v>3.1884057971014491E-2</v>
      </c>
      <c r="H353" s="27">
        <f t="shared" si="143"/>
        <v>2.8444352503103021E-4</v>
      </c>
    </row>
    <row r="354" spans="1:9" ht="15" x14ac:dyDescent="0.25">
      <c r="B354" s="5" t="s">
        <v>79</v>
      </c>
      <c r="C354" s="41">
        <v>98</v>
      </c>
      <c r="D354" s="41">
        <v>200</v>
      </c>
      <c r="E354" s="46">
        <f t="shared" si="140"/>
        <v>2.5341332230037236E-3</v>
      </c>
      <c r="F354" s="46">
        <f t="shared" si="141"/>
        <v>4.1912026656048956E-3</v>
      </c>
      <c r="G354" s="34">
        <f t="shared" si="142"/>
        <v>1.0408163265306123</v>
      </c>
      <c r="H354" s="27">
        <f t="shared" si="143"/>
        <v>2.6375672321059165E-3</v>
      </c>
    </row>
    <row r="355" spans="1:9" ht="15" x14ac:dyDescent="0.25">
      <c r="B355" s="5" t="s">
        <v>247</v>
      </c>
      <c r="C355" s="41">
        <v>105</v>
      </c>
      <c r="D355" s="41">
        <v>77</v>
      </c>
      <c r="E355" s="46">
        <f t="shared" si="140"/>
        <v>2.7151427389325612E-3</v>
      </c>
      <c r="F355" s="46">
        <f t="shared" si="141"/>
        <v>1.6136130262578846E-3</v>
      </c>
      <c r="G355" s="34">
        <f t="shared" si="142"/>
        <v>-0.26666666666666666</v>
      </c>
      <c r="H355" s="27">
        <f t="shared" si="143"/>
        <v>-7.240380637153496E-4</v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4058</v>
      </c>
      <c r="D357" s="41">
        <v>3753</v>
      </c>
      <c r="E357" s="46">
        <f t="shared" si="140"/>
        <v>0.1049338022341746</v>
      </c>
      <c r="F357" s="46">
        <f t="shared" si="141"/>
        <v>7.8647918020075855E-2</v>
      </c>
      <c r="G357" s="34">
        <f t="shared" si="142"/>
        <v>-7.516017742730409E-2</v>
      </c>
      <c r="H357" s="27">
        <f t="shared" si="143"/>
        <v>-7.8868431940422017E-3</v>
      </c>
    </row>
    <row r="358" spans="1:9" ht="15" x14ac:dyDescent="0.25">
      <c r="B358" s="5" t="s">
        <v>578</v>
      </c>
      <c r="C358" s="41">
        <v>682</v>
      </c>
      <c r="D358" s="41">
        <v>481</v>
      </c>
      <c r="E358" s="46">
        <f t="shared" si="140"/>
        <v>1.7635498551923874E-2</v>
      </c>
      <c r="F358" s="46">
        <f t="shared" si="141"/>
        <v>1.0079842410779773E-2</v>
      </c>
      <c r="G358" s="34">
        <f t="shared" si="142"/>
        <v>-0.29472140762463345</v>
      </c>
      <c r="H358" s="27">
        <f t="shared" si="143"/>
        <v>-5.197558957385189E-3</v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793</v>
      </c>
      <c r="D360" s="41">
        <v>371</v>
      </c>
      <c r="E360" s="46">
        <f t="shared" si="140"/>
        <v>2.0505792304509721E-2</v>
      </c>
      <c r="F360" s="46">
        <f t="shared" si="141"/>
        <v>7.7746809446970809E-3</v>
      </c>
      <c r="G360" s="34">
        <f t="shared" si="142"/>
        <v>-0.53215636822194201</v>
      </c>
      <c r="H360" s="27">
        <f t="shared" si="143"/>
        <v>-1.091228796028134E-2</v>
      </c>
    </row>
    <row r="361" spans="1:9" ht="15" x14ac:dyDescent="0.25">
      <c r="B361" s="5" t="s">
        <v>616</v>
      </c>
      <c r="C361" s="41">
        <v>299</v>
      </c>
      <c r="D361" s="41">
        <v>506</v>
      </c>
      <c r="E361" s="46">
        <f t="shared" si="140"/>
        <v>7.7316921803889122E-3</v>
      </c>
      <c r="F361" s="46">
        <f t="shared" si="141"/>
        <v>1.0603742743980385E-2</v>
      </c>
      <c r="G361" s="34">
        <f t="shared" si="142"/>
        <v>0.69230769230769229</v>
      </c>
      <c r="H361" s="27">
        <f t="shared" si="143"/>
        <v>5.3527099710384777E-3</v>
      </c>
    </row>
    <row r="362" spans="1:9" s="20" customFormat="1" ht="15" x14ac:dyDescent="0.25">
      <c r="A362" s="22"/>
      <c r="B362" s="21" t="s">
        <v>588</v>
      </c>
      <c r="C362" s="41">
        <v>59</v>
      </c>
      <c r="D362" s="41">
        <v>65</v>
      </c>
      <c r="E362" s="43">
        <f t="shared" si="140"/>
        <v>1.5256516342573437E-3</v>
      </c>
      <c r="F362" s="43">
        <f t="shared" si="141"/>
        <v>1.362140866321591E-3</v>
      </c>
      <c r="G362" s="34">
        <f t="shared" si="142"/>
        <v>0.10169491525423729</v>
      </c>
      <c r="H362" s="26">
        <f t="shared" ref="H362" si="144">+IF(OR(AND(E362=""),(G362="")),"",E362*G362)</f>
        <v>1.5515101365328921E-4</v>
      </c>
      <c r="I362" s="2"/>
    </row>
    <row r="363" spans="1:9" ht="15" x14ac:dyDescent="0.25">
      <c r="B363" s="5" t="s">
        <v>72</v>
      </c>
      <c r="C363" s="41">
        <v>11</v>
      </c>
      <c r="D363" s="41">
        <v>7</v>
      </c>
      <c r="E363" s="46">
        <f t="shared" si="140"/>
        <v>2.8444352503103021E-4</v>
      </c>
      <c r="F363" s="46">
        <f t="shared" si="141"/>
        <v>1.4669209329617132E-4</v>
      </c>
      <c r="G363" s="34">
        <f t="shared" si="142"/>
        <v>-0.36363636363636365</v>
      </c>
      <c r="H363" s="27">
        <f t="shared" si="143"/>
        <v>-1.0343400910219281E-4</v>
      </c>
    </row>
    <row r="364" spans="1:9" ht="15" x14ac:dyDescent="0.25">
      <c r="B364" s="5" t="s">
        <v>248</v>
      </c>
      <c r="C364" s="41">
        <v>1</v>
      </c>
      <c r="D364" s="41">
        <v>3</v>
      </c>
      <c r="E364" s="46">
        <f t="shared" si="140"/>
        <v>2.5858502275548199E-5</v>
      </c>
      <c r="F364" s="46">
        <f t="shared" si="141"/>
        <v>6.2868039984073434E-5</v>
      </c>
      <c r="G364" s="34">
        <f t="shared" si="142"/>
        <v>2</v>
      </c>
      <c r="H364" s="27">
        <f t="shared" si="143"/>
        <v>5.1717004551096397E-5</v>
      </c>
    </row>
    <row r="365" spans="1:9" ht="15" x14ac:dyDescent="0.25">
      <c r="B365" s="5" t="s">
        <v>249</v>
      </c>
      <c r="C365" s="41">
        <v>4231</v>
      </c>
      <c r="D365" s="41">
        <v>5261</v>
      </c>
      <c r="E365" s="46">
        <f t="shared" si="140"/>
        <v>0.10940732312784443</v>
      </c>
      <c r="F365" s="46">
        <f t="shared" si="141"/>
        <v>0.11024958611873677</v>
      </c>
      <c r="G365" s="34">
        <f t="shared" si="142"/>
        <v>0.24344126683999054</v>
      </c>
      <c r="H365" s="27">
        <f t="shared" si="143"/>
        <v>2.6634257343814645E-2</v>
      </c>
    </row>
    <row r="366" spans="1:9" ht="15" x14ac:dyDescent="0.25">
      <c r="B366" s="5" t="s">
        <v>250</v>
      </c>
      <c r="C366" s="41">
        <v>283</v>
      </c>
      <c r="D366" s="41">
        <v>369</v>
      </c>
      <c r="E366" s="46">
        <f t="shared" si="140"/>
        <v>7.3179561439801408E-3</v>
      </c>
      <c r="F366" s="46">
        <f t="shared" si="141"/>
        <v>7.7327689180410322E-3</v>
      </c>
      <c r="G366" s="34">
        <f t="shared" si="142"/>
        <v>0.303886925795053</v>
      </c>
      <c r="H366" s="27">
        <f t="shared" si="143"/>
        <v>2.223831195697145E-3</v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99</v>
      </c>
      <c r="D368" s="41">
        <v>192</v>
      </c>
      <c r="E368" s="46">
        <f t="shared" si="140"/>
        <v>2.5599917252792717E-3</v>
      </c>
      <c r="F368" s="46">
        <f t="shared" si="141"/>
        <v>4.0235545589806998E-3</v>
      </c>
      <c r="G368" s="34">
        <f t="shared" si="142"/>
        <v>0.93939393939393945</v>
      </c>
      <c r="H368" s="27">
        <f t="shared" si="143"/>
        <v>2.4048407116259826E-3</v>
      </c>
    </row>
    <row r="369" spans="1:8" ht="15" x14ac:dyDescent="0.25">
      <c r="B369" s="5" t="s">
        <v>579</v>
      </c>
      <c r="C369" s="41">
        <v>1437</v>
      </c>
      <c r="D369" s="41">
        <v>2725</v>
      </c>
      <c r="E369" s="46">
        <f t="shared" si="140"/>
        <v>3.7158667769962767E-2</v>
      </c>
      <c r="F369" s="46">
        <f t="shared" si="141"/>
        <v>5.7105136318866698E-2</v>
      </c>
      <c r="G369" s="34">
        <f t="shared" si="142"/>
        <v>0.89631176061238693</v>
      </c>
      <c r="H369" s="27">
        <f t="shared" si="143"/>
        <v>3.3305750930906083E-2</v>
      </c>
    </row>
    <row r="370" spans="1:8" ht="15" x14ac:dyDescent="0.25">
      <c r="B370" s="5" t="s">
        <v>85</v>
      </c>
      <c r="C370" s="41">
        <v>311</v>
      </c>
      <c r="D370" s="41">
        <v>294</v>
      </c>
      <c r="E370" s="46">
        <f t="shared" si="140"/>
        <v>8.0419942076954895E-3</v>
      </c>
      <c r="F370" s="46">
        <f t="shared" si="141"/>
        <v>6.1610679184391963E-3</v>
      </c>
      <c r="G370" s="34">
        <f t="shared" si="142"/>
        <v>-5.4662379421221867E-2</v>
      </c>
      <c r="H370" s="27">
        <f t="shared" si="143"/>
        <v>-4.3959453868431939E-4</v>
      </c>
    </row>
    <row r="371" spans="1:8" ht="15" x14ac:dyDescent="0.25">
      <c r="B371" s="5" t="s">
        <v>84</v>
      </c>
      <c r="C371" s="41">
        <v>3</v>
      </c>
      <c r="D371" s="41">
        <v>10</v>
      </c>
      <c r="E371" s="46">
        <f t="shared" si="140"/>
        <v>7.7575506826644606E-5</v>
      </c>
      <c r="F371" s="46">
        <f t="shared" si="141"/>
        <v>2.0956013328024477E-4</v>
      </c>
      <c r="G371" s="34">
        <f t="shared" si="142"/>
        <v>2.3333333333333335</v>
      </c>
      <c r="H371" s="27">
        <f t="shared" si="143"/>
        <v>1.8100951592883743E-4</v>
      </c>
    </row>
    <row r="372" spans="1:8" ht="15" x14ac:dyDescent="0.25">
      <c r="B372" s="5" t="s">
        <v>73</v>
      </c>
      <c r="C372" s="41">
        <v>13</v>
      </c>
      <c r="D372" s="41">
        <v>13</v>
      </c>
      <c r="E372" s="46">
        <f t="shared" si="140"/>
        <v>3.3616052958212659E-4</v>
      </c>
      <c r="F372" s="46">
        <f t="shared" si="141"/>
        <v>2.7242817326431822E-4</v>
      </c>
      <c r="G372" s="34">
        <f t="shared" si="142"/>
        <v>0</v>
      </c>
      <c r="H372" s="27">
        <f t="shared" si="143"/>
        <v>0</v>
      </c>
    </row>
    <row r="373" spans="1:8" ht="15" x14ac:dyDescent="0.25">
      <c r="B373" s="5" t="s">
        <v>251</v>
      </c>
      <c r="C373" s="41">
        <v>1</v>
      </c>
      <c r="D373" s="41">
        <v>414</v>
      </c>
      <c r="E373" s="46">
        <f t="shared" si="140"/>
        <v>2.5858502275548199E-5</v>
      </c>
      <c r="F373" s="46">
        <f t="shared" si="141"/>
        <v>8.6757895178021325E-3</v>
      </c>
      <c r="G373" s="34">
        <f t="shared" si="142"/>
        <v>413</v>
      </c>
      <c r="H373" s="27">
        <f t="shared" si="143"/>
        <v>1.0679561439801406E-2</v>
      </c>
    </row>
    <row r="374" spans="1:8" ht="15" x14ac:dyDescent="0.25">
      <c r="B374" s="5" t="s">
        <v>335</v>
      </c>
      <c r="C374" s="41">
        <v>6</v>
      </c>
      <c r="D374" s="41">
        <v>28</v>
      </c>
      <c r="E374" s="46">
        <f t="shared" si="140"/>
        <v>1.5515101365328921E-4</v>
      </c>
      <c r="F374" s="46">
        <f t="shared" si="141"/>
        <v>5.8676837318468529E-4</v>
      </c>
      <c r="G374" s="34">
        <f t="shared" si="142"/>
        <v>3.6666666666666665</v>
      </c>
      <c r="H374" s="27">
        <f t="shared" si="143"/>
        <v>5.6888705006206042E-4</v>
      </c>
    </row>
    <row r="375" spans="1:8" ht="15" x14ac:dyDescent="0.25">
      <c r="B375" s="5" t="s">
        <v>336</v>
      </c>
      <c r="C375" s="41">
        <v>109</v>
      </c>
      <c r="D375" s="41">
        <v>166</v>
      </c>
      <c r="E375" s="46">
        <f t="shared" si="140"/>
        <v>2.8185767480347537E-3</v>
      </c>
      <c r="F375" s="46">
        <f t="shared" si="141"/>
        <v>3.478698212452063E-3</v>
      </c>
      <c r="G375" s="34">
        <f t="shared" si="142"/>
        <v>0.52293577981651373</v>
      </c>
      <c r="H375" s="27">
        <f t="shared" si="143"/>
        <v>1.4739346297062473E-3</v>
      </c>
    </row>
    <row r="376" spans="1:8" s="20" customFormat="1" ht="15" x14ac:dyDescent="0.25">
      <c r="A376" s="22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22"/>
      <c r="B377" s="21" t="s">
        <v>480</v>
      </c>
      <c r="C377" s="82">
        <v>112</v>
      </c>
      <c r="D377" s="82">
        <v>163</v>
      </c>
      <c r="E377" s="43">
        <f t="shared" si="140"/>
        <v>2.8961522548613984E-3</v>
      </c>
      <c r="F377" s="43">
        <f t="shared" si="141"/>
        <v>3.4158301724679899E-3</v>
      </c>
      <c r="G377" s="83">
        <f t="shared" si="142"/>
        <v>0.45535714285714285</v>
      </c>
      <c r="H377" s="26">
        <f t="shared" si="143"/>
        <v>1.3187836160529582E-3</v>
      </c>
    </row>
    <row r="378" spans="1:8" s="20" customFormat="1" ht="15" x14ac:dyDescent="0.25">
      <c r="A378" s="22" t="s">
        <v>559</v>
      </c>
      <c r="B378" s="21" t="s">
        <v>621</v>
      </c>
      <c r="C378" s="82"/>
      <c r="D378" s="82">
        <v>323</v>
      </c>
      <c r="E378" s="43" t="str">
        <f t="shared" ref="E378:E382" si="149">+IF(C378=0,"",C378/C$345)</f>
        <v/>
      </c>
      <c r="F378" s="43">
        <f t="shared" ref="F378:F382" si="150">+IF(D378=0,"",D378/D$345)</f>
        <v>6.7687923049519058E-3</v>
      </c>
      <c r="G378" s="83">
        <f t="shared" ref="G378:G382" si="151">+IF(AND(C378=0,D378=0)," ",IF(C378=0,1,IF(D378=0,-1,(D378-C378)/C378)))</f>
        <v>1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700</v>
      </c>
      <c r="D379" s="41">
        <v>980</v>
      </c>
      <c r="E379" s="46">
        <f t="shared" si="149"/>
        <v>1.8100951592883739E-2</v>
      </c>
      <c r="F379" s="46">
        <f t="shared" si="150"/>
        <v>2.0536893061463987E-2</v>
      </c>
      <c r="G379" s="34">
        <f t="shared" si="151"/>
        <v>0.4</v>
      </c>
      <c r="H379" s="27">
        <f t="shared" si="152"/>
        <v>7.240380637153496E-3</v>
      </c>
    </row>
    <row r="380" spans="1:8" ht="15" x14ac:dyDescent="0.25">
      <c r="B380" s="5" t="s">
        <v>482</v>
      </c>
      <c r="C380" s="41">
        <v>9</v>
      </c>
      <c r="D380" s="41">
        <v>9</v>
      </c>
      <c r="E380" s="46">
        <f t="shared" si="149"/>
        <v>2.327265204799338E-4</v>
      </c>
      <c r="F380" s="46">
        <f t="shared" si="150"/>
        <v>1.8860411995222029E-4</v>
      </c>
      <c r="G380" s="34">
        <f t="shared" si="151"/>
        <v>0</v>
      </c>
      <c r="H380" s="27">
        <f t="shared" si="152"/>
        <v>0</v>
      </c>
    </row>
    <row r="381" spans="1:8" ht="15" x14ac:dyDescent="0.25">
      <c r="B381" s="5" t="s">
        <v>483</v>
      </c>
      <c r="C381" s="41">
        <v>52</v>
      </c>
      <c r="D381" s="41">
        <v>837</v>
      </c>
      <c r="E381" s="46">
        <f t="shared" si="149"/>
        <v>1.3446421183285063E-3</v>
      </c>
      <c r="F381" s="46">
        <f t="shared" si="150"/>
        <v>1.7540183155556485E-2</v>
      </c>
      <c r="G381" s="34">
        <f t="shared" si="151"/>
        <v>15.096153846153847</v>
      </c>
      <c r="H381" s="27">
        <f t="shared" si="152"/>
        <v>2.0298924286305337E-2</v>
      </c>
    </row>
    <row r="382" spans="1:8" ht="15" x14ac:dyDescent="0.25">
      <c r="B382" s="5" t="s">
        <v>252</v>
      </c>
      <c r="C382" s="41">
        <v>19</v>
      </c>
      <c r="D382" s="41">
        <v>19</v>
      </c>
      <c r="E382" s="46">
        <f t="shared" si="149"/>
        <v>4.9131154323541577E-4</v>
      </c>
      <c r="F382" s="46">
        <f t="shared" si="150"/>
        <v>3.9816425323246506E-4</v>
      </c>
      <c r="G382" s="34">
        <f t="shared" si="151"/>
        <v>0</v>
      </c>
      <c r="H382" s="27">
        <f t="shared" si="152"/>
        <v>0</v>
      </c>
    </row>
    <row r="383" spans="1:8" ht="15" x14ac:dyDescent="0.25">
      <c r="B383" s="5" t="s">
        <v>253</v>
      </c>
      <c r="C383" s="41">
        <v>266</v>
      </c>
      <c r="D383" s="41">
        <v>229</v>
      </c>
      <c r="E383" s="46">
        <f t="shared" ref="E383:E401" si="153">+IF(C383=0,"",C383/C$345)</f>
        <v>6.8783616052958216E-3</v>
      </c>
      <c r="F383" s="46">
        <f t="shared" ref="F383:F401" si="154">+IF(D383=0,"",D383/D$345)</f>
        <v>4.7989270521176051E-3</v>
      </c>
      <c r="G383" s="34">
        <f t="shared" si="142"/>
        <v>-0.13909774436090225</v>
      </c>
      <c r="H383" s="27">
        <f t="shared" si="143"/>
        <v>-9.5676458419528343E-4</v>
      </c>
    </row>
    <row r="384" spans="1:8" ht="15" x14ac:dyDescent="0.25">
      <c r="B384" s="5" t="s">
        <v>484</v>
      </c>
      <c r="C384" s="41">
        <v>3</v>
      </c>
      <c r="D384" s="41">
        <v>33</v>
      </c>
      <c r="E384" s="46">
        <f t="shared" si="153"/>
        <v>7.7575506826644606E-5</v>
      </c>
      <c r="F384" s="46">
        <f t="shared" si="154"/>
        <v>6.915484398248077E-4</v>
      </c>
      <c r="G384" s="34">
        <f t="shared" si="142"/>
        <v>10</v>
      </c>
      <c r="H384" s="27">
        <f t="shared" si="143"/>
        <v>7.7575506826644603E-4</v>
      </c>
    </row>
    <row r="385" spans="1:9" s="20" customFormat="1" ht="15" x14ac:dyDescent="0.25">
      <c r="A385" s="22"/>
      <c r="B385" s="21" t="s">
        <v>592</v>
      </c>
      <c r="C385" s="41">
        <v>1215</v>
      </c>
      <c r="D385" s="41">
        <v>399</v>
      </c>
      <c r="E385" s="43">
        <f t="shared" si="153"/>
        <v>3.1418080264791065E-2</v>
      </c>
      <c r="F385" s="43">
        <f t="shared" si="154"/>
        <v>8.361449317881766E-3</v>
      </c>
      <c r="G385" s="34">
        <f t="shared" si="142"/>
        <v>-0.67160493827160495</v>
      </c>
      <c r="H385" s="26">
        <f t="shared" ref="H385" si="155">+IF(OR(AND(E385=""),(G385="")),"",E385*G385)</f>
        <v>-2.1100537856847332E-2</v>
      </c>
      <c r="I385" s="2"/>
    </row>
    <row r="386" spans="1:9" ht="15" x14ac:dyDescent="0.25">
      <c r="B386" s="5" t="s">
        <v>485</v>
      </c>
      <c r="C386" s="41">
        <v>2858</v>
      </c>
      <c r="D386" s="41">
        <v>4002</v>
      </c>
      <c r="E386" s="46">
        <f t="shared" si="153"/>
        <v>7.3903599503516756E-2</v>
      </c>
      <c r="F386" s="46">
        <f t="shared" si="154"/>
        <v>8.3865965338753956E-2</v>
      </c>
      <c r="G386" s="34">
        <f t="shared" si="142"/>
        <v>0.40027991602519242</v>
      </c>
      <c r="H386" s="27">
        <f t="shared" si="143"/>
        <v>2.9582126603227139E-2</v>
      </c>
    </row>
    <row r="387" spans="1:9" ht="15" x14ac:dyDescent="0.25">
      <c r="B387" s="5" t="s">
        <v>93</v>
      </c>
      <c r="C387" s="41">
        <v>621</v>
      </c>
      <c r="D387" s="41">
        <v>1089</v>
      </c>
      <c r="E387" s="46">
        <f t="shared" si="153"/>
        <v>1.6058129913115431E-2</v>
      </c>
      <c r="F387" s="46">
        <f t="shared" si="154"/>
        <v>2.2821098514218655E-2</v>
      </c>
      <c r="G387" s="34">
        <f t="shared" si="142"/>
        <v>0.75362318840579712</v>
      </c>
      <c r="H387" s="27">
        <f t="shared" si="143"/>
        <v>1.2101779064956558E-2</v>
      </c>
    </row>
    <row r="388" spans="1:9" ht="15" x14ac:dyDescent="0.25">
      <c r="B388" s="5" t="s">
        <v>86</v>
      </c>
      <c r="C388" s="41">
        <v>2865</v>
      </c>
      <c r="D388" s="41">
        <v>3522</v>
      </c>
      <c r="E388" s="46">
        <f t="shared" si="153"/>
        <v>7.4084609019445594E-2</v>
      </c>
      <c r="F388" s="46">
        <f t="shared" si="154"/>
        <v>7.3807078941302201E-2</v>
      </c>
      <c r="G388" s="34">
        <f t="shared" si="142"/>
        <v>0.22931937172774869</v>
      </c>
      <c r="H388" s="27">
        <f t="shared" si="143"/>
        <v>1.6989035995035168E-2</v>
      </c>
    </row>
    <row r="389" spans="1:9" ht="15" x14ac:dyDescent="0.25">
      <c r="B389" s="5" t="s">
        <v>92</v>
      </c>
      <c r="C389" s="41">
        <v>639</v>
      </c>
      <c r="D389" s="41">
        <v>754</v>
      </c>
      <c r="E389" s="46">
        <f t="shared" si="153"/>
        <v>1.65235829540753E-2</v>
      </c>
      <c r="F389" s="46">
        <f t="shared" si="154"/>
        <v>1.5800834049330456E-2</v>
      </c>
      <c r="G389" s="34">
        <f t="shared" si="142"/>
        <v>0.17996870109546165</v>
      </c>
      <c r="H389" s="27">
        <f t="shared" si="143"/>
        <v>2.9737277616880427E-3</v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56</v>
      </c>
      <c r="D391" s="41">
        <v>12</v>
      </c>
      <c r="E391" s="46">
        <f t="shared" si="153"/>
        <v>1.4480761274306992E-3</v>
      </c>
      <c r="F391" s="46">
        <f t="shared" si="154"/>
        <v>2.5147215993629374E-4</v>
      </c>
      <c r="G391" s="34">
        <f t="shared" si="142"/>
        <v>-0.7857142857142857</v>
      </c>
      <c r="H391" s="27">
        <f t="shared" si="143"/>
        <v>-1.1377741001241208E-3</v>
      </c>
    </row>
    <row r="392" spans="1:9" ht="15" x14ac:dyDescent="0.25">
      <c r="B392" s="5" t="s">
        <v>254</v>
      </c>
      <c r="C392" s="41">
        <v>4</v>
      </c>
      <c r="D392" s="41">
        <v>2</v>
      </c>
      <c r="E392" s="46">
        <f t="shared" si="153"/>
        <v>1.0343400910219279E-4</v>
      </c>
      <c r="F392" s="46">
        <f t="shared" si="154"/>
        <v>4.1912026656048951E-5</v>
      </c>
      <c r="G392" s="34">
        <f t="shared" si="142"/>
        <v>-0.5</v>
      </c>
      <c r="H392" s="27">
        <f t="shared" si="143"/>
        <v>-5.1717004551096397E-5</v>
      </c>
    </row>
    <row r="393" spans="1:9" ht="15" x14ac:dyDescent="0.25">
      <c r="B393" s="5" t="s">
        <v>255</v>
      </c>
      <c r="C393" s="41">
        <v>63</v>
      </c>
      <c r="D393" s="41">
        <v>76</v>
      </c>
      <c r="E393" s="46">
        <f t="shared" si="153"/>
        <v>1.6290856433595366E-3</v>
      </c>
      <c r="F393" s="46">
        <f t="shared" si="154"/>
        <v>1.5926570129298602E-3</v>
      </c>
      <c r="G393" s="34">
        <f t="shared" si="142"/>
        <v>0.20634920634920634</v>
      </c>
      <c r="H393" s="27">
        <f t="shared" si="143"/>
        <v>3.3616052958212659E-4</v>
      </c>
    </row>
    <row r="394" spans="1:9" ht="15" x14ac:dyDescent="0.25">
      <c r="B394" s="5" t="s">
        <v>580</v>
      </c>
      <c r="C394" s="41">
        <v>9</v>
      </c>
      <c r="D394" s="41">
        <v>2</v>
      </c>
      <c r="E394" s="46">
        <f t="shared" si="153"/>
        <v>2.327265204799338E-4</v>
      </c>
      <c r="F394" s="46">
        <f t="shared" si="154"/>
        <v>4.1912026656048951E-5</v>
      </c>
      <c r="G394" s="34">
        <f t="shared" si="142"/>
        <v>-0.77777777777777779</v>
      </c>
      <c r="H394" s="27">
        <f t="shared" si="143"/>
        <v>-1.810095159288374E-4</v>
      </c>
    </row>
    <row r="395" spans="1:9" ht="15" x14ac:dyDescent="0.25">
      <c r="B395" s="5" t="s">
        <v>581</v>
      </c>
      <c r="C395" s="41">
        <v>28</v>
      </c>
      <c r="D395" s="41">
        <v>43</v>
      </c>
      <c r="E395" s="46">
        <f t="shared" si="153"/>
        <v>7.240380637153496E-4</v>
      </c>
      <c r="F395" s="46">
        <f t="shared" si="154"/>
        <v>9.0110857310505253E-4</v>
      </c>
      <c r="G395" s="34">
        <f t="shared" si="142"/>
        <v>0.5357142857142857</v>
      </c>
      <c r="H395" s="27">
        <f t="shared" si="143"/>
        <v>3.8787753413322302E-4</v>
      </c>
    </row>
    <row r="396" spans="1:9" ht="15" x14ac:dyDescent="0.25">
      <c r="B396" s="5" t="s">
        <v>256</v>
      </c>
      <c r="C396" s="41">
        <v>79</v>
      </c>
      <c r="D396" s="41">
        <v>35</v>
      </c>
      <c r="E396" s="46">
        <f t="shared" si="153"/>
        <v>2.0428216797683078E-3</v>
      </c>
      <c r="F396" s="46">
        <f t="shared" si="154"/>
        <v>7.3346046648085667E-4</v>
      </c>
      <c r="G396" s="34">
        <f t="shared" si="142"/>
        <v>-0.55696202531645567</v>
      </c>
      <c r="H396" s="27">
        <f t="shared" si="143"/>
        <v>-1.1377741001241208E-3</v>
      </c>
    </row>
    <row r="397" spans="1:9" ht="15" x14ac:dyDescent="0.25">
      <c r="B397" s="5" t="s">
        <v>486</v>
      </c>
      <c r="C397" s="41">
        <v>43</v>
      </c>
      <c r="D397" s="41">
        <v>108</v>
      </c>
      <c r="E397" s="46">
        <f t="shared" si="153"/>
        <v>1.1119155978485725E-3</v>
      </c>
      <c r="F397" s="46">
        <f t="shared" si="154"/>
        <v>2.2632494394266437E-3</v>
      </c>
      <c r="G397" s="34">
        <f t="shared" si="142"/>
        <v>1.5116279069767442</v>
      </c>
      <c r="H397" s="27">
        <f t="shared" si="143"/>
        <v>1.6808026479106328E-3</v>
      </c>
    </row>
    <row r="398" spans="1:9" ht="15" x14ac:dyDescent="0.25">
      <c r="B398" s="5" t="s">
        <v>94</v>
      </c>
      <c r="C398" s="41">
        <v>105</v>
      </c>
      <c r="D398" s="41">
        <v>66</v>
      </c>
      <c r="E398" s="46">
        <f t="shared" si="153"/>
        <v>2.7151427389325612E-3</v>
      </c>
      <c r="F398" s="46">
        <f t="shared" si="154"/>
        <v>1.3830968796496154E-3</v>
      </c>
      <c r="G398" s="34">
        <f t="shared" si="142"/>
        <v>-0.37142857142857144</v>
      </c>
      <c r="H398" s="27">
        <f t="shared" si="143"/>
        <v>-1.0084815887463799E-3</v>
      </c>
    </row>
    <row r="399" spans="1:9" ht="15" x14ac:dyDescent="0.25">
      <c r="B399" s="5" t="s">
        <v>257</v>
      </c>
      <c r="C399" s="41">
        <v>453</v>
      </c>
      <c r="D399" s="41">
        <v>951</v>
      </c>
      <c r="E399" s="46">
        <f t="shared" si="153"/>
        <v>1.1713901530823335E-2</v>
      </c>
      <c r="F399" s="46">
        <f t="shared" si="154"/>
        <v>1.9929168674951276E-2</v>
      </c>
      <c r="G399" s="34">
        <f t="shared" si="142"/>
        <v>1.0993377483443709</v>
      </c>
      <c r="H399" s="27">
        <f t="shared" si="143"/>
        <v>1.2877534133223005E-2</v>
      </c>
    </row>
    <row r="400" spans="1:9" ht="15" x14ac:dyDescent="0.25">
      <c r="B400" s="5" t="s">
        <v>582</v>
      </c>
      <c r="C400" s="41">
        <v>17</v>
      </c>
      <c r="D400" s="41">
        <v>16</v>
      </c>
      <c r="E400" s="46">
        <f t="shared" si="153"/>
        <v>4.3959453868431939E-4</v>
      </c>
      <c r="F400" s="46">
        <f t="shared" si="154"/>
        <v>3.3529621324839161E-4</v>
      </c>
      <c r="G400" s="34">
        <f t="shared" si="142"/>
        <v>-5.8823529411764705E-2</v>
      </c>
      <c r="H400" s="27">
        <f t="shared" si="143"/>
        <v>-2.5858502275548199E-5</v>
      </c>
    </row>
    <row r="401" spans="1:9" ht="15" x14ac:dyDescent="0.25">
      <c r="B401" s="5" t="s">
        <v>88</v>
      </c>
      <c r="C401" s="41">
        <v>105</v>
      </c>
      <c r="D401" s="41">
        <v>137</v>
      </c>
      <c r="E401" s="46">
        <f t="shared" si="153"/>
        <v>2.7151427389325612E-3</v>
      </c>
      <c r="F401" s="46">
        <f t="shared" si="154"/>
        <v>2.8709738259393531E-3</v>
      </c>
      <c r="G401" s="34">
        <f t="shared" si="142"/>
        <v>0.30476190476190479</v>
      </c>
      <c r="H401" s="27">
        <f t="shared" si="143"/>
        <v>8.2747207281754257E-4</v>
      </c>
    </row>
    <row r="402" spans="1:9" s="20" customFormat="1" ht="15" x14ac:dyDescent="0.25">
      <c r="A402" s="22"/>
      <c r="B402" s="21" t="s">
        <v>546</v>
      </c>
      <c r="C402" s="41">
        <v>16</v>
      </c>
      <c r="D402" s="41">
        <v>15</v>
      </c>
      <c r="E402" s="43">
        <f t="shared" ref="E402" si="156">+IF(C402=0,"",C402/C$345)</f>
        <v>4.1373603640877118E-4</v>
      </c>
      <c r="F402" s="43">
        <f t="shared" ref="F402" si="157">+IF(D402=0,"",D402/D$345)</f>
        <v>3.1434019992036713E-4</v>
      </c>
      <c r="G402" s="34">
        <f t="shared" si="142"/>
        <v>-6.25E-2</v>
      </c>
      <c r="H402" s="26">
        <f t="shared" ref="H402" si="158">+IF(OR(AND(E402=""),(G402="")),"",E402*G402)</f>
        <v>-2.5858502275548199E-5</v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5</v>
      </c>
      <c r="D404" s="41">
        <v>20</v>
      </c>
      <c r="E404" s="46">
        <f t="shared" si="159"/>
        <v>1.29292511377741E-4</v>
      </c>
      <c r="F404" s="46">
        <f t="shared" si="160"/>
        <v>4.1912026656048954E-4</v>
      </c>
      <c r="G404" s="34">
        <f t="shared" si="142"/>
        <v>3</v>
      </c>
      <c r="H404" s="27">
        <f t="shared" si="143"/>
        <v>3.8787753413322302E-4</v>
      </c>
    </row>
    <row r="405" spans="1:9" ht="15" x14ac:dyDescent="0.25">
      <c r="B405" s="5" t="s">
        <v>583</v>
      </c>
      <c r="C405" s="41">
        <v>32</v>
      </c>
      <c r="D405" s="41">
        <v>26</v>
      </c>
      <c r="E405" s="46">
        <f t="shared" si="159"/>
        <v>8.2747207281754236E-4</v>
      </c>
      <c r="F405" s="46">
        <f t="shared" si="160"/>
        <v>5.4485634652863644E-4</v>
      </c>
      <c r="G405" s="34">
        <f t="shared" si="142"/>
        <v>-0.1875</v>
      </c>
      <c r="H405" s="27">
        <f t="shared" si="143"/>
        <v>-1.5515101365328918E-4</v>
      </c>
    </row>
    <row r="406" spans="1:9" ht="15" x14ac:dyDescent="0.25">
      <c r="B406" s="5" t="s">
        <v>87</v>
      </c>
      <c r="C406" s="41">
        <v>52</v>
      </c>
      <c r="D406" s="41">
        <v>8</v>
      </c>
      <c r="E406" s="46">
        <f t="shared" si="159"/>
        <v>1.3446421183285063E-3</v>
      </c>
      <c r="F406" s="46">
        <f t="shared" si="160"/>
        <v>1.6764810662419581E-4</v>
      </c>
      <c r="G406" s="34">
        <f t="shared" si="142"/>
        <v>-0.84615384615384615</v>
      </c>
      <c r="H406" s="27">
        <f t="shared" si="143"/>
        <v>-1.1377741001241208E-3</v>
      </c>
    </row>
    <row r="407" spans="1:9" ht="15" x14ac:dyDescent="0.25">
      <c r="B407" s="5" t="s">
        <v>260</v>
      </c>
      <c r="C407" s="41">
        <v>5</v>
      </c>
      <c r="D407" s="41">
        <v>2</v>
      </c>
      <c r="E407" s="46">
        <f t="shared" si="159"/>
        <v>1.29292511377741E-4</v>
      </c>
      <c r="F407" s="46">
        <f t="shared" si="160"/>
        <v>4.1912026656048951E-5</v>
      </c>
      <c r="G407" s="34">
        <f t="shared" si="142"/>
        <v>-0.6</v>
      </c>
      <c r="H407" s="27">
        <f t="shared" si="143"/>
        <v>-7.7575506826644592E-5</v>
      </c>
    </row>
    <row r="408" spans="1:9" ht="15" x14ac:dyDescent="0.25">
      <c r="B408" s="5" t="s">
        <v>91</v>
      </c>
      <c r="C408" s="41">
        <v>24</v>
      </c>
      <c r="D408" s="41">
        <v>13</v>
      </c>
      <c r="E408" s="46">
        <f t="shared" si="159"/>
        <v>6.2060405461315685E-4</v>
      </c>
      <c r="F408" s="46">
        <f t="shared" si="160"/>
        <v>2.7242817326431822E-4</v>
      </c>
      <c r="G408" s="34">
        <f t="shared" si="142"/>
        <v>-0.45833333333333331</v>
      </c>
      <c r="H408" s="27">
        <f t="shared" si="143"/>
        <v>-2.8444352503103021E-4</v>
      </c>
    </row>
    <row r="409" spans="1:9" ht="15" x14ac:dyDescent="0.25">
      <c r="B409" s="5" t="s">
        <v>90</v>
      </c>
      <c r="C409" s="41">
        <v>1361</v>
      </c>
      <c r="D409" s="41">
        <v>1890</v>
      </c>
      <c r="E409" s="46">
        <f t="shared" si="159"/>
        <v>3.5193421597021102E-2</v>
      </c>
      <c r="F409" s="46">
        <f t="shared" si="160"/>
        <v>3.9606865189966263E-2</v>
      </c>
      <c r="G409" s="34">
        <f t="shared" si="142"/>
        <v>0.3886847905951506</v>
      </c>
      <c r="H409" s="27">
        <f t="shared" si="143"/>
        <v>1.3679147703764997E-2</v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41</v>
      </c>
      <c r="D411" s="41">
        <v>12</v>
      </c>
      <c r="E411" s="46">
        <f t="shared" si="159"/>
        <v>1.0601985932974763E-3</v>
      </c>
      <c r="F411" s="46">
        <f t="shared" si="160"/>
        <v>2.5147215993629374E-4</v>
      </c>
      <c r="G411" s="34">
        <f t="shared" ref="G411:G477" si="161">+IF(AND(C411=0,D411=0)," ",IF(C411=0,1,IF(D411=0,-1,(D411-C411)/C411)))</f>
        <v>-0.70731707317073167</v>
      </c>
      <c r="H411" s="27">
        <f t="shared" si="143"/>
        <v>-7.4989656599089782E-4</v>
      </c>
    </row>
    <row r="412" spans="1:9" ht="15" x14ac:dyDescent="0.25">
      <c r="B412" s="5" t="s">
        <v>262</v>
      </c>
      <c r="C412" s="41">
        <v>203</v>
      </c>
      <c r="D412" s="41">
        <v>1</v>
      </c>
      <c r="E412" s="46">
        <f t="shared" si="159"/>
        <v>5.2492759619362844E-3</v>
      </c>
      <c r="F412" s="46">
        <f t="shared" si="160"/>
        <v>2.0956013328024476E-5</v>
      </c>
      <c r="G412" s="34">
        <f t="shared" si="161"/>
        <v>-0.99507389162561577</v>
      </c>
      <c r="H412" s="27">
        <f t="shared" si="143"/>
        <v>-5.2234174596607359E-3</v>
      </c>
    </row>
    <row r="413" spans="1:9" ht="15" x14ac:dyDescent="0.25">
      <c r="B413" s="5" t="s">
        <v>488</v>
      </c>
      <c r="C413" s="41">
        <v>83</v>
      </c>
      <c r="D413" s="41">
        <v>34</v>
      </c>
      <c r="E413" s="46">
        <f t="shared" si="159"/>
        <v>2.1462556888705007E-3</v>
      </c>
      <c r="F413" s="46">
        <f t="shared" si="160"/>
        <v>7.1250445315283219E-4</v>
      </c>
      <c r="G413" s="34">
        <f t="shared" si="161"/>
        <v>-0.59036144578313254</v>
      </c>
      <c r="H413" s="27">
        <f t="shared" si="143"/>
        <v>-1.2670666115018618E-3</v>
      </c>
    </row>
    <row r="414" spans="1:9" ht="15" x14ac:dyDescent="0.25">
      <c r="B414" s="5" t="s">
        <v>89</v>
      </c>
      <c r="C414" s="41">
        <v>4</v>
      </c>
      <c r="D414" s="41">
        <v>4</v>
      </c>
      <c r="E414" s="46">
        <f t="shared" si="159"/>
        <v>1.0343400910219279E-4</v>
      </c>
      <c r="F414" s="46">
        <f t="shared" si="160"/>
        <v>8.3824053312097903E-5</v>
      </c>
      <c r="G414" s="34">
        <f t="shared" si="161"/>
        <v>0</v>
      </c>
      <c r="H414" s="27">
        <f t="shared" si="143"/>
        <v>0</v>
      </c>
    </row>
    <row r="415" spans="1:9" ht="15" x14ac:dyDescent="0.25">
      <c r="B415" s="5" t="s">
        <v>584</v>
      </c>
      <c r="C415" s="41">
        <v>13</v>
      </c>
      <c r="D415" s="41">
        <v>2</v>
      </c>
      <c r="E415" s="46">
        <f t="shared" ref="E415:E490" si="162">+IF(C415=0,"",C415/C$345)</f>
        <v>3.3616052958212659E-4</v>
      </c>
      <c r="F415" s="46">
        <f t="shared" ref="F415:F490" si="163">+IF(D415=0,"",D415/D$345)</f>
        <v>4.1912026656048951E-5</v>
      </c>
      <c r="G415" s="34">
        <f t="shared" si="161"/>
        <v>-0.84615384615384615</v>
      </c>
      <c r="H415" s="27">
        <f t="shared" ref="H415:H490" si="164">+IF(OR(AND(E415=""),(G415="")),"",E415*G415)</f>
        <v>-2.8444352503103021E-4</v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22"/>
      <c r="B417" s="21" t="s">
        <v>547</v>
      </c>
      <c r="C417" s="41">
        <v>40</v>
      </c>
      <c r="D417" s="41">
        <v>14</v>
      </c>
      <c r="E417" s="43">
        <f t="shared" ref="E417:E419" si="165">+IF(C417=0,"",C417/C$345)</f>
        <v>1.034340091021928E-3</v>
      </c>
      <c r="F417" s="43">
        <f t="shared" ref="F417:F419" si="166">+IF(D417=0,"",D417/D$345)</f>
        <v>2.9338418659234265E-4</v>
      </c>
      <c r="G417" s="34">
        <f t="shared" si="161"/>
        <v>-0.65</v>
      </c>
      <c r="H417" s="26">
        <f t="shared" ref="H417:H419" si="167">+IF(OR(AND(E417=""),(G417="")),"",E417*G417)</f>
        <v>-6.7232105916425317E-4</v>
      </c>
      <c r="I417" s="2"/>
    </row>
    <row r="418" spans="1:9" s="20" customFormat="1" ht="15" x14ac:dyDescent="0.25">
      <c r="A418" s="22"/>
      <c r="B418" s="21" t="s">
        <v>548</v>
      </c>
      <c r="C418" s="41">
        <v>50</v>
      </c>
      <c r="D418" s="41">
        <v>37</v>
      </c>
      <c r="E418" s="43">
        <f t="shared" si="165"/>
        <v>1.2929251137774099E-3</v>
      </c>
      <c r="F418" s="43">
        <f t="shared" si="166"/>
        <v>7.7537249313690563E-4</v>
      </c>
      <c r="G418" s="34">
        <f t="shared" si="161"/>
        <v>-0.26</v>
      </c>
      <c r="H418" s="26">
        <f t="shared" si="167"/>
        <v>-3.3616052958212659E-4</v>
      </c>
      <c r="I418" s="2"/>
    </row>
    <row r="419" spans="1:9" s="20" customFormat="1" ht="15" x14ac:dyDescent="0.25">
      <c r="A419" s="22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14</v>
      </c>
      <c r="D420" s="41">
        <v>1</v>
      </c>
      <c r="E420" s="46">
        <f t="shared" si="162"/>
        <v>3.620190318576748E-4</v>
      </c>
      <c r="F420" s="46">
        <f t="shared" si="163"/>
        <v>2.0956013328024476E-5</v>
      </c>
      <c r="G420" s="34">
        <f t="shared" si="161"/>
        <v>-0.9285714285714286</v>
      </c>
      <c r="H420" s="27">
        <f t="shared" si="164"/>
        <v>-3.3616052958212659E-4</v>
      </c>
    </row>
    <row r="421" spans="1:9" ht="15" x14ac:dyDescent="0.25">
      <c r="B421" s="5" t="s">
        <v>265</v>
      </c>
      <c r="C421" s="41">
        <v>189</v>
      </c>
      <c r="D421" s="41">
        <v>660</v>
      </c>
      <c r="E421" s="46">
        <f t="shared" si="162"/>
        <v>4.88725693007861E-3</v>
      </c>
      <c r="F421" s="46">
        <f t="shared" si="163"/>
        <v>1.3830968796496155E-2</v>
      </c>
      <c r="G421" s="34">
        <f t="shared" si="161"/>
        <v>2.4920634920634921</v>
      </c>
      <c r="H421" s="27">
        <f t="shared" si="164"/>
        <v>1.2179354571783202E-2</v>
      </c>
    </row>
    <row r="422" spans="1:9" ht="15" x14ac:dyDescent="0.25">
      <c r="B422" s="5" t="s">
        <v>489</v>
      </c>
      <c r="C422" s="41">
        <v>148</v>
      </c>
      <c r="D422" s="41">
        <v>179</v>
      </c>
      <c r="E422" s="46">
        <f t="shared" si="162"/>
        <v>3.8270583367811337E-3</v>
      </c>
      <c r="F422" s="46">
        <f t="shared" si="163"/>
        <v>3.7511263857163812E-3</v>
      </c>
      <c r="G422" s="34">
        <f t="shared" si="161"/>
        <v>0.20945945945945946</v>
      </c>
      <c r="H422" s="27">
        <f t="shared" si="164"/>
        <v>8.0161357054199425E-4</v>
      </c>
    </row>
    <row r="423" spans="1:9" ht="15" x14ac:dyDescent="0.25">
      <c r="B423" s="5" t="s">
        <v>266</v>
      </c>
      <c r="C423" s="41">
        <v>95</v>
      </c>
      <c r="D423" s="41">
        <v>149</v>
      </c>
      <c r="E423" s="46">
        <f t="shared" si="162"/>
        <v>2.4565577161770789E-3</v>
      </c>
      <c r="F423" s="46">
        <f t="shared" si="163"/>
        <v>3.1224459858756469E-3</v>
      </c>
      <c r="G423" s="34">
        <f t="shared" si="161"/>
        <v>0.56842105263157894</v>
      </c>
      <c r="H423" s="27">
        <f t="shared" si="164"/>
        <v>1.3963591228796028E-3</v>
      </c>
    </row>
    <row r="424" spans="1:9" ht="15" x14ac:dyDescent="0.25">
      <c r="B424" s="5" t="s">
        <v>490</v>
      </c>
      <c r="C424" s="41">
        <v>7</v>
      </c>
      <c r="D424" s="41">
        <v>2</v>
      </c>
      <c r="E424" s="46">
        <f t="shared" si="162"/>
        <v>1.810095159288374E-4</v>
      </c>
      <c r="F424" s="46">
        <f t="shared" si="163"/>
        <v>4.1912026656048951E-5</v>
      </c>
      <c r="G424" s="34">
        <f t="shared" si="161"/>
        <v>-0.7142857142857143</v>
      </c>
      <c r="H424" s="27">
        <f t="shared" si="164"/>
        <v>-1.29292511377741E-4</v>
      </c>
    </row>
    <row r="425" spans="1:9" s="20" customFormat="1" ht="15" x14ac:dyDescent="0.25">
      <c r="A425" s="22"/>
      <c r="B425" s="21" t="s">
        <v>550</v>
      </c>
      <c r="C425" s="41">
        <v>2</v>
      </c>
      <c r="D425" s="41">
        <v>28</v>
      </c>
      <c r="E425" s="43">
        <f t="shared" ref="E425" si="168">+IF(C425=0,"",C425/C$345)</f>
        <v>5.1717004551096397E-5</v>
      </c>
      <c r="F425" s="43">
        <f t="shared" ref="F425" si="169">+IF(D425=0,"",D425/D$345)</f>
        <v>5.8676837318468529E-4</v>
      </c>
      <c r="G425" s="34">
        <f t="shared" si="161"/>
        <v>13</v>
      </c>
      <c r="H425" s="26">
        <f t="shared" ref="H425" si="170">+IF(OR(AND(E425=""),(G425="")),"",E425*G425)</f>
        <v>6.7232105916425317E-4</v>
      </c>
      <c r="I425" s="2"/>
    </row>
    <row r="426" spans="1:9" s="20" customFormat="1" ht="15" x14ac:dyDescent="0.25">
      <c r="A426" s="22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22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22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4</v>
      </c>
      <c r="D429" s="41">
        <v>0</v>
      </c>
      <c r="E429" s="46">
        <f t="shared" si="162"/>
        <v>1.0343400910219279E-4</v>
      </c>
      <c r="F429" s="46" t="str">
        <f t="shared" si="163"/>
        <v/>
      </c>
      <c r="G429" s="34">
        <f t="shared" si="161"/>
        <v>-1</v>
      </c>
      <c r="H429" s="27">
        <f t="shared" si="164"/>
        <v>-1.0343400910219279E-4</v>
      </c>
    </row>
    <row r="430" spans="1:9" ht="15" x14ac:dyDescent="0.25">
      <c r="B430" s="5" t="s">
        <v>268</v>
      </c>
      <c r="C430" s="41">
        <v>53</v>
      </c>
      <c r="D430" s="41">
        <v>54</v>
      </c>
      <c r="E430" s="46">
        <f t="shared" si="162"/>
        <v>1.3705006206040547E-3</v>
      </c>
      <c r="F430" s="46">
        <f t="shared" si="163"/>
        <v>1.1316247197133218E-3</v>
      </c>
      <c r="G430" s="34">
        <f t="shared" si="161"/>
        <v>1.8867924528301886E-2</v>
      </c>
      <c r="H430" s="27">
        <f t="shared" si="164"/>
        <v>2.5858502275548199E-5</v>
      </c>
    </row>
    <row r="431" spans="1:9" ht="15" x14ac:dyDescent="0.25">
      <c r="B431" s="5" t="s">
        <v>269</v>
      </c>
      <c r="C431" s="41">
        <v>286</v>
      </c>
      <c r="D431" s="41">
        <v>671</v>
      </c>
      <c r="E431" s="46">
        <f t="shared" si="162"/>
        <v>7.3955316508067855E-3</v>
      </c>
      <c r="F431" s="46">
        <f t="shared" si="163"/>
        <v>1.4061484943104424E-2</v>
      </c>
      <c r="G431" s="34">
        <f t="shared" si="161"/>
        <v>1.3461538461538463</v>
      </c>
      <c r="H431" s="27">
        <f t="shared" si="164"/>
        <v>9.955523376086059E-3</v>
      </c>
    </row>
    <row r="432" spans="1:9" ht="15" x14ac:dyDescent="0.25">
      <c r="B432" s="5" t="s">
        <v>98</v>
      </c>
      <c r="C432" s="41">
        <v>236</v>
      </c>
      <c r="D432" s="41">
        <v>155</v>
      </c>
      <c r="E432" s="46">
        <f t="shared" si="162"/>
        <v>6.102606537029375E-3</v>
      </c>
      <c r="F432" s="46">
        <f t="shared" si="163"/>
        <v>3.248182065843794E-3</v>
      </c>
      <c r="G432" s="34">
        <f t="shared" si="161"/>
        <v>-0.34322033898305082</v>
      </c>
      <c r="H432" s="27">
        <f t="shared" si="164"/>
        <v>-2.094538684319404E-3</v>
      </c>
    </row>
    <row r="433" spans="1:9" ht="15" x14ac:dyDescent="0.25">
      <c r="B433" s="5" t="s">
        <v>99</v>
      </c>
      <c r="C433" s="41">
        <v>245</v>
      </c>
      <c r="D433" s="41">
        <v>36</v>
      </c>
      <c r="E433" s="46">
        <f t="shared" si="162"/>
        <v>6.3353330575093092E-3</v>
      </c>
      <c r="F433" s="46">
        <f t="shared" si="163"/>
        <v>7.5441647980888115E-4</v>
      </c>
      <c r="G433" s="34">
        <f t="shared" si="161"/>
        <v>-0.85306122448979593</v>
      </c>
      <c r="H433" s="27">
        <f t="shared" si="164"/>
        <v>-5.4044269755895739E-3</v>
      </c>
    </row>
    <row r="434" spans="1:9" ht="15" x14ac:dyDescent="0.25">
      <c r="B434" s="5" t="s">
        <v>100</v>
      </c>
      <c r="C434" s="41">
        <v>141</v>
      </c>
      <c r="D434" s="41">
        <v>566</v>
      </c>
      <c r="E434" s="46">
        <f t="shared" si="162"/>
        <v>3.6460488208522961E-3</v>
      </c>
      <c r="F434" s="46">
        <f t="shared" si="163"/>
        <v>1.1861103543661853E-2</v>
      </c>
      <c r="G434" s="34">
        <f t="shared" si="161"/>
        <v>3.0141843971631204</v>
      </c>
      <c r="H434" s="27">
        <f t="shared" si="164"/>
        <v>1.0989863467107983E-2</v>
      </c>
    </row>
    <row r="435" spans="1:9" ht="15" x14ac:dyDescent="0.25">
      <c r="B435" s="5" t="s">
        <v>270</v>
      </c>
      <c r="C435" s="41">
        <v>34</v>
      </c>
      <c r="D435" s="41">
        <v>0</v>
      </c>
      <c r="E435" s="46">
        <f t="shared" si="162"/>
        <v>8.7918907736863879E-4</v>
      </c>
      <c r="F435" s="46" t="str">
        <f t="shared" si="163"/>
        <v/>
      </c>
      <c r="G435" s="34">
        <f t="shared" si="161"/>
        <v>-1</v>
      </c>
      <c r="H435" s="27">
        <f t="shared" si="164"/>
        <v>-8.7918907736863879E-4</v>
      </c>
    </row>
    <row r="436" spans="1:9" s="20" customFormat="1" ht="15" x14ac:dyDescent="0.25">
      <c r="A436" s="22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22"/>
      <c r="B437" s="21" t="s">
        <v>552</v>
      </c>
      <c r="C437" s="41">
        <v>47</v>
      </c>
      <c r="D437" s="41">
        <v>1</v>
      </c>
      <c r="E437" s="43">
        <f t="shared" si="175"/>
        <v>1.2153496069507654E-3</v>
      </c>
      <c r="F437" s="43">
        <f t="shared" si="176"/>
        <v>2.0956013328024476E-5</v>
      </c>
      <c r="G437" s="34">
        <f t="shared" si="161"/>
        <v>-0.97872340425531912</v>
      </c>
      <c r="H437" s="26">
        <f t="shared" si="177"/>
        <v>-1.189491104675217E-3</v>
      </c>
      <c r="I437" s="2"/>
    </row>
    <row r="438" spans="1:9" ht="15" x14ac:dyDescent="0.25">
      <c r="B438" s="5" t="s">
        <v>97</v>
      </c>
      <c r="C438" s="41">
        <v>136</v>
      </c>
      <c r="D438" s="41">
        <v>0</v>
      </c>
      <c r="E438" s="46">
        <f t="shared" si="162"/>
        <v>3.5167563094745551E-3</v>
      </c>
      <c r="F438" s="46" t="str">
        <f t="shared" si="163"/>
        <v/>
      </c>
      <c r="G438" s="34">
        <f t="shared" si="161"/>
        <v>-1</v>
      </c>
      <c r="H438" s="27">
        <f t="shared" si="164"/>
        <v>-3.5167563094745551E-3</v>
      </c>
    </row>
    <row r="439" spans="1:9" s="20" customFormat="1" ht="15" x14ac:dyDescent="0.25">
      <c r="A439" s="22"/>
      <c r="B439" s="21" t="s">
        <v>553</v>
      </c>
      <c r="C439" s="41">
        <v>18</v>
      </c>
      <c r="D439" s="41">
        <v>57</v>
      </c>
      <c r="E439" s="43">
        <f t="shared" ref="E439:E441" si="178">+IF(C439=0,"",C439/C$345)</f>
        <v>4.6545304095986761E-4</v>
      </c>
      <c r="F439" s="43">
        <f t="shared" ref="F439:F441" si="179">+IF(D439=0,"",D439/D$345)</f>
        <v>1.1944927596973952E-3</v>
      </c>
      <c r="G439" s="34">
        <f t="shared" si="161"/>
        <v>2.1666666666666665</v>
      </c>
      <c r="H439" s="26">
        <f t="shared" ref="H439:H441" si="180">+IF(OR(AND(E439=""),(G439="")),"",E439*G439)</f>
        <v>1.0084815887463796E-3</v>
      </c>
      <c r="I439" s="2"/>
    </row>
    <row r="440" spans="1:9" s="20" customFormat="1" ht="15" x14ac:dyDescent="0.25">
      <c r="A440" s="22"/>
      <c r="B440" s="21" t="s">
        <v>554</v>
      </c>
      <c r="C440" s="41">
        <v>0</v>
      </c>
      <c r="D440" s="41">
        <v>13</v>
      </c>
      <c r="E440" s="43" t="str">
        <f t="shared" si="178"/>
        <v/>
      </c>
      <c r="F440" s="43">
        <f t="shared" si="179"/>
        <v>2.7242817326431822E-4</v>
      </c>
      <c r="G440" s="34">
        <f t="shared" si="161"/>
        <v>1</v>
      </c>
      <c r="H440" s="26" t="str">
        <f t="shared" si="180"/>
        <v/>
      </c>
      <c r="I440" s="2"/>
    </row>
    <row r="441" spans="1:9" s="20" customFormat="1" ht="15" x14ac:dyDescent="0.25">
      <c r="A441" s="22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41</v>
      </c>
      <c r="D442" s="41">
        <v>15</v>
      </c>
      <c r="E442" s="46">
        <f t="shared" si="162"/>
        <v>1.0601985932974763E-3</v>
      </c>
      <c r="F442" s="46">
        <f t="shared" si="163"/>
        <v>3.1434019992036713E-4</v>
      </c>
      <c r="G442" s="34">
        <f t="shared" si="161"/>
        <v>-0.63414634146341464</v>
      </c>
      <c r="H442" s="27">
        <f t="shared" si="164"/>
        <v>-6.7232105916425328E-4</v>
      </c>
    </row>
    <row r="443" spans="1:9" ht="15" x14ac:dyDescent="0.25">
      <c r="B443" s="5" t="s">
        <v>104</v>
      </c>
      <c r="C443" s="41">
        <v>1</v>
      </c>
      <c r="D443" s="41">
        <v>5</v>
      </c>
      <c r="E443" s="46">
        <f t="shared" si="162"/>
        <v>2.5858502275548199E-5</v>
      </c>
      <c r="F443" s="46">
        <f t="shared" si="163"/>
        <v>1.0478006664012239E-4</v>
      </c>
      <c r="G443" s="34">
        <f t="shared" si="161"/>
        <v>4</v>
      </c>
      <c r="H443" s="27">
        <f t="shared" si="164"/>
        <v>1.0343400910219279E-4</v>
      </c>
    </row>
    <row r="444" spans="1:9" ht="15" x14ac:dyDescent="0.25">
      <c r="B444" s="5" t="s">
        <v>113</v>
      </c>
      <c r="C444" s="41">
        <v>92</v>
      </c>
      <c r="D444" s="41">
        <v>126</v>
      </c>
      <c r="E444" s="46">
        <f t="shared" si="162"/>
        <v>2.3789822093504345E-3</v>
      </c>
      <c r="F444" s="46">
        <f t="shared" si="163"/>
        <v>2.6404576793310841E-3</v>
      </c>
      <c r="G444" s="34">
        <f t="shared" si="161"/>
        <v>0.36956521739130432</v>
      </c>
      <c r="H444" s="27">
        <f t="shared" si="164"/>
        <v>8.7918907736863879E-4</v>
      </c>
    </row>
    <row r="445" spans="1:9" ht="15" x14ac:dyDescent="0.25">
      <c r="B445" s="5" t="s">
        <v>112</v>
      </c>
      <c r="C445" s="41">
        <v>163</v>
      </c>
      <c r="D445" s="41">
        <v>156</v>
      </c>
      <c r="E445" s="46">
        <f t="shared" si="162"/>
        <v>4.2149358709143566E-3</v>
      </c>
      <c r="F445" s="46">
        <f t="shared" si="163"/>
        <v>3.2691380791718184E-3</v>
      </c>
      <c r="G445" s="34">
        <f t="shared" si="161"/>
        <v>-4.2944785276073622E-2</v>
      </c>
      <c r="H445" s="27">
        <f t="shared" si="164"/>
        <v>-1.810095159288374E-4</v>
      </c>
    </row>
    <row r="446" spans="1:9" ht="15" x14ac:dyDescent="0.25">
      <c r="B446" s="5" t="s">
        <v>271</v>
      </c>
      <c r="C446" s="41">
        <v>26</v>
      </c>
      <c r="D446" s="41">
        <v>143</v>
      </c>
      <c r="E446" s="46">
        <f t="shared" si="162"/>
        <v>6.7232105916425317E-4</v>
      </c>
      <c r="F446" s="46">
        <f t="shared" si="163"/>
        <v>2.9967099059075002E-3</v>
      </c>
      <c r="G446" s="34">
        <f t="shared" si="161"/>
        <v>4.5</v>
      </c>
      <c r="H446" s="27">
        <f t="shared" si="164"/>
        <v>3.0254447662391394E-3</v>
      </c>
    </row>
    <row r="447" spans="1:9" ht="15" x14ac:dyDescent="0.25">
      <c r="B447" s="5" t="s">
        <v>492</v>
      </c>
      <c r="C447" s="41">
        <v>11</v>
      </c>
      <c r="D447" s="41">
        <v>22</v>
      </c>
      <c r="E447" s="46">
        <f t="shared" si="162"/>
        <v>2.8444352503103021E-4</v>
      </c>
      <c r="F447" s="46">
        <f t="shared" si="163"/>
        <v>4.6103229321653851E-4</v>
      </c>
      <c r="G447" s="34">
        <f t="shared" si="161"/>
        <v>1</v>
      </c>
      <c r="H447" s="27">
        <f t="shared" si="164"/>
        <v>2.8444352503103021E-4</v>
      </c>
    </row>
    <row r="448" spans="1:9" ht="30" x14ac:dyDescent="0.25">
      <c r="B448" s="5" t="s">
        <v>493</v>
      </c>
      <c r="C448" s="41">
        <v>75</v>
      </c>
      <c r="D448" s="41">
        <v>130</v>
      </c>
      <c r="E448" s="46">
        <f t="shared" si="162"/>
        <v>1.939387670666115E-3</v>
      </c>
      <c r="F448" s="46">
        <f t="shared" si="163"/>
        <v>2.7242817326431821E-3</v>
      </c>
      <c r="G448" s="34">
        <f t="shared" si="161"/>
        <v>0.73333333333333328</v>
      </c>
      <c r="H448" s="27">
        <f t="shared" si="164"/>
        <v>1.4222176251551509E-3</v>
      </c>
    </row>
    <row r="449" spans="2:8" ht="15" x14ac:dyDescent="0.25">
      <c r="B449" s="5" t="s">
        <v>494</v>
      </c>
      <c r="C449" s="41">
        <v>0</v>
      </c>
      <c r="D449" s="41">
        <v>1</v>
      </c>
      <c r="E449" s="46" t="str">
        <f t="shared" si="162"/>
        <v/>
      </c>
      <c r="F449" s="46">
        <f t="shared" si="163"/>
        <v>2.0956013328024476E-5</v>
      </c>
      <c r="G449" s="34">
        <f t="shared" si="161"/>
        <v>1</v>
      </c>
      <c r="H449" s="27" t="str">
        <f t="shared" si="164"/>
        <v/>
      </c>
    </row>
    <row r="450" spans="2:8" ht="15" x14ac:dyDescent="0.25">
      <c r="B450" s="5" t="s">
        <v>108</v>
      </c>
      <c r="C450" s="41">
        <v>12</v>
      </c>
      <c r="D450" s="41">
        <v>13</v>
      </c>
      <c r="E450" s="46">
        <f t="shared" si="162"/>
        <v>3.1030202730657842E-4</v>
      </c>
      <c r="F450" s="46">
        <f t="shared" si="163"/>
        <v>2.7242817326431822E-4</v>
      </c>
      <c r="G450" s="34">
        <f t="shared" si="161"/>
        <v>8.3333333333333329E-2</v>
      </c>
      <c r="H450" s="27">
        <f t="shared" si="164"/>
        <v>2.5858502275548202E-5</v>
      </c>
    </row>
    <row r="451" spans="2:8" ht="15" x14ac:dyDescent="0.25">
      <c r="B451" s="5" t="s">
        <v>617</v>
      </c>
      <c r="C451" s="41">
        <v>137</v>
      </c>
      <c r="D451" s="41">
        <v>3</v>
      </c>
      <c r="E451" s="46">
        <f t="shared" si="162"/>
        <v>3.5426148117501033E-3</v>
      </c>
      <c r="F451" s="46">
        <f t="shared" si="163"/>
        <v>6.2868039984073434E-5</v>
      </c>
      <c r="G451" s="34">
        <f t="shared" si="161"/>
        <v>-0.97810218978102192</v>
      </c>
      <c r="H451" s="27">
        <f t="shared" si="164"/>
        <v>-3.4650393049234589E-3</v>
      </c>
    </row>
    <row r="452" spans="2:8" ht="15" x14ac:dyDescent="0.25">
      <c r="B452" s="5" t="s">
        <v>109</v>
      </c>
      <c r="C452" s="41">
        <v>15</v>
      </c>
      <c r="D452" s="41">
        <v>74</v>
      </c>
      <c r="E452" s="46">
        <f t="shared" si="162"/>
        <v>3.8787753413322302E-4</v>
      </c>
      <c r="F452" s="46">
        <f t="shared" si="163"/>
        <v>1.5507449862738113E-3</v>
      </c>
      <c r="G452" s="34">
        <f t="shared" si="161"/>
        <v>3.9333333333333331</v>
      </c>
      <c r="H452" s="27">
        <f t="shared" si="164"/>
        <v>1.5256516342573437E-3</v>
      </c>
    </row>
    <row r="453" spans="2:8" ht="15" x14ac:dyDescent="0.25">
      <c r="B453" s="5" t="s">
        <v>384</v>
      </c>
      <c r="C453" s="41">
        <v>43</v>
      </c>
      <c r="D453" s="41">
        <v>98</v>
      </c>
      <c r="E453" s="46">
        <f t="shared" si="162"/>
        <v>1.1119155978485725E-3</v>
      </c>
      <c r="F453" s="46">
        <f t="shared" si="163"/>
        <v>2.0536893061463986E-3</v>
      </c>
      <c r="G453" s="34">
        <f t="shared" si="161"/>
        <v>1.2790697674418605</v>
      </c>
      <c r="H453" s="27">
        <f t="shared" si="164"/>
        <v>1.4222176251551509E-3</v>
      </c>
    </row>
    <row r="454" spans="2:8" ht="15" x14ac:dyDescent="0.25">
      <c r="B454" s="5" t="s">
        <v>107</v>
      </c>
      <c r="C454" s="41">
        <v>579</v>
      </c>
      <c r="D454" s="41">
        <v>439</v>
      </c>
      <c r="E454" s="46">
        <f t="shared" si="162"/>
        <v>1.4972072817542408E-2</v>
      </c>
      <c r="F454" s="46">
        <f t="shared" si="163"/>
        <v>9.1996898510027444E-3</v>
      </c>
      <c r="G454" s="34">
        <f t="shared" si="161"/>
        <v>-0.24179620034542315</v>
      </c>
      <c r="H454" s="27">
        <f t="shared" si="164"/>
        <v>-3.620190318576748E-3</v>
      </c>
    </row>
    <row r="455" spans="2:8" ht="15" x14ac:dyDescent="0.25">
      <c r="B455" s="5" t="s">
        <v>272</v>
      </c>
      <c r="C455" s="41">
        <v>181</v>
      </c>
      <c r="D455" s="41">
        <v>126</v>
      </c>
      <c r="E455" s="46">
        <f t="shared" si="162"/>
        <v>4.6803889118742243E-3</v>
      </c>
      <c r="F455" s="46">
        <f t="shared" si="163"/>
        <v>2.6404576793310841E-3</v>
      </c>
      <c r="G455" s="34">
        <f t="shared" si="161"/>
        <v>-0.30386740331491713</v>
      </c>
      <c r="H455" s="27">
        <f t="shared" si="164"/>
        <v>-1.4222176251551511E-3</v>
      </c>
    </row>
    <row r="456" spans="2:8" ht="15" x14ac:dyDescent="0.25">
      <c r="B456" s="5" t="s">
        <v>106</v>
      </c>
      <c r="C456" s="41">
        <v>1</v>
      </c>
      <c r="D456" s="41">
        <v>4</v>
      </c>
      <c r="E456" s="46">
        <f t="shared" si="162"/>
        <v>2.5858502275548199E-5</v>
      </c>
      <c r="F456" s="46">
        <f t="shared" si="163"/>
        <v>8.3824053312097903E-5</v>
      </c>
      <c r="G456" s="34">
        <f t="shared" si="161"/>
        <v>3</v>
      </c>
      <c r="H456" s="27">
        <f t="shared" si="164"/>
        <v>7.7575506826644592E-5</v>
      </c>
    </row>
    <row r="457" spans="2:8" ht="15" x14ac:dyDescent="0.25">
      <c r="B457" s="5" t="s">
        <v>337</v>
      </c>
      <c r="C457" s="41">
        <v>251</v>
      </c>
      <c r="D457" s="41">
        <v>63</v>
      </c>
      <c r="E457" s="46">
        <f t="shared" si="162"/>
        <v>6.4904840711625979E-3</v>
      </c>
      <c r="F457" s="46">
        <f t="shared" si="163"/>
        <v>1.3202288396655421E-3</v>
      </c>
      <c r="G457" s="34">
        <f t="shared" si="161"/>
        <v>-0.74900398406374502</v>
      </c>
      <c r="H457" s="27">
        <f t="shared" si="164"/>
        <v>-4.8613984278030615E-3</v>
      </c>
    </row>
    <row r="458" spans="2:8" ht="15" x14ac:dyDescent="0.25">
      <c r="B458" s="5" t="s">
        <v>116</v>
      </c>
      <c r="C458" s="41">
        <v>19</v>
      </c>
      <c r="D458" s="41">
        <v>45</v>
      </c>
      <c r="E458" s="46">
        <f t="shared" si="162"/>
        <v>4.9131154323541577E-4</v>
      </c>
      <c r="F458" s="46">
        <f t="shared" si="163"/>
        <v>9.4302059976110149E-4</v>
      </c>
      <c r="G458" s="34">
        <f t="shared" si="161"/>
        <v>1.368421052631579</v>
      </c>
      <c r="H458" s="27">
        <f t="shared" si="164"/>
        <v>6.7232105916425317E-4</v>
      </c>
    </row>
    <row r="459" spans="2:8" ht="15" x14ac:dyDescent="0.25">
      <c r="B459" s="5" t="s">
        <v>103</v>
      </c>
      <c r="C459" s="41">
        <v>8</v>
      </c>
      <c r="D459" s="41">
        <v>4</v>
      </c>
      <c r="E459" s="46">
        <f t="shared" si="162"/>
        <v>2.0686801820438559E-4</v>
      </c>
      <c r="F459" s="46">
        <f t="shared" si="163"/>
        <v>8.3824053312097903E-5</v>
      </c>
      <c r="G459" s="34">
        <f t="shared" si="161"/>
        <v>-0.5</v>
      </c>
      <c r="H459" s="27">
        <f t="shared" si="164"/>
        <v>-1.0343400910219279E-4</v>
      </c>
    </row>
    <row r="460" spans="2:8" ht="15" x14ac:dyDescent="0.25">
      <c r="B460" s="5" t="s">
        <v>273</v>
      </c>
      <c r="C460" s="41">
        <v>1014</v>
      </c>
      <c r="D460" s="41">
        <v>829</v>
      </c>
      <c r="E460" s="46">
        <f t="shared" si="162"/>
        <v>2.6220521307405875E-2</v>
      </c>
      <c r="F460" s="46">
        <f t="shared" si="163"/>
        <v>1.737253504893229E-2</v>
      </c>
      <c r="G460" s="34">
        <f t="shared" si="161"/>
        <v>-0.18244575936883628</v>
      </c>
      <c r="H460" s="27">
        <f t="shared" si="164"/>
        <v>-4.7838229209764167E-3</v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27</v>
      </c>
      <c r="D462" s="41">
        <v>0</v>
      </c>
      <c r="E462" s="46">
        <f t="shared" si="162"/>
        <v>6.9817956143980139E-4</v>
      </c>
      <c r="F462" s="46" t="str">
        <f t="shared" si="163"/>
        <v/>
      </c>
      <c r="G462" s="34">
        <f t="shared" si="161"/>
        <v>-1</v>
      </c>
      <c r="H462" s="27">
        <f t="shared" si="164"/>
        <v>-6.9817956143980139E-4</v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15</v>
      </c>
      <c r="D464" s="41">
        <v>29</v>
      </c>
      <c r="E464" s="46">
        <f t="shared" si="162"/>
        <v>3.8787753413322302E-4</v>
      </c>
      <c r="F464" s="46">
        <f t="shared" si="163"/>
        <v>6.0772438651270977E-4</v>
      </c>
      <c r="G464" s="34">
        <f t="shared" si="161"/>
        <v>0.93333333333333335</v>
      </c>
      <c r="H464" s="27">
        <f t="shared" si="164"/>
        <v>3.620190318576748E-4</v>
      </c>
    </row>
    <row r="465" spans="2:8" ht="15" x14ac:dyDescent="0.25">
      <c r="B465" s="5" t="s">
        <v>105</v>
      </c>
      <c r="C465" s="41">
        <v>18</v>
      </c>
      <c r="D465" s="41">
        <v>48</v>
      </c>
      <c r="E465" s="46">
        <f t="shared" si="162"/>
        <v>4.6545304095986761E-4</v>
      </c>
      <c r="F465" s="46">
        <f t="shared" si="163"/>
        <v>1.0058886397451749E-3</v>
      </c>
      <c r="G465" s="34">
        <f t="shared" si="161"/>
        <v>1.6666666666666667</v>
      </c>
      <c r="H465" s="27">
        <f t="shared" si="164"/>
        <v>7.7575506826644603E-4</v>
      </c>
    </row>
    <row r="466" spans="2:8" ht="15" x14ac:dyDescent="0.25">
      <c r="B466" s="5" t="s">
        <v>111</v>
      </c>
      <c r="C466" s="41">
        <v>5</v>
      </c>
      <c r="D466" s="41">
        <v>0</v>
      </c>
      <c r="E466" s="46">
        <f t="shared" si="162"/>
        <v>1.29292511377741E-4</v>
      </c>
      <c r="F466" s="46" t="str">
        <f t="shared" si="163"/>
        <v/>
      </c>
      <c r="G466" s="34">
        <f t="shared" si="161"/>
        <v>-1</v>
      </c>
      <c r="H466" s="27">
        <f t="shared" si="164"/>
        <v>-1.29292511377741E-4</v>
      </c>
    </row>
    <row r="467" spans="2:8" ht="15" x14ac:dyDescent="0.25">
      <c r="B467" s="5" t="s">
        <v>115</v>
      </c>
      <c r="C467" s="41">
        <v>0</v>
      </c>
      <c r="D467" s="41">
        <v>1</v>
      </c>
      <c r="E467" s="46" t="str">
        <f t="shared" si="162"/>
        <v/>
      </c>
      <c r="F467" s="46">
        <f t="shared" si="163"/>
        <v>2.0956013328024476E-5</v>
      </c>
      <c r="G467" s="34">
        <f t="shared" si="161"/>
        <v>1</v>
      </c>
      <c r="H467" s="27" t="str">
        <f t="shared" si="164"/>
        <v/>
      </c>
    </row>
    <row r="468" spans="2:8" ht="15" x14ac:dyDescent="0.25">
      <c r="B468" s="5" t="s">
        <v>274</v>
      </c>
      <c r="C468" s="41">
        <v>347</v>
      </c>
      <c r="D468" s="41">
        <v>611</v>
      </c>
      <c r="E468" s="46">
        <f t="shared" si="162"/>
        <v>8.9729002896152248E-3</v>
      </c>
      <c r="F468" s="46">
        <f t="shared" si="163"/>
        <v>1.2804124143422956E-2</v>
      </c>
      <c r="G468" s="34">
        <f t="shared" si="161"/>
        <v>0.76080691642651299</v>
      </c>
      <c r="H468" s="27">
        <f t="shared" si="164"/>
        <v>6.8266446007447246E-3</v>
      </c>
    </row>
    <row r="469" spans="2:8" ht="15" x14ac:dyDescent="0.25">
      <c r="B469" s="5" t="s">
        <v>496</v>
      </c>
      <c r="C469" s="41">
        <v>17</v>
      </c>
      <c r="D469" s="41">
        <v>6</v>
      </c>
      <c r="E469" s="46">
        <f t="shared" si="162"/>
        <v>4.3959453868431939E-4</v>
      </c>
      <c r="F469" s="46">
        <f t="shared" si="163"/>
        <v>1.2573607996814687E-4</v>
      </c>
      <c r="G469" s="34">
        <f t="shared" si="161"/>
        <v>-0.6470588235294118</v>
      </c>
      <c r="H469" s="27">
        <f t="shared" si="164"/>
        <v>-2.8444352503103021E-4</v>
      </c>
    </row>
    <row r="470" spans="2:8" ht="15" x14ac:dyDescent="0.25">
      <c r="B470" s="5" t="s">
        <v>275</v>
      </c>
      <c r="C470" s="41">
        <v>21</v>
      </c>
      <c r="D470" s="41">
        <v>37</v>
      </c>
      <c r="E470" s="46">
        <f t="shared" si="162"/>
        <v>5.430285477865122E-4</v>
      </c>
      <c r="F470" s="46">
        <f t="shared" si="163"/>
        <v>7.7537249313690563E-4</v>
      </c>
      <c r="G470" s="34">
        <f t="shared" si="161"/>
        <v>0.76190476190476186</v>
      </c>
      <c r="H470" s="27">
        <f t="shared" si="164"/>
        <v>4.1373603640877118E-4</v>
      </c>
    </row>
    <row r="471" spans="2:8" ht="15" x14ac:dyDescent="0.25">
      <c r="B471" s="5" t="s">
        <v>276</v>
      </c>
      <c r="C471" s="41">
        <v>12</v>
      </c>
      <c r="D471" s="41">
        <v>9</v>
      </c>
      <c r="E471" s="46">
        <f t="shared" si="162"/>
        <v>3.1030202730657842E-4</v>
      </c>
      <c r="F471" s="46">
        <f t="shared" si="163"/>
        <v>1.8860411995222029E-4</v>
      </c>
      <c r="G471" s="34">
        <f t="shared" si="161"/>
        <v>-0.25</v>
      </c>
      <c r="H471" s="27">
        <f t="shared" si="164"/>
        <v>-7.7575506826644606E-5</v>
      </c>
    </row>
    <row r="472" spans="2:8" ht="15" x14ac:dyDescent="0.25">
      <c r="B472" s="5" t="s">
        <v>497</v>
      </c>
      <c r="C472" s="41">
        <v>10</v>
      </c>
      <c r="D472" s="41">
        <v>30</v>
      </c>
      <c r="E472" s="46">
        <f t="shared" si="162"/>
        <v>2.5858502275548199E-4</v>
      </c>
      <c r="F472" s="46">
        <f t="shared" si="163"/>
        <v>6.2868039984073426E-4</v>
      </c>
      <c r="G472" s="34">
        <f t="shared" si="161"/>
        <v>2</v>
      </c>
      <c r="H472" s="27">
        <f t="shared" si="164"/>
        <v>5.1717004551096399E-4</v>
      </c>
    </row>
    <row r="473" spans="2:8" ht="15" x14ac:dyDescent="0.25">
      <c r="B473" s="5" t="s">
        <v>277</v>
      </c>
      <c r="C473" s="41">
        <v>389</v>
      </c>
      <c r="D473" s="41">
        <v>366</v>
      </c>
      <c r="E473" s="46">
        <f t="shared" si="162"/>
        <v>1.005895738518825E-2</v>
      </c>
      <c r="F473" s="46">
        <f t="shared" si="163"/>
        <v>7.6699008780569582E-3</v>
      </c>
      <c r="G473" s="34">
        <f t="shared" si="161"/>
        <v>-5.9125964010282778E-2</v>
      </c>
      <c r="H473" s="27">
        <f t="shared" si="164"/>
        <v>-5.9474555233760863E-4</v>
      </c>
    </row>
    <row r="474" spans="2:8" ht="15" x14ac:dyDescent="0.25">
      <c r="B474" s="5" t="s">
        <v>278</v>
      </c>
      <c r="C474" s="41">
        <v>16</v>
      </c>
      <c r="D474" s="41">
        <v>18</v>
      </c>
      <c r="E474" s="46">
        <f t="shared" si="162"/>
        <v>4.1373603640877118E-4</v>
      </c>
      <c r="F474" s="46">
        <f t="shared" si="163"/>
        <v>3.7720823990444058E-4</v>
      </c>
      <c r="G474" s="34">
        <f t="shared" si="161"/>
        <v>0.125</v>
      </c>
      <c r="H474" s="27">
        <f t="shared" si="164"/>
        <v>5.1717004551096397E-5</v>
      </c>
    </row>
    <row r="475" spans="2:8" ht="15" x14ac:dyDescent="0.25">
      <c r="B475" s="5" t="s">
        <v>279</v>
      </c>
      <c r="C475" s="41">
        <v>27</v>
      </c>
      <c r="D475" s="41">
        <v>36</v>
      </c>
      <c r="E475" s="46">
        <f t="shared" si="162"/>
        <v>6.9817956143980139E-4</v>
      </c>
      <c r="F475" s="46">
        <f t="shared" si="163"/>
        <v>7.5441647980888115E-4</v>
      </c>
      <c r="G475" s="34">
        <f t="shared" si="161"/>
        <v>0.33333333333333331</v>
      </c>
      <c r="H475" s="27">
        <f t="shared" si="164"/>
        <v>2.3272652047993378E-4</v>
      </c>
    </row>
    <row r="476" spans="2:8" ht="15" x14ac:dyDescent="0.25">
      <c r="B476" s="5" t="s">
        <v>102</v>
      </c>
      <c r="C476" s="41">
        <v>13</v>
      </c>
      <c r="D476" s="41">
        <v>11</v>
      </c>
      <c r="E476" s="46">
        <f t="shared" si="162"/>
        <v>3.3616052958212659E-4</v>
      </c>
      <c r="F476" s="46">
        <f t="shared" si="163"/>
        <v>2.3051614660826925E-4</v>
      </c>
      <c r="G476" s="34">
        <f t="shared" si="161"/>
        <v>-0.15384615384615385</v>
      </c>
      <c r="H476" s="27">
        <f t="shared" si="164"/>
        <v>-5.1717004551096404E-5</v>
      </c>
    </row>
    <row r="477" spans="2:8" ht="15" x14ac:dyDescent="0.25">
      <c r="B477" s="5" t="s">
        <v>280</v>
      </c>
      <c r="C477" s="41">
        <v>9</v>
      </c>
      <c r="D477" s="41">
        <v>5</v>
      </c>
      <c r="E477" s="46">
        <f t="shared" si="162"/>
        <v>2.327265204799338E-4</v>
      </c>
      <c r="F477" s="46">
        <f t="shared" si="163"/>
        <v>1.0478006664012239E-4</v>
      </c>
      <c r="G477" s="34">
        <f t="shared" si="161"/>
        <v>-0.44444444444444442</v>
      </c>
      <c r="H477" s="27">
        <f t="shared" si="164"/>
        <v>-1.0343400910219279E-4</v>
      </c>
    </row>
    <row r="478" spans="2:8" ht="15" x14ac:dyDescent="0.25">
      <c r="B478" s="5" t="s">
        <v>281</v>
      </c>
      <c r="C478" s="41">
        <v>180</v>
      </c>
      <c r="D478" s="41">
        <v>166</v>
      </c>
      <c r="E478" s="46">
        <f t="shared" si="162"/>
        <v>4.6545304095986758E-3</v>
      </c>
      <c r="F478" s="46">
        <f t="shared" si="163"/>
        <v>3.478698212452063E-3</v>
      </c>
      <c r="G478" s="34">
        <f t="shared" ref="G478:G541" si="181">+IF(AND(C478=0,D478=0)," ",IF(C478=0,1,IF(D478=0,-1,(D478-C478)/C478)))</f>
        <v>-7.7777777777777779E-2</v>
      </c>
      <c r="H478" s="27">
        <f t="shared" si="164"/>
        <v>-3.620190318576748E-4</v>
      </c>
    </row>
    <row r="479" spans="2:8" ht="15" x14ac:dyDescent="0.25">
      <c r="B479" s="5" t="s">
        <v>498</v>
      </c>
      <c r="C479" s="41">
        <v>168</v>
      </c>
      <c r="D479" s="41">
        <v>654</v>
      </c>
      <c r="E479" s="46">
        <f t="shared" si="162"/>
        <v>4.3442283822920976E-3</v>
      </c>
      <c r="F479" s="46">
        <f t="shared" si="163"/>
        <v>1.3705232716528008E-2</v>
      </c>
      <c r="G479" s="34">
        <f t="shared" si="181"/>
        <v>2.8928571428571428</v>
      </c>
      <c r="H479" s="27">
        <f t="shared" si="164"/>
        <v>1.2567232105916424E-2</v>
      </c>
    </row>
    <row r="480" spans="2:8" ht="15" x14ac:dyDescent="0.25">
      <c r="B480" s="5" t="s">
        <v>282</v>
      </c>
      <c r="C480" s="41">
        <v>0</v>
      </c>
      <c r="D480" s="41">
        <v>1</v>
      </c>
      <c r="E480" s="46" t="str">
        <f t="shared" si="162"/>
        <v/>
      </c>
      <c r="F480" s="46">
        <f t="shared" si="163"/>
        <v>2.0956013328024476E-5</v>
      </c>
      <c r="G480" s="34">
        <f t="shared" si="181"/>
        <v>1</v>
      </c>
      <c r="H480" s="27" t="str">
        <f t="shared" si="164"/>
        <v/>
      </c>
    </row>
    <row r="481" spans="2:8" ht="15" x14ac:dyDescent="0.25">
      <c r="B481" s="5" t="s">
        <v>283</v>
      </c>
      <c r="C481" s="41">
        <v>2</v>
      </c>
      <c r="D481" s="41">
        <v>7</v>
      </c>
      <c r="E481" s="46">
        <f t="shared" si="162"/>
        <v>5.1717004551096397E-5</v>
      </c>
      <c r="F481" s="46">
        <f t="shared" si="163"/>
        <v>1.4669209329617132E-4</v>
      </c>
      <c r="G481" s="34">
        <f t="shared" si="181"/>
        <v>2.5</v>
      </c>
      <c r="H481" s="27">
        <f t="shared" si="164"/>
        <v>1.29292511377741E-4</v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1</v>
      </c>
      <c r="D483" s="41">
        <v>46</v>
      </c>
      <c r="E483" s="46">
        <f t="shared" si="162"/>
        <v>2.5858502275548199E-5</v>
      </c>
      <c r="F483" s="46">
        <f t="shared" si="163"/>
        <v>9.6397661308912598E-4</v>
      </c>
      <c r="G483" s="34">
        <f t="shared" si="181"/>
        <v>45</v>
      </c>
      <c r="H483" s="27">
        <f t="shared" si="164"/>
        <v>1.1636326023996689E-3</v>
      </c>
    </row>
    <row r="484" spans="2:8" ht="15" x14ac:dyDescent="0.25">
      <c r="B484" s="5" t="s">
        <v>125</v>
      </c>
      <c r="C484" s="41">
        <v>5</v>
      </c>
      <c r="D484" s="41">
        <v>21</v>
      </c>
      <c r="E484" s="46">
        <f t="shared" si="162"/>
        <v>1.29292511377741E-4</v>
      </c>
      <c r="F484" s="46">
        <f t="shared" si="163"/>
        <v>4.4007627988851402E-4</v>
      </c>
      <c r="G484" s="34">
        <f t="shared" si="181"/>
        <v>3.2</v>
      </c>
      <c r="H484" s="27">
        <f t="shared" si="164"/>
        <v>4.1373603640877123E-4</v>
      </c>
    </row>
    <row r="485" spans="2:8" ht="15" x14ac:dyDescent="0.25">
      <c r="B485" s="5" t="s">
        <v>126</v>
      </c>
      <c r="C485" s="41">
        <v>6</v>
      </c>
      <c r="D485" s="41">
        <v>19</v>
      </c>
      <c r="E485" s="46">
        <f t="shared" si="162"/>
        <v>1.5515101365328921E-4</v>
      </c>
      <c r="F485" s="46">
        <f t="shared" si="163"/>
        <v>3.9816425323246506E-4</v>
      </c>
      <c r="G485" s="34">
        <f t="shared" si="181"/>
        <v>2.1666666666666665</v>
      </c>
      <c r="H485" s="27">
        <f t="shared" si="164"/>
        <v>3.3616052958212659E-4</v>
      </c>
    </row>
    <row r="486" spans="2:8" ht="15" x14ac:dyDescent="0.25">
      <c r="B486" s="5" t="s">
        <v>286</v>
      </c>
      <c r="C486" s="41">
        <v>18</v>
      </c>
      <c r="D486" s="41">
        <v>37</v>
      </c>
      <c r="E486" s="46">
        <f t="shared" si="162"/>
        <v>4.6545304095986761E-4</v>
      </c>
      <c r="F486" s="46">
        <f t="shared" si="163"/>
        <v>7.7537249313690563E-4</v>
      </c>
      <c r="G486" s="34">
        <f t="shared" si="181"/>
        <v>1.0555555555555556</v>
      </c>
      <c r="H486" s="27">
        <f t="shared" si="164"/>
        <v>4.9131154323541577E-4</v>
      </c>
    </row>
    <row r="487" spans="2:8" ht="15" x14ac:dyDescent="0.25">
      <c r="B487" s="5" t="s">
        <v>287</v>
      </c>
      <c r="C487" s="41">
        <v>26</v>
      </c>
      <c r="D487" s="41">
        <v>84</v>
      </c>
      <c r="E487" s="46">
        <f t="shared" si="162"/>
        <v>6.7232105916425317E-4</v>
      </c>
      <c r="F487" s="46">
        <f t="shared" si="163"/>
        <v>1.7603051195540561E-3</v>
      </c>
      <c r="G487" s="34">
        <f t="shared" si="181"/>
        <v>2.2307692307692308</v>
      </c>
      <c r="H487" s="27">
        <f t="shared" si="164"/>
        <v>1.4997931319817956E-3</v>
      </c>
    </row>
    <row r="488" spans="2:8" ht="15" x14ac:dyDescent="0.25">
      <c r="B488" s="5" t="s">
        <v>288</v>
      </c>
      <c r="C488" s="41">
        <v>12</v>
      </c>
      <c r="D488" s="41">
        <v>14</v>
      </c>
      <c r="E488" s="46">
        <f t="shared" si="162"/>
        <v>3.1030202730657842E-4</v>
      </c>
      <c r="F488" s="46">
        <f t="shared" si="163"/>
        <v>2.9338418659234265E-4</v>
      </c>
      <c r="G488" s="34">
        <f t="shared" si="181"/>
        <v>0.16666666666666666</v>
      </c>
      <c r="H488" s="27">
        <f t="shared" si="164"/>
        <v>5.1717004551096404E-5</v>
      </c>
    </row>
    <row r="489" spans="2:8" ht="15" x14ac:dyDescent="0.25">
      <c r="B489" s="5" t="s">
        <v>123</v>
      </c>
      <c r="C489" s="41">
        <v>33</v>
      </c>
      <c r="D489" s="41">
        <v>31</v>
      </c>
      <c r="E489" s="46">
        <f t="shared" si="162"/>
        <v>8.5333057509309057E-4</v>
      </c>
      <c r="F489" s="46">
        <f t="shared" si="163"/>
        <v>6.4963641316875874E-4</v>
      </c>
      <c r="G489" s="34">
        <f t="shared" si="181"/>
        <v>-6.0606060606060608E-2</v>
      </c>
      <c r="H489" s="27">
        <f t="shared" si="164"/>
        <v>-5.1717004551096397E-5</v>
      </c>
    </row>
    <row r="490" spans="2:8" ht="15" x14ac:dyDescent="0.25">
      <c r="B490" s="5" t="s">
        <v>289</v>
      </c>
      <c r="C490" s="41">
        <v>11</v>
      </c>
      <c r="D490" s="41">
        <v>17</v>
      </c>
      <c r="E490" s="46">
        <f t="shared" si="162"/>
        <v>2.8444352503103021E-4</v>
      </c>
      <c r="F490" s="46">
        <f t="shared" si="163"/>
        <v>3.5625222657641609E-4</v>
      </c>
      <c r="G490" s="34">
        <f t="shared" si="181"/>
        <v>0.54545454545454541</v>
      </c>
      <c r="H490" s="27">
        <f t="shared" si="164"/>
        <v>1.5515101365328918E-4</v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5</v>
      </c>
      <c r="D495" s="41">
        <v>23</v>
      </c>
      <c r="E495" s="46">
        <f t="shared" si="182"/>
        <v>1.29292511377741E-4</v>
      </c>
      <c r="F495" s="46">
        <f t="shared" si="183"/>
        <v>4.8198830654456299E-4</v>
      </c>
      <c r="G495" s="34">
        <f t="shared" si="181"/>
        <v>3.6</v>
      </c>
      <c r="H495" s="27">
        <f t="shared" si="184"/>
        <v>4.6545304095986761E-4</v>
      </c>
    </row>
    <row r="496" spans="2:8" ht="15" x14ac:dyDescent="0.25">
      <c r="B496" s="5" t="s">
        <v>294</v>
      </c>
      <c r="C496" s="41">
        <v>26</v>
      </c>
      <c r="D496" s="41">
        <v>8</v>
      </c>
      <c r="E496" s="46">
        <f t="shared" si="182"/>
        <v>6.7232105916425317E-4</v>
      </c>
      <c r="F496" s="46">
        <f t="shared" si="183"/>
        <v>1.6764810662419581E-4</v>
      </c>
      <c r="G496" s="34">
        <f t="shared" si="181"/>
        <v>-0.69230769230769229</v>
      </c>
      <c r="H496" s="27">
        <f t="shared" si="184"/>
        <v>-4.6545304095986755E-4</v>
      </c>
    </row>
    <row r="497" spans="1:9" ht="15" x14ac:dyDescent="0.25">
      <c r="B497" s="5" t="s">
        <v>499</v>
      </c>
      <c r="C497" s="41">
        <v>9</v>
      </c>
      <c r="D497" s="41">
        <v>6</v>
      </c>
      <c r="E497" s="46">
        <f t="shared" si="182"/>
        <v>2.327265204799338E-4</v>
      </c>
      <c r="F497" s="46">
        <f t="shared" si="183"/>
        <v>1.2573607996814687E-4</v>
      </c>
      <c r="G497" s="34">
        <f t="shared" si="181"/>
        <v>-0.33333333333333331</v>
      </c>
      <c r="H497" s="27">
        <f t="shared" si="184"/>
        <v>-7.7575506826644592E-5</v>
      </c>
    </row>
    <row r="498" spans="1:9" ht="15" x14ac:dyDescent="0.25">
      <c r="B498" s="5" t="s">
        <v>129</v>
      </c>
      <c r="C498" s="41">
        <v>2</v>
      </c>
      <c r="D498" s="41">
        <v>46</v>
      </c>
      <c r="E498" s="46">
        <f t="shared" si="182"/>
        <v>5.1717004551096397E-5</v>
      </c>
      <c r="F498" s="46">
        <f t="shared" si="183"/>
        <v>9.6397661308912598E-4</v>
      </c>
      <c r="G498" s="34">
        <f t="shared" si="181"/>
        <v>22</v>
      </c>
      <c r="H498" s="27">
        <f t="shared" si="184"/>
        <v>1.1377741001241208E-3</v>
      </c>
    </row>
    <row r="499" spans="1:9" ht="15" x14ac:dyDescent="0.25">
      <c r="B499" s="5" t="s">
        <v>500</v>
      </c>
      <c r="C499" s="41">
        <v>500</v>
      </c>
      <c r="D499" s="41">
        <v>343</v>
      </c>
      <c r="E499" s="46">
        <f t="shared" si="182"/>
        <v>1.29292511377741E-2</v>
      </c>
      <c r="F499" s="46">
        <f t="shared" si="183"/>
        <v>7.1879125715123959E-3</v>
      </c>
      <c r="G499" s="34">
        <f t="shared" si="181"/>
        <v>-0.314</v>
      </c>
      <c r="H499" s="27">
        <f t="shared" si="184"/>
        <v>-4.0597848572610671E-3</v>
      </c>
    </row>
    <row r="500" spans="1:9" ht="15" x14ac:dyDescent="0.25">
      <c r="B500" s="5" t="s">
        <v>122</v>
      </c>
      <c r="C500" s="41">
        <v>85</v>
      </c>
      <c r="D500" s="41">
        <v>125</v>
      </c>
      <c r="E500" s="46">
        <f t="shared" si="182"/>
        <v>2.1979726934215969E-3</v>
      </c>
      <c r="F500" s="46">
        <f t="shared" si="183"/>
        <v>2.6195016660030598E-3</v>
      </c>
      <c r="G500" s="34">
        <f t="shared" si="181"/>
        <v>0.47058823529411764</v>
      </c>
      <c r="H500" s="27">
        <f t="shared" si="184"/>
        <v>1.034340091021928E-3</v>
      </c>
    </row>
    <row r="501" spans="1:9" ht="30" x14ac:dyDescent="0.25">
      <c r="B501" s="5" t="s">
        <v>295</v>
      </c>
      <c r="C501" s="41">
        <v>41</v>
      </c>
      <c r="D501" s="41">
        <v>6</v>
      </c>
      <c r="E501" s="46">
        <f t="shared" si="182"/>
        <v>1.0601985932974763E-3</v>
      </c>
      <c r="F501" s="46">
        <f t="shared" si="183"/>
        <v>1.2573607996814687E-4</v>
      </c>
      <c r="G501" s="34">
        <f t="shared" si="181"/>
        <v>-0.85365853658536583</v>
      </c>
      <c r="H501" s="27">
        <f t="shared" si="184"/>
        <v>-9.0504757964418711E-4</v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23</v>
      </c>
      <c r="D503" s="41">
        <v>14</v>
      </c>
      <c r="E503" s="46">
        <f t="shared" si="182"/>
        <v>5.9474555233760863E-4</v>
      </c>
      <c r="F503" s="46">
        <f t="shared" si="183"/>
        <v>2.9338418659234265E-4</v>
      </c>
      <c r="G503" s="34">
        <f t="shared" si="181"/>
        <v>-0.39130434782608697</v>
      </c>
      <c r="H503" s="27">
        <f t="shared" si="184"/>
        <v>-2.3272652047993383E-4</v>
      </c>
    </row>
    <row r="504" spans="1:9" ht="13.5" customHeight="1" x14ac:dyDescent="0.25">
      <c r="B504" s="5" t="s">
        <v>297</v>
      </c>
      <c r="C504" s="41">
        <v>111</v>
      </c>
      <c r="D504" s="41">
        <v>186</v>
      </c>
      <c r="E504" s="46">
        <f t="shared" si="182"/>
        <v>2.8702937525858503E-3</v>
      </c>
      <c r="F504" s="46">
        <f t="shared" si="183"/>
        <v>3.8978184790125527E-3</v>
      </c>
      <c r="G504" s="34">
        <f t="shared" si="181"/>
        <v>0.67567567567567566</v>
      </c>
      <c r="H504" s="27">
        <f t="shared" si="184"/>
        <v>1.939387670666115E-3</v>
      </c>
    </row>
    <row r="505" spans="1:9" ht="15" x14ac:dyDescent="0.25">
      <c r="B505" s="5" t="s">
        <v>117</v>
      </c>
      <c r="C505" s="41">
        <v>512</v>
      </c>
      <c r="D505" s="41">
        <v>197</v>
      </c>
      <c r="E505" s="46">
        <f t="shared" si="182"/>
        <v>1.3239553165080678E-2</v>
      </c>
      <c r="F505" s="46">
        <f t="shared" si="183"/>
        <v>4.1283346256208216E-3</v>
      </c>
      <c r="G505" s="34">
        <f t="shared" si="181"/>
        <v>-0.615234375</v>
      </c>
      <c r="H505" s="27">
        <f t="shared" si="184"/>
        <v>-8.1454282167976819E-3</v>
      </c>
    </row>
    <row r="506" spans="1:9" ht="15" x14ac:dyDescent="0.25">
      <c r="B506" s="5" t="s">
        <v>501</v>
      </c>
      <c r="C506" s="41">
        <v>81</v>
      </c>
      <c r="D506" s="41">
        <v>69</v>
      </c>
      <c r="E506" s="46">
        <f t="shared" si="182"/>
        <v>2.094538684319404E-3</v>
      </c>
      <c r="F506" s="46">
        <f t="shared" si="183"/>
        <v>1.445964919633689E-3</v>
      </c>
      <c r="G506" s="34">
        <f t="shared" si="181"/>
        <v>-0.14814814814814814</v>
      </c>
      <c r="H506" s="27">
        <f t="shared" si="184"/>
        <v>-3.1030202730657837E-4</v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22"/>
      <c r="B508" s="21" t="s">
        <v>299</v>
      </c>
      <c r="C508" s="41">
        <v>1</v>
      </c>
      <c r="D508" s="41">
        <v>0</v>
      </c>
      <c r="E508" s="43">
        <f t="shared" si="182"/>
        <v>2.5858502275548199E-5</v>
      </c>
      <c r="F508" s="43" t="str">
        <f t="shared" si="183"/>
        <v/>
      </c>
      <c r="G508" s="34">
        <f t="shared" si="181"/>
        <v>-1</v>
      </c>
      <c r="H508" s="26">
        <f t="shared" si="184"/>
        <v>-2.5858502275548199E-5</v>
      </c>
      <c r="I508" s="2"/>
    </row>
    <row r="509" spans="1:9" ht="15" x14ac:dyDescent="0.25">
      <c r="B509" s="5" t="s">
        <v>502</v>
      </c>
      <c r="C509" s="41">
        <v>28</v>
      </c>
      <c r="D509" s="41">
        <v>15</v>
      </c>
      <c r="E509" s="46">
        <f t="shared" si="182"/>
        <v>7.240380637153496E-4</v>
      </c>
      <c r="F509" s="46">
        <f t="shared" si="183"/>
        <v>3.1434019992036713E-4</v>
      </c>
      <c r="G509" s="34">
        <f t="shared" si="181"/>
        <v>-0.4642857142857143</v>
      </c>
      <c r="H509" s="27">
        <f t="shared" si="184"/>
        <v>-3.3616052958212659E-4</v>
      </c>
    </row>
    <row r="510" spans="1:9" ht="15" x14ac:dyDescent="0.25">
      <c r="B510" s="5" t="s">
        <v>503</v>
      </c>
      <c r="C510" s="41">
        <v>3</v>
      </c>
      <c r="D510" s="41">
        <v>1</v>
      </c>
      <c r="E510" s="46">
        <f t="shared" si="182"/>
        <v>7.7575506826644606E-5</v>
      </c>
      <c r="F510" s="46">
        <f t="shared" si="183"/>
        <v>2.0956013328024476E-5</v>
      </c>
      <c r="G510" s="34">
        <f t="shared" si="181"/>
        <v>-0.66666666666666663</v>
      </c>
      <c r="H510" s="27">
        <f t="shared" si="184"/>
        <v>-5.1717004551096404E-5</v>
      </c>
    </row>
    <row r="511" spans="1:9" ht="15" x14ac:dyDescent="0.25">
      <c r="B511" s="5" t="s">
        <v>300</v>
      </c>
      <c r="C511" s="41">
        <v>0</v>
      </c>
      <c r="D511" s="41">
        <v>2</v>
      </c>
      <c r="E511" s="46" t="str">
        <f t="shared" si="182"/>
        <v/>
      </c>
      <c r="F511" s="46">
        <f t="shared" si="183"/>
        <v>4.1912026656048951E-5</v>
      </c>
      <c r="G511" s="34">
        <f t="shared" si="181"/>
        <v>1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2</v>
      </c>
      <c r="D512" s="41">
        <v>1</v>
      </c>
      <c r="E512" s="46">
        <f t="shared" si="182"/>
        <v>5.1717004551096397E-5</v>
      </c>
      <c r="F512" s="46">
        <f t="shared" si="183"/>
        <v>2.0956013328024476E-5</v>
      </c>
      <c r="G512" s="34">
        <f t="shared" si="181"/>
        <v>-0.5</v>
      </c>
      <c r="H512" s="27">
        <f t="shared" si="184"/>
        <v>-2.5858502275548199E-5</v>
      </c>
    </row>
    <row r="513" spans="1:9" ht="15" x14ac:dyDescent="0.25">
      <c r="B513" s="5" t="s">
        <v>302</v>
      </c>
      <c r="C513" s="41">
        <v>29</v>
      </c>
      <c r="D513" s="41">
        <v>17</v>
      </c>
      <c r="E513" s="46">
        <f t="shared" si="182"/>
        <v>7.4989656599089782E-4</v>
      </c>
      <c r="F513" s="46">
        <f t="shared" si="183"/>
        <v>3.5625222657641609E-4</v>
      </c>
      <c r="G513" s="34">
        <f t="shared" si="181"/>
        <v>-0.41379310344827586</v>
      </c>
      <c r="H513" s="27">
        <f t="shared" si="184"/>
        <v>-3.1030202730657842E-4</v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2</v>
      </c>
      <c r="D515" s="41">
        <v>9</v>
      </c>
      <c r="E515" s="46">
        <f t="shared" si="182"/>
        <v>5.1717004551096397E-5</v>
      </c>
      <c r="F515" s="46">
        <f t="shared" si="183"/>
        <v>1.8860411995222029E-4</v>
      </c>
      <c r="G515" s="34">
        <f t="shared" si="181"/>
        <v>3.5</v>
      </c>
      <c r="H515" s="27">
        <f t="shared" si="184"/>
        <v>1.810095159288374E-4</v>
      </c>
    </row>
    <row r="516" spans="1:9" ht="15" x14ac:dyDescent="0.25">
      <c r="B516" s="5" t="s">
        <v>127</v>
      </c>
      <c r="C516" s="41">
        <v>0</v>
      </c>
      <c r="D516" s="41">
        <v>1</v>
      </c>
      <c r="E516" s="46" t="str">
        <f t="shared" si="182"/>
        <v/>
      </c>
      <c r="F516" s="46">
        <f t="shared" si="183"/>
        <v>2.0956013328024476E-5</v>
      </c>
      <c r="G516" s="34">
        <f t="shared" si="181"/>
        <v>1</v>
      </c>
      <c r="H516" s="27" t="str">
        <f t="shared" si="184"/>
        <v/>
      </c>
    </row>
    <row r="517" spans="1:9" ht="15" x14ac:dyDescent="0.25">
      <c r="B517" s="5" t="s">
        <v>118</v>
      </c>
      <c r="C517" s="41">
        <v>1</v>
      </c>
      <c r="D517" s="41">
        <v>1</v>
      </c>
      <c r="E517" s="46">
        <f t="shared" si="182"/>
        <v>2.5858502275548199E-5</v>
      </c>
      <c r="F517" s="46">
        <f t="shared" si="183"/>
        <v>2.0956013328024476E-5</v>
      </c>
      <c r="G517" s="34">
        <f t="shared" si="181"/>
        <v>0</v>
      </c>
      <c r="H517" s="27">
        <f t="shared" si="184"/>
        <v>0</v>
      </c>
    </row>
    <row r="518" spans="1:9" ht="15" x14ac:dyDescent="0.25">
      <c r="B518" s="5" t="s">
        <v>120</v>
      </c>
      <c r="C518" s="41">
        <v>9</v>
      </c>
      <c r="D518" s="41">
        <v>1</v>
      </c>
      <c r="E518" s="46">
        <f t="shared" si="182"/>
        <v>2.327265204799338E-4</v>
      </c>
      <c r="F518" s="46">
        <f t="shared" si="183"/>
        <v>2.0956013328024476E-5</v>
      </c>
      <c r="G518" s="34">
        <f t="shared" si="181"/>
        <v>-0.88888888888888884</v>
      </c>
      <c r="H518" s="27">
        <f t="shared" si="184"/>
        <v>-2.0686801820438559E-4</v>
      </c>
    </row>
    <row r="519" spans="1:9" ht="15" x14ac:dyDescent="0.25">
      <c r="B519" s="5" t="s">
        <v>304</v>
      </c>
      <c r="C519" s="41">
        <v>2</v>
      </c>
      <c r="D519" s="41">
        <v>7</v>
      </c>
      <c r="E519" s="46">
        <f t="shared" si="182"/>
        <v>5.1717004551096397E-5</v>
      </c>
      <c r="F519" s="46">
        <f t="shared" si="183"/>
        <v>1.4669209329617132E-4</v>
      </c>
      <c r="G519" s="34">
        <f t="shared" si="181"/>
        <v>2.5</v>
      </c>
      <c r="H519" s="27">
        <f t="shared" si="184"/>
        <v>1.29292511377741E-4</v>
      </c>
    </row>
    <row r="520" spans="1:9" ht="15" x14ac:dyDescent="0.25">
      <c r="B520" s="5" t="s">
        <v>305</v>
      </c>
      <c r="C520" s="41">
        <v>18</v>
      </c>
      <c r="D520" s="41">
        <v>0</v>
      </c>
      <c r="E520" s="46">
        <f t="shared" si="182"/>
        <v>4.6545304095986761E-4</v>
      </c>
      <c r="F520" s="46" t="str">
        <f t="shared" si="183"/>
        <v/>
      </c>
      <c r="G520" s="34">
        <f t="shared" si="181"/>
        <v>-1</v>
      </c>
      <c r="H520" s="27">
        <f t="shared" si="184"/>
        <v>-4.6545304095986761E-4</v>
      </c>
    </row>
    <row r="521" spans="1:9" ht="15" x14ac:dyDescent="0.25">
      <c r="B521" s="5" t="s">
        <v>128</v>
      </c>
      <c r="C521" s="41">
        <v>129</v>
      </c>
      <c r="D521" s="41">
        <v>93</v>
      </c>
      <c r="E521" s="46">
        <f t="shared" si="182"/>
        <v>3.335746793545718E-3</v>
      </c>
      <c r="F521" s="46">
        <f t="shared" si="183"/>
        <v>1.9489092395062763E-3</v>
      </c>
      <c r="G521" s="34">
        <f t="shared" si="181"/>
        <v>-0.27906976744186046</v>
      </c>
      <c r="H521" s="27">
        <f t="shared" si="184"/>
        <v>-9.3090608191973522E-4</v>
      </c>
    </row>
    <row r="522" spans="1:9" ht="15" x14ac:dyDescent="0.25">
      <c r="B522" s="5" t="s">
        <v>504</v>
      </c>
      <c r="C522" s="41">
        <v>2</v>
      </c>
      <c r="D522" s="41">
        <v>0</v>
      </c>
      <c r="E522" s="46">
        <f t="shared" si="182"/>
        <v>5.1717004551096397E-5</v>
      </c>
      <c r="F522" s="46" t="str">
        <f t="shared" si="183"/>
        <v/>
      </c>
      <c r="G522" s="34">
        <f t="shared" si="181"/>
        <v>-1</v>
      </c>
      <c r="H522" s="27">
        <f t="shared" si="184"/>
        <v>-5.1717004551096397E-5</v>
      </c>
    </row>
    <row r="523" spans="1:9" s="20" customFormat="1" ht="15" x14ac:dyDescent="0.25">
      <c r="A523" s="22"/>
      <c r="B523" s="21" t="s">
        <v>556</v>
      </c>
      <c r="C523" s="41">
        <v>36</v>
      </c>
      <c r="D523" s="41">
        <v>62</v>
      </c>
      <c r="E523" s="43">
        <f t="shared" ref="E523" si="185">+IF(C523=0,"",C523/C$345)</f>
        <v>9.3090608191973522E-4</v>
      </c>
      <c r="F523" s="43">
        <f t="shared" ref="F523" si="186">+IF(D523=0,"",D523/D$345)</f>
        <v>1.2992728263375175E-3</v>
      </c>
      <c r="G523" s="34">
        <f t="shared" si="181"/>
        <v>0.72222222222222221</v>
      </c>
      <c r="H523" s="26">
        <f t="shared" ref="H523" si="187">+IF(OR(AND(E523=""),(G523="")),"",E523*G523)</f>
        <v>6.7232105916425317E-4</v>
      </c>
      <c r="I523" s="2"/>
    </row>
    <row r="524" spans="1:9" ht="15" x14ac:dyDescent="0.25">
      <c r="B524" s="5" t="s">
        <v>135</v>
      </c>
      <c r="C524" s="41">
        <v>250</v>
      </c>
      <c r="D524" s="41">
        <v>335</v>
      </c>
      <c r="E524" s="46">
        <f t="shared" ref="E524:E549" si="188">+IF(C524=0,"",C524/C$345)</f>
        <v>6.4646255688870502E-3</v>
      </c>
      <c r="F524" s="46">
        <f t="shared" ref="F524:F549" si="189">+IF(D524=0,"",D524/D$345)</f>
        <v>7.0202644648882E-3</v>
      </c>
      <c r="G524" s="34">
        <f t="shared" si="181"/>
        <v>0.34</v>
      </c>
      <c r="H524" s="27">
        <f t="shared" si="184"/>
        <v>2.1979726934215973E-3</v>
      </c>
    </row>
    <row r="525" spans="1:9" ht="15" x14ac:dyDescent="0.25">
      <c r="B525" s="5" t="s">
        <v>505</v>
      </c>
      <c r="C525" s="41">
        <v>16</v>
      </c>
      <c r="D525" s="41">
        <v>4</v>
      </c>
      <c r="E525" s="46">
        <f t="shared" si="188"/>
        <v>4.1373603640877118E-4</v>
      </c>
      <c r="F525" s="46">
        <f t="shared" si="189"/>
        <v>8.3824053312097903E-5</v>
      </c>
      <c r="G525" s="34">
        <f t="shared" si="181"/>
        <v>-0.75</v>
      </c>
      <c r="H525" s="27">
        <f t="shared" si="184"/>
        <v>-3.1030202730657837E-4</v>
      </c>
    </row>
    <row r="526" spans="1:9" ht="15" x14ac:dyDescent="0.25">
      <c r="B526" s="5" t="s">
        <v>133</v>
      </c>
      <c r="C526" s="41">
        <v>12</v>
      </c>
      <c r="D526" s="41">
        <v>15</v>
      </c>
      <c r="E526" s="46">
        <f t="shared" si="188"/>
        <v>3.1030202730657842E-4</v>
      </c>
      <c r="F526" s="46">
        <f t="shared" si="189"/>
        <v>3.1434019992036713E-4</v>
      </c>
      <c r="G526" s="34">
        <f t="shared" si="181"/>
        <v>0.25</v>
      </c>
      <c r="H526" s="27">
        <f t="shared" si="184"/>
        <v>7.7575506826644606E-5</v>
      </c>
    </row>
    <row r="527" spans="1:9" ht="15" x14ac:dyDescent="0.25">
      <c r="B527" s="5" t="s">
        <v>338</v>
      </c>
      <c r="C527" s="41">
        <v>329</v>
      </c>
      <c r="D527" s="41">
        <v>459</v>
      </c>
      <c r="E527" s="46">
        <f t="shared" si="188"/>
        <v>8.507447248655358E-3</v>
      </c>
      <c r="F527" s="46">
        <f t="shared" si="189"/>
        <v>9.6188101175632354E-3</v>
      </c>
      <c r="G527" s="34">
        <f t="shared" si="181"/>
        <v>0.39513677811550152</v>
      </c>
      <c r="H527" s="27">
        <f t="shared" si="184"/>
        <v>3.3616052958212661E-3</v>
      </c>
    </row>
    <row r="528" spans="1:9" ht="15" x14ac:dyDescent="0.25">
      <c r="B528" s="5" t="s">
        <v>339</v>
      </c>
      <c r="C528" s="41">
        <v>113</v>
      </c>
      <c r="D528" s="41">
        <v>260</v>
      </c>
      <c r="E528" s="46">
        <f t="shared" si="188"/>
        <v>2.9220107571369465E-3</v>
      </c>
      <c r="F528" s="46">
        <f t="shared" si="189"/>
        <v>5.4485634652863641E-3</v>
      </c>
      <c r="G528" s="34">
        <f t="shared" si="181"/>
        <v>1.3008849557522124</v>
      </c>
      <c r="H528" s="27">
        <f t="shared" si="184"/>
        <v>3.8011998345055852E-3</v>
      </c>
    </row>
    <row r="529" spans="2:8" ht="15" x14ac:dyDescent="0.25">
      <c r="B529" s="5" t="s">
        <v>506</v>
      </c>
      <c r="C529" s="41">
        <v>3</v>
      </c>
      <c r="D529" s="41">
        <v>0</v>
      </c>
      <c r="E529" s="46">
        <f t="shared" si="188"/>
        <v>7.7575506826644606E-5</v>
      </c>
      <c r="F529" s="46" t="str">
        <f t="shared" si="189"/>
        <v/>
      </c>
      <c r="G529" s="34">
        <f t="shared" si="181"/>
        <v>-1</v>
      </c>
      <c r="H529" s="27">
        <f t="shared" si="184"/>
        <v>-7.7575506826644606E-5</v>
      </c>
    </row>
    <row r="530" spans="2:8" ht="15" x14ac:dyDescent="0.25">
      <c r="B530" s="5" t="s">
        <v>137</v>
      </c>
      <c r="C530" s="41">
        <v>4</v>
      </c>
      <c r="D530" s="41">
        <v>9</v>
      </c>
      <c r="E530" s="46">
        <f t="shared" si="188"/>
        <v>1.0343400910219279E-4</v>
      </c>
      <c r="F530" s="46">
        <f t="shared" si="189"/>
        <v>1.8860411995222029E-4</v>
      </c>
      <c r="G530" s="34">
        <f t="shared" si="181"/>
        <v>1.25</v>
      </c>
      <c r="H530" s="27">
        <f t="shared" si="184"/>
        <v>1.29292511377741E-4</v>
      </c>
    </row>
    <row r="531" spans="2:8" ht="15" x14ac:dyDescent="0.25">
      <c r="B531" s="5" t="s">
        <v>340</v>
      </c>
      <c r="C531" s="41">
        <v>8</v>
      </c>
      <c r="D531" s="41">
        <v>6</v>
      </c>
      <c r="E531" s="46">
        <f t="shared" si="188"/>
        <v>2.0686801820438559E-4</v>
      </c>
      <c r="F531" s="46">
        <f t="shared" si="189"/>
        <v>1.2573607996814687E-4</v>
      </c>
      <c r="G531" s="34">
        <f t="shared" si="181"/>
        <v>-0.25</v>
      </c>
      <c r="H531" s="27">
        <f t="shared" si="184"/>
        <v>-5.1717004551096397E-5</v>
      </c>
    </row>
    <row r="532" spans="2:8" ht="15" x14ac:dyDescent="0.25">
      <c r="B532" s="5" t="s">
        <v>141</v>
      </c>
      <c r="C532" s="41">
        <v>3</v>
      </c>
      <c r="D532" s="41">
        <v>2</v>
      </c>
      <c r="E532" s="46">
        <f t="shared" si="188"/>
        <v>7.7575506826644606E-5</v>
      </c>
      <c r="F532" s="46">
        <f t="shared" si="189"/>
        <v>4.1912026656048951E-5</v>
      </c>
      <c r="G532" s="34">
        <f t="shared" si="181"/>
        <v>-0.33333333333333331</v>
      </c>
      <c r="H532" s="27">
        <f t="shared" si="184"/>
        <v>-2.5858502275548202E-5</v>
      </c>
    </row>
    <row r="533" spans="2:8" ht="15" x14ac:dyDescent="0.25">
      <c r="B533" s="5" t="s">
        <v>134</v>
      </c>
      <c r="C533" s="41">
        <v>2</v>
      </c>
      <c r="D533" s="41">
        <v>1</v>
      </c>
      <c r="E533" s="46">
        <f t="shared" si="188"/>
        <v>5.1717004551096397E-5</v>
      </c>
      <c r="F533" s="46">
        <f t="shared" si="189"/>
        <v>2.0956013328024476E-5</v>
      </c>
      <c r="G533" s="34">
        <f t="shared" si="181"/>
        <v>-0.5</v>
      </c>
      <c r="H533" s="27">
        <f t="shared" si="184"/>
        <v>-2.5858502275548199E-5</v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3</v>
      </c>
      <c r="E536" s="46" t="str">
        <f t="shared" si="188"/>
        <v/>
      </c>
      <c r="F536" s="46">
        <f t="shared" si="189"/>
        <v>6.2868039984073434E-5</v>
      </c>
      <c r="G536" s="34">
        <f t="shared" si="181"/>
        <v>1</v>
      </c>
      <c r="H536" s="27" t="str">
        <f t="shared" si="184"/>
        <v/>
      </c>
    </row>
    <row r="537" spans="2:8" ht="15" x14ac:dyDescent="0.25">
      <c r="B537" s="5" t="s">
        <v>307</v>
      </c>
      <c r="C537" s="41">
        <v>75</v>
      </c>
      <c r="D537" s="41">
        <v>114</v>
      </c>
      <c r="E537" s="46">
        <f t="shared" si="188"/>
        <v>1.939387670666115E-3</v>
      </c>
      <c r="F537" s="46">
        <f t="shared" si="189"/>
        <v>2.3889855193947904E-3</v>
      </c>
      <c r="G537" s="34">
        <f t="shared" si="181"/>
        <v>0.52</v>
      </c>
      <c r="H537" s="27">
        <f t="shared" si="184"/>
        <v>1.0084815887463799E-3</v>
      </c>
    </row>
    <row r="538" spans="2:8" ht="15" x14ac:dyDescent="0.25">
      <c r="B538" s="5" t="s">
        <v>308</v>
      </c>
      <c r="C538" s="41">
        <v>2</v>
      </c>
      <c r="D538" s="41">
        <v>6</v>
      </c>
      <c r="E538" s="46">
        <f t="shared" si="188"/>
        <v>5.1717004551096397E-5</v>
      </c>
      <c r="F538" s="46">
        <f t="shared" si="189"/>
        <v>1.2573607996814687E-4</v>
      </c>
      <c r="G538" s="34">
        <f t="shared" si="181"/>
        <v>2</v>
      </c>
      <c r="H538" s="27">
        <f t="shared" si="184"/>
        <v>1.0343400910219279E-4</v>
      </c>
    </row>
    <row r="539" spans="2:8" ht="15" x14ac:dyDescent="0.25">
      <c r="B539" s="5" t="s">
        <v>309</v>
      </c>
      <c r="C539" s="41">
        <v>180</v>
      </c>
      <c r="D539" s="41">
        <v>68</v>
      </c>
      <c r="E539" s="46">
        <f t="shared" si="188"/>
        <v>4.6545304095986758E-3</v>
      </c>
      <c r="F539" s="46">
        <f t="shared" si="189"/>
        <v>1.4250089063056644E-3</v>
      </c>
      <c r="G539" s="34">
        <f t="shared" si="181"/>
        <v>-0.62222222222222223</v>
      </c>
      <c r="H539" s="27">
        <f t="shared" si="184"/>
        <v>-2.8961522548613984E-3</v>
      </c>
    </row>
    <row r="540" spans="2:8" ht="15" customHeight="1" x14ac:dyDescent="0.25">
      <c r="B540" s="5" t="s">
        <v>507</v>
      </c>
      <c r="C540" s="41">
        <v>18</v>
      </c>
      <c r="D540" s="41">
        <v>8</v>
      </c>
      <c r="E540" s="46">
        <f t="shared" si="188"/>
        <v>4.6545304095986761E-4</v>
      </c>
      <c r="F540" s="46">
        <f t="shared" si="189"/>
        <v>1.6764810662419581E-4</v>
      </c>
      <c r="G540" s="34">
        <f t="shared" si="181"/>
        <v>-0.55555555555555558</v>
      </c>
      <c r="H540" s="27">
        <f t="shared" si="184"/>
        <v>-2.5858502275548199E-4</v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472</v>
      </c>
      <c r="D542" s="41">
        <v>548</v>
      </c>
      <c r="E542" s="46">
        <f t="shared" si="188"/>
        <v>1.220521307405875E-2</v>
      </c>
      <c r="F542" s="46">
        <f t="shared" si="189"/>
        <v>1.1483895303757412E-2</v>
      </c>
      <c r="G542" s="34">
        <f t="shared" ref="G542:G564" si="190">+IF(AND(C542=0,D542=0)," ",IF(C542=0,1,IF(D542=0,-1,(D542-C542)/C542)))</f>
        <v>0.16101694915254236</v>
      </c>
      <c r="H542" s="27">
        <f t="shared" si="184"/>
        <v>1.9652461729416631E-3</v>
      </c>
    </row>
    <row r="543" spans="2:8" ht="15" x14ac:dyDescent="0.25">
      <c r="B543" s="5" t="s">
        <v>311</v>
      </c>
      <c r="C543" s="41">
        <v>83</v>
      </c>
      <c r="D543" s="41">
        <v>2</v>
      </c>
      <c r="E543" s="46">
        <f t="shared" si="188"/>
        <v>2.1462556888705007E-3</v>
      </c>
      <c r="F543" s="46">
        <f t="shared" si="189"/>
        <v>4.1912026656048951E-5</v>
      </c>
      <c r="G543" s="34">
        <f t="shared" si="190"/>
        <v>-0.97590361445783136</v>
      </c>
      <c r="H543" s="27">
        <f t="shared" si="184"/>
        <v>-2.0945386843194045E-3</v>
      </c>
    </row>
    <row r="544" spans="2:8" ht="15" x14ac:dyDescent="0.25">
      <c r="B544" s="5" t="s">
        <v>312</v>
      </c>
      <c r="C544" s="41">
        <v>26</v>
      </c>
      <c r="D544" s="41">
        <v>45</v>
      </c>
      <c r="E544" s="46">
        <f t="shared" si="188"/>
        <v>6.7232105916425317E-4</v>
      </c>
      <c r="F544" s="46">
        <f t="shared" si="189"/>
        <v>9.4302059976110149E-4</v>
      </c>
      <c r="G544" s="34">
        <f t="shared" si="190"/>
        <v>0.73076923076923073</v>
      </c>
      <c r="H544" s="27">
        <f t="shared" si="184"/>
        <v>4.9131154323541577E-4</v>
      </c>
    </row>
    <row r="545" spans="1:9" ht="15" x14ac:dyDescent="0.25">
      <c r="B545" s="5" t="s">
        <v>136</v>
      </c>
      <c r="C545" s="41">
        <v>3</v>
      </c>
      <c r="D545" s="41">
        <v>0</v>
      </c>
      <c r="E545" s="46">
        <f t="shared" si="188"/>
        <v>7.7575506826644606E-5</v>
      </c>
      <c r="F545" s="46" t="str">
        <f t="shared" si="189"/>
        <v/>
      </c>
      <c r="G545" s="34">
        <f t="shared" si="190"/>
        <v>-1</v>
      </c>
      <c r="H545" s="27">
        <f t="shared" si="184"/>
        <v>-7.7575506826644606E-5</v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531</v>
      </c>
      <c r="D547" s="41">
        <v>683</v>
      </c>
      <c r="E547" s="46">
        <f t="shared" si="188"/>
        <v>1.3730864708316094E-2</v>
      </c>
      <c r="F547" s="46">
        <f t="shared" si="189"/>
        <v>1.4312957103040718E-2</v>
      </c>
      <c r="G547" s="34">
        <f t="shared" si="190"/>
        <v>0.28625235404896421</v>
      </c>
      <c r="H547" s="27">
        <f t="shared" si="184"/>
        <v>3.9304923458833262E-3</v>
      </c>
    </row>
    <row r="548" spans="1:9" ht="15" x14ac:dyDescent="0.25">
      <c r="B548" s="5" t="s">
        <v>142</v>
      </c>
      <c r="C548" s="41">
        <v>505</v>
      </c>
      <c r="D548" s="41">
        <v>710</v>
      </c>
      <c r="E548" s="46">
        <f t="shared" si="188"/>
        <v>1.3058543649151841E-2</v>
      </c>
      <c r="F548" s="46">
        <f t="shared" si="189"/>
        <v>1.4878769462897378E-2</v>
      </c>
      <c r="G548" s="34">
        <f t="shared" si="190"/>
        <v>0.40594059405940597</v>
      </c>
      <c r="H548" s="27">
        <f t="shared" si="184"/>
        <v>5.3009929664873815E-3</v>
      </c>
    </row>
    <row r="549" spans="1:9" ht="15" x14ac:dyDescent="0.25">
      <c r="B549" s="5" t="s">
        <v>314</v>
      </c>
      <c r="C549" s="41">
        <v>912</v>
      </c>
      <c r="D549" s="41">
        <v>807</v>
      </c>
      <c r="E549" s="46">
        <f t="shared" si="188"/>
        <v>2.3582954075299957E-2</v>
      </c>
      <c r="F549" s="46">
        <f t="shared" si="189"/>
        <v>1.6911502755715752E-2</v>
      </c>
      <c r="G549" s="34">
        <f t="shared" si="190"/>
        <v>-0.11513157894736842</v>
      </c>
      <c r="H549" s="27">
        <f t="shared" si="184"/>
        <v>-2.7151427389325608E-3</v>
      </c>
    </row>
    <row r="550" spans="1:9" s="20" customFormat="1" ht="15" x14ac:dyDescent="0.25">
      <c r="A550" s="22"/>
      <c r="B550" s="21" t="s">
        <v>557</v>
      </c>
      <c r="C550" s="41">
        <v>21</v>
      </c>
      <c r="D550" s="41">
        <v>32</v>
      </c>
      <c r="E550" s="43">
        <f t="shared" ref="E550" si="191">+IF(C550=0,"",C550/C$345)</f>
        <v>5.430285477865122E-4</v>
      </c>
      <c r="F550" s="43">
        <f t="shared" ref="F550" si="192">+IF(D550=0,"",D550/D$345)</f>
        <v>6.7059242649678322E-4</v>
      </c>
      <c r="G550" s="34">
        <f t="shared" si="190"/>
        <v>0.52380952380952384</v>
      </c>
      <c r="H550" s="26">
        <f t="shared" ref="H550" si="193">+IF(OR(AND(E550=""),(G550="")),"",E550*G550)</f>
        <v>2.8444352503103021E-4</v>
      </c>
      <c r="I550" s="2"/>
    </row>
    <row r="551" spans="1:9" ht="15" x14ac:dyDescent="0.25">
      <c r="B551" s="5" t="s">
        <v>131</v>
      </c>
      <c r="C551" s="41">
        <v>13</v>
      </c>
      <c r="D551" s="41">
        <v>24</v>
      </c>
      <c r="E551" s="46">
        <f>+IF(C551=0,"",C551/C$345)</f>
        <v>3.3616052958212659E-4</v>
      </c>
      <c r="F551" s="46">
        <f>+IF(D551=0,"",D551/D$345)</f>
        <v>5.0294431987258747E-4</v>
      </c>
      <c r="G551" s="34">
        <f t="shared" si="190"/>
        <v>0.84615384615384615</v>
      </c>
      <c r="H551" s="27">
        <f t="shared" si="184"/>
        <v>2.8444352503103021E-4</v>
      </c>
    </row>
    <row r="552" spans="1:9" ht="15" x14ac:dyDescent="0.25">
      <c r="B552" s="5" t="s">
        <v>315</v>
      </c>
      <c r="C552" s="41">
        <v>0</v>
      </c>
      <c r="D552" s="41">
        <v>5</v>
      </c>
      <c r="E552" s="46" t="str">
        <f>+IF(C552=0,"",C552/C$345)</f>
        <v/>
      </c>
      <c r="F552" s="46">
        <f>+IF(D552=0,"",D552/D$345)</f>
        <v>1.0478006664012239E-4</v>
      </c>
      <c r="G552" s="34">
        <f t="shared" si="190"/>
        <v>1</v>
      </c>
      <c r="H552" s="27" t="str">
        <f t="shared" si="184"/>
        <v/>
      </c>
    </row>
    <row r="553" spans="1:9" ht="15" x14ac:dyDescent="0.25">
      <c r="B553" s="5" t="s">
        <v>316</v>
      </c>
      <c r="C553" s="41">
        <v>11</v>
      </c>
      <c r="D553" s="41">
        <v>6</v>
      </c>
      <c r="E553" s="46">
        <f t="shared" ref="E553:E564" si="194">+IF(C553=0,"",C553/C$345)</f>
        <v>2.8444352503103021E-4</v>
      </c>
      <c r="F553" s="46">
        <f t="shared" ref="F553:F564" si="195">+IF(D553=0,"",D553/D$345)</f>
        <v>1.2573607996814687E-4</v>
      </c>
      <c r="G553" s="34">
        <f t="shared" si="190"/>
        <v>-0.45454545454545453</v>
      </c>
      <c r="H553" s="27">
        <f t="shared" ref="H553:H564" si="196">+IF(OR(AND(E553=""),(G553="")),"",E553*G553)</f>
        <v>-1.29292511377741E-4</v>
      </c>
    </row>
    <row r="554" spans="1:9" ht="15" x14ac:dyDescent="0.25">
      <c r="B554" s="5" t="s">
        <v>508</v>
      </c>
      <c r="C554" s="41">
        <v>51</v>
      </c>
      <c r="D554" s="41">
        <v>163</v>
      </c>
      <c r="E554" s="46">
        <f t="shared" si="194"/>
        <v>1.3187836160529582E-3</v>
      </c>
      <c r="F554" s="46">
        <f t="shared" si="195"/>
        <v>3.4158301724679899E-3</v>
      </c>
      <c r="G554" s="34">
        <f t="shared" si="190"/>
        <v>2.1960784313725492</v>
      </c>
      <c r="H554" s="27">
        <f t="shared" si="196"/>
        <v>2.8961522548613988E-3</v>
      </c>
    </row>
    <row r="555" spans="1:9" ht="15" x14ac:dyDescent="0.25">
      <c r="B555" s="5" t="s">
        <v>132</v>
      </c>
      <c r="C555" s="41">
        <v>44</v>
      </c>
      <c r="D555" s="41">
        <v>59</v>
      </c>
      <c r="E555" s="46">
        <f t="shared" si="194"/>
        <v>1.1377741001241208E-3</v>
      </c>
      <c r="F555" s="46">
        <f t="shared" si="195"/>
        <v>1.2364047863534441E-3</v>
      </c>
      <c r="G555" s="34">
        <f t="shared" si="190"/>
        <v>0.34090909090909088</v>
      </c>
      <c r="H555" s="27">
        <f t="shared" si="196"/>
        <v>3.8787753413322296E-4</v>
      </c>
    </row>
    <row r="556" spans="1:9" ht="15" x14ac:dyDescent="0.25">
      <c r="B556" s="5" t="s">
        <v>139</v>
      </c>
      <c r="C556" s="41">
        <v>205</v>
      </c>
      <c r="D556" s="41">
        <v>313</v>
      </c>
      <c r="E556" s="46">
        <f t="shared" si="194"/>
        <v>5.3009929664873815E-3</v>
      </c>
      <c r="F556" s="46">
        <f t="shared" si="195"/>
        <v>6.5592321716716612E-3</v>
      </c>
      <c r="G556" s="34">
        <f t="shared" si="190"/>
        <v>0.52682926829268295</v>
      </c>
      <c r="H556" s="27">
        <f t="shared" si="196"/>
        <v>2.792718245759206E-3</v>
      </c>
    </row>
    <row r="557" spans="1:9" ht="15" x14ac:dyDescent="0.25">
      <c r="B557" s="5" t="s">
        <v>509</v>
      </c>
      <c r="C557" s="41">
        <v>33</v>
      </c>
      <c r="D557" s="41">
        <v>57</v>
      </c>
      <c r="E557" s="46">
        <f t="shared" si="194"/>
        <v>8.5333057509309057E-4</v>
      </c>
      <c r="F557" s="46">
        <f t="shared" si="195"/>
        <v>1.1944927596973952E-3</v>
      </c>
      <c r="G557" s="34">
        <f t="shared" si="190"/>
        <v>0.72727272727272729</v>
      </c>
      <c r="H557" s="27">
        <f t="shared" si="196"/>
        <v>6.2060405461315685E-4</v>
      </c>
    </row>
    <row r="558" spans="1:9" ht="15" x14ac:dyDescent="0.25">
      <c r="B558" s="5" t="s">
        <v>317</v>
      </c>
      <c r="C558" s="41">
        <v>102</v>
      </c>
      <c r="D558" s="41">
        <v>72</v>
      </c>
      <c r="E558" s="46">
        <f t="shared" si="194"/>
        <v>2.6375672321059165E-3</v>
      </c>
      <c r="F558" s="46">
        <f t="shared" si="195"/>
        <v>1.5088329596177623E-3</v>
      </c>
      <c r="G558" s="34">
        <f t="shared" si="190"/>
        <v>-0.29411764705882354</v>
      </c>
      <c r="H558" s="27">
        <f t="shared" si="196"/>
        <v>-7.7575506826644603E-4</v>
      </c>
    </row>
    <row r="559" spans="1:9" ht="15" x14ac:dyDescent="0.25">
      <c r="B559" s="5" t="s">
        <v>318</v>
      </c>
      <c r="C559" s="41">
        <v>2</v>
      </c>
      <c r="D559" s="41">
        <v>5</v>
      </c>
      <c r="E559" s="46">
        <f t="shared" si="194"/>
        <v>5.1717004551096397E-5</v>
      </c>
      <c r="F559" s="46">
        <f t="shared" si="195"/>
        <v>1.0478006664012239E-4</v>
      </c>
      <c r="G559" s="34">
        <f t="shared" si="190"/>
        <v>1.5</v>
      </c>
      <c r="H559" s="27">
        <f t="shared" si="196"/>
        <v>7.7575506826644592E-5</v>
      </c>
    </row>
    <row r="560" spans="1:9" ht="15" x14ac:dyDescent="0.25">
      <c r="B560" s="5" t="s">
        <v>319</v>
      </c>
      <c r="C560" s="41">
        <v>8</v>
      </c>
      <c r="D560" s="41">
        <v>12</v>
      </c>
      <c r="E560" s="46">
        <f t="shared" si="194"/>
        <v>2.0686801820438559E-4</v>
      </c>
      <c r="F560" s="46">
        <f t="shared" si="195"/>
        <v>2.5147215993629374E-4</v>
      </c>
      <c r="G560" s="34">
        <f t="shared" si="190"/>
        <v>0.5</v>
      </c>
      <c r="H560" s="27">
        <f t="shared" si="196"/>
        <v>1.0343400910219279E-4</v>
      </c>
    </row>
    <row r="561" spans="1:9" s="3" customFormat="1" ht="15" x14ac:dyDescent="0.25">
      <c r="A561" s="59"/>
      <c r="B561" s="5" t="s">
        <v>320</v>
      </c>
      <c r="C561" s="41">
        <v>0</v>
      </c>
      <c r="D561" s="41">
        <v>1</v>
      </c>
      <c r="E561" s="46" t="str">
        <f t="shared" si="194"/>
        <v/>
      </c>
      <c r="F561" s="46">
        <f t="shared" si="195"/>
        <v>2.0956013328024476E-5</v>
      </c>
      <c r="G561" s="34">
        <f t="shared" si="190"/>
        <v>1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8</v>
      </c>
      <c r="D562" s="41">
        <v>9</v>
      </c>
      <c r="E562" s="46">
        <f t="shared" si="194"/>
        <v>2.0686801820438559E-4</v>
      </c>
      <c r="F562" s="46">
        <f t="shared" si="195"/>
        <v>1.8860411995222029E-4</v>
      </c>
      <c r="G562" s="34">
        <f t="shared" si="190"/>
        <v>0.125</v>
      </c>
      <c r="H562" s="27">
        <f t="shared" si="196"/>
        <v>2.5858502275548199E-5</v>
      </c>
    </row>
    <row r="563" spans="1:9" ht="15" x14ac:dyDescent="0.25">
      <c r="B563" s="5" t="s">
        <v>510</v>
      </c>
      <c r="C563" s="41">
        <v>2</v>
      </c>
      <c r="D563" s="41">
        <v>0</v>
      </c>
      <c r="E563" s="46">
        <f t="shared" si="194"/>
        <v>5.1717004551096397E-5</v>
      </c>
      <c r="F563" s="46" t="str">
        <f t="shared" si="195"/>
        <v/>
      </c>
      <c r="G563" s="34">
        <f t="shared" si="190"/>
        <v>-1</v>
      </c>
      <c r="H563" s="27">
        <f t="shared" si="196"/>
        <v>-5.1717004551096397E-5</v>
      </c>
    </row>
    <row r="564" spans="1:9" ht="15" x14ac:dyDescent="0.25">
      <c r="B564" s="5" t="s">
        <v>511</v>
      </c>
      <c r="C564" s="41">
        <v>0</v>
      </c>
      <c r="D564" s="41">
        <v>1</v>
      </c>
      <c r="E564" s="46" t="str">
        <f t="shared" si="194"/>
        <v/>
      </c>
      <c r="F564" s="46">
        <f t="shared" si="195"/>
        <v>2.0956013328024476E-5</v>
      </c>
      <c r="G564" s="34">
        <f t="shared" si="190"/>
        <v>1</v>
      </c>
      <c r="H564" s="27" t="str">
        <f t="shared" si="196"/>
        <v/>
      </c>
    </row>
    <row r="565" spans="1:9" ht="15" x14ac:dyDescent="0.2">
      <c r="B565" s="19"/>
      <c r="C565" s="16"/>
      <c r="D565" s="16"/>
      <c r="E565" s="17"/>
      <c r="F565" s="17"/>
      <c r="G565" s="14"/>
      <c r="H565" s="15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13368</v>
      </c>
      <c r="D570" s="37">
        <f>SUM(D571:D596)</f>
        <v>17236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0.28934769599042487</v>
      </c>
      <c r="H570" s="39">
        <f>+IF(OR(AND(E570=""),(G570="")),"",E570*G570)</f>
        <v>0.28934769599042487</v>
      </c>
    </row>
    <row r="571" spans="1:9" ht="15" x14ac:dyDescent="0.25">
      <c r="B571" s="40" t="s">
        <v>322</v>
      </c>
      <c r="C571" s="41">
        <v>70</v>
      </c>
      <c r="D571" s="41">
        <v>125</v>
      </c>
      <c r="E571" s="45">
        <f t="shared" si="197"/>
        <v>5.2363853979652906E-3</v>
      </c>
      <c r="F571" s="45">
        <f t="shared" si="198"/>
        <v>7.2522627059642608E-3</v>
      </c>
      <c r="G571" s="34">
        <f t="shared" ref="G571:G596" si="199">+IF(AND(C571=0,D571=0)," ",IF(C571=0,1,IF(D571=0,-1,(D571-C571)/C571)))</f>
        <v>0.7857142857142857</v>
      </c>
      <c r="H571" s="42">
        <f>+IF(OR(AND(E571=""),(G571="")),"",E571*G571)</f>
        <v>4.1143028126870143E-3</v>
      </c>
    </row>
    <row r="572" spans="1:9" ht="15" x14ac:dyDescent="0.25">
      <c r="B572" s="5" t="s">
        <v>144</v>
      </c>
      <c r="C572" s="41">
        <v>236</v>
      </c>
      <c r="D572" s="41">
        <v>229</v>
      </c>
      <c r="E572" s="46">
        <f t="shared" si="197"/>
        <v>1.7654099341711551E-2</v>
      </c>
      <c r="F572" s="46">
        <f t="shared" si="198"/>
        <v>1.3286145277326526E-2</v>
      </c>
      <c r="G572" s="34">
        <f t="shared" si="199"/>
        <v>-2.9661016949152543E-2</v>
      </c>
      <c r="H572" s="27">
        <f t="shared" ref="H572:H596" si="200">+IF(OR(AND(E572=""),(G572="")),"",E572*G572)</f>
        <v>-5.2363853979652908E-4</v>
      </c>
    </row>
    <row r="573" spans="1:9" ht="15" x14ac:dyDescent="0.25">
      <c r="B573" s="5" t="s">
        <v>585</v>
      </c>
      <c r="C573" s="41">
        <v>1150</v>
      </c>
      <c r="D573" s="41">
        <v>1342</v>
      </c>
      <c r="E573" s="46">
        <f t="shared" si="197"/>
        <v>8.6026331538001197E-2</v>
      </c>
      <c r="F573" s="46">
        <f t="shared" si="198"/>
        <v>7.786029241123231E-2</v>
      </c>
      <c r="G573" s="34">
        <f t="shared" si="199"/>
        <v>0.16695652173913045</v>
      </c>
      <c r="H573" s="27">
        <f t="shared" si="200"/>
        <v>1.4362657091561939E-2</v>
      </c>
    </row>
    <row r="574" spans="1:9" ht="15" x14ac:dyDescent="0.25">
      <c r="B574" s="5" t="s">
        <v>323</v>
      </c>
      <c r="C574" s="41">
        <v>1082</v>
      </c>
      <c r="D574" s="41">
        <v>1442</v>
      </c>
      <c r="E574" s="46">
        <f t="shared" si="197"/>
        <v>8.0939557151406341E-2</v>
      </c>
      <c r="F574" s="46">
        <f t="shared" si="198"/>
        <v>8.3662102576003719E-2</v>
      </c>
      <c r="G574" s="34">
        <f t="shared" si="199"/>
        <v>0.33271719038817005</v>
      </c>
      <c r="H574" s="27">
        <f t="shared" si="200"/>
        <v>2.6929982046678635E-2</v>
      </c>
    </row>
    <row r="575" spans="1:9" ht="15" x14ac:dyDescent="0.25">
      <c r="B575" s="5" t="s">
        <v>145</v>
      </c>
      <c r="C575" s="41">
        <v>272</v>
      </c>
      <c r="D575" s="41">
        <v>106</v>
      </c>
      <c r="E575" s="46">
        <f t="shared" si="197"/>
        <v>2.0347097546379412E-2</v>
      </c>
      <c r="F575" s="46">
        <f t="shared" si="198"/>
        <v>6.1499187746576929E-3</v>
      </c>
      <c r="G575" s="34">
        <f t="shared" si="199"/>
        <v>-0.61029411764705888</v>
      </c>
      <c r="H575" s="27">
        <f t="shared" si="200"/>
        <v>-1.241771394374626E-2</v>
      </c>
    </row>
    <row r="576" spans="1:9" ht="15" x14ac:dyDescent="0.25">
      <c r="B576" s="5" t="s">
        <v>618</v>
      </c>
      <c r="C576" s="41">
        <v>43</v>
      </c>
      <c r="D576" s="41">
        <v>1</v>
      </c>
      <c r="E576" s="46">
        <f t="shared" si="197"/>
        <v>3.2166367444643926E-3</v>
      </c>
      <c r="F576" s="46">
        <f t="shared" si="198"/>
        <v>5.8018101647714089E-5</v>
      </c>
      <c r="G576" s="34">
        <f t="shared" si="199"/>
        <v>-0.97674418604651159</v>
      </c>
      <c r="H576" s="27">
        <f t="shared" si="200"/>
        <v>-3.1418312387791743E-3</v>
      </c>
    </row>
    <row r="577" spans="1:9" ht="15" x14ac:dyDescent="0.25">
      <c r="B577" s="5" t="s">
        <v>146</v>
      </c>
      <c r="C577" s="41">
        <v>21</v>
      </c>
      <c r="D577" s="41">
        <v>88</v>
      </c>
      <c r="E577" s="46">
        <f t="shared" si="197"/>
        <v>1.5709156193895871E-3</v>
      </c>
      <c r="F577" s="46">
        <f t="shared" si="198"/>
        <v>5.1055929449988395E-3</v>
      </c>
      <c r="G577" s="34">
        <f t="shared" si="199"/>
        <v>3.1904761904761907</v>
      </c>
      <c r="H577" s="27">
        <f t="shared" si="200"/>
        <v>5.0119688809096355E-3</v>
      </c>
    </row>
    <row r="578" spans="1:9" ht="15" x14ac:dyDescent="0.25">
      <c r="B578" s="5" t="s">
        <v>324</v>
      </c>
      <c r="C578" s="41">
        <v>31</v>
      </c>
      <c r="D578" s="41">
        <v>46</v>
      </c>
      <c r="E578" s="46">
        <f t="shared" si="197"/>
        <v>2.3189706762417714E-3</v>
      </c>
      <c r="F578" s="46">
        <f t="shared" si="198"/>
        <v>2.6688326757948479E-3</v>
      </c>
      <c r="G578" s="34">
        <f t="shared" si="199"/>
        <v>0.4838709677419355</v>
      </c>
      <c r="H578" s="27">
        <f t="shared" si="200"/>
        <v>1.1220825852782765E-3</v>
      </c>
    </row>
    <row r="579" spans="1:9" ht="15" x14ac:dyDescent="0.25">
      <c r="B579" s="5" t="s">
        <v>325</v>
      </c>
      <c r="C579" s="41">
        <v>27</v>
      </c>
      <c r="D579" s="41">
        <v>69</v>
      </c>
      <c r="E579" s="46">
        <f t="shared" si="197"/>
        <v>2.0197486535008975E-3</v>
      </c>
      <c r="F579" s="46">
        <f t="shared" si="198"/>
        <v>4.0032490136922717E-3</v>
      </c>
      <c r="G579" s="34">
        <f t="shared" si="199"/>
        <v>1.5555555555555556</v>
      </c>
      <c r="H579" s="27">
        <f t="shared" si="200"/>
        <v>3.1418312387791738E-3</v>
      </c>
    </row>
    <row r="580" spans="1:9" ht="15" x14ac:dyDescent="0.25">
      <c r="B580" s="5" t="s">
        <v>512</v>
      </c>
      <c r="C580" s="41">
        <v>38</v>
      </c>
      <c r="D580" s="41">
        <v>120</v>
      </c>
      <c r="E580" s="46">
        <f t="shared" si="197"/>
        <v>2.8426092160383004E-3</v>
      </c>
      <c r="F580" s="46">
        <f t="shared" si="198"/>
        <v>6.9621721977256908E-3</v>
      </c>
      <c r="G580" s="34">
        <f t="shared" si="199"/>
        <v>2.1578947368421053</v>
      </c>
      <c r="H580" s="27">
        <f t="shared" si="200"/>
        <v>6.1340514661879118E-3</v>
      </c>
    </row>
    <row r="581" spans="1:9" s="20" customFormat="1" ht="15" x14ac:dyDescent="0.25">
      <c r="A581" s="22"/>
      <c r="B581" s="21" t="s">
        <v>558</v>
      </c>
      <c r="C581" s="41">
        <v>103</v>
      </c>
      <c r="D581" s="41">
        <v>401</v>
      </c>
      <c r="E581" s="43">
        <f t="shared" ref="E581" si="201">+IF(C581=0,"",C581/C$570)</f>
        <v>7.7049670855774983E-3</v>
      </c>
      <c r="F581" s="43">
        <f t="shared" ref="F581" si="202">+IF(D581=0,"",D581/D$570)</f>
        <v>2.3265258760733348E-2</v>
      </c>
      <c r="G581" s="34">
        <f t="shared" si="199"/>
        <v>2.8932038834951457</v>
      </c>
      <c r="H581" s="26">
        <f t="shared" ref="H581" si="203">+IF(OR(AND(E581=""),(G581="")),"",E581*G581)</f>
        <v>2.2292040694195093E-2</v>
      </c>
      <c r="I581" s="2"/>
    </row>
    <row r="582" spans="1:9" s="20" customFormat="1" ht="15" x14ac:dyDescent="0.25">
      <c r="A582" s="22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22</v>
      </c>
      <c r="D583" s="41">
        <v>25</v>
      </c>
      <c r="E583" s="46">
        <f t="shared" ref="E583:E596" si="207">+IF(C583=0,"",C583/C$570)</f>
        <v>1.6457211250748055E-3</v>
      </c>
      <c r="F583" s="46">
        <f t="shared" ref="F583:F596" si="208">+IF(D583=0,"",D583/D$570)</f>
        <v>1.4504525411928521E-3</v>
      </c>
      <c r="G583" s="34">
        <f t="shared" si="199"/>
        <v>0.13636363636363635</v>
      </c>
      <c r="H583" s="27">
        <f t="shared" si="200"/>
        <v>2.2441651705565528E-4</v>
      </c>
    </row>
    <row r="584" spans="1:9" ht="15" x14ac:dyDescent="0.25">
      <c r="B584" s="5" t="s">
        <v>327</v>
      </c>
      <c r="C584" s="41">
        <v>1385</v>
      </c>
      <c r="D584" s="41">
        <v>1372</v>
      </c>
      <c r="E584" s="46">
        <f t="shared" si="207"/>
        <v>0.10360562537402752</v>
      </c>
      <c r="F584" s="46">
        <f t="shared" si="208"/>
        <v>7.9600835460663724E-2</v>
      </c>
      <c r="G584" s="34">
        <f t="shared" si="199"/>
        <v>-9.3862815884476532E-3</v>
      </c>
      <c r="H584" s="27">
        <f t="shared" si="200"/>
        <v>-9.7247157390783958E-4</v>
      </c>
    </row>
    <row r="585" spans="1:9" ht="15" x14ac:dyDescent="0.25">
      <c r="B585" s="5" t="s">
        <v>147</v>
      </c>
      <c r="C585" s="41">
        <v>232</v>
      </c>
      <c r="D585" s="41">
        <v>332</v>
      </c>
      <c r="E585" s="46">
        <f t="shared" si="207"/>
        <v>1.7354877318970677E-2</v>
      </c>
      <c r="F585" s="46">
        <f t="shared" si="208"/>
        <v>1.9262009747041078E-2</v>
      </c>
      <c r="G585" s="34">
        <f t="shared" si="199"/>
        <v>0.43103448275862066</v>
      </c>
      <c r="H585" s="27">
        <f t="shared" si="200"/>
        <v>7.4805505685218432E-3</v>
      </c>
    </row>
    <row r="586" spans="1:9" ht="15" x14ac:dyDescent="0.25">
      <c r="B586" s="5" t="s">
        <v>148</v>
      </c>
      <c r="C586" s="41">
        <v>77</v>
      </c>
      <c r="D586" s="41">
        <v>90</v>
      </c>
      <c r="E586" s="46">
        <f t="shared" si="207"/>
        <v>5.7600239377618191E-3</v>
      </c>
      <c r="F586" s="46">
        <f t="shared" si="208"/>
        <v>5.2216291482942677E-3</v>
      </c>
      <c r="G586" s="34">
        <f t="shared" si="199"/>
        <v>0.16883116883116883</v>
      </c>
      <c r="H586" s="27">
        <f t="shared" si="200"/>
        <v>9.7247157390783958E-4</v>
      </c>
    </row>
    <row r="587" spans="1:9" ht="15" x14ac:dyDescent="0.25">
      <c r="B587" s="5" t="s">
        <v>328</v>
      </c>
      <c r="C587" s="41">
        <v>4045</v>
      </c>
      <c r="D587" s="41">
        <v>5812</v>
      </c>
      <c r="E587" s="46">
        <f t="shared" si="207"/>
        <v>0.30258827049670856</v>
      </c>
      <c r="F587" s="46">
        <f t="shared" si="208"/>
        <v>0.33720120677651427</v>
      </c>
      <c r="G587" s="34">
        <f t="shared" si="199"/>
        <v>0.43683559950556244</v>
      </c>
      <c r="H587" s="27">
        <f t="shared" si="200"/>
        <v>0.13218132854578096</v>
      </c>
    </row>
    <row r="588" spans="1:9" ht="15" x14ac:dyDescent="0.25">
      <c r="B588" s="5" t="s">
        <v>149</v>
      </c>
      <c r="C588" s="41">
        <v>873</v>
      </c>
      <c r="D588" s="41">
        <v>964</v>
      </c>
      <c r="E588" s="46">
        <f t="shared" si="207"/>
        <v>6.5305206463195695E-2</v>
      </c>
      <c r="F588" s="46">
        <f t="shared" si="208"/>
        <v>5.5929449988396378E-2</v>
      </c>
      <c r="G588" s="34">
        <f t="shared" si="199"/>
        <v>0.10423825887743414</v>
      </c>
      <c r="H588" s="27">
        <f t="shared" si="200"/>
        <v>6.8073010173548779E-3</v>
      </c>
    </row>
    <row r="589" spans="1:9" ht="15" x14ac:dyDescent="0.25">
      <c r="B589" s="5" t="s">
        <v>329</v>
      </c>
      <c r="C589" s="41">
        <v>214</v>
      </c>
      <c r="D589" s="41">
        <v>118</v>
      </c>
      <c r="E589" s="46">
        <f t="shared" si="207"/>
        <v>1.6008378216636743E-2</v>
      </c>
      <c r="F589" s="46">
        <f t="shared" si="208"/>
        <v>6.8461359944302618E-3</v>
      </c>
      <c r="G589" s="34">
        <f t="shared" si="199"/>
        <v>-0.44859813084112149</v>
      </c>
      <c r="H589" s="27">
        <f t="shared" si="200"/>
        <v>-7.1813285457809689E-3</v>
      </c>
    </row>
    <row r="590" spans="1:9" ht="15" x14ac:dyDescent="0.25">
      <c r="B590" s="5" t="s">
        <v>150</v>
      </c>
      <c r="C590" s="41">
        <v>46</v>
      </c>
      <c r="D590" s="41">
        <v>214</v>
      </c>
      <c r="E590" s="46">
        <f t="shared" si="207"/>
        <v>3.4410532615200477E-3</v>
      </c>
      <c r="F590" s="46">
        <f t="shared" si="208"/>
        <v>1.2415873752610815E-2</v>
      </c>
      <c r="G590" s="34">
        <f t="shared" si="199"/>
        <v>3.652173913043478</v>
      </c>
      <c r="H590" s="27">
        <f t="shared" si="200"/>
        <v>1.2567324955116695E-2</v>
      </c>
    </row>
    <row r="591" spans="1:9" ht="15" x14ac:dyDescent="0.25">
      <c r="B591" s="5" t="s">
        <v>151</v>
      </c>
      <c r="C591" s="41">
        <v>5</v>
      </c>
      <c r="D591" s="41">
        <v>3</v>
      </c>
      <c r="E591" s="46">
        <f t="shared" si="207"/>
        <v>3.7402752842609214E-4</v>
      </c>
      <c r="F591" s="46">
        <f t="shared" si="208"/>
        <v>1.7405430494314225E-4</v>
      </c>
      <c r="G591" s="34">
        <f t="shared" si="199"/>
        <v>-0.4</v>
      </c>
      <c r="H591" s="27">
        <f t="shared" si="200"/>
        <v>-1.4961101137043686E-4</v>
      </c>
    </row>
    <row r="592" spans="1:9" ht="15" x14ac:dyDescent="0.25">
      <c r="B592" s="5" t="s">
        <v>330</v>
      </c>
      <c r="C592" s="41">
        <v>153</v>
      </c>
      <c r="D592" s="41">
        <v>375</v>
      </c>
      <c r="E592" s="46">
        <f t="shared" si="207"/>
        <v>1.144524236983842E-2</v>
      </c>
      <c r="F592" s="46">
        <f t="shared" si="208"/>
        <v>2.1756788117892781E-2</v>
      </c>
      <c r="G592" s="34">
        <f t="shared" si="199"/>
        <v>1.4509803921568627</v>
      </c>
      <c r="H592" s="27">
        <f t="shared" si="200"/>
        <v>1.660682226211849E-2</v>
      </c>
    </row>
    <row r="593" spans="2:8" ht="15" x14ac:dyDescent="0.25">
      <c r="B593" s="5" t="s">
        <v>331</v>
      </c>
      <c r="C593" s="41">
        <v>73</v>
      </c>
      <c r="D593" s="41">
        <v>7</v>
      </c>
      <c r="E593" s="46">
        <f t="shared" si="207"/>
        <v>5.4608019150209457E-3</v>
      </c>
      <c r="F593" s="46">
        <f t="shared" si="208"/>
        <v>4.0612671153399858E-4</v>
      </c>
      <c r="G593" s="34">
        <f t="shared" si="199"/>
        <v>-0.90410958904109584</v>
      </c>
      <c r="H593" s="27">
        <f t="shared" si="200"/>
        <v>-4.9371633752244163E-3</v>
      </c>
    </row>
    <row r="594" spans="2:8" ht="15" x14ac:dyDescent="0.25">
      <c r="B594" s="5" t="s">
        <v>332</v>
      </c>
      <c r="C594" s="41">
        <v>10</v>
      </c>
      <c r="D594" s="41">
        <v>8</v>
      </c>
      <c r="E594" s="46">
        <f t="shared" si="207"/>
        <v>7.4805505685218428E-4</v>
      </c>
      <c r="F594" s="46">
        <f t="shared" si="208"/>
        <v>4.6414481318171272E-4</v>
      </c>
      <c r="G594" s="34">
        <f t="shared" si="199"/>
        <v>-0.2</v>
      </c>
      <c r="H594" s="27">
        <f t="shared" si="200"/>
        <v>-1.4961101137043686E-4</v>
      </c>
    </row>
    <row r="595" spans="2:8" ht="15" x14ac:dyDescent="0.25">
      <c r="B595" s="6" t="s">
        <v>333</v>
      </c>
      <c r="C595" s="41">
        <v>312</v>
      </c>
      <c r="D595" s="41">
        <v>523</v>
      </c>
      <c r="E595" s="46">
        <f t="shared" si="207"/>
        <v>2.333931777378815E-2</v>
      </c>
      <c r="F595" s="46">
        <f t="shared" si="208"/>
        <v>3.0343467161754466E-2</v>
      </c>
      <c r="G595" s="34">
        <f t="shared" si="199"/>
        <v>0.67628205128205132</v>
      </c>
      <c r="H595" s="27">
        <f t="shared" si="200"/>
        <v>1.578396169958109E-2</v>
      </c>
    </row>
    <row r="596" spans="2:8" ht="15" x14ac:dyDescent="0.25">
      <c r="B596" s="5" t="s">
        <v>513</v>
      </c>
      <c r="C596" s="41">
        <v>2848</v>
      </c>
      <c r="D596" s="41">
        <v>3424</v>
      </c>
      <c r="E596" s="46">
        <f t="shared" si="207"/>
        <v>0.21304608019150209</v>
      </c>
      <c r="F596" s="46">
        <f t="shared" si="208"/>
        <v>0.19865398004177304</v>
      </c>
      <c r="G596" s="34">
        <f t="shared" si="199"/>
        <v>0.20224719101123595</v>
      </c>
      <c r="H596" s="27">
        <f t="shared" si="200"/>
        <v>4.3087971274685812E-2</v>
      </c>
    </row>
    <row r="597" spans="2:8" x14ac:dyDescent="0.2">
      <c r="B597" s="12" t="s">
        <v>383</v>
      </c>
      <c r="C597" s="10"/>
      <c r="D597" s="10"/>
    </row>
    <row r="599" spans="2:8" x14ac:dyDescent="0.2">
      <c r="C599" s="10"/>
      <c r="D599" s="10"/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393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351</v>
      </c>
      <c r="C8" s="36">
        <f>+C18+C74+C169+C345+C570</f>
        <v>529</v>
      </c>
      <c r="D8" s="37">
        <f>+D18+D74+D169+D345+D570</f>
        <v>581</v>
      </c>
      <c r="E8" s="38">
        <f>+C8/C$8</f>
        <v>1</v>
      </c>
      <c r="F8" s="38">
        <f>+D8/D$8</f>
        <v>1</v>
      </c>
      <c r="G8" s="38">
        <f>+(D8-C8)/C8</f>
        <v>9.8298676748582225E-2</v>
      </c>
      <c r="H8" s="39">
        <f>+E8*G8</f>
        <v>9.8298676748582225E-2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2</v>
      </c>
      <c r="D9" s="86">
        <f>+D18</f>
        <v>11</v>
      </c>
      <c r="E9" s="87">
        <f t="shared" ref="E9:E13" si="0">C9/$C$8</f>
        <v>3.780718336483932E-3</v>
      </c>
      <c r="F9" s="87">
        <f>D9/$D$8</f>
        <v>1.8932874354561102E-2</v>
      </c>
      <c r="G9" s="88">
        <f>+IF(AND(C9=0,D9=0)," ",IF(C9=0,1,IF(D9=0,-1,(D9-C9)/C9)))</f>
        <v>4.5</v>
      </c>
      <c r="H9" s="89">
        <f>+IF(OR(AND(E9=""),(G9="")),"",E9*G9)</f>
        <v>1.7013232514177693E-2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170</v>
      </c>
      <c r="D10" s="25">
        <f>+D74</f>
        <v>68</v>
      </c>
      <c r="E10" s="26">
        <f t="shared" si="0"/>
        <v>0.32136105860113423</v>
      </c>
      <c r="F10" s="26">
        <f>D10/$D$8</f>
        <v>0.11703958691910499</v>
      </c>
      <c r="G10" s="34">
        <f t="shared" ref="G10:G13" si="1">+IF(AND(C10=0,D10=0)," ",IF(C10=0,1,IF(D10=0,-1,(D10-C10)/C10)))</f>
        <v>-0.6</v>
      </c>
      <c r="H10" s="29">
        <f>+IF(OR(AND(E10=""),(G10="")),"",E10*G10)</f>
        <v>-0.19281663516068054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44</v>
      </c>
      <c r="D11" s="25">
        <f>+D169</f>
        <v>50</v>
      </c>
      <c r="E11" s="26">
        <f t="shared" si="0"/>
        <v>8.3175803402646506E-2</v>
      </c>
      <c r="F11" s="26">
        <f>D11/$D$8</f>
        <v>8.6058519793459548E-2</v>
      </c>
      <c r="G11" s="34">
        <f t="shared" si="1"/>
        <v>0.13636363636363635</v>
      </c>
      <c r="H11" s="29">
        <f>+IF(OR(AND(E11=""),(G11="")),"",E11*G11)</f>
        <v>1.1342155009451795E-2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262</v>
      </c>
      <c r="D12" s="25">
        <f>+D345</f>
        <v>375</v>
      </c>
      <c r="E12" s="26">
        <f t="shared" si="0"/>
        <v>0.4952741020793951</v>
      </c>
      <c r="F12" s="26">
        <f>D12/$D$8</f>
        <v>0.6454388984509466</v>
      </c>
      <c r="G12" s="34">
        <f t="shared" si="1"/>
        <v>0.43129770992366412</v>
      </c>
      <c r="H12" s="29">
        <f>+IF(OR(AND(E12=""),(G12="")),"",E12*G12)</f>
        <v>0.21361058601134217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51</v>
      </c>
      <c r="D13" s="31">
        <f>+D570</f>
        <v>77</v>
      </c>
      <c r="E13" s="32">
        <f t="shared" si="0"/>
        <v>9.6408317580340269E-2</v>
      </c>
      <c r="F13" s="32">
        <f>D13/$D$8</f>
        <v>0.13253012048192772</v>
      </c>
      <c r="G13" s="90">
        <f t="shared" si="1"/>
        <v>0.50980392156862742</v>
      </c>
      <c r="H13" s="33">
        <f>+IF(OR(AND(E13=""),(G13="")),"",E13*G13)</f>
        <v>4.9149338374291113E-2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1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1"/>
      <c r="B18" s="35" t="s">
        <v>378</v>
      </c>
      <c r="C18" s="36">
        <f>SUM(C19:C68)</f>
        <v>2</v>
      </c>
      <c r="D18" s="37">
        <f>SUM(D19:D68)</f>
        <v>11</v>
      </c>
      <c r="E18" s="38">
        <f>+IF(C18=0,"",C18/C$18)</f>
        <v>1</v>
      </c>
      <c r="F18" s="38">
        <f>+IF(D18=0,"",D18/D$18)</f>
        <v>1</v>
      </c>
      <c r="G18" s="38">
        <f>+IF(OR(AND(D18=0),(C18=0)),"0",((D18-C18)/C18))</f>
        <v>4.5</v>
      </c>
      <c r="H18" s="39">
        <f>+IF(OR(AND(E18=""),(G18="")),"",E18*G18)</f>
        <v>4.5</v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0</v>
      </c>
      <c r="E22" s="27" t="str">
        <f t="shared" si="2"/>
        <v/>
      </c>
      <c r="F22" s="27" t="str">
        <f t="shared" si="3"/>
        <v/>
      </c>
      <c r="G22" s="34" t="str">
        <f t="shared" si="4"/>
        <v xml:space="preserve"> </v>
      </c>
      <c r="H22" s="27" t="str">
        <f t="shared" si="5"/>
        <v/>
      </c>
    </row>
    <row r="23" spans="1:9" ht="15" x14ac:dyDescent="0.25">
      <c r="B23" s="5" t="s">
        <v>153</v>
      </c>
      <c r="C23" s="41">
        <v>0</v>
      </c>
      <c r="D23" s="41">
        <v>0</v>
      </c>
      <c r="E23" s="27" t="str">
        <f t="shared" si="2"/>
        <v/>
      </c>
      <c r="F23" s="27" t="str">
        <f t="shared" si="3"/>
        <v/>
      </c>
      <c r="G23" s="34" t="str">
        <f t="shared" si="4"/>
        <v xml:space="preserve"> </v>
      </c>
      <c r="H23" s="27" t="str">
        <f t="shared" si="5"/>
        <v/>
      </c>
    </row>
    <row r="24" spans="1:9" ht="30" x14ac:dyDescent="0.25">
      <c r="B24" s="5" t="s">
        <v>154</v>
      </c>
      <c r="C24" s="41">
        <v>0</v>
      </c>
      <c r="D24" s="41">
        <v>0</v>
      </c>
      <c r="E24" s="27" t="str">
        <f t="shared" si="2"/>
        <v/>
      </c>
      <c r="F24" s="27" t="str">
        <f t="shared" si="3"/>
        <v/>
      </c>
      <c r="G24" s="34" t="str">
        <f t="shared" si="4"/>
        <v xml:space="preserve"> </v>
      </c>
      <c r="H24" s="27" t="str">
        <f t="shared" si="5"/>
        <v/>
      </c>
    </row>
    <row r="25" spans="1:9" s="20" customFormat="1" ht="15" x14ac:dyDescent="0.25">
      <c r="A25" s="57"/>
      <c r="B25" s="21" t="s">
        <v>516</v>
      </c>
      <c r="C25" s="41">
        <v>0</v>
      </c>
      <c r="D25" s="41">
        <v>0</v>
      </c>
      <c r="E25" s="26" t="str">
        <f t="shared" ref="E25" si="6">+IF(C25=0,"",C25/C$18)</f>
        <v/>
      </c>
      <c r="F25" s="26" t="str">
        <f t="shared" ref="F25" si="7">+IF(D25=0,"",D25/D$18)</f>
        <v/>
      </c>
      <c r="G25" s="34" t="str">
        <f t="shared" si="4"/>
        <v xml:space="preserve"> 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1">
        <v>1</v>
      </c>
      <c r="D26" s="41">
        <v>0</v>
      </c>
      <c r="E26" s="27">
        <f t="shared" si="2"/>
        <v>0.5</v>
      </c>
      <c r="F26" s="27" t="str">
        <f t="shared" si="3"/>
        <v/>
      </c>
      <c r="G26" s="34">
        <f t="shared" si="4"/>
        <v>-1</v>
      </c>
      <c r="H26" s="27">
        <f t="shared" si="5"/>
        <v>-0.5</v>
      </c>
    </row>
    <row r="27" spans="1:9" ht="15" x14ac:dyDescent="0.25">
      <c r="B27" s="5" t="s">
        <v>560</v>
      </c>
      <c r="C27" s="41">
        <v>0</v>
      </c>
      <c r="D27" s="41">
        <v>0</v>
      </c>
      <c r="E27" s="27" t="str">
        <f t="shared" si="2"/>
        <v/>
      </c>
      <c r="F27" s="27" t="str">
        <f t="shared" si="3"/>
        <v/>
      </c>
      <c r="G27" s="34" t="str">
        <f t="shared" si="4"/>
        <v xml:space="preserve"> </v>
      </c>
      <c r="H27" s="27" t="str">
        <f t="shared" si="5"/>
        <v/>
      </c>
    </row>
    <row r="28" spans="1:9" ht="15" x14ac:dyDescent="0.25">
      <c r="B28" s="5" t="s">
        <v>3</v>
      </c>
      <c r="C28" s="41">
        <v>0</v>
      </c>
      <c r="D28" s="41">
        <v>1</v>
      </c>
      <c r="E28" s="27" t="str">
        <f t="shared" si="2"/>
        <v/>
      </c>
      <c r="F28" s="27">
        <f t="shared" si="3"/>
        <v>9.0909090909090912E-2</v>
      </c>
      <c r="G28" s="34">
        <f t="shared" si="4"/>
        <v>1</v>
      </c>
      <c r="H28" s="27" t="str">
        <f t="shared" si="5"/>
        <v/>
      </c>
    </row>
    <row r="29" spans="1:9" ht="15" x14ac:dyDescent="0.25">
      <c r="B29" s="5" t="s">
        <v>5</v>
      </c>
      <c r="C29" s="41">
        <v>1</v>
      </c>
      <c r="D29" s="41">
        <v>4</v>
      </c>
      <c r="E29" s="27">
        <f t="shared" si="2"/>
        <v>0.5</v>
      </c>
      <c r="F29" s="27">
        <f t="shared" si="3"/>
        <v>0.36363636363636365</v>
      </c>
      <c r="G29" s="34">
        <f t="shared" si="4"/>
        <v>3</v>
      </c>
      <c r="H29" s="27">
        <f t="shared" si="5"/>
        <v>1.5</v>
      </c>
    </row>
    <row r="30" spans="1:9" ht="15" x14ac:dyDescent="0.25">
      <c r="B30" s="5" t="s">
        <v>155</v>
      </c>
      <c r="C30" s="41">
        <v>0</v>
      </c>
      <c r="D30" s="41">
        <v>0</v>
      </c>
      <c r="E30" s="27" t="str">
        <f t="shared" si="2"/>
        <v/>
      </c>
      <c r="F30" s="27" t="str">
        <f t="shared" si="3"/>
        <v/>
      </c>
      <c r="G30" s="34" t="str">
        <f t="shared" si="4"/>
        <v xml:space="preserve"> </v>
      </c>
      <c r="H30" s="27" t="str">
        <f t="shared" si="5"/>
        <v/>
      </c>
    </row>
    <row r="31" spans="1:9" ht="15" x14ac:dyDescent="0.25">
      <c r="B31" s="5" t="s">
        <v>156</v>
      </c>
      <c r="C31" s="41">
        <v>0</v>
      </c>
      <c r="D31" s="41">
        <v>0</v>
      </c>
      <c r="E31" s="27" t="str">
        <f t="shared" si="2"/>
        <v/>
      </c>
      <c r="F31" s="27" t="str">
        <f t="shared" si="3"/>
        <v/>
      </c>
      <c r="G31" s="34" t="str">
        <f t="shared" si="4"/>
        <v xml:space="preserve"> </v>
      </c>
      <c r="H31" s="27" t="str">
        <f t="shared" si="5"/>
        <v/>
      </c>
    </row>
    <row r="32" spans="1:9" ht="15" x14ac:dyDescent="0.25">
      <c r="B32" s="5" t="s">
        <v>4</v>
      </c>
      <c r="C32" s="41">
        <v>0</v>
      </c>
      <c r="D32" s="41">
        <v>0</v>
      </c>
      <c r="E32" s="27" t="str">
        <f t="shared" si="2"/>
        <v/>
      </c>
      <c r="F32" s="27" t="str">
        <f t="shared" si="3"/>
        <v/>
      </c>
      <c r="G32" s="34" t="str">
        <f t="shared" si="4"/>
        <v xml:space="preserve"> 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0</v>
      </c>
      <c r="D34" s="41">
        <v>0</v>
      </c>
      <c r="E34" s="27" t="str">
        <f t="shared" si="2"/>
        <v/>
      </c>
      <c r="F34" s="27" t="str">
        <f t="shared" si="3"/>
        <v/>
      </c>
      <c r="G34" s="34" t="str">
        <f t="shared" si="4"/>
        <v xml:space="preserve"> </v>
      </c>
      <c r="H34" s="27" t="str">
        <f t="shared" si="5"/>
        <v/>
      </c>
    </row>
    <row r="35" spans="2:8" ht="15" x14ac:dyDescent="0.25">
      <c r="B35" s="5" t="s">
        <v>158</v>
      </c>
      <c r="C35" s="41">
        <v>0</v>
      </c>
      <c r="D35" s="41">
        <v>0</v>
      </c>
      <c r="E35" s="27" t="str">
        <f t="shared" si="2"/>
        <v/>
      </c>
      <c r="F35" s="27" t="str">
        <f t="shared" si="3"/>
        <v/>
      </c>
      <c r="G35" s="34" t="str">
        <f t="shared" si="4"/>
        <v xml:space="preserve"> </v>
      </c>
      <c r="H35" s="27" t="str">
        <f t="shared" si="5"/>
        <v/>
      </c>
    </row>
    <row r="36" spans="2:8" ht="15" x14ac:dyDescent="0.25">
      <c r="B36" s="5" t="s">
        <v>159</v>
      </c>
      <c r="C36" s="41">
        <v>0</v>
      </c>
      <c r="D36" s="41">
        <v>0</v>
      </c>
      <c r="E36" s="27" t="str">
        <f t="shared" si="2"/>
        <v/>
      </c>
      <c r="F36" s="27" t="str">
        <f t="shared" si="3"/>
        <v/>
      </c>
      <c r="G36" s="34" t="str">
        <f t="shared" si="4"/>
        <v xml:space="preserve"> </v>
      </c>
      <c r="H36" s="27" t="str">
        <f t="shared" si="5"/>
        <v/>
      </c>
    </row>
    <row r="37" spans="2:8" ht="15" x14ac:dyDescent="0.25">
      <c r="B37" s="5" t="s">
        <v>160</v>
      </c>
      <c r="C37" s="41">
        <v>0</v>
      </c>
      <c r="D37" s="41">
        <v>0</v>
      </c>
      <c r="E37" s="27" t="str">
        <f t="shared" si="2"/>
        <v/>
      </c>
      <c r="F37" s="27" t="str">
        <f t="shared" si="3"/>
        <v/>
      </c>
      <c r="G37" s="34" t="str">
        <f t="shared" si="4"/>
        <v xml:space="preserve"> </v>
      </c>
      <c r="H37" s="27" t="str">
        <f t="shared" si="5"/>
        <v/>
      </c>
    </row>
    <row r="38" spans="2:8" ht="15" x14ac:dyDescent="0.25">
      <c r="B38" s="5" t="s">
        <v>7</v>
      </c>
      <c r="C38" s="41">
        <v>0</v>
      </c>
      <c r="D38" s="41">
        <v>0</v>
      </c>
      <c r="E38" s="27" t="str">
        <f t="shared" si="2"/>
        <v/>
      </c>
      <c r="F38" s="27" t="str">
        <f t="shared" si="3"/>
        <v/>
      </c>
      <c r="G38" s="34" t="str">
        <f t="shared" si="4"/>
        <v xml:space="preserve"> </v>
      </c>
      <c r="H38" s="27" t="str">
        <f t="shared" si="5"/>
        <v/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0</v>
      </c>
      <c r="D41" s="41">
        <v>0</v>
      </c>
      <c r="E41" s="27" t="str">
        <f t="shared" si="2"/>
        <v/>
      </c>
      <c r="F41" s="27" t="str">
        <f t="shared" si="3"/>
        <v/>
      </c>
      <c r="G41" s="34" t="str">
        <f t="shared" si="4"/>
        <v xml:space="preserve"> </v>
      </c>
      <c r="H41" s="27" t="str">
        <f t="shared" si="5"/>
        <v/>
      </c>
    </row>
    <row r="42" spans="2:8" ht="15" x14ac:dyDescent="0.25">
      <c r="B42" s="5" t="s">
        <v>164</v>
      </c>
      <c r="C42" s="41">
        <v>0</v>
      </c>
      <c r="D42" s="41">
        <v>0</v>
      </c>
      <c r="E42" s="27" t="str">
        <f t="shared" si="2"/>
        <v/>
      </c>
      <c r="F42" s="27" t="str">
        <f t="shared" si="3"/>
        <v/>
      </c>
      <c r="G42" s="34" t="str">
        <f t="shared" si="4"/>
        <v xml:space="preserve"> </v>
      </c>
      <c r="H42" s="27" t="str">
        <f t="shared" si="5"/>
        <v/>
      </c>
    </row>
    <row r="43" spans="2:8" ht="15" x14ac:dyDescent="0.25">
      <c r="B43" s="5" t="s">
        <v>165</v>
      </c>
      <c r="C43" s="41">
        <v>0</v>
      </c>
      <c r="D43" s="41">
        <v>0</v>
      </c>
      <c r="E43" s="27" t="str">
        <f t="shared" si="2"/>
        <v/>
      </c>
      <c r="F43" s="27" t="str">
        <f t="shared" si="3"/>
        <v/>
      </c>
      <c r="G43" s="34" t="str">
        <f t="shared" si="4"/>
        <v xml:space="preserve"> </v>
      </c>
      <c r="H43" s="27" t="str">
        <f t="shared" si="5"/>
        <v/>
      </c>
    </row>
    <row r="44" spans="2:8" ht="15" x14ac:dyDescent="0.25">
      <c r="B44" s="5" t="s">
        <v>166</v>
      </c>
      <c r="C44" s="41">
        <v>0</v>
      </c>
      <c r="D44" s="41">
        <v>0</v>
      </c>
      <c r="E44" s="27" t="str">
        <f t="shared" si="2"/>
        <v/>
      </c>
      <c r="F44" s="27" t="str">
        <f t="shared" si="3"/>
        <v/>
      </c>
      <c r="G44" s="34" t="str">
        <f t="shared" si="4"/>
        <v xml:space="preserve"> </v>
      </c>
      <c r="H44" s="27" t="str">
        <f t="shared" si="5"/>
        <v/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0</v>
      </c>
      <c r="D46" s="41">
        <v>0</v>
      </c>
      <c r="E46" s="27" t="str">
        <f t="shared" si="2"/>
        <v/>
      </c>
      <c r="F46" s="27" t="str">
        <f t="shared" si="3"/>
        <v/>
      </c>
      <c r="G46" s="34" t="str">
        <f t="shared" si="4"/>
        <v xml:space="preserve"> </v>
      </c>
      <c r="H46" s="27" t="str">
        <f t="shared" si="5"/>
        <v/>
      </c>
    </row>
    <row r="47" spans="2:8" ht="15" x14ac:dyDescent="0.25">
      <c r="B47" s="5" t="s">
        <v>167</v>
      </c>
      <c r="C47" s="41">
        <v>0</v>
      </c>
      <c r="D47" s="41">
        <v>0</v>
      </c>
      <c r="E47" s="27" t="str">
        <f t="shared" si="2"/>
        <v/>
      </c>
      <c r="F47" s="27" t="str">
        <f t="shared" si="3"/>
        <v/>
      </c>
      <c r="G47" s="34" t="str">
        <f t="shared" si="4"/>
        <v xml:space="preserve"> </v>
      </c>
      <c r="H47" s="27" t="str">
        <f t="shared" si="5"/>
        <v/>
      </c>
    </row>
    <row r="48" spans="2:8" ht="15" x14ac:dyDescent="0.25">
      <c r="B48" s="5" t="s">
        <v>561</v>
      </c>
      <c r="C48" s="41">
        <v>0</v>
      </c>
      <c r="D48" s="41">
        <v>0</v>
      </c>
      <c r="E48" s="27" t="str">
        <f t="shared" si="2"/>
        <v/>
      </c>
      <c r="F48" s="27" t="str">
        <f t="shared" si="3"/>
        <v/>
      </c>
      <c r="G48" s="34" t="str">
        <f t="shared" si="4"/>
        <v xml:space="preserve"> </v>
      </c>
      <c r="H48" s="27" t="str">
        <f t="shared" si="5"/>
        <v/>
      </c>
    </row>
    <row r="49" spans="1:9" ht="15" x14ac:dyDescent="0.25">
      <c r="B49" s="5" t="s">
        <v>9</v>
      </c>
      <c r="C49" s="41">
        <v>0</v>
      </c>
      <c r="D49" s="41">
        <v>4</v>
      </c>
      <c r="E49" s="27" t="str">
        <f t="shared" si="2"/>
        <v/>
      </c>
      <c r="F49" s="27">
        <f t="shared" si="3"/>
        <v>0.36363636363636365</v>
      </c>
      <c r="G49" s="34">
        <f t="shared" si="4"/>
        <v>1</v>
      </c>
      <c r="H49" s="27" t="str">
        <f t="shared" si="5"/>
        <v/>
      </c>
    </row>
    <row r="50" spans="1:9" ht="15" x14ac:dyDescent="0.25">
      <c r="B50" s="5" t="s">
        <v>562</v>
      </c>
      <c r="C50" s="41">
        <v>0</v>
      </c>
      <c r="D50" s="41">
        <v>0</v>
      </c>
      <c r="E50" s="27" t="str">
        <f t="shared" si="2"/>
        <v/>
      </c>
      <c r="F50" s="27" t="str">
        <f t="shared" si="3"/>
        <v/>
      </c>
      <c r="G50" s="34" t="str">
        <f t="shared" si="4"/>
        <v xml:space="preserve"> </v>
      </c>
      <c r="H50" s="27" t="str">
        <f t="shared" si="5"/>
        <v/>
      </c>
    </row>
    <row r="51" spans="1:9" ht="15" x14ac:dyDescent="0.25">
      <c r="B51" s="5" t="s">
        <v>12</v>
      </c>
      <c r="C51" s="41">
        <v>0</v>
      </c>
      <c r="D51" s="41">
        <v>0</v>
      </c>
      <c r="E51" s="27" t="str">
        <f t="shared" si="2"/>
        <v/>
      </c>
      <c r="F51" s="27" t="str">
        <f t="shared" si="3"/>
        <v/>
      </c>
      <c r="G51" s="34" t="str">
        <f t="shared" si="4"/>
        <v xml:space="preserve"> </v>
      </c>
      <c r="H51" s="27" t="str">
        <f t="shared" si="5"/>
        <v/>
      </c>
    </row>
    <row r="52" spans="1:9" ht="15" x14ac:dyDescent="0.25">
      <c r="B52" s="5" t="s">
        <v>11</v>
      </c>
      <c r="C52" s="41">
        <v>0</v>
      </c>
      <c r="D52" s="41">
        <v>0</v>
      </c>
      <c r="E52" s="27" t="str">
        <f t="shared" si="2"/>
        <v/>
      </c>
      <c r="F52" s="27" t="str">
        <f t="shared" si="3"/>
        <v/>
      </c>
      <c r="G52" s="34" t="str">
        <f t="shared" si="4"/>
        <v xml:space="preserve"> </v>
      </c>
      <c r="H52" s="27" t="str">
        <f t="shared" si="5"/>
        <v/>
      </c>
    </row>
    <row r="53" spans="1:9" ht="15" x14ac:dyDescent="0.25">
      <c r="B53" s="5" t="s">
        <v>420</v>
      </c>
      <c r="C53" s="41">
        <v>0</v>
      </c>
      <c r="D53" s="41">
        <v>0</v>
      </c>
      <c r="E53" s="27" t="str">
        <f t="shared" si="2"/>
        <v/>
      </c>
      <c r="F53" s="27" t="str">
        <f t="shared" si="3"/>
        <v/>
      </c>
      <c r="G53" s="34" t="str">
        <f t="shared" si="4"/>
        <v xml:space="preserve"> </v>
      </c>
      <c r="H53" s="27" t="str">
        <f t="shared" si="5"/>
        <v/>
      </c>
    </row>
    <row r="54" spans="1:9" ht="15" x14ac:dyDescent="0.25">
      <c r="B54" s="5" t="s">
        <v>10</v>
      </c>
      <c r="C54" s="41">
        <v>0</v>
      </c>
      <c r="D54" s="41">
        <v>0</v>
      </c>
      <c r="E54" s="27" t="str">
        <f t="shared" si="2"/>
        <v/>
      </c>
      <c r="F54" s="27" t="str">
        <f t="shared" si="3"/>
        <v/>
      </c>
      <c r="G54" s="34" t="str">
        <f t="shared" si="4"/>
        <v xml:space="preserve"> </v>
      </c>
      <c r="H54" s="27" t="str">
        <f t="shared" si="5"/>
        <v/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0</v>
      </c>
      <c r="D56" s="41">
        <v>0</v>
      </c>
      <c r="E56" s="27" t="str">
        <f t="shared" si="2"/>
        <v/>
      </c>
      <c r="F56" s="27" t="str">
        <f t="shared" si="3"/>
        <v/>
      </c>
      <c r="G56" s="34" t="str">
        <f t="shared" si="4"/>
        <v xml:space="preserve"> </v>
      </c>
      <c r="H56" s="27" t="str">
        <f t="shared" si="5"/>
        <v/>
      </c>
    </row>
    <row r="57" spans="1:9" s="20" customFormat="1" ht="15" x14ac:dyDescent="0.25">
      <c r="A57" s="57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0</v>
      </c>
      <c r="D58" s="41">
        <v>1</v>
      </c>
      <c r="E58" s="27" t="str">
        <f t="shared" si="9"/>
        <v/>
      </c>
      <c r="F58" s="27">
        <f t="shared" si="10"/>
        <v>9.0909090909090912E-2</v>
      </c>
      <c r="G58" s="34">
        <f t="shared" si="11"/>
        <v>1</v>
      </c>
      <c r="H58" s="27" t="str">
        <f t="shared" si="12"/>
        <v/>
      </c>
    </row>
    <row r="59" spans="1:9" ht="15" x14ac:dyDescent="0.25">
      <c r="B59" s="5" t="s">
        <v>169</v>
      </c>
      <c r="C59" s="41">
        <v>0</v>
      </c>
      <c r="D59" s="41">
        <v>0</v>
      </c>
      <c r="E59" s="27" t="str">
        <f t="shared" si="9"/>
        <v/>
      </c>
      <c r="F59" s="27" t="str">
        <f t="shared" si="10"/>
        <v/>
      </c>
      <c r="G59" s="34" t="str">
        <f t="shared" si="11"/>
        <v xml:space="preserve"> </v>
      </c>
      <c r="H59" s="27" t="str">
        <f t="shared" si="12"/>
        <v/>
      </c>
    </row>
    <row r="60" spans="1:9" ht="15" x14ac:dyDescent="0.25">
      <c r="B60" s="5" t="s">
        <v>421</v>
      </c>
      <c r="C60" s="41">
        <v>0</v>
      </c>
      <c r="D60" s="41">
        <v>0</v>
      </c>
      <c r="E60" s="27" t="str">
        <f t="shared" si="9"/>
        <v/>
      </c>
      <c r="F60" s="27" t="str">
        <f t="shared" si="10"/>
        <v/>
      </c>
      <c r="G60" s="34" t="str">
        <f t="shared" si="11"/>
        <v xml:space="preserve"> </v>
      </c>
      <c r="H60" s="27" t="str">
        <f t="shared" si="12"/>
        <v/>
      </c>
    </row>
    <row r="61" spans="1:9" ht="15" x14ac:dyDescent="0.25">
      <c r="B61" s="5" t="s">
        <v>170</v>
      </c>
      <c r="C61" s="41">
        <v>0</v>
      </c>
      <c r="D61" s="41">
        <v>0</v>
      </c>
      <c r="E61" s="27" t="str">
        <f t="shared" si="9"/>
        <v/>
      </c>
      <c r="F61" s="27" t="str">
        <f t="shared" si="10"/>
        <v/>
      </c>
      <c r="G61" s="34" t="str">
        <f t="shared" si="11"/>
        <v xml:space="preserve"> </v>
      </c>
      <c r="H61" s="27" t="str">
        <f t="shared" si="12"/>
        <v/>
      </c>
    </row>
    <row r="62" spans="1:9" ht="15" x14ac:dyDescent="0.25">
      <c r="B62" s="5" t="s">
        <v>171</v>
      </c>
      <c r="C62" s="41">
        <v>0</v>
      </c>
      <c r="D62" s="41">
        <v>0</v>
      </c>
      <c r="E62" s="27" t="str">
        <f t="shared" si="2"/>
        <v/>
      </c>
      <c r="F62" s="27" t="str">
        <f t="shared" si="3"/>
        <v/>
      </c>
      <c r="G62" s="34" t="str">
        <f t="shared" si="4"/>
        <v xml:space="preserve"> </v>
      </c>
      <c r="H62" s="27" t="str">
        <f t="shared" si="5"/>
        <v/>
      </c>
    </row>
    <row r="63" spans="1:9" s="20" customFormat="1" ht="15" x14ac:dyDescent="0.25">
      <c r="A63" s="57"/>
      <c r="B63" s="21" t="s">
        <v>586</v>
      </c>
      <c r="C63" s="41">
        <v>0</v>
      </c>
      <c r="D63" s="41">
        <v>1</v>
      </c>
      <c r="E63" s="26" t="str">
        <f t="shared" ref="E63:E64" si="13">+IF(C63=0,"",C63/C$18)</f>
        <v/>
      </c>
      <c r="F63" s="26">
        <f t="shared" ref="F63:F64" si="14">+IF(D63=0,"",D63/D$18)</f>
        <v>9.0909090909090912E-2</v>
      </c>
      <c r="G63" s="34">
        <f t="shared" si="4"/>
        <v>1</v>
      </c>
      <c r="H63" s="26" t="str">
        <f t="shared" ref="H63:H64" si="15">+IF(OR(AND(E63=""),(G63="")),"",E63*G63)</f>
        <v/>
      </c>
      <c r="I63" s="2"/>
    </row>
    <row r="64" spans="1:9" s="20" customFormat="1" ht="15" x14ac:dyDescent="0.25">
      <c r="A64" s="57"/>
      <c r="B64" s="21" t="s">
        <v>587</v>
      </c>
      <c r="C64" s="41">
        <v>0</v>
      </c>
      <c r="D64" s="41">
        <v>0</v>
      </c>
      <c r="E64" s="26" t="str">
        <f t="shared" si="13"/>
        <v/>
      </c>
      <c r="F64" s="26" t="str">
        <f t="shared" si="14"/>
        <v/>
      </c>
      <c r="G64" s="34" t="str">
        <f t="shared" si="4"/>
        <v xml:space="preserve"> 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0</v>
      </c>
      <c r="D65" s="41">
        <v>0</v>
      </c>
      <c r="E65" s="27" t="str">
        <f t="shared" si="2"/>
        <v/>
      </c>
      <c r="F65" s="27" t="str">
        <f t="shared" si="3"/>
        <v/>
      </c>
      <c r="G65" s="34" t="str">
        <f t="shared" si="4"/>
        <v xml:space="preserve"> </v>
      </c>
      <c r="H65" s="27" t="str">
        <f t="shared" si="5"/>
        <v/>
      </c>
    </row>
    <row r="66" spans="1:9" ht="15" x14ac:dyDescent="0.25">
      <c r="B66" s="5" t="s">
        <v>15</v>
      </c>
      <c r="C66" s="41">
        <v>0</v>
      </c>
      <c r="D66" s="41">
        <v>0</v>
      </c>
      <c r="E66" s="27" t="str">
        <f t="shared" si="2"/>
        <v/>
      </c>
      <c r="F66" s="27" t="str">
        <f t="shared" si="3"/>
        <v/>
      </c>
      <c r="G66" s="34" t="str">
        <f t="shared" si="4"/>
        <v xml:space="preserve"> </v>
      </c>
      <c r="H66" s="27" t="str">
        <f t="shared" si="5"/>
        <v/>
      </c>
    </row>
    <row r="67" spans="1:9" ht="15" x14ac:dyDescent="0.25">
      <c r="B67" s="5" t="s">
        <v>173</v>
      </c>
      <c r="C67" s="41">
        <v>0</v>
      </c>
      <c r="D67" s="41">
        <v>0</v>
      </c>
      <c r="E67" s="27" t="str">
        <f t="shared" si="2"/>
        <v/>
      </c>
      <c r="F67" s="27" t="str">
        <f t="shared" si="3"/>
        <v/>
      </c>
      <c r="G67" s="34" t="str">
        <f t="shared" si="4"/>
        <v xml:space="preserve"> </v>
      </c>
      <c r="H67" s="27" t="str">
        <f t="shared" si="5"/>
        <v/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1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1"/>
      <c r="B74" s="35" t="s">
        <v>379</v>
      </c>
      <c r="C74" s="36">
        <f>SUM(C75:C163)</f>
        <v>170</v>
      </c>
      <c r="D74" s="37">
        <f>SUM(D75:D163)</f>
        <v>68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-0.6</v>
      </c>
      <c r="H74" s="39">
        <f>+IF(OR(AND(E74=""),(G74="")),"",E74*G74)</f>
        <v>-0.6</v>
      </c>
    </row>
    <row r="75" spans="1:9" ht="15" x14ac:dyDescent="0.25">
      <c r="B75" s="40" t="s">
        <v>422</v>
      </c>
      <c r="C75" s="41">
        <v>4</v>
      </c>
      <c r="D75" s="41">
        <v>3</v>
      </c>
      <c r="E75" s="45">
        <f>+IF(C75=0,"",C75/C$74)</f>
        <v>2.3529411764705882E-2</v>
      </c>
      <c r="F75" s="45">
        <f>+IF(D75=0,"",D75/D$74)</f>
        <v>4.4117647058823532E-2</v>
      </c>
      <c r="G75" s="34">
        <f t="shared" ref="G75:G138" si="16">+IF(AND(C75=0,D75=0)," ",IF(C75=0,1,IF(D75=0,-1,(D75-C75)/C75)))</f>
        <v>-0.25</v>
      </c>
      <c r="H75" s="42">
        <f>+IF(OR(AND(E75=""),(G75="")),"",E75*G75)</f>
        <v>-5.8823529411764705E-3</v>
      </c>
    </row>
    <row r="76" spans="1:9" ht="15" x14ac:dyDescent="0.25">
      <c r="B76" s="5" t="s">
        <v>564</v>
      </c>
      <c r="C76" s="41">
        <v>1</v>
      </c>
      <c r="D76" s="41">
        <v>2</v>
      </c>
      <c r="E76" s="46">
        <f t="shared" ref="E76:E148" si="17">+IF(C76=0,"",C76/C$74)</f>
        <v>5.8823529411764705E-3</v>
      </c>
      <c r="F76" s="46">
        <f t="shared" ref="F76:F148" si="18">+IF(D76=0,"",D76/D$74)</f>
        <v>2.9411764705882353E-2</v>
      </c>
      <c r="G76" s="34">
        <f t="shared" si="16"/>
        <v>1</v>
      </c>
      <c r="H76" s="27">
        <f t="shared" ref="H76:H148" si="19">+IF(OR(AND(E76=""),(G76="")),"",E76*G76)</f>
        <v>5.8823529411764705E-3</v>
      </c>
    </row>
    <row r="77" spans="1:9" s="20" customFormat="1" ht="15" x14ac:dyDescent="0.25">
      <c r="A77" s="57"/>
      <c r="B77" s="21" t="s">
        <v>517</v>
      </c>
      <c r="C77" s="41">
        <v>0</v>
      </c>
      <c r="D77" s="41">
        <v>0</v>
      </c>
      <c r="E77" s="43" t="str">
        <f t="shared" ref="E77" si="20">+IF(C77=0,"",C77/C$74)</f>
        <v/>
      </c>
      <c r="F77" s="43" t="str">
        <f t="shared" ref="F77" si="21">+IF(D77=0,"",D77/D$74)</f>
        <v/>
      </c>
      <c r="G77" s="34" t="str">
        <f t="shared" si="16"/>
        <v xml:space="preserve"> </v>
      </c>
      <c r="H77" s="26" t="str">
        <f t="shared" ref="H77" si="22">+IF(OR(AND(E77=""),(G77="")),"",E77*G77)</f>
        <v/>
      </c>
      <c r="I77" s="2"/>
    </row>
    <row r="78" spans="1:9" ht="15" x14ac:dyDescent="0.25">
      <c r="B78" s="5" t="s">
        <v>565</v>
      </c>
      <c r="C78" s="41">
        <v>2</v>
      </c>
      <c r="D78" s="41">
        <v>1</v>
      </c>
      <c r="E78" s="46">
        <f t="shared" si="17"/>
        <v>1.1764705882352941E-2</v>
      </c>
      <c r="F78" s="46">
        <f t="shared" si="18"/>
        <v>1.4705882352941176E-2</v>
      </c>
      <c r="G78" s="34">
        <f t="shared" si="16"/>
        <v>-0.5</v>
      </c>
      <c r="H78" s="27">
        <f t="shared" si="19"/>
        <v>-5.8823529411764705E-3</v>
      </c>
    </row>
    <row r="79" spans="1:9" ht="15" x14ac:dyDescent="0.25">
      <c r="B79" s="5" t="s">
        <v>175</v>
      </c>
      <c r="C79" s="41">
        <v>9</v>
      </c>
      <c r="D79" s="41">
        <v>3</v>
      </c>
      <c r="E79" s="46">
        <f t="shared" si="17"/>
        <v>5.2941176470588235E-2</v>
      </c>
      <c r="F79" s="46">
        <f t="shared" si="18"/>
        <v>4.4117647058823532E-2</v>
      </c>
      <c r="G79" s="34">
        <f t="shared" si="16"/>
        <v>-0.66666666666666663</v>
      </c>
      <c r="H79" s="27">
        <f t="shared" si="19"/>
        <v>-3.5294117647058823E-2</v>
      </c>
    </row>
    <row r="80" spans="1:9" ht="15" x14ac:dyDescent="0.25">
      <c r="B80" s="5" t="s">
        <v>16</v>
      </c>
      <c r="C80" s="41">
        <v>0</v>
      </c>
      <c r="D80" s="41">
        <v>0</v>
      </c>
      <c r="E80" s="46" t="str">
        <f t="shared" si="17"/>
        <v/>
      </c>
      <c r="F80" s="46" t="str">
        <f t="shared" si="18"/>
        <v/>
      </c>
      <c r="G80" s="34" t="str">
        <f t="shared" si="16"/>
        <v xml:space="preserve"> </v>
      </c>
      <c r="H80" s="27" t="str">
        <f t="shared" si="19"/>
        <v/>
      </c>
    </row>
    <row r="81" spans="1:9" s="20" customFormat="1" ht="15" x14ac:dyDescent="0.25">
      <c r="A81" s="57"/>
      <c r="B81" s="21" t="s">
        <v>35</v>
      </c>
      <c r="C81" s="41">
        <v>0</v>
      </c>
      <c r="D81" s="41">
        <v>0</v>
      </c>
      <c r="E81" s="43" t="str">
        <f t="shared" ref="E81" si="23">+IF(C81=0,"",C81/C$74)</f>
        <v/>
      </c>
      <c r="F81" s="43" t="str">
        <f t="shared" ref="F81" si="24">+IF(D81=0,"",D81/D$74)</f>
        <v/>
      </c>
      <c r="G81" s="34" t="str">
        <f t="shared" si="16"/>
        <v xml:space="preserve"> </v>
      </c>
      <c r="H81" s="26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1">
        <v>0</v>
      </c>
      <c r="D82" s="41">
        <v>0</v>
      </c>
      <c r="E82" s="46" t="str">
        <f t="shared" si="17"/>
        <v/>
      </c>
      <c r="F82" s="46" t="str">
        <f t="shared" si="18"/>
        <v/>
      </c>
      <c r="G82" s="34" t="str">
        <f t="shared" si="16"/>
        <v xml:space="preserve"> </v>
      </c>
      <c r="H82" s="27" t="str">
        <f t="shared" si="19"/>
        <v/>
      </c>
    </row>
    <row r="83" spans="1:9" ht="15" x14ac:dyDescent="0.25">
      <c r="B83" s="5" t="s">
        <v>177</v>
      </c>
      <c r="C83" s="41">
        <v>0</v>
      </c>
      <c r="D83" s="41">
        <v>0</v>
      </c>
      <c r="E83" s="46" t="str">
        <f t="shared" si="17"/>
        <v/>
      </c>
      <c r="F83" s="46" t="str">
        <f t="shared" si="18"/>
        <v/>
      </c>
      <c r="G83" s="34" t="str">
        <f t="shared" si="16"/>
        <v xml:space="preserve"> </v>
      </c>
      <c r="H83" s="27" t="str">
        <f t="shared" si="19"/>
        <v/>
      </c>
    </row>
    <row r="84" spans="1:9" ht="15" x14ac:dyDescent="0.25">
      <c r="B84" s="5" t="s">
        <v>423</v>
      </c>
      <c r="C84" s="41">
        <v>0</v>
      </c>
      <c r="D84" s="41">
        <v>0</v>
      </c>
      <c r="E84" s="46" t="str">
        <f t="shared" si="17"/>
        <v/>
      </c>
      <c r="F84" s="46" t="str">
        <f t="shared" si="18"/>
        <v/>
      </c>
      <c r="G84" s="34" t="str">
        <f t="shared" si="16"/>
        <v xml:space="preserve"> </v>
      </c>
      <c r="H84" s="27" t="str">
        <f t="shared" si="19"/>
        <v/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1</v>
      </c>
      <c r="D86" s="41">
        <v>0</v>
      </c>
      <c r="E86" s="46">
        <f t="shared" si="17"/>
        <v>5.8823529411764705E-3</v>
      </c>
      <c r="F86" s="46" t="str">
        <f t="shared" si="18"/>
        <v/>
      </c>
      <c r="G86" s="34">
        <f t="shared" si="16"/>
        <v>-1</v>
      </c>
      <c r="H86" s="27">
        <f t="shared" si="19"/>
        <v>-5.8823529411764705E-3</v>
      </c>
    </row>
    <row r="87" spans="1:9" ht="15" x14ac:dyDescent="0.25">
      <c r="B87" s="5" t="s">
        <v>17</v>
      </c>
      <c r="C87" s="41">
        <v>0</v>
      </c>
      <c r="D87" s="41">
        <v>0</v>
      </c>
      <c r="E87" s="46" t="str">
        <f t="shared" si="17"/>
        <v/>
      </c>
      <c r="F87" s="46" t="str">
        <f t="shared" si="18"/>
        <v/>
      </c>
      <c r="G87" s="34" t="str">
        <f t="shared" si="16"/>
        <v xml:space="preserve"> </v>
      </c>
      <c r="H87" s="27" t="str">
        <f t="shared" si="19"/>
        <v/>
      </c>
    </row>
    <row r="88" spans="1:9" ht="15" x14ac:dyDescent="0.25">
      <c r="B88" s="5" t="s">
        <v>180</v>
      </c>
      <c r="C88" s="41">
        <v>25</v>
      </c>
      <c r="D88" s="41">
        <v>0</v>
      </c>
      <c r="E88" s="46">
        <f t="shared" si="17"/>
        <v>0.14705882352941177</v>
      </c>
      <c r="F88" s="46" t="str">
        <f t="shared" si="18"/>
        <v/>
      </c>
      <c r="G88" s="34">
        <f t="shared" si="16"/>
        <v>-1</v>
      </c>
      <c r="H88" s="27">
        <f t="shared" si="19"/>
        <v>-0.14705882352941177</v>
      </c>
    </row>
    <row r="89" spans="1:9" s="20" customFormat="1" ht="15" x14ac:dyDescent="0.25">
      <c r="A89" s="57"/>
      <c r="B89" s="21" t="s">
        <v>566</v>
      </c>
      <c r="C89" s="41">
        <v>1</v>
      </c>
      <c r="D89" s="41">
        <v>1</v>
      </c>
      <c r="E89" s="43">
        <f t="shared" ref="E89" si="26">+IF(C89=0,"",C89/C$74)</f>
        <v>5.8823529411764705E-3</v>
      </c>
      <c r="F89" s="43">
        <f t="shared" ref="F89" si="27">+IF(D89=0,"",D89/D$74)</f>
        <v>1.4705882352941176E-2</v>
      </c>
      <c r="G89" s="34">
        <f t="shared" si="16"/>
        <v>0</v>
      </c>
      <c r="H89" s="26">
        <f t="shared" ref="H89" si="28">+IF(OR(AND(E89=""),(G89="")),"",E89*G89)</f>
        <v>0</v>
      </c>
      <c r="I89" s="2"/>
    </row>
    <row r="90" spans="1:9" ht="15" x14ac:dyDescent="0.25">
      <c r="B90" s="5" t="s">
        <v>181</v>
      </c>
      <c r="C90" s="41">
        <v>7</v>
      </c>
      <c r="D90" s="41">
        <v>0</v>
      </c>
      <c r="E90" s="46">
        <f t="shared" si="17"/>
        <v>4.1176470588235294E-2</v>
      </c>
      <c r="F90" s="46" t="str">
        <f t="shared" si="18"/>
        <v/>
      </c>
      <c r="G90" s="34">
        <f t="shared" si="16"/>
        <v>-1</v>
      </c>
      <c r="H90" s="27">
        <f t="shared" si="19"/>
        <v>-4.1176470588235294E-2</v>
      </c>
    </row>
    <row r="91" spans="1:9" ht="15" x14ac:dyDescent="0.25">
      <c r="B91" s="5" t="s">
        <v>182</v>
      </c>
      <c r="C91" s="41">
        <v>0</v>
      </c>
      <c r="D91" s="41">
        <v>0</v>
      </c>
      <c r="E91" s="46" t="str">
        <f t="shared" si="17"/>
        <v/>
      </c>
      <c r="F91" s="46" t="str">
        <f t="shared" si="18"/>
        <v/>
      </c>
      <c r="G91" s="34" t="str">
        <f t="shared" si="16"/>
        <v xml:space="preserve"> </v>
      </c>
      <c r="H91" s="27" t="str">
        <f t="shared" si="19"/>
        <v/>
      </c>
    </row>
    <row r="92" spans="1:9" ht="15" x14ac:dyDescent="0.25">
      <c r="B92" s="5" t="s">
        <v>21</v>
      </c>
      <c r="C92" s="41">
        <v>1</v>
      </c>
      <c r="D92" s="41">
        <v>0</v>
      </c>
      <c r="E92" s="46">
        <f t="shared" si="17"/>
        <v>5.8823529411764705E-3</v>
      </c>
      <c r="F92" s="46" t="str">
        <f t="shared" si="18"/>
        <v/>
      </c>
      <c r="G92" s="34">
        <f t="shared" si="16"/>
        <v>-1</v>
      </c>
      <c r="H92" s="27">
        <f t="shared" si="19"/>
        <v>-5.8823529411764705E-3</v>
      </c>
    </row>
    <row r="93" spans="1:9" ht="15" x14ac:dyDescent="0.25">
      <c r="B93" s="5" t="s">
        <v>424</v>
      </c>
      <c r="C93" s="41">
        <v>0</v>
      </c>
      <c r="D93" s="41">
        <v>0</v>
      </c>
      <c r="E93" s="46" t="str">
        <f t="shared" si="17"/>
        <v/>
      </c>
      <c r="F93" s="46" t="str">
        <f t="shared" si="18"/>
        <v/>
      </c>
      <c r="G93" s="34" t="str">
        <f t="shared" si="16"/>
        <v xml:space="preserve"> </v>
      </c>
      <c r="H93" s="27" t="str">
        <f t="shared" si="19"/>
        <v/>
      </c>
    </row>
    <row r="94" spans="1:9" ht="15" x14ac:dyDescent="0.25">
      <c r="B94" s="5" t="s">
        <v>183</v>
      </c>
      <c r="C94" s="41">
        <v>0</v>
      </c>
      <c r="D94" s="41">
        <v>0</v>
      </c>
      <c r="E94" s="46" t="str">
        <f t="shared" si="17"/>
        <v/>
      </c>
      <c r="F94" s="46" t="str">
        <f t="shared" si="18"/>
        <v/>
      </c>
      <c r="G94" s="34" t="str">
        <f t="shared" si="16"/>
        <v xml:space="preserve"> </v>
      </c>
      <c r="H94" s="27" t="str">
        <f t="shared" si="19"/>
        <v/>
      </c>
    </row>
    <row r="95" spans="1:9" s="20" customFormat="1" ht="15" x14ac:dyDescent="0.25">
      <c r="A95" s="57"/>
      <c r="B95" s="21" t="s">
        <v>518</v>
      </c>
      <c r="C95" s="41">
        <v>0</v>
      </c>
      <c r="D95" s="41">
        <v>0</v>
      </c>
      <c r="E95" s="43" t="str">
        <f t="shared" ref="E95:E96" si="29">+IF(C95=0,"",C95/C$74)</f>
        <v/>
      </c>
      <c r="F95" s="43" t="str">
        <f t="shared" ref="F95:F96" si="30">+IF(D95=0,"",D95/D$74)</f>
        <v/>
      </c>
      <c r="G95" s="34" t="str">
        <f t="shared" si="16"/>
        <v xml:space="preserve"> </v>
      </c>
      <c r="H95" s="26" t="str">
        <f t="shared" ref="H95:H96" si="31">+IF(OR(AND(E95=""),(G95="")),"",E95*G95)</f>
        <v/>
      </c>
      <c r="I95" s="2"/>
    </row>
    <row r="96" spans="1:9" s="20" customFormat="1" ht="15" x14ac:dyDescent="0.25">
      <c r="A96" s="57"/>
      <c r="B96" s="21" t="s">
        <v>602</v>
      </c>
      <c r="C96" s="41">
        <v>0</v>
      </c>
      <c r="D96" s="41">
        <v>0</v>
      </c>
      <c r="E96" s="43" t="str">
        <f t="shared" si="29"/>
        <v/>
      </c>
      <c r="F96" s="43" t="str">
        <f t="shared" si="30"/>
        <v/>
      </c>
      <c r="G96" s="34" t="str">
        <f t="shared" si="16"/>
        <v xml:space="preserve"> </v>
      </c>
      <c r="H96" s="26" t="str">
        <f t="shared" si="31"/>
        <v/>
      </c>
      <c r="I96" s="2"/>
    </row>
    <row r="97" spans="1:9" s="20" customFormat="1" ht="15" x14ac:dyDescent="0.25">
      <c r="A97" s="57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0</v>
      </c>
      <c r="D98" s="41">
        <v>0</v>
      </c>
      <c r="E98" s="43" t="str">
        <f t="shared" si="32"/>
        <v/>
      </c>
      <c r="F98" s="43" t="str">
        <f t="shared" si="33"/>
        <v/>
      </c>
      <c r="G98" s="34" t="str">
        <f t="shared" si="34"/>
        <v xml:space="preserve"> </v>
      </c>
      <c r="H98" s="26" t="str">
        <f t="shared" si="35"/>
        <v/>
      </c>
    </row>
    <row r="99" spans="1:9" ht="15" x14ac:dyDescent="0.25">
      <c r="B99" s="5" t="s">
        <v>19</v>
      </c>
      <c r="C99" s="41">
        <v>0</v>
      </c>
      <c r="D99" s="41">
        <v>0</v>
      </c>
      <c r="E99" s="43" t="str">
        <f t="shared" si="32"/>
        <v/>
      </c>
      <c r="F99" s="43" t="str">
        <f t="shared" si="33"/>
        <v/>
      </c>
      <c r="G99" s="34" t="str">
        <f t="shared" si="34"/>
        <v xml:space="preserve"> </v>
      </c>
      <c r="H99" s="26" t="str">
        <f t="shared" si="35"/>
        <v/>
      </c>
    </row>
    <row r="100" spans="1:9" ht="15" x14ac:dyDescent="0.25">
      <c r="B100" s="5" t="s">
        <v>22</v>
      </c>
      <c r="C100" s="41">
        <v>0</v>
      </c>
      <c r="D100" s="41">
        <v>0</v>
      </c>
      <c r="E100" s="43" t="str">
        <f t="shared" si="32"/>
        <v/>
      </c>
      <c r="F100" s="43" t="str">
        <f t="shared" si="33"/>
        <v/>
      </c>
      <c r="G100" s="34" t="str">
        <f t="shared" si="34"/>
        <v xml:space="preserve"> </v>
      </c>
      <c r="H100" s="26" t="str">
        <f t="shared" si="35"/>
        <v/>
      </c>
    </row>
    <row r="101" spans="1:9" ht="15" x14ac:dyDescent="0.25">
      <c r="B101" s="5" t="s">
        <v>185</v>
      </c>
      <c r="C101" s="41">
        <v>0</v>
      </c>
      <c r="D101" s="41">
        <v>0</v>
      </c>
      <c r="E101" s="43" t="str">
        <f t="shared" si="32"/>
        <v/>
      </c>
      <c r="F101" s="43" t="str">
        <f t="shared" si="33"/>
        <v/>
      </c>
      <c r="G101" s="34" t="str">
        <f t="shared" si="34"/>
        <v xml:space="preserve"> </v>
      </c>
      <c r="H101" s="26" t="str">
        <f t="shared" si="35"/>
        <v/>
      </c>
    </row>
    <row r="102" spans="1:9" ht="15" x14ac:dyDescent="0.25">
      <c r="B102" s="5" t="s">
        <v>603</v>
      </c>
      <c r="C102" s="41">
        <v>0</v>
      </c>
      <c r="D102" s="41">
        <v>3</v>
      </c>
      <c r="E102" s="46" t="str">
        <f t="shared" si="17"/>
        <v/>
      </c>
      <c r="F102" s="46">
        <f t="shared" si="18"/>
        <v>4.4117647058823532E-2</v>
      </c>
      <c r="G102" s="34">
        <f t="shared" si="16"/>
        <v>1</v>
      </c>
      <c r="H102" s="27" t="str">
        <f t="shared" si="19"/>
        <v/>
      </c>
    </row>
    <row r="103" spans="1:9" ht="15" x14ac:dyDescent="0.25">
      <c r="B103" s="5" t="s">
        <v>425</v>
      </c>
      <c r="C103" s="41">
        <v>5</v>
      </c>
      <c r="D103" s="41">
        <v>0</v>
      </c>
      <c r="E103" s="46">
        <f t="shared" si="17"/>
        <v>2.9411764705882353E-2</v>
      </c>
      <c r="F103" s="46" t="str">
        <f t="shared" si="18"/>
        <v/>
      </c>
      <c r="G103" s="34">
        <f t="shared" si="16"/>
        <v>-1</v>
      </c>
      <c r="H103" s="27">
        <f t="shared" si="19"/>
        <v>-2.9411764705882353E-2</v>
      </c>
    </row>
    <row r="104" spans="1:9" ht="15" x14ac:dyDescent="0.25">
      <c r="B104" s="5" t="s">
        <v>18</v>
      </c>
      <c r="C104" s="41">
        <v>0</v>
      </c>
      <c r="D104" s="41">
        <v>0</v>
      </c>
      <c r="E104" s="46" t="str">
        <f t="shared" si="17"/>
        <v/>
      </c>
      <c r="F104" s="46" t="str">
        <f t="shared" si="18"/>
        <v/>
      </c>
      <c r="G104" s="34" t="str">
        <f t="shared" si="16"/>
        <v xml:space="preserve"> </v>
      </c>
      <c r="H104" s="27" t="str">
        <f t="shared" si="19"/>
        <v/>
      </c>
    </row>
    <row r="105" spans="1:9" ht="15" x14ac:dyDescent="0.25">
      <c r="B105" s="5" t="s">
        <v>20</v>
      </c>
      <c r="C105" s="41">
        <v>0</v>
      </c>
      <c r="D105" s="41">
        <v>0</v>
      </c>
      <c r="E105" s="46" t="str">
        <f t="shared" si="17"/>
        <v/>
      </c>
      <c r="F105" s="46" t="str">
        <f t="shared" si="18"/>
        <v/>
      </c>
      <c r="G105" s="34" t="str">
        <f t="shared" si="16"/>
        <v xml:space="preserve"> </v>
      </c>
      <c r="H105" s="27" t="str">
        <f t="shared" si="19"/>
        <v/>
      </c>
    </row>
    <row r="106" spans="1:9" ht="15" x14ac:dyDescent="0.25">
      <c r="B106" s="5" t="s">
        <v>186</v>
      </c>
      <c r="C106" s="41">
        <v>0</v>
      </c>
      <c r="D106" s="41">
        <v>0</v>
      </c>
      <c r="E106" s="46" t="str">
        <f t="shared" si="17"/>
        <v/>
      </c>
      <c r="F106" s="46" t="str">
        <f t="shared" si="18"/>
        <v/>
      </c>
      <c r="G106" s="34" t="str">
        <f t="shared" si="16"/>
        <v xml:space="preserve"> </v>
      </c>
      <c r="H106" s="27" t="str">
        <f t="shared" si="19"/>
        <v/>
      </c>
    </row>
    <row r="107" spans="1:9" s="20" customFormat="1" ht="15" x14ac:dyDescent="0.25">
      <c r="A107" s="57"/>
      <c r="B107" s="21" t="s">
        <v>563</v>
      </c>
      <c r="C107" s="41">
        <v>0</v>
      </c>
      <c r="D107" s="41">
        <v>0</v>
      </c>
      <c r="E107" s="43" t="str">
        <f t="shared" ref="E107" si="36">+IF(C107=0,"",C107/C$74)</f>
        <v/>
      </c>
      <c r="F107" s="43" t="str">
        <f t="shared" ref="F107" si="37">+IF(D107=0,"",D107/D$74)</f>
        <v/>
      </c>
      <c r="G107" s="34" t="str">
        <f t="shared" si="16"/>
        <v xml:space="preserve"> </v>
      </c>
      <c r="H107" s="26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1">
        <v>1</v>
      </c>
      <c r="D108" s="41">
        <v>0</v>
      </c>
      <c r="E108" s="46">
        <f t="shared" si="17"/>
        <v>5.8823529411764705E-3</v>
      </c>
      <c r="F108" s="46" t="str">
        <f t="shared" si="18"/>
        <v/>
      </c>
      <c r="G108" s="34">
        <f t="shared" si="16"/>
        <v>-1</v>
      </c>
      <c r="H108" s="27">
        <f t="shared" si="19"/>
        <v>-5.8823529411764705E-3</v>
      </c>
    </row>
    <row r="109" spans="1:9" ht="15" x14ac:dyDescent="0.25">
      <c r="B109" s="5" t="s">
        <v>188</v>
      </c>
      <c r="C109" s="41">
        <v>0</v>
      </c>
      <c r="D109" s="41">
        <v>0</v>
      </c>
      <c r="E109" s="46" t="str">
        <f t="shared" si="17"/>
        <v/>
      </c>
      <c r="F109" s="46" t="str">
        <f t="shared" si="18"/>
        <v/>
      </c>
      <c r="G109" s="34" t="str">
        <f t="shared" si="16"/>
        <v xml:space="preserve"> </v>
      </c>
      <c r="H109" s="27" t="str">
        <f t="shared" si="19"/>
        <v/>
      </c>
    </row>
    <row r="110" spans="1:9" ht="15" x14ac:dyDescent="0.25">
      <c r="B110" s="5" t="s">
        <v>604</v>
      </c>
      <c r="C110" s="41">
        <v>0</v>
      </c>
      <c r="D110" s="41">
        <v>0</v>
      </c>
      <c r="E110" s="46" t="str">
        <f t="shared" si="17"/>
        <v/>
      </c>
      <c r="F110" s="46" t="str">
        <f t="shared" si="18"/>
        <v/>
      </c>
      <c r="G110" s="34" t="str">
        <f t="shared" si="16"/>
        <v xml:space="preserve"> </v>
      </c>
      <c r="H110" s="27" t="str">
        <f t="shared" si="19"/>
        <v/>
      </c>
    </row>
    <row r="111" spans="1:9" ht="15" x14ac:dyDescent="0.25">
      <c r="B111" s="5" t="s">
        <v>605</v>
      </c>
      <c r="C111" s="41">
        <v>0</v>
      </c>
      <c r="D111" s="41">
        <v>0</v>
      </c>
      <c r="E111" s="46" t="str">
        <f t="shared" si="17"/>
        <v/>
      </c>
      <c r="F111" s="46" t="str">
        <f t="shared" si="18"/>
        <v/>
      </c>
      <c r="G111" s="34" t="str">
        <f t="shared" si="16"/>
        <v xml:space="preserve"> </v>
      </c>
      <c r="H111" s="27" t="str">
        <f t="shared" si="19"/>
        <v/>
      </c>
    </row>
    <row r="112" spans="1:9" ht="15" x14ac:dyDescent="0.25">
      <c r="B112" s="5" t="s">
        <v>189</v>
      </c>
      <c r="C112" s="41">
        <v>0</v>
      </c>
      <c r="D112" s="41">
        <v>0</v>
      </c>
      <c r="E112" s="46" t="str">
        <f t="shared" si="17"/>
        <v/>
      </c>
      <c r="F112" s="46" t="str">
        <f t="shared" si="18"/>
        <v/>
      </c>
      <c r="G112" s="34" t="str">
        <f t="shared" si="16"/>
        <v xml:space="preserve"> </v>
      </c>
      <c r="H112" s="27" t="str">
        <f t="shared" si="19"/>
        <v/>
      </c>
    </row>
    <row r="113" spans="2:8" ht="15" x14ac:dyDescent="0.25">
      <c r="B113" s="5" t="s">
        <v>190</v>
      </c>
      <c r="C113" s="41">
        <v>0</v>
      </c>
      <c r="D113" s="41">
        <v>0</v>
      </c>
      <c r="E113" s="46" t="str">
        <f t="shared" si="17"/>
        <v/>
      </c>
      <c r="F113" s="46" t="str">
        <f t="shared" si="18"/>
        <v/>
      </c>
      <c r="G113" s="34" t="str">
        <f t="shared" si="16"/>
        <v xml:space="preserve"> </v>
      </c>
      <c r="H113" s="27" t="str">
        <f t="shared" si="19"/>
        <v/>
      </c>
    </row>
    <row r="114" spans="2:8" ht="15" x14ac:dyDescent="0.25">
      <c r="B114" s="5" t="s">
        <v>191</v>
      </c>
      <c r="C114" s="41">
        <v>1</v>
      </c>
      <c r="D114" s="41">
        <v>0</v>
      </c>
      <c r="E114" s="46">
        <f t="shared" si="17"/>
        <v>5.8823529411764705E-3</v>
      </c>
      <c r="F114" s="46" t="str">
        <f t="shared" si="18"/>
        <v/>
      </c>
      <c r="G114" s="34">
        <f t="shared" si="16"/>
        <v>-1</v>
      </c>
      <c r="H114" s="27">
        <f t="shared" si="19"/>
        <v>-5.8823529411764705E-3</v>
      </c>
    </row>
    <row r="115" spans="2:8" ht="15" x14ac:dyDescent="0.25">
      <c r="B115" s="5" t="s">
        <v>27</v>
      </c>
      <c r="C115" s="41">
        <v>9</v>
      </c>
      <c r="D115" s="41">
        <v>6</v>
      </c>
      <c r="E115" s="46">
        <f t="shared" si="17"/>
        <v>5.2941176470588235E-2</v>
      </c>
      <c r="F115" s="46">
        <f t="shared" si="18"/>
        <v>8.8235294117647065E-2</v>
      </c>
      <c r="G115" s="34">
        <f t="shared" si="16"/>
        <v>-0.33333333333333331</v>
      </c>
      <c r="H115" s="27">
        <f t="shared" si="19"/>
        <v>-1.7647058823529412E-2</v>
      </c>
    </row>
    <row r="116" spans="2:8" ht="15" x14ac:dyDescent="0.25">
      <c r="B116" s="5" t="s">
        <v>192</v>
      </c>
      <c r="C116" s="41">
        <v>1</v>
      </c>
      <c r="D116" s="41">
        <v>0</v>
      </c>
      <c r="E116" s="46">
        <f t="shared" si="17"/>
        <v>5.8823529411764705E-3</v>
      </c>
      <c r="F116" s="46" t="str">
        <f t="shared" si="18"/>
        <v/>
      </c>
      <c r="G116" s="34">
        <f t="shared" si="16"/>
        <v>-1</v>
      </c>
      <c r="H116" s="27">
        <f t="shared" si="19"/>
        <v>-5.8823529411764705E-3</v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3</v>
      </c>
      <c r="D118" s="41">
        <v>2</v>
      </c>
      <c r="E118" s="46">
        <f t="shared" si="17"/>
        <v>1.7647058823529412E-2</v>
      </c>
      <c r="F118" s="46">
        <f t="shared" si="18"/>
        <v>2.9411764705882353E-2</v>
      </c>
      <c r="G118" s="34">
        <f t="shared" si="16"/>
        <v>-0.33333333333333331</v>
      </c>
      <c r="H118" s="27">
        <f t="shared" si="19"/>
        <v>-5.8823529411764705E-3</v>
      </c>
    </row>
    <row r="119" spans="2:8" ht="15" x14ac:dyDescent="0.25">
      <c r="B119" s="5" t="s">
        <v>24</v>
      </c>
      <c r="C119" s="41">
        <v>1</v>
      </c>
      <c r="D119" s="41">
        <v>1</v>
      </c>
      <c r="E119" s="46">
        <f t="shared" si="17"/>
        <v>5.8823529411764705E-3</v>
      </c>
      <c r="F119" s="46">
        <f t="shared" si="18"/>
        <v>1.4705882352941176E-2</v>
      </c>
      <c r="G119" s="34">
        <f t="shared" si="16"/>
        <v>0</v>
      </c>
      <c r="H119" s="27">
        <f t="shared" si="19"/>
        <v>0</v>
      </c>
    </row>
    <row r="120" spans="2:8" ht="15" x14ac:dyDescent="0.25">
      <c r="B120" s="5" t="s">
        <v>194</v>
      </c>
      <c r="C120" s="41">
        <v>1</v>
      </c>
      <c r="D120" s="41">
        <v>0</v>
      </c>
      <c r="E120" s="46">
        <f t="shared" si="17"/>
        <v>5.8823529411764705E-3</v>
      </c>
      <c r="F120" s="46" t="str">
        <f t="shared" si="18"/>
        <v/>
      </c>
      <c r="G120" s="34">
        <f t="shared" si="16"/>
        <v>-1</v>
      </c>
      <c r="H120" s="27">
        <f t="shared" si="19"/>
        <v>-5.8823529411764705E-3</v>
      </c>
    </row>
    <row r="121" spans="2:8" ht="15" x14ac:dyDescent="0.25">
      <c r="B121" s="5" t="s">
        <v>25</v>
      </c>
      <c r="C121" s="41">
        <v>2</v>
      </c>
      <c r="D121" s="41">
        <v>0</v>
      </c>
      <c r="E121" s="46">
        <f t="shared" si="17"/>
        <v>1.1764705882352941E-2</v>
      </c>
      <c r="F121" s="46" t="str">
        <f t="shared" si="18"/>
        <v/>
      </c>
      <c r="G121" s="34">
        <f t="shared" si="16"/>
        <v>-1</v>
      </c>
      <c r="H121" s="27">
        <f t="shared" si="19"/>
        <v>-1.1764705882352941E-2</v>
      </c>
    </row>
    <row r="122" spans="2:8" ht="15" x14ac:dyDescent="0.25">
      <c r="B122" s="5" t="s">
        <v>23</v>
      </c>
      <c r="C122" s="41">
        <v>0</v>
      </c>
      <c r="D122" s="41">
        <v>0</v>
      </c>
      <c r="E122" s="46" t="str">
        <f t="shared" si="17"/>
        <v/>
      </c>
      <c r="F122" s="46" t="str">
        <f t="shared" si="18"/>
        <v/>
      </c>
      <c r="G122" s="34" t="str">
        <f t="shared" si="16"/>
        <v xml:space="preserve"> </v>
      </c>
      <c r="H122" s="27" t="str">
        <f t="shared" si="19"/>
        <v/>
      </c>
    </row>
    <row r="123" spans="2:8" ht="15" x14ac:dyDescent="0.25">
      <c r="B123" s="5" t="s">
        <v>26</v>
      </c>
      <c r="C123" s="41">
        <v>3</v>
      </c>
      <c r="D123" s="41">
        <v>2</v>
      </c>
      <c r="E123" s="46">
        <f t="shared" si="17"/>
        <v>1.7647058823529412E-2</v>
      </c>
      <c r="F123" s="46">
        <f t="shared" si="18"/>
        <v>2.9411764705882353E-2</v>
      </c>
      <c r="G123" s="34">
        <f t="shared" si="16"/>
        <v>-0.33333333333333331</v>
      </c>
      <c r="H123" s="27">
        <f t="shared" si="19"/>
        <v>-5.8823529411764705E-3</v>
      </c>
    </row>
    <row r="124" spans="2:8" ht="15" x14ac:dyDescent="0.25">
      <c r="B124" s="5" t="s">
        <v>195</v>
      </c>
      <c r="C124" s="41">
        <v>5</v>
      </c>
      <c r="D124" s="41">
        <v>0</v>
      </c>
      <c r="E124" s="46">
        <f t="shared" si="17"/>
        <v>2.9411764705882353E-2</v>
      </c>
      <c r="F124" s="46" t="str">
        <f t="shared" si="18"/>
        <v/>
      </c>
      <c r="G124" s="34">
        <f t="shared" si="16"/>
        <v>-1</v>
      </c>
      <c r="H124" s="27">
        <f t="shared" si="19"/>
        <v>-2.9411764705882353E-2</v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4</v>
      </c>
      <c r="D126" s="41">
        <v>0</v>
      </c>
      <c r="E126" s="46">
        <f t="shared" si="17"/>
        <v>2.3529411764705882E-2</v>
      </c>
      <c r="F126" s="46" t="str">
        <f t="shared" si="18"/>
        <v/>
      </c>
      <c r="G126" s="34">
        <f t="shared" si="16"/>
        <v>-1</v>
      </c>
      <c r="H126" s="27">
        <f t="shared" si="19"/>
        <v>-2.3529411764705882E-2</v>
      </c>
    </row>
    <row r="127" spans="2:8" ht="15" x14ac:dyDescent="0.25">
      <c r="B127" s="5" t="s">
        <v>196</v>
      </c>
      <c r="C127" s="41">
        <v>8</v>
      </c>
      <c r="D127" s="41">
        <v>3</v>
      </c>
      <c r="E127" s="46">
        <f t="shared" si="17"/>
        <v>4.7058823529411764E-2</v>
      </c>
      <c r="F127" s="46">
        <f t="shared" si="18"/>
        <v>4.4117647058823532E-2</v>
      </c>
      <c r="G127" s="34">
        <f t="shared" si="16"/>
        <v>-0.625</v>
      </c>
      <c r="H127" s="27">
        <f t="shared" si="19"/>
        <v>-2.9411764705882353E-2</v>
      </c>
    </row>
    <row r="128" spans="2:8" ht="15" x14ac:dyDescent="0.25">
      <c r="B128" s="5" t="s">
        <v>427</v>
      </c>
      <c r="C128" s="41">
        <v>0</v>
      </c>
      <c r="D128" s="41">
        <v>0</v>
      </c>
      <c r="E128" s="46" t="str">
        <f t="shared" si="17"/>
        <v/>
      </c>
      <c r="F128" s="46" t="str">
        <f t="shared" si="18"/>
        <v/>
      </c>
      <c r="G128" s="34" t="str">
        <f t="shared" si="16"/>
        <v xml:space="preserve"> </v>
      </c>
      <c r="H128" s="27" t="str">
        <f t="shared" si="19"/>
        <v/>
      </c>
    </row>
    <row r="129" spans="1:9" ht="15" x14ac:dyDescent="0.25">
      <c r="B129" s="5" t="s">
        <v>428</v>
      </c>
      <c r="C129" s="41">
        <v>9</v>
      </c>
      <c r="D129" s="41">
        <v>14</v>
      </c>
      <c r="E129" s="46">
        <f t="shared" si="17"/>
        <v>5.2941176470588235E-2</v>
      </c>
      <c r="F129" s="46">
        <f t="shared" si="18"/>
        <v>0.20588235294117646</v>
      </c>
      <c r="G129" s="34">
        <f t="shared" si="16"/>
        <v>0.55555555555555558</v>
      </c>
      <c r="H129" s="27">
        <f t="shared" si="19"/>
        <v>2.9411764705882353E-2</v>
      </c>
    </row>
    <row r="130" spans="1:9" ht="15" x14ac:dyDescent="0.25">
      <c r="B130" s="5" t="s">
        <v>197</v>
      </c>
      <c r="C130" s="41">
        <v>8</v>
      </c>
      <c r="D130" s="41">
        <v>7</v>
      </c>
      <c r="E130" s="46">
        <f t="shared" si="17"/>
        <v>4.7058823529411764E-2</v>
      </c>
      <c r="F130" s="46">
        <f t="shared" si="18"/>
        <v>0.10294117647058823</v>
      </c>
      <c r="G130" s="34">
        <f t="shared" si="16"/>
        <v>-0.125</v>
      </c>
      <c r="H130" s="27">
        <f t="shared" si="19"/>
        <v>-5.8823529411764705E-3</v>
      </c>
    </row>
    <row r="131" spans="1:9" ht="15" x14ac:dyDescent="0.25">
      <c r="B131" s="5" t="s">
        <v>198</v>
      </c>
      <c r="C131" s="41">
        <v>7</v>
      </c>
      <c r="D131" s="41">
        <v>0</v>
      </c>
      <c r="E131" s="46">
        <f t="shared" si="17"/>
        <v>4.1176470588235294E-2</v>
      </c>
      <c r="F131" s="46" t="str">
        <f t="shared" si="18"/>
        <v/>
      </c>
      <c r="G131" s="34">
        <f t="shared" si="16"/>
        <v>-1</v>
      </c>
      <c r="H131" s="27">
        <f t="shared" si="19"/>
        <v>-4.1176470588235294E-2</v>
      </c>
    </row>
    <row r="132" spans="1:9" ht="15" x14ac:dyDescent="0.25">
      <c r="B132" s="5" t="s">
        <v>28</v>
      </c>
      <c r="C132" s="41">
        <v>45</v>
      </c>
      <c r="D132" s="41">
        <v>17</v>
      </c>
      <c r="E132" s="46">
        <f t="shared" si="17"/>
        <v>0.26470588235294118</v>
      </c>
      <c r="F132" s="46">
        <f t="shared" si="18"/>
        <v>0.25</v>
      </c>
      <c r="G132" s="34">
        <f t="shared" si="16"/>
        <v>-0.62222222222222223</v>
      </c>
      <c r="H132" s="27">
        <f t="shared" si="19"/>
        <v>-0.16470588235294117</v>
      </c>
    </row>
    <row r="133" spans="1:9" ht="15" x14ac:dyDescent="0.25">
      <c r="B133" s="5" t="s">
        <v>32</v>
      </c>
      <c r="C133" s="41">
        <v>0</v>
      </c>
      <c r="D133" s="41">
        <v>0</v>
      </c>
      <c r="E133" s="46" t="str">
        <f t="shared" si="17"/>
        <v/>
      </c>
      <c r="F133" s="46" t="str">
        <f t="shared" si="18"/>
        <v/>
      </c>
      <c r="G133" s="34" t="str">
        <f t="shared" si="16"/>
        <v xml:space="preserve"> </v>
      </c>
      <c r="H133" s="27" t="str">
        <f t="shared" si="19"/>
        <v/>
      </c>
    </row>
    <row r="134" spans="1:9" s="20" customFormat="1" ht="15" x14ac:dyDescent="0.25">
      <c r="A134" s="57"/>
      <c r="B134" s="21" t="s">
        <v>519</v>
      </c>
      <c r="C134" s="41">
        <v>1</v>
      </c>
      <c r="D134" s="41">
        <v>0</v>
      </c>
      <c r="E134" s="43">
        <f t="shared" ref="E134" si="39">+IF(C134=0,"",C134/C$74)</f>
        <v>5.8823529411764705E-3</v>
      </c>
      <c r="F134" s="43" t="str">
        <f t="shared" ref="F134" si="40">+IF(D134=0,"",D134/D$74)</f>
        <v/>
      </c>
      <c r="G134" s="34">
        <f t="shared" si="16"/>
        <v>-1</v>
      </c>
      <c r="H134" s="26">
        <f t="shared" ref="H134" si="41">+IF(OR(AND(E134=""),(G134="")),"",E134*G134)</f>
        <v>-5.8823529411764705E-3</v>
      </c>
      <c r="I134" s="2"/>
    </row>
    <row r="135" spans="1:9" ht="15" x14ac:dyDescent="0.25">
      <c r="B135" s="5" t="s">
        <v>30</v>
      </c>
      <c r="C135" s="41">
        <v>0</v>
      </c>
      <c r="D135" s="41">
        <v>0</v>
      </c>
      <c r="E135" s="46" t="str">
        <f t="shared" si="17"/>
        <v/>
      </c>
      <c r="F135" s="46" t="str">
        <f t="shared" si="18"/>
        <v/>
      </c>
      <c r="G135" s="34" t="str">
        <f t="shared" si="16"/>
        <v xml:space="preserve"> </v>
      </c>
      <c r="H135" s="27" t="str">
        <f t="shared" si="19"/>
        <v/>
      </c>
    </row>
    <row r="136" spans="1:9" ht="15" x14ac:dyDescent="0.25">
      <c r="B136" s="5" t="s">
        <v>29</v>
      </c>
      <c r="C136" s="41">
        <v>0</v>
      </c>
      <c r="D136" s="41">
        <v>0</v>
      </c>
      <c r="E136" s="46" t="str">
        <f t="shared" si="17"/>
        <v/>
      </c>
      <c r="F136" s="46" t="str">
        <f t="shared" si="18"/>
        <v/>
      </c>
      <c r="G136" s="34" t="str">
        <f t="shared" si="16"/>
        <v xml:space="preserve"> </v>
      </c>
      <c r="H136" s="27" t="str">
        <f t="shared" si="19"/>
        <v/>
      </c>
    </row>
    <row r="137" spans="1:9" ht="15" x14ac:dyDescent="0.25">
      <c r="B137" s="5" t="s">
        <v>199</v>
      </c>
      <c r="C137" s="41">
        <v>0</v>
      </c>
      <c r="D137" s="41">
        <v>0</v>
      </c>
      <c r="E137" s="46" t="str">
        <f t="shared" si="17"/>
        <v/>
      </c>
      <c r="F137" s="46" t="str">
        <f t="shared" si="18"/>
        <v/>
      </c>
      <c r="G137" s="34" t="str">
        <f t="shared" si="16"/>
        <v xml:space="preserve"> </v>
      </c>
      <c r="H137" s="27" t="str">
        <f t="shared" si="19"/>
        <v/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0</v>
      </c>
      <c r="D139" s="41">
        <v>0</v>
      </c>
      <c r="E139" s="46" t="str">
        <f t="shared" si="17"/>
        <v/>
      </c>
      <c r="F139" s="46" t="str">
        <f t="shared" si="18"/>
        <v/>
      </c>
      <c r="G139" s="34" t="str">
        <f t="shared" ref="G139:G163" si="42">+IF(AND(C139=0,D139=0)," ",IF(C139=0,1,IF(D139=0,-1,(D139-C139)/C139)))</f>
        <v xml:space="preserve"> </v>
      </c>
      <c r="H139" s="27" t="str">
        <f t="shared" si="19"/>
        <v/>
      </c>
    </row>
    <row r="140" spans="1:9" ht="15" x14ac:dyDescent="0.25">
      <c r="B140" s="5" t="s">
        <v>202</v>
      </c>
      <c r="C140" s="41">
        <v>0</v>
      </c>
      <c r="D140" s="41">
        <v>0</v>
      </c>
      <c r="E140" s="46" t="str">
        <f t="shared" si="17"/>
        <v/>
      </c>
      <c r="F140" s="46" t="str">
        <f t="shared" si="18"/>
        <v/>
      </c>
      <c r="G140" s="34" t="str">
        <f t="shared" si="42"/>
        <v xml:space="preserve"> </v>
      </c>
      <c r="H140" s="27" t="str">
        <f t="shared" si="19"/>
        <v/>
      </c>
    </row>
    <row r="141" spans="1:9" ht="15" x14ac:dyDescent="0.25">
      <c r="B141" s="5" t="s">
        <v>429</v>
      </c>
      <c r="C141" s="41">
        <v>0</v>
      </c>
      <c r="D141" s="41">
        <v>0</v>
      </c>
      <c r="E141" s="46" t="str">
        <f t="shared" si="17"/>
        <v/>
      </c>
      <c r="F141" s="46" t="str">
        <f t="shared" si="18"/>
        <v/>
      </c>
      <c r="G141" s="34" t="str">
        <f t="shared" si="42"/>
        <v xml:space="preserve"> </v>
      </c>
      <c r="H141" s="27" t="str">
        <f t="shared" si="19"/>
        <v/>
      </c>
    </row>
    <row r="142" spans="1:9" ht="15" x14ac:dyDescent="0.25">
      <c r="B142" s="5" t="s">
        <v>203</v>
      </c>
      <c r="C142" s="41">
        <v>0</v>
      </c>
      <c r="D142" s="41">
        <v>0</v>
      </c>
      <c r="E142" s="46" t="str">
        <f t="shared" si="17"/>
        <v/>
      </c>
      <c r="F142" s="46" t="str">
        <f t="shared" si="18"/>
        <v/>
      </c>
      <c r="G142" s="34" t="str">
        <f t="shared" si="42"/>
        <v xml:space="preserve"> </v>
      </c>
      <c r="H142" s="27" t="str">
        <f t="shared" si="19"/>
        <v/>
      </c>
    </row>
    <row r="143" spans="1:9" ht="15" x14ac:dyDescent="0.25">
      <c r="B143" s="5" t="s">
        <v>204</v>
      </c>
      <c r="C143" s="41">
        <v>0</v>
      </c>
      <c r="D143" s="41">
        <v>0</v>
      </c>
      <c r="E143" s="46" t="str">
        <f t="shared" si="17"/>
        <v/>
      </c>
      <c r="F143" s="46" t="str">
        <f t="shared" si="18"/>
        <v/>
      </c>
      <c r="G143" s="34" t="str">
        <f t="shared" si="42"/>
        <v xml:space="preserve"> </v>
      </c>
      <c r="H143" s="27" t="str">
        <f t="shared" si="19"/>
        <v/>
      </c>
    </row>
    <row r="144" spans="1:9" s="20" customFormat="1" ht="15" x14ac:dyDescent="0.25">
      <c r="A144" s="57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0</v>
      </c>
      <c r="D145" s="41">
        <v>0</v>
      </c>
      <c r="E145" s="46" t="str">
        <f t="shared" si="17"/>
        <v/>
      </c>
      <c r="F145" s="46" t="str">
        <f t="shared" si="18"/>
        <v/>
      </c>
      <c r="G145" s="34" t="str">
        <f t="shared" si="42"/>
        <v xml:space="preserve"> </v>
      </c>
      <c r="H145" s="27" t="str">
        <f t="shared" si="19"/>
        <v/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7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0</v>
      </c>
      <c r="D149" s="41">
        <v>0</v>
      </c>
      <c r="E149" s="46" t="str">
        <f t="shared" ref="E149:E158" si="49">+IF(C149=0,"",C149/C$74)</f>
        <v/>
      </c>
      <c r="F149" s="46" t="str">
        <f t="shared" ref="F149:F158" si="50">+IF(D149=0,"",D149/D$74)</f>
        <v/>
      </c>
      <c r="G149" s="34" t="str">
        <f t="shared" si="42"/>
        <v xml:space="preserve"> </v>
      </c>
      <c r="H149" s="27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1">
        <v>1</v>
      </c>
      <c r="D150" s="41">
        <v>0</v>
      </c>
      <c r="E150" s="46">
        <f t="shared" si="49"/>
        <v>5.8823529411764705E-3</v>
      </c>
      <c r="F150" s="46" t="str">
        <f t="shared" si="50"/>
        <v/>
      </c>
      <c r="G150" s="34">
        <f t="shared" si="42"/>
        <v>-1</v>
      </c>
      <c r="H150" s="27">
        <f t="shared" si="51"/>
        <v>-5.8823529411764705E-3</v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0</v>
      </c>
      <c r="D152" s="41">
        <v>1</v>
      </c>
      <c r="E152" s="46" t="str">
        <f t="shared" si="49"/>
        <v/>
      </c>
      <c r="F152" s="46">
        <f t="shared" si="50"/>
        <v>1.4705882352941176E-2</v>
      </c>
      <c r="G152" s="34">
        <f t="shared" si="42"/>
        <v>1</v>
      </c>
      <c r="H152" s="27" t="str">
        <f t="shared" si="51"/>
        <v/>
      </c>
    </row>
    <row r="153" spans="1:9" s="20" customFormat="1" ht="15" x14ac:dyDescent="0.25">
      <c r="A153" s="57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0</v>
      </c>
      <c r="D154" s="41">
        <v>0</v>
      </c>
      <c r="E154" s="46" t="str">
        <f t="shared" si="49"/>
        <v/>
      </c>
      <c r="F154" s="46" t="str">
        <f t="shared" si="50"/>
        <v/>
      </c>
      <c r="G154" s="34" t="str">
        <f t="shared" si="42"/>
        <v xml:space="preserve"> </v>
      </c>
      <c r="H154" s="27" t="str">
        <f t="shared" si="51"/>
        <v/>
      </c>
    </row>
    <row r="155" spans="1:9" ht="15" x14ac:dyDescent="0.25">
      <c r="B155" s="5" t="s">
        <v>606</v>
      </c>
      <c r="C155" s="41">
        <v>0</v>
      </c>
      <c r="D155" s="41">
        <v>2</v>
      </c>
      <c r="E155" s="46" t="str">
        <f t="shared" si="49"/>
        <v/>
      </c>
      <c r="F155" s="46">
        <f t="shared" si="50"/>
        <v>2.9411764705882353E-2</v>
      </c>
      <c r="G155" s="34">
        <f t="shared" si="42"/>
        <v>1</v>
      </c>
      <c r="H155" s="27" t="str">
        <f t="shared" si="51"/>
        <v/>
      </c>
    </row>
    <row r="156" spans="1:9" ht="15" x14ac:dyDescent="0.25">
      <c r="B156" s="5" t="s">
        <v>39</v>
      </c>
      <c r="C156" s="41">
        <v>0</v>
      </c>
      <c r="D156" s="41">
        <v>0</v>
      </c>
      <c r="E156" s="46" t="str">
        <f t="shared" si="49"/>
        <v/>
      </c>
      <c r="F156" s="46" t="str">
        <f t="shared" si="50"/>
        <v/>
      </c>
      <c r="G156" s="34" t="str">
        <f t="shared" si="42"/>
        <v xml:space="preserve"> </v>
      </c>
      <c r="H156" s="27" t="str">
        <f t="shared" si="51"/>
        <v/>
      </c>
    </row>
    <row r="157" spans="1:9" ht="15" x14ac:dyDescent="0.25">
      <c r="B157" s="5" t="s">
        <v>37</v>
      </c>
      <c r="C157" s="41">
        <v>0</v>
      </c>
      <c r="D157" s="41">
        <v>0</v>
      </c>
      <c r="E157" s="46" t="str">
        <f t="shared" si="49"/>
        <v/>
      </c>
      <c r="F157" s="46" t="str">
        <f t="shared" si="50"/>
        <v/>
      </c>
      <c r="G157" s="34" t="str">
        <f t="shared" si="42"/>
        <v xml:space="preserve"> </v>
      </c>
      <c r="H157" s="27" t="str">
        <f t="shared" si="51"/>
        <v/>
      </c>
    </row>
    <row r="158" spans="1:9" ht="15" x14ac:dyDescent="0.25">
      <c r="B158" s="5" t="s">
        <v>38</v>
      </c>
      <c r="C158" s="41">
        <v>0</v>
      </c>
      <c r="D158" s="41">
        <v>0</v>
      </c>
      <c r="E158" s="46" t="str">
        <f t="shared" si="49"/>
        <v/>
      </c>
      <c r="F158" s="46" t="str">
        <f t="shared" si="50"/>
        <v/>
      </c>
      <c r="G158" s="34" t="str">
        <f t="shared" si="42"/>
        <v xml:space="preserve"> </v>
      </c>
      <c r="H158" s="27" t="str">
        <f t="shared" si="51"/>
        <v/>
      </c>
    </row>
    <row r="159" spans="1:9" s="20" customFormat="1" ht="15" x14ac:dyDescent="0.25">
      <c r="A159" s="57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7"/>
      <c r="B160" s="21" t="s">
        <v>520</v>
      </c>
      <c r="C160" s="41">
        <v>4</v>
      </c>
      <c r="D160" s="41">
        <v>0</v>
      </c>
      <c r="E160" s="43">
        <f t="shared" ref="E160:E162" si="60">+IF(C160=0,"",C160/C$74)</f>
        <v>2.3529411764705882E-2</v>
      </c>
      <c r="F160" s="43" t="str">
        <f t="shared" ref="F160:F162" si="61">+IF(D160=0,"",D160/D$74)</f>
        <v/>
      </c>
      <c r="G160" s="34">
        <f t="shared" si="42"/>
        <v>-1</v>
      </c>
      <c r="H160" s="26">
        <f t="shared" ref="H160:H162" si="62">+IF(OR(AND(E160=""),(G160="")),"",E160*G160)</f>
        <v>-2.3529411764705882E-2</v>
      </c>
      <c r="I160" s="2"/>
    </row>
    <row r="161" spans="1:9" s="20" customFormat="1" ht="16.5" customHeight="1" x14ac:dyDescent="0.25">
      <c r="A161" s="57"/>
      <c r="B161" s="21" t="s">
        <v>521</v>
      </c>
      <c r="C161" s="41">
        <v>0</v>
      </c>
      <c r="D161" s="41">
        <v>0</v>
      </c>
      <c r="E161" s="43" t="str">
        <f t="shared" si="60"/>
        <v/>
      </c>
      <c r="F161" s="43" t="str">
        <f t="shared" si="61"/>
        <v/>
      </c>
      <c r="G161" s="34" t="str">
        <f t="shared" si="42"/>
        <v xml:space="preserve"> </v>
      </c>
      <c r="H161" s="26" t="str">
        <f t="shared" si="62"/>
        <v/>
      </c>
      <c r="I161" s="2"/>
    </row>
    <row r="162" spans="1:9" s="20" customFormat="1" ht="15" x14ac:dyDescent="0.25">
      <c r="A162" s="57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7"/>
      <c r="B163" s="21" t="s">
        <v>523</v>
      </c>
      <c r="C163" s="41">
        <v>0</v>
      </c>
      <c r="D163" s="41">
        <v>0</v>
      </c>
      <c r="E163" s="43"/>
      <c r="F163" s="43"/>
      <c r="G163" s="34" t="str">
        <f t="shared" si="42"/>
        <v xml:space="preserve"> 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1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1"/>
      <c r="B169" s="35" t="s">
        <v>380</v>
      </c>
      <c r="C169" s="36">
        <f>SUM(C170:C339)</f>
        <v>44</v>
      </c>
      <c r="D169" s="37">
        <f>SUM(D170:D339)</f>
        <v>50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0.13636363636363635</v>
      </c>
      <c r="H169" s="39">
        <f>+IF(OR(AND(E169=""),(G169="")),"",E169*G169)</f>
        <v>0.13636363636363635</v>
      </c>
    </row>
    <row r="170" spans="1:9" s="54" customFormat="1" ht="15" x14ac:dyDescent="0.25">
      <c r="A170" s="61"/>
      <c r="B170" s="50" t="s">
        <v>431</v>
      </c>
      <c r="C170" s="41">
        <v>2</v>
      </c>
      <c r="D170" s="41">
        <v>3</v>
      </c>
      <c r="E170" s="45">
        <f t="shared" si="63"/>
        <v>4.5454545454545456E-2</v>
      </c>
      <c r="F170" s="45">
        <f t="shared" si="64"/>
        <v>0.06</v>
      </c>
      <c r="G170" s="34">
        <f t="shared" ref="G170:G236" si="65">+IF(AND(C170=0,D170=0)," ",IF(C170=0,1,IF(D170=0,-1,(D170-C170)/C170)))</f>
        <v>0.5</v>
      </c>
      <c r="H170" s="42">
        <f>+IF(OR(AND(E170=""),(G170="")),"",E170*G170)</f>
        <v>2.2727272727272728E-2</v>
      </c>
      <c r="I170" s="2"/>
    </row>
    <row r="171" spans="1:9" s="54" customFormat="1" ht="15" x14ac:dyDescent="0.25">
      <c r="A171" s="61"/>
      <c r="B171" s="47" t="s">
        <v>570</v>
      </c>
      <c r="C171" s="41">
        <v>0</v>
      </c>
      <c r="D171" s="41">
        <v>0</v>
      </c>
      <c r="E171" s="46" t="str">
        <f t="shared" si="63"/>
        <v/>
      </c>
      <c r="F171" s="46" t="str">
        <f t="shared" si="64"/>
        <v/>
      </c>
      <c r="G171" s="34" t="str">
        <f t="shared" si="65"/>
        <v xml:space="preserve"> </v>
      </c>
      <c r="H171" s="27" t="str">
        <f t="shared" ref="H171:H244" si="66">+IF(OR(AND(E171=""),(G171="")),"",E171*G171)</f>
        <v/>
      </c>
      <c r="I171" s="2"/>
    </row>
    <row r="172" spans="1:9" s="54" customFormat="1" ht="30" x14ac:dyDescent="0.25">
      <c r="A172" s="61"/>
      <c r="B172" s="47" t="s">
        <v>432</v>
      </c>
      <c r="C172" s="41">
        <v>0</v>
      </c>
      <c r="D172" s="41">
        <v>0</v>
      </c>
      <c r="E172" s="46" t="str">
        <f t="shared" si="63"/>
        <v/>
      </c>
      <c r="F172" s="46" t="str">
        <f t="shared" si="64"/>
        <v/>
      </c>
      <c r="G172" s="34" t="str">
        <f t="shared" si="65"/>
        <v xml:space="preserve"> </v>
      </c>
      <c r="H172" s="27" t="str">
        <f t="shared" si="66"/>
        <v/>
      </c>
      <c r="I172" s="2"/>
    </row>
    <row r="173" spans="1:9" s="54" customFormat="1" ht="15" x14ac:dyDescent="0.25">
      <c r="A173" s="61"/>
      <c r="B173" s="47" t="s">
        <v>433</v>
      </c>
      <c r="C173" s="41">
        <v>0</v>
      </c>
      <c r="D173" s="41">
        <v>0</v>
      </c>
      <c r="E173" s="46" t="str">
        <f t="shared" si="63"/>
        <v/>
      </c>
      <c r="F173" s="46" t="str">
        <f t="shared" si="64"/>
        <v/>
      </c>
      <c r="G173" s="34" t="str">
        <f t="shared" si="65"/>
        <v xml:space="preserve"> </v>
      </c>
      <c r="H173" s="27" t="str">
        <f t="shared" si="66"/>
        <v/>
      </c>
      <c r="I173" s="2"/>
    </row>
    <row r="174" spans="1:9" s="54" customFormat="1" ht="15" x14ac:dyDescent="0.25">
      <c r="A174" s="61"/>
      <c r="B174" s="47" t="s">
        <v>571</v>
      </c>
      <c r="C174" s="41">
        <v>0</v>
      </c>
      <c r="D174" s="41">
        <v>2</v>
      </c>
      <c r="E174" s="46" t="str">
        <f t="shared" si="63"/>
        <v/>
      </c>
      <c r="F174" s="46">
        <f t="shared" si="64"/>
        <v>0.04</v>
      </c>
      <c r="G174" s="34">
        <f t="shared" si="65"/>
        <v>1</v>
      </c>
      <c r="H174" s="27" t="str">
        <f t="shared" si="66"/>
        <v/>
      </c>
      <c r="I174" s="2"/>
    </row>
    <row r="175" spans="1:9" s="54" customFormat="1" ht="15" x14ac:dyDescent="0.25">
      <c r="A175" s="61"/>
      <c r="B175" s="47" t="s">
        <v>42</v>
      </c>
      <c r="C175" s="41">
        <v>1</v>
      </c>
      <c r="D175" s="41">
        <v>10</v>
      </c>
      <c r="E175" s="46">
        <f t="shared" si="63"/>
        <v>2.2727272727272728E-2</v>
      </c>
      <c r="F175" s="46">
        <f t="shared" si="64"/>
        <v>0.2</v>
      </c>
      <c r="G175" s="34">
        <f t="shared" si="65"/>
        <v>9</v>
      </c>
      <c r="H175" s="27">
        <f t="shared" si="66"/>
        <v>0.20454545454545456</v>
      </c>
      <c r="I175" s="2"/>
    </row>
    <row r="176" spans="1:9" s="54" customFormat="1" ht="15" x14ac:dyDescent="0.25">
      <c r="A176" s="61"/>
      <c r="B176" s="47" t="s">
        <v>572</v>
      </c>
      <c r="C176" s="41">
        <v>0</v>
      </c>
      <c r="D176" s="41">
        <v>0</v>
      </c>
      <c r="E176" s="46" t="str">
        <f t="shared" si="63"/>
        <v/>
      </c>
      <c r="F176" s="46" t="str">
        <f t="shared" si="64"/>
        <v/>
      </c>
      <c r="G176" s="34" t="str">
        <f t="shared" si="65"/>
        <v xml:space="preserve"> </v>
      </c>
      <c r="H176" s="27" t="str">
        <f t="shared" si="66"/>
        <v/>
      </c>
      <c r="I176" s="2"/>
    </row>
    <row r="177" spans="1:9" s="54" customFormat="1" ht="15" x14ac:dyDescent="0.25">
      <c r="A177" s="61"/>
      <c r="B177" s="47" t="s">
        <v>573</v>
      </c>
      <c r="C177" s="41">
        <v>0</v>
      </c>
      <c r="D177" s="41">
        <v>0</v>
      </c>
      <c r="E177" s="46" t="str">
        <f t="shared" si="63"/>
        <v/>
      </c>
      <c r="F177" s="46" t="str">
        <f t="shared" si="64"/>
        <v/>
      </c>
      <c r="G177" s="34" t="str">
        <f t="shared" si="65"/>
        <v xml:space="preserve"> </v>
      </c>
      <c r="H177" s="27" t="str">
        <f t="shared" si="66"/>
        <v/>
      </c>
      <c r="I177" s="2"/>
    </row>
    <row r="178" spans="1:9" s="54" customFormat="1" ht="15" x14ac:dyDescent="0.25">
      <c r="A178" s="61"/>
      <c r="B178" s="47" t="s">
        <v>574</v>
      </c>
      <c r="C178" s="41">
        <v>0</v>
      </c>
      <c r="D178" s="41">
        <v>0</v>
      </c>
      <c r="E178" s="46" t="str">
        <f t="shared" si="63"/>
        <v/>
      </c>
      <c r="F178" s="46" t="str">
        <f t="shared" si="64"/>
        <v/>
      </c>
      <c r="G178" s="34" t="str">
        <f t="shared" si="65"/>
        <v xml:space="preserve"> </v>
      </c>
      <c r="H178" s="27" t="str">
        <f t="shared" si="66"/>
        <v/>
      </c>
      <c r="I178" s="2"/>
    </row>
    <row r="179" spans="1:9" s="54" customFormat="1" ht="15" x14ac:dyDescent="0.25">
      <c r="A179" s="61"/>
      <c r="B179" s="47" t="s">
        <v>40</v>
      </c>
      <c r="C179" s="41">
        <v>0</v>
      </c>
      <c r="D179" s="41">
        <v>0</v>
      </c>
      <c r="E179" s="46" t="str">
        <f t="shared" si="63"/>
        <v/>
      </c>
      <c r="F179" s="46" t="str">
        <f t="shared" si="64"/>
        <v/>
      </c>
      <c r="G179" s="34" t="str">
        <f t="shared" si="65"/>
        <v xml:space="preserve"> </v>
      </c>
      <c r="H179" s="27" t="str">
        <f t="shared" si="66"/>
        <v/>
      </c>
      <c r="I179" s="2"/>
    </row>
    <row r="180" spans="1:9" s="54" customFormat="1" ht="15" x14ac:dyDescent="0.25">
      <c r="A180" s="61"/>
      <c r="B180" s="47" t="s">
        <v>208</v>
      </c>
      <c r="C180" s="41">
        <v>0</v>
      </c>
      <c r="D180" s="41">
        <v>0</v>
      </c>
      <c r="E180" s="46" t="str">
        <f t="shared" si="63"/>
        <v/>
      </c>
      <c r="F180" s="46" t="str">
        <f t="shared" si="64"/>
        <v/>
      </c>
      <c r="G180" s="34" t="str">
        <f t="shared" si="65"/>
        <v xml:space="preserve"> </v>
      </c>
      <c r="H180" s="27" t="str">
        <f t="shared" si="66"/>
        <v/>
      </c>
      <c r="I180" s="2"/>
    </row>
    <row r="181" spans="1:9" s="54" customFormat="1" ht="15" x14ac:dyDescent="0.25">
      <c r="A181" s="61"/>
      <c r="B181" s="47" t="s">
        <v>45</v>
      </c>
      <c r="C181" s="41">
        <v>0</v>
      </c>
      <c r="D181" s="41">
        <v>0</v>
      </c>
      <c r="E181" s="46" t="str">
        <f t="shared" si="63"/>
        <v/>
      </c>
      <c r="F181" s="46" t="str">
        <f t="shared" si="64"/>
        <v/>
      </c>
      <c r="G181" s="34" t="str">
        <f t="shared" si="65"/>
        <v xml:space="preserve"> </v>
      </c>
      <c r="H181" s="27" t="str">
        <f t="shared" si="66"/>
        <v/>
      </c>
      <c r="I181" s="2"/>
    </row>
    <row r="182" spans="1:9" s="54" customFormat="1" ht="15" x14ac:dyDescent="0.25">
      <c r="A182" s="61"/>
      <c r="B182" s="47" t="s">
        <v>43</v>
      </c>
      <c r="C182" s="41">
        <v>0</v>
      </c>
      <c r="D182" s="41">
        <v>0</v>
      </c>
      <c r="E182" s="46" t="str">
        <f t="shared" si="63"/>
        <v/>
      </c>
      <c r="F182" s="46" t="str">
        <f t="shared" si="64"/>
        <v/>
      </c>
      <c r="G182" s="34" t="str">
        <f t="shared" si="65"/>
        <v xml:space="preserve"> </v>
      </c>
      <c r="H182" s="27" t="str">
        <f t="shared" si="66"/>
        <v/>
      </c>
      <c r="I182" s="2"/>
    </row>
    <row r="183" spans="1:9" s="55" customFormat="1" ht="15" x14ac:dyDescent="0.25">
      <c r="A183" s="57"/>
      <c r="B183" s="23" t="s">
        <v>524</v>
      </c>
      <c r="C183" s="41">
        <v>4</v>
      </c>
      <c r="D183" s="41">
        <v>0</v>
      </c>
      <c r="E183" s="43">
        <f t="shared" ref="E183" si="67">+IF(C183=0,"",C183/C$169)</f>
        <v>9.0909090909090912E-2</v>
      </c>
      <c r="F183" s="43" t="str">
        <f t="shared" ref="F183" si="68">+IF(D183=0,"",D183/D$169)</f>
        <v/>
      </c>
      <c r="G183" s="34">
        <f t="shared" si="65"/>
        <v>-1</v>
      </c>
      <c r="H183" s="26">
        <f t="shared" ref="H183" si="69">+IF(OR(AND(E183=""),(G183="")),"",E183*G183)</f>
        <v>-9.0909090909090912E-2</v>
      </c>
      <c r="I183" s="2"/>
    </row>
    <row r="184" spans="1:9" s="54" customFormat="1" ht="15" x14ac:dyDescent="0.25">
      <c r="A184" s="61"/>
      <c r="B184" s="47" t="s">
        <v>434</v>
      </c>
      <c r="C184" s="41">
        <v>0</v>
      </c>
      <c r="D184" s="41">
        <v>1</v>
      </c>
      <c r="E184" s="46" t="str">
        <f t="shared" ref="E184:F187" si="70">+IF(C184=0,"",C184/C$169)</f>
        <v/>
      </c>
      <c r="F184" s="46">
        <f t="shared" si="70"/>
        <v>0.02</v>
      </c>
      <c r="G184" s="34">
        <f t="shared" si="65"/>
        <v>1</v>
      </c>
      <c r="H184" s="27" t="str">
        <f t="shared" si="66"/>
        <v/>
      </c>
      <c r="I184" s="2"/>
    </row>
    <row r="185" spans="1:9" s="54" customFormat="1" ht="15" x14ac:dyDescent="0.25">
      <c r="A185" s="61"/>
      <c r="B185" s="47" t="s">
        <v>575</v>
      </c>
      <c r="C185" s="41">
        <v>0</v>
      </c>
      <c r="D185" s="41">
        <v>2</v>
      </c>
      <c r="E185" s="46" t="str">
        <f t="shared" si="70"/>
        <v/>
      </c>
      <c r="F185" s="46">
        <f t="shared" si="70"/>
        <v>0.04</v>
      </c>
      <c r="G185" s="34">
        <f t="shared" si="65"/>
        <v>1</v>
      </c>
      <c r="H185" s="27" t="str">
        <f t="shared" si="66"/>
        <v/>
      </c>
      <c r="I185" s="2"/>
    </row>
    <row r="186" spans="1:9" s="54" customFormat="1" ht="15" x14ac:dyDescent="0.25">
      <c r="A186" s="61"/>
      <c r="B186" s="47" t="s">
        <v>41</v>
      </c>
      <c r="C186" s="41">
        <v>0</v>
      </c>
      <c r="D186" s="41">
        <v>0</v>
      </c>
      <c r="E186" s="46" t="str">
        <f t="shared" si="70"/>
        <v/>
      </c>
      <c r="F186" s="46" t="str">
        <f t="shared" si="70"/>
        <v/>
      </c>
      <c r="G186" s="34" t="str">
        <f t="shared" si="65"/>
        <v xml:space="preserve"> </v>
      </c>
      <c r="H186" s="27" t="str">
        <f t="shared" si="66"/>
        <v/>
      </c>
      <c r="I186" s="2"/>
    </row>
    <row r="187" spans="1:9" s="54" customFormat="1" ht="15" x14ac:dyDescent="0.25">
      <c r="A187" s="61"/>
      <c r="B187" s="47" t="s">
        <v>44</v>
      </c>
      <c r="C187" s="41">
        <v>0</v>
      </c>
      <c r="D187" s="41">
        <v>0</v>
      </c>
      <c r="E187" s="46" t="str">
        <f t="shared" si="70"/>
        <v/>
      </c>
      <c r="F187" s="46" t="str">
        <f t="shared" si="70"/>
        <v/>
      </c>
      <c r="G187" s="34" t="str">
        <f t="shared" si="65"/>
        <v xml:space="preserve"> </v>
      </c>
      <c r="H187" s="27" t="str">
        <f t="shared" si="66"/>
        <v/>
      </c>
      <c r="I187" s="2"/>
    </row>
    <row r="188" spans="1:9" s="55" customFormat="1" ht="15" x14ac:dyDescent="0.25">
      <c r="A188" s="57"/>
      <c r="B188" s="23" t="s">
        <v>525</v>
      </c>
      <c r="C188" s="41">
        <v>0</v>
      </c>
      <c r="D188" s="41">
        <v>0</v>
      </c>
      <c r="E188" s="43" t="str">
        <f t="shared" ref="E188:E189" si="71">+IF(C188=0,"",C188/C$169)</f>
        <v/>
      </c>
      <c r="F188" s="43" t="str">
        <f t="shared" ref="F188:F189" si="72">+IF(D188=0,"",D188/D$169)</f>
        <v/>
      </c>
      <c r="G188" s="34" t="str">
        <f t="shared" si="65"/>
        <v xml:space="preserve"> </v>
      </c>
      <c r="H188" s="26" t="str">
        <f t="shared" ref="H188:H189" si="73">+IF(OR(AND(E188=""),(G188="")),"",E188*G188)</f>
        <v/>
      </c>
      <c r="I188" s="2"/>
    </row>
    <row r="189" spans="1:9" s="55" customFormat="1" ht="15" x14ac:dyDescent="0.25">
      <c r="A189" s="57"/>
      <c r="B189" s="23" t="s">
        <v>526</v>
      </c>
      <c r="C189" s="41">
        <v>0</v>
      </c>
      <c r="D189" s="41">
        <v>0</v>
      </c>
      <c r="E189" s="43" t="str">
        <f t="shared" si="71"/>
        <v/>
      </c>
      <c r="F189" s="43" t="str">
        <f t="shared" si="72"/>
        <v/>
      </c>
      <c r="G189" s="34" t="str">
        <f t="shared" si="65"/>
        <v xml:space="preserve"> </v>
      </c>
      <c r="H189" s="26" t="str">
        <f t="shared" si="73"/>
        <v/>
      </c>
      <c r="I189" s="2"/>
    </row>
    <row r="190" spans="1:9" s="55" customFormat="1" ht="15" x14ac:dyDescent="0.25">
      <c r="A190" s="57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1"/>
      <c r="B191" s="47" t="s">
        <v>209</v>
      </c>
      <c r="C191" s="41">
        <v>0</v>
      </c>
      <c r="D191" s="41">
        <v>0</v>
      </c>
      <c r="E191" s="46" t="str">
        <f t="shared" ref="E191:F196" si="78">+IF(C191=0,"",C191/C$169)</f>
        <v/>
      </c>
      <c r="F191" s="46" t="str">
        <f t="shared" si="78"/>
        <v/>
      </c>
      <c r="G191" s="34" t="str">
        <f t="shared" si="65"/>
        <v xml:space="preserve"> </v>
      </c>
      <c r="H191" s="27" t="str">
        <f t="shared" si="66"/>
        <v/>
      </c>
      <c r="I191" s="2"/>
    </row>
    <row r="192" spans="1:9" s="54" customFormat="1" ht="15" x14ac:dyDescent="0.25">
      <c r="A192" s="61"/>
      <c r="B192" s="47" t="s">
        <v>210</v>
      </c>
      <c r="C192" s="41">
        <v>0</v>
      </c>
      <c r="D192" s="41">
        <v>0</v>
      </c>
      <c r="E192" s="46" t="str">
        <f t="shared" si="78"/>
        <v/>
      </c>
      <c r="F192" s="46" t="str">
        <f t="shared" si="78"/>
        <v/>
      </c>
      <c r="G192" s="34" t="str">
        <f t="shared" si="65"/>
        <v xml:space="preserve"> </v>
      </c>
      <c r="H192" s="27" t="str">
        <f t="shared" si="66"/>
        <v/>
      </c>
      <c r="I192" s="2"/>
    </row>
    <row r="193" spans="1:9" s="54" customFormat="1" ht="15" x14ac:dyDescent="0.25">
      <c r="A193" s="61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7"/>
      <c r="B194" s="23" t="s">
        <v>589</v>
      </c>
      <c r="C194" s="41">
        <v>0</v>
      </c>
      <c r="D194" s="41">
        <v>0</v>
      </c>
      <c r="E194" s="43" t="str">
        <f t="shared" si="78"/>
        <v/>
      </c>
      <c r="F194" s="43" t="str">
        <f t="shared" si="78"/>
        <v/>
      </c>
      <c r="G194" s="34" t="str">
        <f t="shared" si="65"/>
        <v xml:space="preserve"> </v>
      </c>
      <c r="H194" s="26" t="str">
        <f t="shared" ref="H194" si="79">+IF(OR(AND(E194=""),(G194="")),"",E194*G194)</f>
        <v/>
      </c>
      <c r="I194" s="2"/>
    </row>
    <row r="195" spans="1:9" s="54" customFormat="1" ht="15" x14ac:dyDescent="0.25">
      <c r="A195" s="61"/>
      <c r="B195" s="47" t="s">
        <v>212</v>
      </c>
      <c r="C195" s="41">
        <v>0</v>
      </c>
      <c r="D195" s="41">
        <v>0</v>
      </c>
      <c r="E195" s="46" t="str">
        <f t="shared" si="78"/>
        <v/>
      </c>
      <c r="F195" s="46" t="str">
        <f t="shared" si="78"/>
        <v/>
      </c>
      <c r="G195" s="34" t="str">
        <f t="shared" si="65"/>
        <v xml:space="preserve"> </v>
      </c>
      <c r="H195" s="27" t="str">
        <f t="shared" si="66"/>
        <v/>
      </c>
      <c r="I195" s="2"/>
    </row>
    <row r="196" spans="1:9" s="54" customFormat="1" ht="15" x14ac:dyDescent="0.25">
      <c r="A196" s="61"/>
      <c r="B196" s="47" t="s">
        <v>435</v>
      </c>
      <c r="C196" s="41">
        <v>4</v>
      </c>
      <c r="D196" s="41">
        <v>0</v>
      </c>
      <c r="E196" s="46">
        <f t="shared" si="78"/>
        <v>9.0909090909090912E-2</v>
      </c>
      <c r="F196" s="46" t="str">
        <f t="shared" si="78"/>
        <v/>
      </c>
      <c r="G196" s="34">
        <f t="shared" si="65"/>
        <v>-1</v>
      </c>
      <c r="H196" s="27">
        <f t="shared" si="66"/>
        <v>-9.0909090909090912E-2</v>
      </c>
      <c r="I196" s="2"/>
    </row>
    <row r="197" spans="1:9" s="55" customFormat="1" ht="15" x14ac:dyDescent="0.25">
      <c r="A197" s="57"/>
      <c r="B197" s="23" t="s">
        <v>527</v>
      </c>
      <c r="C197" s="41">
        <v>1</v>
      </c>
      <c r="D197" s="41">
        <v>0</v>
      </c>
      <c r="E197" s="43">
        <f t="shared" ref="E197" si="80">+IF(C197=0,"",C197/C$169)</f>
        <v>2.2727272727272728E-2</v>
      </c>
      <c r="F197" s="43" t="str">
        <f t="shared" ref="F197" si="81">+IF(D197=0,"",D197/D$169)</f>
        <v/>
      </c>
      <c r="G197" s="34">
        <f t="shared" si="65"/>
        <v>-1</v>
      </c>
      <c r="H197" s="26">
        <f t="shared" ref="H197" si="82">+IF(OR(AND(E197=""),(G197="")),"",E197*G197)</f>
        <v>-2.2727272727272728E-2</v>
      </c>
      <c r="I197" s="2"/>
    </row>
    <row r="198" spans="1:9" s="54" customFormat="1" ht="15" x14ac:dyDescent="0.25">
      <c r="A198" s="61"/>
      <c r="B198" s="47" t="s">
        <v>213</v>
      </c>
      <c r="C198" s="41">
        <v>0</v>
      </c>
      <c r="D198" s="41">
        <v>0</v>
      </c>
      <c r="E198" s="46" t="str">
        <f t="shared" ref="E198:F204" si="83">+IF(C198=0,"",C198/C$169)</f>
        <v/>
      </c>
      <c r="F198" s="46" t="str">
        <f t="shared" si="83"/>
        <v/>
      </c>
      <c r="G198" s="34" t="str">
        <f t="shared" si="65"/>
        <v xml:space="preserve"> </v>
      </c>
      <c r="H198" s="27" t="str">
        <f t="shared" si="66"/>
        <v/>
      </c>
      <c r="I198" s="2"/>
    </row>
    <row r="199" spans="1:9" s="54" customFormat="1" ht="15" x14ac:dyDescent="0.25">
      <c r="A199" s="61"/>
      <c r="B199" s="47" t="s">
        <v>214</v>
      </c>
      <c r="C199" s="41">
        <v>1</v>
      </c>
      <c r="D199" s="41">
        <v>0</v>
      </c>
      <c r="E199" s="46">
        <f t="shared" si="83"/>
        <v>2.2727272727272728E-2</v>
      </c>
      <c r="F199" s="46" t="str">
        <f t="shared" si="83"/>
        <v/>
      </c>
      <c r="G199" s="34">
        <f t="shared" si="65"/>
        <v>-1</v>
      </c>
      <c r="H199" s="27">
        <f t="shared" si="66"/>
        <v>-2.2727272727272728E-2</v>
      </c>
      <c r="I199" s="2"/>
    </row>
    <row r="200" spans="1:9" s="54" customFormat="1" ht="15" x14ac:dyDescent="0.25">
      <c r="A200" s="61"/>
      <c r="B200" s="47" t="s">
        <v>215</v>
      </c>
      <c r="C200" s="41">
        <v>1</v>
      </c>
      <c r="D200" s="41">
        <v>1</v>
      </c>
      <c r="E200" s="46">
        <f t="shared" si="83"/>
        <v>2.2727272727272728E-2</v>
      </c>
      <c r="F200" s="46">
        <f t="shared" si="83"/>
        <v>0.02</v>
      </c>
      <c r="G200" s="34">
        <f t="shared" si="65"/>
        <v>0</v>
      </c>
      <c r="H200" s="27">
        <f t="shared" si="66"/>
        <v>0</v>
      </c>
      <c r="I200" s="2"/>
    </row>
    <row r="201" spans="1:9" s="54" customFormat="1" ht="15" x14ac:dyDescent="0.25">
      <c r="A201" s="61"/>
      <c r="B201" s="47" t="s">
        <v>216</v>
      </c>
      <c r="C201" s="41">
        <v>0</v>
      </c>
      <c r="D201" s="41">
        <v>3</v>
      </c>
      <c r="E201" s="46" t="str">
        <f t="shared" si="83"/>
        <v/>
      </c>
      <c r="F201" s="46">
        <f t="shared" si="83"/>
        <v>0.06</v>
      </c>
      <c r="G201" s="34">
        <f t="shared" si="65"/>
        <v>1</v>
      </c>
      <c r="H201" s="27" t="str">
        <f t="shared" si="66"/>
        <v/>
      </c>
      <c r="I201" s="2"/>
    </row>
    <row r="202" spans="1:9" s="54" customFormat="1" ht="15" x14ac:dyDescent="0.25">
      <c r="A202" s="61"/>
      <c r="B202" s="47" t="s">
        <v>436</v>
      </c>
      <c r="C202" s="41">
        <v>0</v>
      </c>
      <c r="D202" s="41">
        <v>0</v>
      </c>
      <c r="E202" s="46" t="str">
        <f t="shared" si="83"/>
        <v/>
      </c>
      <c r="F202" s="46" t="str">
        <f t="shared" si="83"/>
        <v/>
      </c>
      <c r="G202" s="34" t="str">
        <f t="shared" si="65"/>
        <v xml:space="preserve"> </v>
      </c>
      <c r="H202" s="27" t="str">
        <f t="shared" si="66"/>
        <v/>
      </c>
      <c r="I202" s="2"/>
    </row>
    <row r="203" spans="1:9" s="54" customFormat="1" ht="15" x14ac:dyDescent="0.25">
      <c r="A203" s="61"/>
      <c r="B203" s="47" t="s">
        <v>437</v>
      </c>
      <c r="C203" s="41">
        <v>0</v>
      </c>
      <c r="D203" s="41">
        <v>0</v>
      </c>
      <c r="E203" s="46" t="str">
        <f t="shared" si="83"/>
        <v/>
      </c>
      <c r="F203" s="46" t="str">
        <f t="shared" si="83"/>
        <v/>
      </c>
      <c r="G203" s="34" t="str">
        <f t="shared" si="65"/>
        <v xml:space="preserve"> </v>
      </c>
      <c r="H203" s="27" t="str">
        <f t="shared" si="66"/>
        <v/>
      </c>
      <c r="I203" s="2"/>
    </row>
    <row r="204" spans="1:9" s="54" customFormat="1" ht="15" x14ac:dyDescent="0.25">
      <c r="A204" s="61"/>
      <c r="B204" s="47" t="s">
        <v>217</v>
      </c>
      <c r="C204" s="41">
        <v>0</v>
      </c>
      <c r="D204" s="41">
        <v>0</v>
      </c>
      <c r="E204" s="46" t="str">
        <f t="shared" si="83"/>
        <v/>
      </c>
      <c r="F204" s="46" t="str">
        <f t="shared" si="83"/>
        <v/>
      </c>
      <c r="G204" s="34" t="str">
        <f t="shared" si="65"/>
        <v xml:space="preserve"> </v>
      </c>
      <c r="H204" s="27" t="str">
        <f t="shared" si="66"/>
        <v/>
      </c>
      <c r="I204" s="2"/>
    </row>
    <row r="205" spans="1:9" s="55" customFormat="1" ht="15" x14ac:dyDescent="0.25">
      <c r="A205" s="57"/>
      <c r="B205" s="23" t="s">
        <v>528</v>
      </c>
      <c r="C205" s="41">
        <v>0</v>
      </c>
      <c r="D205" s="41">
        <v>1</v>
      </c>
      <c r="E205" s="43" t="str">
        <f t="shared" ref="E205" si="84">+IF(C205=0,"",C205/C$169)</f>
        <v/>
      </c>
      <c r="F205" s="43">
        <f t="shared" ref="F205" si="85">+IF(D205=0,"",D205/D$169)</f>
        <v>0.02</v>
      </c>
      <c r="G205" s="34">
        <f t="shared" si="65"/>
        <v>1</v>
      </c>
      <c r="H205" s="26" t="str">
        <f t="shared" ref="H205" si="86">+IF(OR(AND(E205=""),(G205="")),"",E205*G205)</f>
        <v/>
      </c>
      <c r="I205" s="2"/>
    </row>
    <row r="206" spans="1:9" s="54" customFormat="1" ht="15" x14ac:dyDescent="0.25">
      <c r="A206" s="61"/>
      <c r="B206" s="47" t="s">
        <v>218</v>
      </c>
      <c r="C206" s="41">
        <v>0</v>
      </c>
      <c r="D206" s="41">
        <v>0</v>
      </c>
      <c r="E206" s="46" t="str">
        <f t="shared" ref="E206:F213" si="87">+IF(C206=0,"",C206/C$169)</f>
        <v/>
      </c>
      <c r="F206" s="46" t="str">
        <f t="shared" si="87"/>
        <v/>
      </c>
      <c r="G206" s="34" t="str">
        <f t="shared" si="65"/>
        <v xml:space="preserve"> </v>
      </c>
      <c r="H206" s="27" t="str">
        <f t="shared" si="66"/>
        <v/>
      </c>
      <c r="I206" s="2"/>
    </row>
    <row r="207" spans="1:9" s="54" customFormat="1" ht="15" x14ac:dyDescent="0.25">
      <c r="A207" s="61"/>
      <c r="B207" s="47" t="s">
        <v>219</v>
      </c>
      <c r="C207" s="41">
        <v>0</v>
      </c>
      <c r="D207" s="41">
        <v>0</v>
      </c>
      <c r="E207" s="46" t="str">
        <f t="shared" si="87"/>
        <v/>
      </c>
      <c r="F207" s="46" t="str">
        <f t="shared" si="87"/>
        <v/>
      </c>
      <c r="G207" s="34" t="str">
        <f t="shared" si="65"/>
        <v xml:space="preserve"> </v>
      </c>
      <c r="H207" s="27" t="str">
        <f t="shared" si="66"/>
        <v/>
      </c>
      <c r="I207" s="2"/>
    </row>
    <row r="208" spans="1:9" s="54" customFormat="1" ht="15" x14ac:dyDescent="0.25">
      <c r="A208" s="61"/>
      <c r="B208" s="47" t="s">
        <v>220</v>
      </c>
      <c r="C208" s="41">
        <v>0</v>
      </c>
      <c r="D208" s="41">
        <v>0</v>
      </c>
      <c r="E208" s="46" t="str">
        <f t="shared" si="87"/>
        <v/>
      </c>
      <c r="F208" s="46" t="str">
        <f t="shared" si="87"/>
        <v/>
      </c>
      <c r="G208" s="34" t="str">
        <f t="shared" si="65"/>
        <v xml:space="preserve"> </v>
      </c>
      <c r="H208" s="27" t="str">
        <f t="shared" si="66"/>
        <v/>
      </c>
      <c r="I208" s="2"/>
    </row>
    <row r="209" spans="1:9" s="54" customFormat="1" ht="15" x14ac:dyDescent="0.25">
      <c r="A209" s="61"/>
      <c r="B209" s="47" t="s">
        <v>46</v>
      </c>
      <c r="C209" s="41">
        <v>0</v>
      </c>
      <c r="D209" s="41">
        <v>0</v>
      </c>
      <c r="E209" s="46" t="str">
        <f t="shared" si="87"/>
        <v/>
      </c>
      <c r="F209" s="46" t="str">
        <f t="shared" si="87"/>
        <v/>
      </c>
      <c r="G209" s="34" t="str">
        <f t="shared" si="65"/>
        <v xml:space="preserve"> </v>
      </c>
      <c r="H209" s="27" t="str">
        <f t="shared" si="66"/>
        <v/>
      </c>
      <c r="I209" s="2"/>
    </row>
    <row r="210" spans="1:9" s="54" customFormat="1" ht="15" x14ac:dyDescent="0.25">
      <c r="A210" s="61"/>
      <c r="B210" s="47" t="s">
        <v>47</v>
      </c>
      <c r="C210" s="41">
        <v>5</v>
      </c>
      <c r="D210" s="41">
        <v>3</v>
      </c>
      <c r="E210" s="46">
        <f t="shared" si="87"/>
        <v>0.11363636363636363</v>
      </c>
      <c r="F210" s="46">
        <f t="shared" si="87"/>
        <v>0.06</v>
      </c>
      <c r="G210" s="34">
        <f t="shared" si="65"/>
        <v>-0.4</v>
      </c>
      <c r="H210" s="27">
        <f t="shared" si="66"/>
        <v>-4.5454545454545456E-2</v>
      </c>
      <c r="I210" s="2"/>
    </row>
    <row r="211" spans="1:9" s="54" customFormat="1" ht="15" x14ac:dyDescent="0.25">
      <c r="A211" s="61"/>
      <c r="B211" s="47" t="s">
        <v>221</v>
      </c>
      <c r="C211" s="41">
        <v>1</v>
      </c>
      <c r="D211" s="41">
        <v>0</v>
      </c>
      <c r="E211" s="46">
        <f t="shared" si="87"/>
        <v>2.2727272727272728E-2</v>
      </c>
      <c r="F211" s="46" t="str">
        <f t="shared" si="87"/>
        <v/>
      </c>
      <c r="G211" s="34">
        <f t="shared" si="65"/>
        <v>-1</v>
      </c>
      <c r="H211" s="27">
        <f t="shared" si="66"/>
        <v>-2.2727272727272728E-2</v>
      </c>
      <c r="I211" s="2"/>
    </row>
    <row r="212" spans="1:9" s="54" customFormat="1" ht="15" x14ac:dyDescent="0.25">
      <c r="A212" s="61"/>
      <c r="B212" s="47" t="s">
        <v>222</v>
      </c>
      <c r="C212" s="41">
        <v>1</v>
      </c>
      <c r="D212" s="41">
        <v>1</v>
      </c>
      <c r="E212" s="46">
        <f t="shared" si="87"/>
        <v>2.2727272727272728E-2</v>
      </c>
      <c r="F212" s="46">
        <f t="shared" si="87"/>
        <v>0.02</v>
      </c>
      <c r="G212" s="34">
        <f t="shared" si="65"/>
        <v>0</v>
      </c>
      <c r="H212" s="27">
        <f t="shared" si="66"/>
        <v>0</v>
      </c>
      <c r="I212" s="2"/>
    </row>
    <row r="213" spans="1:9" s="54" customFormat="1" ht="15" x14ac:dyDescent="0.25">
      <c r="A213" s="61"/>
      <c r="B213" s="47" t="s">
        <v>438</v>
      </c>
      <c r="C213" s="41">
        <v>0</v>
      </c>
      <c r="D213" s="41">
        <v>0</v>
      </c>
      <c r="E213" s="46" t="str">
        <f t="shared" si="87"/>
        <v/>
      </c>
      <c r="F213" s="46" t="str">
        <f t="shared" si="87"/>
        <v/>
      </c>
      <c r="G213" s="34" t="str">
        <f t="shared" si="65"/>
        <v xml:space="preserve"> </v>
      </c>
      <c r="H213" s="27" t="str">
        <f t="shared" si="66"/>
        <v/>
      </c>
      <c r="I213" s="2"/>
    </row>
    <row r="214" spans="1:9" s="55" customFormat="1" ht="15" x14ac:dyDescent="0.25">
      <c r="A214" s="57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7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1"/>
      <c r="B216" s="47" t="s">
        <v>49</v>
      </c>
      <c r="C216" s="41">
        <v>0</v>
      </c>
      <c r="D216" s="41">
        <v>0</v>
      </c>
      <c r="E216" s="46" t="str">
        <f t="shared" ref="E216:E259" si="95">+IF(C216=0,"",C216/C$169)</f>
        <v/>
      </c>
      <c r="F216" s="46" t="str">
        <f t="shared" ref="F216:F259" si="96">+IF(D216=0,"",D216/D$169)</f>
        <v/>
      </c>
      <c r="G216" s="34" t="str">
        <f t="shared" si="65"/>
        <v xml:space="preserve"> </v>
      </c>
      <c r="H216" s="27" t="str">
        <f t="shared" si="66"/>
        <v/>
      </c>
      <c r="I216" s="2"/>
    </row>
    <row r="217" spans="1:9" s="54" customFormat="1" ht="15" x14ac:dyDescent="0.25">
      <c r="A217" s="61"/>
      <c r="B217" s="47" t="s">
        <v>223</v>
      </c>
      <c r="C217" s="41">
        <v>0</v>
      </c>
      <c r="D217" s="41">
        <v>0</v>
      </c>
      <c r="E217" s="46" t="str">
        <f t="shared" si="95"/>
        <v/>
      </c>
      <c r="F217" s="46" t="str">
        <f t="shared" si="96"/>
        <v/>
      </c>
      <c r="G217" s="34" t="str">
        <f t="shared" si="65"/>
        <v xml:space="preserve"> </v>
      </c>
      <c r="H217" s="27" t="str">
        <f t="shared" si="66"/>
        <v/>
      </c>
      <c r="I217" s="2"/>
    </row>
    <row r="218" spans="1:9" s="54" customFormat="1" ht="15" x14ac:dyDescent="0.25">
      <c r="A218" s="61"/>
      <c r="B218" s="47" t="s">
        <v>48</v>
      </c>
      <c r="C218" s="41">
        <v>0</v>
      </c>
      <c r="D218" s="41">
        <v>0</v>
      </c>
      <c r="E218" s="46" t="str">
        <f t="shared" si="95"/>
        <v/>
      </c>
      <c r="F218" s="46" t="str">
        <f t="shared" si="96"/>
        <v/>
      </c>
      <c r="G218" s="34" t="str">
        <f t="shared" si="65"/>
        <v xml:space="preserve"> </v>
      </c>
      <c r="H218" s="27" t="str">
        <f t="shared" si="66"/>
        <v/>
      </c>
      <c r="I218" s="2"/>
    </row>
    <row r="219" spans="1:9" s="54" customFormat="1" ht="15" x14ac:dyDescent="0.25">
      <c r="A219" s="61"/>
      <c r="B219" s="47" t="s">
        <v>224</v>
      </c>
      <c r="C219" s="41">
        <v>0</v>
      </c>
      <c r="D219" s="41">
        <v>0</v>
      </c>
      <c r="E219" s="46" t="str">
        <f t="shared" si="95"/>
        <v/>
      </c>
      <c r="F219" s="46" t="str">
        <f t="shared" si="96"/>
        <v/>
      </c>
      <c r="G219" s="34" t="str">
        <f t="shared" si="65"/>
        <v xml:space="preserve"> </v>
      </c>
      <c r="H219" s="27" t="str">
        <f t="shared" si="66"/>
        <v/>
      </c>
      <c r="I219" s="2"/>
    </row>
    <row r="220" spans="1:9" s="54" customFormat="1" ht="15" x14ac:dyDescent="0.25">
      <c r="A220" s="61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1"/>
      <c r="B221" s="47" t="s">
        <v>439</v>
      </c>
      <c r="C221" s="41">
        <v>0</v>
      </c>
      <c r="D221" s="41">
        <v>0</v>
      </c>
      <c r="E221" s="46" t="str">
        <f t="shared" si="95"/>
        <v/>
      </c>
      <c r="F221" s="46" t="str">
        <f t="shared" si="96"/>
        <v/>
      </c>
      <c r="G221" s="34" t="str">
        <f t="shared" si="65"/>
        <v xml:space="preserve"> </v>
      </c>
      <c r="H221" s="27" t="str">
        <f t="shared" si="66"/>
        <v/>
      </c>
      <c r="I221" s="2"/>
    </row>
    <row r="222" spans="1:9" s="54" customFormat="1" ht="15" x14ac:dyDescent="0.25">
      <c r="A222" s="61"/>
      <c r="B222" s="47" t="s">
        <v>607</v>
      </c>
      <c r="C222" s="41">
        <v>7</v>
      </c>
      <c r="D222" s="41">
        <v>0</v>
      </c>
      <c r="E222" s="46">
        <f t="shared" si="95"/>
        <v>0.15909090909090909</v>
      </c>
      <c r="F222" s="46" t="str">
        <f t="shared" si="96"/>
        <v/>
      </c>
      <c r="G222" s="34">
        <f t="shared" si="65"/>
        <v>-1</v>
      </c>
      <c r="H222" s="27">
        <f t="shared" si="66"/>
        <v>-0.15909090909090909</v>
      </c>
      <c r="I222" s="2"/>
    </row>
    <row r="223" spans="1:9" s="54" customFormat="1" ht="15" x14ac:dyDescent="0.25">
      <c r="A223" s="61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1"/>
      <c r="B224" s="47" t="s">
        <v>227</v>
      </c>
      <c r="C224" s="41">
        <v>0</v>
      </c>
      <c r="D224" s="41">
        <v>0</v>
      </c>
      <c r="E224" s="46" t="str">
        <f t="shared" si="95"/>
        <v/>
      </c>
      <c r="F224" s="46" t="str">
        <f t="shared" si="96"/>
        <v/>
      </c>
      <c r="G224" s="34" t="str">
        <f t="shared" si="65"/>
        <v xml:space="preserve"> </v>
      </c>
      <c r="H224" s="27" t="str">
        <f t="shared" si="66"/>
        <v/>
      </c>
      <c r="I224" s="2"/>
    </row>
    <row r="225" spans="1:9" s="54" customFormat="1" ht="15" x14ac:dyDescent="0.25">
      <c r="A225" s="61"/>
      <c r="B225" s="47" t="s">
        <v>228</v>
      </c>
      <c r="C225" s="41">
        <v>0</v>
      </c>
      <c r="D225" s="41">
        <v>0</v>
      </c>
      <c r="E225" s="46" t="str">
        <f t="shared" si="95"/>
        <v/>
      </c>
      <c r="F225" s="46" t="str">
        <f t="shared" si="96"/>
        <v/>
      </c>
      <c r="G225" s="34" t="str">
        <f t="shared" si="65"/>
        <v xml:space="preserve"> </v>
      </c>
      <c r="H225" s="27" t="str">
        <f t="shared" si="66"/>
        <v/>
      </c>
      <c r="I225" s="2"/>
    </row>
    <row r="226" spans="1:9" s="54" customFormat="1" ht="15" x14ac:dyDescent="0.25">
      <c r="A226" s="61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1"/>
      <c r="B227" s="47" t="s">
        <v>440</v>
      </c>
      <c r="C227" s="41">
        <v>1</v>
      </c>
      <c r="D227" s="41">
        <v>0</v>
      </c>
      <c r="E227" s="46">
        <f t="shared" si="95"/>
        <v>2.2727272727272728E-2</v>
      </c>
      <c r="F227" s="46" t="str">
        <f t="shared" si="96"/>
        <v/>
      </c>
      <c r="G227" s="34">
        <f t="shared" si="65"/>
        <v>-1</v>
      </c>
      <c r="H227" s="27">
        <f t="shared" si="66"/>
        <v>-2.2727272727272728E-2</v>
      </c>
      <c r="I227" s="2"/>
    </row>
    <row r="228" spans="1:9" s="55" customFormat="1" ht="15" x14ac:dyDescent="0.25">
      <c r="A228" s="57"/>
      <c r="B228" s="23" t="s">
        <v>590</v>
      </c>
      <c r="C228" s="41">
        <v>0</v>
      </c>
      <c r="D228" s="41">
        <v>0</v>
      </c>
      <c r="E228" s="43" t="str">
        <f t="shared" si="95"/>
        <v/>
      </c>
      <c r="F228" s="43" t="str">
        <f t="shared" si="96"/>
        <v/>
      </c>
      <c r="G228" s="34" t="str">
        <f t="shared" si="65"/>
        <v xml:space="preserve"> </v>
      </c>
      <c r="H228" s="26" t="str">
        <f t="shared" ref="H228" si="97">+IF(OR(AND(E228=""),(G228="")),"",E228*G228)</f>
        <v/>
      </c>
      <c r="I228" s="2"/>
    </row>
    <row r="229" spans="1:9" s="55" customFormat="1" ht="15" x14ac:dyDescent="0.25">
      <c r="A229" s="57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1"/>
      <c r="B230" s="47" t="s">
        <v>229</v>
      </c>
      <c r="C230" s="41">
        <v>0</v>
      </c>
      <c r="D230" s="41">
        <v>0</v>
      </c>
      <c r="E230" s="46" t="str">
        <f t="shared" si="95"/>
        <v/>
      </c>
      <c r="F230" s="46" t="str">
        <f t="shared" si="96"/>
        <v/>
      </c>
      <c r="G230" s="34" t="str">
        <f t="shared" si="65"/>
        <v xml:space="preserve"> </v>
      </c>
      <c r="H230" s="27" t="str">
        <f t="shared" si="66"/>
        <v/>
      </c>
      <c r="I230" s="2"/>
    </row>
    <row r="231" spans="1:9" s="54" customFormat="1" ht="15" x14ac:dyDescent="0.25">
      <c r="A231" s="61"/>
      <c r="B231" s="47" t="s">
        <v>51</v>
      </c>
      <c r="C231" s="41">
        <v>0</v>
      </c>
      <c r="D231" s="41">
        <v>0</v>
      </c>
      <c r="E231" s="46" t="str">
        <f t="shared" si="95"/>
        <v/>
      </c>
      <c r="F231" s="46" t="str">
        <f t="shared" si="96"/>
        <v/>
      </c>
      <c r="G231" s="34" t="str">
        <f t="shared" si="65"/>
        <v xml:space="preserve"> </v>
      </c>
      <c r="H231" s="27" t="str">
        <f t="shared" si="66"/>
        <v/>
      </c>
      <c r="I231" s="2"/>
    </row>
    <row r="232" spans="1:9" s="54" customFormat="1" ht="15" x14ac:dyDescent="0.25">
      <c r="A232" s="61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1"/>
      <c r="B233" s="47" t="s">
        <v>50</v>
      </c>
      <c r="C233" s="41">
        <v>0</v>
      </c>
      <c r="D233" s="41">
        <v>0</v>
      </c>
      <c r="E233" s="46" t="str">
        <f t="shared" si="95"/>
        <v/>
      </c>
      <c r="F233" s="46" t="str">
        <f t="shared" si="96"/>
        <v/>
      </c>
      <c r="G233" s="34" t="str">
        <f t="shared" si="65"/>
        <v xml:space="preserve"> </v>
      </c>
      <c r="H233" s="27" t="str">
        <f t="shared" si="66"/>
        <v/>
      </c>
      <c r="I233" s="2"/>
    </row>
    <row r="234" spans="1:9" s="54" customFormat="1" ht="15" x14ac:dyDescent="0.25">
      <c r="A234" s="61"/>
      <c r="B234" s="47" t="s">
        <v>231</v>
      </c>
      <c r="C234" s="41">
        <v>0</v>
      </c>
      <c r="D234" s="41">
        <v>0</v>
      </c>
      <c r="E234" s="46" t="str">
        <f t="shared" si="95"/>
        <v/>
      </c>
      <c r="F234" s="46" t="str">
        <f t="shared" si="96"/>
        <v/>
      </c>
      <c r="G234" s="34" t="str">
        <f t="shared" si="65"/>
        <v xml:space="preserve"> </v>
      </c>
      <c r="H234" s="27" t="str">
        <f t="shared" si="66"/>
        <v/>
      </c>
      <c r="I234" s="2"/>
    </row>
    <row r="235" spans="1:9" s="54" customFormat="1" ht="15" x14ac:dyDescent="0.25">
      <c r="A235" s="61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1"/>
      <c r="B236" s="47" t="s">
        <v>56</v>
      </c>
      <c r="C236" s="41">
        <v>4</v>
      </c>
      <c r="D236" s="41">
        <v>1</v>
      </c>
      <c r="E236" s="46">
        <f t="shared" si="95"/>
        <v>9.0909090909090912E-2</v>
      </c>
      <c r="F236" s="46">
        <f t="shared" si="96"/>
        <v>0.02</v>
      </c>
      <c r="G236" s="34">
        <f t="shared" si="65"/>
        <v>-0.75</v>
      </c>
      <c r="H236" s="27">
        <f t="shared" si="66"/>
        <v>-6.8181818181818177E-2</v>
      </c>
      <c r="I236" s="2"/>
    </row>
    <row r="237" spans="1:9" s="54" customFormat="1" ht="15" x14ac:dyDescent="0.25">
      <c r="A237" s="61"/>
      <c r="B237" s="47" t="s">
        <v>55</v>
      </c>
      <c r="C237" s="41">
        <v>0</v>
      </c>
      <c r="D237" s="41">
        <v>0</v>
      </c>
      <c r="E237" s="46" t="str">
        <f t="shared" si="95"/>
        <v/>
      </c>
      <c r="F237" s="46" t="str">
        <f t="shared" si="96"/>
        <v/>
      </c>
      <c r="G237" s="34" t="str">
        <f t="shared" ref="G237:G300" si="102">+IF(AND(C237=0,D237=0)," ",IF(C237=0,1,IF(D237=0,-1,(D237-C237)/C237)))</f>
        <v xml:space="preserve"> </v>
      </c>
      <c r="H237" s="27" t="str">
        <f t="shared" si="66"/>
        <v/>
      </c>
      <c r="I237" s="2"/>
    </row>
    <row r="238" spans="1:9" s="54" customFormat="1" ht="15" x14ac:dyDescent="0.25">
      <c r="A238" s="61"/>
      <c r="B238" s="47" t="s">
        <v>442</v>
      </c>
      <c r="C238" s="41">
        <v>0</v>
      </c>
      <c r="D238" s="41">
        <v>0</v>
      </c>
      <c r="E238" s="46" t="str">
        <f t="shared" si="95"/>
        <v/>
      </c>
      <c r="F238" s="46" t="str">
        <f t="shared" si="96"/>
        <v/>
      </c>
      <c r="G238" s="34" t="str">
        <f t="shared" si="102"/>
        <v xml:space="preserve"> </v>
      </c>
      <c r="H238" s="27" t="str">
        <f t="shared" si="66"/>
        <v/>
      </c>
      <c r="I238" s="2"/>
    </row>
    <row r="239" spans="1:9" s="54" customFormat="1" ht="15" x14ac:dyDescent="0.25">
      <c r="A239" s="61"/>
      <c r="B239" s="47" t="s">
        <v>53</v>
      </c>
      <c r="C239" s="41">
        <v>0</v>
      </c>
      <c r="D239" s="41">
        <v>1</v>
      </c>
      <c r="E239" s="46" t="str">
        <f t="shared" si="95"/>
        <v/>
      </c>
      <c r="F239" s="46">
        <f t="shared" si="96"/>
        <v>0.02</v>
      </c>
      <c r="G239" s="34">
        <f t="shared" si="102"/>
        <v>1</v>
      </c>
      <c r="H239" s="27" t="str">
        <f t="shared" si="66"/>
        <v/>
      </c>
      <c r="I239" s="2"/>
    </row>
    <row r="240" spans="1:9" s="54" customFormat="1" ht="15" x14ac:dyDescent="0.25">
      <c r="A240" s="61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1"/>
      <c r="B241" s="47" t="s">
        <v>609</v>
      </c>
      <c r="C241" s="41">
        <v>0</v>
      </c>
      <c r="D241" s="41">
        <v>0</v>
      </c>
      <c r="E241" s="46" t="str">
        <f t="shared" si="95"/>
        <v/>
      </c>
      <c r="F241" s="46" t="str">
        <f t="shared" si="96"/>
        <v/>
      </c>
      <c r="G241" s="34" t="str">
        <f t="shared" si="102"/>
        <v xml:space="preserve"> </v>
      </c>
      <c r="H241" s="27" t="str">
        <f t="shared" si="66"/>
        <v/>
      </c>
      <c r="I241" s="2"/>
    </row>
    <row r="242" spans="1:9" s="54" customFormat="1" ht="15" x14ac:dyDescent="0.25">
      <c r="A242" s="61"/>
      <c r="B242" s="47" t="s">
        <v>54</v>
      </c>
      <c r="C242" s="41">
        <v>0</v>
      </c>
      <c r="D242" s="41">
        <v>0</v>
      </c>
      <c r="E242" s="46" t="str">
        <f t="shared" si="95"/>
        <v/>
      </c>
      <c r="F242" s="46" t="str">
        <f t="shared" si="96"/>
        <v/>
      </c>
      <c r="G242" s="34" t="str">
        <f t="shared" si="102"/>
        <v xml:space="preserve"> </v>
      </c>
      <c r="H242" s="27" t="str">
        <f t="shared" si="66"/>
        <v/>
      </c>
      <c r="I242" s="2"/>
    </row>
    <row r="243" spans="1:9" s="54" customFormat="1" ht="15" x14ac:dyDescent="0.25">
      <c r="A243" s="61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1"/>
      <c r="B244" s="47" t="s">
        <v>443</v>
      </c>
      <c r="C244" s="41">
        <v>0</v>
      </c>
      <c r="D244" s="41">
        <v>0</v>
      </c>
      <c r="E244" s="46" t="str">
        <f t="shared" si="95"/>
        <v/>
      </c>
      <c r="F244" s="46" t="str">
        <f t="shared" si="96"/>
        <v/>
      </c>
      <c r="G244" s="34" t="str">
        <f t="shared" si="102"/>
        <v xml:space="preserve"> </v>
      </c>
      <c r="H244" s="27" t="str">
        <f t="shared" si="66"/>
        <v/>
      </c>
      <c r="I244" s="2"/>
    </row>
    <row r="245" spans="1:9" s="54" customFormat="1" ht="15" x14ac:dyDescent="0.25">
      <c r="A245" s="61"/>
      <c r="B245" s="47" t="s">
        <v>334</v>
      </c>
      <c r="C245" s="41">
        <v>0</v>
      </c>
      <c r="D245" s="41">
        <v>0</v>
      </c>
      <c r="E245" s="46" t="str">
        <f t="shared" si="95"/>
        <v/>
      </c>
      <c r="F245" s="46" t="str">
        <f t="shared" si="96"/>
        <v/>
      </c>
      <c r="G245" s="34" t="str">
        <f t="shared" si="102"/>
        <v xml:space="preserve"> </v>
      </c>
      <c r="H245" s="27" t="str">
        <f t="shared" ref="H245:H328" si="103">+IF(OR(AND(E245=""),(G245="")),"",E245*G245)</f>
        <v/>
      </c>
      <c r="I245" s="2"/>
    </row>
    <row r="246" spans="1:9" s="54" customFormat="1" ht="15" x14ac:dyDescent="0.25">
      <c r="A246" s="61"/>
      <c r="B246" s="47" t="s">
        <v>233</v>
      </c>
      <c r="C246" s="41">
        <v>0</v>
      </c>
      <c r="D246" s="41">
        <v>2</v>
      </c>
      <c r="E246" s="46" t="str">
        <f t="shared" si="95"/>
        <v/>
      </c>
      <c r="F246" s="46">
        <f t="shared" si="96"/>
        <v>0.04</v>
      </c>
      <c r="G246" s="34">
        <f t="shared" si="102"/>
        <v>1</v>
      </c>
      <c r="H246" s="27" t="str">
        <f t="shared" si="103"/>
        <v/>
      </c>
      <c r="I246" s="2"/>
    </row>
    <row r="247" spans="1:9" s="54" customFormat="1" ht="15" x14ac:dyDescent="0.25">
      <c r="A247" s="61"/>
      <c r="B247" s="47" t="s">
        <v>234</v>
      </c>
      <c r="C247" s="41">
        <v>0</v>
      </c>
      <c r="D247" s="41">
        <v>0</v>
      </c>
      <c r="E247" s="46" t="str">
        <f t="shared" si="95"/>
        <v/>
      </c>
      <c r="F247" s="46" t="str">
        <f t="shared" si="96"/>
        <v/>
      </c>
      <c r="G247" s="34" t="str">
        <f t="shared" si="102"/>
        <v xml:space="preserve"> </v>
      </c>
      <c r="H247" s="27" t="str">
        <f t="shared" si="103"/>
        <v/>
      </c>
      <c r="I247" s="2"/>
    </row>
    <row r="248" spans="1:9" s="54" customFormat="1" ht="15" x14ac:dyDescent="0.25">
      <c r="A248" s="61"/>
      <c r="B248" s="47" t="s">
        <v>444</v>
      </c>
      <c r="C248" s="41">
        <v>0</v>
      </c>
      <c r="D248" s="41">
        <v>0</v>
      </c>
      <c r="E248" s="46" t="str">
        <f t="shared" si="95"/>
        <v/>
      </c>
      <c r="F248" s="46" t="str">
        <f t="shared" si="96"/>
        <v/>
      </c>
      <c r="G248" s="34" t="str">
        <f t="shared" si="102"/>
        <v xml:space="preserve"> </v>
      </c>
      <c r="H248" s="27" t="str">
        <f t="shared" si="103"/>
        <v/>
      </c>
      <c r="I248" s="2"/>
    </row>
    <row r="249" spans="1:9" s="54" customFormat="1" ht="15" x14ac:dyDescent="0.25">
      <c r="A249" s="61"/>
      <c r="B249" s="47" t="s">
        <v>235</v>
      </c>
      <c r="C249" s="41">
        <v>2</v>
      </c>
      <c r="D249" s="41">
        <v>0</v>
      </c>
      <c r="E249" s="46">
        <f t="shared" si="95"/>
        <v>4.5454545454545456E-2</v>
      </c>
      <c r="F249" s="46" t="str">
        <f t="shared" si="96"/>
        <v/>
      </c>
      <c r="G249" s="34">
        <f t="shared" si="102"/>
        <v>-1</v>
      </c>
      <c r="H249" s="27">
        <f t="shared" si="103"/>
        <v>-4.5454545454545456E-2</v>
      </c>
      <c r="I249" s="2"/>
    </row>
    <row r="250" spans="1:9" s="54" customFormat="1" ht="15" x14ac:dyDescent="0.25">
      <c r="A250" s="61"/>
      <c r="B250" s="47" t="s">
        <v>445</v>
      </c>
      <c r="C250" s="41">
        <v>0</v>
      </c>
      <c r="D250" s="41">
        <v>0</v>
      </c>
      <c r="E250" s="46" t="str">
        <f t="shared" si="95"/>
        <v/>
      </c>
      <c r="F250" s="46" t="str">
        <f t="shared" si="96"/>
        <v/>
      </c>
      <c r="G250" s="34" t="str">
        <f t="shared" si="102"/>
        <v xml:space="preserve"> </v>
      </c>
      <c r="H250" s="27" t="str">
        <f t="shared" si="103"/>
        <v/>
      </c>
      <c r="I250" s="2"/>
    </row>
    <row r="251" spans="1:9" s="54" customFormat="1" ht="15" x14ac:dyDescent="0.25">
      <c r="A251" s="61"/>
      <c r="B251" s="47" t="s">
        <v>446</v>
      </c>
      <c r="C251" s="41">
        <v>0</v>
      </c>
      <c r="D251" s="41">
        <v>0</v>
      </c>
      <c r="E251" s="46" t="str">
        <f t="shared" si="95"/>
        <v/>
      </c>
      <c r="F251" s="46" t="str">
        <f t="shared" si="96"/>
        <v/>
      </c>
      <c r="G251" s="34" t="str">
        <f t="shared" si="102"/>
        <v xml:space="preserve"> </v>
      </c>
      <c r="H251" s="27" t="str">
        <f t="shared" si="103"/>
        <v/>
      </c>
      <c r="I251" s="2"/>
    </row>
    <row r="252" spans="1:9" s="55" customFormat="1" ht="15" x14ac:dyDescent="0.25">
      <c r="A252" s="57"/>
      <c r="B252" s="23" t="s">
        <v>514</v>
      </c>
      <c r="C252" s="41">
        <v>0</v>
      </c>
      <c r="D252" s="41">
        <v>0</v>
      </c>
      <c r="E252" s="43" t="str">
        <f t="shared" si="95"/>
        <v/>
      </c>
      <c r="F252" s="43" t="str">
        <f t="shared" si="96"/>
        <v/>
      </c>
      <c r="G252" s="34" t="str">
        <f t="shared" si="102"/>
        <v xml:space="preserve"> </v>
      </c>
      <c r="H252" s="26" t="str">
        <f t="shared" si="103"/>
        <v/>
      </c>
      <c r="I252" s="2"/>
    </row>
    <row r="253" spans="1:9" s="55" customFormat="1" ht="15" x14ac:dyDescent="0.25">
      <c r="A253" s="57"/>
      <c r="B253" s="23" t="s">
        <v>515</v>
      </c>
      <c r="C253" s="41">
        <v>0</v>
      </c>
      <c r="D253" s="41">
        <v>0</v>
      </c>
      <c r="E253" s="43" t="str">
        <f t="shared" si="95"/>
        <v/>
      </c>
      <c r="F253" s="43" t="str">
        <f t="shared" si="96"/>
        <v/>
      </c>
      <c r="G253" s="34" t="str">
        <f t="shared" si="102"/>
        <v xml:space="preserve"> </v>
      </c>
      <c r="H253" s="26" t="str">
        <f t="shared" si="103"/>
        <v/>
      </c>
      <c r="I253" s="2"/>
    </row>
    <row r="254" spans="1:9" s="54" customFormat="1" ht="15" x14ac:dyDescent="0.25">
      <c r="A254" s="61"/>
      <c r="B254" s="47" t="s">
        <v>447</v>
      </c>
      <c r="C254" s="41">
        <v>2</v>
      </c>
      <c r="D254" s="41">
        <v>0</v>
      </c>
      <c r="E254" s="46">
        <f t="shared" si="95"/>
        <v>4.5454545454545456E-2</v>
      </c>
      <c r="F254" s="46" t="str">
        <f t="shared" si="96"/>
        <v/>
      </c>
      <c r="G254" s="34">
        <f t="shared" si="102"/>
        <v>-1</v>
      </c>
      <c r="H254" s="27">
        <f t="shared" si="103"/>
        <v>-4.5454545454545456E-2</v>
      </c>
      <c r="I254" s="2"/>
    </row>
    <row r="255" spans="1:9" s="54" customFormat="1" ht="15" x14ac:dyDescent="0.25">
      <c r="A255" s="61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1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1"/>
      <c r="B257" s="47" t="s">
        <v>236</v>
      </c>
      <c r="C257" s="41">
        <v>0</v>
      </c>
      <c r="D257" s="41">
        <v>0</v>
      </c>
      <c r="E257" s="46" t="str">
        <f t="shared" si="95"/>
        <v/>
      </c>
      <c r="F257" s="46" t="str">
        <f t="shared" si="96"/>
        <v/>
      </c>
      <c r="G257" s="34" t="str">
        <f t="shared" si="102"/>
        <v xml:space="preserve"> </v>
      </c>
      <c r="H257" s="27" t="str">
        <f t="shared" si="103"/>
        <v/>
      </c>
      <c r="I257" s="2"/>
    </row>
    <row r="258" spans="1:9" s="54" customFormat="1" ht="15" x14ac:dyDescent="0.25">
      <c r="A258" s="61"/>
      <c r="B258" s="47" t="s">
        <v>449</v>
      </c>
      <c r="C258" s="41">
        <v>0</v>
      </c>
      <c r="D258" s="41">
        <v>0</v>
      </c>
      <c r="E258" s="46" t="str">
        <f t="shared" si="95"/>
        <v/>
      </c>
      <c r="F258" s="46" t="str">
        <f t="shared" si="96"/>
        <v/>
      </c>
      <c r="G258" s="34" t="str">
        <f t="shared" si="102"/>
        <v xml:space="preserve"> </v>
      </c>
      <c r="H258" s="27" t="str">
        <f t="shared" si="103"/>
        <v/>
      </c>
      <c r="I258" s="2"/>
    </row>
    <row r="259" spans="1:9" s="54" customFormat="1" ht="15" x14ac:dyDescent="0.25">
      <c r="A259" s="61"/>
      <c r="B259" s="47" t="s">
        <v>450</v>
      </c>
      <c r="C259" s="41">
        <v>0</v>
      </c>
      <c r="D259" s="41">
        <v>0</v>
      </c>
      <c r="E259" s="46" t="str">
        <f t="shared" si="95"/>
        <v/>
      </c>
      <c r="F259" s="46" t="str">
        <f t="shared" si="96"/>
        <v/>
      </c>
      <c r="G259" s="34" t="str">
        <f t="shared" si="102"/>
        <v xml:space="preserve"> </v>
      </c>
      <c r="H259" s="27" t="str">
        <f t="shared" si="103"/>
        <v/>
      </c>
      <c r="I259" s="2"/>
    </row>
    <row r="260" spans="1:9" s="55" customFormat="1" ht="15" x14ac:dyDescent="0.25">
      <c r="A260" s="57"/>
      <c r="B260" s="23" t="s">
        <v>530</v>
      </c>
      <c r="C260" s="41">
        <v>0</v>
      </c>
      <c r="D260" s="41">
        <v>0</v>
      </c>
      <c r="E260" s="43" t="str">
        <f t="shared" ref="E260:E261" si="104">+IF(C260=0,"",C260/C$169)</f>
        <v/>
      </c>
      <c r="F260" s="43" t="str">
        <f t="shared" ref="F260:F261" si="105">+IF(D260=0,"",D260/D$169)</f>
        <v/>
      </c>
      <c r="G260" s="34" t="str">
        <f t="shared" si="102"/>
        <v xml:space="preserve"> 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7"/>
      <c r="B261" s="23" t="s">
        <v>531</v>
      </c>
      <c r="C261" s="41">
        <v>1</v>
      </c>
      <c r="D261" s="41">
        <v>0</v>
      </c>
      <c r="E261" s="43">
        <f t="shared" si="104"/>
        <v>2.2727272727272728E-2</v>
      </c>
      <c r="F261" s="43" t="str">
        <f t="shared" si="105"/>
        <v/>
      </c>
      <c r="G261" s="34">
        <f t="shared" si="102"/>
        <v>-1</v>
      </c>
      <c r="H261" s="26">
        <f t="shared" si="106"/>
        <v>-2.2727272727272728E-2</v>
      </c>
      <c r="I261" s="2"/>
    </row>
    <row r="262" spans="1:9" s="54" customFormat="1" ht="15" x14ac:dyDescent="0.25">
      <c r="A262" s="61"/>
      <c r="B262" s="47" t="s">
        <v>57</v>
      </c>
      <c r="C262" s="41">
        <v>0</v>
      </c>
      <c r="D262" s="41">
        <v>0</v>
      </c>
      <c r="E262" s="46" t="str">
        <f t="shared" ref="E262:F264" si="107">+IF(C262=0,"",C262/C$169)</f>
        <v/>
      </c>
      <c r="F262" s="46" t="str">
        <f t="shared" si="107"/>
        <v/>
      </c>
      <c r="G262" s="34" t="str">
        <f t="shared" si="102"/>
        <v xml:space="preserve"> </v>
      </c>
      <c r="H262" s="27" t="str">
        <f t="shared" si="103"/>
        <v/>
      </c>
      <c r="I262" s="2"/>
    </row>
    <row r="263" spans="1:9" s="54" customFormat="1" ht="15" x14ac:dyDescent="0.25">
      <c r="A263" s="61"/>
      <c r="B263" s="47" t="s">
        <v>237</v>
      </c>
      <c r="C263" s="41">
        <v>0</v>
      </c>
      <c r="D263" s="41">
        <v>0</v>
      </c>
      <c r="E263" s="46" t="str">
        <f t="shared" si="107"/>
        <v/>
      </c>
      <c r="F263" s="46" t="str">
        <f t="shared" si="107"/>
        <v/>
      </c>
      <c r="G263" s="34" t="str">
        <f t="shared" si="102"/>
        <v xml:space="preserve"> </v>
      </c>
      <c r="H263" s="27" t="str">
        <f t="shared" si="103"/>
        <v/>
      </c>
      <c r="I263" s="2"/>
    </row>
    <row r="264" spans="1:9" s="54" customFormat="1" ht="15" x14ac:dyDescent="0.25">
      <c r="A264" s="61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7"/>
      <c r="B265" s="23" t="s">
        <v>532</v>
      </c>
      <c r="C265" s="41">
        <v>0</v>
      </c>
      <c r="D265" s="41">
        <v>0</v>
      </c>
      <c r="E265" s="43" t="str">
        <f t="shared" ref="E265:E270" si="108">+IF(C265=0,"",C265/C$169)</f>
        <v/>
      </c>
      <c r="F265" s="43" t="str">
        <f t="shared" ref="F265:F270" si="109">+IF(D265=0,"",D265/D$169)</f>
        <v/>
      </c>
      <c r="G265" s="34" t="str">
        <f t="shared" si="102"/>
        <v xml:space="preserve"> </v>
      </c>
      <c r="H265" s="26" t="str">
        <f t="shared" ref="H265:H270" si="110">+IF(OR(AND(E265=""),(G265="")),"",E265*G265)</f>
        <v/>
      </c>
      <c r="I265" s="2"/>
    </row>
    <row r="266" spans="1:9" s="55" customFormat="1" ht="15" x14ac:dyDescent="0.25">
      <c r="A266" s="57"/>
      <c r="B266" s="23" t="s">
        <v>533</v>
      </c>
      <c r="C266" s="41">
        <v>0</v>
      </c>
      <c r="D266" s="41">
        <v>0</v>
      </c>
      <c r="E266" s="43" t="str">
        <f t="shared" si="108"/>
        <v/>
      </c>
      <c r="F266" s="43" t="str">
        <f t="shared" si="109"/>
        <v/>
      </c>
      <c r="G266" s="34" t="str">
        <f t="shared" si="102"/>
        <v xml:space="preserve"> </v>
      </c>
      <c r="H266" s="26" t="str">
        <f t="shared" si="110"/>
        <v/>
      </c>
      <c r="I266" s="2"/>
    </row>
    <row r="267" spans="1:9" s="55" customFormat="1" ht="15" x14ac:dyDescent="0.25">
      <c r="A267" s="57"/>
      <c r="B267" s="23" t="s">
        <v>612</v>
      </c>
      <c r="C267" s="41">
        <v>0</v>
      </c>
      <c r="D267" s="41">
        <v>0</v>
      </c>
      <c r="E267" s="43" t="str">
        <f t="shared" si="108"/>
        <v/>
      </c>
      <c r="F267" s="43" t="str">
        <f t="shared" si="109"/>
        <v/>
      </c>
      <c r="G267" s="34" t="str">
        <f t="shared" si="102"/>
        <v xml:space="preserve"> </v>
      </c>
      <c r="H267" s="26" t="str">
        <f t="shared" si="110"/>
        <v/>
      </c>
      <c r="I267" s="2"/>
    </row>
    <row r="268" spans="1:9" s="55" customFormat="1" ht="15" x14ac:dyDescent="0.25">
      <c r="A268" s="57"/>
      <c r="B268" s="23" t="s">
        <v>534</v>
      </c>
      <c r="C268" s="41">
        <v>0</v>
      </c>
      <c r="D268" s="41">
        <v>0</v>
      </c>
      <c r="E268" s="43" t="str">
        <f t="shared" si="108"/>
        <v/>
      </c>
      <c r="F268" s="43" t="str">
        <f t="shared" si="109"/>
        <v/>
      </c>
      <c r="G268" s="34" t="str">
        <f t="shared" si="102"/>
        <v xml:space="preserve"> </v>
      </c>
      <c r="H268" s="26" t="str">
        <f t="shared" si="110"/>
        <v/>
      </c>
      <c r="I268" s="2"/>
    </row>
    <row r="269" spans="1:9" s="55" customFormat="1" ht="15" x14ac:dyDescent="0.25">
      <c r="A269" s="57"/>
      <c r="B269" s="23" t="s">
        <v>535</v>
      </c>
      <c r="C269" s="41">
        <v>0</v>
      </c>
      <c r="D269" s="41">
        <v>0</v>
      </c>
      <c r="E269" s="43" t="str">
        <f t="shared" si="108"/>
        <v/>
      </c>
      <c r="F269" s="43" t="str">
        <f t="shared" si="109"/>
        <v/>
      </c>
      <c r="G269" s="34" t="str">
        <f t="shared" si="102"/>
        <v xml:space="preserve"> </v>
      </c>
      <c r="H269" s="26" t="str">
        <f t="shared" si="110"/>
        <v/>
      </c>
      <c r="I269" s="2"/>
    </row>
    <row r="270" spans="1:9" s="55" customFormat="1" ht="15" x14ac:dyDescent="0.25">
      <c r="A270" s="57"/>
      <c r="B270" s="23" t="s">
        <v>536</v>
      </c>
      <c r="C270" s="41">
        <v>0</v>
      </c>
      <c r="D270" s="41">
        <v>0</v>
      </c>
      <c r="E270" s="43" t="str">
        <f t="shared" si="108"/>
        <v/>
      </c>
      <c r="F270" s="43" t="str">
        <f t="shared" si="109"/>
        <v/>
      </c>
      <c r="G270" s="34" t="str">
        <f t="shared" si="102"/>
        <v xml:space="preserve"> </v>
      </c>
      <c r="H270" s="26" t="str">
        <f t="shared" si="110"/>
        <v/>
      </c>
      <c r="I270" s="2"/>
    </row>
    <row r="271" spans="1:9" s="55" customFormat="1" ht="15" x14ac:dyDescent="0.25">
      <c r="A271" s="57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7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7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1"/>
      <c r="B274" s="47" t="s">
        <v>60</v>
      </c>
      <c r="C274" s="41">
        <v>0</v>
      </c>
      <c r="D274" s="41">
        <v>0</v>
      </c>
      <c r="E274" s="43" t="str">
        <f t="shared" si="111"/>
        <v/>
      </c>
      <c r="F274" s="43" t="str">
        <f t="shared" si="112"/>
        <v/>
      </c>
      <c r="G274" s="34" t="str">
        <f t="shared" si="113"/>
        <v xml:space="preserve"> </v>
      </c>
      <c r="H274" s="26" t="str">
        <f t="shared" si="114"/>
        <v/>
      </c>
      <c r="I274" s="2"/>
    </row>
    <row r="275" spans="1:9" s="54" customFormat="1" ht="15" x14ac:dyDescent="0.25">
      <c r="A275" s="61"/>
      <c r="B275" s="47" t="s">
        <v>64</v>
      </c>
      <c r="C275" s="41">
        <v>2</v>
      </c>
      <c r="D275" s="41">
        <v>1</v>
      </c>
      <c r="E275" s="43">
        <f t="shared" si="111"/>
        <v>4.5454545454545456E-2</v>
      </c>
      <c r="F275" s="43">
        <f t="shared" si="112"/>
        <v>0.02</v>
      </c>
      <c r="G275" s="34">
        <f t="shared" si="113"/>
        <v>-0.5</v>
      </c>
      <c r="H275" s="26">
        <f t="shared" si="114"/>
        <v>-2.2727272727272728E-2</v>
      </c>
      <c r="I275" s="2"/>
    </row>
    <row r="276" spans="1:9" s="54" customFormat="1" ht="15" x14ac:dyDescent="0.25">
      <c r="A276" s="61"/>
      <c r="B276" s="47" t="s">
        <v>61</v>
      </c>
      <c r="C276" s="41">
        <v>0</v>
      </c>
      <c r="D276" s="41">
        <v>0</v>
      </c>
      <c r="E276" s="43" t="str">
        <f t="shared" si="111"/>
        <v/>
      </c>
      <c r="F276" s="43" t="str">
        <f t="shared" si="112"/>
        <v/>
      </c>
      <c r="G276" s="34" t="str">
        <f t="shared" si="113"/>
        <v xml:space="preserve"> </v>
      </c>
      <c r="H276" s="26" t="str">
        <f t="shared" si="114"/>
        <v/>
      </c>
      <c r="I276" s="2"/>
    </row>
    <row r="277" spans="1:9" s="54" customFormat="1" ht="15" x14ac:dyDescent="0.25">
      <c r="A277" s="61"/>
      <c r="B277" s="47" t="s">
        <v>238</v>
      </c>
      <c r="C277" s="41">
        <v>0</v>
      </c>
      <c r="D277" s="41">
        <v>0</v>
      </c>
      <c r="E277" s="43" t="str">
        <f t="shared" si="111"/>
        <v/>
      </c>
      <c r="F277" s="43" t="str">
        <f t="shared" si="112"/>
        <v/>
      </c>
      <c r="G277" s="34" t="str">
        <f t="shared" si="113"/>
        <v xml:space="preserve"> </v>
      </c>
      <c r="H277" s="26" t="str">
        <f t="shared" si="114"/>
        <v/>
      </c>
      <c r="I277" s="2"/>
    </row>
    <row r="278" spans="1:9" s="54" customFormat="1" ht="15" x14ac:dyDescent="0.25">
      <c r="A278" s="61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7"/>
      <c r="B279" s="23" t="s">
        <v>537</v>
      </c>
      <c r="C279" s="41">
        <v>0</v>
      </c>
      <c r="D279" s="41">
        <v>0</v>
      </c>
      <c r="E279" s="43" t="str">
        <f t="shared" si="111"/>
        <v/>
      </c>
      <c r="F279" s="43" t="str">
        <f t="shared" si="112"/>
        <v/>
      </c>
      <c r="G279" s="34" t="str">
        <f t="shared" si="113"/>
        <v xml:space="preserve"> </v>
      </c>
      <c r="H279" s="26" t="str">
        <f t="shared" si="114"/>
        <v/>
      </c>
      <c r="I279" s="2"/>
    </row>
    <row r="280" spans="1:9" s="54" customFormat="1" ht="15" x14ac:dyDescent="0.25">
      <c r="A280" s="61"/>
      <c r="B280" s="47" t="s">
        <v>62</v>
      </c>
      <c r="C280" s="41">
        <v>0</v>
      </c>
      <c r="D280" s="41">
        <v>0</v>
      </c>
      <c r="E280" s="43" t="str">
        <f t="shared" si="111"/>
        <v/>
      </c>
      <c r="F280" s="43" t="str">
        <f t="shared" si="112"/>
        <v/>
      </c>
      <c r="G280" s="34" t="str">
        <f t="shared" si="113"/>
        <v xml:space="preserve"> </v>
      </c>
      <c r="H280" s="26" t="str">
        <f t="shared" si="114"/>
        <v/>
      </c>
      <c r="I280" s="2"/>
    </row>
    <row r="281" spans="1:9" s="54" customFormat="1" ht="15" x14ac:dyDescent="0.25">
      <c r="A281" s="61"/>
      <c r="B281" s="47" t="s">
        <v>451</v>
      </c>
      <c r="C281" s="41">
        <v>0</v>
      </c>
      <c r="D281" s="41">
        <v>0</v>
      </c>
      <c r="E281" s="43" t="str">
        <f t="shared" si="111"/>
        <v/>
      </c>
      <c r="F281" s="43" t="str">
        <f t="shared" si="112"/>
        <v/>
      </c>
      <c r="G281" s="34" t="str">
        <f t="shared" si="113"/>
        <v xml:space="preserve"> </v>
      </c>
      <c r="H281" s="26" t="str">
        <f t="shared" si="114"/>
        <v/>
      </c>
      <c r="I281" s="2"/>
    </row>
    <row r="282" spans="1:9" s="54" customFormat="1" ht="15" x14ac:dyDescent="0.25">
      <c r="A282" s="61"/>
      <c r="B282" s="47" t="s">
        <v>59</v>
      </c>
      <c r="C282" s="41">
        <v>0</v>
      </c>
      <c r="D282" s="41">
        <v>0</v>
      </c>
      <c r="E282" s="43" t="str">
        <f t="shared" si="111"/>
        <v/>
      </c>
      <c r="F282" s="43" t="str">
        <f t="shared" si="112"/>
        <v/>
      </c>
      <c r="G282" s="34" t="str">
        <f t="shared" si="113"/>
        <v xml:space="preserve"> </v>
      </c>
      <c r="H282" s="26" t="str">
        <f t="shared" si="114"/>
        <v/>
      </c>
      <c r="I282" s="2"/>
    </row>
    <row r="283" spans="1:9" s="55" customFormat="1" ht="15" x14ac:dyDescent="0.25">
      <c r="A283" s="57" t="s">
        <v>559</v>
      </c>
      <c r="B283" s="23" t="s">
        <v>625</v>
      </c>
      <c r="C283" s="82"/>
      <c r="D283" s="82">
        <v>0</v>
      </c>
      <c r="E283" s="43" t="str">
        <f t="shared" si="111"/>
        <v/>
      </c>
      <c r="F283" s="43" t="str">
        <f t="shared" si="112"/>
        <v/>
      </c>
      <c r="G283" s="83" t="str">
        <f t="shared" si="113"/>
        <v xml:space="preserve"> </v>
      </c>
      <c r="H283" s="26" t="str">
        <f t="shared" si="114"/>
        <v/>
      </c>
      <c r="I283" s="20"/>
    </row>
    <row r="284" spans="1:9" s="55" customFormat="1" ht="15" x14ac:dyDescent="0.25">
      <c r="A284" s="57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1"/>
      <c r="B285" s="47" t="s">
        <v>63</v>
      </c>
      <c r="C285" s="41">
        <v>0</v>
      </c>
      <c r="D285" s="41">
        <v>0</v>
      </c>
      <c r="E285" s="43" t="str">
        <f t="shared" si="111"/>
        <v/>
      </c>
      <c r="F285" s="43" t="str">
        <f t="shared" si="112"/>
        <v/>
      </c>
      <c r="G285" s="34" t="str">
        <f t="shared" si="113"/>
        <v xml:space="preserve"> </v>
      </c>
      <c r="H285" s="26" t="str">
        <f t="shared" si="114"/>
        <v/>
      </c>
      <c r="I285" s="2"/>
    </row>
    <row r="286" spans="1:9" s="54" customFormat="1" ht="15" x14ac:dyDescent="0.25">
      <c r="A286" s="61"/>
      <c r="B286" s="47" t="s">
        <v>239</v>
      </c>
      <c r="C286" s="41">
        <v>0</v>
      </c>
      <c r="D286" s="41">
        <v>0</v>
      </c>
      <c r="E286" s="43" t="str">
        <f t="shared" si="111"/>
        <v/>
      </c>
      <c r="F286" s="43" t="str">
        <f t="shared" si="112"/>
        <v/>
      </c>
      <c r="G286" s="34" t="str">
        <f t="shared" si="113"/>
        <v xml:space="preserve"> </v>
      </c>
      <c r="H286" s="26" t="str">
        <f t="shared" si="114"/>
        <v/>
      </c>
      <c r="I286" s="2"/>
    </row>
    <row r="287" spans="1:9" s="54" customFormat="1" ht="15" x14ac:dyDescent="0.25">
      <c r="A287" s="61"/>
      <c r="B287" s="47" t="s">
        <v>452</v>
      </c>
      <c r="C287" s="41">
        <v>0</v>
      </c>
      <c r="D287" s="41">
        <v>11</v>
      </c>
      <c r="E287" s="43" t="str">
        <f t="shared" si="111"/>
        <v/>
      </c>
      <c r="F287" s="43">
        <f t="shared" si="112"/>
        <v>0.22</v>
      </c>
      <c r="G287" s="34">
        <f t="shared" si="113"/>
        <v>1</v>
      </c>
      <c r="H287" s="26" t="str">
        <f t="shared" si="114"/>
        <v/>
      </c>
      <c r="I287" s="2"/>
    </row>
    <row r="288" spans="1:9" s="54" customFormat="1" ht="15" x14ac:dyDescent="0.25">
      <c r="A288" s="61"/>
      <c r="B288" s="47" t="s">
        <v>65</v>
      </c>
      <c r="C288" s="41">
        <v>0</v>
      </c>
      <c r="D288" s="41">
        <v>0</v>
      </c>
      <c r="E288" s="43" t="str">
        <f t="shared" si="111"/>
        <v/>
      </c>
      <c r="F288" s="43" t="str">
        <f t="shared" si="112"/>
        <v/>
      </c>
      <c r="G288" s="34" t="str">
        <f t="shared" si="113"/>
        <v xml:space="preserve"> </v>
      </c>
      <c r="H288" s="26" t="str">
        <f t="shared" si="114"/>
        <v/>
      </c>
      <c r="I288" s="2"/>
    </row>
    <row r="289" spans="1:9" s="55" customFormat="1" ht="15" x14ac:dyDescent="0.25">
      <c r="A289" s="57"/>
      <c r="B289" s="23" t="s">
        <v>538</v>
      </c>
      <c r="C289" s="41">
        <v>0</v>
      </c>
      <c r="D289" s="41">
        <v>0</v>
      </c>
      <c r="E289" s="43" t="str">
        <f t="shared" si="111"/>
        <v/>
      </c>
      <c r="F289" s="43" t="str">
        <f t="shared" si="112"/>
        <v/>
      </c>
      <c r="G289" s="34" t="str">
        <f t="shared" si="113"/>
        <v xml:space="preserve"> </v>
      </c>
      <c r="H289" s="26" t="str">
        <f t="shared" si="114"/>
        <v/>
      </c>
      <c r="I289" s="2"/>
    </row>
    <row r="290" spans="1:9" s="55" customFormat="1" ht="15" x14ac:dyDescent="0.25">
      <c r="A290" s="57"/>
      <c r="B290" s="23" t="s">
        <v>539</v>
      </c>
      <c r="C290" s="41">
        <v>0</v>
      </c>
      <c r="D290" s="41">
        <v>0</v>
      </c>
      <c r="E290" s="43" t="str">
        <f t="shared" ref="E290" si="115">+IF(C290=0,"",C290/C$169)</f>
        <v/>
      </c>
      <c r="F290" s="43" t="str">
        <f t="shared" ref="F290" si="116">+IF(D290=0,"",D290/D$169)</f>
        <v/>
      </c>
      <c r="G290" s="34" t="str">
        <f t="shared" si="102"/>
        <v xml:space="preserve"> </v>
      </c>
      <c r="H290" s="26" t="str">
        <f t="shared" ref="H290" si="117">+IF(OR(AND(E290=""),(G290="")),"",E290*G290)</f>
        <v/>
      </c>
      <c r="I290" s="2"/>
    </row>
    <row r="291" spans="1:9" s="54" customFormat="1" ht="15" x14ac:dyDescent="0.25">
      <c r="A291" s="61"/>
      <c r="B291" s="47" t="s">
        <v>66</v>
      </c>
      <c r="C291" s="41">
        <v>2</v>
      </c>
      <c r="D291" s="41">
        <v>3</v>
      </c>
      <c r="E291" s="46">
        <f>+IF(C291=0,"",C291/C$169)</f>
        <v>4.5454545454545456E-2</v>
      </c>
      <c r="F291" s="46">
        <f>+IF(D291=0,"",D291/D$169)</f>
        <v>0.06</v>
      </c>
      <c r="G291" s="34">
        <f t="shared" si="102"/>
        <v>0.5</v>
      </c>
      <c r="H291" s="27">
        <f t="shared" si="103"/>
        <v>2.2727272727272728E-2</v>
      </c>
      <c r="I291" s="2"/>
    </row>
    <row r="292" spans="1:9" s="54" customFormat="1" ht="15" x14ac:dyDescent="0.25">
      <c r="A292" s="61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7"/>
      <c r="B293" s="23" t="s">
        <v>540</v>
      </c>
      <c r="C293" s="41">
        <v>0</v>
      </c>
      <c r="D293" s="41">
        <v>0</v>
      </c>
      <c r="E293" s="43" t="str">
        <f t="shared" ref="E293:E295" si="118">+IF(C293=0,"",C293/C$169)</f>
        <v/>
      </c>
      <c r="F293" s="43" t="str">
        <f t="shared" ref="F293:F295" si="119">+IF(D293=0,"",D293/D$169)</f>
        <v/>
      </c>
      <c r="G293" s="34" t="str">
        <f t="shared" si="102"/>
        <v xml:space="preserve"> </v>
      </c>
      <c r="H293" s="26" t="str">
        <f t="shared" ref="H293:H295" si="120">+IF(OR(AND(E293=""),(G293="")),"",E293*G293)</f>
        <v/>
      </c>
      <c r="I293" s="2"/>
    </row>
    <row r="294" spans="1:9" s="55" customFormat="1" ht="15" x14ac:dyDescent="0.25">
      <c r="A294" s="57"/>
      <c r="B294" s="23" t="s">
        <v>541</v>
      </c>
      <c r="C294" s="41">
        <v>0</v>
      </c>
      <c r="D294" s="41">
        <v>0</v>
      </c>
      <c r="E294" s="43" t="str">
        <f t="shared" si="118"/>
        <v/>
      </c>
      <c r="F294" s="43" t="str">
        <f t="shared" si="119"/>
        <v/>
      </c>
      <c r="G294" s="34" t="str">
        <f t="shared" si="102"/>
        <v xml:space="preserve"> </v>
      </c>
      <c r="H294" s="26" t="str">
        <f t="shared" si="120"/>
        <v/>
      </c>
      <c r="I294" s="2"/>
    </row>
    <row r="295" spans="1:9" s="55" customFormat="1" ht="15" x14ac:dyDescent="0.25">
      <c r="A295" s="57"/>
      <c r="B295" s="23" t="s">
        <v>542</v>
      </c>
      <c r="C295" s="41">
        <v>0</v>
      </c>
      <c r="D295" s="41">
        <v>0</v>
      </c>
      <c r="E295" s="43" t="str">
        <f t="shared" si="118"/>
        <v/>
      </c>
      <c r="F295" s="43" t="str">
        <f t="shared" si="119"/>
        <v/>
      </c>
      <c r="G295" s="34" t="str">
        <f t="shared" si="102"/>
        <v xml:space="preserve"> </v>
      </c>
      <c r="H295" s="26" t="str">
        <f t="shared" si="120"/>
        <v/>
      </c>
      <c r="I295" s="2"/>
    </row>
    <row r="296" spans="1:9" s="55" customFormat="1" ht="15" x14ac:dyDescent="0.25">
      <c r="A296" s="57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7"/>
      <c r="B297" s="23" t="s">
        <v>595</v>
      </c>
      <c r="C297" s="41">
        <v>0</v>
      </c>
      <c r="D297" s="41">
        <v>0</v>
      </c>
      <c r="E297" s="43" t="str">
        <f t="shared" si="121"/>
        <v/>
      </c>
      <c r="F297" s="43" t="str">
        <f t="shared" si="122"/>
        <v/>
      </c>
      <c r="G297" s="34" t="str">
        <f t="shared" si="102"/>
        <v xml:space="preserve"> </v>
      </c>
      <c r="H297" s="26" t="str">
        <f t="shared" si="123"/>
        <v/>
      </c>
      <c r="I297" s="2"/>
    </row>
    <row r="298" spans="1:9" s="55" customFormat="1" ht="15" x14ac:dyDescent="0.25">
      <c r="A298" s="57"/>
      <c r="B298" s="23" t="s">
        <v>453</v>
      </c>
      <c r="C298" s="41">
        <v>0</v>
      </c>
      <c r="D298" s="41">
        <v>0</v>
      </c>
      <c r="E298" s="43" t="str">
        <f>+IF(C298=0,"",C298/C$169)</f>
        <v/>
      </c>
      <c r="F298" s="43" t="str">
        <f>+IF(D298=0,"",D298/D$169)</f>
        <v/>
      </c>
      <c r="G298" s="34" t="str">
        <f t="shared" si="102"/>
        <v xml:space="preserve"> </v>
      </c>
      <c r="H298" s="26" t="str">
        <f t="shared" si="103"/>
        <v/>
      </c>
      <c r="I298" s="2"/>
    </row>
    <row r="299" spans="1:9" s="55" customFormat="1" ht="15" x14ac:dyDescent="0.25">
      <c r="A299" s="57"/>
      <c r="B299" s="23" t="s">
        <v>454</v>
      </c>
      <c r="C299" s="41">
        <v>1</v>
      </c>
      <c r="D299" s="41">
        <v>3</v>
      </c>
      <c r="E299" s="43">
        <f>+IF(C299=0,"",C299/C$169)</f>
        <v>2.2727272727272728E-2</v>
      </c>
      <c r="F299" s="43">
        <f>+IF(D299=0,"",D299/D$169)</f>
        <v>0.06</v>
      </c>
      <c r="G299" s="34">
        <f t="shared" si="102"/>
        <v>2</v>
      </c>
      <c r="H299" s="26">
        <f t="shared" si="103"/>
        <v>4.5454545454545456E-2</v>
      </c>
      <c r="I299" s="2"/>
    </row>
    <row r="300" spans="1:9" s="55" customFormat="1" ht="15" x14ac:dyDescent="0.25">
      <c r="A300" s="57"/>
      <c r="B300" s="23" t="s">
        <v>614</v>
      </c>
      <c r="C300" s="41">
        <v>0</v>
      </c>
      <c r="D300" s="41">
        <v>0</v>
      </c>
      <c r="E300" s="43" t="str">
        <f t="shared" ref="E300" si="124">+IF(C300=0,"",C300/C$169)</f>
        <v/>
      </c>
      <c r="F300" s="43" t="str">
        <f t="shared" ref="F300" si="125">+IF(D300=0,"",D300/D$169)</f>
        <v/>
      </c>
      <c r="G300" s="34" t="str">
        <f t="shared" si="102"/>
        <v xml:space="preserve"> </v>
      </c>
      <c r="H300" s="26" t="str">
        <f t="shared" ref="H300" si="126">+IF(OR(AND(E300=""),(G300="")),"",E300*G300)</f>
        <v/>
      </c>
      <c r="I300" s="2"/>
    </row>
    <row r="301" spans="1:9" s="54" customFormat="1" ht="15" x14ac:dyDescent="0.25">
      <c r="A301" s="61"/>
      <c r="B301" s="47" t="s">
        <v>455</v>
      </c>
      <c r="C301" s="41">
        <v>0</v>
      </c>
      <c r="D301" s="41">
        <v>0</v>
      </c>
      <c r="E301" s="46" t="str">
        <f t="shared" ref="E301:E323" si="127">+IF(C301=0,"",C301/C$169)</f>
        <v/>
      </c>
      <c r="F301" s="46" t="str">
        <f t="shared" ref="F301:F323" si="128">+IF(D301=0,"",D301/D$169)</f>
        <v/>
      </c>
      <c r="G301" s="34" t="str">
        <f t="shared" ref="G301:G339" si="129">+IF(AND(C301=0,D301=0)," ",IF(C301=0,1,IF(D301=0,-1,(D301-C301)/C301)))</f>
        <v xml:space="preserve"> </v>
      </c>
      <c r="H301" s="27" t="str">
        <f t="shared" si="103"/>
        <v/>
      </c>
      <c r="I301" s="2"/>
    </row>
    <row r="302" spans="1:9" s="54" customFormat="1" ht="15" x14ac:dyDescent="0.25">
      <c r="A302" s="61"/>
      <c r="B302" s="47" t="s">
        <v>456</v>
      </c>
      <c r="C302" s="41">
        <v>0</v>
      </c>
      <c r="D302" s="41">
        <v>0</v>
      </c>
      <c r="E302" s="46" t="str">
        <f t="shared" si="127"/>
        <v/>
      </c>
      <c r="F302" s="46" t="str">
        <f t="shared" si="128"/>
        <v/>
      </c>
      <c r="G302" s="34" t="str">
        <f t="shared" si="129"/>
        <v xml:space="preserve"> </v>
      </c>
      <c r="H302" s="27" t="str">
        <f t="shared" si="103"/>
        <v/>
      </c>
      <c r="I302" s="2"/>
    </row>
    <row r="303" spans="1:9" s="54" customFormat="1" ht="15" x14ac:dyDescent="0.25">
      <c r="A303" s="61"/>
      <c r="B303" s="47" t="s">
        <v>457</v>
      </c>
      <c r="C303" s="41">
        <v>0</v>
      </c>
      <c r="D303" s="41">
        <v>0</v>
      </c>
      <c r="E303" s="46" t="str">
        <f t="shared" si="127"/>
        <v/>
      </c>
      <c r="F303" s="46" t="str">
        <f t="shared" si="128"/>
        <v/>
      </c>
      <c r="G303" s="34" t="str">
        <f t="shared" si="129"/>
        <v xml:space="preserve"> </v>
      </c>
      <c r="H303" s="27" t="str">
        <f t="shared" si="103"/>
        <v/>
      </c>
      <c r="I303" s="2"/>
    </row>
    <row r="304" spans="1:9" s="54" customFormat="1" ht="15" x14ac:dyDescent="0.25">
      <c r="A304" s="61"/>
      <c r="B304" s="47" t="s">
        <v>67</v>
      </c>
      <c r="C304" s="41">
        <v>0</v>
      </c>
      <c r="D304" s="41">
        <v>0</v>
      </c>
      <c r="E304" s="46" t="str">
        <f t="shared" si="127"/>
        <v/>
      </c>
      <c r="F304" s="46" t="str">
        <f t="shared" si="128"/>
        <v/>
      </c>
      <c r="G304" s="34" t="str">
        <f t="shared" si="129"/>
        <v xml:space="preserve"> </v>
      </c>
      <c r="H304" s="27" t="str">
        <f t="shared" si="103"/>
        <v/>
      </c>
      <c r="I304" s="2"/>
    </row>
    <row r="305" spans="1:9" s="54" customFormat="1" ht="15" x14ac:dyDescent="0.25">
      <c r="A305" s="61"/>
      <c r="B305" s="47" t="s">
        <v>240</v>
      </c>
      <c r="C305" s="41">
        <v>0</v>
      </c>
      <c r="D305" s="41">
        <v>0</v>
      </c>
      <c r="E305" s="46" t="str">
        <f t="shared" si="127"/>
        <v/>
      </c>
      <c r="F305" s="46" t="str">
        <f t="shared" si="128"/>
        <v/>
      </c>
      <c r="G305" s="34" t="str">
        <f t="shared" si="129"/>
        <v xml:space="preserve"> </v>
      </c>
      <c r="H305" s="27" t="str">
        <f t="shared" si="103"/>
        <v/>
      </c>
      <c r="I305" s="2"/>
    </row>
    <row r="306" spans="1:9" s="54" customFormat="1" ht="15" x14ac:dyDescent="0.25">
      <c r="A306" s="61"/>
      <c r="B306" s="47" t="s">
        <v>241</v>
      </c>
      <c r="C306" s="41">
        <v>0</v>
      </c>
      <c r="D306" s="41">
        <v>0</v>
      </c>
      <c r="E306" s="46" t="str">
        <f t="shared" si="127"/>
        <v/>
      </c>
      <c r="F306" s="46" t="str">
        <f t="shared" si="128"/>
        <v/>
      </c>
      <c r="G306" s="34" t="str">
        <f t="shared" si="129"/>
        <v xml:space="preserve"> </v>
      </c>
      <c r="H306" s="27" t="str">
        <f t="shared" si="103"/>
        <v/>
      </c>
      <c r="I306" s="2"/>
    </row>
    <row r="307" spans="1:9" s="54" customFormat="1" ht="15" x14ac:dyDescent="0.25">
      <c r="A307" s="61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1"/>
      <c r="B308" s="47" t="s">
        <v>458</v>
      </c>
      <c r="C308" s="41">
        <v>0</v>
      </c>
      <c r="D308" s="41">
        <v>0</v>
      </c>
      <c r="E308" s="46" t="str">
        <f t="shared" si="127"/>
        <v/>
      </c>
      <c r="F308" s="46" t="str">
        <f t="shared" si="128"/>
        <v/>
      </c>
      <c r="G308" s="34" t="str">
        <f t="shared" si="129"/>
        <v xml:space="preserve"> </v>
      </c>
      <c r="H308" s="27" t="str">
        <f t="shared" si="103"/>
        <v/>
      </c>
      <c r="I308" s="2"/>
    </row>
    <row r="309" spans="1:9" s="54" customFormat="1" ht="15" x14ac:dyDescent="0.25">
      <c r="A309" s="61"/>
      <c r="B309" s="47" t="s">
        <v>459</v>
      </c>
      <c r="C309" s="41">
        <v>0</v>
      </c>
      <c r="D309" s="41">
        <v>0</v>
      </c>
      <c r="E309" s="46" t="str">
        <f t="shared" si="127"/>
        <v/>
      </c>
      <c r="F309" s="46" t="str">
        <f t="shared" si="128"/>
        <v/>
      </c>
      <c r="G309" s="34" t="str">
        <f t="shared" si="129"/>
        <v xml:space="preserve"> </v>
      </c>
      <c r="H309" s="27" t="str">
        <f t="shared" si="103"/>
        <v/>
      </c>
      <c r="I309" s="2"/>
    </row>
    <row r="310" spans="1:9" s="54" customFormat="1" ht="15" x14ac:dyDescent="0.25">
      <c r="A310" s="61"/>
      <c r="B310" s="47" t="s">
        <v>460</v>
      </c>
      <c r="C310" s="41">
        <v>0</v>
      </c>
      <c r="D310" s="41">
        <v>0</v>
      </c>
      <c r="E310" s="46" t="str">
        <f t="shared" si="127"/>
        <v/>
      </c>
      <c r="F310" s="46" t="str">
        <f t="shared" si="128"/>
        <v/>
      </c>
      <c r="G310" s="34" t="str">
        <f t="shared" si="129"/>
        <v xml:space="preserve"> </v>
      </c>
      <c r="H310" s="27" t="str">
        <f t="shared" si="103"/>
        <v/>
      </c>
      <c r="I310" s="2"/>
    </row>
    <row r="311" spans="1:9" s="54" customFormat="1" ht="15" x14ac:dyDescent="0.25">
      <c r="A311" s="61"/>
      <c r="B311" s="47" t="s">
        <v>461</v>
      </c>
      <c r="C311" s="41">
        <v>0</v>
      </c>
      <c r="D311" s="41">
        <v>0</v>
      </c>
      <c r="E311" s="46" t="str">
        <f t="shared" si="127"/>
        <v/>
      </c>
      <c r="F311" s="46" t="str">
        <f t="shared" si="128"/>
        <v/>
      </c>
      <c r="G311" s="34" t="str">
        <f t="shared" si="129"/>
        <v xml:space="preserve"> </v>
      </c>
      <c r="H311" s="27" t="str">
        <f t="shared" si="103"/>
        <v/>
      </c>
      <c r="I311" s="2"/>
    </row>
    <row r="312" spans="1:9" s="54" customFormat="1" ht="15" x14ac:dyDescent="0.25">
      <c r="A312" s="61"/>
      <c r="B312" s="47" t="s">
        <v>462</v>
      </c>
      <c r="C312" s="41">
        <v>0</v>
      </c>
      <c r="D312" s="41">
        <v>0</v>
      </c>
      <c r="E312" s="46" t="str">
        <f t="shared" si="127"/>
        <v/>
      </c>
      <c r="F312" s="46" t="str">
        <f t="shared" si="128"/>
        <v/>
      </c>
      <c r="G312" s="34" t="str">
        <f t="shared" si="129"/>
        <v xml:space="preserve"> </v>
      </c>
      <c r="H312" s="27" t="str">
        <f t="shared" si="103"/>
        <v/>
      </c>
      <c r="I312" s="2"/>
    </row>
    <row r="313" spans="1:9" s="54" customFormat="1" ht="15" x14ac:dyDescent="0.25">
      <c r="A313" s="61"/>
      <c r="B313" s="47" t="s">
        <v>463</v>
      </c>
      <c r="C313" s="41">
        <v>0</v>
      </c>
      <c r="D313" s="41">
        <v>0</v>
      </c>
      <c r="E313" s="46" t="str">
        <f t="shared" si="127"/>
        <v/>
      </c>
      <c r="F313" s="46" t="str">
        <f t="shared" si="128"/>
        <v/>
      </c>
      <c r="G313" s="34" t="str">
        <f t="shared" si="129"/>
        <v xml:space="preserve"> </v>
      </c>
      <c r="H313" s="27" t="str">
        <f t="shared" si="103"/>
        <v/>
      </c>
      <c r="I313" s="2"/>
    </row>
    <row r="314" spans="1:9" s="54" customFormat="1" ht="15" x14ac:dyDescent="0.25">
      <c r="A314" s="61"/>
      <c r="B314" s="47" t="s">
        <v>464</v>
      </c>
      <c r="C314" s="41">
        <v>0</v>
      </c>
      <c r="D314" s="41">
        <v>0</v>
      </c>
      <c r="E314" s="46" t="str">
        <f t="shared" si="127"/>
        <v/>
      </c>
      <c r="F314" s="46" t="str">
        <f t="shared" si="128"/>
        <v/>
      </c>
      <c r="G314" s="34" t="str">
        <f t="shared" si="129"/>
        <v xml:space="preserve"> </v>
      </c>
      <c r="H314" s="27" t="str">
        <f t="shared" si="103"/>
        <v/>
      </c>
      <c r="I314" s="2"/>
    </row>
    <row r="315" spans="1:9" s="54" customFormat="1" ht="15" x14ac:dyDescent="0.25">
      <c r="A315" s="61"/>
      <c r="B315" s="47" t="s">
        <v>576</v>
      </c>
      <c r="C315" s="41">
        <v>0</v>
      </c>
      <c r="D315" s="41">
        <v>1</v>
      </c>
      <c r="E315" s="46" t="str">
        <f t="shared" si="127"/>
        <v/>
      </c>
      <c r="F315" s="46">
        <f t="shared" si="128"/>
        <v>0.02</v>
      </c>
      <c r="G315" s="34">
        <f t="shared" si="129"/>
        <v>1</v>
      </c>
      <c r="H315" s="27" t="str">
        <f t="shared" si="103"/>
        <v/>
      </c>
      <c r="I315" s="2"/>
    </row>
    <row r="316" spans="1:9" s="54" customFormat="1" ht="15" x14ac:dyDescent="0.25">
      <c r="A316" s="61"/>
      <c r="B316" s="47" t="s">
        <v>242</v>
      </c>
      <c r="C316" s="41">
        <v>0</v>
      </c>
      <c r="D316" s="41">
        <v>0</v>
      </c>
      <c r="E316" s="46" t="str">
        <f t="shared" si="127"/>
        <v/>
      </c>
      <c r="F316" s="46" t="str">
        <f t="shared" si="128"/>
        <v/>
      </c>
      <c r="G316" s="34" t="str">
        <f t="shared" si="129"/>
        <v xml:space="preserve"> </v>
      </c>
      <c r="H316" s="27" t="str">
        <f t="shared" si="103"/>
        <v/>
      </c>
      <c r="I316" s="2"/>
    </row>
    <row r="317" spans="1:9" s="54" customFormat="1" ht="15" x14ac:dyDescent="0.25">
      <c r="A317" s="61"/>
      <c r="B317" s="47" t="s">
        <v>243</v>
      </c>
      <c r="C317" s="41">
        <v>1</v>
      </c>
      <c r="D317" s="41">
        <v>0</v>
      </c>
      <c r="E317" s="46">
        <f t="shared" si="127"/>
        <v>2.2727272727272728E-2</v>
      </c>
      <c r="F317" s="46" t="str">
        <f t="shared" si="128"/>
        <v/>
      </c>
      <c r="G317" s="34">
        <f t="shared" si="129"/>
        <v>-1</v>
      </c>
      <c r="H317" s="27">
        <f t="shared" si="103"/>
        <v>-2.2727272727272728E-2</v>
      </c>
      <c r="I317" s="2"/>
    </row>
    <row r="318" spans="1:9" s="54" customFormat="1" ht="15" x14ac:dyDescent="0.25">
      <c r="A318" s="61"/>
      <c r="B318" s="47" t="s">
        <v>465</v>
      </c>
      <c r="C318" s="41">
        <v>0</v>
      </c>
      <c r="D318" s="41">
        <v>0</v>
      </c>
      <c r="E318" s="46" t="str">
        <f t="shared" si="127"/>
        <v/>
      </c>
      <c r="F318" s="46" t="str">
        <f t="shared" si="128"/>
        <v/>
      </c>
      <c r="G318" s="34" t="str">
        <f t="shared" si="129"/>
        <v xml:space="preserve"> </v>
      </c>
      <c r="H318" s="27" t="str">
        <f t="shared" si="103"/>
        <v/>
      </c>
      <c r="I318" s="2"/>
    </row>
    <row r="319" spans="1:9" s="54" customFormat="1" ht="30" x14ac:dyDescent="0.25">
      <c r="A319" s="61"/>
      <c r="B319" s="47" t="s">
        <v>466</v>
      </c>
      <c r="C319" s="41">
        <v>0</v>
      </c>
      <c r="D319" s="41">
        <v>0</v>
      </c>
      <c r="E319" s="46" t="str">
        <f t="shared" si="127"/>
        <v/>
      </c>
      <c r="F319" s="46" t="str">
        <f t="shared" si="128"/>
        <v/>
      </c>
      <c r="G319" s="34" t="str">
        <f t="shared" si="129"/>
        <v xml:space="preserve"> </v>
      </c>
      <c r="H319" s="27" t="str">
        <f t="shared" si="103"/>
        <v/>
      </c>
      <c r="I319" s="2"/>
    </row>
    <row r="320" spans="1:9" s="54" customFormat="1" ht="15" x14ac:dyDescent="0.25">
      <c r="A320" s="61"/>
      <c r="B320" s="47" t="s">
        <v>467</v>
      </c>
      <c r="C320" s="41">
        <v>0</v>
      </c>
      <c r="D320" s="41">
        <v>0</v>
      </c>
      <c r="E320" s="46" t="str">
        <f t="shared" si="127"/>
        <v/>
      </c>
      <c r="F320" s="46" t="str">
        <f t="shared" si="128"/>
        <v/>
      </c>
      <c r="G320" s="34" t="str">
        <f t="shared" si="129"/>
        <v xml:space="preserve"> </v>
      </c>
      <c r="H320" s="27" t="str">
        <f t="shared" si="103"/>
        <v/>
      </c>
      <c r="I320" s="2"/>
    </row>
    <row r="321" spans="1:9" s="54" customFormat="1" ht="15" x14ac:dyDescent="0.25">
      <c r="A321" s="61"/>
      <c r="B321" s="47" t="s">
        <v>468</v>
      </c>
      <c r="C321" s="41">
        <v>0</v>
      </c>
      <c r="D321" s="41">
        <v>0</v>
      </c>
      <c r="E321" s="46" t="str">
        <f t="shared" si="127"/>
        <v/>
      </c>
      <c r="F321" s="46" t="str">
        <f t="shared" si="128"/>
        <v/>
      </c>
      <c r="G321" s="34" t="str">
        <f t="shared" si="129"/>
        <v xml:space="preserve"> </v>
      </c>
      <c r="H321" s="27" t="str">
        <f t="shared" si="103"/>
        <v/>
      </c>
      <c r="I321" s="2"/>
    </row>
    <row r="322" spans="1:9" s="54" customFormat="1" ht="15" x14ac:dyDescent="0.25">
      <c r="A322" s="61"/>
      <c r="B322" s="47" t="s">
        <v>469</v>
      </c>
      <c r="C322" s="41">
        <v>0</v>
      </c>
      <c r="D322" s="41">
        <v>0</v>
      </c>
      <c r="E322" s="46" t="str">
        <f t="shared" si="127"/>
        <v/>
      </c>
      <c r="F322" s="46" t="str">
        <f t="shared" si="128"/>
        <v/>
      </c>
      <c r="G322" s="34" t="str">
        <f t="shared" si="129"/>
        <v xml:space="preserve"> </v>
      </c>
      <c r="H322" s="27" t="str">
        <f t="shared" si="103"/>
        <v/>
      </c>
      <c r="I322" s="2"/>
    </row>
    <row r="323" spans="1:9" s="54" customFormat="1" ht="15" x14ac:dyDescent="0.25">
      <c r="A323" s="61"/>
      <c r="B323" s="47" t="s">
        <v>470</v>
      </c>
      <c r="C323" s="41">
        <v>0</v>
      </c>
      <c r="D323" s="41">
        <v>0</v>
      </c>
      <c r="E323" s="46" t="str">
        <f t="shared" si="127"/>
        <v/>
      </c>
      <c r="F323" s="46" t="str">
        <f t="shared" si="128"/>
        <v/>
      </c>
      <c r="G323" s="34" t="str">
        <f t="shared" si="129"/>
        <v xml:space="preserve"> </v>
      </c>
      <c r="H323" s="27" t="str">
        <f t="shared" si="103"/>
        <v/>
      </c>
      <c r="I323" s="2"/>
    </row>
    <row r="324" spans="1:9" s="55" customFormat="1" ht="15" x14ac:dyDescent="0.25">
      <c r="A324" s="57"/>
      <c r="B324" s="23" t="s">
        <v>569</v>
      </c>
      <c r="C324" s="41">
        <v>0</v>
      </c>
      <c r="D324" s="41">
        <v>0</v>
      </c>
      <c r="E324" s="43" t="str">
        <f t="shared" ref="E324" si="130">+IF(C324=0,"",C324/C$169)</f>
        <v/>
      </c>
      <c r="F324" s="43" t="str">
        <f t="shared" ref="F324" si="131">+IF(D324=0,"",D324/D$169)</f>
        <v/>
      </c>
      <c r="G324" s="34" t="str">
        <f t="shared" si="129"/>
        <v xml:space="preserve"> </v>
      </c>
      <c r="H324" s="26" t="str">
        <f t="shared" ref="H324" si="132">+IF(OR(AND(E324=""),(G324="")),"",E324*G324)</f>
        <v/>
      </c>
      <c r="I324" s="2"/>
    </row>
    <row r="325" spans="1:9" s="54" customFormat="1" ht="15" x14ac:dyDescent="0.25">
      <c r="A325" s="61"/>
      <c r="B325" s="47" t="s">
        <v>471</v>
      </c>
      <c r="C325" s="41">
        <v>0</v>
      </c>
      <c r="D325" s="41">
        <v>0</v>
      </c>
      <c r="E325" s="46" t="str">
        <f t="shared" ref="E325:F328" si="133">+IF(C325=0,"",C325/C$169)</f>
        <v/>
      </c>
      <c r="F325" s="46" t="str">
        <f t="shared" si="133"/>
        <v/>
      </c>
      <c r="G325" s="34" t="str">
        <f t="shared" si="129"/>
        <v xml:space="preserve"> </v>
      </c>
      <c r="H325" s="27" t="str">
        <f t="shared" si="103"/>
        <v/>
      </c>
      <c r="I325" s="2"/>
    </row>
    <row r="326" spans="1:9" s="54" customFormat="1" ht="15" x14ac:dyDescent="0.25">
      <c r="A326" s="61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1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1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1"/>
      <c r="B329" s="47" t="s">
        <v>475</v>
      </c>
      <c r="C329" s="41">
        <v>0</v>
      </c>
      <c r="D329" s="41">
        <v>0</v>
      </c>
      <c r="E329" s="46" t="str">
        <f t="shared" ref="E329:E336" si="134">+IF(C329=0,"",C329/C$169)</f>
        <v/>
      </c>
      <c r="F329" s="46" t="str">
        <f t="shared" ref="F329:F336" si="135">+IF(D329=0,"",D329/D$169)</f>
        <v/>
      </c>
      <c r="G329" s="34" t="str">
        <f t="shared" si="129"/>
        <v xml:space="preserve"> </v>
      </c>
      <c r="H329" s="27" t="str">
        <f t="shared" ref="H329:H336" si="136">+IF(OR(AND(E329=""),(G329="")),"",E329*G329)</f>
        <v/>
      </c>
      <c r="I329" s="2"/>
    </row>
    <row r="330" spans="1:9" s="54" customFormat="1" ht="15" x14ac:dyDescent="0.25">
      <c r="A330" s="61"/>
      <c r="B330" s="47" t="s">
        <v>476</v>
      </c>
      <c r="C330" s="41">
        <v>0</v>
      </c>
      <c r="D330" s="41">
        <v>0</v>
      </c>
      <c r="E330" s="46" t="str">
        <f t="shared" si="134"/>
        <v/>
      </c>
      <c r="F330" s="46" t="str">
        <f t="shared" si="135"/>
        <v/>
      </c>
      <c r="G330" s="34" t="str">
        <f t="shared" si="129"/>
        <v xml:space="preserve"> </v>
      </c>
      <c r="H330" s="27" t="str">
        <f t="shared" si="136"/>
        <v/>
      </c>
      <c r="I330" s="2"/>
    </row>
    <row r="331" spans="1:9" s="54" customFormat="1" ht="15" x14ac:dyDescent="0.25">
      <c r="A331" s="61"/>
      <c r="B331" s="47" t="s">
        <v>477</v>
      </c>
      <c r="C331" s="41">
        <v>0</v>
      </c>
      <c r="D331" s="41">
        <v>0</v>
      </c>
      <c r="E331" s="46" t="str">
        <f t="shared" si="134"/>
        <v/>
      </c>
      <c r="F331" s="46" t="str">
        <f t="shared" si="135"/>
        <v/>
      </c>
      <c r="G331" s="34" t="str">
        <f t="shared" si="129"/>
        <v xml:space="preserve"> </v>
      </c>
      <c r="H331" s="27" t="str">
        <f t="shared" si="136"/>
        <v/>
      </c>
      <c r="I331" s="2"/>
    </row>
    <row r="332" spans="1:9" s="54" customFormat="1" ht="15" x14ac:dyDescent="0.25">
      <c r="A332" s="61"/>
      <c r="B332" s="47" t="s">
        <v>478</v>
      </c>
      <c r="C332" s="41">
        <v>0</v>
      </c>
      <c r="D332" s="41">
        <v>0</v>
      </c>
      <c r="E332" s="46" t="str">
        <f t="shared" si="134"/>
        <v/>
      </c>
      <c r="F332" s="46" t="str">
        <f t="shared" si="135"/>
        <v/>
      </c>
      <c r="G332" s="34" t="str">
        <f t="shared" si="129"/>
        <v xml:space="preserve"> </v>
      </c>
      <c r="H332" s="27" t="str">
        <f t="shared" si="136"/>
        <v/>
      </c>
      <c r="I332" s="2"/>
    </row>
    <row r="333" spans="1:9" s="54" customFormat="1" ht="15" x14ac:dyDescent="0.25">
      <c r="A333" s="61"/>
      <c r="B333" s="47" t="s">
        <v>69</v>
      </c>
      <c r="C333" s="41">
        <v>0</v>
      </c>
      <c r="D333" s="41">
        <v>0</v>
      </c>
      <c r="E333" s="46" t="str">
        <f t="shared" si="134"/>
        <v/>
      </c>
      <c r="F333" s="46" t="str">
        <f t="shared" si="135"/>
        <v/>
      </c>
      <c r="G333" s="34" t="str">
        <f t="shared" si="129"/>
        <v xml:space="preserve"> </v>
      </c>
      <c r="H333" s="27" t="str">
        <f t="shared" si="136"/>
        <v/>
      </c>
      <c r="I333" s="2"/>
    </row>
    <row r="334" spans="1:9" s="54" customFormat="1" ht="15" x14ac:dyDescent="0.25">
      <c r="A334" s="61"/>
      <c r="B334" s="47" t="s">
        <v>244</v>
      </c>
      <c r="C334" s="41">
        <v>0</v>
      </c>
      <c r="D334" s="41">
        <v>0</v>
      </c>
      <c r="E334" s="46" t="str">
        <f t="shared" si="134"/>
        <v/>
      </c>
      <c r="F334" s="46" t="str">
        <f t="shared" si="135"/>
        <v/>
      </c>
      <c r="G334" s="34" t="str">
        <f t="shared" si="129"/>
        <v xml:space="preserve"> </v>
      </c>
      <c r="H334" s="27" t="str">
        <f t="shared" si="136"/>
        <v/>
      </c>
      <c r="I334" s="2"/>
    </row>
    <row r="335" spans="1:9" s="54" customFormat="1" ht="15" x14ac:dyDescent="0.25">
      <c r="A335" s="61"/>
      <c r="B335" s="47" t="s">
        <v>245</v>
      </c>
      <c r="C335" s="41">
        <v>0</v>
      </c>
      <c r="D335" s="41">
        <v>0</v>
      </c>
      <c r="E335" s="46" t="str">
        <f t="shared" si="134"/>
        <v/>
      </c>
      <c r="F335" s="46" t="str">
        <f t="shared" si="135"/>
        <v/>
      </c>
      <c r="G335" s="34" t="str">
        <f t="shared" si="129"/>
        <v xml:space="preserve"> </v>
      </c>
      <c r="H335" s="27" t="str">
        <f t="shared" si="136"/>
        <v/>
      </c>
      <c r="I335" s="2"/>
    </row>
    <row r="336" spans="1:9" s="54" customFormat="1" ht="15" x14ac:dyDescent="0.25">
      <c r="A336" s="61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7"/>
      <c r="B337" s="23" t="s">
        <v>543</v>
      </c>
      <c r="C337" s="41">
        <v>0</v>
      </c>
      <c r="D337" s="41">
        <v>0</v>
      </c>
      <c r="E337" s="43" t="str">
        <f t="shared" ref="E337:E339" si="137">+IF(C337=0,"",C337/C$169)</f>
        <v/>
      </c>
      <c r="F337" s="43" t="str">
        <f t="shared" ref="F337:F339" si="138">+IF(D337=0,"",D337/D$169)</f>
        <v/>
      </c>
      <c r="G337" s="34" t="str">
        <f t="shared" si="129"/>
        <v xml:space="preserve"> </v>
      </c>
      <c r="H337" s="26" t="str">
        <f t="shared" ref="H337:H339" si="139">+IF(OR(AND(E337=""),(G337="")),"",E337*G337)</f>
        <v/>
      </c>
      <c r="I337" s="2"/>
    </row>
    <row r="338" spans="1:9" s="55" customFormat="1" ht="15" x14ac:dyDescent="0.25">
      <c r="A338" s="57"/>
      <c r="B338" s="23" t="s">
        <v>544</v>
      </c>
      <c r="C338" s="41">
        <v>0</v>
      </c>
      <c r="D338" s="41">
        <v>0</v>
      </c>
      <c r="E338" s="43" t="str">
        <f t="shared" si="137"/>
        <v/>
      </c>
      <c r="F338" s="43" t="str">
        <f t="shared" si="138"/>
        <v/>
      </c>
      <c r="G338" s="34" t="str">
        <f t="shared" si="129"/>
        <v xml:space="preserve"> </v>
      </c>
      <c r="H338" s="26" t="str">
        <f t="shared" si="139"/>
        <v/>
      </c>
      <c r="I338" s="2"/>
    </row>
    <row r="339" spans="1:9" s="55" customFormat="1" ht="15" x14ac:dyDescent="0.25">
      <c r="A339" s="57"/>
      <c r="B339" s="23" t="s">
        <v>545</v>
      </c>
      <c r="C339" s="41">
        <v>0</v>
      </c>
      <c r="D339" s="41">
        <v>0</v>
      </c>
      <c r="E339" s="43" t="str">
        <f t="shared" si="137"/>
        <v/>
      </c>
      <c r="F339" s="43" t="str">
        <f t="shared" si="138"/>
        <v/>
      </c>
      <c r="G339" s="34" t="str">
        <f t="shared" si="129"/>
        <v xml:space="preserve"> </v>
      </c>
      <c r="H339" s="26" t="str">
        <f t="shared" si="139"/>
        <v/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4" customFormat="1" ht="15" customHeight="1" thickBot="1" x14ac:dyDescent="0.25">
      <c r="A342" s="61"/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262</v>
      </c>
      <c r="D345" s="37">
        <f>SUM(D346:D564)</f>
        <v>375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0.43129770992366412</v>
      </c>
      <c r="H345" s="39">
        <f>+IF(OR(AND(E345=""),(G345="")),"",E345*G345)</f>
        <v>0.43129770992366412</v>
      </c>
    </row>
    <row r="346" spans="1:9" ht="15" x14ac:dyDescent="0.25">
      <c r="B346" s="40" t="s">
        <v>74</v>
      </c>
      <c r="C346" s="41">
        <v>2</v>
      </c>
      <c r="D346" s="41">
        <v>3</v>
      </c>
      <c r="E346" s="45">
        <f t="shared" si="140"/>
        <v>7.6335877862595417E-3</v>
      </c>
      <c r="F346" s="45">
        <f t="shared" si="141"/>
        <v>8.0000000000000002E-3</v>
      </c>
      <c r="G346" s="34">
        <f t="shared" ref="G346:G410" si="142">+IF(AND(C346=0,D346=0)," ",IF(C346=0,1,IF(D346=0,-1,(D346-C346)/C346)))</f>
        <v>0.5</v>
      </c>
      <c r="H346" s="42">
        <f>+IF(OR(AND(E346=""),(G346="")),"",E346*G346)</f>
        <v>3.8167938931297708E-3</v>
      </c>
    </row>
    <row r="347" spans="1:9" ht="15" x14ac:dyDescent="0.25">
      <c r="B347" s="5" t="s">
        <v>77</v>
      </c>
      <c r="C347" s="41">
        <v>0</v>
      </c>
      <c r="D347" s="41">
        <v>0</v>
      </c>
      <c r="E347" s="46" t="str">
        <f t="shared" si="140"/>
        <v/>
      </c>
      <c r="F347" s="46" t="str">
        <f t="shared" si="141"/>
        <v/>
      </c>
      <c r="G347" s="34" t="str">
        <f t="shared" si="142"/>
        <v xml:space="preserve"> </v>
      </c>
      <c r="H347" s="27" t="str">
        <f t="shared" ref="H347:H414" si="143">+IF(OR(AND(E347=""),(G347="")),"",E347*G347)</f>
        <v/>
      </c>
    </row>
    <row r="348" spans="1:9" ht="15" x14ac:dyDescent="0.25">
      <c r="B348" s="5" t="s">
        <v>70</v>
      </c>
      <c r="C348" s="41">
        <v>0</v>
      </c>
      <c r="D348" s="41">
        <v>0</v>
      </c>
      <c r="E348" s="46" t="str">
        <f t="shared" si="140"/>
        <v/>
      </c>
      <c r="F348" s="46" t="str">
        <f t="shared" si="141"/>
        <v/>
      </c>
      <c r="G348" s="34" t="str">
        <f t="shared" si="142"/>
        <v xml:space="preserve"> </v>
      </c>
      <c r="H348" s="27" t="str">
        <f t="shared" si="143"/>
        <v/>
      </c>
    </row>
    <row r="349" spans="1:9" ht="15" x14ac:dyDescent="0.25">
      <c r="B349" s="5" t="s">
        <v>83</v>
      </c>
      <c r="C349" s="41">
        <v>0</v>
      </c>
      <c r="D349" s="41">
        <v>0</v>
      </c>
      <c r="E349" s="46" t="str">
        <f t="shared" si="140"/>
        <v/>
      </c>
      <c r="F349" s="46" t="str">
        <f t="shared" si="141"/>
        <v/>
      </c>
      <c r="G349" s="34" t="str">
        <f t="shared" si="142"/>
        <v xml:space="preserve"> </v>
      </c>
      <c r="H349" s="27" t="str">
        <f t="shared" si="143"/>
        <v/>
      </c>
    </row>
    <row r="350" spans="1:9" ht="15" x14ac:dyDescent="0.25">
      <c r="B350" s="5" t="s">
        <v>82</v>
      </c>
      <c r="C350" s="41">
        <v>0</v>
      </c>
      <c r="D350" s="41">
        <v>0</v>
      </c>
      <c r="E350" s="46" t="str">
        <f t="shared" si="140"/>
        <v/>
      </c>
      <c r="F350" s="46" t="str">
        <f t="shared" si="141"/>
        <v/>
      </c>
      <c r="G350" s="34" t="str">
        <f t="shared" si="142"/>
        <v xml:space="preserve"> </v>
      </c>
      <c r="H350" s="27" t="str">
        <f t="shared" si="143"/>
        <v/>
      </c>
    </row>
    <row r="351" spans="1:9" ht="15" x14ac:dyDescent="0.25">
      <c r="B351" s="5" t="s">
        <v>479</v>
      </c>
      <c r="C351" s="41">
        <v>13</v>
      </c>
      <c r="D351" s="41">
        <v>16</v>
      </c>
      <c r="E351" s="46">
        <f t="shared" si="140"/>
        <v>4.9618320610687022E-2</v>
      </c>
      <c r="F351" s="46">
        <f t="shared" si="141"/>
        <v>4.2666666666666665E-2</v>
      </c>
      <c r="G351" s="34">
        <f t="shared" si="142"/>
        <v>0.23076923076923078</v>
      </c>
      <c r="H351" s="27">
        <f t="shared" si="143"/>
        <v>1.1450381679389313E-2</v>
      </c>
    </row>
    <row r="352" spans="1:9" ht="15" x14ac:dyDescent="0.25">
      <c r="B352" s="5" t="s">
        <v>80</v>
      </c>
      <c r="C352" s="41">
        <v>1</v>
      </c>
      <c r="D352" s="41">
        <v>4</v>
      </c>
      <c r="E352" s="46">
        <f t="shared" si="140"/>
        <v>3.8167938931297708E-3</v>
      </c>
      <c r="F352" s="46">
        <f t="shared" si="141"/>
        <v>1.0666666666666666E-2</v>
      </c>
      <c r="G352" s="34">
        <f t="shared" si="142"/>
        <v>3</v>
      </c>
      <c r="H352" s="27">
        <f t="shared" si="143"/>
        <v>1.1450381679389313E-2</v>
      </c>
    </row>
    <row r="353" spans="1:9" ht="15" x14ac:dyDescent="0.25">
      <c r="B353" s="5" t="s">
        <v>577</v>
      </c>
      <c r="C353" s="41">
        <v>0</v>
      </c>
      <c r="D353" s="41">
        <v>0</v>
      </c>
      <c r="E353" s="46" t="str">
        <f t="shared" si="140"/>
        <v/>
      </c>
      <c r="F353" s="46" t="str">
        <f t="shared" si="141"/>
        <v/>
      </c>
      <c r="G353" s="34" t="str">
        <f t="shared" si="142"/>
        <v xml:space="preserve"> </v>
      </c>
      <c r="H353" s="27" t="str">
        <f t="shared" si="143"/>
        <v/>
      </c>
    </row>
    <row r="354" spans="1:9" ht="15" x14ac:dyDescent="0.25">
      <c r="B354" s="5" t="s">
        <v>79</v>
      </c>
      <c r="C354" s="41">
        <v>0</v>
      </c>
      <c r="D354" s="41">
        <v>0</v>
      </c>
      <c r="E354" s="46" t="str">
        <f t="shared" si="140"/>
        <v/>
      </c>
      <c r="F354" s="46" t="str">
        <f t="shared" si="141"/>
        <v/>
      </c>
      <c r="G354" s="34" t="str">
        <f t="shared" si="142"/>
        <v xml:space="preserve"> </v>
      </c>
      <c r="H354" s="27" t="str">
        <f t="shared" si="143"/>
        <v/>
      </c>
    </row>
    <row r="355" spans="1:9" ht="15" x14ac:dyDescent="0.25">
      <c r="B355" s="5" t="s">
        <v>247</v>
      </c>
      <c r="C355" s="41">
        <v>0</v>
      </c>
      <c r="D355" s="41">
        <v>0</v>
      </c>
      <c r="E355" s="46" t="str">
        <f t="shared" si="140"/>
        <v/>
      </c>
      <c r="F355" s="46" t="str">
        <f t="shared" si="141"/>
        <v/>
      </c>
      <c r="G355" s="34" t="str">
        <f t="shared" si="142"/>
        <v xml:space="preserve"> </v>
      </c>
      <c r="H355" s="27" t="str">
        <f t="shared" si="143"/>
        <v/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12</v>
      </c>
      <c r="D357" s="41">
        <v>6</v>
      </c>
      <c r="E357" s="46">
        <f t="shared" si="140"/>
        <v>4.5801526717557252E-2</v>
      </c>
      <c r="F357" s="46">
        <f t="shared" si="141"/>
        <v>1.6E-2</v>
      </c>
      <c r="G357" s="34">
        <f t="shared" si="142"/>
        <v>-0.5</v>
      </c>
      <c r="H357" s="27">
        <f t="shared" si="143"/>
        <v>-2.2900763358778626E-2</v>
      </c>
    </row>
    <row r="358" spans="1:9" ht="15" x14ac:dyDescent="0.25">
      <c r="B358" s="5" t="s">
        <v>578</v>
      </c>
      <c r="C358" s="41">
        <v>1</v>
      </c>
      <c r="D358" s="41">
        <v>0</v>
      </c>
      <c r="E358" s="46">
        <f t="shared" si="140"/>
        <v>3.8167938931297708E-3</v>
      </c>
      <c r="F358" s="46" t="str">
        <f t="shared" si="141"/>
        <v/>
      </c>
      <c r="G358" s="34">
        <f t="shared" si="142"/>
        <v>-1</v>
      </c>
      <c r="H358" s="27">
        <f t="shared" si="143"/>
        <v>-3.8167938931297708E-3</v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55</v>
      </c>
      <c r="D360" s="41">
        <v>2</v>
      </c>
      <c r="E360" s="46">
        <f t="shared" si="140"/>
        <v>0.20992366412213739</v>
      </c>
      <c r="F360" s="46">
        <f t="shared" si="141"/>
        <v>5.3333333333333332E-3</v>
      </c>
      <c r="G360" s="34">
        <f t="shared" si="142"/>
        <v>-0.96363636363636362</v>
      </c>
      <c r="H360" s="27">
        <f t="shared" si="143"/>
        <v>-0.20229007633587784</v>
      </c>
    </row>
    <row r="361" spans="1:9" ht="15" x14ac:dyDescent="0.25">
      <c r="B361" s="5" t="s">
        <v>616</v>
      </c>
      <c r="C361" s="41">
        <v>14</v>
      </c>
      <c r="D361" s="41">
        <v>1</v>
      </c>
      <c r="E361" s="46">
        <f t="shared" si="140"/>
        <v>5.3435114503816793E-2</v>
      </c>
      <c r="F361" s="46">
        <f t="shared" si="141"/>
        <v>2.6666666666666666E-3</v>
      </c>
      <c r="G361" s="34">
        <f t="shared" si="142"/>
        <v>-0.9285714285714286</v>
      </c>
      <c r="H361" s="27">
        <f t="shared" si="143"/>
        <v>-4.9618320610687022E-2</v>
      </c>
    </row>
    <row r="362" spans="1:9" s="20" customFormat="1" ht="15" x14ac:dyDescent="0.25">
      <c r="A362" s="57"/>
      <c r="B362" s="21" t="s">
        <v>588</v>
      </c>
      <c r="C362" s="41">
        <v>0</v>
      </c>
      <c r="D362" s="41">
        <v>0</v>
      </c>
      <c r="E362" s="43" t="str">
        <f t="shared" si="140"/>
        <v/>
      </c>
      <c r="F362" s="43" t="str">
        <f t="shared" si="141"/>
        <v/>
      </c>
      <c r="G362" s="34" t="str">
        <f t="shared" si="142"/>
        <v xml:space="preserve"> </v>
      </c>
      <c r="H362" s="26" t="str">
        <f t="shared" ref="H362" si="144">+IF(OR(AND(E362=""),(G362="")),"",E362*G362)</f>
        <v/>
      </c>
      <c r="I362" s="2"/>
    </row>
    <row r="363" spans="1:9" ht="15" x14ac:dyDescent="0.25">
      <c r="B363" s="5" t="s">
        <v>72</v>
      </c>
      <c r="C363" s="41">
        <v>0</v>
      </c>
      <c r="D363" s="41">
        <v>0</v>
      </c>
      <c r="E363" s="46" t="str">
        <f t="shared" si="140"/>
        <v/>
      </c>
      <c r="F363" s="46" t="str">
        <f t="shared" si="141"/>
        <v/>
      </c>
      <c r="G363" s="34" t="str">
        <f t="shared" si="142"/>
        <v xml:space="preserve"> </v>
      </c>
      <c r="H363" s="27" t="str">
        <f t="shared" si="143"/>
        <v/>
      </c>
    </row>
    <row r="364" spans="1:9" ht="15" x14ac:dyDescent="0.25">
      <c r="B364" s="5" t="s">
        <v>248</v>
      </c>
      <c r="C364" s="41">
        <v>0</v>
      </c>
      <c r="D364" s="41">
        <v>0</v>
      </c>
      <c r="E364" s="46" t="str">
        <f t="shared" si="140"/>
        <v/>
      </c>
      <c r="F364" s="46" t="str">
        <f t="shared" si="141"/>
        <v/>
      </c>
      <c r="G364" s="34" t="str">
        <f t="shared" si="142"/>
        <v xml:space="preserve"> </v>
      </c>
      <c r="H364" s="27" t="str">
        <f t="shared" si="143"/>
        <v/>
      </c>
    </row>
    <row r="365" spans="1:9" ht="15" x14ac:dyDescent="0.25">
      <c r="B365" s="5" t="s">
        <v>249</v>
      </c>
      <c r="C365" s="41">
        <v>0</v>
      </c>
      <c r="D365" s="41">
        <v>1</v>
      </c>
      <c r="E365" s="46" t="str">
        <f t="shared" si="140"/>
        <v/>
      </c>
      <c r="F365" s="46">
        <f t="shared" si="141"/>
        <v>2.6666666666666666E-3</v>
      </c>
      <c r="G365" s="34">
        <f t="shared" si="142"/>
        <v>1</v>
      </c>
      <c r="H365" s="27" t="str">
        <f t="shared" si="143"/>
        <v/>
      </c>
    </row>
    <row r="366" spans="1:9" ht="15" x14ac:dyDescent="0.25">
      <c r="B366" s="5" t="s">
        <v>250</v>
      </c>
      <c r="C366" s="41">
        <v>0</v>
      </c>
      <c r="D366" s="41">
        <v>0</v>
      </c>
      <c r="E366" s="46" t="str">
        <f t="shared" si="140"/>
        <v/>
      </c>
      <c r="F366" s="46" t="str">
        <f t="shared" si="141"/>
        <v/>
      </c>
      <c r="G366" s="34" t="str">
        <f t="shared" si="142"/>
        <v xml:space="preserve"> </v>
      </c>
      <c r="H366" s="27" t="str">
        <f t="shared" si="143"/>
        <v/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0</v>
      </c>
      <c r="D368" s="41">
        <v>2</v>
      </c>
      <c r="E368" s="46" t="str">
        <f t="shared" si="140"/>
        <v/>
      </c>
      <c r="F368" s="46">
        <f t="shared" si="141"/>
        <v>5.3333333333333332E-3</v>
      </c>
      <c r="G368" s="34">
        <f t="shared" si="142"/>
        <v>1</v>
      </c>
      <c r="H368" s="27" t="str">
        <f t="shared" si="143"/>
        <v/>
      </c>
    </row>
    <row r="369" spans="1:8" ht="15" x14ac:dyDescent="0.25">
      <c r="B369" s="5" t="s">
        <v>579</v>
      </c>
      <c r="C369" s="41">
        <v>3</v>
      </c>
      <c r="D369" s="41">
        <v>15</v>
      </c>
      <c r="E369" s="46">
        <f t="shared" si="140"/>
        <v>1.1450381679389313E-2</v>
      </c>
      <c r="F369" s="46">
        <f t="shared" si="141"/>
        <v>0.04</v>
      </c>
      <c r="G369" s="34">
        <f t="shared" si="142"/>
        <v>4</v>
      </c>
      <c r="H369" s="27">
        <f t="shared" si="143"/>
        <v>4.5801526717557252E-2</v>
      </c>
    </row>
    <row r="370" spans="1:8" ht="15" x14ac:dyDescent="0.25">
      <c r="B370" s="5" t="s">
        <v>85</v>
      </c>
      <c r="C370" s="41">
        <v>0</v>
      </c>
      <c r="D370" s="41">
        <v>0</v>
      </c>
      <c r="E370" s="46" t="str">
        <f t="shared" si="140"/>
        <v/>
      </c>
      <c r="F370" s="46" t="str">
        <f t="shared" si="141"/>
        <v/>
      </c>
      <c r="G370" s="34" t="str">
        <f t="shared" si="142"/>
        <v xml:space="preserve"> </v>
      </c>
      <c r="H370" s="27" t="str">
        <f t="shared" si="143"/>
        <v/>
      </c>
    </row>
    <row r="371" spans="1:8" ht="15" x14ac:dyDescent="0.25">
      <c r="B371" s="5" t="s">
        <v>84</v>
      </c>
      <c r="C371" s="41">
        <v>0</v>
      </c>
      <c r="D371" s="41">
        <v>0</v>
      </c>
      <c r="E371" s="46" t="str">
        <f t="shared" si="140"/>
        <v/>
      </c>
      <c r="F371" s="46" t="str">
        <f t="shared" si="141"/>
        <v/>
      </c>
      <c r="G371" s="34" t="str">
        <f t="shared" si="142"/>
        <v xml:space="preserve"> </v>
      </c>
      <c r="H371" s="27" t="str">
        <f t="shared" si="143"/>
        <v/>
      </c>
    </row>
    <row r="372" spans="1:8" ht="15" x14ac:dyDescent="0.25">
      <c r="B372" s="5" t="s">
        <v>73</v>
      </c>
      <c r="C372" s="41">
        <v>0</v>
      </c>
      <c r="D372" s="41">
        <v>0</v>
      </c>
      <c r="E372" s="46" t="str">
        <f t="shared" si="140"/>
        <v/>
      </c>
      <c r="F372" s="46" t="str">
        <f t="shared" si="141"/>
        <v/>
      </c>
      <c r="G372" s="34" t="str">
        <f t="shared" si="142"/>
        <v xml:space="preserve"> </v>
      </c>
      <c r="H372" s="27" t="str">
        <f t="shared" si="143"/>
        <v/>
      </c>
    </row>
    <row r="373" spans="1:8" ht="15" x14ac:dyDescent="0.25">
      <c r="B373" s="5" t="s">
        <v>251</v>
      </c>
      <c r="C373" s="41">
        <v>0</v>
      </c>
      <c r="D373" s="41">
        <v>0</v>
      </c>
      <c r="E373" s="46" t="str">
        <f t="shared" si="140"/>
        <v/>
      </c>
      <c r="F373" s="46" t="str">
        <f t="shared" si="141"/>
        <v/>
      </c>
      <c r="G373" s="34" t="str">
        <f t="shared" si="142"/>
        <v xml:space="preserve"> </v>
      </c>
      <c r="H373" s="27" t="str">
        <f t="shared" si="143"/>
        <v/>
      </c>
    </row>
    <row r="374" spans="1:8" ht="15" x14ac:dyDescent="0.25">
      <c r="B374" s="5" t="s">
        <v>335</v>
      </c>
      <c r="C374" s="41">
        <v>0</v>
      </c>
      <c r="D374" s="41">
        <v>0</v>
      </c>
      <c r="E374" s="46" t="str">
        <f t="shared" si="140"/>
        <v/>
      </c>
      <c r="F374" s="46" t="str">
        <f t="shared" si="141"/>
        <v/>
      </c>
      <c r="G374" s="34" t="str">
        <f t="shared" si="142"/>
        <v xml:space="preserve"> </v>
      </c>
      <c r="H374" s="27" t="str">
        <f t="shared" si="143"/>
        <v/>
      </c>
    </row>
    <row r="375" spans="1:8" ht="15" x14ac:dyDescent="0.25">
      <c r="B375" s="5" t="s">
        <v>336</v>
      </c>
      <c r="C375" s="41">
        <v>0</v>
      </c>
      <c r="D375" s="41">
        <v>0</v>
      </c>
      <c r="E375" s="46" t="str">
        <f t="shared" si="140"/>
        <v/>
      </c>
      <c r="F375" s="46" t="str">
        <f t="shared" si="141"/>
        <v/>
      </c>
      <c r="G375" s="34" t="str">
        <f t="shared" si="142"/>
        <v xml:space="preserve"> </v>
      </c>
      <c r="H375" s="27" t="str">
        <f t="shared" si="143"/>
        <v/>
      </c>
    </row>
    <row r="376" spans="1:8" s="20" customFormat="1" ht="15" x14ac:dyDescent="0.25">
      <c r="A376" s="57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7"/>
      <c r="B377" s="21" t="s">
        <v>480</v>
      </c>
      <c r="C377" s="82">
        <v>0</v>
      </c>
      <c r="D377" s="82">
        <v>0</v>
      </c>
      <c r="E377" s="43" t="str">
        <f t="shared" si="140"/>
        <v/>
      </c>
      <c r="F377" s="43" t="str">
        <f t="shared" si="141"/>
        <v/>
      </c>
      <c r="G377" s="83" t="str">
        <f t="shared" si="142"/>
        <v xml:space="preserve"> </v>
      </c>
      <c r="H377" s="26" t="str">
        <f t="shared" si="143"/>
        <v/>
      </c>
    </row>
    <row r="378" spans="1:8" s="20" customFormat="1" ht="15" x14ac:dyDescent="0.25">
      <c r="A378" s="57" t="s">
        <v>559</v>
      </c>
      <c r="B378" s="21" t="s">
        <v>621</v>
      </c>
      <c r="C378" s="82"/>
      <c r="D378" s="82">
        <v>0</v>
      </c>
      <c r="E378" s="43" t="str">
        <f t="shared" ref="E378:E382" si="149">+IF(C378=0,"",C378/C$345)</f>
        <v/>
      </c>
      <c r="F378" s="43" t="str">
        <f t="shared" ref="F378:F382" si="150">+IF(D378=0,"",D378/D$345)</f>
        <v/>
      </c>
      <c r="G378" s="83" t="str">
        <f t="shared" ref="G378:G382" si="151">+IF(AND(C378=0,D378=0)," ",IF(C378=0,1,IF(D378=0,-1,(D378-C378)/C378)))</f>
        <v xml:space="preserve"> 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7</v>
      </c>
      <c r="D379" s="41">
        <v>3</v>
      </c>
      <c r="E379" s="46">
        <f t="shared" si="149"/>
        <v>2.6717557251908396E-2</v>
      </c>
      <c r="F379" s="46">
        <f t="shared" si="150"/>
        <v>8.0000000000000002E-3</v>
      </c>
      <c r="G379" s="34">
        <f t="shared" si="151"/>
        <v>-0.5714285714285714</v>
      </c>
      <c r="H379" s="27">
        <f t="shared" si="152"/>
        <v>-1.5267175572519083E-2</v>
      </c>
    </row>
    <row r="380" spans="1:8" ht="15" x14ac:dyDescent="0.25">
      <c r="B380" s="5" t="s">
        <v>482</v>
      </c>
      <c r="C380" s="41">
        <v>0</v>
      </c>
      <c r="D380" s="41">
        <v>0</v>
      </c>
      <c r="E380" s="46" t="str">
        <f t="shared" si="149"/>
        <v/>
      </c>
      <c r="F380" s="46" t="str">
        <f t="shared" si="150"/>
        <v/>
      </c>
      <c r="G380" s="34" t="str">
        <f t="shared" si="151"/>
        <v xml:space="preserve"> </v>
      </c>
      <c r="H380" s="27" t="str">
        <f t="shared" si="152"/>
        <v/>
      </c>
    </row>
    <row r="381" spans="1:8" ht="15" x14ac:dyDescent="0.25">
      <c r="B381" s="5" t="s">
        <v>483</v>
      </c>
      <c r="C381" s="41">
        <v>0</v>
      </c>
      <c r="D381" s="41">
        <v>0</v>
      </c>
      <c r="E381" s="46" t="str">
        <f t="shared" si="149"/>
        <v/>
      </c>
      <c r="F381" s="46" t="str">
        <f t="shared" si="150"/>
        <v/>
      </c>
      <c r="G381" s="34" t="str">
        <f t="shared" si="151"/>
        <v xml:space="preserve"> </v>
      </c>
      <c r="H381" s="27" t="str">
        <f t="shared" si="152"/>
        <v/>
      </c>
    </row>
    <row r="382" spans="1:8" ht="15" x14ac:dyDescent="0.25">
      <c r="B382" s="5" t="s">
        <v>252</v>
      </c>
      <c r="C382" s="41">
        <v>0</v>
      </c>
      <c r="D382" s="41">
        <v>0</v>
      </c>
      <c r="E382" s="46" t="str">
        <f t="shared" si="149"/>
        <v/>
      </c>
      <c r="F382" s="46" t="str">
        <f t="shared" si="150"/>
        <v/>
      </c>
      <c r="G382" s="34" t="str">
        <f t="shared" si="151"/>
        <v xml:space="preserve"> </v>
      </c>
      <c r="H382" s="27" t="str">
        <f t="shared" si="152"/>
        <v/>
      </c>
    </row>
    <row r="383" spans="1:8" ht="15" x14ac:dyDescent="0.25">
      <c r="B383" s="5" t="s">
        <v>253</v>
      </c>
      <c r="C383" s="41">
        <v>0</v>
      </c>
      <c r="D383" s="41">
        <v>1</v>
      </c>
      <c r="E383" s="46" t="str">
        <f t="shared" ref="E383:E401" si="153">+IF(C383=0,"",C383/C$345)</f>
        <v/>
      </c>
      <c r="F383" s="46">
        <f t="shared" ref="F383:F401" si="154">+IF(D383=0,"",D383/D$345)</f>
        <v>2.6666666666666666E-3</v>
      </c>
      <c r="G383" s="34">
        <f t="shared" si="142"/>
        <v>1</v>
      </c>
      <c r="H383" s="27" t="str">
        <f t="shared" si="143"/>
        <v/>
      </c>
    </row>
    <row r="384" spans="1:8" ht="15" x14ac:dyDescent="0.25">
      <c r="B384" s="5" t="s">
        <v>484</v>
      </c>
      <c r="C384" s="41">
        <v>0</v>
      </c>
      <c r="D384" s="41">
        <v>0</v>
      </c>
      <c r="E384" s="46" t="str">
        <f t="shared" si="153"/>
        <v/>
      </c>
      <c r="F384" s="46" t="str">
        <f t="shared" si="154"/>
        <v/>
      </c>
      <c r="G384" s="34" t="str">
        <f t="shared" si="142"/>
        <v xml:space="preserve"> </v>
      </c>
      <c r="H384" s="27" t="str">
        <f t="shared" si="143"/>
        <v/>
      </c>
    </row>
    <row r="385" spans="1:9" s="20" customFormat="1" ht="15" x14ac:dyDescent="0.25">
      <c r="A385" s="57"/>
      <c r="B385" s="21" t="s">
        <v>592</v>
      </c>
      <c r="C385" s="41">
        <v>39</v>
      </c>
      <c r="D385" s="41">
        <v>4</v>
      </c>
      <c r="E385" s="43">
        <f t="shared" si="153"/>
        <v>0.14885496183206107</v>
      </c>
      <c r="F385" s="43">
        <f t="shared" si="154"/>
        <v>1.0666666666666666E-2</v>
      </c>
      <c r="G385" s="34">
        <f t="shared" si="142"/>
        <v>-0.89743589743589747</v>
      </c>
      <c r="H385" s="26">
        <f t="shared" ref="H385" si="155">+IF(OR(AND(E385=""),(G385="")),"",E385*G385)</f>
        <v>-0.13358778625954199</v>
      </c>
      <c r="I385" s="2"/>
    </row>
    <row r="386" spans="1:9" ht="15" x14ac:dyDescent="0.25">
      <c r="B386" s="5" t="s">
        <v>485</v>
      </c>
      <c r="C386" s="41">
        <v>10</v>
      </c>
      <c r="D386" s="41">
        <v>118</v>
      </c>
      <c r="E386" s="46">
        <f t="shared" si="153"/>
        <v>3.8167938931297711E-2</v>
      </c>
      <c r="F386" s="46">
        <f t="shared" si="154"/>
        <v>0.31466666666666665</v>
      </c>
      <c r="G386" s="34">
        <f t="shared" si="142"/>
        <v>10.8</v>
      </c>
      <c r="H386" s="27">
        <f t="shared" si="143"/>
        <v>0.41221374045801529</v>
      </c>
    </row>
    <row r="387" spans="1:9" ht="15" x14ac:dyDescent="0.25">
      <c r="B387" s="5" t="s">
        <v>93</v>
      </c>
      <c r="C387" s="41">
        <v>19</v>
      </c>
      <c r="D387" s="41">
        <v>38</v>
      </c>
      <c r="E387" s="46">
        <f t="shared" si="153"/>
        <v>7.2519083969465645E-2</v>
      </c>
      <c r="F387" s="46">
        <f t="shared" si="154"/>
        <v>0.10133333333333333</v>
      </c>
      <c r="G387" s="34">
        <f t="shared" si="142"/>
        <v>1</v>
      </c>
      <c r="H387" s="27">
        <f t="shared" si="143"/>
        <v>7.2519083969465645E-2</v>
      </c>
    </row>
    <row r="388" spans="1:9" ht="15" x14ac:dyDescent="0.25">
      <c r="B388" s="5" t="s">
        <v>86</v>
      </c>
      <c r="C388" s="41">
        <v>5</v>
      </c>
      <c r="D388" s="41">
        <v>17</v>
      </c>
      <c r="E388" s="46">
        <f t="shared" si="153"/>
        <v>1.9083969465648856E-2</v>
      </c>
      <c r="F388" s="46">
        <f t="shared" si="154"/>
        <v>4.5333333333333337E-2</v>
      </c>
      <c r="G388" s="34">
        <f t="shared" si="142"/>
        <v>2.4</v>
      </c>
      <c r="H388" s="27">
        <f t="shared" si="143"/>
        <v>4.5801526717557252E-2</v>
      </c>
    </row>
    <row r="389" spans="1:9" ht="15" x14ac:dyDescent="0.25">
      <c r="B389" s="5" t="s">
        <v>92</v>
      </c>
      <c r="C389" s="41">
        <v>6</v>
      </c>
      <c r="D389" s="41">
        <v>17</v>
      </c>
      <c r="E389" s="46">
        <f t="shared" si="153"/>
        <v>2.2900763358778626E-2</v>
      </c>
      <c r="F389" s="46">
        <f t="shared" si="154"/>
        <v>4.5333333333333337E-2</v>
      </c>
      <c r="G389" s="34">
        <f t="shared" si="142"/>
        <v>1.8333333333333333</v>
      </c>
      <c r="H389" s="27">
        <f t="shared" si="143"/>
        <v>4.1984732824427481E-2</v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2</v>
      </c>
      <c r="D391" s="41">
        <v>0</v>
      </c>
      <c r="E391" s="46">
        <f t="shared" si="153"/>
        <v>7.6335877862595417E-3</v>
      </c>
      <c r="F391" s="46" t="str">
        <f t="shared" si="154"/>
        <v/>
      </c>
      <c r="G391" s="34">
        <f t="shared" si="142"/>
        <v>-1</v>
      </c>
      <c r="H391" s="27">
        <f t="shared" si="143"/>
        <v>-7.6335877862595417E-3</v>
      </c>
    </row>
    <row r="392" spans="1:9" ht="15" x14ac:dyDescent="0.25">
      <c r="B392" s="5" t="s">
        <v>254</v>
      </c>
      <c r="C392" s="41">
        <v>0</v>
      </c>
      <c r="D392" s="41">
        <v>0</v>
      </c>
      <c r="E392" s="46" t="str">
        <f t="shared" si="153"/>
        <v/>
      </c>
      <c r="F392" s="46" t="str">
        <f t="shared" si="154"/>
        <v/>
      </c>
      <c r="G392" s="34" t="str">
        <f t="shared" si="142"/>
        <v xml:space="preserve"> </v>
      </c>
      <c r="H392" s="27" t="str">
        <f t="shared" si="143"/>
        <v/>
      </c>
    </row>
    <row r="393" spans="1:9" ht="15" x14ac:dyDescent="0.25">
      <c r="B393" s="5" t="s">
        <v>255</v>
      </c>
      <c r="C393" s="41">
        <v>2</v>
      </c>
      <c r="D393" s="41">
        <v>2</v>
      </c>
      <c r="E393" s="46">
        <f t="shared" si="153"/>
        <v>7.6335877862595417E-3</v>
      </c>
      <c r="F393" s="46">
        <f t="shared" si="154"/>
        <v>5.3333333333333332E-3</v>
      </c>
      <c r="G393" s="34">
        <f t="shared" si="142"/>
        <v>0</v>
      </c>
      <c r="H393" s="27">
        <f t="shared" si="143"/>
        <v>0</v>
      </c>
    </row>
    <row r="394" spans="1:9" ht="15" x14ac:dyDescent="0.25">
      <c r="B394" s="5" t="s">
        <v>580</v>
      </c>
      <c r="C394" s="41">
        <v>0</v>
      </c>
      <c r="D394" s="41">
        <v>0</v>
      </c>
      <c r="E394" s="46" t="str">
        <f t="shared" si="153"/>
        <v/>
      </c>
      <c r="F394" s="46" t="str">
        <f t="shared" si="154"/>
        <v/>
      </c>
      <c r="G394" s="34" t="str">
        <f t="shared" si="142"/>
        <v xml:space="preserve"> </v>
      </c>
      <c r="H394" s="27" t="str">
        <f t="shared" si="143"/>
        <v/>
      </c>
    </row>
    <row r="395" spans="1:9" ht="15" x14ac:dyDescent="0.25">
      <c r="B395" s="5" t="s">
        <v>581</v>
      </c>
      <c r="C395" s="41">
        <v>2</v>
      </c>
      <c r="D395" s="41">
        <v>0</v>
      </c>
      <c r="E395" s="46">
        <f t="shared" si="153"/>
        <v>7.6335877862595417E-3</v>
      </c>
      <c r="F395" s="46" t="str">
        <f t="shared" si="154"/>
        <v/>
      </c>
      <c r="G395" s="34">
        <f t="shared" si="142"/>
        <v>-1</v>
      </c>
      <c r="H395" s="27">
        <f t="shared" si="143"/>
        <v>-7.6335877862595417E-3</v>
      </c>
    </row>
    <row r="396" spans="1:9" ht="15" x14ac:dyDescent="0.25">
      <c r="B396" s="5" t="s">
        <v>256</v>
      </c>
      <c r="C396" s="41">
        <v>0</v>
      </c>
      <c r="D396" s="41">
        <v>0</v>
      </c>
      <c r="E396" s="46" t="str">
        <f t="shared" si="153"/>
        <v/>
      </c>
      <c r="F396" s="46" t="str">
        <f t="shared" si="154"/>
        <v/>
      </c>
      <c r="G396" s="34" t="str">
        <f t="shared" si="142"/>
        <v xml:space="preserve"> </v>
      </c>
      <c r="H396" s="27" t="str">
        <f t="shared" si="143"/>
        <v/>
      </c>
    </row>
    <row r="397" spans="1:9" ht="15" x14ac:dyDescent="0.25">
      <c r="B397" s="5" t="s">
        <v>486</v>
      </c>
      <c r="C397" s="41">
        <v>1</v>
      </c>
      <c r="D397" s="41">
        <v>8</v>
      </c>
      <c r="E397" s="46">
        <f t="shared" si="153"/>
        <v>3.8167938931297708E-3</v>
      </c>
      <c r="F397" s="46">
        <f t="shared" si="154"/>
        <v>2.1333333333333333E-2</v>
      </c>
      <c r="G397" s="34">
        <f t="shared" si="142"/>
        <v>7</v>
      </c>
      <c r="H397" s="27">
        <f t="shared" si="143"/>
        <v>2.6717557251908396E-2</v>
      </c>
    </row>
    <row r="398" spans="1:9" ht="15" x14ac:dyDescent="0.25">
      <c r="B398" s="5" t="s">
        <v>94</v>
      </c>
      <c r="C398" s="41">
        <v>3</v>
      </c>
      <c r="D398" s="41">
        <v>4</v>
      </c>
      <c r="E398" s="46">
        <f t="shared" si="153"/>
        <v>1.1450381679389313E-2</v>
      </c>
      <c r="F398" s="46">
        <f t="shared" si="154"/>
        <v>1.0666666666666666E-2</v>
      </c>
      <c r="G398" s="34">
        <f t="shared" si="142"/>
        <v>0.33333333333333331</v>
      </c>
      <c r="H398" s="27">
        <f t="shared" si="143"/>
        <v>3.8167938931297708E-3</v>
      </c>
    </row>
    <row r="399" spans="1:9" ht="15" x14ac:dyDescent="0.25">
      <c r="B399" s="5" t="s">
        <v>257</v>
      </c>
      <c r="C399" s="41">
        <v>5</v>
      </c>
      <c r="D399" s="41">
        <v>6</v>
      </c>
      <c r="E399" s="46">
        <f t="shared" si="153"/>
        <v>1.9083969465648856E-2</v>
      </c>
      <c r="F399" s="46">
        <f t="shared" si="154"/>
        <v>1.6E-2</v>
      </c>
      <c r="G399" s="34">
        <f t="shared" si="142"/>
        <v>0.2</v>
      </c>
      <c r="H399" s="27">
        <f t="shared" si="143"/>
        <v>3.8167938931297713E-3</v>
      </c>
    </row>
    <row r="400" spans="1:9" ht="15" x14ac:dyDescent="0.25">
      <c r="B400" s="5" t="s">
        <v>582</v>
      </c>
      <c r="C400" s="41">
        <v>0</v>
      </c>
      <c r="D400" s="41">
        <v>0</v>
      </c>
      <c r="E400" s="46" t="str">
        <f t="shared" si="153"/>
        <v/>
      </c>
      <c r="F400" s="46" t="str">
        <f t="shared" si="154"/>
        <v/>
      </c>
      <c r="G400" s="34" t="str">
        <f t="shared" si="142"/>
        <v xml:space="preserve"> </v>
      </c>
      <c r="H400" s="27" t="str">
        <f t="shared" si="143"/>
        <v/>
      </c>
    </row>
    <row r="401" spans="1:9" ht="15" x14ac:dyDescent="0.25">
      <c r="B401" s="5" t="s">
        <v>88</v>
      </c>
      <c r="C401" s="41">
        <v>3</v>
      </c>
      <c r="D401" s="41">
        <v>4</v>
      </c>
      <c r="E401" s="46">
        <f t="shared" si="153"/>
        <v>1.1450381679389313E-2</v>
      </c>
      <c r="F401" s="46">
        <f t="shared" si="154"/>
        <v>1.0666666666666666E-2</v>
      </c>
      <c r="G401" s="34">
        <f t="shared" si="142"/>
        <v>0.33333333333333331</v>
      </c>
      <c r="H401" s="27">
        <f t="shared" si="143"/>
        <v>3.8167938931297708E-3</v>
      </c>
    </row>
    <row r="402" spans="1:9" s="20" customFormat="1" ht="15" x14ac:dyDescent="0.25">
      <c r="A402" s="57"/>
      <c r="B402" s="21" t="s">
        <v>546</v>
      </c>
      <c r="C402" s="41">
        <v>0</v>
      </c>
      <c r="D402" s="41">
        <v>0</v>
      </c>
      <c r="E402" s="43" t="str">
        <f t="shared" ref="E402" si="156">+IF(C402=0,"",C402/C$345)</f>
        <v/>
      </c>
      <c r="F402" s="43" t="str">
        <f t="shared" ref="F402" si="157">+IF(D402=0,"",D402/D$345)</f>
        <v/>
      </c>
      <c r="G402" s="34" t="str">
        <f t="shared" si="142"/>
        <v xml:space="preserve"> </v>
      </c>
      <c r="H402" s="26" t="str">
        <f t="shared" ref="H402" si="158">+IF(OR(AND(E402=""),(G402="")),"",E402*G402)</f>
        <v/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0</v>
      </c>
      <c r="D404" s="41">
        <v>0</v>
      </c>
      <c r="E404" s="46" t="str">
        <f t="shared" si="159"/>
        <v/>
      </c>
      <c r="F404" s="46" t="str">
        <f t="shared" si="160"/>
        <v/>
      </c>
      <c r="G404" s="34" t="str">
        <f t="shared" si="142"/>
        <v xml:space="preserve"> </v>
      </c>
      <c r="H404" s="27" t="str">
        <f t="shared" si="143"/>
        <v/>
      </c>
    </row>
    <row r="405" spans="1:9" ht="15" x14ac:dyDescent="0.25">
      <c r="B405" s="5" t="s">
        <v>583</v>
      </c>
      <c r="C405" s="41">
        <v>0</v>
      </c>
      <c r="D405" s="41">
        <v>0</v>
      </c>
      <c r="E405" s="46" t="str">
        <f t="shared" si="159"/>
        <v/>
      </c>
      <c r="F405" s="46" t="str">
        <f t="shared" si="160"/>
        <v/>
      </c>
      <c r="G405" s="34" t="str">
        <f t="shared" si="142"/>
        <v xml:space="preserve"> </v>
      </c>
      <c r="H405" s="27" t="str">
        <f t="shared" si="143"/>
        <v/>
      </c>
    </row>
    <row r="406" spans="1:9" ht="15" x14ac:dyDescent="0.25">
      <c r="B406" s="5" t="s">
        <v>87</v>
      </c>
      <c r="C406" s="41">
        <v>0</v>
      </c>
      <c r="D406" s="41">
        <v>0</v>
      </c>
      <c r="E406" s="46" t="str">
        <f t="shared" si="159"/>
        <v/>
      </c>
      <c r="F406" s="46" t="str">
        <f t="shared" si="160"/>
        <v/>
      </c>
      <c r="G406" s="34" t="str">
        <f t="shared" si="142"/>
        <v xml:space="preserve"> </v>
      </c>
      <c r="H406" s="27" t="str">
        <f t="shared" si="143"/>
        <v/>
      </c>
    </row>
    <row r="407" spans="1:9" ht="15" x14ac:dyDescent="0.25">
      <c r="B407" s="5" t="s">
        <v>260</v>
      </c>
      <c r="C407" s="41">
        <v>0</v>
      </c>
      <c r="D407" s="41">
        <v>0</v>
      </c>
      <c r="E407" s="46" t="str">
        <f t="shared" si="159"/>
        <v/>
      </c>
      <c r="F407" s="46" t="str">
        <f t="shared" si="160"/>
        <v/>
      </c>
      <c r="G407" s="34" t="str">
        <f t="shared" si="142"/>
        <v xml:space="preserve"> </v>
      </c>
      <c r="H407" s="27" t="str">
        <f t="shared" si="143"/>
        <v/>
      </c>
    </row>
    <row r="408" spans="1:9" ht="15" x14ac:dyDescent="0.25">
      <c r="B408" s="5" t="s">
        <v>91</v>
      </c>
      <c r="C408" s="41">
        <v>0</v>
      </c>
      <c r="D408" s="41">
        <v>0</v>
      </c>
      <c r="E408" s="46" t="str">
        <f t="shared" si="159"/>
        <v/>
      </c>
      <c r="F408" s="46" t="str">
        <f t="shared" si="160"/>
        <v/>
      </c>
      <c r="G408" s="34" t="str">
        <f t="shared" si="142"/>
        <v xml:space="preserve"> </v>
      </c>
      <c r="H408" s="27" t="str">
        <f t="shared" si="143"/>
        <v/>
      </c>
    </row>
    <row r="409" spans="1:9" ht="15" x14ac:dyDescent="0.25">
      <c r="B409" s="5" t="s">
        <v>90</v>
      </c>
      <c r="C409" s="41">
        <v>13</v>
      </c>
      <c r="D409" s="41">
        <v>28</v>
      </c>
      <c r="E409" s="46">
        <f t="shared" si="159"/>
        <v>4.9618320610687022E-2</v>
      </c>
      <c r="F409" s="46">
        <f t="shared" si="160"/>
        <v>7.4666666666666673E-2</v>
      </c>
      <c r="G409" s="34">
        <f t="shared" si="142"/>
        <v>1.1538461538461537</v>
      </c>
      <c r="H409" s="27">
        <f t="shared" si="143"/>
        <v>5.7251908396946556E-2</v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0</v>
      </c>
      <c r="D411" s="41">
        <v>0</v>
      </c>
      <c r="E411" s="46" t="str">
        <f t="shared" si="159"/>
        <v/>
      </c>
      <c r="F411" s="46" t="str">
        <f t="shared" si="160"/>
        <v/>
      </c>
      <c r="G411" s="34" t="str">
        <f t="shared" ref="G411:G477" si="161">+IF(AND(C411=0,D411=0)," ",IF(C411=0,1,IF(D411=0,-1,(D411-C411)/C411)))</f>
        <v xml:space="preserve"> </v>
      </c>
      <c r="H411" s="27" t="str">
        <f t="shared" si="143"/>
        <v/>
      </c>
    </row>
    <row r="412" spans="1:9" ht="15" x14ac:dyDescent="0.25">
      <c r="B412" s="5" t="s">
        <v>262</v>
      </c>
      <c r="C412" s="41">
        <v>0</v>
      </c>
      <c r="D412" s="41">
        <v>0</v>
      </c>
      <c r="E412" s="46" t="str">
        <f t="shared" si="159"/>
        <v/>
      </c>
      <c r="F412" s="46" t="str">
        <f t="shared" si="160"/>
        <v/>
      </c>
      <c r="G412" s="34" t="str">
        <f t="shared" si="161"/>
        <v xml:space="preserve"> </v>
      </c>
      <c r="H412" s="27" t="str">
        <f t="shared" si="143"/>
        <v/>
      </c>
    </row>
    <row r="413" spans="1:9" ht="15" x14ac:dyDescent="0.25">
      <c r="B413" s="5" t="s">
        <v>488</v>
      </c>
      <c r="C413" s="41">
        <v>1</v>
      </c>
      <c r="D413" s="41">
        <v>0</v>
      </c>
      <c r="E413" s="46">
        <f t="shared" si="159"/>
        <v>3.8167938931297708E-3</v>
      </c>
      <c r="F413" s="46" t="str">
        <f t="shared" si="160"/>
        <v/>
      </c>
      <c r="G413" s="34">
        <f t="shared" si="161"/>
        <v>-1</v>
      </c>
      <c r="H413" s="27">
        <f t="shared" si="143"/>
        <v>-3.8167938931297708E-3</v>
      </c>
    </row>
    <row r="414" spans="1:9" ht="15" x14ac:dyDescent="0.25">
      <c r="B414" s="5" t="s">
        <v>89</v>
      </c>
      <c r="C414" s="41">
        <v>0</v>
      </c>
      <c r="D414" s="41">
        <v>0</v>
      </c>
      <c r="E414" s="46" t="str">
        <f t="shared" si="159"/>
        <v/>
      </c>
      <c r="F414" s="46" t="str">
        <f t="shared" si="160"/>
        <v/>
      </c>
      <c r="G414" s="34" t="str">
        <f t="shared" si="161"/>
        <v xml:space="preserve"> </v>
      </c>
      <c r="H414" s="27" t="str">
        <f t="shared" si="143"/>
        <v/>
      </c>
    </row>
    <row r="415" spans="1:9" ht="15" x14ac:dyDescent="0.25">
      <c r="B415" s="5" t="s">
        <v>584</v>
      </c>
      <c r="C415" s="41">
        <v>2</v>
      </c>
      <c r="D415" s="41">
        <v>1</v>
      </c>
      <c r="E415" s="46">
        <f t="shared" ref="E415:E490" si="162">+IF(C415=0,"",C415/C$345)</f>
        <v>7.6335877862595417E-3</v>
      </c>
      <c r="F415" s="46">
        <f t="shared" ref="F415:F490" si="163">+IF(D415=0,"",D415/D$345)</f>
        <v>2.6666666666666666E-3</v>
      </c>
      <c r="G415" s="34">
        <f t="shared" si="161"/>
        <v>-0.5</v>
      </c>
      <c r="H415" s="27">
        <f t="shared" ref="H415:H490" si="164">+IF(OR(AND(E415=""),(G415="")),"",E415*G415)</f>
        <v>-3.8167938931297708E-3</v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7"/>
      <c r="B417" s="21" t="s">
        <v>547</v>
      </c>
      <c r="C417" s="41">
        <v>0</v>
      </c>
      <c r="D417" s="41">
        <v>0</v>
      </c>
      <c r="E417" s="43" t="str">
        <f t="shared" ref="E417:E419" si="165">+IF(C417=0,"",C417/C$345)</f>
        <v/>
      </c>
      <c r="F417" s="43" t="str">
        <f t="shared" ref="F417:F419" si="166">+IF(D417=0,"",D417/D$345)</f>
        <v/>
      </c>
      <c r="G417" s="34" t="str">
        <f t="shared" si="161"/>
        <v xml:space="preserve"> </v>
      </c>
      <c r="H417" s="26" t="str">
        <f t="shared" ref="H417:H419" si="167">+IF(OR(AND(E417=""),(G417="")),"",E417*G417)</f>
        <v/>
      </c>
      <c r="I417" s="2"/>
    </row>
    <row r="418" spans="1:9" s="20" customFormat="1" ht="15" x14ac:dyDescent="0.25">
      <c r="A418" s="57"/>
      <c r="B418" s="21" t="s">
        <v>548</v>
      </c>
      <c r="C418" s="41">
        <v>0</v>
      </c>
      <c r="D418" s="41">
        <v>0</v>
      </c>
      <c r="E418" s="43" t="str">
        <f t="shared" si="165"/>
        <v/>
      </c>
      <c r="F418" s="43" t="str">
        <f t="shared" si="166"/>
        <v/>
      </c>
      <c r="G418" s="34" t="str">
        <f t="shared" si="161"/>
        <v xml:space="preserve"> </v>
      </c>
      <c r="H418" s="26" t="str">
        <f t="shared" si="167"/>
        <v/>
      </c>
      <c r="I418" s="2"/>
    </row>
    <row r="419" spans="1:9" s="20" customFormat="1" ht="15" x14ac:dyDescent="0.25">
      <c r="A419" s="57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0</v>
      </c>
      <c r="D420" s="41">
        <v>0</v>
      </c>
      <c r="E420" s="46" t="str">
        <f t="shared" si="162"/>
        <v/>
      </c>
      <c r="F420" s="46" t="str">
        <f t="shared" si="163"/>
        <v/>
      </c>
      <c r="G420" s="34" t="str">
        <f t="shared" si="161"/>
        <v xml:space="preserve"> </v>
      </c>
      <c r="H420" s="27" t="str">
        <f t="shared" si="164"/>
        <v/>
      </c>
    </row>
    <row r="421" spans="1:9" ht="15" x14ac:dyDescent="0.25">
      <c r="B421" s="5" t="s">
        <v>265</v>
      </c>
      <c r="C421" s="41">
        <v>0</v>
      </c>
      <c r="D421" s="41">
        <v>5</v>
      </c>
      <c r="E421" s="46" t="str">
        <f t="shared" si="162"/>
        <v/>
      </c>
      <c r="F421" s="46">
        <f t="shared" si="163"/>
        <v>1.3333333333333334E-2</v>
      </c>
      <c r="G421" s="34">
        <f t="shared" si="161"/>
        <v>1</v>
      </c>
      <c r="H421" s="27" t="str">
        <f t="shared" si="164"/>
        <v/>
      </c>
    </row>
    <row r="422" spans="1:9" ht="15" x14ac:dyDescent="0.25">
      <c r="B422" s="5" t="s">
        <v>489</v>
      </c>
      <c r="C422" s="41">
        <v>0</v>
      </c>
      <c r="D422" s="41">
        <v>0</v>
      </c>
      <c r="E422" s="46" t="str">
        <f t="shared" si="162"/>
        <v/>
      </c>
      <c r="F422" s="46" t="str">
        <f t="shared" si="163"/>
        <v/>
      </c>
      <c r="G422" s="34" t="str">
        <f t="shared" si="161"/>
        <v xml:space="preserve"> </v>
      </c>
      <c r="H422" s="27" t="str">
        <f t="shared" si="164"/>
        <v/>
      </c>
    </row>
    <row r="423" spans="1:9" ht="15" x14ac:dyDescent="0.25">
      <c r="B423" s="5" t="s">
        <v>266</v>
      </c>
      <c r="C423" s="41">
        <v>4</v>
      </c>
      <c r="D423" s="41">
        <v>0</v>
      </c>
      <c r="E423" s="46">
        <f t="shared" si="162"/>
        <v>1.5267175572519083E-2</v>
      </c>
      <c r="F423" s="46" t="str">
        <f t="shared" si="163"/>
        <v/>
      </c>
      <c r="G423" s="34">
        <f t="shared" si="161"/>
        <v>-1</v>
      </c>
      <c r="H423" s="27">
        <f t="shared" si="164"/>
        <v>-1.5267175572519083E-2</v>
      </c>
    </row>
    <row r="424" spans="1:9" ht="15" x14ac:dyDescent="0.25">
      <c r="B424" s="5" t="s">
        <v>490</v>
      </c>
      <c r="C424" s="41">
        <v>0</v>
      </c>
      <c r="D424" s="41">
        <v>0</v>
      </c>
      <c r="E424" s="46" t="str">
        <f t="shared" si="162"/>
        <v/>
      </c>
      <c r="F424" s="46" t="str">
        <f t="shared" si="163"/>
        <v/>
      </c>
      <c r="G424" s="34" t="str">
        <f t="shared" si="161"/>
        <v xml:space="preserve"> </v>
      </c>
      <c r="H424" s="27" t="str">
        <f t="shared" si="164"/>
        <v/>
      </c>
    </row>
    <row r="425" spans="1:9" s="20" customFormat="1" ht="15" x14ac:dyDescent="0.25">
      <c r="A425" s="57"/>
      <c r="B425" s="21" t="s">
        <v>550</v>
      </c>
      <c r="C425" s="41">
        <v>0</v>
      </c>
      <c r="D425" s="41">
        <v>0</v>
      </c>
      <c r="E425" s="43" t="str">
        <f t="shared" ref="E425" si="168">+IF(C425=0,"",C425/C$345)</f>
        <v/>
      </c>
      <c r="F425" s="43" t="str">
        <f t="shared" ref="F425" si="169">+IF(D425=0,"",D425/D$345)</f>
        <v/>
      </c>
      <c r="G425" s="34" t="str">
        <f t="shared" si="161"/>
        <v xml:space="preserve"> </v>
      </c>
      <c r="H425" s="26" t="str">
        <f t="shared" ref="H425" si="170">+IF(OR(AND(E425=""),(G425="")),"",E425*G425)</f>
        <v/>
      </c>
      <c r="I425" s="2"/>
    </row>
    <row r="426" spans="1:9" s="20" customFormat="1" ht="15" x14ac:dyDescent="0.25">
      <c r="A426" s="57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7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7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0</v>
      </c>
      <c r="D429" s="41">
        <v>0</v>
      </c>
      <c r="E429" s="46" t="str">
        <f t="shared" si="162"/>
        <v/>
      </c>
      <c r="F429" s="46" t="str">
        <f t="shared" si="163"/>
        <v/>
      </c>
      <c r="G429" s="34" t="str">
        <f t="shared" si="161"/>
        <v xml:space="preserve"> </v>
      </c>
      <c r="H429" s="27" t="str">
        <f t="shared" si="164"/>
        <v/>
      </c>
    </row>
    <row r="430" spans="1:9" ht="15" x14ac:dyDescent="0.25">
      <c r="B430" s="5" t="s">
        <v>268</v>
      </c>
      <c r="C430" s="41">
        <v>0</v>
      </c>
      <c r="D430" s="41">
        <v>1</v>
      </c>
      <c r="E430" s="46" t="str">
        <f t="shared" si="162"/>
        <v/>
      </c>
      <c r="F430" s="46">
        <f t="shared" si="163"/>
        <v>2.6666666666666666E-3</v>
      </c>
      <c r="G430" s="34">
        <f t="shared" si="161"/>
        <v>1</v>
      </c>
      <c r="H430" s="27" t="str">
        <f t="shared" si="164"/>
        <v/>
      </c>
    </row>
    <row r="431" spans="1:9" ht="15" x14ac:dyDescent="0.25">
      <c r="B431" s="5" t="s">
        <v>269</v>
      </c>
      <c r="C431" s="41">
        <v>0</v>
      </c>
      <c r="D431" s="41">
        <v>0</v>
      </c>
      <c r="E431" s="46" t="str">
        <f t="shared" si="162"/>
        <v/>
      </c>
      <c r="F431" s="46" t="str">
        <f t="shared" si="163"/>
        <v/>
      </c>
      <c r="G431" s="34" t="str">
        <f t="shared" si="161"/>
        <v xml:space="preserve"> </v>
      </c>
      <c r="H431" s="27" t="str">
        <f t="shared" si="164"/>
        <v/>
      </c>
    </row>
    <row r="432" spans="1:9" ht="15" x14ac:dyDescent="0.25">
      <c r="B432" s="5" t="s">
        <v>98</v>
      </c>
      <c r="C432" s="41">
        <v>0</v>
      </c>
      <c r="D432" s="41">
        <v>0</v>
      </c>
      <c r="E432" s="46" t="str">
        <f t="shared" si="162"/>
        <v/>
      </c>
      <c r="F432" s="46" t="str">
        <f t="shared" si="163"/>
        <v/>
      </c>
      <c r="G432" s="34" t="str">
        <f t="shared" si="161"/>
        <v xml:space="preserve"> </v>
      </c>
      <c r="H432" s="27" t="str">
        <f t="shared" si="164"/>
        <v/>
      </c>
    </row>
    <row r="433" spans="1:9" ht="15" x14ac:dyDescent="0.25">
      <c r="B433" s="5" t="s">
        <v>99</v>
      </c>
      <c r="C433" s="41">
        <v>0</v>
      </c>
      <c r="D433" s="41">
        <v>0</v>
      </c>
      <c r="E433" s="46" t="str">
        <f t="shared" si="162"/>
        <v/>
      </c>
      <c r="F433" s="46" t="str">
        <f t="shared" si="163"/>
        <v/>
      </c>
      <c r="G433" s="34" t="str">
        <f t="shared" si="161"/>
        <v xml:space="preserve"> </v>
      </c>
      <c r="H433" s="27" t="str">
        <f t="shared" si="164"/>
        <v/>
      </c>
    </row>
    <row r="434" spans="1:9" ht="15" x14ac:dyDescent="0.25">
      <c r="B434" s="5" t="s">
        <v>100</v>
      </c>
      <c r="C434" s="41">
        <v>6</v>
      </c>
      <c r="D434" s="41">
        <v>43</v>
      </c>
      <c r="E434" s="46">
        <f t="shared" si="162"/>
        <v>2.2900763358778626E-2</v>
      </c>
      <c r="F434" s="46">
        <f t="shared" si="163"/>
        <v>0.11466666666666667</v>
      </c>
      <c r="G434" s="34">
        <f t="shared" si="161"/>
        <v>6.166666666666667</v>
      </c>
      <c r="H434" s="27">
        <f t="shared" si="164"/>
        <v>0.14122137404580154</v>
      </c>
    </row>
    <row r="435" spans="1:9" ht="15" x14ac:dyDescent="0.25">
      <c r="B435" s="5" t="s">
        <v>270</v>
      </c>
      <c r="C435" s="41">
        <v>0</v>
      </c>
      <c r="D435" s="41">
        <v>0</v>
      </c>
      <c r="E435" s="46" t="str">
        <f t="shared" si="162"/>
        <v/>
      </c>
      <c r="F435" s="46" t="str">
        <f t="shared" si="163"/>
        <v/>
      </c>
      <c r="G435" s="34" t="str">
        <f t="shared" si="161"/>
        <v xml:space="preserve"> </v>
      </c>
      <c r="H435" s="27" t="str">
        <f t="shared" si="164"/>
        <v/>
      </c>
    </row>
    <row r="436" spans="1:9" s="20" customFormat="1" ht="15" x14ac:dyDescent="0.25">
      <c r="A436" s="57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7"/>
      <c r="B437" s="21" t="s">
        <v>552</v>
      </c>
      <c r="C437" s="41">
        <v>0</v>
      </c>
      <c r="D437" s="41">
        <v>0</v>
      </c>
      <c r="E437" s="43" t="str">
        <f t="shared" si="175"/>
        <v/>
      </c>
      <c r="F437" s="43" t="str">
        <f t="shared" si="176"/>
        <v/>
      </c>
      <c r="G437" s="34" t="str">
        <f t="shared" si="161"/>
        <v xml:space="preserve"> </v>
      </c>
      <c r="H437" s="26" t="str">
        <f t="shared" si="177"/>
        <v/>
      </c>
      <c r="I437" s="2"/>
    </row>
    <row r="438" spans="1:9" ht="15" x14ac:dyDescent="0.25">
      <c r="B438" s="5" t="s">
        <v>97</v>
      </c>
      <c r="C438" s="41">
        <v>0</v>
      </c>
      <c r="D438" s="41">
        <v>0</v>
      </c>
      <c r="E438" s="46" t="str">
        <f t="shared" si="162"/>
        <v/>
      </c>
      <c r="F438" s="46" t="str">
        <f t="shared" si="163"/>
        <v/>
      </c>
      <c r="G438" s="34" t="str">
        <f t="shared" si="161"/>
        <v xml:space="preserve"> </v>
      </c>
      <c r="H438" s="27" t="str">
        <f t="shared" si="164"/>
        <v/>
      </c>
    </row>
    <row r="439" spans="1:9" s="20" customFormat="1" ht="15" x14ac:dyDescent="0.25">
      <c r="A439" s="57"/>
      <c r="B439" s="21" t="s">
        <v>553</v>
      </c>
      <c r="C439" s="41">
        <v>0</v>
      </c>
      <c r="D439" s="41">
        <v>1</v>
      </c>
      <c r="E439" s="43" t="str">
        <f t="shared" ref="E439:E441" si="178">+IF(C439=0,"",C439/C$345)</f>
        <v/>
      </c>
      <c r="F439" s="43">
        <f t="shared" ref="F439:F441" si="179">+IF(D439=0,"",D439/D$345)</f>
        <v>2.6666666666666666E-3</v>
      </c>
      <c r="G439" s="34">
        <f t="shared" si="161"/>
        <v>1</v>
      </c>
      <c r="H439" s="26" t="str">
        <f t="shared" ref="H439:H441" si="180">+IF(OR(AND(E439=""),(G439="")),"",E439*G439)</f>
        <v/>
      </c>
      <c r="I439" s="2"/>
    </row>
    <row r="440" spans="1:9" s="20" customFormat="1" ht="15" x14ac:dyDescent="0.25">
      <c r="A440" s="57"/>
      <c r="B440" s="21" t="s">
        <v>554</v>
      </c>
      <c r="C440" s="41">
        <v>0</v>
      </c>
      <c r="D440" s="41">
        <v>0</v>
      </c>
      <c r="E440" s="43" t="str">
        <f t="shared" si="178"/>
        <v/>
      </c>
      <c r="F440" s="43" t="str">
        <f t="shared" si="179"/>
        <v/>
      </c>
      <c r="G440" s="34" t="str">
        <f t="shared" si="161"/>
        <v xml:space="preserve"> </v>
      </c>
      <c r="H440" s="26" t="str">
        <f t="shared" si="180"/>
        <v/>
      </c>
      <c r="I440" s="2"/>
    </row>
    <row r="441" spans="1:9" s="20" customFormat="1" ht="15" x14ac:dyDescent="0.25">
      <c r="A441" s="57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0</v>
      </c>
      <c r="D442" s="41">
        <v>0</v>
      </c>
      <c r="E442" s="46" t="str">
        <f t="shared" si="162"/>
        <v/>
      </c>
      <c r="F442" s="46" t="str">
        <f t="shared" si="163"/>
        <v/>
      </c>
      <c r="G442" s="34" t="str">
        <f t="shared" si="161"/>
        <v xml:space="preserve"> </v>
      </c>
      <c r="H442" s="27" t="str">
        <f t="shared" si="164"/>
        <v/>
      </c>
    </row>
    <row r="443" spans="1:9" ht="15" x14ac:dyDescent="0.25">
      <c r="B443" s="5" t="s">
        <v>104</v>
      </c>
      <c r="C443" s="41">
        <v>0</v>
      </c>
      <c r="D443" s="41">
        <v>0</v>
      </c>
      <c r="E443" s="46" t="str">
        <f t="shared" si="162"/>
        <v/>
      </c>
      <c r="F443" s="46" t="str">
        <f t="shared" si="163"/>
        <v/>
      </c>
      <c r="G443" s="34" t="str">
        <f t="shared" si="161"/>
        <v xml:space="preserve"> </v>
      </c>
      <c r="H443" s="27" t="str">
        <f t="shared" si="164"/>
        <v/>
      </c>
    </row>
    <row r="444" spans="1:9" ht="15" x14ac:dyDescent="0.25">
      <c r="B444" s="5" t="s">
        <v>113</v>
      </c>
      <c r="C444" s="41">
        <v>0</v>
      </c>
      <c r="D444" s="41">
        <v>0</v>
      </c>
      <c r="E444" s="46" t="str">
        <f t="shared" si="162"/>
        <v/>
      </c>
      <c r="F444" s="46" t="str">
        <f t="shared" si="163"/>
        <v/>
      </c>
      <c r="G444" s="34" t="str">
        <f t="shared" si="161"/>
        <v xml:space="preserve"> </v>
      </c>
      <c r="H444" s="27" t="str">
        <f t="shared" si="164"/>
        <v/>
      </c>
    </row>
    <row r="445" spans="1:9" ht="15" x14ac:dyDescent="0.25">
      <c r="B445" s="5" t="s">
        <v>112</v>
      </c>
      <c r="C445" s="41">
        <v>0</v>
      </c>
      <c r="D445" s="41">
        <v>0</v>
      </c>
      <c r="E445" s="46" t="str">
        <f t="shared" si="162"/>
        <v/>
      </c>
      <c r="F445" s="46" t="str">
        <f t="shared" si="163"/>
        <v/>
      </c>
      <c r="G445" s="34" t="str">
        <f t="shared" si="161"/>
        <v xml:space="preserve"> </v>
      </c>
      <c r="H445" s="27" t="str">
        <f t="shared" si="164"/>
        <v/>
      </c>
    </row>
    <row r="446" spans="1:9" ht="15" x14ac:dyDescent="0.25">
      <c r="B446" s="5" t="s">
        <v>271</v>
      </c>
      <c r="C446" s="41">
        <v>0</v>
      </c>
      <c r="D446" s="41">
        <v>0</v>
      </c>
      <c r="E446" s="46" t="str">
        <f t="shared" si="162"/>
        <v/>
      </c>
      <c r="F446" s="46" t="str">
        <f t="shared" si="163"/>
        <v/>
      </c>
      <c r="G446" s="34" t="str">
        <f t="shared" si="161"/>
        <v xml:space="preserve"> </v>
      </c>
      <c r="H446" s="27" t="str">
        <f t="shared" si="164"/>
        <v/>
      </c>
    </row>
    <row r="447" spans="1:9" ht="15" x14ac:dyDescent="0.25">
      <c r="B447" s="5" t="s">
        <v>492</v>
      </c>
      <c r="C447" s="41">
        <v>0</v>
      </c>
      <c r="D447" s="41">
        <v>0</v>
      </c>
      <c r="E447" s="46" t="str">
        <f t="shared" si="162"/>
        <v/>
      </c>
      <c r="F447" s="46" t="str">
        <f t="shared" si="163"/>
        <v/>
      </c>
      <c r="G447" s="34" t="str">
        <f t="shared" si="161"/>
        <v xml:space="preserve"> </v>
      </c>
      <c r="H447" s="27" t="str">
        <f t="shared" si="164"/>
        <v/>
      </c>
    </row>
    <row r="448" spans="1:9" ht="30" x14ac:dyDescent="0.25">
      <c r="B448" s="5" t="s">
        <v>493</v>
      </c>
      <c r="C448" s="41">
        <v>0</v>
      </c>
      <c r="D448" s="41">
        <v>0</v>
      </c>
      <c r="E448" s="46" t="str">
        <f t="shared" si="162"/>
        <v/>
      </c>
      <c r="F448" s="46" t="str">
        <f t="shared" si="163"/>
        <v/>
      </c>
      <c r="G448" s="34" t="str">
        <f t="shared" si="161"/>
        <v xml:space="preserve"> </v>
      </c>
      <c r="H448" s="27" t="str">
        <f t="shared" si="164"/>
        <v/>
      </c>
    </row>
    <row r="449" spans="2:8" ht="15" x14ac:dyDescent="0.25">
      <c r="B449" s="5" t="s">
        <v>494</v>
      </c>
      <c r="C449" s="41">
        <v>0</v>
      </c>
      <c r="D449" s="41">
        <v>0</v>
      </c>
      <c r="E449" s="46" t="str">
        <f t="shared" si="162"/>
        <v/>
      </c>
      <c r="F449" s="46" t="str">
        <f t="shared" si="163"/>
        <v/>
      </c>
      <c r="G449" s="34" t="str">
        <f t="shared" si="161"/>
        <v xml:space="preserve"> </v>
      </c>
      <c r="H449" s="27" t="str">
        <f t="shared" si="164"/>
        <v/>
      </c>
    </row>
    <row r="450" spans="2:8" ht="15" x14ac:dyDescent="0.25">
      <c r="B450" s="5" t="s">
        <v>108</v>
      </c>
      <c r="C450" s="41">
        <v>0</v>
      </c>
      <c r="D450" s="41">
        <v>0</v>
      </c>
      <c r="E450" s="46" t="str">
        <f t="shared" si="162"/>
        <v/>
      </c>
      <c r="F450" s="46" t="str">
        <f t="shared" si="163"/>
        <v/>
      </c>
      <c r="G450" s="34" t="str">
        <f t="shared" si="161"/>
        <v xml:space="preserve"> </v>
      </c>
      <c r="H450" s="27" t="str">
        <f t="shared" si="164"/>
        <v/>
      </c>
    </row>
    <row r="451" spans="2:8" ht="15" x14ac:dyDescent="0.25">
      <c r="B451" s="5" t="s">
        <v>617</v>
      </c>
      <c r="C451" s="41">
        <v>0</v>
      </c>
      <c r="D451" s="41">
        <v>0</v>
      </c>
      <c r="E451" s="46" t="str">
        <f t="shared" si="162"/>
        <v/>
      </c>
      <c r="F451" s="46" t="str">
        <f t="shared" si="163"/>
        <v/>
      </c>
      <c r="G451" s="34" t="str">
        <f t="shared" si="161"/>
        <v xml:space="preserve"> </v>
      </c>
      <c r="H451" s="27" t="str">
        <f t="shared" si="164"/>
        <v/>
      </c>
    </row>
    <row r="452" spans="2:8" ht="15" x14ac:dyDescent="0.25">
      <c r="B452" s="5" t="s">
        <v>109</v>
      </c>
      <c r="C452" s="41">
        <v>0</v>
      </c>
      <c r="D452" s="41">
        <v>0</v>
      </c>
      <c r="E452" s="46" t="str">
        <f t="shared" si="162"/>
        <v/>
      </c>
      <c r="F452" s="46" t="str">
        <f t="shared" si="163"/>
        <v/>
      </c>
      <c r="G452" s="34" t="str">
        <f t="shared" si="161"/>
        <v xml:space="preserve"> </v>
      </c>
      <c r="H452" s="27" t="str">
        <f t="shared" si="164"/>
        <v/>
      </c>
    </row>
    <row r="453" spans="2:8" ht="15" x14ac:dyDescent="0.25">
      <c r="B453" s="5" t="s">
        <v>384</v>
      </c>
      <c r="C453" s="41">
        <v>0</v>
      </c>
      <c r="D453" s="41">
        <v>0</v>
      </c>
      <c r="E453" s="46" t="str">
        <f t="shared" si="162"/>
        <v/>
      </c>
      <c r="F453" s="46" t="str">
        <f t="shared" si="163"/>
        <v/>
      </c>
      <c r="G453" s="34" t="str">
        <f t="shared" si="161"/>
        <v xml:space="preserve"> </v>
      </c>
      <c r="H453" s="27" t="str">
        <f t="shared" si="164"/>
        <v/>
      </c>
    </row>
    <row r="454" spans="2:8" ht="15" x14ac:dyDescent="0.25">
      <c r="B454" s="5" t="s">
        <v>107</v>
      </c>
      <c r="C454" s="41">
        <v>0</v>
      </c>
      <c r="D454" s="41">
        <v>1</v>
      </c>
      <c r="E454" s="46" t="str">
        <f t="shared" si="162"/>
        <v/>
      </c>
      <c r="F454" s="46">
        <f t="shared" si="163"/>
        <v>2.6666666666666666E-3</v>
      </c>
      <c r="G454" s="34">
        <f t="shared" si="161"/>
        <v>1</v>
      </c>
      <c r="H454" s="27" t="str">
        <f t="shared" si="164"/>
        <v/>
      </c>
    </row>
    <row r="455" spans="2:8" ht="15" x14ac:dyDescent="0.25">
      <c r="B455" s="5" t="s">
        <v>272</v>
      </c>
      <c r="C455" s="41">
        <v>0</v>
      </c>
      <c r="D455" s="41">
        <v>0</v>
      </c>
      <c r="E455" s="46" t="str">
        <f t="shared" si="162"/>
        <v/>
      </c>
      <c r="F455" s="46" t="str">
        <f t="shared" si="163"/>
        <v/>
      </c>
      <c r="G455" s="34" t="str">
        <f t="shared" si="161"/>
        <v xml:space="preserve"> </v>
      </c>
      <c r="H455" s="27" t="str">
        <f t="shared" si="164"/>
        <v/>
      </c>
    </row>
    <row r="456" spans="2:8" ht="15" x14ac:dyDescent="0.25">
      <c r="B456" s="5" t="s">
        <v>106</v>
      </c>
      <c r="C456" s="41">
        <v>0</v>
      </c>
      <c r="D456" s="41">
        <v>0</v>
      </c>
      <c r="E456" s="46" t="str">
        <f t="shared" si="162"/>
        <v/>
      </c>
      <c r="F456" s="46" t="str">
        <f t="shared" si="163"/>
        <v/>
      </c>
      <c r="G456" s="34" t="str">
        <f t="shared" si="161"/>
        <v xml:space="preserve"> </v>
      </c>
      <c r="H456" s="27" t="str">
        <f t="shared" si="164"/>
        <v/>
      </c>
    </row>
    <row r="457" spans="2:8" ht="15" x14ac:dyDescent="0.25">
      <c r="B457" s="5" t="s">
        <v>337</v>
      </c>
      <c r="C457" s="41">
        <v>0</v>
      </c>
      <c r="D457" s="41">
        <v>0</v>
      </c>
      <c r="E457" s="46" t="str">
        <f t="shared" si="162"/>
        <v/>
      </c>
      <c r="F457" s="46" t="str">
        <f t="shared" si="163"/>
        <v/>
      </c>
      <c r="G457" s="34" t="str">
        <f t="shared" si="161"/>
        <v xml:space="preserve"> </v>
      </c>
      <c r="H457" s="27" t="str">
        <f t="shared" si="164"/>
        <v/>
      </c>
    </row>
    <row r="458" spans="2:8" ht="15" x14ac:dyDescent="0.25">
      <c r="B458" s="5" t="s">
        <v>116</v>
      </c>
      <c r="C458" s="41">
        <v>0</v>
      </c>
      <c r="D458" s="41">
        <v>1</v>
      </c>
      <c r="E458" s="46" t="str">
        <f t="shared" si="162"/>
        <v/>
      </c>
      <c r="F458" s="46">
        <f t="shared" si="163"/>
        <v>2.6666666666666666E-3</v>
      </c>
      <c r="G458" s="34">
        <f t="shared" si="161"/>
        <v>1</v>
      </c>
      <c r="H458" s="27" t="str">
        <f t="shared" si="164"/>
        <v/>
      </c>
    </row>
    <row r="459" spans="2:8" ht="15" x14ac:dyDescent="0.25">
      <c r="B459" s="5" t="s">
        <v>103</v>
      </c>
      <c r="C459" s="41">
        <v>0</v>
      </c>
      <c r="D459" s="41">
        <v>0</v>
      </c>
      <c r="E459" s="46" t="str">
        <f t="shared" si="162"/>
        <v/>
      </c>
      <c r="F459" s="46" t="str">
        <f t="shared" si="163"/>
        <v/>
      </c>
      <c r="G459" s="34" t="str">
        <f t="shared" si="161"/>
        <v xml:space="preserve"> </v>
      </c>
      <c r="H459" s="27" t="str">
        <f t="shared" si="164"/>
        <v/>
      </c>
    </row>
    <row r="460" spans="2:8" ht="15" x14ac:dyDescent="0.25">
      <c r="B460" s="5" t="s">
        <v>273</v>
      </c>
      <c r="C460" s="41">
        <v>0</v>
      </c>
      <c r="D460" s="41">
        <v>3</v>
      </c>
      <c r="E460" s="46" t="str">
        <f t="shared" si="162"/>
        <v/>
      </c>
      <c r="F460" s="46">
        <f t="shared" si="163"/>
        <v>8.0000000000000002E-3</v>
      </c>
      <c r="G460" s="34">
        <f t="shared" si="161"/>
        <v>1</v>
      </c>
      <c r="H460" s="27" t="str">
        <f t="shared" si="164"/>
        <v/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0</v>
      </c>
      <c r="D462" s="41">
        <v>0</v>
      </c>
      <c r="E462" s="46" t="str">
        <f t="shared" si="162"/>
        <v/>
      </c>
      <c r="F462" s="46" t="str">
        <f t="shared" si="163"/>
        <v/>
      </c>
      <c r="G462" s="34" t="str">
        <f t="shared" si="161"/>
        <v xml:space="preserve"> </v>
      </c>
      <c r="H462" s="27" t="str">
        <f t="shared" si="164"/>
        <v/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0</v>
      </c>
      <c r="D464" s="41">
        <v>0</v>
      </c>
      <c r="E464" s="46" t="str">
        <f t="shared" si="162"/>
        <v/>
      </c>
      <c r="F464" s="46" t="str">
        <f t="shared" si="163"/>
        <v/>
      </c>
      <c r="G464" s="34" t="str">
        <f t="shared" si="161"/>
        <v xml:space="preserve"> </v>
      </c>
      <c r="H464" s="27" t="str">
        <f t="shared" si="164"/>
        <v/>
      </c>
    </row>
    <row r="465" spans="2:8" ht="15" x14ac:dyDescent="0.25">
      <c r="B465" s="5" t="s">
        <v>105</v>
      </c>
      <c r="C465" s="41">
        <v>0</v>
      </c>
      <c r="D465" s="41">
        <v>0</v>
      </c>
      <c r="E465" s="46" t="str">
        <f t="shared" si="162"/>
        <v/>
      </c>
      <c r="F465" s="46" t="str">
        <f t="shared" si="163"/>
        <v/>
      </c>
      <c r="G465" s="34" t="str">
        <f t="shared" si="161"/>
        <v xml:space="preserve"> </v>
      </c>
      <c r="H465" s="27" t="str">
        <f t="shared" si="164"/>
        <v/>
      </c>
    </row>
    <row r="466" spans="2:8" ht="15" x14ac:dyDescent="0.25">
      <c r="B466" s="5" t="s">
        <v>111</v>
      </c>
      <c r="C466" s="41">
        <v>0</v>
      </c>
      <c r="D466" s="41">
        <v>0</v>
      </c>
      <c r="E466" s="46" t="str">
        <f t="shared" si="162"/>
        <v/>
      </c>
      <c r="F466" s="46" t="str">
        <f t="shared" si="163"/>
        <v/>
      </c>
      <c r="G466" s="34" t="str">
        <f t="shared" si="161"/>
        <v xml:space="preserve"> </v>
      </c>
      <c r="H466" s="27" t="str">
        <f t="shared" si="164"/>
        <v/>
      </c>
    </row>
    <row r="467" spans="2:8" ht="15" x14ac:dyDescent="0.25">
      <c r="B467" s="5" t="s">
        <v>115</v>
      </c>
      <c r="C467" s="41">
        <v>0</v>
      </c>
      <c r="D467" s="41">
        <v>0</v>
      </c>
      <c r="E467" s="46" t="str">
        <f t="shared" si="162"/>
        <v/>
      </c>
      <c r="F467" s="46" t="str">
        <f t="shared" si="163"/>
        <v/>
      </c>
      <c r="G467" s="34" t="str">
        <f t="shared" si="161"/>
        <v xml:space="preserve"> </v>
      </c>
      <c r="H467" s="27" t="str">
        <f t="shared" si="164"/>
        <v/>
      </c>
    </row>
    <row r="468" spans="2:8" ht="15" x14ac:dyDescent="0.25">
      <c r="B468" s="5" t="s">
        <v>274</v>
      </c>
      <c r="C468" s="41">
        <v>0</v>
      </c>
      <c r="D468" s="41">
        <v>0</v>
      </c>
      <c r="E468" s="46" t="str">
        <f t="shared" si="162"/>
        <v/>
      </c>
      <c r="F468" s="46" t="str">
        <f t="shared" si="163"/>
        <v/>
      </c>
      <c r="G468" s="34" t="str">
        <f t="shared" si="161"/>
        <v xml:space="preserve"> </v>
      </c>
      <c r="H468" s="27" t="str">
        <f t="shared" si="164"/>
        <v/>
      </c>
    </row>
    <row r="469" spans="2:8" ht="15" x14ac:dyDescent="0.25">
      <c r="B469" s="5" t="s">
        <v>496</v>
      </c>
      <c r="C469" s="41">
        <v>0</v>
      </c>
      <c r="D469" s="41">
        <v>0</v>
      </c>
      <c r="E469" s="46" t="str">
        <f t="shared" si="162"/>
        <v/>
      </c>
      <c r="F469" s="46" t="str">
        <f t="shared" si="163"/>
        <v/>
      </c>
      <c r="G469" s="34" t="str">
        <f t="shared" si="161"/>
        <v xml:space="preserve"> </v>
      </c>
      <c r="H469" s="27" t="str">
        <f t="shared" si="164"/>
        <v/>
      </c>
    </row>
    <row r="470" spans="2:8" ht="15" x14ac:dyDescent="0.25">
      <c r="B470" s="5" t="s">
        <v>275</v>
      </c>
      <c r="C470" s="41">
        <v>0</v>
      </c>
      <c r="D470" s="41">
        <v>0</v>
      </c>
      <c r="E470" s="46" t="str">
        <f t="shared" si="162"/>
        <v/>
      </c>
      <c r="F470" s="46" t="str">
        <f t="shared" si="163"/>
        <v/>
      </c>
      <c r="G470" s="34" t="str">
        <f t="shared" si="161"/>
        <v xml:space="preserve"> </v>
      </c>
      <c r="H470" s="27" t="str">
        <f t="shared" si="164"/>
        <v/>
      </c>
    </row>
    <row r="471" spans="2:8" ht="15" x14ac:dyDescent="0.25">
      <c r="B471" s="5" t="s">
        <v>276</v>
      </c>
      <c r="C471" s="41">
        <v>0</v>
      </c>
      <c r="D471" s="41">
        <v>0</v>
      </c>
      <c r="E471" s="46" t="str">
        <f t="shared" si="162"/>
        <v/>
      </c>
      <c r="F471" s="46" t="str">
        <f t="shared" si="163"/>
        <v/>
      </c>
      <c r="G471" s="34" t="str">
        <f t="shared" si="161"/>
        <v xml:space="preserve"> </v>
      </c>
      <c r="H471" s="27" t="str">
        <f t="shared" si="164"/>
        <v/>
      </c>
    </row>
    <row r="472" spans="2:8" ht="15" x14ac:dyDescent="0.25">
      <c r="B472" s="5" t="s">
        <v>497</v>
      </c>
      <c r="C472" s="41">
        <v>0</v>
      </c>
      <c r="D472" s="41">
        <v>0</v>
      </c>
      <c r="E472" s="46" t="str">
        <f t="shared" si="162"/>
        <v/>
      </c>
      <c r="F472" s="46" t="str">
        <f t="shared" si="163"/>
        <v/>
      </c>
      <c r="G472" s="34" t="str">
        <f t="shared" si="161"/>
        <v xml:space="preserve"> </v>
      </c>
      <c r="H472" s="27" t="str">
        <f t="shared" si="164"/>
        <v/>
      </c>
    </row>
    <row r="473" spans="2:8" ht="15" x14ac:dyDescent="0.25">
      <c r="B473" s="5" t="s">
        <v>277</v>
      </c>
      <c r="C473" s="41">
        <v>1</v>
      </c>
      <c r="D473" s="41">
        <v>0</v>
      </c>
      <c r="E473" s="46">
        <f t="shared" si="162"/>
        <v>3.8167938931297708E-3</v>
      </c>
      <c r="F473" s="46" t="str">
        <f t="shared" si="163"/>
        <v/>
      </c>
      <c r="G473" s="34">
        <f t="shared" si="161"/>
        <v>-1</v>
      </c>
      <c r="H473" s="27">
        <f t="shared" si="164"/>
        <v>-3.8167938931297708E-3</v>
      </c>
    </row>
    <row r="474" spans="2:8" ht="15" x14ac:dyDescent="0.25">
      <c r="B474" s="5" t="s">
        <v>278</v>
      </c>
      <c r="C474" s="41">
        <v>0</v>
      </c>
      <c r="D474" s="41">
        <v>0</v>
      </c>
      <c r="E474" s="46" t="str">
        <f t="shared" si="162"/>
        <v/>
      </c>
      <c r="F474" s="46" t="str">
        <f t="shared" si="163"/>
        <v/>
      </c>
      <c r="G474" s="34" t="str">
        <f t="shared" si="161"/>
        <v xml:space="preserve"> </v>
      </c>
      <c r="H474" s="27" t="str">
        <f t="shared" si="164"/>
        <v/>
      </c>
    </row>
    <row r="475" spans="2:8" ht="15" x14ac:dyDescent="0.25">
      <c r="B475" s="5" t="s">
        <v>279</v>
      </c>
      <c r="C475" s="41">
        <v>3</v>
      </c>
      <c r="D475" s="41">
        <v>0</v>
      </c>
      <c r="E475" s="46">
        <f t="shared" si="162"/>
        <v>1.1450381679389313E-2</v>
      </c>
      <c r="F475" s="46" t="str">
        <f t="shared" si="163"/>
        <v/>
      </c>
      <c r="G475" s="34">
        <f t="shared" si="161"/>
        <v>-1</v>
      </c>
      <c r="H475" s="27">
        <f t="shared" si="164"/>
        <v>-1.1450381679389313E-2</v>
      </c>
    </row>
    <row r="476" spans="2:8" ht="15" x14ac:dyDescent="0.25">
      <c r="B476" s="5" t="s">
        <v>102</v>
      </c>
      <c r="C476" s="41">
        <v>0</v>
      </c>
      <c r="D476" s="41">
        <v>0</v>
      </c>
      <c r="E476" s="46" t="str">
        <f t="shared" si="162"/>
        <v/>
      </c>
      <c r="F476" s="46" t="str">
        <f t="shared" si="163"/>
        <v/>
      </c>
      <c r="G476" s="34" t="str">
        <f t="shared" si="161"/>
        <v xml:space="preserve"> </v>
      </c>
      <c r="H476" s="27" t="str">
        <f t="shared" si="164"/>
        <v/>
      </c>
    </row>
    <row r="477" spans="2:8" ht="15" x14ac:dyDescent="0.25">
      <c r="B477" s="5" t="s">
        <v>280</v>
      </c>
      <c r="C477" s="41">
        <v>1</v>
      </c>
      <c r="D477" s="41">
        <v>0</v>
      </c>
      <c r="E477" s="46">
        <f t="shared" si="162"/>
        <v>3.8167938931297708E-3</v>
      </c>
      <c r="F477" s="46" t="str">
        <f t="shared" si="163"/>
        <v/>
      </c>
      <c r="G477" s="34">
        <f t="shared" si="161"/>
        <v>-1</v>
      </c>
      <c r="H477" s="27">
        <f t="shared" si="164"/>
        <v>-3.8167938931297708E-3</v>
      </c>
    </row>
    <row r="478" spans="2:8" ht="15" x14ac:dyDescent="0.25">
      <c r="B478" s="5" t="s">
        <v>281</v>
      </c>
      <c r="C478" s="41">
        <v>0</v>
      </c>
      <c r="D478" s="41">
        <v>0</v>
      </c>
      <c r="E478" s="46" t="str">
        <f t="shared" si="162"/>
        <v/>
      </c>
      <c r="F478" s="46" t="str">
        <f t="shared" si="163"/>
        <v/>
      </c>
      <c r="G478" s="34" t="str">
        <f t="shared" ref="G478:G541" si="181">+IF(AND(C478=0,D478=0)," ",IF(C478=0,1,IF(D478=0,-1,(D478-C478)/C478)))</f>
        <v xml:space="preserve"> </v>
      </c>
      <c r="H478" s="27" t="str">
        <f t="shared" si="164"/>
        <v/>
      </c>
    </row>
    <row r="479" spans="2:8" ht="15" x14ac:dyDescent="0.25">
      <c r="B479" s="5" t="s">
        <v>498</v>
      </c>
      <c r="C479" s="41">
        <v>3</v>
      </c>
      <c r="D479" s="41">
        <v>0</v>
      </c>
      <c r="E479" s="46">
        <f t="shared" si="162"/>
        <v>1.1450381679389313E-2</v>
      </c>
      <c r="F479" s="46" t="str">
        <f t="shared" si="163"/>
        <v/>
      </c>
      <c r="G479" s="34">
        <f t="shared" si="181"/>
        <v>-1</v>
      </c>
      <c r="H479" s="27">
        <f t="shared" si="164"/>
        <v>-1.1450381679389313E-2</v>
      </c>
    </row>
    <row r="480" spans="2:8" ht="15" x14ac:dyDescent="0.25">
      <c r="B480" s="5" t="s">
        <v>282</v>
      </c>
      <c r="C480" s="41">
        <v>0</v>
      </c>
      <c r="D480" s="41">
        <v>0</v>
      </c>
      <c r="E480" s="46" t="str">
        <f t="shared" si="162"/>
        <v/>
      </c>
      <c r="F480" s="46" t="str">
        <f t="shared" si="163"/>
        <v/>
      </c>
      <c r="G480" s="34" t="str">
        <f t="shared" si="181"/>
        <v xml:space="preserve"> </v>
      </c>
      <c r="H480" s="27" t="str">
        <f t="shared" si="164"/>
        <v/>
      </c>
    </row>
    <row r="481" spans="2:8" ht="15" x14ac:dyDescent="0.25">
      <c r="B481" s="5" t="s">
        <v>283</v>
      </c>
      <c r="C481" s="41">
        <v>0</v>
      </c>
      <c r="D481" s="41">
        <v>0</v>
      </c>
      <c r="E481" s="46" t="str">
        <f t="shared" si="162"/>
        <v/>
      </c>
      <c r="F481" s="46" t="str">
        <f t="shared" si="163"/>
        <v/>
      </c>
      <c r="G481" s="34" t="str">
        <f t="shared" si="181"/>
        <v xml:space="preserve"> </v>
      </c>
      <c r="H481" s="27" t="str">
        <f t="shared" si="164"/>
        <v/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0</v>
      </c>
      <c r="D483" s="41">
        <v>0</v>
      </c>
      <c r="E483" s="46" t="str">
        <f t="shared" si="162"/>
        <v/>
      </c>
      <c r="F483" s="46" t="str">
        <f t="shared" si="163"/>
        <v/>
      </c>
      <c r="G483" s="34" t="str">
        <f t="shared" si="181"/>
        <v xml:space="preserve"> </v>
      </c>
      <c r="H483" s="27" t="str">
        <f t="shared" si="164"/>
        <v/>
      </c>
    </row>
    <row r="484" spans="2:8" ht="15" x14ac:dyDescent="0.25">
      <c r="B484" s="5" t="s">
        <v>125</v>
      </c>
      <c r="C484" s="41">
        <v>0</v>
      </c>
      <c r="D484" s="41">
        <v>0</v>
      </c>
      <c r="E484" s="46" t="str">
        <f t="shared" si="162"/>
        <v/>
      </c>
      <c r="F484" s="46" t="str">
        <f t="shared" si="163"/>
        <v/>
      </c>
      <c r="G484" s="34" t="str">
        <f t="shared" si="181"/>
        <v xml:space="preserve"> </v>
      </c>
      <c r="H484" s="27" t="str">
        <f t="shared" si="164"/>
        <v/>
      </c>
    </row>
    <row r="485" spans="2:8" ht="15" x14ac:dyDescent="0.25">
      <c r="B485" s="5" t="s">
        <v>126</v>
      </c>
      <c r="C485" s="41">
        <v>0</v>
      </c>
      <c r="D485" s="41">
        <v>0</v>
      </c>
      <c r="E485" s="46" t="str">
        <f t="shared" si="162"/>
        <v/>
      </c>
      <c r="F485" s="46" t="str">
        <f t="shared" si="163"/>
        <v/>
      </c>
      <c r="G485" s="34" t="str">
        <f t="shared" si="181"/>
        <v xml:space="preserve"> </v>
      </c>
      <c r="H485" s="27" t="str">
        <f t="shared" si="164"/>
        <v/>
      </c>
    </row>
    <row r="486" spans="2:8" ht="15" x14ac:dyDescent="0.25">
      <c r="B486" s="5" t="s">
        <v>286</v>
      </c>
      <c r="C486" s="41">
        <v>0</v>
      </c>
      <c r="D486" s="41">
        <v>0</v>
      </c>
      <c r="E486" s="46" t="str">
        <f t="shared" si="162"/>
        <v/>
      </c>
      <c r="F486" s="46" t="str">
        <f t="shared" si="163"/>
        <v/>
      </c>
      <c r="G486" s="34" t="str">
        <f t="shared" si="181"/>
        <v xml:space="preserve"> </v>
      </c>
      <c r="H486" s="27" t="str">
        <f t="shared" si="164"/>
        <v/>
      </c>
    </row>
    <row r="487" spans="2:8" ht="15" x14ac:dyDescent="0.25">
      <c r="B487" s="5" t="s">
        <v>287</v>
      </c>
      <c r="C487" s="41">
        <v>0</v>
      </c>
      <c r="D487" s="41">
        <v>0</v>
      </c>
      <c r="E487" s="46" t="str">
        <f t="shared" si="162"/>
        <v/>
      </c>
      <c r="F487" s="46" t="str">
        <f t="shared" si="163"/>
        <v/>
      </c>
      <c r="G487" s="34" t="str">
        <f t="shared" si="181"/>
        <v xml:space="preserve"> </v>
      </c>
      <c r="H487" s="27" t="str">
        <f t="shared" si="164"/>
        <v/>
      </c>
    </row>
    <row r="488" spans="2:8" ht="15" x14ac:dyDescent="0.25">
      <c r="B488" s="5" t="s">
        <v>288</v>
      </c>
      <c r="C488" s="41">
        <v>0</v>
      </c>
      <c r="D488" s="41">
        <v>0</v>
      </c>
      <c r="E488" s="46" t="str">
        <f t="shared" si="162"/>
        <v/>
      </c>
      <c r="F488" s="46" t="str">
        <f t="shared" si="163"/>
        <v/>
      </c>
      <c r="G488" s="34" t="str">
        <f t="shared" si="181"/>
        <v xml:space="preserve"> </v>
      </c>
      <c r="H488" s="27" t="str">
        <f t="shared" si="164"/>
        <v/>
      </c>
    </row>
    <row r="489" spans="2:8" ht="15" x14ac:dyDescent="0.25">
      <c r="B489" s="5" t="s">
        <v>123</v>
      </c>
      <c r="C489" s="41">
        <v>0</v>
      </c>
      <c r="D489" s="41">
        <v>0</v>
      </c>
      <c r="E489" s="46" t="str">
        <f t="shared" si="162"/>
        <v/>
      </c>
      <c r="F489" s="46" t="str">
        <f t="shared" si="163"/>
        <v/>
      </c>
      <c r="G489" s="34" t="str">
        <f t="shared" si="181"/>
        <v xml:space="preserve"> </v>
      </c>
      <c r="H489" s="27" t="str">
        <f t="shared" si="164"/>
        <v/>
      </c>
    </row>
    <row r="490" spans="2:8" ht="15" x14ac:dyDescent="0.25">
      <c r="B490" s="5" t="s">
        <v>289</v>
      </c>
      <c r="C490" s="41">
        <v>0</v>
      </c>
      <c r="D490" s="41">
        <v>0</v>
      </c>
      <c r="E490" s="46" t="str">
        <f t="shared" si="162"/>
        <v/>
      </c>
      <c r="F490" s="46" t="str">
        <f t="shared" si="163"/>
        <v/>
      </c>
      <c r="G490" s="34" t="str">
        <f t="shared" si="181"/>
        <v xml:space="preserve"> </v>
      </c>
      <c r="H490" s="27" t="str">
        <f t="shared" si="164"/>
        <v/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0</v>
      </c>
      <c r="D495" s="41">
        <v>0</v>
      </c>
      <c r="E495" s="46" t="str">
        <f t="shared" si="182"/>
        <v/>
      </c>
      <c r="F495" s="46" t="str">
        <f t="shared" si="183"/>
        <v/>
      </c>
      <c r="G495" s="34" t="str">
        <f t="shared" si="181"/>
        <v xml:space="preserve"> </v>
      </c>
      <c r="H495" s="27" t="str">
        <f t="shared" si="184"/>
        <v/>
      </c>
    </row>
    <row r="496" spans="2:8" ht="15" x14ac:dyDescent="0.25">
      <c r="B496" s="5" t="s">
        <v>294</v>
      </c>
      <c r="C496" s="41">
        <v>0</v>
      </c>
      <c r="D496" s="41">
        <v>0</v>
      </c>
      <c r="E496" s="46" t="str">
        <f t="shared" si="182"/>
        <v/>
      </c>
      <c r="F496" s="46" t="str">
        <f t="shared" si="183"/>
        <v/>
      </c>
      <c r="G496" s="34" t="str">
        <f t="shared" si="181"/>
        <v xml:space="preserve"> </v>
      </c>
      <c r="H496" s="27" t="str">
        <f t="shared" si="184"/>
        <v/>
      </c>
    </row>
    <row r="497" spans="1:9" ht="15" x14ac:dyDescent="0.25">
      <c r="B497" s="5" t="s">
        <v>499</v>
      </c>
      <c r="C497" s="41">
        <v>0</v>
      </c>
      <c r="D497" s="41">
        <v>0</v>
      </c>
      <c r="E497" s="46" t="str">
        <f t="shared" si="182"/>
        <v/>
      </c>
      <c r="F497" s="46" t="str">
        <f t="shared" si="183"/>
        <v/>
      </c>
      <c r="G497" s="34" t="str">
        <f t="shared" si="181"/>
        <v xml:space="preserve"> </v>
      </c>
      <c r="H497" s="27" t="str">
        <f t="shared" si="184"/>
        <v/>
      </c>
    </row>
    <row r="498" spans="1:9" ht="15" x14ac:dyDescent="0.25">
      <c r="B498" s="5" t="s">
        <v>129</v>
      </c>
      <c r="C498" s="41">
        <v>0</v>
      </c>
      <c r="D498" s="41">
        <v>0</v>
      </c>
      <c r="E498" s="46" t="str">
        <f t="shared" si="182"/>
        <v/>
      </c>
      <c r="F498" s="46" t="str">
        <f t="shared" si="183"/>
        <v/>
      </c>
      <c r="G498" s="34" t="str">
        <f t="shared" si="181"/>
        <v xml:space="preserve"> </v>
      </c>
      <c r="H498" s="27" t="str">
        <f t="shared" si="184"/>
        <v/>
      </c>
    </row>
    <row r="499" spans="1:9" ht="15" x14ac:dyDescent="0.25">
      <c r="B499" s="5" t="s">
        <v>500</v>
      </c>
      <c r="C499" s="41">
        <v>1</v>
      </c>
      <c r="D499" s="41">
        <v>0</v>
      </c>
      <c r="E499" s="46">
        <f t="shared" si="182"/>
        <v>3.8167938931297708E-3</v>
      </c>
      <c r="F499" s="46" t="str">
        <f t="shared" si="183"/>
        <v/>
      </c>
      <c r="G499" s="34">
        <f t="shared" si="181"/>
        <v>-1</v>
      </c>
      <c r="H499" s="27">
        <f t="shared" si="184"/>
        <v>-3.8167938931297708E-3</v>
      </c>
    </row>
    <row r="500" spans="1:9" ht="15" x14ac:dyDescent="0.25">
      <c r="B500" s="5" t="s">
        <v>122</v>
      </c>
      <c r="C500" s="41">
        <v>0</v>
      </c>
      <c r="D500" s="41">
        <v>0</v>
      </c>
      <c r="E500" s="46" t="str">
        <f t="shared" si="182"/>
        <v/>
      </c>
      <c r="F500" s="46" t="str">
        <f t="shared" si="183"/>
        <v/>
      </c>
      <c r="G500" s="34" t="str">
        <f t="shared" si="181"/>
        <v xml:space="preserve"> </v>
      </c>
      <c r="H500" s="27" t="str">
        <f t="shared" si="184"/>
        <v/>
      </c>
    </row>
    <row r="501" spans="1:9" ht="30" x14ac:dyDescent="0.25">
      <c r="B501" s="5" t="s">
        <v>295</v>
      </c>
      <c r="C501" s="41">
        <v>0</v>
      </c>
      <c r="D501" s="41">
        <v>0</v>
      </c>
      <c r="E501" s="46" t="str">
        <f t="shared" si="182"/>
        <v/>
      </c>
      <c r="F501" s="46" t="str">
        <f t="shared" si="183"/>
        <v/>
      </c>
      <c r="G501" s="34" t="str">
        <f t="shared" si="181"/>
        <v xml:space="preserve"> </v>
      </c>
      <c r="H501" s="27" t="str">
        <f t="shared" si="184"/>
        <v/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0</v>
      </c>
      <c r="D503" s="41">
        <v>0</v>
      </c>
      <c r="E503" s="46" t="str">
        <f t="shared" si="182"/>
        <v/>
      </c>
      <c r="F503" s="46" t="str">
        <f t="shared" si="183"/>
        <v/>
      </c>
      <c r="G503" s="34" t="str">
        <f t="shared" si="181"/>
        <v xml:space="preserve"> </v>
      </c>
      <c r="H503" s="27" t="str">
        <f t="shared" si="184"/>
        <v/>
      </c>
    </row>
    <row r="504" spans="1:9" ht="13.5" customHeight="1" x14ac:dyDescent="0.25">
      <c r="B504" s="5" t="s">
        <v>297</v>
      </c>
      <c r="C504" s="41">
        <v>0</v>
      </c>
      <c r="D504" s="41">
        <v>6</v>
      </c>
      <c r="E504" s="46" t="str">
        <f t="shared" si="182"/>
        <v/>
      </c>
      <c r="F504" s="46">
        <f t="shared" si="183"/>
        <v>1.6E-2</v>
      </c>
      <c r="G504" s="34">
        <f t="shared" si="181"/>
        <v>1</v>
      </c>
      <c r="H504" s="27" t="str">
        <f t="shared" si="184"/>
        <v/>
      </c>
    </row>
    <row r="505" spans="1:9" ht="15" x14ac:dyDescent="0.25">
      <c r="B505" s="5" t="s">
        <v>117</v>
      </c>
      <c r="C505" s="41">
        <v>0</v>
      </c>
      <c r="D505" s="41">
        <v>0</v>
      </c>
      <c r="E505" s="46" t="str">
        <f t="shared" si="182"/>
        <v/>
      </c>
      <c r="F505" s="46" t="str">
        <f t="shared" si="183"/>
        <v/>
      </c>
      <c r="G505" s="34" t="str">
        <f t="shared" si="181"/>
        <v xml:space="preserve"> </v>
      </c>
      <c r="H505" s="27" t="str">
        <f t="shared" si="184"/>
        <v/>
      </c>
    </row>
    <row r="506" spans="1:9" ht="15" x14ac:dyDescent="0.25">
      <c r="B506" s="5" t="s">
        <v>501</v>
      </c>
      <c r="C506" s="41">
        <v>0</v>
      </c>
      <c r="D506" s="41">
        <v>0</v>
      </c>
      <c r="E506" s="46" t="str">
        <f t="shared" si="182"/>
        <v/>
      </c>
      <c r="F506" s="46" t="str">
        <f t="shared" si="183"/>
        <v/>
      </c>
      <c r="G506" s="34" t="str">
        <f t="shared" si="181"/>
        <v xml:space="preserve"> </v>
      </c>
      <c r="H506" s="27" t="str">
        <f t="shared" si="184"/>
        <v/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7"/>
      <c r="B508" s="21" t="s">
        <v>299</v>
      </c>
      <c r="C508" s="41">
        <v>0</v>
      </c>
      <c r="D508" s="41">
        <v>0</v>
      </c>
      <c r="E508" s="43" t="str">
        <f t="shared" si="182"/>
        <v/>
      </c>
      <c r="F508" s="43" t="str">
        <f t="shared" si="183"/>
        <v/>
      </c>
      <c r="G508" s="34" t="str">
        <f t="shared" si="181"/>
        <v xml:space="preserve"> </v>
      </c>
      <c r="H508" s="26" t="str">
        <f t="shared" si="184"/>
        <v/>
      </c>
      <c r="I508" s="2"/>
    </row>
    <row r="509" spans="1:9" ht="15" x14ac:dyDescent="0.25">
      <c r="B509" s="5" t="s">
        <v>502</v>
      </c>
      <c r="C509" s="41">
        <v>0</v>
      </c>
      <c r="D509" s="41">
        <v>0</v>
      </c>
      <c r="E509" s="46" t="str">
        <f t="shared" si="182"/>
        <v/>
      </c>
      <c r="F509" s="46" t="str">
        <f t="shared" si="183"/>
        <v/>
      </c>
      <c r="G509" s="34" t="str">
        <f t="shared" si="181"/>
        <v xml:space="preserve"> </v>
      </c>
      <c r="H509" s="27" t="str">
        <f t="shared" si="184"/>
        <v/>
      </c>
    </row>
    <row r="510" spans="1:9" ht="15" x14ac:dyDescent="0.25">
      <c r="B510" s="5" t="s">
        <v>503</v>
      </c>
      <c r="C510" s="41">
        <v>0</v>
      </c>
      <c r="D510" s="41">
        <v>0</v>
      </c>
      <c r="E510" s="46" t="str">
        <f t="shared" si="182"/>
        <v/>
      </c>
      <c r="F510" s="46" t="str">
        <f t="shared" si="183"/>
        <v/>
      </c>
      <c r="G510" s="34" t="str">
        <f t="shared" si="181"/>
        <v xml:space="preserve"> </v>
      </c>
      <c r="H510" s="27" t="str">
        <f t="shared" si="184"/>
        <v/>
      </c>
    </row>
    <row r="511" spans="1:9" ht="15" x14ac:dyDescent="0.25">
      <c r="B511" s="5" t="s">
        <v>300</v>
      </c>
      <c r="C511" s="41">
        <v>0</v>
      </c>
      <c r="D511" s="41">
        <v>0</v>
      </c>
      <c r="E511" s="46" t="str">
        <f t="shared" si="182"/>
        <v/>
      </c>
      <c r="F511" s="46" t="str">
        <f t="shared" si="183"/>
        <v/>
      </c>
      <c r="G511" s="34" t="str">
        <f t="shared" si="181"/>
        <v xml:space="preserve"> 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0</v>
      </c>
      <c r="D512" s="41">
        <v>0</v>
      </c>
      <c r="E512" s="46" t="str">
        <f t="shared" si="182"/>
        <v/>
      </c>
      <c r="F512" s="46" t="str">
        <f t="shared" si="183"/>
        <v/>
      </c>
      <c r="G512" s="34" t="str">
        <f t="shared" si="181"/>
        <v xml:space="preserve"> </v>
      </c>
      <c r="H512" s="27" t="str">
        <f t="shared" si="184"/>
        <v/>
      </c>
    </row>
    <row r="513" spans="1:9" ht="15" x14ac:dyDescent="0.25">
      <c r="B513" s="5" t="s">
        <v>302</v>
      </c>
      <c r="C513" s="41">
        <v>0</v>
      </c>
      <c r="D513" s="41">
        <v>0</v>
      </c>
      <c r="E513" s="46" t="str">
        <f t="shared" si="182"/>
        <v/>
      </c>
      <c r="F513" s="46" t="str">
        <f t="shared" si="183"/>
        <v/>
      </c>
      <c r="G513" s="34" t="str">
        <f t="shared" si="181"/>
        <v xml:space="preserve"> </v>
      </c>
      <c r="H513" s="27" t="str">
        <f t="shared" si="184"/>
        <v/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0</v>
      </c>
      <c r="D515" s="41">
        <v>0</v>
      </c>
      <c r="E515" s="46" t="str">
        <f t="shared" si="182"/>
        <v/>
      </c>
      <c r="F515" s="46" t="str">
        <f t="shared" si="183"/>
        <v/>
      </c>
      <c r="G515" s="34" t="str">
        <f t="shared" si="181"/>
        <v xml:space="preserve"> </v>
      </c>
      <c r="H515" s="27" t="str">
        <f t="shared" si="184"/>
        <v/>
      </c>
    </row>
    <row r="516" spans="1:9" ht="15" x14ac:dyDescent="0.25">
      <c r="B516" s="5" t="s">
        <v>127</v>
      </c>
      <c r="C516" s="41">
        <v>0</v>
      </c>
      <c r="D516" s="41">
        <v>0</v>
      </c>
      <c r="E516" s="46" t="str">
        <f t="shared" si="182"/>
        <v/>
      </c>
      <c r="F516" s="46" t="str">
        <f t="shared" si="183"/>
        <v/>
      </c>
      <c r="G516" s="34" t="str">
        <f t="shared" si="181"/>
        <v xml:space="preserve"> </v>
      </c>
      <c r="H516" s="27" t="str">
        <f t="shared" si="184"/>
        <v/>
      </c>
    </row>
    <row r="517" spans="1:9" ht="15" x14ac:dyDescent="0.25">
      <c r="B517" s="5" t="s">
        <v>118</v>
      </c>
      <c r="C517" s="41">
        <v>0</v>
      </c>
      <c r="D517" s="41">
        <v>0</v>
      </c>
      <c r="E517" s="46" t="str">
        <f t="shared" si="182"/>
        <v/>
      </c>
      <c r="F517" s="46" t="str">
        <f t="shared" si="183"/>
        <v/>
      </c>
      <c r="G517" s="34" t="str">
        <f t="shared" si="181"/>
        <v xml:space="preserve"> </v>
      </c>
      <c r="H517" s="27" t="str">
        <f t="shared" si="184"/>
        <v/>
      </c>
    </row>
    <row r="518" spans="1:9" ht="15" x14ac:dyDescent="0.25">
      <c r="B518" s="5" t="s">
        <v>120</v>
      </c>
      <c r="C518" s="41">
        <v>0</v>
      </c>
      <c r="D518" s="41">
        <v>0</v>
      </c>
      <c r="E518" s="46" t="str">
        <f t="shared" si="182"/>
        <v/>
      </c>
      <c r="F518" s="46" t="str">
        <f t="shared" si="183"/>
        <v/>
      </c>
      <c r="G518" s="34" t="str">
        <f t="shared" si="181"/>
        <v xml:space="preserve"> </v>
      </c>
      <c r="H518" s="27" t="str">
        <f t="shared" si="184"/>
        <v/>
      </c>
    </row>
    <row r="519" spans="1:9" ht="15" x14ac:dyDescent="0.25">
      <c r="B519" s="5" t="s">
        <v>304</v>
      </c>
      <c r="C519" s="41">
        <v>0</v>
      </c>
      <c r="D519" s="41">
        <v>0</v>
      </c>
      <c r="E519" s="46" t="str">
        <f t="shared" si="182"/>
        <v/>
      </c>
      <c r="F519" s="46" t="str">
        <f t="shared" si="183"/>
        <v/>
      </c>
      <c r="G519" s="34" t="str">
        <f t="shared" si="181"/>
        <v xml:space="preserve"> </v>
      </c>
      <c r="H519" s="27" t="str">
        <f t="shared" si="184"/>
        <v/>
      </c>
    </row>
    <row r="520" spans="1:9" ht="15" x14ac:dyDescent="0.25">
      <c r="B520" s="5" t="s">
        <v>305</v>
      </c>
      <c r="C520" s="41">
        <v>0</v>
      </c>
      <c r="D520" s="41">
        <v>0</v>
      </c>
      <c r="E520" s="46" t="str">
        <f t="shared" si="182"/>
        <v/>
      </c>
      <c r="F520" s="46" t="str">
        <f t="shared" si="183"/>
        <v/>
      </c>
      <c r="G520" s="34" t="str">
        <f t="shared" si="181"/>
        <v xml:space="preserve"> </v>
      </c>
      <c r="H520" s="27" t="str">
        <f t="shared" si="184"/>
        <v/>
      </c>
    </row>
    <row r="521" spans="1:9" ht="15" x14ac:dyDescent="0.25">
      <c r="B521" s="5" t="s">
        <v>128</v>
      </c>
      <c r="C521" s="41">
        <v>0</v>
      </c>
      <c r="D521" s="41">
        <v>1</v>
      </c>
      <c r="E521" s="46" t="str">
        <f t="shared" si="182"/>
        <v/>
      </c>
      <c r="F521" s="46">
        <f t="shared" si="183"/>
        <v>2.6666666666666666E-3</v>
      </c>
      <c r="G521" s="34">
        <f t="shared" si="181"/>
        <v>1</v>
      </c>
      <c r="H521" s="27" t="str">
        <f t="shared" si="184"/>
        <v/>
      </c>
    </row>
    <row r="522" spans="1:9" ht="15" x14ac:dyDescent="0.25">
      <c r="B522" s="5" t="s">
        <v>504</v>
      </c>
      <c r="C522" s="41">
        <v>0</v>
      </c>
      <c r="D522" s="41">
        <v>0</v>
      </c>
      <c r="E522" s="46" t="str">
        <f t="shared" si="182"/>
        <v/>
      </c>
      <c r="F522" s="46" t="str">
        <f t="shared" si="183"/>
        <v/>
      </c>
      <c r="G522" s="34" t="str">
        <f t="shared" si="181"/>
        <v xml:space="preserve"> </v>
      </c>
      <c r="H522" s="27" t="str">
        <f t="shared" si="184"/>
        <v/>
      </c>
    </row>
    <row r="523" spans="1:9" s="20" customFormat="1" ht="15" x14ac:dyDescent="0.25">
      <c r="A523" s="57"/>
      <c r="B523" s="21" t="s">
        <v>556</v>
      </c>
      <c r="C523" s="41">
        <v>0</v>
      </c>
      <c r="D523" s="41">
        <v>0</v>
      </c>
      <c r="E523" s="43" t="str">
        <f t="shared" ref="E523" si="185">+IF(C523=0,"",C523/C$345)</f>
        <v/>
      </c>
      <c r="F523" s="43" t="str">
        <f t="shared" ref="F523" si="186">+IF(D523=0,"",D523/D$345)</f>
        <v/>
      </c>
      <c r="G523" s="34" t="str">
        <f t="shared" si="181"/>
        <v xml:space="preserve"> </v>
      </c>
      <c r="H523" s="26" t="str">
        <f t="shared" ref="H523" si="187">+IF(OR(AND(E523=""),(G523="")),"",E523*G523)</f>
        <v/>
      </c>
      <c r="I523" s="2"/>
    </row>
    <row r="524" spans="1:9" ht="15" x14ac:dyDescent="0.25">
      <c r="B524" s="5" t="s">
        <v>135</v>
      </c>
      <c r="C524" s="41">
        <v>2</v>
      </c>
      <c r="D524" s="41">
        <v>1</v>
      </c>
      <c r="E524" s="46">
        <f t="shared" ref="E524:E549" si="188">+IF(C524=0,"",C524/C$345)</f>
        <v>7.6335877862595417E-3</v>
      </c>
      <c r="F524" s="46">
        <f t="shared" ref="F524:F549" si="189">+IF(D524=0,"",D524/D$345)</f>
        <v>2.6666666666666666E-3</v>
      </c>
      <c r="G524" s="34">
        <f t="shared" si="181"/>
        <v>-0.5</v>
      </c>
      <c r="H524" s="27">
        <f t="shared" si="184"/>
        <v>-3.8167938931297708E-3</v>
      </c>
    </row>
    <row r="525" spans="1:9" ht="15" x14ac:dyDescent="0.25">
      <c r="B525" s="5" t="s">
        <v>505</v>
      </c>
      <c r="C525" s="41">
        <v>0</v>
      </c>
      <c r="D525" s="41">
        <v>0</v>
      </c>
      <c r="E525" s="46" t="str">
        <f t="shared" si="188"/>
        <v/>
      </c>
      <c r="F525" s="46" t="str">
        <f t="shared" si="189"/>
        <v/>
      </c>
      <c r="G525" s="34" t="str">
        <f t="shared" si="181"/>
        <v xml:space="preserve"> </v>
      </c>
      <c r="H525" s="27" t="str">
        <f t="shared" si="184"/>
        <v/>
      </c>
    </row>
    <row r="526" spans="1:9" ht="15" x14ac:dyDescent="0.25">
      <c r="B526" s="5" t="s">
        <v>133</v>
      </c>
      <c r="C526" s="41">
        <v>0</v>
      </c>
      <c r="D526" s="41">
        <v>0</v>
      </c>
      <c r="E526" s="46" t="str">
        <f t="shared" si="188"/>
        <v/>
      </c>
      <c r="F526" s="46" t="str">
        <f t="shared" si="189"/>
        <v/>
      </c>
      <c r="G526" s="34" t="str">
        <f t="shared" si="181"/>
        <v xml:space="preserve"> </v>
      </c>
      <c r="H526" s="27" t="str">
        <f t="shared" si="184"/>
        <v/>
      </c>
    </row>
    <row r="527" spans="1:9" ht="15" x14ac:dyDescent="0.25">
      <c r="B527" s="5" t="s">
        <v>338</v>
      </c>
      <c r="C527" s="41">
        <v>0</v>
      </c>
      <c r="D527" s="41">
        <v>0</v>
      </c>
      <c r="E527" s="46" t="str">
        <f t="shared" si="188"/>
        <v/>
      </c>
      <c r="F527" s="46" t="str">
        <f t="shared" si="189"/>
        <v/>
      </c>
      <c r="G527" s="34" t="str">
        <f t="shared" si="181"/>
        <v xml:space="preserve"> </v>
      </c>
      <c r="H527" s="27" t="str">
        <f t="shared" si="184"/>
        <v/>
      </c>
    </row>
    <row r="528" spans="1:9" ht="15" x14ac:dyDescent="0.25">
      <c r="B528" s="5" t="s">
        <v>339</v>
      </c>
      <c r="C528" s="41">
        <v>0</v>
      </c>
      <c r="D528" s="41">
        <v>0</v>
      </c>
      <c r="E528" s="46" t="str">
        <f t="shared" si="188"/>
        <v/>
      </c>
      <c r="F528" s="46" t="str">
        <f t="shared" si="189"/>
        <v/>
      </c>
      <c r="G528" s="34" t="str">
        <f t="shared" si="181"/>
        <v xml:space="preserve"> </v>
      </c>
      <c r="H528" s="27" t="str">
        <f t="shared" si="184"/>
        <v/>
      </c>
    </row>
    <row r="529" spans="2:8" ht="15" x14ac:dyDescent="0.25">
      <c r="B529" s="5" t="s">
        <v>506</v>
      </c>
      <c r="C529" s="41">
        <v>1</v>
      </c>
      <c r="D529" s="41">
        <v>0</v>
      </c>
      <c r="E529" s="46">
        <f t="shared" si="188"/>
        <v>3.8167938931297708E-3</v>
      </c>
      <c r="F529" s="46" t="str">
        <f t="shared" si="189"/>
        <v/>
      </c>
      <c r="G529" s="34">
        <f t="shared" si="181"/>
        <v>-1</v>
      </c>
      <c r="H529" s="27">
        <f t="shared" si="184"/>
        <v>-3.8167938931297708E-3</v>
      </c>
    </row>
    <row r="530" spans="2:8" ht="15" x14ac:dyDescent="0.25">
      <c r="B530" s="5" t="s">
        <v>137</v>
      </c>
      <c r="C530" s="41">
        <v>0</v>
      </c>
      <c r="D530" s="41">
        <v>0</v>
      </c>
      <c r="E530" s="46" t="str">
        <f t="shared" si="188"/>
        <v/>
      </c>
      <c r="F530" s="46" t="str">
        <f t="shared" si="189"/>
        <v/>
      </c>
      <c r="G530" s="34" t="str">
        <f t="shared" si="181"/>
        <v xml:space="preserve"> </v>
      </c>
      <c r="H530" s="27" t="str">
        <f t="shared" si="184"/>
        <v/>
      </c>
    </row>
    <row r="531" spans="2:8" ht="15" x14ac:dyDescent="0.25">
      <c r="B531" s="5" t="s">
        <v>340</v>
      </c>
      <c r="C531" s="41">
        <v>0</v>
      </c>
      <c r="D531" s="41">
        <v>0</v>
      </c>
      <c r="E531" s="46" t="str">
        <f t="shared" si="188"/>
        <v/>
      </c>
      <c r="F531" s="46" t="str">
        <f t="shared" si="189"/>
        <v/>
      </c>
      <c r="G531" s="34" t="str">
        <f t="shared" si="181"/>
        <v xml:space="preserve"> </v>
      </c>
      <c r="H531" s="27" t="str">
        <f t="shared" si="184"/>
        <v/>
      </c>
    </row>
    <row r="532" spans="2:8" ht="15" x14ac:dyDescent="0.25">
      <c r="B532" s="5" t="s">
        <v>141</v>
      </c>
      <c r="C532" s="41">
        <v>0</v>
      </c>
      <c r="D532" s="41">
        <v>0</v>
      </c>
      <c r="E532" s="46" t="str">
        <f t="shared" si="188"/>
        <v/>
      </c>
      <c r="F532" s="46" t="str">
        <f t="shared" si="189"/>
        <v/>
      </c>
      <c r="G532" s="34" t="str">
        <f t="shared" si="181"/>
        <v xml:space="preserve"> </v>
      </c>
      <c r="H532" s="27" t="str">
        <f t="shared" si="184"/>
        <v/>
      </c>
    </row>
    <row r="533" spans="2:8" ht="15" x14ac:dyDescent="0.25">
      <c r="B533" s="5" t="s">
        <v>134</v>
      </c>
      <c r="C533" s="41">
        <v>0</v>
      </c>
      <c r="D533" s="41">
        <v>0</v>
      </c>
      <c r="E533" s="46" t="str">
        <f t="shared" si="188"/>
        <v/>
      </c>
      <c r="F533" s="46" t="str">
        <f t="shared" si="189"/>
        <v/>
      </c>
      <c r="G533" s="34" t="str">
        <f t="shared" si="181"/>
        <v xml:space="preserve"> </v>
      </c>
      <c r="H533" s="27" t="str">
        <f t="shared" si="184"/>
        <v/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0</v>
      </c>
      <c r="E536" s="46" t="str">
        <f t="shared" si="188"/>
        <v/>
      </c>
      <c r="F536" s="46" t="str">
        <f t="shared" si="189"/>
        <v/>
      </c>
      <c r="G536" s="34" t="str">
        <f t="shared" si="181"/>
        <v xml:space="preserve"> </v>
      </c>
      <c r="H536" s="27" t="str">
        <f t="shared" si="184"/>
        <v/>
      </c>
    </row>
    <row r="537" spans="2:8" ht="15" x14ac:dyDescent="0.25">
      <c r="B537" s="5" t="s">
        <v>307</v>
      </c>
      <c r="C537" s="41">
        <v>1</v>
      </c>
      <c r="D537" s="41">
        <v>0</v>
      </c>
      <c r="E537" s="46">
        <f t="shared" si="188"/>
        <v>3.8167938931297708E-3</v>
      </c>
      <c r="F537" s="46" t="str">
        <f t="shared" si="189"/>
        <v/>
      </c>
      <c r="G537" s="34">
        <f t="shared" si="181"/>
        <v>-1</v>
      </c>
      <c r="H537" s="27">
        <f t="shared" si="184"/>
        <v>-3.8167938931297708E-3</v>
      </c>
    </row>
    <row r="538" spans="2:8" ht="15" x14ac:dyDescent="0.25">
      <c r="B538" s="5" t="s">
        <v>308</v>
      </c>
      <c r="C538" s="41">
        <v>0</v>
      </c>
      <c r="D538" s="41">
        <v>0</v>
      </c>
      <c r="E538" s="46" t="str">
        <f t="shared" si="188"/>
        <v/>
      </c>
      <c r="F538" s="46" t="str">
        <f t="shared" si="189"/>
        <v/>
      </c>
      <c r="G538" s="34" t="str">
        <f t="shared" si="181"/>
        <v xml:space="preserve"> </v>
      </c>
      <c r="H538" s="27" t="str">
        <f t="shared" si="184"/>
        <v/>
      </c>
    </row>
    <row r="539" spans="2:8" ht="15" x14ac:dyDescent="0.25">
      <c r="B539" s="5" t="s">
        <v>309</v>
      </c>
      <c r="C539" s="41">
        <v>0</v>
      </c>
      <c r="D539" s="41">
        <v>0</v>
      </c>
      <c r="E539" s="46" t="str">
        <f t="shared" si="188"/>
        <v/>
      </c>
      <c r="F539" s="46" t="str">
        <f t="shared" si="189"/>
        <v/>
      </c>
      <c r="G539" s="34" t="str">
        <f t="shared" si="181"/>
        <v xml:space="preserve"> </v>
      </c>
      <c r="H539" s="27" t="str">
        <f t="shared" si="184"/>
        <v/>
      </c>
    </row>
    <row r="540" spans="2:8" ht="15" customHeight="1" x14ac:dyDescent="0.25">
      <c r="B540" s="5" t="s">
        <v>507</v>
      </c>
      <c r="C540" s="41">
        <v>0</v>
      </c>
      <c r="D540" s="41">
        <v>0</v>
      </c>
      <c r="E540" s="46" t="str">
        <f t="shared" si="188"/>
        <v/>
      </c>
      <c r="F540" s="46" t="str">
        <f t="shared" si="189"/>
        <v/>
      </c>
      <c r="G540" s="34" t="str">
        <f t="shared" si="181"/>
        <v xml:space="preserve"> </v>
      </c>
      <c r="H540" s="27" t="str">
        <f t="shared" si="184"/>
        <v/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9</v>
      </c>
      <c r="D542" s="41">
        <v>1</v>
      </c>
      <c r="E542" s="46">
        <f t="shared" si="188"/>
        <v>3.4351145038167941E-2</v>
      </c>
      <c r="F542" s="46">
        <f t="shared" si="189"/>
        <v>2.6666666666666666E-3</v>
      </c>
      <c r="G542" s="34">
        <f t="shared" ref="G542:G564" si="190">+IF(AND(C542=0,D542=0)," ",IF(C542=0,1,IF(D542=0,-1,(D542-C542)/C542)))</f>
        <v>-0.88888888888888884</v>
      </c>
      <c r="H542" s="27">
        <f t="shared" si="184"/>
        <v>-3.0534351145038167E-2</v>
      </c>
    </row>
    <row r="543" spans="2:8" ht="15" x14ac:dyDescent="0.25">
      <c r="B543" s="5" t="s">
        <v>311</v>
      </c>
      <c r="C543" s="41">
        <v>0</v>
      </c>
      <c r="D543" s="41">
        <v>0</v>
      </c>
      <c r="E543" s="46" t="str">
        <f t="shared" si="188"/>
        <v/>
      </c>
      <c r="F543" s="46" t="str">
        <f t="shared" si="189"/>
        <v/>
      </c>
      <c r="G543" s="34" t="str">
        <f t="shared" si="190"/>
        <v xml:space="preserve"> </v>
      </c>
      <c r="H543" s="27" t="str">
        <f t="shared" si="184"/>
        <v/>
      </c>
    </row>
    <row r="544" spans="2:8" ht="15" x14ac:dyDescent="0.25">
      <c r="B544" s="5" t="s">
        <v>312</v>
      </c>
      <c r="C544" s="41">
        <v>0</v>
      </c>
      <c r="D544" s="41">
        <v>0</v>
      </c>
      <c r="E544" s="46" t="str">
        <f t="shared" si="188"/>
        <v/>
      </c>
      <c r="F544" s="46" t="str">
        <f t="shared" si="189"/>
        <v/>
      </c>
      <c r="G544" s="34" t="str">
        <f t="shared" si="190"/>
        <v xml:space="preserve"> </v>
      </c>
      <c r="H544" s="27" t="str">
        <f t="shared" si="184"/>
        <v/>
      </c>
    </row>
    <row r="545" spans="1:9" ht="15" x14ac:dyDescent="0.25">
      <c r="B545" s="5" t="s">
        <v>136</v>
      </c>
      <c r="C545" s="41">
        <v>0</v>
      </c>
      <c r="D545" s="41">
        <v>0</v>
      </c>
      <c r="E545" s="46" t="str">
        <f t="shared" si="188"/>
        <v/>
      </c>
      <c r="F545" s="46" t="str">
        <f t="shared" si="189"/>
        <v/>
      </c>
      <c r="G545" s="34" t="str">
        <f t="shared" si="190"/>
        <v xml:space="preserve"> </v>
      </c>
      <c r="H545" s="27" t="str">
        <f t="shared" si="184"/>
        <v/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5</v>
      </c>
      <c r="D547" s="41">
        <v>1</v>
      </c>
      <c r="E547" s="46">
        <f t="shared" si="188"/>
        <v>1.9083969465648856E-2</v>
      </c>
      <c r="F547" s="46">
        <f t="shared" si="189"/>
        <v>2.6666666666666666E-3</v>
      </c>
      <c r="G547" s="34">
        <f t="shared" si="190"/>
        <v>-0.8</v>
      </c>
      <c r="H547" s="27">
        <f t="shared" si="184"/>
        <v>-1.5267175572519085E-2</v>
      </c>
    </row>
    <row r="548" spans="1:9" ht="15" x14ac:dyDescent="0.25">
      <c r="B548" s="5" t="s">
        <v>142</v>
      </c>
      <c r="C548" s="41">
        <v>0</v>
      </c>
      <c r="D548" s="41">
        <v>0</v>
      </c>
      <c r="E548" s="46" t="str">
        <f t="shared" si="188"/>
        <v/>
      </c>
      <c r="F548" s="46" t="str">
        <f t="shared" si="189"/>
        <v/>
      </c>
      <c r="G548" s="34" t="str">
        <f t="shared" si="190"/>
        <v xml:space="preserve"> </v>
      </c>
      <c r="H548" s="27" t="str">
        <f t="shared" si="184"/>
        <v/>
      </c>
    </row>
    <row r="549" spans="1:9" ht="15" x14ac:dyDescent="0.25">
      <c r="B549" s="5" t="s">
        <v>314</v>
      </c>
      <c r="C549" s="41">
        <v>4</v>
      </c>
      <c r="D549" s="41">
        <v>7</v>
      </c>
      <c r="E549" s="46">
        <f t="shared" si="188"/>
        <v>1.5267175572519083E-2</v>
      </c>
      <c r="F549" s="46">
        <f t="shared" si="189"/>
        <v>1.8666666666666668E-2</v>
      </c>
      <c r="G549" s="34">
        <f t="shared" si="190"/>
        <v>0.75</v>
      </c>
      <c r="H549" s="27">
        <f t="shared" si="184"/>
        <v>1.1450381679389313E-2</v>
      </c>
    </row>
    <row r="550" spans="1:9" s="20" customFormat="1" ht="15" x14ac:dyDescent="0.25">
      <c r="A550" s="57"/>
      <c r="B550" s="21" t="s">
        <v>557</v>
      </c>
      <c r="C550" s="41">
        <v>0</v>
      </c>
      <c r="D550" s="41">
        <v>0</v>
      </c>
      <c r="E550" s="43" t="str">
        <f t="shared" ref="E550" si="191">+IF(C550=0,"",C550/C$345)</f>
        <v/>
      </c>
      <c r="F550" s="43" t="str">
        <f t="shared" ref="F550" si="192">+IF(D550=0,"",D550/D$345)</f>
        <v/>
      </c>
      <c r="G550" s="34" t="str">
        <f t="shared" si="190"/>
        <v xml:space="preserve"> </v>
      </c>
      <c r="H550" s="26" t="str">
        <f t="shared" ref="H550" si="193">+IF(OR(AND(E550=""),(G550="")),"",E550*G550)</f>
        <v/>
      </c>
      <c r="I550" s="2"/>
    </row>
    <row r="551" spans="1:9" ht="15" x14ac:dyDescent="0.25">
      <c r="B551" s="5" t="s">
        <v>131</v>
      </c>
      <c r="C551" s="41">
        <v>0</v>
      </c>
      <c r="D551" s="41">
        <v>0</v>
      </c>
      <c r="E551" s="46" t="str">
        <f>+IF(C551=0,"",C551/C$345)</f>
        <v/>
      </c>
      <c r="F551" s="46" t="str">
        <f>+IF(D551=0,"",D551/D$345)</f>
        <v/>
      </c>
      <c r="G551" s="34" t="str">
        <f t="shared" si="190"/>
        <v xml:space="preserve"> </v>
      </c>
      <c r="H551" s="27" t="str">
        <f t="shared" si="184"/>
        <v/>
      </c>
    </row>
    <row r="552" spans="1:9" ht="15" x14ac:dyDescent="0.25">
      <c r="B552" s="5" t="s">
        <v>315</v>
      </c>
      <c r="C552" s="41">
        <v>0</v>
      </c>
      <c r="D552" s="41">
        <v>0</v>
      </c>
      <c r="E552" s="46" t="str">
        <f>+IF(C552=0,"",C552/C$345)</f>
        <v/>
      </c>
      <c r="F552" s="46" t="str">
        <f>+IF(D552=0,"",D552/D$345)</f>
        <v/>
      </c>
      <c r="G552" s="34" t="str">
        <f t="shared" si="190"/>
        <v xml:space="preserve"> </v>
      </c>
      <c r="H552" s="27" t="str">
        <f t="shared" si="184"/>
        <v/>
      </c>
    </row>
    <row r="553" spans="1:9" ht="15" x14ac:dyDescent="0.25">
      <c r="B553" s="5" t="s">
        <v>316</v>
      </c>
      <c r="C553" s="41">
        <v>0</v>
      </c>
      <c r="D553" s="41">
        <v>0</v>
      </c>
      <c r="E553" s="46" t="str">
        <f t="shared" ref="E553:E564" si="194">+IF(C553=0,"",C553/C$345)</f>
        <v/>
      </c>
      <c r="F553" s="46" t="str">
        <f t="shared" ref="F553:F564" si="195">+IF(D553=0,"",D553/D$345)</f>
        <v/>
      </c>
      <c r="G553" s="34" t="str">
        <f t="shared" si="190"/>
        <v xml:space="preserve"> </v>
      </c>
      <c r="H553" s="27" t="str">
        <f t="shared" ref="H553:H564" si="196">+IF(OR(AND(E553=""),(G553="")),"",E553*G553)</f>
        <v/>
      </c>
    </row>
    <row r="554" spans="1:9" ht="15" x14ac:dyDescent="0.25">
      <c r="B554" s="5" t="s">
        <v>508</v>
      </c>
      <c r="C554" s="41">
        <v>0</v>
      </c>
      <c r="D554" s="41">
        <v>0</v>
      </c>
      <c r="E554" s="46" t="str">
        <f t="shared" si="194"/>
        <v/>
      </c>
      <c r="F554" s="46" t="str">
        <f t="shared" si="195"/>
        <v/>
      </c>
      <c r="G554" s="34" t="str">
        <f t="shared" si="190"/>
        <v xml:space="preserve"> </v>
      </c>
      <c r="H554" s="27" t="str">
        <f t="shared" si="196"/>
        <v/>
      </c>
    </row>
    <row r="555" spans="1:9" ht="15" x14ac:dyDescent="0.25">
      <c r="B555" s="5" t="s">
        <v>132</v>
      </c>
      <c r="C555" s="41">
        <v>0</v>
      </c>
      <c r="D555" s="41">
        <v>0</v>
      </c>
      <c r="E555" s="46" t="str">
        <f t="shared" si="194"/>
        <v/>
      </c>
      <c r="F555" s="46" t="str">
        <f t="shared" si="195"/>
        <v/>
      </c>
      <c r="G555" s="34" t="str">
        <f t="shared" si="190"/>
        <v xml:space="preserve"> </v>
      </c>
      <c r="H555" s="27" t="str">
        <f t="shared" si="196"/>
        <v/>
      </c>
    </row>
    <row r="556" spans="1:9" ht="15" x14ac:dyDescent="0.25">
      <c r="B556" s="5" t="s">
        <v>139</v>
      </c>
      <c r="C556" s="41">
        <v>0</v>
      </c>
      <c r="D556" s="41">
        <v>2</v>
      </c>
      <c r="E556" s="46" t="str">
        <f t="shared" si="194"/>
        <v/>
      </c>
      <c r="F556" s="46">
        <f t="shared" si="195"/>
        <v>5.3333333333333332E-3</v>
      </c>
      <c r="G556" s="34">
        <f t="shared" si="190"/>
        <v>1</v>
      </c>
      <c r="H556" s="27" t="str">
        <f t="shared" si="196"/>
        <v/>
      </c>
    </row>
    <row r="557" spans="1:9" ht="15" x14ac:dyDescent="0.25">
      <c r="B557" s="5" t="s">
        <v>509</v>
      </c>
      <c r="C557" s="41">
        <v>0</v>
      </c>
      <c r="D557" s="41">
        <v>0</v>
      </c>
      <c r="E557" s="46" t="str">
        <f t="shared" si="194"/>
        <v/>
      </c>
      <c r="F557" s="46" t="str">
        <f t="shared" si="195"/>
        <v/>
      </c>
      <c r="G557" s="34" t="str">
        <f t="shared" si="190"/>
        <v xml:space="preserve"> </v>
      </c>
      <c r="H557" s="27" t="str">
        <f t="shared" si="196"/>
        <v/>
      </c>
    </row>
    <row r="558" spans="1:9" ht="15" x14ac:dyDescent="0.25">
      <c r="B558" s="5" t="s">
        <v>317</v>
      </c>
      <c r="C558" s="41">
        <v>0</v>
      </c>
      <c r="D558" s="41">
        <v>0</v>
      </c>
      <c r="E558" s="46" t="str">
        <f t="shared" si="194"/>
        <v/>
      </c>
      <c r="F558" s="46" t="str">
        <f t="shared" si="195"/>
        <v/>
      </c>
      <c r="G558" s="34" t="str">
        <f t="shared" si="190"/>
        <v xml:space="preserve"> </v>
      </c>
      <c r="H558" s="27" t="str">
        <f t="shared" si="196"/>
        <v/>
      </c>
    </row>
    <row r="559" spans="1:9" ht="15" x14ac:dyDescent="0.25">
      <c r="B559" s="5" t="s">
        <v>318</v>
      </c>
      <c r="C559" s="41">
        <v>0</v>
      </c>
      <c r="D559" s="41">
        <v>0</v>
      </c>
      <c r="E559" s="46" t="str">
        <f t="shared" si="194"/>
        <v/>
      </c>
      <c r="F559" s="46" t="str">
        <f t="shared" si="195"/>
        <v/>
      </c>
      <c r="G559" s="34" t="str">
        <f t="shared" si="190"/>
        <v xml:space="preserve"> </v>
      </c>
      <c r="H559" s="27" t="str">
        <f t="shared" si="196"/>
        <v/>
      </c>
    </row>
    <row r="560" spans="1:9" ht="15" x14ac:dyDescent="0.25">
      <c r="B560" s="5" t="s">
        <v>319</v>
      </c>
      <c r="C560" s="41">
        <v>0</v>
      </c>
      <c r="D560" s="41">
        <v>0</v>
      </c>
      <c r="E560" s="46" t="str">
        <f t="shared" si="194"/>
        <v/>
      </c>
      <c r="F560" s="46" t="str">
        <f t="shared" si="195"/>
        <v/>
      </c>
      <c r="G560" s="34" t="str">
        <f t="shared" si="190"/>
        <v xml:space="preserve"> </v>
      </c>
      <c r="H560" s="27" t="str">
        <f t="shared" si="196"/>
        <v/>
      </c>
    </row>
    <row r="561" spans="1:9" s="4" customFormat="1" ht="15" x14ac:dyDescent="0.25">
      <c r="A561" s="61"/>
      <c r="B561" s="5" t="s">
        <v>320</v>
      </c>
      <c r="C561" s="41">
        <v>0</v>
      </c>
      <c r="D561" s="41">
        <v>0</v>
      </c>
      <c r="E561" s="46" t="str">
        <f t="shared" si="194"/>
        <v/>
      </c>
      <c r="F561" s="46" t="str">
        <f t="shared" si="195"/>
        <v/>
      </c>
      <c r="G561" s="34" t="str">
        <f t="shared" si="190"/>
        <v xml:space="preserve"> 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0</v>
      </c>
      <c r="D562" s="41">
        <v>0</v>
      </c>
      <c r="E562" s="46" t="str">
        <f t="shared" si="194"/>
        <v/>
      </c>
      <c r="F562" s="46" t="str">
        <f t="shared" si="195"/>
        <v/>
      </c>
      <c r="G562" s="34" t="str">
        <f t="shared" si="190"/>
        <v xml:space="preserve"> </v>
      </c>
      <c r="H562" s="27" t="str">
        <f t="shared" si="196"/>
        <v/>
      </c>
    </row>
    <row r="563" spans="1:9" ht="15" x14ac:dyDescent="0.25">
      <c r="B563" s="5" t="s">
        <v>510</v>
      </c>
      <c r="C563" s="41">
        <v>0</v>
      </c>
      <c r="D563" s="41">
        <v>0</v>
      </c>
      <c r="E563" s="46" t="str">
        <f t="shared" si="194"/>
        <v/>
      </c>
      <c r="F563" s="46" t="str">
        <f t="shared" si="195"/>
        <v/>
      </c>
      <c r="G563" s="34" t="str">
        <f t="shared" si="190"/>
        <v xml:space="preserve"> </v>
      </c>
      <c r="H563" s="27" t="str">
        <f t="shared" si="196"/>
        <v/>
      </c>
    </row>
    <row r="564" spans="1:9" ht="15" x14ac:dyDescent="0.25">
      <c r="B564" s="5" t="s">
        <v>511</v>
      </c>
      <c r="C564" s="41">
        <v>0</v>
      </c>
      <c r="D564" s="41">
        <v>0</v>
      </c>
      <c r="E564" s="46" t="str">
        <f t="shared" si="194"/>
        <v/>
      </c>
      <c r="F564" s="46" t="str">
        <f t="shared" si="195"/>
        <v/>
      </c>
      <c r="G564" s="34" t="str">
        <f t="shared" si="190"/>
        <v xml:space="preserve"> </v>
      </c>
      <c r="H564" s="27" t="str">
        <f t="shared" si="196"/>
        <v/>
      </c>
    </row>
    <row r="565" spans="1:9" ht="15" x14ac:dyDescent="0.2">
      <c r="B565" s="19"/>
      <c r="C565" s="18"/>
      <c r="D565" s="18"/>
      <c r="E565" s="17"/>
      <c r="F565" s="17"/>
      <c r="G565" s="14"/>
      <c r="H565" s="15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51</v>
      </c>
      <c r="D570" s="37">
        <f>SUM(D571:D596)</f>
        <v>77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0.50980392156862742</v>
      </c>
      <c r="H570" s="39">
        <f>+IF(OR(AND(E570=""),(G570="")),"",E570*G570)</f>
        <v>0.50980392156862742</v>
      </c>
    </row>
    <row r="571" spans="1:9" ht="15" x14ac:dyDescent="0.25">
      <c r="B571" s="40" t="s">
        <v>322</v>
      </c>
      <c r="C571" s="41">
        <v>0</v>
      </c>
      <c r="D571" s="41">
        <v>3</v>
      </c>
      <c r="E571" s="45" t="str">
        <f t="shared" si="197"/>
        <v/>
      </c>
      <c r="F571" s="45">
        <f t="shared" si="198"/>
        <v>3.896103896103896E-2</v>
      </c>
      <c r="G571" s="34">
        <f t="shared" ref="G571:G596" si="199">+IF(AND(C571=0,D571=0)," ",IF(C571=0,1,IF(D571=0,-1,(D571-C571)/C571)))</f>
        <v>1</v>
      </c>
      <c r="H571" s="42" t="str">
        <f>+IF(OR(AND(E571=""),(G571="")),"",E571*G571)</f>
        <v/>
      </c>
    </row>
    <row r="572" spans="1:9" ht="15" x14ac:dyDescent="0.25">
      <c r="B572" s="5" t="s">
        <v>144</v>
      </c>
      <c r="C572" s="41">
        <v>4</v>
      </c>
      <c r="D572" s="41">
        <v>15</v>
      </c>
      <c r="E572" s="46">
        <f t="shared" si="197"/>
        <v>7.8431372549019607E-2</v>
      </c>
      <c r="F572" s="46">
        <f t="shared" si="198"/>
        <v>0.19480519480519481</v>
      </c>
      <c r="G572" s="34">
        <f t="shared" si="199"/>
        <v>2.75</v>
      </c>
      <c r="H572" s="27">
        <f t="shared" ref="H572:H596" si="200">+IF(OR(AND(E572=""),(G572="")),"",E572*G572)</f>
        <v>0.21568627450980393</v>
      </c>
    </row>
    <row r="573" spans="1:9" ht="15" x14ac:dyDescent="0.25">
      <c r="B573" s="5" t="s">
        <v>585</v>
      </c>
      <c r="C573" s="41">
        <v>15</v>
      </c>
      <c r="D573" s="41">
        <v>12</v>
      </c>
      <c r="E573" s="46">
        <f t="shared" si="197"/>
        <v>0.29411764705882354</v>
      </c>
      <c r="F573" s="46">
        <f t="shared" si="198"/>
        <v>0.15584415584415584</v>
      </c>
      <c r="G573" s="34">
        <f t="shared" si="199"/>
        <v>-0.2</v>
      </c>
      <c r="H573" s="27">
        <f t="shared" si="200"/>
        <v>-5.8823529411764712E-2</v>
      </c>
    </row>
    <row r="574" spans="1:9" ht="15" x14ac:dyDescent="0.25">
      <c r="B574" s="5" t="s">
        <v>323</v>
      </c>
      <c r="C574" s="41">
        <v>13</v>
      </c>
      <c r="D574" s="41">
        <v>18</v>
      </c>
      <c r="E574" s="46">
        <f t="shared" si="197"/>
        <v>0.25490196078431371</v>
      </c>
      <c r="F574" s="46">
        <f t="shared" si="198"/>
        <v>0.23376623376623376</v>
      </c>
      <c r="G574" s="34">
        <f t="shared" si="199"/>
        <v>0.38461538461538464</v>
      </c>
      <c r="H574" s="27">
        <f t="shared" si="200"/>
        <v>9.8039215686274508E-2</v>
      </c>
    </row>
    <row r="575" spans="1:9" ht="15" x14ac:dyDescent="0.25">
      <c r="B575" s="5" t="s">
        <v>145</v>
      </c>
      <c r="C575" s="41">
        <v>0</v>
      </c>
      <c r="D575" s="41">
        <v>0</v>
      </c>
      <c r="E575" s="46" t="str">
        <f t="shared" si="197"/>
        <v/>
      </c>
      <c r="F575" s="46" t="str">
        <f t="shared" si="198"/>
        <v/>
      </c>
      <c r="G575" s="34" t="str">
        <f t="shared" si="199"/>
        <v xml:space="preserve"> </v>
      </c>
      <c r="H575" s="27" t="str">
        <f t="shared" si="200"/>
        <v/>
      </c>
    </row>
    <row r="576" spans="1:9" ht="15" x14ac:dyDescent="0.25">
      <c r="B576" s="5" t="s">
        <v>618</v>
      </c>
      <c r="C576" s="41">
        <v>0</v>
      </c>
      <c r="D576" s="41">
        <v>0</v>
      </c>
      <c r="E576" s="46" t="str">
        <f t="shared" si="197"/>
        <v/>
      </c>
      <c r="F576" s="46" t="str">
        <f t="shared" si="198"/>
        <v/>
      </c>
      <c r="G576" s="34" t="str">
        <f t="shared" si="199"/>
        <v xml:space="preserve"> </v>
      </c>
      <c r="H576" s="27" t="str">
        <f t="shared" si="200"/>
        <v/>
      </c>
    </row>
    <row r="577" spans="1:9" ht="15" x14ac:dyDescent="0.25">
      <c r="B577" s="5" t="s">
        <v>146</v>
      </c>
      <c r="C577" s="41">
        <v>1</v>
      </c>
      <c r="D577" s="41">
        <v>0</v>
      </c>
      <c r="E577" s="46">
        <f t="shared" si="197"/>
        <v>1.9607843137254902E-2</v>
      </c>
      <c r="F577" s="46" t="str">
        <f t="shared" si="198"/>
        <v/>
      </c>
      <c r="G577" s="34">
        <f t="shared" si="199"/>
        <v>-1</v>
      </c>
      <c r="H577" s="27">
        <f t="shared" si="200"/>
        <v>-1.9607843137254902E-2</v>
      </c>
    </row>
    <row r="578" spans="1:9" ht="15" x14ac:dyDescent="0.25">
      <c r="B578" s="5" t="s">
        <v>324</v>
      </c>
      <c r="C578" s="41">
        <v>0</v>
      </c>
      <c r="D578" s="41">
        <v>0</v>
      </c>
      <c r="E578" s="46" t="str">
        <f t="shared" si="197"/>
        <v/>
      </c>
      <c r="F578" s="46" t="str">
        <f t="shared" si="198"/>
        <v/>
      </c>
      <c r="G578" s="34" t="str">
        <f t="shared" si="199"/>
        <v xml:space="preserve"> </v>
      </c>
      <c r="H578" s="27" t="str">
        <f t="shared" si="200"/>
        <v/>
      </c>
    </row>
    <row r="579" spans="1:9" ht="15" x14ac:dyDescent="0.25">
      <c r="B579" s="5" t="s">
        <v>325</v>
      </c>
      <c r="C579" s="41">
        <v>0</v>
      </c>
      <c r="D579" s="41">
        <v>0</v>
      </c>
      <c r="E579" s="46" t="str">
        <f t="shared" si="197"/>
        <v/>
      </c>
      <c r="F579" s="46" t="str">
        <f t="shared" si="198"/>
        <v/>
      </c>
      <c r="G579" s="34" t="str">
        <f t="shared" si="199"/>
        <v xml:space="preserve"> </v>
      </c>
      <c r="H579" s="27" t="str">
        <f t="shared" si="200"/>
        <v/>
      </c>
    </row>
    <row r="580" spans="1:9" ht="15" x14ac:dyDescent="0.25">
      <c r="B580" s="5" t="s">
        <v>512</v>
      </c>
      <c r="C580" s="41">
        <v>0</v>
      </c>
      <c r="D580" s="41">
        <v>0</v>
      </c>
      <c r="E580" s="46" t="str">
        <f t="shared" si="197"/>
        <v/>
      </c>
      <c r="F580" s="46" t="str">
        <f t="shared" si="198"/>
        <v/>
      </c>
      <c r="G580" s="34" t="str">
        <f t="shared" si="199"/>
        <v xml:space="preserve"> </v>
      </c>
      <c r="H580" s="27" t="str">
        <f t="shared" si="200"/>
        <v/>
      </c>
    </row>
    <row r="581" spans="1:9" s="20" customFormat="1" ht="15" x14ac:dyDescent="0.25">
      <c r="A581" s="57"/>
      <c r="B581" s="21" t="s">
        <v>558</v>
      </c>
      <c r="C581" s="41">
        <v>0</v>
      </c>
      <c r="D581" s="41">
        <v>0</v>
      </c>
      <c r="E581" s="43" t="str">
        <f t="shared" ref="E581" si="201">+IF(C581=0,"",C581/C$570)</f>
        <v/>
      </c>
      <c r="F581" s="43" t="str">
        <f t="shared" ref="F581" si="202">+IF(D581=0,"",D581/D$570)</f>
        <v/>
      </c>
      <c r="G581" s="34" t="str">
        <f t="shared" si="199"/>
        <v xml:space="preserve"> </v>
      </c>
      <c r="H581" s="26" t="str">
        <f t="shared" ref="H581" si="203">+IF(OR(AND(E581=""),(G581="")),"",E581*G581)</f>
        <v/>
      </c>
      <c r="I581" s="2"/>
    </row>
    <row r="582" spans="1:9" s="20" customFormat="1" ht="15" x14ac:dyDescent="0.25">
      <c r="A582" s="57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0</v>
      </c>
      <c r="D583" s="41">
        <v>0</v>
      </c>
      <c r="E583" s="46" t="str">
        <f t="shared" ref="E583:E596" si="207">+IF(C583=0,"",C583/C$570)</f>
        <v/>
      </c>
      <c r="F583" s="46" t="str">
        <f t="shared" ref="F583:F596" si="208">+IF(D583=0,"",D583/D$570)</f>
        <v/>
      </c>
      <c r="G583" s="34" t="str">
        <f t="shared" si="199"/>
        <v xml:space="preserve"> </v>
      </c>
      <c r="H583" s="27" t="str">
        <f t="shared" si="200"/>
        <v/>
      </c>
    </row>
    <row r="584" spans="1:9" ht="15" x14ac:dyDescent="0.25">
      <c r="B584" s="5" t="s">
        <v>327</v>
      </c>
      <c r="C584" s="41">
        <v>4</v>
      </c>
      <c r="D584" s="41">
        <v>2</v>
      </c>
      <c r="E584" s="46">
        <f t="shared" si="207"/>
        <v>7.8431372549019607E-2</v>
      </c>
      <c r="F584" s="46">
        <f t="shared" si="208"/>
        <v>2.5974025974025976E-2</v>
      </c>
      <c r="G584" s="34">
        <f t="shared" si="199"/>
        <v>-0.5</v>
      </c>
      <c r="H584" s="27">
        <f t="shared" si="200"/>
        <v>-3.9215686274509803E-2</v>
      </c>
    </row>
    <row r="585" spans="1:9" ht="15" x14ac:dyDescent="0.25">
      <c r="B585" s="5" t="s">
        <v>147</v>
      </c>
      <c r="C585" s="41">
        <v>0</v>
      </c>
      <c r="D585" s="41">
        <v>2</v>
      </c>
      <c r="E585" s="46" t="str">
        <f t="shared" si="207"/>
        <v/>
      </c>
      <c r="F585" s="46">
        <f t="shared" si="208"/>
        <v>2.5974025974025976E-2</v>
      </c>
      <c r="G585" s="34">
        <f t="shared" si="199"/>
        <v>1</v>
      </c>
      <c r="H585" s="27" t="str">
        <f t="shared" si="200"/>
        <v/>
      </c>
    </row>
    <row r="586" spans="1:9" ht="15" x14ac:dyDescent="0.25">
      <c r="B586" s="5" t="s">
        <v>148</v>
      </c>
      <c r="C586" s="41">
        <v>0</v>
      </c>
      <c r="D586" s="41">
        <v>0</v>
      </c>
      <c r="E586" s="46" t="str">
        <f t="shared" si="207"/>
        <v/>
      </c>
      <c r="F586" s="46" t="str">
        <f t="shared" si="208"/>
        <v/>
      </c>
      <c r="G586" s="34" t="str">
        <f t="shared" si="199"/>
        <v xml:space="preserve"> </v>
      </c>
      <c r="H586" s="27" t="str">
        <f t="shared" si="200"/>
        <v/>
      </c>
    </row>
    <row r="587" spans="1:9" ht="15" x14ac:dyDescent="0.25">
      <c r="B587" s="5" t="s">
        <v>328</v>
      </c>
      <c r="C587" s="41">
        <v>11</v>
      </c>
      <c r="D587" s="41">
        <v>19</v>
      </c>
      <c r="E587" s="46">
        <f t="shared" si="207"/>
        <v>0.21568627450980393</v>
      </c>
      <c r="F587" s="46">
        <f t="shared" si="208"/>
        <v>0.24675324675324675</v>
      </c>
      <c r="G587" s="34">
        <f t="shared" si="199"/>
        <v>0.72727272727272729</v>
      </c>
      <c r="H587" s="27">
        <f t="shared" si="200"/>
        <v>0.15686274509803924</v>
      </c>
    </row>
    <row r="588" spans="1:9" ht="15" x14ac:dyDescent="0.25">
      <c r="B588" s="5" t="s">
        <v>149</v>
      </c>
      <c r="C588" s="41">
        <v>1</v>
      </c>
      <c r="D588" s="41">
        <v>6</v>
      </c>
      <c r="E588" s="46">
        <f t="shared" si="207"/>
        <v>1.9607843137254902E-2</v>
      </c>
      <c r="F588" s="46">
        <f t="shared" si="208"/>
        <v>7.792207792207792E-2</v>
      </c>
      <c r="G588" s="34">
        <f t="shared" si="199"/>
        <v>5</v>
      </c>
      <c r="H588" s="27">
        <f t="shared" si="200"/>
        <v>9.8039215686274508E-2</v>
      </c>
    </row>
    <row r="589" spans="1:9" ht="15" x14ac:dyDescent="0.25">
      <c r="B589" s="5" t="s">
        <v>329</v>
      </c>
      <c r="C589" s="41">
        <v>0</v>
      </c>
      <c r="D589" s="41">
        <v>0</v>
      </c>
      <c r="E589" s="46" t="str">
        <f t="shared" si="207"/>
        <v/>
      </c>
      <c r="F589" s="46" t="str">
        <f t="shared" si="208"/>
        <v/>
      </c>
      <c r="G589" s="34" t="str">
        <f t="shared" si="199"/>
        <v xml:space="preserve"> </v>
      </c>
      <c r="H589" s="27" t="str">
        <f t="shared" si="200"/>
        <v/>
      </c>
    </row>
    <row r="590" spans="1:9" ht="15" x14ac:dyDescent="0.25">
      <c r="B590" s="5" t="s">
        <v>150</v>
      </c>
      <c r="C590" s="41">
        <v>0</v>
      </c>
      <c r="D590" s="41">
        <v>0</v>
      </c>
      <c r="E590" s="46" t="str">
        <f t="shared" si="207"/>
        <v/>
      </c>
      <c r="F590" s="46" t="str">
        <f t="shared" si="208"/>
        <v/>
      </c>
      <c r="G590" s="34" t="str">
        <f t="shared" si="199"/>
        <v xml:space="preserve"> </v>
      </c>
      <c r="H590" s="27" t="str">
        <f t="shared" si="200"/>
        <v/>
      </c>
    </row>
    <row r="591" spans="1:9" ht="15" x14ac:dyDescent="0.25">
      <c r="B591" s="5" t="s">
        <v>151</v>
      </c>
      <c r="C591" s="41">
        <v>0</v>
      </c>
      <c r="D591" s="41">
        <v>0</v>
      </c>
      <c r="E591" s="46" t="str">
        <f t="shared" si="207"/>
        <v/>
      </c>
      <c r="F591" s="46" t="str">
        <f t="shared" si="208"/>
        <v/>
      </c>
      <c r="G591" s="34" t="str">
        <f t="shared" si="199"/>
        <v xml:space="preserve"> </v>
      </c>
      <c r="H591" s="27" t="str">
        <f t="shared" si="200"/>
        <v/>
      </c>
    </row>
    <row r="592" spans="1:9" ht="15" x14ac:dyDescent="0.25">
      <c r="B592" s="5" t="s">
        <v>330</v>
      </c>
      <c r="C592" s="41">
        <v>0</v>
      </c>
      <c r="D592" s="41">
        <v>0</v>
      </c>
      <c r="E592" s="46" t="str">
        <f t="shared" si="207"/>
        <v/>
      </c>
      <c r="F592" s="46" t="str">
        <f t="shared" si="208"/>
        <v/>
      </c>
      <c r="G592" s="34" t="str">
        <f t="shared" si="199"/>
        <v xml:space="preserve"> </v>
      </c>
      <c r="H592" s="27" t="str">
        <f t="shared" si="200"/>
        <v/>
      </c>
    </row>
    <row r="593" spans="2:8" ht="15" x14ac:dyDescent="0.25">
      <c r="B593" s="5" t="s">
        <v>331</v>
      </c>
      <c r="C593" s="41">
        <v>0</v>
      </c>
      <c r="D593" s="41">
        <v>0</v>
      </c>
      <c r="E593" s="46" t="str">
        <f t="shared" si="207"/>
        <v/>
      </c>
      <c r="F593" s="46" t="str">
        <f t="shared" si="208"/>
        <v/>
      </c>
      <c r="G593" s="34" t="str">
        <f t="shared" si="199"/>
        <v xml:space="preserve"> </v>
      </c>
      <c r="H593" s="27" t="str">
        <f t="shared" si="200"/>
        <v/>
      </c>
    </row>
    <row r="594" spans="2:8" ht="15" x14ac:dyDescent="0.25">
      <c r="B594" s="5" t="s">
        <v>332</v>
      </c>
      <c r="C594" s="41">
        <v>0</v>
      </c>
      <c r="D594" s="41">
        <v>0</v>
      </c>
      <c r="E594" s="46" t="str">
        <f t="shared" si="207"/>
        <v/>
      </c>
      <c r="F594" s="46" t="str">
        <f t="shared" si="208"/>
        <v/>
      </c>
      <c r="G594" s="34" t="str">
        <f t="shared" si="199"/>
        <v xml:space="preserve"> </v>
      </c>
      <c r="H594" s="27" t="str">
        <f t="shared" si="200"/>
        <v/>
      </c>
    </row>
    <row r="595" spans="2:8" ht="15" x14ac:dyDescent="0.25">
      <c r="B595" s="6" t="s">
        <v>333</v>
      </c>
      <c r="C595" s="41">
        <v>0</v>
      </c>
      <c r="D595" s="41">
        <v>0</v>
      </c>
      <c r="E595" s="46" t="str">
        <f t="shared" si="207"/>
        <v/>
      </c>
      <c r="F595" s="46" t="str">
        <f t="shared" si="208"/>
        <v/>
      </c>
      <c r="G595" s="34" t="str">
        <f t="shared" si="199"/>
        <v xml:space="preserve"> </v>
      </c>
      <c r="H595" s="27" t="str">
        <f t="shared" si="200"/>
        <v/>
      </c>
    </row>
    <row r="596" spans="2:8" ht="15" x14ac:dyDescent="0.25">
      <c r="B596" s="5" t="s">
        <v>513</v>
      </c>
      <c r="C596" s="41">
        <v>2</v>
      </c>
      <c r="D596" s="41">
        <v>0</v>
      </c>
      <c r="E596" s="46">
        <f t="shared" si="207"/>
        <v>3.9215686274509803E-2</v>
      </c>
      <c r="F596" s="46" t="str">
        <f t="shared" si="208"/>
        <v/>
      </c>
      <c r="G596" s="34">
        <f t="shared" si="199"/>
        <v>-1</v>
      </c>
      <c r="H596" s="27">
        <f t="shared" si="200"/>
        <v>-3.9215686274509803E-2</v>
      </c>
    </row>
    <row r="597" spans="2:8" x14ac:dyDescent="0.2">
      <c r="B597" s="12" t="s">
        <v>383</v>
      </c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394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352</v>
      </c>
      <c r="C8" s="36">
        <f>+C18+C74+C169+C345+C570</f>
        <v>355</v>
      </c>
      <c r="D8" s="37">
        <f>+D18+D74+D169+D345+D570</f>
        <v>993</v>
      </c>
      <c r="E8" s="38">
        <f>+C8/C$8</f>
        <v>1</v>
      </c>
      <c r="F8" s="38">
        <f>+D8/D$8</f>
        <v>1</v>
      </c>
      <c r="G8" s="38">
        <f>+(D8-C8)/C8</f>
        <v>1.7971830985915493</v>
      </c>
      <c r="H8" s="39">
        <f>+E8*G8</f>
        <v>1.7971830985915493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3</v>
      </c>
      <c r="D9" s="86">
        <f>+D18</f>
        <v>1</v>
      </c>
      <c r="E9" s="87">
        <f t="shared" ref="E9:E13" si="0">C9/$C$8</f>
        <v>8.4507042253521118E-3</v>
      </c>
      <c r="F9" s="87">
        <f>D9/$D$8</f>
        <v>1.0070493454179255E-3</v>
      </c>
      <c r="G9" s="88">
        <f>+IF(AND(C9=0,D9=0)," ",IF(C9=0,1,IF(D9=0,-1,(D9-C9)/C9)))</f>
        <v>-0.66666666666666663</v>
      </c>
      <c r="H9" s="89">
        <f>+IF(OR(AND(E9=""),(G9="")),"",E9*G9)</f>
        <v>-5.6338028169014079E-3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25</v>
      </c>
      <c r="D10" s="25">
        <f>+D74</f>
        <v>55</v>
      </c>
      <c r="E10" s="26">
        <f t="shared" si="0"/>
        <v>7.0422535211267609E-2</v>
      </c>
      <c r="F10" s="26">
        <f>D10/$D$8</f>
        <v>5.53877139979859E-2</v>
      </c>
      <c r="G10" s="34">
        <f t="shared" ref="G10:G13" si="1">+IF(AND(C10=0,D10=0)," ",IF(C10=0,1,IF(D10=0,-1,(D10-C10)/C10)))</f>
        <v>1.2</v>
      </c>
      <c r="H10" s="29">
        <f>+IF(OR(AND(E10=""),(G10="")),"",E10*G10)</f>
        <v>8.4507042253521125E-2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49</v>
      </c>
      <c r="D11" s="25">
        <f>+D169</f>
        <v>54</v>
      </c>
      <c r="E11" s="26">
        <f t="shared" si="0"/>
        <v>0.13802816901408452</v>
      </c>
      <c r="F11" s="26">
        <f>D11/$D$8</f>
        <v>5.4380664652567974E-2</v>
      </c>
      <c r="G11" s="34">
        <f t="shared" si="1"/>
        <v>0.10204081632653061</v>
      </c>
      <c r="H11" s="29">
        <f>+IF(OR(AND(E11=""),(G11="")),"",E11*G11)</f>
        <v>1.4084507042253523E-2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199</v>
      </c>
      <c r="D12" s="25">
        <f>+D345</f>
        <v>610</v>
      </c>
      <c r="E12" s="26">
        <f t="shared" si="0"/>
        <v>0.56056338028169017</v>
      </c>
      <c r="F12" s="26">
        <f>D12/$D$8</f>
        <v>0.61430010070493457</v>
      </c>
      <c r="G12" s="34">
        <f t="shared" si="1"/>
        <v>2.0653266331658293</v>
      </c>
      <c r="H12" s="29">
        <f>+IF(OR(AND(E12=""),(G12="")),"",E12*G12)</f>
        <v>1.1577464788732397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79</v>
      </c>
      <c r="D13" s="31">
        <f>+D570</f>
        <v>273</v>
      </c>
      <c r="E13" s="32">
        <f t="shared" si="0"/>
        <v>0.22253521126760564</v>
      </c>
      <c r="F13" s="32">
        <f>D13/$D$8</f>
        <v>0.27492447129909364</v>
      </c>
      <c r="G13" s="90">
        <f t="shared" si="1"/>
        <v>2.4556962025316458</v>
      </c>
      <c r="H13" s="33">
        <f>+IF(OR(AND(E13=""),(G13="")),"",E13*G13)</f>
        <v>0.54647887323943667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1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1"/>
      <c r="B18" s="35" t="s">
        <v>378</v>
      </c>
      <c r="C18" s="36">
        <f>SUM(C19:C68)</f>
        <v>3</v>
      </c>
      <c r="D18" s="37">
        <f>SUM(D19:D68)</f>
        <v>1</v>
      </c>
      <c r="E18" s="38">
        <f>+IF(C18=0,"",C18/C$18)</f>
        <v>1</v>
      </c>
      <c r="F18" s="38">
        <f>+IF(D18=0,"",D18/D$18)</f>
        <v>1</v>
      </c>
      <c r="G18" s="38">
        <f>+IF(OR(AND(D18=0),(C18=0)),"0",((D18-C18)/C18))</f>
        <v>-0.66666666666666663</v>
      </c>
      <c r="H18" s="39">
        <f>+IF(OR(AND(E18=""),(G18="")),"",E18*G18)</f>
        <v>-0.66666666666666663</v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0</v>
      </c>
      <c r="E22" s="27" t="str">
        <f t="shared" si="2"/>
        <v/>
      </c>
      <c r="F22" s="27" t="str">
        <f t="shared" si="3"/>
        <v/>
      </c>
      <c r="G22" s="34" t="str">
        <f t="shared" si="4"/>
        <v xml:space="preserve"> </v>
      </c>
      <c r="H22" s="27" t="str">
        <f t="shared" si="5"/>
        <v/>
      </c>
    </row>
    <row r="23" spans="1:9" ht="15" x14ac:dyDescent="0.25">
      <c r="B23" s="5" t="s">
        <v>153</v>
      </c>
      <c r="C23" s="41">
        <v>0</v>
      </c>
      <c r="D23" s="41">
        <v>0</v>
      </c>
      <c r="E23" s="27" t="str">
        <f t="shared" si="2"/>
        <v/>
      </c>
      <c r="F23" s="27" t="str">
        <f t="shared" si="3"/>
        <v/>
      </c>
      <c r="G23" s="34" t="str">
        <f t="shared" si="4"/>
        <v xml:space="preserve"> </v>
      </c>
      <c r="H23" s="27" t="str">
        <f t="shared" si="5"/>
        <v/>
      </c>
    </row>
    <row r="24" spans="1:9" ht="30" x14ac:dyDescent="0.25">
      <c r="B24" s="5" t="s">
        <v>154</v>
      </c>
      <c r="C24" s="41">
        <v>0</v>
      </c>
      <c r="D24" s="41">
        <v>0</v>
      </c>
      <c r="E24" s="27" t="str">
        <f t="shared" si="2"/>
        <v/>
      </c>
      <c r="F24" s="27" t="str">
        <f t="shared" si="3"/>
        <v/>
      </c>
      <c r="G24" s="34" t="str">
        <f t="shared" si="4"/>
        <v xml:space="preserve"> </v>
      </c>
      <c r="H24" s="27" t="str">
        <f t="shared" si="5"/>
        <v/>
      </c>
    </row>
    <row r="25" spans="1:9" s="20" customFormat="1" ht="15" x14ac:dyDescent="0.25">
      <c r="A25" s="57"/>
      <c r="B25" s="21" t="s">
        <v>516</v>
      </c>
      <c r="C25" s="41">
        <v>0</v>
      </c>
      <c r="D25" s="41">
        <v>0</v>
      </c>
      <c r="E25" s="26" t="str">
        <f t="shared" ref="E25" si="6">+IF(C25=0,"",C25/C$18)</f>
        <v/>
      </c>
      <c r="F25" s="26" t="str">
        <f t="shared" ref="F25" si="7">+IF(D25=0,"",D25/D$18)</f>
        <v/>
      </c>
      <c r="G25" s="34" t="str">
        <f t="shared" si="4"/>
        <v xml:space="preserve"> 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1">
        <v>0</v>
      </c>
      <c r="D26" s="41">
        <v>0</v>
      </c>
      <c r="E26" s="27" t="str">
        <f t="shared" si="2"/>
        <v/>
      </c>
      <c r="F26" s="27" t="str">
        <f t="shared" si="3"/>
        <v/>
      </c>
      <c r="G26" s="34" t="str">
        <f t="shared" si="4"/>
        <v xml:space="preserve"> </v>
      </c>
      <c r="H26" s="27" t="str">
        <f t="shared" si="5"/>
        <v/>
      </c>
    </row>
    <row r="27" spans="1:9" ht="15" x14ac:dyDescent="0.25">
      <c r="B27" s="5" t="s">
        <v>560</v>
      </c>
      <c r="C27" s="41">
        <v>0</v>
      </c>
      <c r="D27" s="41">
        <v>0</v>
      </c>
      <c r="E27" s="27" t="str">
        <f t="shared" si="2"/>
        <v/>
      </c>
      <c r="F27" s="27" t="str">
        <f t="shared" si="3"/>
        <v/>
      </c>
      <c r="G27" s="34" t="str">
        <f t="shared" si="4"/>
        <v xml:space="preserve"> </v>
      </c>
      <c r="H27" s="27" t="str">
        <f t="shared" si="5"/>
        <v/>
      </c>
    </row>
    <row r="28" spans="1:9" ht="15" x14ac:dyDescent="0.25">
      <c r="B28" s="5" t="s">
        <v>3</v>
      </c>
      <c r="C28" s="41">
        <v>1</v>
      </c>
      <c r="D28" s="41">
        <v>0</v>
      </c>
      <c r="E28" s="27">
        <f t="shared" si="2"/>
        <v>0.33333333333333331</v>
      </c>
      <c r="F28" s="27" t="str">
        <f t="shared" si="3"/>
        <v/>
      </c>
      <c r="G28" s="34">
        <f t="shared" si="4"/>
        <v>-1</v>
      </c>
      <c r="H28" s="27">
        <f t="shared" si="5"/>
        <v>-0.33333333333333331</v>
      </c>
    </row>
    <row r="29" spans="1:9" ht="15" x14ac:dyDescent="0.25">
      <c r="B29" s="5" t="s">
        <v>5</v>
      </c>
      <c r="C29" s="41">
        <v>0</v>
      </c>
      <c r="D29" s="41">
        <v>0</v>
      </c>
      <c r="E29" s="27" t="str">
        <f t="shared" si="2"/>
        <v/>
      </c>
      <c r="F29" s="27" t="str">
        <f t="shared" si="3"/>
        <v/>
      </c>
      <c r="G29" s="34" t="str">
        <f t="shared" si="4"/>
        <v xml:space="preserve"> </v>
      </c>
      <c r="H29" s="27" t="str">
        <f t="shared" si="5"/>
        <v/>
      </c>
    </row>
    <row r="30" spans="1:9" ht="15" x14ac:dyDescent="0.25">
      <c r="B30" s="5" t="s">
        <v>155</v>
      </c>
      <c r="C30" s="41">
        <v>0</v>
      </c>
      <c r="D30" s="41">
        <v>0</v>
      </c>
      <c r="E30" s="27" t="str">
        <f t="shared" si="2"/>
        <v/>
      </c>
      <c r="F30" s="27" t="str">
        <f t="shared" si="3"/>
        <v/>
      </c>
      <c r="G30" s="34" t="str">
        <f t="shared" si="4"/>
        <v xml:space="preserve"> </v>
      </c>
      <c r="H30" s="27" t="str">
        <f t="shared" si="5"/>
        <v/>
      </c>
    </row>
    <row r="31" spans="1:9" ht="15" x14ac:dyDescent="0.25">
      <c r="B31" s="5" t="s">
        <v>156</v>
      </c>
      <c r="C31" s="41">
        <v>0</v>
      </c>
      <c r="D31" s="41">
        <v>0</v>
      </c>
      <c r="E31" s="27" t="str">
        <f t="shared" si="2"/>
        <v/>
      </c>
      <c r="F31" s="27" t="str">
        <f t="shared" si="3"/>
        <v/>
      </c>
      <c r="G31" s="34" t="str">
        <f t="shared" si="4"/>
        <v xml:space="preserve"> </v>
      </c>
      <c r="H31" s="27" t="str">
        <f t="shared" si="5"/>
        <v/>
      </c>
    </row>
    <row r="32" spans="1:9" ht="15" x14ac:dyDescent="0.25">
      <c r="B32" s="5" t="s">
        <v>4</v>
      </c>
      <c r="C32" s="41">
        <v>0</v>
      </c>
      <c r="D32" s="41">
        <v>0</v>
      </c>
      <c r="E32" s="27" t="str">
        <f t="shared" si="2"/>
        <v/>
      </c>
      <c r="F32" s="27" t="str">
        <f t="shared" si="3"/>
        <v/>
      </c>
      <c r="G32" s="34" t="str">
        <f t="shared" si="4"/>
        <v xml:space="preserve"> 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0</v>
      </c>
      <c r="D34" s="41">
        <v>0</v>
      </c>
      <c r="E34" s="27" t="str">
        <f t="shared" si="2"/>
        <v/>
      </c>
      <c r="F34" s="27" t="str">
        <f t="shared" si="3"/>
        <v/>
      </c>
      <c r="G34" s="34" t="str">
        <f t="shared" si="4"/>
        <v xml:space="preserve"> </v>
      </c>
      <c r="H34" s="27" t="str">
        <f t="shared" si="5"/>
        <v/>
      </c>
    </row>
    <row r="35" spans="2:8" ht="15" x14ac:dyDescent="0.25">
      <c r="B35" s="5" t="s">
        <v>158</v>
      </c>
      <c r="C35" s="41">
        <v>0</v>
      </c>
      <c r="D35" s="41">
        <v>0</v>
      </c>
      <c r="E35" s="27" t="str">
        <f t="shared" si="2"/>
        <v/>
      </c>
      <c r="F35" s="27" t="str">
        <f t="shared" si="3"/>
        <v/>
      </c>
      <c r="G35" s="34" t="str">
        <f t="shared" si="4"/>
        <v xml:space="preserve"> </v>
      </c>
      <c r="H35" s="27" t="str">
        <f t="shared" si="5"/>
        <v/>
      </c>
    </row>
    <row r="36" spans="2:8" ht="15" x14ac:dyDescent="0.25">
      <c r="B36" s="5" t="s">
        <v>159</v>
      </c>
      <c r="C36" s="41">
        <v>0</v>
      </c>
      <c r="D36" s="41">
        <v>0</v>
      </c>
      <c r="E36" s="27" t="str">
        <f t="shared" si="2"/>
        <v/>
      </c>
      <c r="F36" s="27" t="str">
        <f t="shared" si="3"/>
        <v/>
      </c>
      <c r="G36" s="34" t="str">
        <f t="shared" si="4"/>
        <v xml:space="preserve"> </v>
      </c>
      <c r="H36" s="27" t="str">
        <f t="shared" si="5"/>
        <v/>
      </c>
    </row>
    <row r="37" spans="2:8" ht="15" x14ac:dyDescent="0.25">
      <c r="B37" s="5" t="s">
        <v>160</v>
      </c>
      <c r="C37" s="41">
        <v>0</v>
      </c>
      <c r="D37" s="41">
        <v>0</v>
      </c>
      <c r="E37" s="27" t="str">
        <f t="shared" si="2"/>
        <v/>
      </c>
      <c r="F37" s="27" t="str">
        <f t="shared" si="3"/>
        <v/>
      </c>
      <c r="G37" s="34" t="str">
        <f t="shared" si="4"/>
        <v xml:space="preserve"> </v>
      </c>
      <c r="H37" s="27" t="str">
        <f t="shared" si="5"/>
        <v/>
      </c>
    </row>
    <row r="38" spans="2:8" ht="15" x14ac:dyDescent="0.25">
      <c r="B38" s="5" t="s">
        <v>7</v>
      </c>
      <c r="C38" s="41">
        <v>0</v>
      </c>
      <c r="D38" s="41">
        <v>0</v>
      </c>
      <c r="E38" s="27" t="str">
        <f t="shared" si="2"/>
        <v/>
      </c>
      <c r="F38" s="27" t="str">
        <f t="shared" si="3"/>
        <v/>
      </c>
      <c r="G38" s="34" t="str">
        <f t="shared" si="4"/>
        <v xml:space="preserve"> </v>
      </c>
      <c r="H38" s="27" t="str">
        <f t="shared" si="5"/>
        <v/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0</v>
      </c>
      <c r="D41" s="41">
        <v>0</v>
      </c>
      <c r="E41" s="27" t="str">
        <f t="shared" si="2"/>
        <v/>
      </c>
      <c r="F41" s="27" t="str">
        <f t="shared" si="3"/>
        <v/>
      </c>
      <c r="G41" s="34" t="str">
        <f t="shared" si="4"/>
        <v xml:space="preserve"> </v>
      </c>
      <c r="H41" s="27" t="str">
        <f t="shared" si="5"/>
        <v/>
      </c>
    </row>
    <row r="42" spans="2:8" ht="15" x14ac:dyDescent="0.25">
      <c r="B42" s="5" t="s">
        <v>164</v>
      </c>
      <c r="C42" s="41">
        <v>0</v>
      </c>
      <c r="D42" s="41">
        <v>0</v>
      </c>
      <c r="E42" s="27" t="str">
        <f t="shared" si="2"/>
        <v/>
      </c>
      <c r="F42" s="27" t="str">
        <f t="shared" si="3"/>
        <v/>
      </c>
      <c r="G42" s="34" t="str">
        <f t="shared" si="4"/>
        <v xml:space="preserve"> </v>
      </c>
      <c r="H42" s="27" t="str">
        <f t="shared" si="5"/>
        <v/>
      </c>
    </row>
    <row r="43" spans="2:8" ht="15" x14ac:dyDescent="0.25">
      <c r="B43" s="5" t="s">
        <v>165</v>
      </c>
      <c r="C43" s="41">
        <v>0</v>
      </c>
      <c r="D43" s="41">
        <v>0</v>
      </c>
      <c r="E43" s="27" t="str">
        <f t="shared" si="2"/>
        <v/>
      </c>
      <c r="F43" s="27" t="str">
        <f t="shared" si="3"/>
        <v/>
      </c>
      <c r="G43" s="34" t="str">
        <f t="shared" si="4"/>
        <v xml:space="preserve"> </v>
      </c>
      <c r="H43" s="27" t="str">
        <f t="shared" si="5"/>
        <v/>
      </c>
    </row>
    <row r="44" spans="2:8" ht="15" x14ac:dyDescent="0.25">
      <c r="B44" s="5" t="s">
        <v>166</v>
      </c>
      <c r="C44" s="41">
        <v>0</v>
      </c>
      <c r="D44" s="41">
        <v>0</v>
      </c>
      <c r="E44" s="27" t="str">
        <f t="shared" si="2"/>
        <v/>
      </c>
      <c r="F44" s="27" t="str">
        <f t="shared" si="3"/>
        <v/>
      </c>
      <c r="G44" s="34" t="str">
        <f t="shared" si="4"/>
        <v xml:space="preserve"> </v>
      </c>
      <c r="H44" s="27" t="str">
        <f t="shared" si="5"/>
        <v/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0</v>
      </c>
      <c r="D46" s="41">
        <v>0</v>
      </c>
      <c r="E46" s="27" t="str">
        <f t="shared" si="2"/>
        <v/>
      </c>
      <c r="F46" s="27" t="str">
        <f t="shared" si="3"/>
        <v/>
      </c>
      <c r="G46" s="34" t="str">
        <f t="shared" si="4"/>
        <v xml:space="preserve"> </v>
      </c>
      <c r="H46" s="27" t="str">
        <f t="shared" si="5"/>
        <v/>
      </c>
    </row>
    <row r="47" spans="2:8" ht="15" x14ac:dyDescent="0.25">
      <c r="B47" s="5" t="s">
        <v>167</v>
      </c>
      <c r="C47" s="41">
        <v>0</v>
      </c>
      <c r="D47" s="41">
        <v>0</v>
      </c>
      <c r="E47" s="27" t="str">
        <f t="shared" si="2"/>
        <v/>
      </c>
      <c r="F47" s="27" t="str">
        <f t="shared" si="3"/>
        <v/>
      </c>
      <c r="G47" s="34" t="str">
        <f t="shared" si="4"/>
        <v xml:space="preserve"> </v>
      </c>
      <c r="H47" s="27" t="str">
        <f t="shared" si="5"/>
        <v/>
      </c>
    </row>
    <row r="48" spans="2:8" ht="15" x14ac:dyDescent="0.25">
      <c r="B48" s="5" t="s">
        <v>561</v>
      </c>
      <c r="C48" s="41">
        <v>0</v>
      </c>
      <c r="D48" s="41">
        <v>0</v>
      </c>
      <c r="E48" s="27" t="str">
        <f t="shared" si="2"/>
        <v/>
      </c>
      <c r="F48" s="27" t="str">
        <f t="shared" si="3"/>
        <v/>
      </c>
      <c r="G48" s="34" t="str">
        <f t="shared" si="4"/>
        <v xml:space="preserve"> </v>
      </c>
      <c r="H48" s="27" t="str">
        <f t="shared" si="5"/>
        <v/>
      </c>
    </row>
    <row r="49" spans="1:9" ht="15" x14ac:dyDescent="0.25">
      <c r="B49" s="5" t="s">
        <v>9</v>
      </c>
      <c r="C49" s="41">
        <v>0</v>
      </c>
      <c r="D49" s="41">
        <v>0</v>
      </c>
      <c r="E49" s="27" t="str">
        <f t="shared" si="2"/>
        <v/>
      </c>
      <c r="F49" s="27" t="str">
        <f t="shared" si="3"/>
        <v/>
      </c>
      <c r="G49" s="34" t="str">
        <f t="shared" si="4"/>
        <v xml:space="preserve"> </v>
      </c>
      <c r="H49" s="27" t="str">
        <f t="shared" si="5"/>
        <v/>
      </c>
    </row>
    <row r="50" spans="1:9" ht="15" x14ac:dyDescent="0.25">
      <c r="B50" s="5" t="s">
        <v>562</v>
      </c>
      <c r="C50" s="41">
        <v>0</v>
      </c>
      <c r="D50" s="41">
        <v>0</v>
      </c>
      <c r="E50" s="27" t="str">
        <f t="shared" si="2"/>
        <v/>
      </c>
      <c r="F50" s="27" t="str">
        <f t="shared" si="3"/>
        <v/>
      </c>
      <c r="G50" s="34" t="str">
        <f t="shared" si="4"/>
        <v xml:space="preserve"> </v>
      </c>
      <c r="H50" s="27" t="str">
        <f t="shared" si="5"/>
        <v/>
      </c>
    </row>
    <row r="51" spans="1:9" ht="15" x14ac:dyDescent="0.25">
      <c r="B51" s="5" t="s">
        <v>12</v>
      </c>
      <c r="C51" s="41">
        <v>0</v>
      </c>
      <c r="D51" s="41">
        <v>0</v>
      </c>
      <c r="E51" s="27" t="str">
        <f t="shared" si="2"/>
        <v/>
      </c>
      <c r="F51" s="27" t="str">
        <f t="shared" si="3"/>
        <v/>
      </c>
      <c r="G51" s="34" t="str">
        <f t="shared" si="4"/>
        <v xml:space="preserve"> </v>
      </c>
      <c r="H51" s="27" t="str">
        <f t="shared" si="5"/>
        <v/>
      </c>
    </row>
    <row r="52" spans="1:9" ht="15" x14ac:dyDescent="0.25">
      <c r="B52" s="5" t="s">
        <v>11</v>
      </c>
      <c r="C52" s="41">
        <v>0</v>
      </c>
      <c r="D52" s="41">
        <v>0</v>
      </c>
      <c r="E52" s="27" t="str">
        <f t="shared" si="2"/>
        <v/>
      </c>
      <c r="F52" s="27" t="str">
        <f t="shared" si="3"/>
        <v/>
      </c>
      <c r="G52" s="34" t="str">
        <f t="shared" si="4"/>
        <v xml:space="preserve"> </v>
      </c>
      <c r="H52" s="27" t="str">
        <f t="shared" si="5"/>
        <v/>
      </c>
    </row>
    <row r="53" spans="1:9" ht="15" x14ac:dyDescent="0.25">
      <c r="B53" s="5" t="s">
        <v>420</v>
      </c>
      <c r="C53" s="41">
        <v>0</v>
      </c>
      <c r="D53" s="41">
        <v>0</v>
      </c>
      <c r="E53" s="27" t="str">
        <f t="shared" si="2"/>
        <v/>
      </c>
      <c r="F53" s="27" t="str">
        <f t="shared" si="3"/>
        <v/>
      </c>
      <c r="G53" s="34" t="str">
        <f t="shared" si="4"/>
        <v xml:space="preserve"> </v>
      </c>
      <c r="H53" s="27" t="str">
        <f t="shared" si="5"/>
        <v/>
      </c>
    </row>
    <row r="54" spans="1:9" ht="15" x14ac:dyDescent="0.25">
      <c r="B54" s="5" t="s">
        <v>10</v>
      </c>
      <c r="C54" s="41">
        <v>0</v>
      </c>
      <c r="D54" s="41">
        <v>0</v>
      </c>
      <c r="E54" s="27" t="str">
        <f t="shared" si="2"/>
        <v/>
      </c>
      <c r="F54" s="27" t="str">
        <f t="shared" si="3"/>
        <v/>
      </c>
      <c r="G54" s="34" t="str">
        <f t="shared" si="4"/>
        <v xml:space="preserve"> </v>
      </c>
      <c r="H54" s="27" t="str">
        <f t="shared" si="5"/>
        <v/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0</v>
      </c>
      <c r="D56" s="41">
        <v>0</v>
      </c>
      <c r="E56" s="27" t="str">
        <f t="shared" si="2"/>
        <v/>
      </c>
      <c r="F56" s="27" t="str">
        <f t="shared" si="3"/>
        <v/>
      </c>
      <c r="G56" s="34" t="str">
        <f t="shared" si="4"/>
        <v xml:space="preserve"> </v>
      </c>
      <c r="H56" s="27" t="str">
        <f t="shared" si="5"/>
        <v/>
      </c>
    </row>
    <row r="57" spans="1:9" s="20" customFormat="1" ht="15" x14ac:dyDescent="0.25">
      <c r="A57" s="57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0</v>
      </c>
      <c r="D58" s="41">
        <v>0</v>
      </c>
      <c r="E58" s="27" t="str">
        <f t="shared" si="9"/>
        <v/>
      </c>
      <c r="F58" s="27" t="str">
        <f t="shared" si="10"/>
        <v/>
      </c>
      <c r="G58" s="34" t="str">
        <f t="shared" si="11"/>
        <v xml:space="preserve"> </v>
      </c>
      <c r="H58" s="27" t="str">
        <f t="shared" si="12"/>
        <v/>
      </c>
    </row>
    <row r="59" spans="1:9" ht="15" x14ac:dyDescent="0.25">
      <c r="B59" s="5" t="s">
        <v>169</v>
      </c>
      <c r="C59" s="41">
        <v>0</v>
      </c>
      <c r="D59" s="41">
        <v>0</v>
      </c>
      <c r="E59" s="27" t="str">
        <f t="shared" si="9"/>
        <v/>
      </c>
      <c r="F59" s="27" t="str">
        <f t="shared" si="10"/>
        <v/>
      </c>
      <c r="G59" s="34" t="str">
        <f t="shared" si="11"/>
        <v xml:space="preserve"> </v>
      </c>
      <c r="H59" s="27" t="str">
        <f t="shared" si="12"/>
        <v/>
      </c>
    </row>
    <row r="60" spans="1:9" ht="15" x14ac:dyDescent="0.25">
      <c r="B60" s="5" t="s">
        <v>421</v>
      </c>
      <c r="C60" s="41">
        <v>0</v>
      </c>
      <c r="D60" s="41">
        <v>0</v>
      </c>
      <c r="E60" s="27" t="str">
        <f t="shared" si="9"/>
        <v/>
      </c>
      <c r="F60" s="27" t="str">
        <f t="shared" si="10"/>
        <v/>
      </c>
      <c r="G60" s="34" t="str">
        <f t="shared" si="11"/>
        <v xml:space="preserve"> </v>
      </c>
      <c r="H60" s="27" t="str">
        <f t="shared" si="12"/>
        <v/>
      </c>
    </row>
    <row r="61" spans="1:9" ht="15" x14ac:dyDescent="0.25">
      <c r="B61" s="5" t="s">
        <v>170</v>
      </c>
      <c r="C61" s="41">
        <v>0</v>
      </c>
      <c r="D61" s="41">
        <v>0</v>
      </c>
      <c r="E61" s="27" t="str">
        <f t="shared" si="9"/>
        <v/>
      </c>
      <c r="F61" s="27" t="str">
        <f t="shared" si="10"/>
        <v/>
      </c>
      <c r="G61" s="34" t="str">
        <f t="shared" si="11"/>
        <v xml:space="preserve"> </v>
      </c>
      <c r="H61" s="27" t="str">
        <f t="shared" si="12"/>
        <v/>
      </c>
    </row>
    <row r="62" spans="1:9" ht="15" x14ac:dyDescent="0.25">
      <c r="B62" s="5" t="s">
        <v>171</v>
      </c>
      <c r="C62" s="41">
        <v>0</v>
      </c>
      <c r="D62" s="41">
        <v>0</v>
      </c>
      <c r="E62" s="27" t="str">
        <f t="shared" si="2"/>
        <v/>
      </c>
      <c r="F62" s="27" t="str">
        <f t="shared" si="3"/>
        <v/>
      </c>
      <c r="G62" s="34" t="str">
        <f t="shared" si="4"/>
        <v xml:space="preserve"> </v>
      </c>
      <c r="H62" s="27" t="str">
        <f t="shared" si="5"/>
        <v/>
      </c>
    </row>
    <row r="63" spans="1:9" s="20" customFormat="1" ht="15" x14ac:dyDescent="0.25">
      <c r="A63" s="57"/>
      <c r="B63" s="21" t="s">
        <v>586</v>
      </c>
      <c r="C63" s="41">
        <v>0</v>
      </c>
      <c r="D63" s="41">
        <v>0</v>
      </c>
      <c r="E63" s="26" t="str">
        <f t="shared" ref="E63:E64" si="13">+IF(C63=0,"",C63/C$18)</f>
        <v/>
      </c>
      <c r="F63" s="26" t="str">
        <f t="shared" ref="F63:F64" si="14">+IF(D63=0,"",D63/D$18)</f>
        <v/>
      </c>
      <c r="G63" s="34" t="str">
        <f t="shared" si="4"/>
        <v xml:space="preserve"> </v>
      </c>
      <c r="H63" s="26" t="str">
        <f t="shared" ref="H63:H64" si="15">+IF(OR(AND(E63=""),(G63="")),"",E63*G63)</f>
        <v/>
      </c>
      <c r="I63" s="2"/>
    </row>
    <row r="64" spans="1:9" s="20" customFormat="1" ht="15" x14ac:dyDescent="0.25">
      <c r="A64" s="57"/>
      <c r="B64" s="21" t="s">
        <v>587</v>
      </c>
      <c r="C64" s="41">
        <v>0</v>
      </c>
      <c r="D64" s="41">
        <v>0</v>
      </c>
      <c r="E64" s="26" t="str">
        <f t="shared" si="13"/>
        <v/>
      </c>
      <c r="F64" s="26" t="str">
        <f t="shared" si="14"/>
        <v/>
      </c>
      <c r="G64" s="34" t="str">
        <f t="shared" si="4"/>
        <v xml:space="preserve"> 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0</v>
      </c>
      <c r="D65" s="41">
        <v>1</v>
      </c>
      <c r="E65" s="27" t="str">
        <f t="shared" si="2"/>
        <v/>
      </c>
      <c r="F65" s="27">
        <f t="shared" si="3"/>
        <v>1</v>
      </c>
      <c r="G65" s="34">
        <f t="shared" si="4"/>
        <v>1</v>
      </c>
      <c r="H65" s="27" t="str">
        <f t="shared" si="5"/>
        <v/>
      </c>
    </row>
    <row r="66" spans="1:9" ht="15" x14ac:dyDescent="0.25">
      <c r="B66" s="5" t="s">
        <v>15</v>
      </c>
      <c r="C66" s="41">
        <v>2</v>
      </c>
      <c r="D66" s="41">
        <v>0</v>
      </c>
      <c r="E66" s="27">
        <f t="shared" si="2"/>
        <v>0.66666666666666663</v>
      </c>
      <c r="F66" s="27" t="str">
        <f t="shared" si="3"/>
        <v/>
      </c>
      <c r="G66" s="34">
        <f t="shared" si="4"/>
        <v>-1</v>
      </c>
      <c r="H66" s="27">
        <f t="shared" si="5"/>
        <v>-0.66666666666666663</v>
      </c>
    </row>
    <row r="67" spans="1:9" ht="15" x14ac:dyDescent="0.25">
      <c r="B67" s="5" t="s">
        <v>173</v>
      </c>
      <c r="C67" s="41">
        <v>0</v>
      </c>
      <c r="D67" s="41">
        <v>0</v>
      </c>
      <c r="E67" s="27" t="str">
        <f t="shared" si="2"/>
        <v/>
      </c>
      <c r="F67" s="27" t="str">
        <f t="shared" si="3"/>
        <v/>
      </c>
      <c r="G67" s="34" t="str">
        <f t="shared" si="4"/>
        <v xml:space="preserve"> </v>
      </c>
      <c r="H67" s="27" t="str">
        <f t="shared" si="5"/>
        <v/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1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1"/>
      <c r="B74" s="35" t="s">
        <v>379</v>
      </c>
      <c r="C74" s="36">
        <f>SUM(C75:C163)</f>
        <v>25</v>
      </c>
      <c r="D74" s="37">
        <f>SUM(D75:D163)</f>
        <v>55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1.2</v>
      </c>
      <c r="H74" s="39">
        <f>+IF(OR(AND(E74=""),(G74="")),"",E74*G74)</f>
        <v>1.2</v>
      </c>
    </row>
    <row r="75" spans="1:9" ht="15" x14ac:dyDescent="0.25">
      <c r="B75" s="40" t="s">
        <v>422</v>
      </c>
      <c r="C75" s="41">
        <v>1</v>
      </c>
      <c r="D75" s="41">
        <v>2</v>
      </c>
      <c r="E75" s="45">
        <f>+IF(C75=0,"",C75/C$74)</f>
        <v>0.04</v>
      </c>
      <c r="F75" s="45">
        <f>+IF(D75=0,"",D75/D$74)</f>
        <v>3.6363636363636362E-2</v>
      </c>
      <c r="G75" s="34">
        <f t="shared" ref="G75:G138" si="16">+IF(AND(C75=0,D75=0)," ",IF(C75=0,1,IF(D75=0,-1,(D75-C75)/C75)))</f>
        <v>1</v>
      </c>
      <c r="H75" s="42">
        <f>+IF(OR(AND(E75=""),(G75="")),"",E75*G75)</f>
        <v>0.04</v>
      </c>
    </row>
    <row r="76" spans="1:9" ht="15" x14ac:dyDescent="0.25">
      <c r="B76" s="5" t="s">
        <v>564</v>
      </c>
      <c r="C76" s="41">
        <v>0</v>
      </c>
      <c r="D76" s="41">
        <v>0</v>
      </c>
      <c r="E76" s="46" t="str">
        <f t="shared" ref="E76:E148" si="17">+IF(C76=0,"",C76/C$74)</f>
        <v/>
      </c>
      <c r="F76" s="46" t="str">
        <f t="shared" ref="F76:F148" si="18">+IF(D76=0,"",D76/D$74)</f>
        <v/>
      </c>
      <c r="G76" s="34" t="str">
        <f t="shared" si="16"/>
        <v xml:space="preserve"> </v>
      </c>
      <c r="H76" s="27" t="str">
        <f t="shared" ref="H76:H148" si="19">+IF(OR(AND(E76=""),(G76="")),"",E76*G76)</f>
        <v/>
      </c>
    </row>
    <row r="77" spans="1:9" s="20" customFormat="1" ht="15" x14ac:dyDescent="0.25">
      <c r="A77" s="57"/>
      <c r="B77" s="21" t="s">
        <v>517</v>
      </c>
      <c r="C77" s="41">
        <v>0</v>
      </c>
      <c r="D77" s="41">
        <v>0</v>
      </c>
      <c r="E77" s="43" t="str">
        <f t="shared" ref="E77" si="20">+IF(C77=0,"",C77/C$74)</f>
        <v/>
      </c>
      <c r="F77" s="43" t="str">
        <f t="shared" ref="F77" si="21">+IF(D77=0,"",D77/D$74)</f>
        <v/>
      </c>
      <c r="G77" s="34" t="str">
        <f t="shared" si="16"/>
        <v xml:space="preserve"> </v>
      </c>
      <c r="H77" s="26" t="str">
        <f t="shared" ref="H77" si="22">+IF(OR(AND(E77=""),(G77="")),"",E77*G77)</f>
        <v/>
      </c>
      <c r="I77" s="2"/>
    </row>
    <row r="78" spans="1:9" ht="15" x14ac:dyDescent="0.25">
      <c r="B78" s="5" t="s">
        <v>565</v>
      </c>
      <c r="C78" s="41">
        <v>2</v>
      </c>
      <c r="D78" s="41">
        <v>1</v>
      </c>
      <c r="E78" s="46">
        <f t="shared" si="17"/>
        <v>0.08</v>
      </c>
      <c r="F78" s="46">
        <f t="shared" si="18"/>
        <v>1.8181818181818181E-2</v>
      </c>
      <c r="G78" s="34">
        <f t="shared" si="16"/>
        <v>-0.5</v>
      </c>
      <c r="H78" s="27">
        <f t="shared" si="19"/>
        <v>-0.04</v>
      </c>
    </row>
    <row r="79" spans="1:9" ht="15" x14ac:dyDescent="0.25">
      <c r="B79" s="5" t="s">
        <v>175</v>
      </c>
      <c r="C79" s="41">
        <v>1</v>
      </c>
      <c r="D79" s="41">
        <v>2</v>
      </c>
      <c r="E79" s="46">
        <f t="shared" si="17"/>
        <v>0.04</v>
      </c>
      <c r="F79" s="46">
        <f t="shared" si="18"/>
        <v>3.6363636363636362E-2</v>
      </c>
      <c r="G79" s="34">
        <f t="shared" si="16"/>
        <v>1</v>
      </c>
      <c r="H79" s="27">
        <f t="shared" si="19"/>
        <v>0.04</v>
      </c>
    </row>
    <row r="80" spans="1:9" ht="15" x14ac:dyDescent="0.25">
      <c r="B80" s="5" t="s">
        <v>16</v>
      </c>
      <c r="C80" s="41">
        <v>2</v>
      </c>
      <c r="D80" s="41">
        <v>0</v>
      </c>
      <c r="E80" s="46">
        <f t="shared" si="17"/>
        <v>0.08</v>
      </c>
      <c r="F80" s="46" t="str">
        <f t="shared" si="18"/>
        <v/>
      </c>
      <c r="G80" s="34">
        <f t="shared" si="16"/>
        <v>-1</v>
      </c>
      <c r="H80" s="27">
        <f t="shared" si="19"/>
        <v>-0.08</v>
      </c>
    </row>
    <row r="81" spans="1:9" s="20" customFormat="1" ht="15" x14ac:dyDescent="0.25">
      <c r="A81" s="57"/>
      <c r="B81" s="21" t="s">
        <v>35</v>
      </c>
      <c r="C81" s="41">
        <v>0</v>
      </c>
      <c r="D81" s="41">
        <v>0</v>
      </c>
      <c r="E81" s="43" t="str">
        <f t="shared" ref="E81" si="23">+IF(C81=0,"",C81/C$74)</f>
        <v/>
      </c>
      <c r="F81" s="43" t="str">
        <f t="shared" ref="F81" si="24">+IF(D81=0,"",D81/D$74)</f>
        <v/>
      </c>
      <c r="G81" s="34" t="str">
        <f t="shared" si="16"/>
        <v xml:space="preserve"> </v>
      </c>
      <c r="H81" s="26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1">
        <v>0</v>
      </c>
      <c r="D82" s="41">
        <v>0</v>
      </c>
      <c r="E82" s="46" t="str">
        <f t="shared" si="17"/>
        <v/>
      </c>
      <c r="F82" s="46" t="str">
        <f t="shared" si="18"/>
        <v/>
      </c>
      <c r="G82" s="34" t="str">
        <f t="shared" si="16"/>
        <v xml:space="preserve"> </v>
      </c>
      <c r="H82" s="27" t="str">
        <f t="shared" si="19"/>
        <v/>
      </c>
    </row>
    <row r="83" spans="1:9" ht="15" x14ac:dyDescent="0.25">
      <c r="B83" s="5" t="s">
        <v>177</v>
      </c>
      <c r="C83" s="41">
        <v>0</v>
      </c>
      <c r="D83" s="41">
        <v>0</v>
      </c>
      <c r="E83" s="46" t="str">
        <f t="shared" si="17"/>
        <v/>
      </c>
      <c r="F83" s="46" t="str">
        <f t="shared" si="18"/>
        <v/>
      </c>
      <c r="G83" s="34" t="str">
        <f t="shared" si="16"/>
        <v xml:space="preserve"> </v>
      </c>
      <c r="H83" s="27" t="str">
        <f t="shared" si="19"/>
        <v/>
      </c>
    </row>
    <row r="84" spans="1:9" ht="15" x14ac:dyDescent="0.25">
      <c r="B84" s="5" t="s">
        <v>423</v>
      </c>
      <c r="C84" s="41">
        <v>0</v>
      </c>
      <c r="D84" s="41">
        <v>0</v>
      </c>
      <c r="E84" s="46" t="str">
        <f t="shared" si="17"/>
        <v/>
      </c>
      <c r="F84" s="46" t="str">
        <f t="shared" si="18"/>
        <v/>
      </c>
      <c r="G84" s="34" t="str">
        <f t="shared" si="16"/>
        <v xml:space="preserve"> </v>
      </c>
      <c r="H84" s="27" t="str">
        <f t="shared" si="19"/>
        <v/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0</v>
      </c>
      <c r="D86" s="41">
        <v>1</v>
      </c>
      <c r="E86" s="46" t="str">
        <f t="shared" si="17"/>
        <v/>
      </c>
      <c r="F86" s="46">
        <f t="shared" si="18"/>
        <v>1.8181818181818181E-2</v>
      </c>
      <c r="G86" s="34">
        <f t="shared" si="16"/>
        <v>1</v>
      </c>
      <c r="H86" s="27" t="str">
        <f t="shared" si="19"/>
        <v/>
      </c>
    </row>
    <row r="87" spans="1:9" ht="15" x14ac:dyDescent="0.25">
      <c r="B87" s="5" t="s">
        <v>17</v>
      </c>
      <c r="C87" s="41">
        <v>0</v>
      </c>
      <c r="D87" s="41">
        <v>0</v>
      </c>
      <c r="E87" s="46" t="str">
        <f t="shared" si="17"/>
        <v/>
      </c>
      <c r="F87" s="46" t="str">
        <f t="shared" si="18"/>
        <v/>
      </c>
      <c r="G87" s="34" t="str">
        <f t="shared" si="16"/>
        <v xml:space="preserve"> </v>
      </c>
      <c r="H87" s="27" t="str">
        <f t="shared" si="19"/>
        <v/>
      </c>
    </row>
    <row r="88" spans="1:9" ht="15" x14ac:dyDescent="0.25">
      <c r="B88" s="5" t="s">
        <v>180</v>
      </c>
      <c r="C88" s="41">
        <v>0</v>
      </c>
      <c r="D88" s="41">
        <v>1</v>
      </c>
      <c r="E88" s="46" t="str">
        <f t="shared" si="17"/>
        <v/>
      </c>
      <c r="F88" s="46">
        <f t="shared" si="18"/>
        <v>1.8181818181818181E-2</v>
      </c>
      <c r="G88" s="34">
        <f t="shared" si="16"/>
        <v>1</v>
      </c>
      <c r="H88" s="27" t="str">
        <f t="shared" si="19"/>
        <v/>
      </c>
    </row>
    <row r="89" spans="1:9" s="20" customFormat="1" ht="15" x14ac:dyDescent="0.25">
      <c r="A89" s="57"/>
      <c r="B89" s="21" t="s">
        <v>566</v>
      </c>
      <c r="C89" s="41">
        <v>0</v>
      </c>
      <c r="D89" s="41">
        <v>0</v>
      </c>
      <c r="E89" s="43" t="str">
        <f t="shared" ref="E89" si="26">+IF(C89=0,"",C89/C$74)</f>
        <v/>
      </c>
      <c r="F89" s="43" t="str">
        <f t="shared" ref="F89" si="27">+IF(D89=0,"",D89/D$74)</f>
        <v/>
      </c>
      <c r="G89" s="34" t="str">
        <f t="shared" si="16"/>
        <v xml:space="preserve"> </v>
      </c>
      <c r="H89" s="26" t="str">
        <f t="shared" ref="H89" si="28">+IF(OR(AND(E89=""),(G89="")),"",E89*G89)</f>
        <v/>
      </c>
      <c r="I89" s="2"/>
    </row>
    <row r="90" spans="1:9" ht="15" x14ac:dyDescent="0.25">
      <c r="B90" s="5" t="s">
        <v>181</v>
      </c>
      <c r="C90" s="41">
        <v>3</v>
      </c>
      <c r="D90" s="41">
        <v>2</v>
      </c>
      <c r="E90" s="46">
        <f t="shared" si="17"/>
        <v>0.12</v>
      </c>
      <c r="F90" s="46">
        <f t="shared" si="18"/>
        <v>3.6363636363636362E-2</v>
      </c>
      <c r="G90" s="34">
        <f t="shared" si="16"/>
        <v>-0.33333333333333331</v>
      </c>
      <c r="H90" s="27">
        <f t="shared" si="19"/>
        <v>-3.9999999999999994E-2</v>
      </c>
    </row>
    <row r="91" spans="1:9" ht="15" x14ac:dyDescent="0.25">
      <c r="B91" s="5" t="s">
        <v>182</v>
      </c>
      <c r="C91" s="41">
        <v>1</v>
      </c>
      <c r="D91" s="41">
        <v>1</v>
      </c>
      <c r="E91" s="46">
        <f t="shared" si="17"/>
        <v>0.04</v>
      </c>
      <c r="F91" s="46">
        <f t="shared" si="18"/>
        <v>1.8181818181818181E-2</v>
      </c>
      <c r="G91" s="34">
        <f t="shared" si="16"/>
        <v>0</v>
      </c>
      <c r="H91" s="27">
        <f t="shared" si="19"/>
        <v>0</v>
      </c>
    </row>
    <row r="92" spans="1:9" ht="15" x14ac:dyDescent="0.25">
      <c r="B92" s="5" t="s">
        <v>21</v>
      </c>
      <c r="C92" s="41">
        <v>1</v>
      </c>
      <c r="D92" s="41">
        <v>3</v>
      </c>
      <c r="E92" s="46">
        <f t="shared" si="17"/>
        <v>0.04</v>
      </c>
      <c r="F92" s="46">
        <f t="shared" si="18"/>
        <v>5.4545454545454543E-2</v>
      </c>
      <c r="G92" s="34">
        <f t="shared" si="16"/>
        <v>2</v>
      </c>
      <c r="H92" s="27">
        <f t="shared" si="19"/>
        <v>0.08</v>
      </c>
    </row>
    <row r="93" spans="1:9" ht="15" x14ac:dyDescent="0.25">
      <c r="B93" s="5" t="s">
        <v>424</v>
      </c>
      <c r="C93" s="41">
        <v>1</v>
      </c>
      <c r="D93" s="41">
        <v>0</v>
      </c>
      <c r="E93" s="46">
        <f t="shared" si="17"/>
        <v>0.04</v>
      </c>
      <c r="F93" s="46" t="str">
        <f t="shared" si="18"/>
        <v/>
      </c>
      <c r="G93" s="34">
        <f t="shared" si="16"/>
        <v>-1</v>
      </c>
      <c r="H93" s="27">
        <f t="shared" si="19"/>
        <v>-0.04</v>
      </c>
    </row>
    <row r="94" spans="1:9" ht="15" x14ac:dyDescent="0.25">
      <c r="B94" s="5" t="s">
        <v>183</v>
      </c>
      <c r="C94" s="41">
        <v>0</v>
      </c>
      <c r="D94" s="41">
        <v>0</v>
      </c>
      <c r="E94" s="46" t="str">
        <f t="shared" si="17"/>
        <v/>
      </c>
      <c r="F94" s="46" t="str">
        <f t="shared" si="18"/>
        <v/>
      </c>
      <c r="G94" s="34" t="str">
        <f t="shared" si="16"/>
        <v xml:space="preserve"> </v>
      </c>
      <c r="H94" s="27" t="str">
        <f t="shared" si="19"/>
        <v/>
      </c>
    </row>
    <row r="95" spans="1:9" s="20" customFormat="1" ht="15" x14ac:dyDescent="0.25">
      <c r="A95" s="57"/>
      <c r="B95" s="21" t="s">
        <v>518</v>
      </c>
      <c r="C95" s="41">
        <v>0</v>
      </c>
      <c r="D95" s="41">
        <v>1</v>
      </c>
      <c r="E95" s="43" t="str">
        <f t="shared" ref="E95:E96" si="29">+IF(C95=0,"",C95/C$74)</f>
        <v/>
      </c>
      <c r="F95" s="43">
        <f t="shared" ref="F95:F96" si="30">+IF(D95=0,"",D95/D$74)</f>
        <v>1.8181818181818181E-2</v>
      </c>
      <c r="G95" s="34">
        <f t="shared" si="16"/>
        <v>1</v>
      </c>
      <c r="H95" s="26" t="str">
        <f t="shared" ref="H95:H96" si="31">+IF(OR(AND(E95=""),(G95="")),"",E95*G95)</f>
        <v/>
      </c>
      <c r="I95" s="2"/>
    </row>
    <row r="96" spans="1:9" s="20" customFormat="1" ht="15" x14ac:dyDescent="0.25">
      <c r="A96" s="57"/>
      <c r="B96" s="21" t="s">
        <v>602</v>
      </c>
      <c r="C96" s="41">
        <v>0</v>
      </c>
      <c r="D96" s="41">
        <v>0</v>
      </c>
      <c r="E96" s="43" t="str">
        <f t="shared" si="29"/>
        <v/>
      </c>
      <c r="F96" s="43" t="str">
        <f t="shared" si="30"/>
        <v/>
      </c>
      <c r="G96" s="34" t="str">
        <f t="shared" si="16"/>
        <v xml:space="preserve"> </v>
      </c>
      <c r="H96" s="26" t="str">
        <f t="shared" si="31"/>
        <v/>
      </c>
      <c r="I96" s="2"/>
    </row>
    <row r="97" spans="1:9" s="20" customFormat="1" ht="15" x14ac:dyDescent="0.25">
      <c r="A97" s="57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0</v>
      </c>
      <c r="D98" s="41">
        <v>5</v>
      </c>
      <c r="E98" s="43" t="str">
        <f t="shared" si="32"/>
        <v/>
      </c>
      <c r="F98" s="43">
        <f t="shared" si="33"/>
        <v>9.0909090909090912E-2</v>
      </c>
      <c r="G98" s="34">
        <f t="shared" si="34"/>
        <v>1</v>
      </c>
      <c r="H98" s="26" t="str">
        <f t="shared" si="35"/>
        <v/>
      </c>
    </row>
    <row r="99" spans="1:9" ht="15" x14ac:dyDescent="0.25">
      <c r="B99" s="5" t="s">
        <v>19</v>
      </c>
      <c r="C99" s="41">
        <v>0</v>
      </c>
      <c r="D99" s="41">
        <v>0</v>
      </c>
      <c r="E99" s="43" t="str">
        <f t="shared" si="32"/>
        <v/>
      </c>
      <c r="F99" s="43" t="str">
        <f t="shared" si="33"/>
        <v/>
      </c>
      <c r="G99" s="34" t="str">
        <f t="shared" si="34"/>
        <v xml:space="preserve"> </v>
      </c>
      <c r="H99" s="26" t="str">
        <f t="shared" si="35"/>
        <v/>
      </c>
    </row>
    <row r="100" spans="1:9" ht="15" x14ac:dyDescent="0.25">
      <c r="B100" s="5" t="s">
        <v>22</v>
      </c>
      <c r="C100" s="41">
        <v>0</v>
      </c>
      <c r="D100" s="41">
        <v>0</v>
      </c>
      <c r="E100" s="43" t="str">
        <f t="shared" si="32"/>
        <v/>
      </c>
      <c r="F100" s="43" t="str">
        <f t="shared" si="33"/>
        <v/>
      </c>
      <c r="G100" s="34" t="str">
        <f t="shared" si="34"/>
        <v xml:space="preserve"> </v>
      </c>
      <c r="H100" s="26" t="str">
        <f t="shared" si="35"/>
        <v/>
      </c>
    </row>
    <row r="101" spans="1:9" ht="15" x14ac:dyDescent="0.25">
      <c r="B101" s="5" t="s">
        <v>185</v>
      </c>
      <c r="C101" s="41">
        <v>0</v>
      </c>
      <c r="D101" s="41">
        <v>0</v>
      </c>
      <c r="E101" s="43" t="str">
        <f t="shared" si="32"/>
        <v/>
      </c>
      <c r="F101" s="43" t="str">
        <f t="shared" si="33"/>
        <v/>
      </c>
      <c r="G101" s="34" t="str">
        <f t="shared" si="34"/>
        <v xml:space="preserve"> </v>
      </c>
      <c r="H101" s="26" t="str">
        <f t="shared" si="35"/>
        <v/>
      </c>
    </row>
    <row r="102" spans="1:9" ht="15" x14ac:dyDescent="0.25">
      <c r="B102" s="5" t="s">
        <v>603</v>
      </c>
      <c r="C102" s="41">
        <v>0</v>
      </c>
      <c r="D102" s="41">
        <v>0</v>
      </c>
      <c r="E102" s="46" t="str">
        <f t="shared" si="17"/>
        <v/>
      </c>
      <c r="F102" s="46" t="str">
        <f t="shared" si="18"/>
        <v/>
      </c>
      <c r="G102" s="34" t="str">
        <f t="shared" si="16"/>
        <v xml:space="preserve"> </v>
      </c>
      <c r="H102" s="27" t="str">
        <f t="shared" si="19"/>
        <v/>
      </c>
    </row>
    <row r="103" spans="1:9" ht="15" x14ac:dyDescent="0.25">
      <c r="B103" s="5" t="s">
        <v>425</v>
      </c>
      <c r="C103" s="41">
        <v>3</v>
      </c>
      <c r="D103" s="41">
        <v>0</v>
      </c>
      <c r="E103" s="46">
        <f t="shared" si="17"/>
        <v>0.12</v>
      </c>
      <c r="F103" s="46" t="str">
        <f t="shared" si="18"/>
        <v/>
      </c>
      <c r="G103" s="34">
        <f t="shared" si="16"/>
        <v>-1</v>
      </c>
      <c r="H103" s="27">
        <f t="shared" si="19"/>
        <v>-0.12</v>
      </c>
    </row>
    <row r="104" spans="1:9" ht="15" x14ac:dyDescent="0.25">
      <c r="B104" s="5" t="s">
        <v>18</v>
      </c>
      <c r="C104" s="41">
        <v>0</v>
      </c>
      <c r="D104" s="41">
        <v>0</v>
      </c>
      <c r="E104" s="46" t="str">
        <f t="shared" si="17"/>
        <v/>
      </c>
      <c r="F104" s="46" t="str">
        <f t="shared" si="18"/>
        <v/>
      </c>
      <c r="G104" s="34" t="str">
        <f t="shared" si="16"/>
        <v xml:space="preserve"> </v>
      </c>
      <c r="H104" s="27" t="str">
        <f t="shared" si="19"/>
        <v/>
      </c>
    </row>
    <row r="105" spans="1:9" ht="15" x14ac:dyDescent="0.25">
      <c r="B105" s="5" t="s">
        <v>20</v>
      </c>
      <c r="C105" s="41">
        <v>0</v>
      </c>
      <c r="D105" s="41">
        <v>0</v>
      </c>
      <c r="E105" s="46" t="str">
        <f t="shared" si="17"/>
        <v/>
      </c>
      <c r="F105" s="46" t="str">
        <f t="shared" si="18"/>
        <v/>
      </c>
      <c r="G105" s="34" t="str">
        <f t="shared" si="16"/>
        <v xml:space="preserve"> </v>
      </c>
      <c r="H105" s="27" t="str">
        <f t="shared" si="19"/>
        <v/>
      </c>
    </row>
    <row r="106" spans="1:9" ht="15" x14ac:dyDescent="0.25">
      <c r="B106" s="5" t="s">
        <v>186</v>
      </c>
      <c r="C106" s="41">
        <v>0</v>
      </c>
      <c r="D106" s="41">
        <v>0</v>
      </c>
      <c r="E106" s="46" t="str">
        <f t="shared" si="17"/>
        <v/>
      </c>
      <c r="F106" s="46" t="str">
        <f t="shared" si="18"/>
        <v/>
      </c>
      <c r="G106" s="34" t="str">
        <f t="shared" si="16"/>
        <v xml:space="preserve"> </v>
      </c>
      <c r="H106" s="27" t="str">
        <f t="shared" si="19"/>
        <v/>
      </c>
    </row>
    <row r="107" spans="1:9" s="20" customFormat="1" ht="15" x14ac:dyDescent="0.25">
      <c r="A107" s="57"/>
      <c r="B107" s="21" t="s">
        <v>563</v>
      </c>
      <c r="C107" s="41">
        <v>0</v>
      </c>
      <c r="D107" s="41">
        <v>0</v>
      </c>
      <c r="E107" s="43" t="str">
        <f t="shared" ref="E107" si="36">+IF(C107=0,"",C107/C$74)</f>
        <v/>
      </c>
      <c r="F107" s="43" t="str">
        <f t="shared" ref="F107" si="37">+IF(D107=0,"",D107/D$74)</f>
        <v/>
      </c>
      <c r="G107" s="34" t="str">
        <f t="shared" si="16"/>
        <v xml:space="preserve"> </v>
      </c>
      <c r="H107" s="26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1">
        <v>0</v>
      </c>
      <c r="D108" s="41">
        <v>0</v>
      </c>
      <c r="E108" s="46" t="str">
        <f t="shared" si="17"/>
        <v/>
      </c>
      <c r="F108" s="46" t="str">
        <f t="shared" si="18"/>
        <v/>
      </c>
      <c r="G108" s="34" t="str">
        <f t="shared" si="16"/>
        <v xml:space="preserve"> </v>
      </c>
      <c r="H108" s="27" t="str">
        <f t="shared" si="19"/>
        <v/>
      </c>
    </row>
    <row r="109" spans="1:9" ht="15" x14ac:dyDescent="0.25">
      <c r="B109" s="5" t="s">
        <v>188</v>
      </c>
      <c r="C109" s="41">
        <v>0</v>
      </c>
      <c r="D109" s="41">
        <v>1</v>
      </c>
      <c r="E109" s="46" t="str">
        <f t="shared" si="17"/>
        <v/>
      </c>
      <c r="F109" s="46">
        <f t="shared" si="18"/>
        <v>1.8181818181818181E-2</v>
      </c>
      <c r="G109" s="34">
        <f t="shared" si="16"/>
        <v>1</v>
      </c>
      <c r="H109" s="27" t="str">
        <f t="shared" si="19"/>
        <v/>
      </c>
    </row>
    <row r="110" spans="1:9" ht="15" x14ac:dyDescent="0.25">
      <c r="B110" s="5" t="s">
        <v>604</v>
      </c>
      <c r="C110" s="41">
        <v>1</v>
      </c>
      <c r="D110" s="41">
        <v>0</v>
      </c>
      <c r="E110" s="46">
        <f t="shared" si="17"/>
        <v>0.04</v>
      </c>
      <c r="F110" s="46" t="str">
        <f t="shared" si="18"/>
        <v/>
      </c>
      <c r="G110" s="34">
        <f t="shared" si="16"/>
        <v>-1</v>
      </c>
      <c r="H110" s="27">
        <f t="shared" si="19"/>
        <v>-0.04</v>
      </c>
    </row>
    <row r="111" spans="1:9" ht="15" x14ac:dyDescent="0.25">
      <c r="B111" s="5" t="s">
        <v>605</v>
      </c>
      <c r="C111" s="41">
        <v>0</v>
      </c>
      <c r="D111" s="41">
        <v>0</v>
      </c>
      <c r="E111" s="46" t="str">
        <f t="shared" si="17"/>
        <v/>
      </c>
      <c r="F111" s="46" t="str">
        <f t="shared" si="18"/>
        <v/>
      </c>
      <c r="G111" s="34" t="str">
        <f t="shared" si="16"/>
        <v xml:space="preserve"> </v>
      </c>
      <c r="H111" s="27" t="str">
        <f t="shared" si="19"/>
        <v/>
      </c>
    </row>
    <row r="112" spans="1:9" ht="15" x14ac:dyDescent="0.25">
      <c r="B112" s="5" t="s">
        <v>189</v>
      </c>
      <c r="C112" s="41">
        <v>0</v>
      </c>
      <c r="D112" s="41">
        <v>0</v>
      </c>
      <c r="E112" s="46" t="str">
        <f t="shared" si="17"/>
        <v/>
      </c>
      <c r="F112" s="46" t="str">
        <f t="shared" si="18"/>
        <v/>
      </c>
      <c r="G112" s="34" t="str">
        <f t="shared" si="16"/>
        <v xml:space="preserve"> </v>
      </c>
      <c r="H112" s="27" t="str">
        <f t="shared" si="19"/>
        <v/>
      </c>
    </row>
    <row r="113" spans="2:8" ht="15" x14ac:dyDescent="0.25">
      <c r="B113" s="5" t="s">
        <v>190</v>
      </c>
      <c r="C113" s="41">
        <v>0</v>
      </c>
      <c r="D113" s="41">
        <v>0</v>
      </c>
      <c r="E113" s="46" t="str">
        <f t="shared" si="17"/>
        <v/>
      </c>
      <c r="F113" s="46" t="str">
        <f t="shared" si="18"/>
        <v/>
      </c>
      <c r="G113" s="34" t="str">
        <f t="shared" si="16"/>
        <v xml:space="preserve"> </v>
      </c>
      <c r="H113" s="27" t="str">
        <f t="shared" si="19"/>
        <v/>
      </c>
    </row>
    <row r="114" spans="2:8" ht="15" x14ac:dyDescent="0.25">
      <c r="B114" s="5" t="s">
        <v>191</v>
      </c>
      <c r="C114" s="41">
        <v>0</v>
      </c>
      <c r="D114" s="41">
        <v>0</v>
      </c>
      <c r="E114" s="46" t="str">
        <f t="shared" si="17"/>
        <v/>
      </c>
      <c r="F114" s="46" t="str">
        <f t="shared" si="18"/>
        <v/>
      </c>
      <c r="G114" s="34" t="str">
        <f t="shared" si="16"/>
        <v xml:space="preserve"> </v>
      </c>
      <c r="H114" s="27" t="str">
        <f t="shared" si="19"/>
        <v/>
      </c>
    </row>
    <row r="115" spans="2:8" ht="15" x14ac:dyDescent="0.25">
      <c r="B115" s="5" t="s">
        <v>27</v>
      </c>
      <c r="C115" s="41">
        <v>0</v>
      </c>
      <c r="D115" s="41">
        <v>0</v>
      </c>
      <c r="E115" s="46" t="str">
        <f t="shared" si="17"/>
        <v/>
      </c>
      <c r="F115" s="46" t="str">
        <f t="shared" si="18"/>
        <v/>
      </c>
      <c r="G115" s="34" t="str">
        <f t="shared" si="16"/>
        <v xml:space="preserve"> </v>
      </c>
      <c r="H115" s="27" t="str">
        <f t="shared" si="19"/>
        <v/>
      </c>
    </row>
    <row r="116" spans="2:8" ht="15" x14ac:dyDescent="0.25">
      <c r="B116" s="5" t="s">
        <v>192</v>
      </c>
      <c r="C116" s="41">
        <v>0</v>
      </c>
      <c r="D116" s="41">
        <v>0</v>
      </c>
      <c r="E116" s="46" t="str">
        <f t="shared" si="17"/>
        <v/>
      </c>
      <c r="F116" s="46" t="str">
        <f t="shared" si="18"/>
        <v/>
      </c>
      <c r="G116" s="34" t="str">
        <f t="shared" si="16"/>
        <v xml:space="preserve"> </v>
      </c>
      <c r="H116" s="27" t="str">
        <f t="shared" si="19"/>
        <v/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0</v>
      </c>
      <c r="D118" s="41">
        <v>0</v>
      </c>
      <c r="E118" s="46" t="str">
        <f t="shared" si="17"/>
        <v/>
      </c>
      <c r="F118" s="46" t="str">
        <f t="shared" si="18"/>
        <v/>
      </c>
      <c r="G118" s="34" t="str">
        <f t="shared" si="16"/>
        <v xml:space="preserve"> </v>
      </c>
      <c r="H118" s="27" t="str">
        <f t="shared" si="19"/>
        <v/>
      </c>
    </row>
    <row r="119" spans="2:8" ht="15" x14ac:dyDescent="0.25">
      <c r="B119" s="5" t="s">
        <v>24</v>
      </c>
      <c r="C119" s="41">
        <v>0</v>
      </c>
      <c r="D119" s="41">
        <v>0</v>
      </c>
      <c r="E119" s="46" t="str">
        <f t="shared" si="17"/>
        <v/>
      </c>
      <c r="F119" s="46" t="str">
        <f t="shared" si="18"/>
        <v/>
      </c>
      <c r="G119" s="34" t="str">
        <f t="shared" si="16"/>
        <v xml:space="preserve"> </v>
      </c>
      <c r="H119" s="27" t="str">
        <f t="shared" si="19"/>
        <v/>
      </c>
    </row>
    <row r="120" spans="2:8" ht="15" x14ac:dyDescent="0.25">
      <c r="B120" s="5" t="s">
        <v>194</v>
      </c>
      <c r="C120" s="41">
        <v>0</v>
      </c>
      <c r="D120" s="41">
        <v>0</v>
      </c>
      <c r="E120" s="46" t="str">
        <f t="shared" si="17"/>
        <v/>
      </c>
      <c r="F120" s="46" t="str">
        <f t="shared" si="18"/>
        <v/>
      </c>
      <c r="G120" s="34" t="str">
        <f t="shared" si="16"/>
        <v xml:space="preserve"> </v>
      </c>
      <c r="H120" s="27" t="str">
        <f t="shared" si="19"/>
        <v/>
      </c>
    </row>
    <row r="121" spans="2:8" ht="15" x14ac:dyDescent="0.25">
      <c r="B121" s="5" t="s">
        <v>25</v>
      </c>
      <c r="C121" s="41">
        <v>0</v>
      </c>
      <c r="D121" s="41">
        <v>0</v>
      </c>
      <c r="E121" s="46" t="str">
        <f t="shared" si="17"/>
        <v/>
      </c>
      <c r="F121" s="46" t="str">
        <f t="shared" si="18"/>
        <v/>
      </c>
      <c r="G121" s="34" t="str">
        <f t="shared" si="16"/>
        <v xml:space="preserve"> </v>
      </c>
      <c r="H121" s="27" t="str">
        <f t="shared" si="19"/>
        <v/>
      </c>
    </row>
    <row r="122" spans="2:8" ht="15" x14ac:dyDescent="0.25">
      <c r="B122" s="5" t="s">
        <v>23</v>
      </c>
      <c r="C122" s="41">
        <v>0</v>
      </c>
      <c r="D122" s="41">
        <v>0</v>
      </c>
      <c r="E122" s="46" t="str">
        <f t="shared" si="17"/>
        <v/>
      </c>
      <c r="F122" s="46" t="str">
        <f t="shared" si="18"/>
        <v/>
      </c>
      <c r="G122" s="34" t="str">
        <f t="shared" si="16"/>
        <v xml:space="preserve"> </v>
      </c>
      <c r="H122" s="27" t="str">
        <f t="shared" si="19"/>
        <v/>
      </c>
    </row>
    <row r="123" spans="2:8" ht="15" x14ac:dyDescent="0.25">
      <c r="B123" s="5" t="s">
        <v>26</v>
      </c>
      <c r="C123" s="41">
        <v>1</v>
      </c>
      <c r="D123" s="41">
        <v>0</v>
      </c>
      <c r="E123" s="46">
        <f t="shared" si="17"/>
        <v>0.04</v>
      </c>
      <c r="F123" s="46" t="str">
        <f t="shared" si="18"/>
        <v/>
      </c>
      <c r="G123" s="34">
        <f t="shared" si="16"/>
        <v>-1</v>
      </c>
      <c r="H123" s="27">
        <f t="shared" si="19"/>
        <v>-0.04</v>
      </c>
    </row>
    <row r="124" spans="2:8" ht="15" x14ac:dyDescent="0.25">
      <c r="B124" s="5" t="s">
        <v>195</v>
      </c>
      <c r="C124" s="41">
        <v>0</v>
      </c>
      <c r="D124" s="41">
        <v>0</v>
      </c>
      <c r="E124" s="46" t="str">
        <f t="shared" si="17"/>
        <v/>
      </c>
      <c r="F124" s="46" t="str">
        <f t="shared" si="18"/>
        <v/>
      </c>
      <c r="G124" s="34" t="str">
        <f t="shared" si="16"/>
        <v xml:space="preserve"> </v>
      </c>
      <c r="H124" s="27" t="str">
        <f t="shared" si="19"/>
        <v/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0</v>
      </c>
      <c r="D126" s="41">
        <v>3</v>
      </c>
      <c r="E126" s="46" t="str">
        <f t="shared" si="17"/>
        <v/>
      </c>
      <c r="F126" s="46">
        <f t="shared" si="18"/>
        <v>5.4545454545454543E-2</v>
      </c>
      <c r="G126" s="34">
        <f t="shared" si="16"/>
        <v>1</v>
      </c>
      <c r="H126" s="27" t="str">
        <f t="shared" si="19"/>
        <v/>
      </c>
    </row>
    <row r="127" spans="2:8" ht="15" x14ac:dyDescent="0.25">
      <c r="B127" s="5" t="s">
        <v>196</v>
      </c>
      <c r="C127" s="41">
        <v>0</v>
      </c>
      <c r="D127" s="41">
        <v>0</v>
      </c>
      <c r="E127" s="46" t="str">
        <f t="shared" si="17"/>
        <v/>
      </c>
      <c r="F127" s="46" t="str">
        <f t="shared" si="18"/>
        <v/>
      </c>
      <c r="G127" s="34" t="str">
        <f t="shared" si="16"/>
        <v xml:space="preserve"> </v>
      </c>
      <c r="H127" s="27" t="str">
        <f t="shared" si="19"/>
        <v/>
      </c>
    </row>
    <row r="128" spans="2:8" ht="15" x14ac:dyDescent="0.25">
      <c r="B128" s="5" t="s">
        <v>427</v>
      </c>
      <c r="C128" s="41">
        <v>0</v>
      </c>
      <c r="D128" s="41">
        <v>0</v>
      </c>
      <c r="E128" s="46" t="str">
        <f t="shared" si="17"/>
        <v/>
      </c>
      <c r="F128" s="46" t="str">
        <f t="shared" si="18"/>
        <v/>
      </c>
      <c r="G128" s="34" t="str">
        <f t="shared" si="16"/>
        <v xml:space="preserve"> </v>
      </c>
      <c r="H128" s="27" t="str">
        <f t="shared" si="19"/>
        <v/>
      </c>
    </row>
    <row r="129" spans="1:9" ht="15" x14ac:dyDescent="0.25">
      <c r="B129" s="5" t="s">
        <v>428</v>
      </c>
      <c r="C129" s="41">
        <v>8</v>
      </c>
      <c r="D129" s="41">
        <v>26</v>
      </c>
      <c r="E129" s="46">
        <f t="shared" si="17"/>
        <v>0.32</v>
      </c>
      <c r="F129" s="46">
        <f t="shared" si="18"/>
        <v>0.47272727272727272</v>
      </c>
      <c r="G129" s="34">
        <f t="shared" si="16"/>
        <v>2.25</v>
      </c>
      <c r="H129" s="27">
        <f t="shared" si="19"/>
        <v>0.72</v>
      </c>
    </row>
    <row r="130" spans="1:9" ht="15" x14ac:dyDescent="0.25">
      <c r="B130" s="5" t="s">
        <v>197</v>
      </c>
      <c r="C130" s="41">
        <v>0</v>
      </c>
      <c r="D130" s="41">
        <v>0</v>
      </c>
      <c r="E130" s="46" t="str">
        <f t="shared" si="17"/>
        <v/>
      </c>
      <c r="F130" s="46" t="str">
        <f t="shared" si="18"/>
        <v/>
      </c>
      <c r="G130" s="34" t="str">
        <f t="shared" si="16"/>
        <v xml:space="preserve"> </v>
      </c>
      <c r="H130" s="27" t="str">
        <f t="shared" si="19"/>
        <v/>
      </c>
    </row>
    <row r="131" spans="1:9" ht="15" x14ac:dyDescent="0.25">
      <c r="B131" s="5" t="s">
        <v>198</v>
      </c>
      <c r="C131" s="41">
        <v>0</v>
      </c>
      <c r="D131" s="41">
        <v>0</v>
      </c>
      <c r="E131" s="46" t="str">
        <f t="shared" si="17"/>
        <v/>
      </c>
      <c r="F131" s="46" t="str">
        <f t="shared" si="18"/>
        <v/>
      </c>
      <c r="G131" s="34" t="str">
        <f t="shared" si="16"/>
        <v xml:space="preserve"> </v>
      </c>
      <c r="H131" s="27" t="str">
        <f t="shared" si="19"/>
        <v/>
      </c>
    </row>
    <row r="132" spans="1:9" ht="15" x14ac:dyDescent="0.25">
      <c r="B132" s="5" t="s">
        <v>28</v>
      </c>
      <c r="C132" s="41">
        <v>0</v>
      </c>
      <c r="D132" s="41">
        <v>0</v>
      </c>
      <c r="E132" s="46" t="str">
        <f t="shared" si="17"/>
        <v/>
      </c>
      <c r="F132" s="46" t="str">
        <f t="shared" si="18"/>
        <v/>
      </c>
      <c r="G132" s="34" t="str">
        <f t="shared" si="16"/>
        <v xml:space="preserve"> </v>
      </c>
      <c r="H132" s="27" t="str">
        <f t="shared" si="19"/>
        <v/>
      </c>
    </row>
    <row r="133" spans="1:9" ht="15" x14ac:dyDescent="0.25">
      <c r="B133" s="5" t="s">
        <v>32</v>
      </c>
      <c r="C133" s="41">
        <v>0</v>
      </c>
      <c r="D133" s="41">
        <v>0</v>
      </c>
      <c r="E133" s="46" t="str">
        <f t="shared" si="17"/>
        <v/>
      </c>
      <c r="F133" s="46" t="str">
        <f t="shared" si="18"/>
        <v/>
      </c>
      <c r="G133" s="34" t="str">
        <f t="shared" si="16"/>
        <v xml:space="preserve"> </v>
      </c>
      <c r="H133" s="27" t="str">
        <f t="shared" si="19"/>
        <v/>
      </c>
    </row>
    <row r="134" spans="1:9" s="20" customFormat="1" ht="15" x14ac:dyDescent="0.25">
      <c r="A134" s="57"/>
      <c r="B134" s="21" t="s">
        <v>519</v>
      </c>
      <c r="C134" s="41">
        <v>0</v>
      </c>
      <c r="D134" s="41">
        <v>0</v>
      </c>
      <c r="E134" s="43" t="str">
        <f t="shared" ref="E134" si="39">+IF(C134=0,"",C134/C$74)</f>
        <v/>
      </c>
      <c r="F134" s="43" t="str">
        <f t="shared" ref="F134" si="40">+IF(D134=0,"",D134/D$74)</f>
        <v/>
      </c>
      <c r="G134" s="34" t="str">
        <f t="shared" si="16"/>
        <v xml:space="preserve"> </v>
      </c>
      <c r="H134" s="26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1">
        <v>0</v>
      </c>
      <c r="D135" s="41">
        <v>6</v>
      </c>
      <c r="E135" s="46" t="str">
        <f t="shared" si="17"/>
        <v/>
      </c>
      <c r="F135" s="46">
        <f t="shared" si="18"/>
        <v>0.10909090909090909</v>
      </c>
      <c r="G135" s="34">
        <f t="shared" si="16"/>
        <v>1</v>
      </c>
      <c r="H135" s="27" t="str">
        <f t="shared" si="19"/>
        <v/>
      </c>
    </row>
    <row r="136" spans="1:9" ht="15" x14ac:dyDescent="0.25">
      <c r="B136" s="5" t="s">
        <v>29</v>
      </c>
      <c r="C136" s="41">
        <v>0</v>
      </c>
      <c r="D136" s="41">
        <v>0</v>
      </c>
      <c r="E136" s="46" t="str">
        <f t="shared" si="17"/>
        <v/>
      </c>
      <c r="F136" s="46" t="str">
        <f t="shared" si="18"/>
        <v/>
      </c>
      <c r="G136" s="34" t="str">
        <f t="shared" si="16"/>
        <v xml:space="preserve"> </v>
      </c>
      <c r="H136" s="27" t="str">
        <f t="shared" si="19"/>
        <v/>
      </c>
    </row>
    <row r="137" spans="1:9" ht="15" x14ac:dyDescent="0.25">
      <c r="B137" s="5" t="s">
        <v>199</v>
      </c>
      <c r="C137" s="41">
        <v>0</v>
      </c>
      <c r="D137" s="41">
        <v>0</v>
      </c>
      <c r="E137" s="46" t="str">
        <f t="shared" si="17"/>
        <v/>
      </c>
      <c r="F137" s="46" t="str">
        <f t="shared" si="18"/>
        <v/>
      </c>
      <c r="G137" s="34" t="str">
        <f t="shared" si="16"/>
        <v xml:space="preserve"> </v>
      </c>
      <c r="H137" s="27" t="str">
        <f t="shared" si="19"/>
        <v/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0</v>
      </c>
      <c r="D139" s="41">
        <v>0</v>
      </c>
      <c r="E139" s="46" t="str">
        <f t="shared" si="17"/>
        <v/>
      </c>
      <c r="F139" s="46" t="str">
        <f t="shared" si="18"/>
        <v/>
      </c>
      <c r="G139" s="34" t="str">
        <f t="shared" ref="G139:G163" si="42">+IF(AND(C139=0,D139=0)," ",IF(C139=0,1,IF(D139=0,-1,(D139-C139)/C139)))</f>
        <v xml:space="preserve"> </v>
      </c>
      <c r="H139" s="27" t="str">
        <f t="shared" si="19"/>
        <v/>
      </c>
    </row>
    <row r="140" spans="1:9" ht="15" x14ac:dyDescent="0.25">
      <c r="B140" s="5" t="s">
        <v>202</v>
      </c>
      <c r="C140" s="41">
        <v>0</v>
      </c>
      <c r="D140" s="41">
        <v>0</v>
      </c>
      <c r="E140" s="46" t="str">
        <f t="shared" si="17"/>
        <v/>
      </c>
      <c r="F140" s="46" t="str">
        <f t="shared" si="18"/>
        <v/>
      </c>
      <c r="G140" s="34" t="str">
        <f t="shared" si="42"/>
        <v xml:space="preserve"> </v>
      </c>
      <c r="H140" s="27" t="str">
        <f t="shared" si="19"/>
        <v/>
      </c>
    </row>
    <row r="141" spans="1:9" ht="15" x14ac:dyDescent="0.25">
      <c r="B141" s="5" t="s">
        <v>429</v>
      </c>
      <c r="C141" s="41">
        <v>0</v>
      </c>
      <c r="D141" s="41">
        <v>0</v>
      </c>
      <c r="E141" s="46" t="str">
        <f t="shared" si="17"/>
        <v/>
      </c>
      <c r="F141" s="46" t="str">
        <f t="shared" si="18"/>
        <v/>
      </c>
      <c r="G141" s="34" t="str">
        <f t="shared" si="42"/>
        <v xml:space="preserve"> </v>
      </c>
      <c r="H141" s="27" t="str">
        <f t="shared" si="19"/>
        <v/>
      </c>
    </row>
    <row r="142" spans="1:9" ht="15" x14ac:dyDescent="0.25">
      <c r="B142" s="5" t="s">
        <v>203</v>
      </c>
      <c r="C142" s="41">
        <v>0</v>
      </c>
      <c r="D142" s="41">
        <v>0</v>
      </c>
      <c r="E142" s="46" t="str">
        <f t="shared" si="17"/>
        <v/>
      </c>
      <c r="F142" s="46" t="str">
        <f t="shared" si="18"/>
        <v/>
      </c>
      <c r="G142" s="34" t="str">
        <f t="shared" si="42"/>
        <v xml:space="preserve"> </v>
      </c>
      <c r="H142" s="27" t="str">
        <f t="shared" si="19"/>
        <v/>
      </c>
    </row>
    <row r="143" spans="1:9" ht="15" x14ac:dyDescent="0.25">
      <c r="B143" s="5" t="s">
        <v>204</v>
      </c>
      <c r="C143" s="41">
        <v>0</v>
      </c>
      <c r="D143" s="41">
        <v>0</v>
      </c>
      <c r="E143" s="46" t="str">
        <f t="shared" si="17"/>
        <v/>
      </c>
      <c r="F143" s="46" t="str">
        <f t="shared" si="18"/>
        <v/>
      </c>
      <c r="G143" s="34" t="str">
        <f t="shared" si="42"/>
        <v xml:space="preserve"> </v>
      </c>
      <c r="H143" s="27" t="str">
        <f t="shared" si="19"/>
        <v/>
      </c>
    </row>
    <row r="144" spans="1:9" s="20" customFormat="1" ht="15" x14ac:dyDescent="0.25">
      <c r="A144" s="57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0</v>
      </c>
      <c r="D145" s="41">
        <v>0</v>
      </c>
      <c r="E145" s="46" t="str">
        <f t="shared" si="17"/>
        <v/>
      </c>
      <c r="F145" s="46" t="str">
        <f t="shared" si="18"/>
        <v/>
      </c>
      <c r="G145" s="34" t="str">
        <f t="shared" si="42"/>
        <v xml:space="preserve"> </v>
      </c>
      <c r="H145" s="27" t="str">
        <f t="shared" si="19"/>
        <v/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7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0</v>
      </c>
      <c r="D149" s="41">
        <v>0</v>
      </c>
      <c r="E149" s="46" t="str">
        <f t="shared" ref="E149:E158" si="49">+IF(C149=0,"",C149/C$74)</f>
        <v/>
      </c>
      <c r="F149" s="46" t="str">
        <f t="shared" ref="F149:F158" si="50">+IF(D149=0,"",D149/D$74)</f>
        <v/>
      </c>
      <c r="G149" s="34" t="str">
        <f t="shared" si="42"/>
        <v xml:space="preserve"> </v>
      </c>
      <c r="H149" s="27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1">
        <v>0</v>
      </c>
      <c r="D150" s="41">
        <v>0</v>
      </c>
      <c r="E150" s="46" t="str">
        <f t="shared" si="49"/>
        <v/>
      </c>
      <c r="F150" s="46" t="str">
        <f t="shared" si="50"/>
        <v/>
      </c>
      <c r="G150" s="34" t="str">
        <f t="shared" si="42"/>
        <v xml:space="preserve"> </v>
      </c>
      <c r="H150" s="27" t="str">
        <f t="shared" si="51"/>
        <v/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0</v>
      </c>
      <c r="D152" s="41">
        <v>0</v>
      </c>
      <c r="E152" s="46" t="str">
        <f t="shared" si="49"/>
        <v/>
      </c>
      <c r="F152" s="46" t="str">
        <f t="shared" si="50"/>
        <v/>
      </c>
      <c r="G152" s="34" t="str">
        <f t="shared" si="42"/>
        <v xml:space="preserve"> </v>
      </c>
      <c r="H152" s="27" t="str">
        <f t="shared" si="51"/>
        <v/>
      </c>
    </row>
    <row r="153" spans="1:9" s="20" customFormat="1" ht="15" x14ac:dyDescent="0.25">
      <c r="A153" s="57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0</v>
      </c>
      <c r="D154" s="41">
        <v>0</v>
      </c>
      <c r="E154" s="46" t="str">
        <f t="shared" si="49"/>
        <v/>
      </c>
      <c r="F154" s="46" t="str">
        <f t="shared" si="50"/>
        <v/>
      </c>
      <c r="G154" s="34" t="str">
        <f t="shared" si="42"/>
        <v xml:space="preserve"> </v>
      </c>
      <c r="H154" s="27" t="str">
        <f t="shared" si="51"/>
        <v/>
      </c>
    </row>
    <row r="155" spans="1:9" ht="15" x14ac:dyDescent="0.25">
      <c r="B155" s="5" t="s">
        <v>606</v>
      </c>
      <c r="C155" s="41">
        <v>0</v>
      </c>
      <c r="D155" s="41">
        <v>0</v>
      </c>
      <c r="E155" s="46" t="str">
        <f t="shared" si="49"/>
        <v/>
      </c>
      <c r="F155" s="46" t="str">
        <f t="shared" si="50"/>
        <v/>
      </c>
      <c r="G155" s="34" t="str">
        <f t="shared" si="42"/>
        <v xml:space="preserve"> </v>
      </c>
      <c r="H155" s="27" t="str">
        <f t="shared" si="51"/>
        <v/>
      </c>
    </row>
    <row r="156" spans="1:9" ht="15" x14ac:dyDescent="0.25">
      <c r="B156" s="5" t="s">
        <v>39</v>
      </c>
      <c r="C156" s="41">
        <v>0</v>
      </c>
      <c r="D156" s="41">
        <v>0</v>
      </c>
      <c r="E156" s="46" t="str">
        <f t="shared" si="49"/>
        <v/>
      </c>
      <c r="F156" s="46" t="str">
        <f t="shared" si="50"/>
        <v/>
      </c>
      <c r="G156" s="34" t="str">
        <f t="shared" si="42"/>
        <v xml:space="preserve"> </v>
      </c>
      <c r="H156" s="27" t="str">
        <f t="shared" si="51"/>
        <v/>
      </c>
    </row>
    <row r="157" spans="1:9" ht="15" x14ac:dyDescent="0.25">
      <c r="B157" s="5" t="s">
        <v>37</v>
      </c>
      <c r="C157" s="41">
        <v>0</v>
      </c>
      <c r="D157" s="41">
        <v>0</v>
      </c>
      <c r="E157" s="46" t="str">
        <f t="shared" si="49"/>
        <v/>
      </c>
      <c r="F157" s="46" t="str">
        <f t="shared" si="50"/>
        <v/>
      </c>
      <c r="G157" s="34" t="str">
        <f t="shared" si="42"/>
        <v xml:space="preserve"> </v>
      </c>
      <c r="H157" s="27" t="str">
        <f t="shared" si="51"/>
        <v/>
      </c>
    </row>
    <row r="158" spans="1:9" ht="15" x14ac:dyDescent="0.25">
      <c r="B158" s="5" t="s">
        <v>38</v>
      </c>
      <c r="C158" s="41">
        <v>0</v>
      </c>
      <c r="D158" s="41">
        <v>0</v>
      </c>
      <c r="E158" s="46" t="str">
        <f t="shared" si="49"/>
        <v/>
      </c>
      <c r="F158" s="46" t="str">
        <f t="shared" si="50"/>
        <v/>
      </c>
      <c r="G158" s="34" t="str">
        <f t="shared" si="42"/>
        <v xml:space="preserve"> </v>
      </c>
      <c r="H158" s="27" t="str">
        <f t="shared" si="51"/>
        <v/>
      </c>
    </row>
    <row r="159" spans="1:9" s="20" customFormat="1" ht="15" x14ac:dyDescent="0.25">
      <c r="A159" s="57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7"/>
      <c r="B160" s="21" t="s">
        <v>520</v>
      </c>
      <c r="C160" s="41">
        <v>0</v>
      </c>
      <c r="D160" s="41">
        <v>0</v>
      </c>
      <c r="E160" s="43" t="str">
        <f t="shared" ref="E160:E162" si="60">+IF(C160=0,"",C160/C$74)</f>
        <v/>
      </c>
      <c r="F160" s="43" t="str">
        <f t="shared" ref="F160:F162" si="61">+IF(D160=0,"",D160/D$74)</f>
        <v/>
      </c>
      <c r="G160" s="34" t="str">
        <f t="shared" si="42"/>
        <v xml:space="preserve"> </v>
      </c>
      <c r="H160" s="26" t="str">
        <f t="shared" ref="H160:H162" si="62">+IF(OR(AND(E160=""),(G160="")),"",E160*G160)</f>
        <v/>
      </c>
      <c r="I160" s="2"/>
    </row>
    <row r="161" spans="1:9" s="20" customFormat="1" ht="16.5" customHeight="1" x14ac:dyDescent="0.25">
      <c r="A161" s="57"/>
      <c r="B161" s="21" t="s">
        <v>521</v>
      </c>
      <c r="C161" s="41">
        <v>0</v>
      </c>
      <c r="D161" s="41">
        <v>0</v>
      </c>
      <c r="E161" s="43" t="str">
        <f t="shared" si="60"/>
        <v/>
      </c>
      <c r="F161" s="43" t="str">
        <f t="shared" si="61"/>
        <v/>
      </c>
      <c r="G161" s="34" t="str">
        <f t="shared" si="42"/>
        <v xml:space="preserve"> </v>
      </c>
      <c r="H161" s="26" t="str">
        <f t="shared" si="62"/>
        <v/>
      </c>
      <c r="I161" s="2"/>
    </row>
    <row r="162" spans="1:9" s="20" customFormat="1" ht="15" x14ac:dyDescent="0.25">
      <c r="A162" s="57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7"/>
      <c r="B163" s="21" t="s">
        <v>523</v>
      </c>
      <c r="C163" s="41">
        <v>0</v>
      </c>
      <c r="D163" s="41">
        <v>0</v>
      </c>
      <c r="E163" s="43"/>
      <c r="F163" s="43"/>
      <c r="G163" s="34" t="str">
        <f t="shared" si="42"/>
        <v xml:space="preserve"> 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1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1"/>
      <c r="B169" s="35" t="s">
        <v>380</v>
      </c>
      <c r="C169" s="36">
        <f>SUM(C170:C339)</f>
        <v>49</v>
      </c>
      <c r="D169" s="37">
        <f>SUM(D170:D339)</f>
        <v>54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0.10204081632653061</v>
      </c>
      <c r="H169" s="39">
        <f>+IF(OR(AND(E169=""),(G169="")),"",E169*G169)</f>
        <v>0.10204081632653061</v>
      </c>
    </row>
    <row r="170" spans="1:9" s="54" customFormat="1" ht="15" x14ac:dyDescent="0.25">
      <c r="A170" s="61"/>
      <c r="B170" s="50" t="s">
        <v>431</v>
      </c>
      <c r="C170" s="41">
        <v>1</v>
      </c>
      <c r="D170" s="41">
        <v>0</v>
      </c>
      <c r="E170" s="45">
        <f t="shared" si="63"/>
        <v>2.0408163265306121E-2</v>
      </c>
      <c r="F170" s="45" t="str">
        <f t="shared" si="64"/>
        <v/>
      </c>
      <c r="G170" s="34">
        <f t="shared" ref="G170:G236" si="65">+IF(AND(C170=0,D170=0)," ",IF(C170=0,1,IF(D170=0,-1,(D170-C170)/C170)))</f>
        <v>-1</v>
      </c>
      <c r="H170" s="42">
        <f>+IF(OR(AND(E170=""),(G170="")),"",E170*G170)</f>
        <v>-2.0408163265306121E-2</v>
      </c>
      <c r="I170" s="2"/>
    </row>
    <row r="171" spans="1:9" s="54" customFormat="1" ht="15" x14ac:dyDescent="0.25">
      <c r="A171" s="61"/>
      <c r="B171" s="47" t="s">
        <v>570</v>
      </c>
      <c r="C171" s="41">
        <v>0</v>
      </c>
      <c r="D171" s="41">
        <v>0</v>
      </c>
      <c r="E171" s="46" t="str">
        <f t="shared" si="63"/>
        <v/>
      </c>
      <c r="F171" s="46" t="str">
        <f t="shared" si="64"/>
        <v/>
      </c>
      <c r="G171" s="34" t="str">
        <f t="shared" si="65"/>
        <v xml:space="preserve"> </v>
      </c>
      <c r="H171" s="27" t="str">
        <f t="shared" ref="H171:H244" si="66">+IF(OR(AND(E171=""),(G171="")),"",E171*G171)</f>
        <v/>
      </c>
      <c r="I171" s="2"/>
    </row>
    <row r="172" spans="1:9" s="54" customFormat="1" ht="30" x14ac:dyDescent="0.25">
      <c r="A172" s="61"/>
      <c r="B172" s="47" t="s">
        <v>432</v>
      </c>
      <c r="C172" s="41">
        <v>1</v>
      </c>
      <c r="D172" s="41">
        <v>0</v>
      </c>
      <c r="E172" s="46">
        <f t="shared" si="63"/>
        <v>2.0408163265306121E-2</v>
      </c>
      <c r="F172" s="46" t="str">
        <f t="shared" si="64"/>
        <v/>
      </c>
      <c r="G172" s="34">
        <f t="shared" si="65"/>
        <v>-1</v>
      </c>
      <c r="H172" s="27">
        <f t="shared" si="66"/>
        <v>-2.0408163265306121E-2</v>
      </c>
      <c r="I172" s="2"/>
    </row>
    <row r="173" spans="1:9" s="54" customFormat="1" ht="15" x14ac:dyDescent="0.25">
      <c r="A173" s="61"/>
      <c r="B173" s="47" t="s">
        <v>433</v>
      </c>
      <c r="C173" s="41">
        <v>0</v>
      </c>
      <c r="D173" s="41">
        <v>0</v>
      </c>
      <c r="E173" s="46" t="str">
        <f t="shared" si="63"/>
        <v/>
      </c>
      <c r="F173" s="46" t="str">
        <f t="shared" si="64"/>
        <v/>
      </c>
      <c r="G173" s="34" t="str">
        <f t="shared" si="65"/>
        <v xml:space="preserve"> </v>
      </c>
      <c r="H173" s="27" t="str">
        <f t="shared" si="66"/>
        <v/>
      </c>
      <c r="I173" s="2"/>
    </row>
    <row r="174" spans="1:9" s="54" customFormat="1" ht="15" x14ac:dyDescent="0.25">
      <c r="A174" s="61"/>
      <c r="B174" s="47" t="s">
        <v>571</v>
      </c>
      <c r="C174" s="41">
        <v>0</v>
      </c>
      <c r="D174" s="41">
        <v>0</v>
      </c>
      <c r="E174" s="46" t="str">
        <f t="shared" si="63"/>
        <v/>
      </c>
      <c r="F174" s="46" t="str">
        <f t="shared" si="64"/>
        <v/>
      </c>
      <c r="G174" s="34" t="str">
        <f t="shared" si="65"/>
        <v xml:space="preserve"> </v>
      </c>
      <c r="H174" s="27" t="str">
        <f t="shared" si="66"/>
        <v/>
      </c>
      <c r="I174" s="2"/>
    </row>
    <row r="175" spans="1:9" s="54" customFormat="1" ht="15" x14ac:dyDescent="0.25">
      <c r="A175" s="61"/>
      <c r="B175" s="47" t="s">
        <v>42</v>
      </c>
      <c r="C175" s="41">
        <v>2</v>
      </c>
      <c r="D175" s="41">
        <v>4</v>
      </c>
      <c r="E175" s="46">
        <f t="shared" si="63"/>
        <v>4.0816326530612242E-2</v>
      </c>
      <c r="F175" s="46">
        <f t="shared" si="64"/>
        <v>7.407407407407407E-2</v>
      </c>
      <c r="G175" s="34">
        <f t="shared" si="65"/>
        <v>1</v>
      </c>
      <c r="H175" s="27">
        <f t="shared" si="66"/>
        <v>4.0816326530612242E-2</v>
      </c>
      <c r="I175" s="2"/>
    </row>
    <row r="176" spans="1:9" s="54" customFormat="1" ht="15" x14ac:dyDescent="0.25">
      <c r="A176" s="61"/>
      <c r="B176" s="47" t="s">
        <v>572</v>
      </c>
      <c r="C176" s="41">
        <v>0</v>
      </c>
      <c r="D176" s="41">
        <v>0</v>
      </c>
      <c r="E176" s="46" t="str">
        <f t="shared" si="63"/>
        <v/>
      </c>
      <c r="F176" s="46" t="str">
        <f t="shared" si="64"/>
        <v/>
      </c>
      <c r="G176" s="34" t="str">
        <f t="shared" si="65"/>
        <v xml:space="preserve"> </v>
      </c>
      <c r="H176" s="27" t="str">
        <f t="shared" si="66"/>
        <v/>
      </c>
      <c r="I176" s="2"/>
    </row>
    <row r="177" spans="1:9" s="54" customFormat="1" ht="15" x14ac:dyDescent="0.25">
      <c r="A177" s="61"/>
      <c r="B177" s="47" t="s">
        <v>573</v>
      </c>
      <c r="C177" s="41">
        <v>0</v>
      </c>
      <c r="D177" s="41">
        <v>1</v>
      </c>
      <c r="E177" s="46" t="str">
        <f t="shared" si="63"/>
        <v/>
      </c>
      <c r="F177" s="46">
        <f t="shared" si="64"/>
        <v>1.8518518518518517E-2</v>
      </c>
      <c r="G177" s="34">
        <f t="shared" si="65"/>
        <v>1</v>
      </c>
      <c r="H177" s="27" t="str">
        <f t="shared" si="66"/>
        <v/>
      </c>
      <c r="I177" s="2"/>
    </row>
    <row r="178" spans="1:9" s="54" customFormat="1" ht="15" x14ac:dyDescent="0.25">
      <c r="A178" s="61"/>
      <c r="B178" s="47" t="s">
        <v>574</v>
      </c>
      <c r="C178" s="41">
        <v>0</v>
      </c>
      <c r="D178" s="41">
        <v>0</v>
      </c>
      <c r="E178" s="46" t="str">
        <f t="shared" si="63"/>
        <v/>
      </c>
      <c r="F178" s="46" t="str">
        <f t="shared" si="64"/>
        <v/>
      </c>
      <c r="G178" s="34" t="str">
        <f t="shared" si="65"/>
        <v xml:space="preserve"> </v>
      </c>
      <c r="H178" s="27" t="str">
        <f t="shared" si="66"/>
        <v/>
      </c>
      <c r="I178" s="2"/>
    </row>
    <row r="179" spans="1:9" s="54" customFormat="1" ht="15" x14ac:dyDescent="0.25">
      <c r="A179" s="61"/>
      <c r="B179" s="47" t="s">
        <v>40</v>
      </c>
      <c r="C179" s="41">
        <v>0</v>
      </c>
      <c r="D179" s="41">
        <v>0</v>
      </c>
      <c r="E179" s="46" t="str">
        <f t="shared" si="63"/>
        <v/>
      </c>
      <c r="F179" s="46" t="str">
        <f t="shared" si="64"/>
        <v/>
      </c>
      <c r="G179" s="34" t="str">
        <f t="shared" si="65"/>
        <v xml:space="preserve"> </v>
      </c>
      <c r="H179" s="27" t="str">
        <f t="shared" si="66"/>
        <v/>
      </c>
      <c r="I179" s="2"/>
    </row>
    <row r="180" spans="1:9" s="54" customFormat="1" ht="15" x14ac:dyDescent="0.25">
      <c r="A180" s="61"/>
      <c r="B180" s="47" t="s">
        <v>208</v>
      </c>
      <c r="C180" s="41">
        <v>0</v>
      </c>
      <c r="D180" s="41">
        <v>0</v>
      </c>
      <c r="E180" s="46" t="str">
        <f t="shared" si="63"/>
        <v/>
      </c>
      <c r="F180" s="46" t="str">
        <f t="shared" si="64"/>
        <v/>
      </c>
      <c r="G180" s="34" t="str">
        <f t="shared" si="65"/>
        <v xml:space="preserve"> </v>
      </c>
      <c r="H180" s="27" t="str">
        <f t="shared" si="66"/>
        <v/>
      </c>
      <c r="I180" s="2"/>
    </row>
    <row r="181" spans="1:9" s="54" customFormat="1" ht="15" x14ac:dyDescent="0.25">
      <c r="A181" s="61"/>
      <c r="B181" s="47" t="s">
        <v>45</v>
      </c>
      <c r="C181" s="41">
        <v>0</v>
      </c>
      <c r="D181" s="41">
        <v>0</v>
      </c>
      <c r="E181" s="46" t="str">
        <f t="shared" si="63"/>
        <v/>
      </c>
      <c r="F181" s="46" t="str">
        <f t="shared" si="64"/>
        <v/>
      </c>
      <c r="G181" s="34" t="str">
        <f t="shared" si="65"/>
        <v xml:space="preserve"> </v>
      </c>
      <c r="H181" s="27" t="str">
        <f t="shared" si="66"/>
        <v/>
      </c>
      <c r="I181" s="2"/>
    </row>
    <row r="182" spans="1:9" s="54" customFormat="1" ht="15" x14ac:dyDescent="0.25">
      <c r="A182" s="61"/>
      <c r="B182" s="47" t="s">
        <v>43</v>
      </c>
      <c r="C182" s="41">
        <v>0</v>
      </c>
      <c r="D182" s="41">
        <v>0</v>
      </c>
      <c r="E182" s="46" t="str">
        <f t="shared" si="63"/>
        <v/>
      </c>
      <c r="F182" s="46" t="str">
        <f t="shared" si="64"/>
        <v/>
      </c>
      <c r="G182" s="34" t="str">
        <f t="shared" si="65"/>
        <v xml:space="preserve"> </v>
      </c>
      <c r="H182" s="27" t="str">
        <f t="shared" si="66"/>
        <v/>
      </c>
      <c r="I182" s="2"/>
    </row>
    <row r="183" spans="1:9" s="55" customFormat="1" ht="15" x14ac:dyDescent="0.25">
      <c r="A183" s="57"/>
      <c r="B183" s="23" t="s">
        <v>524</v>
      </c>
      <c r="C183" s="41">
        <v>1</v>
      </c>
      <c r="D183" s="41">
        <v>0</v>
      </c>
      <c r="E183" s="43">
        <f t="shared" ref="E183" si="67">+IF(C183=0,"",C183/C$169)</f>
        <v>2.0408163265306121E-2</v>
      </c>
      <c r="F183" s="43" t="str">
        <f t="shared" ref="F183" si="68">+IF(D183=0,"",D183/D$169)</f>
        <v/>
      </c>
      <c r="G183" s="34">
        <f t="shared" si="65"/>
        <v>-1</v>
      </c>
      <c r="H183" s="26">
        <f t="shared" ref="H183" si="69">+IF(OR(AND(E183=""),(G183="")),"",E183*G183)</f>
        <v>-2.0408163265306121E-2</v>
      </c>
      <c r="I183" s="2"/>
    </row>
    <row r="184" spans="1:9" s="54" customFormat="1" ht="15" x14ac:dyDescent="0.25">
      <c r="A184" s="61"/>
      <c r="B184" s="47" t="s">
        <v>434</v>
      </c>
      <c r="C184" s="41">
        <v>1</v>
      </c>
      <c r="D184" s="41">
        <v>0</v>
      </c>
      <c r="E184" s="46">
        <f t="shared" ref="E184:F187" si="70">+IF(C184=0,"",C184/C$169)</f>
        <v>2.0408163265306121E-2</v>
      </c>
      <c r="F184" s="46" t="str">
        <f t="shared" si="70"/>
        <v/>
      </c>
      <c r="G184" s="34">
        <f t="shared" si="65"/>
        <v>-1</v>
      </c>
      <c r="H184" s="27">
        <f t="shared" si="66"/>
        <v>-2.0408163265306121E-2</v>
      </c>
      <c r="I184" s="2"/>
    </row>
    <row r="185" spans="1:9" s="54" customFormat="1" ht="15" x14ac:dyDescent="0.25">
      <c r="A185" s="61"/>
      <c r="B185" s="47" t="s">
        <v>575</v>
      </c>
      <c r="C185" s="41">
        <v>0</v>
      </c>
      <c r="D185" s="41">
        <v>0</v>
      </c>
      <c r="E185" s="46" t="str">
        <f t="shared" si="70"/>
        <v/>
      </c>
      <c r="F185" s="46" t="str">
        <f t="shared" si="70"/>
        <v/>
      </c>
      <c r="G185" s="34" t="str">
        <f t="shared" si="65"/>
        <v xml:space="preserve"> </v>
      </c>
      <c r="H185" s="27" t="str">
        <f t="shared" si="66"/>
        <v/>
      </c>
      <c r="I185" s="2"/>
    </row>
    <row r="186" spans="1:9" s="54" customFormat="1" ht="15" x14ac:dyDescent="0.25">
      <c r="A186" s="61"/>
      <c r="B186" s="47" t="s">
        <v>41</v>
      </c>
      <c r="C186" s="41">
        <v>0</v>
      </c>
      <c r="D186" s="41">
        <v>0</v>
      </c>
      <c r="E186" s="46" t="str">
        <f t="shared" si="70"/>
        <v/>
      </c>
      <c r="F186" s="46" t="str">
        <f t="shared" si="70"/>
        <v/>
      </c>
      <c r="G186" s="34" t="str">
        <f t="shared" si="65"/>
        <v xml:space="preserve"> </v>
      </c>
      <c r="H186" s="27" t="str">
        <f t="shared" si="66"/>
        <v/>
      </c>
      <c r="I186" s="2"/>
    </row>
    <row r="187" spans="1:9" s="54" customFormat="1" ht="15" x14ac:dyDescent="0.25">
      <c r="A187" s="61"/>
      <c r="B187" s="47" t="s">
        <v>44</v>
      </c>
      <c r="C187" s="41">
        <v>0</v>
      </c>
      <c r="D187" s="41">
        <v>0</v>
      </c>
      <c r="E187" s="46" t="str">
        <f t="shared" si="70"/>
        <v/>
      </c>
      <c r="F187" s="46" t="str">
        <f t="shared" si="70"/>
        <v/>
      </c>
      <c r="G187" s="34" t="str">
        <f t="shared" si="65"/>
        <v xml:space="preserve"> </v>
      </c>
      <c r="H187" s="27" t="str">
        <f t="shared" si="66"/>
        <v/>
      </c>
      <c r="I187" s="2"/>
    </row>
    <row r="188" spans="1:9" s="55" customFormat="1" ht="15" x14ac:dyDescent="0.25">
      <c r="A188" s="57"/>
      <c r="B188" s="23" t="s">
        <v>525</v>
      </c>
      <c r="C188" s="41">
        <v>0</v>
      </c>
      <c r="D188" s="41">
        <v>0</v>
      </c>
      <c r="E188" s="43" t="str">
        <f t="shared" ref="E188:E189" si="71">+IF(C188=0,"",C188/C$169)</f>
        <v/>
      </c>
      <c r="F188" s="43" t="str">
        <f t="shared" ref="F188:F189" si="72">+IF(D188=0,"",D188/D$169)</f>
        <v/>
      </c>
      <c r="G188" s="34" t="str">
        <f t="shared" si="65"/>
        <v xml:space="preserve"> </v>
      </c>
      <c r="H188" s="26" t="str">
        <f t="shared" ref="H188:H189" si="73">+IF(OR(AND(E188=""),(G188="")),"",E188*G188)</f>
        <v/>
      </c>
      <c r="I188" s="2"/>
    </row>
    <row r="189" spans="1:9" s="55" customFormat="1" ht="15" x14ac:dyDescent="0.25">
      <c r="A189" s="57"/>
      <c r="B189" s="23" t="s">
        <v>526</v>
      </c>
      <c r="C189" s="41">
        <v>0</v>
      </c>
      <c r="D189" s="41">
        <v>0</v>
      </c>
      <c r="E189" s="43" t="str">
        <f t="shared" si="71"/>
        <v/>
      </c>
      <c r="F189" s="43" t="str">
        <f t="shared" si="72"/>
        <v/>
      </c>
      <c r="G189" s="34" t="str">
        <f t="shared" si="65"/>
        <v xml:space="preserve"> </v>
      </c>
      <c r="H189" s="26" t="str">
        <f t="shared" si="73"/>
        <v/>
      </c>
      <c r="I189" s="2"/>
    </row>
    <row r="190" spans="1:9" s="55" customFormat="1" ht="15" x14ac:dyDescent="0.25">
      <c r="A190" s="57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1"/>
      <c r="B191" s="47" t="s">
        <v>209</v>
      </c>
      <c r="C191" s="41">
        <v>0</v>
      </c>
      <c r="D191" s="41">
        <v>0</v>
      </c>
      <c r="E191" s="46" t="str">
        <f t="shared" ref="E191:F196" si="78">+IF(C191=0,"",C191/C$169)</f>
        <v/>
      </c>
      <c r="F191" s="46" t="str">
        <f t="shared" si="78"/>
        <v/>
      </c>
      <c r="G191" s="34" t="str">
        <f t="shared" si="65"/>
        <v xml:space="preserve"> </v>
      </c>
      <c r="H191" s="27" t="str">
        <f t="shared" si="66"/>
        <v/>
      </c>
      <c r="I191" s="2"/>
    </row>
    <row r="192" spans="1:9" s="54" customFormat="1" ht="15" x14ac:dyDescent="0.25">
      <c r="A192" s="61"/>
      <c r="B192" s="47" t="s">
        <v>210</v>
      </c>
      <c r="C192" s="41">
        <v>0</v>
      </c>
      <c r="D192" s="41">
        <v>0</v>
      </c>
      <c r="E192" s="46" t="str">
        <f t="shared" si="78"/>
        <v/>
      </c>
      <c r="F192" s="46" t="str">
        <f t="shared" si="78"/>
        <v/>
      </c>
      <c r="G192" s="34" t="str">
        <f t="shared" si="65"/>
        <v xml:space="preserve"> </v>
      </c>
      <c r="H192" s="27" t="str">
        <f t="shared" si="66"/>
        <v/>
      </c>
      <c r="I192" s="2"/>
    </row>
    <row r="193" spans="1:9" s="54" customFormat="1" ht="15" x14ac:dyDescent="0.25">
      <c r="A193" s="61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7"/>
      <c r="B194" s="23" t="s">
        <v>589</v>
      </c>
      <c r="C194" s="41">
        <v>0</v>
      </c>
      <c r="D194" s="41">
        <v>1</v>
      </c>
      <c r="E194" s="43" t="str">
        <f t="shared" si="78"/>
        <v/>
      </c>
      <c r="F194" s="43">
        <f t="shared" si="78"/>
        <v>1.8518518518518517E-2</v>
      </c>
      <c r="G194" s="34">
        <f t="shared" si="65"/>
        <v>1</v>
      </c>
      <c r="H194" s="26" t="str">
        <f t="shared" ref="H194" si="79">+IF(OR(AND(E194=""),(G194="")),"",E194*G194)</f>
        <v/>
      </c>
      <c r="I194" s="2"/>
    </row>
    <row r="195" spans="1:9" s="54" customFormat="1" ht="15" x14ac:dyDescent="0.25">
      <c r="A195" s="61"/>
      <c r="B195" s="47" t="s">
        <v>212</v>
      </c>
      <c r="C195" s="41">
        <v>0</v>
      </c>
      <c r="D195" s="41">
        <v>0</v>
      </c>
      <c r="E195" s="46" t="str">
        <f t="shared" si="78"/>
        <v/>
      </c>
      <c r="F195" s="46" t="str">
        <f t="shared" si="78"/>
        <v/>
      </c>
      <c r="G195" s="34" t="str">
        <f t="shared" si="65"/>
        <v xml:space="preserve"> </v>
      </c>
      <c r="H195" s="27" t="str">
        <f t="shared" si="66"/>
        <v/>
      </c>
      <c r="I195" s="2"/>
    </row>
    <row r="196" spans="1:9" s="54" customFormat="1" ht="15" x14ac:dyDescent="0.25">
      <c r="A196" s="61"/>
      <c r="B196" s="47" t="s">
        <v>435</v>
      </c>
      <c r="C196" s="41">
        <v>0</v>
      </c>
      <c r="D196" s="41">
        <v>0</v>
      </c>
      <c r="E196" s="46" t="str">
        <f t="shared" si="78"/>
        <v/>
      </c>
      <c r="F196" s="46" t="str">
        <f t="shared" si="78"/>
        <v/>
      </c>
      <c r="G196" s="34" t="str">
        <f t="shared" si="65"/>
        <v xml:space="preserve"> </v>
      </c>
      <c r="H196" s="27" t="str">
        <f t="shared" si="66"/>
        <v/>
      </c>
      <c r="I196" s="2"/>
    </row>
    <row r="197" spans="1:9" s="55" customFormat="1" ht="15" x14ac:dyDescent="0.25">
      <c r="A197" s="57"/>
      <c r="B197" s="23" t="s">
        <v>527</v>
      </c>
      <c r="C197" s="41">
        <v>1</v>
      </c>
      <c r="D197" s="41">
        <v>3</v>
      </c>
      <c r="E197" s="43">
        <f t="shared" ref="E197" si="80">+IF(C197=0,"",C197/C$169)</f>
        <v>2.0408163265306121E-2</v>
      </c>
      <c r="F197" s="43">
        <f t="shared" ref="F197" si="81">+IF(D197=0,"",D197/D$169)</f>
        <v>5.5555555555555552E-2</v>
      </c>
      <c r="G197" s="34">
        <f t="shared" si="65"/>
        <v>2</v>
      </c>
      <c r="H197" s="26">
        <f t="shared" ref="H197" si="82">+IF(OR(AND(E197=""),(G197="")),"",E197*G197)</f>
        <v>4.0816326530612242E-2</v>
      </c>
      <c r="I197" s="2"/>
    </row>
    <row r="198" spans="1:9" s="54" customFormat="1" ht="15" x14ac:dyDescent="0.25">
      <c r="A198" s="61"/>
      <c r="B198" s="47" t="s">
        <v>213</v>
      </c>
      <c r="C198" s="41">
        <v>1</v>
      </c>
      <c r="D198" s="41">
        <v>7</v>
      </c>
      <c r="E198" s="46">
        <f t="shared" ref="E198:F204" si="83">+IF(C198=0,"",C198/C$169)</f>
        <v>2.0408163265306121E-2</v>
      </c>
      <c r="F198" s="46">
        <f t="shared" si="83"/>
        <v>0.12962962962962962</v>
      </c>
      <c r="G198" s="34">
        <f t="shared" si="65"/>
        <v>6</v>
      </c>
      <c r="H198" s="27">
        <f t="shared" si="66"/>
        <v>0.12244897959183673</v>
      </c>
      <c r="I198" s="2"/>
    </row>
    <row r="199" spans="1:9" s="54" customFormat="1" ht="15" x14ac:dyDescent="0.25">
      <c r="A199" s="61"/>
      <c r="B199" s="47" t="s">
        <v>214</v>
      </c>
      <c r="C199" s="41">
        <v>3</v>
      </c>
      <c r="D199" s="41">
        <v>1</v>
      </c>
      <c r="E199" s="46">
        <f t="shared" si="83"/>
        <v>6.1224489795918366E-2</v>
      </c>
      <c r="F199" s="46">
        <f t="shared" si="83"/>
        <v>1.8518518518518517E-2</v>
      </c>
      <c r="G199" s="34">
        <f t="shared" si="65"/>
        <v>-0.66666666666666663</v>
      </c>
      <c r="H199" s="27">
        <f t="shared" si="66"/>
        <v>-4.0816326530612242E-2</v>
      </c>
      <c r="I199" s="2"/>
    </row>
    <row r="200" spans="1:9" s="54" customFormat="1" ht="15" x14ac:dyDescent="0.25">
      <c r="A200" s="61"/>
      <c r="B200" s="47" t="s">
        <v>215</v>
      </c>
      <c r="C200" s="41">
        <v>2</v>
      </c>
      <c r="D200" s="41">
        <v>0</v>
      </c>
      <c r="E200" s="46">
        <f t="shared" si="83"/>
        <v>4.0816326530612242E-2</v>
      </c>
      <c r="F200" s="46" t="str">
        <f t="shared" si="83"/>
        <v/>
      </c>
      <c r="G200" s="34">
        <f t="shared" si="65"/>
        <v>-1</v>
      </c>
      <c r="H200" s="27">
        <f t="shared" si="66"/>
        <v>-4.0816326530612242E-2</v>
      </c>
      <c r="I200" s="2"/>
    </row>
    <row r="201" spans="1:9" s="54" customFormat="1" ht="15" x14ac:dyDescent="0.25">
      <c r="A201" s="61"/>
      <c r="B201" s="47" t="s">
        <v>216</v>
      </c>
      <c r="C201" s="41">
        <v>10</v>
      </c>
      <c r="D201" s="41">
        <v>4</v>
      </c>
      <c r="E201" s="46">
        <f t="shared" si="83"/>
        <v>0.20408163265306123</v>
      </c>
      <c r="F201" s="46">
        <f t="shared" si="83"/>
        <v>7.407407407407407E-2</v>
      </c>
      <c r="G201" s="34">
        <f t="shared" si="65"/>
        <v>-0.6</v>
      </c>
      <c r="H201" s="27">
        <f t="shared" si="66"/>
        <v>-0.12244897959183673</v>
      </c>
      <c r="I201" s="2"/>
    </row>
    <row r="202" spans="1:9" s="54" customFormat="1" ht="15" x14ac:dyDescent="0.25">
      <c r="A202" s="61"/>
      <c r="B202" s="47" t="s">
        <v>436</v>
      </c>
      <c r="C202" s="41">
        <v>0</v>
      </c>
      <c r="D202" s="41">
        <v>0</v>
      </c>
      <c r="E202" s="46" t="str">
        <f t="shared" si="83"/>
        <v/>
      </c>
      <c r="F202" s="46" t="str">
        <f t="shared" si="83"/>
        <v/>
      </c>
      <c r="G202" s="34" t="str">
        <f t="shared" si="65"/>
        <v xml:space="preserve"> </v>
      </c>
      <c r="H202" s="27" t="str">
        <f t="shared" si="66"/>
        <v/>
      </c>
      <c r="I202" s="2"/>
    </row>
    <row r="203" spans="1:9" s="54" customFormat="1" ht="15" x14ac:dyDescent="0.25">
      <c r="A203" s="61"/>
      <c r="B203" s="47" t="s">
        <v>437</v>
      </c>
      <c r="C203" s="41">
        <v>4</v>
      </c>
      <c r="D203" s="41">
        <v>1</v>
      </c>
      <c r="E203" s="46">
        <f t="shared" si="83"/>
        <v>8.1632653061224483E-2</v>
      </c>
      <c r="F203" s="46">
        <f t="shared" si="83"/>
        <v>1.8518518518518517E-2</v>
      </c>
      <c r="G203" s="34">
        <f t="shared" si="65"/>
        <v>-0.75</v>
      </c>
      <c r="H203" s="27">
        <f t="shared" si="66"/>
        <v>-6.1224489795918366E-2</v>
      </c>
      <c r="I203" s="2"/>
    </row>
    <row r="204" spans="1:9" s="54" customFormat="1" ht="15" x14ac:dyDescent="0.25">
      <c r="A204" s="61"/>
      <c r="B204" s="47" t="s">
        <v>217</v>
      </c>
      <c r="C204" s="41">
        <v>0</v>
      </c>
      <c r="D204" s="41">
        <v>0</v>
      </c>
      <c r="E204" s="46" t="str">
        <f t="shared" si="83"/>
        <v/>
      </c>
      <c r="F204" s="46" t="str">
        <f t="shared" si="83"/>
        <v/>
      </c>
      <c r="G204" s="34" t="str">
        <f t="shared" si="65"/>
        <v xml:space="preserve"> </v>
      </c>
      <c r="H204" s="27" t="str">
        <f t="shared" si="66"/>
        <v/>
      </c>
      <c r="I204" s="2"/>
    </row>
    <row r="205" spans="1:9" s="55" customFormat="1" ht="15" x14ac:dyDescent="0.25">
      <c r="A205" s="57"/>
      <c r="B205" s="23" t="s">
        <v>528</v>
      </c>
      <c r="C205" s="41">
        <v>0</v>
      </c>
      <c r="D205" s="41">
        <v>0</v>
      </c>
      <c r="E205" s="43" t="str">
        <f t="shared" ref="E205" si="84">+IF(C205=0,"",C205/C$169)</f>
        <v/>
      </c>
      <c r="F205" s="43" t="str">
        <f t="shared" ref="F205" si="85">+IF(D205=0,"",D205/D$169)</f>
        <v/>
      </c>
      <c r="G205" s="34" t="str">
        <f t="shared" si="65"/>
        <v xml:space="preserve"> </v>
      </c>
      <c r="H205" s="26" t="str">
        <f t="shared" ref="H205" si="86">+IF(OR(AND(E205=""),(G205="")),"",E205*G205)</f>
        <v/>
      </c>
      <c r="I205" s="2"/>
    </row>
    <row r="206" spans="1:9" s="54" customFormat="1" ht="15" x14ac:dyDescent="0.25">
      <c r="A206" s="61"/>
      <c r="B206" s="47" t="s">
        <v>218</v>
      </c>
      <c r="C206" s="41">
        <v>2</v>
      </c>
      <c r="D206" s="41">
        <v>0</v>
      </c>
      <c r="E206" s="46">
        <f t="shared" ref="E206:F213" si="87">+IF(C206=0,"",C206/C$169)</f>
        <v>4.0816326530612242E-2</v>
      </c>
      <c r="F206" s="46" t="str">
        <f t="shared" si="87"/>
        <v/>
      </c>
      <c r="G206" s="34">
        <f t="shared" si="65"/>
        <v>-1</v>
      </c>
      <c r="H206" s="27">
        <f t="shared" si="66"/>
        <v>-4.0816326530612242E-2</v>
      </c>
      <c r="I206" s="2"/>
    </row>
    <row r="207" spans="1:9" s="54" customFormat="1" ht="15" x14ac:dyDescent="0.25">
      <c r="A207" s="61"/>
      <c r="B207" s="47" t="s">
        <v>219</v>
      </c>
      <c r="C207" s="41">
        <v>1</v>
      </c>
      <c r="D207" s="41">
        <v>4</v>
      </c>
      <c r="E207" s="46">
        <f t="shared" si="87"/>
        <v>2.0408163265306121E-2</v>
      </c>
      <c r="F207" s="46">
        <f t="shared" si="87"/>
        <v>7.407407407407407E-2</v>
      </c>
      <c r="G207" s="34">
        <f t="shared" si="65"/>
        <v>3</v>
      </c>
      <c r="H207" s="27">
        <f t="shared" si="66"/>
        <v>6.1224489795918366E-2</v>
      </c>
      <c r="I207" s="2"/>
    </row>
    <row r="208" spans="1:9" s="54" customFormat="1" ht="15" x14ac:dyDescent="0.25">
      <c r="A208" s="61"/>
      <c r="B208" s="47" t="s">
        <v>220</v>
      </c>
      <c r="C208" s="41">
        <v>0</v>
      </c>
      <c r="D208" s="41">
        <v>0</v>
      </c>
      <c r="E208" s="46" t="str">
        <f t="shared" si="87"/>
        <v/>
      </c>
      <c r="F208" s="46" t="str">
        <f t="shared" si="87"/>
        <v/>
      </c>
      <c r="G208" s="34" t="str">
        <f t="shared" si="65"/>
        <v xml:space="preserve"> </v>
      </c>
      <c r="H208" s="27" t="str">
        <f t="shared" si="66"/>
        <v/>
      </c>
      <c r="I208" s="2"/>
    </row>
    <row r="209" spans="1:9" s="54" customFormat="1" ht="15" x14ac:dyDescent="0.25">
      <c r="A209" s="61"/>
      <c r="B209" s="47" t="s">
        <v>46</v>
      </c>
      <c r="C209" s="41">
        <v>0</v>
      </c>
      <c r="D209" s="41">
        <v>0</v>
      </c>
      <c r="E209" s="46" t="str">
        <f t="shared" si="87"/>
        <v/>
      </c>
      <c r="F209" s="46" t="str">
        <f t="shared" si="87"/>
        <v/>
      </c>
      <c r="G209" s="34" t="str">
        <f t="shared" si="65"/>
        <v xml:space="preserve"> </v>
      </c>
      <c r="H209" s="27" t="str">
        <f t="shared" si="66"/>
        <v/>
      </c>
      <c r="I209" s="2"/>
    </row>
    <row r="210" spans="1:9" s="54" customFormat="1" ht="15" x14ac:dyDescent="0.25">
      <c r="A210" s="61"/>
      <c r="B210" s="47" t="s">
        <v>47</v>
      </c>
      <c r="C210" s="41">
        <v>3</v>
      </c>
      <c r="D210" s="41">
        <v>8</v>
      </c>
      <c r="E210" s="46">
        <f t="shared" si="87"/>
        <v>6.1224489795918366E-2</v>
      </c>
      <c r="F210" s="46">
        <f t="shared" si="87"/>
        <v>0.14814814814814814</v>
      </c>
      <c r="G210" s="34">
        <f t="shared" si="65"/>
        <v>1.6666666666666667</v>
      </c>
      <c r="H210" s="27">
        <f t="shared" si="66"/>
        <v>0.10204081632653061</v>
      </c>
      <c r="I210" s="2"/>
    </row>
    <row r="211" spans="1:9" s="54" customFormat="1" ht="15" x14ac:dyDescent="0.25">
      <c r="A211" s="61"/>
      <c r="B211" s="47" t="s">
        <v>221</v>
      </c>
      <c r="C211" s="41">
        <v>1</v>
      </c>
      <c r="D211" s="41">
        <v>2</v>
      </c>
      <c r="E211" s="46">
        <f t="shared" si="87"/>
        <v>2.0408163265306121E-2</v>
      </c>
      <c r="F211" s="46">
        <f t="shared" si="87"/>
        <v>3.7037037037037035E-2</v>
      </c>
      <c r="G211" s="34">
        <f t="shared" si="65"/>
        <v>1</v>
      </c>
      <c r="H211" s="27">
        <f t="shared" si="66"/>
        <v>2.0408163265306121E-2</v>
      </c>
      <c r="I211" s="2"/>
    </row>
    <row r="212" spans="1:9" s="54" customFormat="1" ht="15" x14ac:dyDescent="0.25">
      <c r="A212" s="61"/>
      <c r="B212" s="47" t="s">
        <v>222</v>
      </c>
      <c r="C212" s="41">
        <v>0</v>
      </c>
      <c r="D212" s="41">
        <v>0</v>
      </c>
      <c r="E212" s="46" t="str">
        <f t="shared" si="87"/>
        <v/>
      </c>
      <c r="F212" s="46" t="str">
        <f t="shared" si="87"/>
        <v/>
      </c>
      <c r="G212" s="34" t="str">
        <f t="shared" si="65"/>
        <v xml:space="preserve"> </v>
      </c>
      <c r="H212" s="27" t="str">
        <f t="shared" si="66"/>
        <v/>
      </c>
      <c r="I212" s="2"/>
    </row>
    <row r="213" spans="1:9" s="54" customFormat="1" ht="15" x14ac:dyDescent="0.25">
      <c r="A213" s="61"/>
      <c r="B213" s="47" t="s">
        <v>438</v>
      </c>
      <c r="C213" s="41">
        <v>0</v>
      </c>
      <c r="D213" s="41">
        <v>0</v>
      </c>
      <c r="E213" s="46" t="str">
        <f t="shared" si="87"/>
        <v/>
      </c>
      <c r="F213" s="46" t="str">
        <f t="shared" si="87"/>
        <v/>
      </c>
      <c r="G213" s="34" t="str">
        <f t="shared" si="65"/>
        <v xml:space="preserve"> </v>
      </c>
      <c r="H213" s="27" t="str">
        <f t="shared" si="66"/>
        <v/>
      </c>
      <c r="I213" s="2"/>
    </row>
    <row r="214" spans="1:9" s="55" customFormat="1" ht="15" x14ac:dyDescent="0.25">
      <c r="A214" s="57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7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1"/>
      <c r="B216" s="47" t="s">
        <v>49</v>
      </c>
      <c r="C216" s="41">
        <v>0</v>
      </c>
      <c r="D216" s="41">
        <v>0</v>
      </c>
      <c r="E216" s="46" t="str">
        <f t="shared" ref="E216:E259" si="95">+IF(C216=0,"",C216/C$169)</f>
        <v/>
      </c>
      <c r="F216" s="46" t="str">
        <f t="shared" ref="F216:F259" si="96">+IF(D216=0,"",D216/D$169)</f>
        <v/>
      </c>
      <c r="G216" s="34" t="str">
        <f t="shared" si="65"/>
        <v xml:space="preserve"> </v>
      </c>
      <c r="H216" s="27" t="str">
        <f t="shared" si="66"/>
        <v/>
      </c>
      <c r="I216" s="2"/>
    </row>
    <row r="217" spans="1:9" s="54" customFormat="1" ht="15" x14ac:dyDescent="0.25">
      <c r="A217" s="61"/>
      <c r="B217" s="47" t="s">
        <v>223</v>
      </c>
      <c r="C217" s="41">
        <v>0</v>
      </c>
      <c r="D217" s="41">
        <v>0</v>
      </c>
      <c r="E217" s="46" t="str">
        <f t="shared" si="95"/>
        <v/>
      </c>
      <c r="F217" s="46" t="str">
        <f t="shared" si="96"/>
        <v/>
      </c>
      <c r="G217" s="34" t="str">
        <f t="shared" si="65"/>
        <v xml:space="preserve"> </v>
      </c>
      <c r="H217" s="27" t="str">
        <f t="shared" si="66"/>
        <v/>
      </c>
      <c r="I217" s="2"/>
    </row>
    <row r="218" spans="1:9" s="54" customFormat="1" ht="15" x14ac:dyDescent="0.25">
      <c r="A218" s="61"/>
      <c r="B218" s="47" t="s">
        <v>48</v>
      </c>
      <c r="C218" s="41">
        <v>0</v>
      </c>
      <c r="D218" s="41">
        <v>0</v>
      </c>
      <c r="E218" s="46" t="str">
        <f t="shared" si="95"/>
        <v/>
      </c>
      <c r="F218" s="46" t="str">
        <f t="shared" si="96"/>
        <v/>
      </c>
      <c r="G218" s="34" t="str">
        <f t="shared" si="65"/>
        <v xml:space="preserve"> </v>
      </c>
      <c r="H218" s="27" t="str">
        <f t="shared" si="66"/>
        <v/>
      </c>
      <c r="I218" s="2"/>
    </row>
    <row r="219" spans="1:9" s="54" customFormat="1" ht="15" x14ac:dyDescent="0.25">
      <c r="A219" s="61"/>
      <c r="B219" s="47" t="s">
        <v>224</v>
      </c>
      <c r="C219" s="41">
        <v>0</v>
      </c>
      <c r="D219" s="41">
        <v>0</v>
      </c>
      <c r="E219" s="46" t="str">
        <f t="shared" si="95"/>
        <v/>
      </c>
      <c r="F219" s="46" t="str">
        <f t="shared" si="96"/>
        <v/>
      </c>
      <c r="G219" s="34" t="str">
        <f t="shared" si="65"/>
        <v xml:space="preserve"> </v>
      </c>
      <c r="H219" s="27" t="str">
        <f t="shared" si="66"/>
        <v/>
      </c>
      <c r="I219" s="2"/>
    </row>
    <row r="220" spans="1:9" s="54" customFormat="1" ht="15" x14ac:dyDescent="0.25">
      <c r="A220" s="61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1"/>
      <c r="B221" s="47" t="s">
        <v>439</v>
      </c>
      <c r="C221" s="41">
        <v>0</v>
      </c>
      <c r="D221" s="41">
        <v>0</v>
      </c>
      <c r="E221" s="46" t="str">
        <f t="shared" si="95"/>
        <v/>
      </c>
      <c r="F221" s="46" t="str">
        <f t="shared" si="96"/>
        <v/>
      </c>
      <c r="G221" s="34" t="str">
        <f t="shared" si="65"/>
        <v xml:space="preserve"> </v>
      </c>
      <c r="H221" s="27" t="str">
        <f t="shared" si="66"/>
        <v/>
      </c>
      <c r="I221" s="2"/>
    </row>
    <row r="222" spans="1:9" s="54" customFormat="1" ht="15" x14ac:dyDescent="0.25">
      <c r="A222" s="61"/>
      <c r="B222" s="47" t="s">
        <v>607</v>
      </c>
      <c r="C222" s="41">
        <v>0</v>
      </c>
      <c r="D222" s="41">
        <v>1</v>
      </c>
      <c r="E222" s="46" t="str">
        <f t="shared" si="95"/>
        <v/>
      </c>
      <c r="F222" s="46">
        <f t="shared" si="96"/>
        <v>1.8518518518518517E-2</v>
      </c>
      <c r="G222" s="34">
        <f t="shared" si="65"/>
        <v>1</v>
      </c>
      <c r="H222" s="27" t="str">
        <f t="shared" si="66"/>
        <v/>
      </c>
      <c r="I222" s="2"/>
    </row>
    <row r="223" spans="1:9" s="54" customFormat="1" ht="15" x14ac:dyDescent="0.25">
      <c r="A223" s="61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1"/>
      <c r="B224" s="47" t="s">
        <v>227</v>
      </c>
      <c r="C224" s="41">
        <v>0</v>
      </c>
      <c r="D224" s="41">
        <v>0</v>
      </c>
      <c r="E224" s="46" t="str">
        <f t="shared" si="95"/>
        <v/>
      </c>
      <c r="F224" s="46" t="str">
        <f t="shared" si="96"/>
        <v/>
      </c>
      <c r="G224" s="34" t="str">
        <f t="shared" si="65"/>
        <v xml:space="preserve"> </v>
      </c>
      <c r="H224" s="27" t="str">
        <f t="shared" si="66"/>
        <v/>
      </c>
      <c r="I224" s="2"/>
    </row>
    <row r="225" spans="1:9" s="54" customFormat="1" ht="15" x14ac:dyDescent="0.25">
      <c r="A225" s="61"/>
      <c r="B225" s="47" t="s">
        <v>228</v>
      </c>
      <c r="C225" s="41">
        <v>0</v>
      </c>
      <c r="D225" s="41">
        <v>0</v>
      </c>
      <c r="E225" s="46" t="str">
        <f t="shared" si="95"/>
        <v/>
      </c>
      <c r="F225" s="46" t="str">
        <f t="shared" si="96"/>
        <v/>
      </c>
      <c r="G225" s="34" t="str">
        <f t="shared" si="65"/>
        <v xml:space="preserve"> </v>
      </c>
      <c r="H225" s="27" t="str">
        <f t="shared" si="66"/>
        <v/>
      </c>
      <c r="I225" s="2"/>
    </row>
    <row r="226" spans="1:9" s="54" customFormat="1" ht="15" x14ac:dyDescent="0.25">
      <c r="A226" s="61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1"/>
      <c r="B227" s="47" t="s">
        <v>440</v>
      </c>
      <c r="C227" s="41">
        <v>0</v>
      </c>
      <c r="D227" s="41">
        <v>0</v>
      </c>
      <c r="E227" s="46" t="str">
        <f t="shared" si="95"/>
        <v/>
      </c>
      <c r="F227" s="46" t="str">
        <f t="shared" si="96"/>
        <v/>
      </c>
      <c r="G227" s="34" t="str">
        <f t="shared" si="65"/>
        <v xml:space="preserve"> </v>
      </c>
      <c r="H227" s="27" t="str">
        <f t="shared" si="66"/>
        <v/>
      </c>
      <c r="I227" s="2"/>
    </row>
    <row r="228" spans="1:9" s="55" customFormat="1" ht="15" x14ac:dyDescent="0.25">
      <c r="A228" s="57"/>
      <c r="B228" s="23" t="s">
        <v>590</v>
      </c>
      <c r="C228" s="41">
        <v>0</v>
      </c>
      <c r="D228" s="41">
        <v>0</v>
      </c>
      <c r="E228" s="43" t="str">
        <f t="shared" si="95"/>
        <v/>
      </c>
      <c r="F228" s="43" t="str">
        <f t="shared" si="96"/>
        <v/>
      </c>
      <c r="G228" s="34" t="str">
        <f t="shared" si="65"/>
        <v xml:space="preserve"> </v>
      </c>
      <c r="H228" s="26" t="str">
        <f t="shared" ref="H228" si="97">+IF(OR(AND(E228=""),(G228="")),"",E228*G228)</f>
        <v/>
      </c>
      <c r="I228" s="2"/>
    </row>
    <row r="229" spans="1:9" s="55" customFormat="1" ht="15" x14ac:dyDescent="0.25">
      <c r="A229" s="57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1"/>
      <c r="B230" s="47" t="s">
        <v>229</v>
      </c>
      <c r="C230" s="41">
        <v>0</v>
      </c>
      <c r="D230" s="41">
        <v>0</v>
      </c>
      <c r="E230" s="46" t="str">
        <f t="shared" si="95"/>
        <v/>
      </c>
      <c r="F230" s="46" t="str">
        <f t="shared" si="96"/>
        <v/>
      </c>
      <c r="G230" s="34" t="str">
        <f t="shared" si="65"/>
        <v xml:space="preserve"> </v>
      </c>
      <c r="H230" s="27" t="str">
        <f t="shared" si="66"/>
        <v/>
      </c>
      <c r="I230" s="2"/>
    </row>
    <row r="231" spans="1:9" s="54" customFormat="1" ht="15" x14ac:dyDescent="0.25">
      <c r="A231" s="61"/>
      <c r="B231" s="47" t="s">
        <v>51</v>
      </c>
      <c r="C231" s="41">
        <v>0</v>
      </c>
      <c r="D231" s="41">
        <v>0</v>
      </c>
      <c r="E231" s="46" t="str">
        <f t="shared" si="95"/>
        <v/>
      </c>
      <c r="F231" s="46" t="str">
        <f t="shared" si="96"/>
        <v/>
      </c>
      <c r="G231" s="34" t="str">
        <f t="shared" si="65"/>
        <v xml:space="preserve"> </v>
      </c>
      <c r="H231" s="27" t="str">
        <f t="shared" si="66"/>
        <v/>
      </c>
      <c r="I231" s="2"/>
    </row>
    <row r="232" spans="1:9" s="54" customFormat="1" ht="15" x14ac:dyDescent="0.25">
      <c r="A232" s="61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1"/>
      <c r="B233" s="47" t="s">
        <v>50</v>
      </c>
      <c r="C233" s="41">
        <v>0</v>
      </c>
      <c r="D233" s="41">
        <v>0</v>
      </c>
      <c r="E233" s="46" t="str">
        <f t="shared" si="95"/>
        <v/>
      </c>
      <c r="F233" s="46" t="str">
        <f t="shared" si="96"/>
        <v/>
      </c>
      <c r="G233" s="34" t="str">
        <f t="shared" si="65"/>
        <v xml:space="preserve"> </v>
      </c>
      <c r="H233" s="27" t="str">
        <f t="shared" si="66"/>
        <v/>
      </c>
      <c r="I233" s="2"/>
    </row>
    <row r="234" spans="1:9" s="54" customFormat="1" ht="15" x14ac:dyDescent="0.25">
      <c r="A234" s="61"/>
      <c r="B234" s="47" t="s">
        <v>231</v>
      </c>
      <c r="C234" s="41">
        <v>1</v>
      </c>
      <c r="D234" s="41">
        <v>0</v>
      </c>
      <c r="E234" s="46">
        <f t="shared" si="95"/>
        <v>2.0408163265306121E-2</v>
      </c>
      <c r="F234" s="46" t="str">
        <f t="shared" si="96"/>
        <v/>
      </c>
      <c r="G234" s="34">
        <f t="shared" si="65"/>
        <v>-1</v>
      </c>
      <c r="H234" s="27">
        <f t="shared" si="66"/>
        <v>-2.0408163265306121E-2</v>
      </c>
      <c r="I234" s="2"/>
    </row>
    <row r="235" spans="1:9" s="54" customFormat="1" ht="15" x14ac:dyDescent="0.25">
      <c r="A235" s="61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1"/>
      <c r="B236" s="47" t="s">
        <v>56</v>
      </c>
      <c r="C236" s="41">
        <v>0</v>
      </c>
      <c r="D236" s="41">
        <v>1</v>
      </c>
      <c r="E236" s="46" t="str">
        <f t="shared" si="95"/>
        <v/>
      </c>
      <c r="F236" s="46">
        <f t="shared" si="96"/>
        <v>1.8518518518518517E-2</v>
      </c>
      <c r="G236" s="34">
        <f t="shared" si="65"/>
        <v>1</v>
      </c>
      <c r="H236" s="27" t="str">
        <f t="shared" si="66"/>
        <v/>
      </c>
      <c r="I236" s="2"/>
    </row>
    <row r="237" spans="1:9" s="54" customFormat="1" ht="15" x14ac:dyDescent="0.25">
      <c r="A237" s="61"/>
      <c r="B237" s="47" t="s">
        <v>55</v>
      </c>
      <c r="C237" s="41">
        <v>0</v>
      </c>
      <c r="D237" s="41">
        <v>0</v>
      </c>
      <c r="E237" s="46" t="str">
        <f t="shared" si="95"/>
        <v/>
      </c>
      <c r="F237" s="46" t="str">
        <f t="shared" si="96"/>
        <v/>
      </c>
      <c r="G237" s="34" t="str">
        <f t="shared" ref="G237:G300" si="102">+IF(AND(C237=0,D237=0)," ",IF(C237=0,1,IF(D237=0,-1,(D237-C237)/C237)))</f>
        <v xml:space="preserve"> </v>
      </c>
      <c r="H237" s="27" t="str">
        <f t="shared" si="66"/>
        <v/>
      </c>
      <c r="I237" s="2"/>
    </row>
    <row r="238" spans="1:9" s="54" customFormat="1" ht="15" x14ac:dyDescent="0.25">
      <c r="A238" s="61"/>
      <c r="B238" s="47" t="s">
        <v>442</v>
      </c>
      <c r="C238" s="41">
        <v>0</v>
      </c>
      <c r="D238" s="41">
        <v>0</v>
      </c>
      <c r="E238" s="46" t="str">
        <f t="shared" si="95"/>
        <v/>
      </c>
      <c r="F238" s="46" t="str">
        <f t="shared" si="96"/>
        <v/>
      </c>
      <c r="G238" s="34" t="str">
        <f t="shared" si="102"/>
        <v xml:space="preserve"> </v>
      </c>
      <c r="H238" s="27" t="str">
        <f t="shared" si="66"/>
        <v/>
      </c>
      <c r="I238" s="2"/>
    </row>
    <row r="239" spans="1:9" s="54" customFormat="1" ht="15" x14ac:dyDescent="0.25">
      <c r="A239" s="61"/>
      <c r="B239" s="47" t="s">
        <v>53</v>
      </c>
      <c r="C239" s="41">
        <v>0</v>
      </c>
      <c r="D239" s="41">
        <v>2</v>
      </c>
      <c r="E239" s="46" t="str">
        <f t="shared" si="95"/>
        <v/>
      </c>
      <c r="F239" s="46">
        <f t="shared" si="96"/>
        <v>3.7037037037037035E-2</v>
      </c>
      <c r="G239" s="34">
        <f t="shared" si="102"/>
        <v>1</v>
      </c>
      <c r="H239" s="27" t="str">
        <f t="shared" si="66"/>
        <v/>
      </c>
      <c r="I239" s="2"/>
    </row>
    <row r="240" spans="1:9" s="54" customFormat="1" ht="15" x14ac:dyDescent="0.25">
      <c r="A240" s="61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1"/>
      <c r="B241" s="47" t="s">
        <v>609</v>
      </c>
      <c r="C241" s="41">
        <v>0</v>
      </c>
      <c r="D241" s="41">
        <v>0</v>
      </c>
      <c r="E241" s="46" t="str">
        <f t="shared" si="95"/>
        <v/>
      </c>
      <c r="F241" s="46" t="str">
        <f t="shared" si="96"/>
        <v/>
      </c>
      <c r="G241" s="34" t="str">
        <f t="shared" si="102"/>
        <v xml:space="preserve"> </v>
      </c>
      <c r="H241" s="27" t="str">
        <f t="shared" si="66"/>
        <v/>
      </c>
      <c r="I241" s="2"/>
    </row>
    <row r="242" spans="1:9" s="54" customFormat="1" ht="15" x14ac:dyDescent="0.25">
      <c r="A242" s="61"/>
      <c r="B242" s="47" t="s">
        <v>54</v>
      </c>
      <c r="C242" s="41">
        <v>0</v>
      </c>
      <c r="D242" s="41">
        <v>0</v>
      </c>
      <c r="E242" s="46" t="str">
        <f t="shared" si="95"/>
        <v/>
      </c>
      <c r="F242" s="46" t="str">
        <f t="shared" si="96"/>
        <v/>
      </c>
      <c r="G242" s="34" t="str">
        <f t="shared" si="102"/>
        <v xml:space="preserve"> </v>
      </c>
      <c r="H242" s="27" t="str">
        <f t="shared" si="66"/>
        <v/>
      </c>
      <c r="I242" s="2"/>
    </row>
    <row r="243" spans="1:9" s="54" customFormat="1" ht="15" x14ac:dyDescent="0.25">
      <c r="A243" s="61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1"/>
      <c r="B244" s="47" t="s">
        <v>443</v>
      </c>
      <c r="C244" s="41">
        <v>0</v>
      </c>
      <c r="D244" s="41">
        <v>0</v>
      </c>
      <c r="E244" s="46" t="str">
        <f t="shared" si="95"/>
        <v/>
      </c>
      <c r="F244" s="46" t="str">
        <f t="shared" si="96"/>
        <v/>
      </c>
      <c r="G244" s="34" t="str">
        <f t="shared" si="102"/>
        <v xml:space="preserve"> </v>
      </c>
      <c r="H244" s="27" t="str">
        <f t="shared" si="66"/>
        <v/>
      </c>
      <c r="I244" s="2"/>
    </row>
    <row r="245" spans="1:9" s="54" customFormat="1" ht="15" x14ac:dyDescent="0.25">
      <c r="A245" s="61"/>
      <c r="B245" s="47" t="s">
        <v>334</v>
      </c>
      <c r="C245" s="41">
        <v>0</v>
      </c>
      <c r="D245" s="41">
        <v>0</v>
      </c>
      <c r="E245" s="46" t="str">
        <f t="shared" si="95"/>
        <v/>
      </c>
      <c r="F245" s="46" t="str">
        <f t="shared" si="96"/>
        <v/>
      </c>
      <c r="G245" s="34" t="str">
        <f t="shared" si="102"/>
        <v xml:space="preserve"> </v>
      </c>
      <c r="H245" s="27" t="str">
        <f t="shared" ref="H245:H328" si="103">+IF(OR(AND(E245=""),(G245="")),"",E245*G245)</f>
        <v/>
      </c>
      <c r="I245" s="2"/>
    </row>
    <row r="246" spans="1:9" s="54" customFormat="1" ht="15" x14ac:dyDescent="0.25">
      <c r="A246" s="61"/>
      <c r="B246" s="47" t="s">
        <v>233</v>
      </c>
      <c r="C246" s="41">
        <v>0</v>
      </c>
      <c r="D246" s="41">
        <v>0</v>
      </c>
      <c r="E246" s="46" t="str">
        <f t="shared" si="95"/>
        <v/>
      </c>
      <c r="F246" s="46" t="str">
        <f t="shared" si="96"/>
        <v/>
      </c>
      <c r="G246" s="34" t="str">
        <f t="shared" si="102"/>
        <v xml:space="preserve"> </v>
      </c>
      <c r="H246" s="27" t="str">
        <f t="shared" si="103"/>
        <v/>
      </c>
      <c r="I246" s="2"/>
    </row>
    <row r="247" spans="1:9" s="54" customFormat="1" ht="15" x14ac:dyDescent="0.25">
      <c r="A247" s="61"/>
      <c r="B247" s="47" t="s">
        <v>234</v>
      </c>
      <c r="C247" s="41">
        <v>0</v>
      </c>
      <c r="D247" s="41">
        <v>0</v>
      </c>
      <c r="E247" s="46" t="str">
        <f t="shared" si="95"/>
        <v/>
      </c>
      <c r="F247" s="46" t="str">
        <f t="shared" si="96"/>
        <v/>
      </c>
      <c r="G247" s="34" t="str">
        <f t="shared" si="102"/>
        <v xml:space="preserve"> </v>
      </c>
      <c r="H247" s="27" t="str">
        <f t="shared" si="103"/>
        <v/>
      </c>
      <c r="I247" s="2"/>
    </row>
    <row r="248" spans="1:9" s="54" customFormat="1" ht="15" x14ac:dyDescent="0.25">
      <c r="A248" s="61"/>
      <c r="B248" s="47" t="s">
        <v>444</v>
      </c>
      <c r="C248" s="41">
        <v>0</v>
      </c>
      <c r="D248" s="41">
        <v>0</v>
      </c>
      <c r="E248" s="46" t="str">
        <f t="shared" si="95"/>
        <v/>
      </c>
      <c r="F248" s="46" t="str">
        <f t="shared" si="96"/>
        <v/>
      </c>
      <c r="G248" s="34" t="str">
        <f t="shared" si="102"/>
        <v xml:space="preserve"> </v>
      </c>
      <c r="H248" s="27" t="str">
        <f t="shared" si="103"/>
        <v/>
      </c>
      <c r="I248" s="2"/>
    </row>
    <row r="249" spans="1:9" s="54" customFormat="1" ht="15" x14ac:dyDescent="0.25">
      <c r="A249" s="61"/>
      <c r="B249" s="47" t="s">
        <v>235</v>
      </c>
      <c r="C249" s="41">
        <v>0</v>
      </c>
      <c r="D249" s="41">
        <v>0</v>
      </c>
      <c r="E249" s="46" t="str">
        <f t="shared" si="95"/>
        <v/>
      </c>
      <c r="F249" s="46" t="str">
        <f t="shared" si="96"/>
        <v/>
      </c>
      <c r="G249" s="34" t="str">
        <f t="shared" si="102"/>
        <v xml:space="preserve"> </v>
      </c>
      <c r="H249" s="27" t="str">
        <f t="shared" si="103"/>
        <v/>
      </c>
      <c r="I249" s="2"/>
    </row>
    <row r="250" spans="1:9" s="54" customFormat="1" ht="15" x14ac:dyDescent="0.25">
      <c r="A250" s="61"/>
      <c r="B250" s="47" t="s">
        <v>445</v>
      </c>
      <c r="C250" s="41">
        <v>0</v>
      </c>
      <c r="D250" s="41">
        <v>0</v>
      </c>
      <c r="E250" s="46" t="str">
        <f t="shared" si="95"/>
        <v/>
      </c>
      <c r="F250" s="46" t="str">
        <f t="shared" si="96"/>
        <v/>
      </c>
      <c r="G250" s="34" t="str">
        <f t="shared" si="102"/>
        <v xml:space="preserve"> </v>
      </c>
      <c r="H250" s="27" t="str">
        <f t="shared" si="103"/>
        <v/>
      </c>
      <c r="I250" s="2"/>
    </row>
    <row r="251" spans="1:9" s="54" customFormat="1" ht="15" x14ac:dyDescent="0.25">
      <c r="A251" s="61"/>
      <c r="B251" s="47" t="s">
        <v>446</v>
      </c>
      <c r="C251" s="41">
        <v>0</v>
      </c>
      <c r="D251" s="41">
        <v>0</v>
      </c>
      <c r="E251" s="46" t="str">
        <f t="shared" si="95"/>
        <v/>
      </c>
      <c r="F251" s="46" t="str">
        <f t="shared" si="96"/>
        <v/>
      </c>
      <c r="G251" s="34" t="str">
        <f t="shared" si="102"/>
        <v xml:space="preserve"> </v>
      </c>
      <c r="H251" s="27" t="str">
        <f t="shared" si="103"/>
        <v/>
      </c>
      <c r="I251" s="2"/>
    </row>
    <row r="252" spans="1:9" s="55" customFormat="1" ht="15" x14ac:dyDescent="0.25">
      <c r="A252" s="57"/>
      <c r="B252" s="23" t="s">
        <v>514</v>
      </c>
      <c r="C252" s="41">
        <v>0</v>
      </c>
      <c r="D252" s="41">
        <v>0</v>
      </c>
      <c r="E252" s="43" t="str">
        <f t="shared" si="95"/>
        <v/>
      </c>
      <c r="F252" s="43" t="str">
        <f t="shared" si="96"/>
        <v/>
      </c>
      <c r="G252" s="34" t="str">
        <f t="shared" si="102"/>
        <v xml:space="preserve"> </v>
      </c>
      <c r="H252" s="26" t="str">
        <f t="shared" si="103"/>
        <v/>
      </c>
      <c r="I252" s="2"/>
    </row>
    <row r="253" spans="1:9" s="55" customFormat="1" ht="15" x14ac:dyDescent="0.25">
      <c r="A253" s="57"/>
      <c r="B253" s="23" t="s">
        <v>515</v>
      </c>
      <c r="C253" s="41">
        <v>0</v>
      </c>
      <c r="D253" s="41">
        <v>0</v>
      </c>
      <c r="E253" s="43" t="str">
        <f t="shared" si="95"/>
        <v/>
      </c>
      <c r="F253" s="43" t="str">
        <f t="shared" si="96"/>
        <v/>
      </c>
      <c r="G253" s="34" t="str">
        <f t="shared" si="102"/>
        <v xml:space="preserve"> </v>
      </c>
      <c r="H253" s="26" t="str">
        <f t="shared" si="103"/>
        <v/>
      </c>
      <c r="I253" s="2"/>
    </row>
    <row r="254" spans="1:9" s="54" customFormat="1" ht="15" x14ac:dyDescent="0.25">
      <c r="A254" s="61"/>
      <c r="B254" s="47" t="s">
        <v>447</v>
      </c>
      <c r="C254" s="41">
        <v>0</v>
      </c>
      <c r="D254" s="41">
        <v>0</v>
      </c>
      <c r="E254" s="46" t="str">
        <f t="shared" si="95"/>
        <v/>
      </c>
      <c r="F254" s="46" t="str">
        <f t="shared" si="96"/>
        <v/>
      </c>
      <c r="G254" s="34" t="str">
        <f t="shared" si="102"/>
        <v xml:space="preserve"> </v>
      </c>
      <c r="H254" s="27" t="str">
        <f t="shared" si="103"/>
        <v/>
      </c>
      <c r="I254" s="2"/>
    </row>
    <row r="255" spans="1:9" s="54" customFormat="1" ht="15" x14ac:dyDescent="0.25">
      <c r="A255" s="61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1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1"/>
      <c r="B257" s="47" t="s">
        <v>236</v>
      </c>
      <c r="C257" s="41">
        <v>0</v>
      </c>
      <c r="D257" s="41">
        <v>0</v>
      </c>
      <c r="E257" s="46" t="str">
        <f t="shared" si="95"/>
        <v/>
      </c>
      <c r="F257" s="46" t="str">
        <f t="shared" si="96"/>
        <v/>
      </c>
      <c r="G257" s="34" t="str">
        <f t="shared" si="102"/>
        <v xml:space="preserve"> </v>
      </c>
      <c r="H257" s="27" t="str">
        <f t="shared" si="103"/>
        <v/>
      </c>
      <c r="I257" s="2"/>
    </row>
    <row r="258" spans="1:9" s="54" customFormat="1" ht="15" x14ac:dyDescent="0.25">
      <c r="A258" s="61"/>
      <c r="B258" s="47" t="s">
        <v>449</v>
      </c>
      <c r="C258" s="41">
        <v>0</v>
      </c>
      <c r="D258" s="41">
        <v>0</v>
      </c>
      <c r="E258" s="46" t="str">
        <f t="shared" si="95"/>
        <v/>
      </c>
      <c r="F258" s="46" t="str">
        <f t="shared" si="96"/>
        <v/>
      </c>
      <c r="G258" s="34" t="str">
        <f t="shared" si="102"/>
        <v xml:space="preserve"> </v>
      </c>
      <c r="H258" s="27" t="str">
        <f t="shared" si="103"/>
        <v/>
      </c>
      <c r="I258" s="2"/>
    </row>
    <row r="259" spans="1:9" s="54" customFormat="1" ht="15" x14ac:dyDescent="0.25">
      <c r="A259" s="61"/>
      <c r="B259" s="47" t="s">
        <v>450</v>
      </c>
      <c r="C259" s="41">
        <v>0</v>
      </c>
      <c r="D259" s="41">
        <v>0</v>
      </c>
      <c r="E259" s="46" t="str">
        <f t="shared" si="95"/>
        <v/>
      </c>
      <c r="F259" s="46" t="str">
        <f t="shared" si="96"/>
        <v/>
      </c>
      <c r="G259" s="34" t="str">
        <f t="shared" si="102"/>
        <v xml:space="preserve"> </v>
      </c>
      <c r="H259" s="27" t="str">
        <f t="shared" si="103"/>
        <v/>
      </c>
      <c r="I259" s="2"/>
    </row>
    <row r="260" spans="1:9" s="55" customFormat="1" ht="15" x14ac:dyDescent="0.25">
      <c r="A260" s="57"/>
      <c r="B260" s="23" t="s">
        <v>530</v>
      </c>
      <c r="C260" s="41">
        <v>0</v>
      </c>
      <c r="D260" s="41">
        <v>0</v>
      </c>
      <c r="E260" s="43" t="str">
        <f t="shared" ref="E260:E261" si="104">+IF(C260=0,"",C260/C$169)</f>
        <v/>
      </c>
      <c r="F260" s="43" t="str">
        <f t="shared" ref="F260:F261" si="105">+IF(D260=0,"",D260/D$169)</f>
        <v/>
      </c>
      <c r="G260" s="34" t="str">
        <f t="shared" si="102"/>
        <v xml:space="preserve"> 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7"/>
      <c r="B261" s="23" t="s">
        <v>531</v>
      </c>
      <c r="C261" s="41">
        <v>0</v>
      </c>
      <c r="D261" s="41">
        <v>0</v>
      </c>
      <c r="E261" s="43" t="str">
        <f t="shared" si="104"/>
        <v/>
      </c>
      <c r="F261" s="43" t="str">
        <f t="shared" si="105"/>
        <v/>
      </c>
      <c r="G261" s="34" t="str">
        <f t="shared" si="102"/>
        <v xml:space="preserve"> </v>
      </c>
      <c r="H261" s="26" t="str">
        <f t="shared" si="106"/>
        <v/>
      </c>
      <c r="I261" s="2"/>
    </row>
    <row r="262" spans="1:9" s="54" customFormat="1" ht="15" x14ac:dyDescent="0.25">
      <c r="A262" s="61"/>
      <c r="B262" s="47" t="s">
        <v>57</v>
      </c>
      <c r="C262" s="41">
        <v>0</v>
      </c>
      <c r="D262" s="41">
        <v>0</v>
      </c>
      <c r="E262" s="46" t="str">
        <f t="shared" ref="E262:F264" si="107">+IF(C262=0,"",C262/C$169)</f>
        <v/>
      </c>
      <c r="F262" s="46" t="str">
        <f t="shared" si="107"/>
        <v/>
      </c>
      <c r="G262" s="34" t="str">
        <f t="shared" si="102"/>
        <v xml:space="preserve"> </v>
      </c>
      <c r="H262" s="27" t="str">
        <f t="shared" si="103"/>
        <v/>
      </c>
      <c r="I262" s="2"/>
    </row>
    <row r="263" spans="1:9" s="54" customFormat="1" ht="15" x14ac:dyDescent="0.25">
      <c r="A263" s="61"/>
      <c r="B263" s="47" t="s">
        <v>237</v>
      </c>
      <c r="C263" s="41">
        <v>0</v>
      </c>
      <c r="D263" s="41">
        <v>0</v>
      </c>
      <c r="E263" s="46" t="str">
        <f t="shared" si="107"/>
        <v/>
      </c>
      <c r="F263" s="46" t="str">
        <f t="shared" si="107"/>
        <v/>
      </c>
      <c r="G263" s="34" t="str">
        <f t="shared" si="102"/>
        <v xml:space="preserve"> </v>
      </c>
      <c r="H263" s="27" t="str">
        <f t="shared" si="103"/>
        <v/>
      </c>
      <c r="I263" s="2"/>
    </row>
    <row r="264" spans="1:9" s="54" customFormat="1" ht="15" x14ac:dyDescent="0.25">
      <c r="A264" s="61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7"/>
      <c r="B265" s="23" t="s">
        <v>532</v>
      </c>
      <c r="C265" s="41">
        <v>0</v>
      </c>
      <c r="D265" s="41">
        <v>0</v>
      </c>
      <c r="E265" s="43" t="str">
        <f t="shared" ref="E265:E270" si="108">+IF(C265=0,"",C265/C$169)</f>
        <v/>
      </c>
      <c r="F265" s="43" t="str">
        <f t="shared" ref="F265:F270" si="109">+IF(D265=0,"",D265/D$169)</f>
        <v/>
      </c>
      <c r="G265" s="34" t="str">
        <f t="shared" si="102"/>
        <v xml:space="preserve"> </v>
      </c>
      <c r="H265" s="26" t="str">
        <f t="shared" ref="H265:H270" si="110">+IF(OR(AND(E265=""),(G265="")),"",E265*G265)</f>
        <v/>
      </c>
      <c r="I265" s="2"/>
    </row>
    <row r="266" spans="1:9" s="55" customFormat="1" ht="15" x14ac:dyDescent="0.25">
      <c r="A266" s="57"/>
      <c r="B266" s="23" t="s">
        <v>533</v>
      </c>
      <c r="C266" s="41">
        <v>0</v>
      </c>
      <c r="D266" s="41">
        <v>0</v>
      </c>
      <c r="E266" s="43" t="str">
        <f t="shared" si="108"/>
        <v/>
      </c>
      <c r="F266" s="43" t="str">
        <f t="shared" si="109"/>
        <v/>
      </c>
      <c r="G266" s="34" t="str">
        <f t="shared" si="102"/>
        <v xml:space="preserve"> </v>
      </c>
      <c r="H266" s="26" t="str">
        <f t="shared" si="110"/>
        <v/>
      </c>
      <c r="I266" s="2"/>
    </row>
    <row r="267" spans="1:9" s="55" customFormat="1" ht="15" x14ac:dyDescent="0.25">
      <c r="A267" s="57"/>
      <c r="B267" s="23" t="s">
        <v>612</v>
      </c>
      <c r="C267" s="41">
        <v>0</v>
      </c>
      <c r="D267" s="41">
        <v>0</v>
      </c>
      <c r="E267" s="43" t="str">
        <f t="shared" si="108"/>
        <v/>
      </c>
      <c r="F267" s="43" t="str">
        <f t="shared" si="109"/>
        <v/>
      </c>
      <c r="G267" s="34" t="str">
        <f t="shared" si="102"/>
        <v xml:space="preserve"> </v>
      </c>
      <c r="H267" s="26" t="str">
        <f t="shared" si="110"/>
        <v/>
      </c>
      <c r="I267" s="2"/>
    </row>
    <row r="268" spans="1:9" s="55" customFormat="1" ht="15" x14ac:dyDescent="0.25">
      <c r="A268" s="57"/>
      <c r="B268" s="23" t="s">
        <v>534</v>
      </c>
      <c r="C268" s="41">
        <v>0</v>
      </c>
      <c r="D268" s="41">
        <v>0</v>
      </c>
      <c r="E268" s="43" t="str">
        <f t="shared" si="108"/>
        <v/>
      </c>
      <c r="F268" s="43" t="str">
        <f t="shared" si="109"/>
        <v/>
      </c>
      <c r="G268" s="34" t="str">
        <f t="shared" si="102"/>
        <v xml:space="preserve"> </v>
      </c>
      <c r="H268" s="26" t="str">
        <f t="shared" si="110"/>
        <v/>
      </c>
      <c r="I268" s="2"/>
    </row>
    <row r="269" spans="1:9" s="55" customFormat="1" ht="15" x14ac:dyDescent="0.25">
      <c r="A269" s="57"/>
      <c r="B269" s="23" t="s">
        <v>535</v>
      </c>
      <c r="C269" s="41">
        <v>0</v>
      </c>
      <c r="D269" s="41">
        <v>0</v>
      </c>
      <c r="E269" s="43" t="str">
        <f t="shared" si="108"/>
        <v/>
      </c>
      <c r="F269" s="43" t="str">
        <f t="shared" si="109"/>
        <v/>
      </c>
      <c r="G269" s="34" t="str">
        <f t="shared" si="102"/>
        <v xml:space="preserve"> </v>
      </c>
      <c r="H269" s="26" t="str">
        <f t="shared" si="110"/>
        <v/>
      </c>
      <c r="I269" s="2"/>
    </row>
    <row r="270" spans="1:9" s="55" customFormat="1" ht="15" x14ac:dyDescent="0.25">
      <c r="A270" s="57"/>
      <c r="B270" s="23" t="s">
        <v>536</v>
      </c>
      <c r="C270" s="41">
        <v>0</v>
      </c>
      <c r="D270" s="41">
        <v>0</v>
      </c>
      <c r="E270" s="43" t="str">
        <f t="shared" si="108"/>
        <v/>
      </c>
      <c r="F270" s="43" t="str">
        <f t="shared" si="109"/>
        <v/>
      </c>
      <c r="G270" s="34" t="str">
        <f t="shared" si="102"/>
        <v xml:space="preserve"> </v>
      </c>
      <c r="H270" s="26" t="str">
        <f t="shared" si="110"/>
        <v/>
      </c>
      <c r="I270" s="2"/>
    </row>
    <row r="271" spans="1:9" s="55" customFormat="1" ht="15" x14ac:dyDescent="0.25">
      <c r="A271" s="57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7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7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1"/>
      <c r="B274" s="47" t="s">
        <v>60</v>
      </c>
      <c r="C274" s="41">
        <v>0</v>
      </c>
      <c r="D274" s="41">
        <v>0</v>
      </c>
      <c r="E274" s="43" t="str">
        <f t="shared" si="111"/>
        <v/>
      </c>
      <c r="F274" s="43" t="str">
        <f t="shared" si="112"/>
        <v/>
      </c>
      <c r="G274" s="34" t="str">
        <f t="shared" si="113"/>
        <v xml:space="preserve"> </v>
      </c>
      <c r="H274" s="26" t="str">
        <f t="shared" si="114"/>
        <v/>
      </c>
      <c r="I274" s="2"/>
    </row>
    <row r="275" spans="1:9" s="54" customFormat="1" ht="15" x14ac:dyDescent="0.25">
      <c r="A275" s="61"/>
      <c r="B275" s="47" t="s">
        <v>64</v>
      </c>
      <c r="C275" s="41">
        <v>0</v>
      </c>
      <c r="D275" s="41">
        <v>0</v>
      </c>
      <c r="E275" s="43" t="str">
        <f t="shared" si="111"/>
        <v/>
      </c>
      <c r="F275" s="43" t="str">
        <f t="shared" si="112"/>
        <v/>
      </c>
      <c r="G275" s="34" t="str">
        <f t="shared" si="113"/>
        <v xml:space="preserve"> </v>
      </c>
      <c r="H275" s="26" t="str">
        <f t="shared" si="114"/>
        <v/>
      </c>
      <c r="I275" s="2"/>
    </row>
    <row r="276" spans="1:9" s="54" customFormat="1" ht="15" x14ac:dyDescent="0.25">
      <c r="A276" s="61"/>
      <c r="B276" s="47" t="s">
        <v>61</v>
      </c>
      <c r="C276" s="41">
        <v>0</v>
      </c>
      <c r="D276" s="41">
        <v>0</v>
      </c>
      <c r="E276" s="43" t="str">
        <f t="shared" si="111"/>
        <v/>
      </c>
      <c r="F276" s="43" t="str">
        <f t="shared" si="112"/>
        <v/>
      </c>
      <c r="G276" s="34" t="str">
        <f t="shared" si="113"/>
        <v xml:space="preserve"> </v>
      </c>
      <c r="H276" s="26" t="str">
        <f t="shared" si="114"/>
        <v/>
      </c>
      <c r="I276" s="2"/>
    </row>
    <row r="277" spans="1:9" s="54" customFormat="1" ht="15" x14ac:dyDescent="0.25">
      <c r="A277" s="61"/>
      <c r="B277" s="47" t="s">
        <v>238</v>
      </c>
      <c r="C277" s="41">
        <v>0</v>
      </c>
      <c r="D277" s="41">
        <v>0</v>
      </c>
      <c r="E277" s="43" t="str">
        <f t="shared" si="111"/>
        <v/>
      </c>
      <c r="F277" s="43" t="str">
        <f t="shared" si="112"/>
        <v/>
      </c>
      <c r="G277" s="34" t="str">
        <f t="shared" si="113"/>
        <v xml:space="preserve"> </v>
      </c>
      <c r="H277" s="26" t="str">
        <f t="shared" si="114"/>
        <v/>
      </c>
      <c r="I277" s="2"/>
    </row>
    <row r="278" spans="1:9" s="54" customFormat="1" ht="15" x14ac:dyDescent="0.25">
      <c r="A278" s="61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7"/>
      <c r="B279" s="23" t="s">
        <v>537</v>
      </c>
      <c r="C279" s="41">
        <v>0</v>
      </c>
      <c r="D279" s="41">
        <v>0</v>
      </c>
      <c r="E279" s="43" t="str">
        <f t="shared" si="111"/>
        <v/>
      </c>
      <c r="F279" s="43" t="str">
        <f t="shared" si="112"/>
        <v/>
      </c>
      <c r="G279" s="34" t="str">
        <f t="shared" si="113"/>
        <v xml:space="preserve"> </v>
      </c>
      <c r="H279" s="26" t="str">
        <f t="shared" si="114"/>
        <v/>
      </c>
      <c r="I279" s="2"/>
    </row>
    <row r="280" spans="1:9" s="54" customFormat="1" ht="15" x14ac:dyDescent="0.25">
      <c r="A280" s="61"/>
      <c r="B280" s="47" t="s">
        <v>62</v>
      </c>
      <c r="C280" s="41">
        <v>0</v>
      </c>
      <c r="D280" s="41">
        <v>0</v>
      </c>
      <c r="E280" s="43" t="str">
        <f t="shared" si="111"/>
        <v/>
      </c>
      <c r="F280" s="43" t="str">
        <f t="shared" si="112"/>
        <v/>
      </c>
      <c r="G280" s="34" t="str">
        <f t="shared" si="113"/>
        <v xml:space="preserve"> </v>
      </c>
      <c r="H280" s="26" t="str">
        <f t="shared" si="114"/>
        <v/>
      </c>
      <c r="I280" s="2"/>
    </row>
    <row r="281" spans="1:9" s="54" customFormat="1" ht="15" x14ac:dyDescent="0.25">
      <c r="A281" s="61"/>
      <c r="B281" s="47" t="s">
        <v>451</v>
      </c>
      <c r="C281" s="41">
        <v>0</v>
      </c>
      <c r="D281" s="41">
        <v>0</v>
      </c>
      <c r="E281" s="43" t="str">
        <f t="shared" si="111"/>
        <v/>
      </c>
      <c r="F281" s="43" t="str">
        <f t="shared" si="112"/>
        <v/>
      </c>
      <c r="G281" s="34" t="str">
        <f t="shared" si="113"/>
        <v xml:space="preserve"> </v>
      </c>
      <c r="H281" s="26" t="str">
        <f t="shared" si="114"/>
        <v/>
      </c>
      <c r="I281" s="2"/>
    </row>
    <row r="282" spans="1:9" s="54" customFormat="1" ht="15" x14ac:dyDescent="0.25">
      <c r="A282" s="61"/>
      <c r="B282" s="47" t="s">
        <v>59</v>
      </c>
      <c r="C282" s="41">
        <v>4</v>
      </c>
      <c r="D282" s="41">
        <v>1</v>
      </c>
      <c r="E282" s="43">
        <f t="shared" si="111"/>
        <v>8.1632653061224483E-2</v>
      </c>
      <c r="F282" s="43">
        <f t="shared" si="112"/>
        <v>1.8518518518518517E-2</v>
      </c>
      <c r="G282" s="34">
        <f t="shared" si="113"/>
        <v>-0.75</v>
      </c>
      <c r="H282" s="26">
        <f t="shared" si="114"/>
        <v>-6.1224489795918366E-2</v>
      </c>
      <c r="I282" s="2"/>
    </row>
    <row r="283" spans="1:9" s="55" customFormat="1" ht="15" x14ac:dyDescent="0.25">
      <c r="A283" s="57" t="s">
        <v>559</v>
      </c>
      <c r="B283" s="23" t="s">
        <v>625</v>
      </c>
      <c r="C283" s="82"/>
      <c r="D283" s="82">
        <v>0</v>
      </c>
      <c r="E283" s="43" t="str">
        <f t="shared" si="111"/>
        <v/>
      </c>
      <c r="F283" s="43" t="str">
        <f t="shared" si="112"/>
        <v/>
      </c>
      <c r="G283" s="83" t="str">
        <f t="shared" si="113"/>
        <v xml:space="preserve"> </v>
      </c>
      <c r="H283" s="26" t="str">
        <f t="shared" si="114"/>
        <v/>
      </c>
      <c r="I283" s="20"/>
    </row>
    <row r="284" spans="1:9" s="55" customFormat="1" ht="15" x14ac:dyDescent="0.25">
      <c r="A284" s="57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1"/>
      <c r="B285" s="47" t="s">
        <v>63</v>
      </c>
      <c r="C285" s="41">
        <v>0</v>
      </c>
      <c r="D285" s="41">
        <v>0</v>
      </c>
      <c r="E285" s="43" t="str">
        <f t="shared" si="111"/>
        <v/>
      </c>
      <c r="F285" s="43" t="str">
        <f t="shared" si="112"/>
        <v/>
      </c>
      <c r="G285" s="34" t="str">
        <f t="shared" si="113"/>
        <v xml:space="preserve"> </v>
      </c>
      <c r="H285" s="26" t="str">
        <f t="shared" si="114"/>
        <v/>
      </c>
      <c r="I285" s="2"/>
    </row>
    <row r="286" spans="1:9" s="54" customFormat="1" ht="15" x14ac:dyDescent="0.25">
      <c r="A286" s="61"/>
      <c r="B286" s="47" t="s">
        <v>239</v>
      </c>
      <c r="C286" s="41">
        <v>0</v>
      </c>
      <c r="D286" s="41">
        <v>0</v>
      </c>
      <c r="E286" s="43" t="str">
        <f t="shared" si="111"/>
        <v/>
      </c>
      <c r="F286" s="43" t="str">
        <f t="shared" si="112"/>
        <v/>
      </c>
      <c r="G286" s="34" t="str">
        <f t="shared" si="113"/>
        <v xml:space="preserve"> </v>
      </c>
      <c r="H286" s="26" t="str">
        <f t="shared" si="114"/>
        <v/>
      </c>
      <c r="I286" s="2"/>
    </row>
    <row r="287" spans="1:9" s="54" customFormat="1" ht="15" x14ac:dyDescent="0.25">
      <c r="A287" s="61"/>
      <c r="B287" s="47" t="s">
        <v>452</v>
      </c>
      <c r="C287" s="41">
        <v>0</v>
      </c>
      <c r="D287" s="41">
        <v>0</v>
      </c>
      <c r="E287" s="43" t="str">
        <f t="shared" si="111"/>
        <v/>
      </c>
      <c r="F287" s="43" t="str">
        <f t="shared" si="112"/>
        <v/>
      </c>
      <c r="G287" s="34" t="str">
        <f t="shared" si="113"/>
        <v xml:space="preserve"> </v>
      </c>
      <c r="H287" s="26" t="str">
        <f t="shared" si="114"/>
        <v/>
      </c>
      <c r="I287" s="2"/>
    </row>
    <row r="288" spans="1:9" s="54" customFormat="1" ht="15" x14ac:dyDescent="0.25">
      <c r="A288" s="61"/>
      <c r="B288" s="47" t="s">
        <v>65</v>
      </c>
      <c r="C288" s="41">
        <v>0</v>
      </c>
      <c r="D288" s="41">
        <v>0</v>
      </c>
      <c r="E288" s="43" t="str">
        <f t="shared" si="111"/>
        <v/>
      </c>
      <c r="F288" s="43" t="str">
        <f t="shared" si="112"/>
        <v/>
      </c>
      <c r="G288" s="34" t="str">
        <f t="shared" si="113"/>
        <v xml:space="preserve"> </v>
      </c>
      <c r="H288" s="26" t="str">
        <f t="shared" si="114"/>
        <v/>
      </c>
      <c r="I288" s="2"/>
    </row>
    <row r="289" spans="1:9" s="55" customFormat="1" ht="15" x14ac:dyDescent="0.25">
      <c r="A289" s="57"/>
      <c r="B289" s="23" t="s">
        <v>538</v>
      </c>
      <c r="C289" s="41">
        <v>0</v>
      </c>
      <c r="D289" s="41">
        <v>0</v>
      </c>
      <c r="E289" s="43" t="str">
        <f t="shared" si="111"/>
        <v/>
      </c>
      <c r="F289" s="43" t="str">
        <f t="shared" si="112"/>
        <v/>
      </c>
      <c r="G289" s="34" t="str">
        <f t="shared" si="113"/>
        <v xml:space="preserve"> </v>
      </c>
      <c r="H289" s="26" t="str">
        <f t="shared" si="114"/>
        <v/>
      </c>
      <c r="I289" s="2"/>
    </row>
    <row r="290" spans="1:9" s="55" customFormat="1" ht="15" x14ac:dyDescent="0.25">
      <c r="A290" s="57"/>
      <c r="B290" s="23" t="s">
        <v>539</v>
      </c>
      <c r="C290" s="41">
        <v>0</v>
      </c>
      <c r="D290" s="41">
        <v>0</v>
      </c>
      <c r="E290" s="43" t="str">
        <f t="shared" ref="E290" si="115">+IF(C290=0,"",C290/C$169)</f>
        <v/>
      </c>
      <c r="F290" s="43" t="str">
        <f t="shared" ref="F290" si="116">+IF(D290=0,"",D290/D$169)</f>
        <v/>
      </c>
      <c r="G290" s="34" t="str">
        <f t="shared" si="102"/>
        <v xml:space="preserve"> </v>
      </c>
      <c r="H290" s="26" t="str">
        <f t="shared" ref="H290" si="117">+IF(OR(AND(E290=""),(G290="")),"",E290*G290)</f>
        <v/>
      </c>
      <c r="I290" s="2"/>
    </row>
    <row r="291" spans="1:9" s="54" customFormat="1" ht="15" x14ac:dyDescent="0.25">
      <c r="A291" s="61"/>
      <c r="B291" s="47" t="s">
        <v>66</v>
      </c>
      <c r="C291" s="41">
        <v>4</v>
      </c>
      <c r="D291" s="41">
        <v>3</v>
      </c>
      <c r="E291" s="46">
        <f>+IF(C291=0,"",C291/C$169)</f>
        <v>8.1632653061224483E-2</v>
      </c>
      <c r="F291" s="46">
        <f>+IF(D291=0,"",D291/D$169)</f>
        <v>5.5555555555555552E-2</v>
      </c>
      <c r="G291" s="34">
        <f t="shared" si="102"/>
        <v>-0.25</v>
      </c>
      <c r="H291" s="27">
        <f t="shared" si="103"/>
        <v>-2.0408163265306121E-2</v>
      </c>
      <c r="I291" s="2"/>
    </row>
    <row r="292" spans="1:9" s="54" customFormat="1" ht="15" x14ac:dyDescent="0.25">
      <c r="A292" s="61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7"/>
      <c r="B293" s="23" t="s">
        <v>540</v>
      </c>
      <c r="C293" s="41">
        <v>0</v>
      </c>
      <c r="D293" s="41">
        <v>0</v>
      </c>
      <c r="E293" s="43" t="str">
        <f t="shared" ref="E293:E295" si="118">+IF(C293=0,"",C293/C$169)</f>
        <v/>
      </c>
      <c r="F293" s="43" t="str">
        <f t="shared" ref="F293:F295" si="119">+IF(D293=0,"",D293/D$169)</f>
        <v/>
      </c>
      <c r="G293" s="34" t="str">
        <f t="shared" si="102"/>
        <v xml:space="preserve"> </v>
      </c>
      <c r="H293" s="26" t="str">
        <f t="shared" ref="H293:H295" si="120">+IF(OR(AND(E293=""),(G293="")),"",E293*G293)</f>
        <v/>
      </c>
      <c r="I293" s="2"/>
    </row>
    <row r="294" spans="1:9" s="55" customFormat="1" ht="15" x14ac:dyDescent="0.25">
      <c r="A294" s="57"/>
      <c r="B294" s="23" t="s">
        <v>541</v>
      </c>
      <c r="C294" s="41">
        <v>0</v>
      </c>
      <c r="D294" s="41">
        <v>0</v>
      </c>
      <c r="E294" s="43" t="str">
        <f t="shared" si="118"/>
        <v/>
      </c>
      <c r="F294" s="43" t="str">
        <f t="shared" si="119"/>
        <v/>
      </c>
      <c r="G294" s="34" t="str">
        <f t="shared" si="102"/>
        <v xml:space="preserve"> </v>
      </c>
      <c r="H294" s="26" t="str">
        <f t="shared" si="120"/>
        <v/>
      </c>
      <c r="I294" s="2"/>
    </row>
    <row r="295" spans="1:9" s="55" customFormat="1" ht="15" x14ac:dyDescent="0.25">
      <c r="A295" s="57"/>
      <c r="B295" s="23" t="s">
        <v>542</v>
      </c>
      <c r="C295" s="41">
        <v>0</v>
      </c>
      <c r="D295" s="41">
        <v>0</v>
      </c>
      <c r="E295" s="43" t="str">
        <f t="shared" si="118"/>
        <v/>
      </c>
      <c r="F295" s="43" t="str">
        <f t="shared" si="119"/>
        <v/>
      </c>
      <c r="G295" s="34" t="str">
        <f t="shared" si="102"/>
        <v xml:space="preserve"> </v>
      </c>
      <c r="H295" s="26" t="str">
        <f t="shared" si="120"/>
        <v/>
      </c>
      <c r="I295" s="2"/>
    </row>
    <row r="296" spans="1:9" s="55" customFormat="1" ht="15" x14ac:dyDescent="0.25">
      <c r="A296" s="57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7"/>
      <c r="B297" s="23" t="s">
        <v>595</v>
      </c>
      <c r="C297" s="41">
        <v>0</v>
      </c>
      <c r="D297" s="41">
        <v>0</v>
      </c>
      <c r="E297" s="43" t="str">
        <f t="shared" si="121"/>
        <v/>
      </c>
      <c r="F297" s="43" t="str">
        <f t="shared" si="122"/>
        <v/>
      </c>
      <c r="G297" s="34" t="str">
        <f t="shared" si="102"/>
        <v xml:space="preserve"> </v>
      </c>
      <c r="H297" s="26" t="str">
        <f t="shared" si="123"/>
        <v/>
      </c>
      <c r="I297" s="2"/>
    </row>
    <row r="298" spans="1:9" s="55" customFormat="1" ht="15" x14ac:dyDescent="0.25">
      <c r="A298" s="57"/>
      <c r="B298" s="23" t="s">
        <v>453</v>
      </c>
      <c r="C298" s="41">
        <v>0</v>
      </c>
      <c r="D298" s="41">
        <v>0</v>
      </c>
      <c r="E298" s="43" t="str">
        <f>+IF(C298=0,"",C298/C$169)</f>
        <v/>
      </c>
      <c r="F298" s="43" t="str">
        <f>+IF(D298=0,"",D298/D$169)</f>
        <v/>
      </c>
      <c r="G298" s="34" t="str">
        <f t="shared" si="102"/>
        <v xml:space="preserve"> </v>
      </c>
      <c r="H298" s="26" t="str">
        <f t="shared" si="103"/>
        <v/>
      </c>
      <c r="I298" s="2"/>
    </row>
    <row r="299" spans="1:9" s="55" customFormat="1" ht="15" x14ac:dyDescent="0.25">
      <c r="A299" s="57"/>
      <c r="B299" s="23" t="s">
        <v>454</v>
      </c>
      <c r="C299" s="41">
        <v>4</v>
      </c>
      <c r="D299" s="41">
        <v>1</v>
      </c>
      <c r="E299" s="43">
        <f>+IF(C299=0,"",C299/C$169)</f>
        <v>8.1632653061224483E-2</v>
      </c>
      <c r="F299" s="43">
        <f>+IF(D299=0,"",D299/D$169)</f>
        <v>1.8518518518518517E-2</v>
      </c>
      <c r="G299" s="34">
        <f t="shared" si="102"/>
        <v>-0.75</v>
      </c>
      <c r="H299" s="26">
        <f t="shared" si="103"/>
        <v>-6.1224489795918366E-2</v>
      </c>
      <c r="I299" s="2"/>
    </row>
    <row r="300" spans="1:9" s="55" customFormat="1" ht="15" x14ac:dyDescent="0.25">
      <c r="A300" s="57"/>
      <c r="B300" s="23" t="s">
        <v>614</v>
      </c>
      <c r="C300" s="41">
        <v>0</v>
      </c>
      <c r="D300" s="41">
        <v>0</v>
      </c>
      <c r="E300" s="43" t="str">
        <f t="shared" ref="E300" si="124">+IF(C300=0,"",C300/C$169)</f>
        <v/>
      </c>
      <c r="F300" s="43" t="str">
        <f t="shared" ref="F300" si="125">+IF(D300=0,"",D300/D$169)</f>
        <v/>
      </c>
      <c r="G300" s="34" t="str">
        <f t="shared" si="102"/>
        <v xml:space="preserve"> </v>
      </c>
      <c r="H300" s="26" t="str">
        <f t="shared" ref="H300" si="126">+IF(OR(AND(E300=""),(G300="")),"",E300*G300)</f>
        <v/>
      </c>
      <c r="I300" s="2"/>
    </row>
    <row r="301" spans="1:9" s="54" customFormat="1" ht="15" x14ac:dyDescent="0.25">
      <c r="A301" s="61"/>
      <c r="B301" s="47" t="s">
        <v>455</v>
      </c>
      <c r="C301" s="41">
        <v>0</v>
      </c>
      <c r="D301" s="41">
        <v>3</v>
      </c>
      <c r="E301" s="46" t="str">
        <f t="shared" ref="E301:E323" si="127">+IF(C301=0,"",C301/C$169)</f>
        <v/>
      </c>
      <c r="F301" s="46">
        <f t="shared" ref="F301:F323" si="128">+IF(D301=0,"",D301/D$169)</f>
        <v>5.5555555555555552E-2</v>
      </c>
      <c r="G301" s="34">
        <f t="shared" ref="G301:G339" si="129">+IF(AND(C301=0,D301=0)," ",IF(C301=0,1,IF(D301=0,-1,(D301-C301)/C301)))</f>
        <v>1</v>
      </c>
      <c r="H301" s="27" t="str">
        <f t="shared" si="103"/>
        <v/>
      </c>
      <c r="I301" s="2"/>
    </row>
    <row r="302" spans="1:9" s="54" customFormat="1" ht="15" x14ac:dyDescent="0.25">
      <c r="A302" s="61"/>
      <c r="B302" s="47" t="s">
        <v>456</v>
      </c>
      <c r="C302" s="41">
        <v>0</v>
      </c>
      <c r="D302" s="41">
        <v>0</v>
      </c>
      <c r="E302" s="46" t="str">
        <f t="shared" si="127"/>
        <v/>
      </c>
      <c r="F302" s="46" t="str">
        <f t="shared" si="128"/>
        <v/>
      </c>
      <c r="G302" s="34" t="str">
        <f t="shared" si="129"/>
        <v xml:space="preserve"> </v>
      </c>
      <c r="H302" s="27" t="str">
        <f t="shared" si="103"/>
        <v/>
      </c>
      <c r="I302" s="2"/>
    </row>
    <row r="303" spans="1:9" s="54" customFormat="1" ht="15" x14ac:dyDescent="0.25">
      <c r="A303" s="61"/>
      <c r="B303" s="47" t="s">
        <v>457</v>
      </c>
      <c r="C303" s="41">
        <v>0</v>
      </c>
      <c r="D303" s="41">
        <v>0</v>
      </c>
      <c r="E303" s="46" t="str">
        <f t="shared" si="127"/>
        <v/>
      </c>
      <c r="F303" s="46" t="str">
        <f t="shared" si="128"/>
        <v/>
      </c>
      <c r="G303" s="34" t="str">
        <f t="shared" si="129"/>
        <v xml:space="preserve"> </v>
      </c>
      <c r="H303" s="27" t="str">
        <f t="shared" si="103"/>
        <v/>
      </c>
      <c r="I303" s="2"/>
    </row>
    <row r="304" spans="1:9" s="54" customFormat="1" ht="15" x14ac:dyDescent="0.25">
      <c r="A304" s="61"/>
      <c r="B304" s="47" t="s">
        <v>67</v>
      </c>
      <c r="C304" s="41">
        <v>0</v>
      </c>
      <c r="D304" s="41">
        <v>0</v>
      </c>
      <c r="E304" s="46" t="str">
        <f t="shared" si="127"/>
        <v/>
      </c>
      <c r="F304" s="46" t="str">
        <f t="shared" si="128"/>
        <v/>
      </c>
      <c r="G304" s="34" t="str">
        <f t="shared" si="129"/>
        <v xml:space="preserve"> </v>
      </c>
      <c r="H304" s="27" t="str">
        <f t="shared" si="103"/>
        <v/>
      </c>
      <c r="I304" s="2"/>
    </row>
    <row r="305" spans="1:9" s="54" customFormat="1" ht="15" x14ac:dyDescent="0.25">
      <c r="A305" s="61"/>
      <c r="B305" s="47" t="s">
        <v>240</v>
      </c>
      <c r="C305" s="41">
        <v>0</v>
      </c>
      <c r="D305" s="41">
        <v>0</v>
      </c>
      <c r="E305" s="46" t="str">
        <f t="shared" si="127"/>
        <v/>
      </c>
      <c r="F305" s="46" t="str">
        <f t="shared" si="128"/>
        <v/>
      </c>
      <c r="G305" s="34" t="str">
        <f t="shared" si="129"/>
        <v xml:space="preserve"> </v>
      </c>
      <c r="H305" s="27" t="str">
        <f t="shared" si="103"/>
        <v/>
      </c>
      <c r="I305" s="2"/>
    </row>
    <row r="306" spans="1:9" s="54" customFormat="1" ht="15" x14ac:dyDescent="0.25">
      <c r="A306" s="61"/>
      <c r="B306" s="47" t="s">
        <v>241</v>
      </c>
      <c r="C306" s="41">
        <v>0</v>
      </c>
      <c r="D306" s="41">
        <v>0</v>
      </c>
      <c r="E306" s="46" t="str">
        <f t="shared" si="127"/>
        <v/>
      </c>
      <c r="F306" s="46" t="str">
        <f t="shared" si="128"/>
        <v/>
      </c>
      <c r="G306" s="34" t="str">
        <f t="shared" si="129"/>
        <v xml:space="preserve"> </v>
      </c>
      <c r="H306" s="27" t="str">
        <f t="shared" si="103"/>
        <v/>
      </c>
      <c r="I306" s="2"/>
    </row>
    <row r="307" spans="1:9" s="54" customFormat="1" ht="15" x14ac:dyDescent="0.25">
      <c r="A307" s="61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1"/>
      <c r="B308" s="47" t="s">
        <v>458</v>
      </c>
      <c r="C308" s="41">
        <v>0</v>
      </c>
      <c r="D308" s="41">
        <v>0</v>
      </c>
      <c r="E308" s="46" t="str">
        <f t="shared" si="127"/>
        <v/>
      </c>
      <c r="F308" s="46" t="str">
        <f t="shared" si="128"/>
        <v/>
      </c>
      <c r="G308" s="34" t="str">
        <f t="shared" si="129"/>
        <v xml:space="preserve"> </v>
      </c>
      <c r="H308" s="27" t="str">
        <f t="shared" si="103"/>
        <v/>
      </c>
      <c r="I308" s="2"/>
    </row>
    <row r="309" spans="1:9" s="54" customFormat="1" ht="15" x14ac:dyDescent="0.25">
      <c r="A309" s="61"/>
      <c r="B309" s="47" t="s">
        <v>459</v>
      </c>
      <c r="C309" s="41">
        <v>0</v>
      </c>
      <c r="D309" s="41">
        <v>0</v>
      </c>
      <c r="E309" s="46" t="str">
        <f t="shared" si="127"/>
        <v/>
      </c>
      <c r="F309" s="46" t="str">
        <f t="shared" si="128"/>
        <v/>
      </c>
      <c r="G309" s="34" t="str">
        <f t="shared" si="129"/>
        <v xml:space="preserve"> </v>
      </c>
      <c r="H309" s="27" t="str">
        <f t="shared" si="103"/>
        <v/>
      </c>
      <c r="I309" s="2"/>
    </row>
    <row r="310" spans="1:9" s="54" customFormat="1" ht="15" x14ac:dyDescent="0.25">
      <c r="A310" s="61"/>
      <c r="B310" s="47" t="s">
        <v>460</v>
      </c>
      <c r="C310" s="41">
        <v>0</v>
      </c>
      <c r="D310" s="41">
        <v>0</v>
      </c>
      <c r="E310" s="46" t="str">
        <f t="shared" si="127"/>
        <v/>
      </c>
      <c r="F310" s="46" t="str">
        <f t="shared" si="128"/>
        <v/>
      </c>
      <c r="G310" s="34" t="str">
        <f t="shared" si="129"/>
        <v xml:space="preserve"> </v>
      </c>
      <c r="H310" s="27" t="str">
        <f t="shared" si="103"/>
        <v/>
      </c>
      <c r="I310" s="2"/>
    </row>
    <row r="311" spans="1:9" s="54" customFormat="1" ht="15" x14ac:dyDescent="0.25">
      <c r="A311" s="61"/>
      <c r="B311" s="47" t="s">
        <v>461</v>
      </c>
      <c r="C311" s="41">
        <v>0</v>
      </c>
      <c r="D311" s="41">
        <v>0</v>
      </c>
      <c r="E311" s="46" t="str">
        <f t="shared" si="127"/>
        <v/>
      </c>
      <c r="F311" s="46" t="str">
        <f t="shared" si="128"/>
        <v/>
      </c>
      <c r="G311" s="34" t="str">
        <f t="shared" si="129"/>
        <v xml:space="preserve"> </v>
      </c>
      <c r="H311" s="27" t="str">
        <f t="shared" si="103"/>
        <v/>
      </c>
      <c r="I311" s="2"/>
    </row>
    <row r="312" spans="1:9" s="54" customFormat="1" ht="15" x14ac:dyDescent="0.25">
      <c r="A312" s="61"/>
      <c r="B312" s="47" t="s">
        <v>462</v>
      </c>
      <c r="C312" s="41">
        <v>0</v>
      </c>
      <c r="D312" s="41">
        <v>0</v>
      </c>
      <c r="E312" s="46" t="str">
        <f t="shared" si="127"/>
        <v/>
      </c>
      <c r="F312" s="46" t="str">
        <f t="shared" si="128"/>
        <v/>
      </c>
      <c r="G312" s="34" t="str">
        <f t="shared" si="129"/>
        <v xml:space="preserve"> </v>
      </c>
      <c r="H312" s="27" t="str">
        <f t="shared" si="103"/>
        <v/>
      </c>
      <c r="I312" s="2"/>
    </row>
    <row r="313" spans="1:9" s="54" customFormat="1" ht="15" x14ac:dyDescent="0.25">
      <c r="A313" s="61"/>
      <c r="B313" s="47" t="s">
        <v>463</v>
      </c>
      <c r="C313" s="41">
        <v>0</v>
      </c>
      <c r="D313" s="41">
        <v>1</v>
      </c>
      <c r="E313" s="46" t="str">
        <f t="shared" si="127"/>
        <v/>
      </c>
      <c r="F313" s="46">
        <f t="shared" si="128"/>
        <v>1.8518518518518517E-2</v>
      </c>
      <c r="G313" s="34">
        <f t="shared" si="129"/>
        <v>1</v>
      </c>
      <c r="H313" s="27" t="str">
        <f t="shared" si="103"/>
        <v/>
      </c>
      <c r="I313" s="2"/>
    </row>
    <row r="314" spans="1:9" s="54" customFormat="1" ht="15" x14ac:dyDescent="0.25">
      <c r="A314" s="61"/>
      <c r="B314" s="47" t="s">
        <v>464</v>
      </c>
      <c r="C314" s="41">
        <v>0</v>
      </c>
      <c r="D314" s="41">
        <v>0</v>
      </c>
      <c r="E314" s="46" t="str">
        <f t="shared" si="127"/>
        <v/>
      </c>
      <c r="F314" s="46" t="str">
        <f t="shared" si="128"/>
        <v/>
      </c>
      <c r="G314" s="34" t="str">
        <f t="shared" si="129"/>
        <v xml:space="preserve"> </v>
      </c>
      <c r="H314" s="27" t="str">
        <f t="shared" si="103"/>
        <v/>
      </c>
      <c r="I314" s="2"/>
    </row>
    <row r="315" spans="1:9" s="54" customFormat="1" ht="15" x14ac:dyDescent="0.25">
      <c r="A315" s="61"/>
      <c r="B315" s="47" t="s">
        <v>576</v>
      </c>
      <c r="C315" s="41">
        <v>1</v>
      </c>
      <c r="D315" s="41">
        <v>2</v>
      </c>
      <c r="E315" s="46">
        <f t="shared" si="127"/>
        <v>2.0408163265306121E-2</v>
      </c>
      <c r="F315" s="46">
        <f t="shared" si="128"/>
        <v>3.7037037037037035E-2</v>
      </c>
      <c r="G315" s="34">
        <f t="shared" si="129"/>
        <v>1</v>
      </c>
      <c r="H315" s="27">
        <f t="shared" si="103"/>
        <v>2.0408163265306121E-2</v>
      </c>
      <c r="I315" s="2"/>
    </row>
    <row r="316" spans="1:9" s="54" customFormat="1" ht="15" x14ac:dyDescent="0.25">
      <c r="A316" s="61"/>
      <c r="B316" s="47" t="s">
        <v>242</v>
      </c>
      <c r="C316" s="41">
        <v>0</v>
      </c>
      <c r="D316" s="41">
        <v>1</v>
      </c>
      <c r="E316" s="46" t="str">
        <f t="shared" si="127"/>
        <v/>
      </c>
      <c r="F316" s="46">
        <f t="shared" si="128"/>
        <v>1.8518518518518517E-2</v>
      </c>
      <c r="G316" s="34">
        <f t="shared" si="129"/>
        <v>1</v>
      </c>
      <c r="H316" s="27" t="str">
        <f t="shared" si="103"/>
        <v/>
      </c>
      <c r="I316" s="2"/>
    </row>
    <row r="317" spans="1:9" s="54" customFormat="1" ht="15" x14ac:dyDescent="0.25">
      <c r="A317" s="61"/>
      <c r="B317" s="47" t="s">
        <v>243</v>
      </c>
      <c r="C317" s="41">
        <v>1</v>
      </c>
      <c r="D317" s="41">
        <v>0</v>
      </c>
      <c r="E317" s="46">
        <f t="shared" si="127"/>
        <v>2.0408163265306121E-2</v>
      </c>
      <c r="F317" s="46" t="str">
        <f t="shared" si="128"/>
        <v/>
      </c>
      <c r="G317" s="34">
        <f t="shared" si="129"/>
        <v>-1</v>
      </c>
      <c r="H317" s="27">
        <f t="shared" si="103"/>
        <v>-2.0408163265306121E-2</v>
      </c>
      <c r="I317" s="2"/>
    </row>
    <row r="318" spans="1:9" s="54" customFormat="1" ht="15" x14ac:dyDescent="0.25">
      <c r="A318" s="61"/>
      <c r="B318" s="47" t="s">
        <v>465</v>
      </c>
      <c r="C318" s="41">
        <v>0</v>
      </c>
      <c r="D318" s="41">
        <v>0</v>
      </c>
      <c r="E318" s="46" t="str">
        <f t="shared" si="127"/>
        <v/>
      </c>
      <c r="F318" s="46" t="str">
        <f t="shared" si="128"/>
        <v/>
      </c>
      <c r="G318" s="34" t="str">
        <f t="shared" si="129"/>
        <v xml:space="preserve"> </v>
      </c>
      <c r="H318" s="27" t="str">
        <f t="shared" si="103"/>
        <v/>
      </c>
      <c r="I318" s="2"/>
    </row>
    <row r="319" spans="1:9" s="54" customFormat="1" ht="30" x14ac:dyDescent="0.25">
      <c r="A319" s="61"/>
      <c r="B319" s="47" t="s">
        <v>466</v>
      </c>
      <c r="C319" s="41">
        <v>0</v>
      </c>
      <c r="D319" s="41">
        <v>0</v>
      </c>
      <c r="E319" s="46" t="str">
        <f t="shared" si="127"/>
        <v/>
      </c>
      <c r="F319" s="46" t="str">
        <f t="shared" si="128"/>
        <v/>
      </c>
      <c r="G319" s="34" t="str">
        <f t="shared" si="129"/>
        <v xml:space="preserve"> </v>
      </c>
      <c r="H319" s="27" t="str">
        <f t="shared" si="103"/>
        <v/>
      </c>
      <c r="I319" s="2"/>
    </row>
    <row r="320" spans="1:9" s="54" customFormat="1" ht="15" x14ac:dyDescent="0.25">
      <c r="A320" s="61"/>
      <c r="B320" s="47" t="s">
        <v>467</v>
      </c>
      <c r="C320" s="41">
        <v>0</v>
      </c>
      <c r="D320" s="41">
        <v>1</v>
      </c>
      <c r="E320" s="46" t="str">
        <f t="shared" si="127"/>
        <v/>
      </c>
      <c r="F320" s="46">
        <f t="shared" si="128"/>
        <v>1.8518518518518517E-2</v>
      </c>
      <c r="G320" s="34">
        <f t="shared" si="129"/>
        <v>1</v>
      </c>
      <c r="H320" s="27" t="str">
        <f t="shared" si="103"/>
        <v/>
      </c>
      <c r="I320" s="2"/>
    </row>
    <row r="321" spans="1:9" s="54" customFormat="1" ht="15" x14ac:dyDescent="0.25">
      <c r="A321" s="61"/>
      <c r="B321" s="47" t="s">
        <v>468</v>
      </c>
      <c r="C321" s="41">
        <v>0</v>
      </c>
      <c r="D321" s="41">
        <v>0</v>
      </c>
      <c r="E321" s="46" t="str">
        <f t="shared" si="127"/>
        <v/>
      </c>
      <c r="F321" s="46" t="str">
        <f t="shared" si="128"/>
        <v/>
      </c>
      <c r="G321" s="34" t="str">
        <f t="shared" si="129"/>
        <v xml:space="preserve"> </v>
      </c>
      <c r="H321" s="27" t="str">
        <f t="shared" si="103"/>
        <v/>
      </c>
      <c r="I321" s="2"/>
    </row>
    <row r="322" spans="1:9" s="54" customFormat="1" ht="15" x14ac:dyDescent="0.25">
      <c r="A322" s="61"/>
      <c r="B322" s="47" t="s">
        <v>469</v>
      </c>
      <c r="C322" s="41">
        <v>0</v>
      </c>
      <c r="D322" s="41">
        <v>0</v>
      </c>
      <c r="E322" s="46" t="str">
        <f t="shared" si="127"/>
        <v/>
      </c>
      <c r="F322" s="46" t="str">
        <f t="shared" si="128"/>
        <v/>
      </c>
      <c r="G322" s="34" t="str">
        <f t="shared" si="129"/>
        <v xml:space="preserve"> </v>
      </c>
      <c r="H322" s="27" t="str">
        <f t="shared" si="103"/>
        <v/>
      </c>
      <c r="I322" s="2"/>
    </row>
    <row r="323" spans="1:9" s="54" customFormat="1" ht="15" x14ac:dyDescent="0.25">
      <c r="A323" s="61"/>
      <c r="B323" s="47" t="s">
        <v>470</v>
      </c>
      <c r="C323" s="41">
        <v>0</v>
      </c>
      <c r="D323" s="41">
        <v>0</v>
      </c>
      <c r="E323" s="46" t="str">
        <f t="shared" si="127"/>
        <v/>
      </c>
      <c r="F323" s="46" t="str">
        <f t="shared" si="128"/>
        <v/>
      </c>
      <c r="G323" s="34" t="str">
        <f t="shared" si="129"/>
        <v xml:space="preserve"> </v>
      </c>
      <c r="H323" s="27" t="str">
        <f t="shared" si="103"/>
        <v/>
      </c>
      <c r="I323" s="2"/>
    </row>
    <row r="324" spans="1:9" s="55" customFormat="1" ht="15" x14ac:dyDescent="0.25">
      <c r="A324" s="57"/>
      <c r="B324" s="23" t="s">
        <v>569</v>
      </c>
      <c r="C324" s="41">
        <v>0</v>
      </c>
      <c r="D324" s="41">
        <v>0</v>
      </c>
      <c r="E324" s="43" t="str">
        <f t="shared" ref="E324" si="130">+IF(C324=0,"",C324/C$169)</f>
        <v/>
      </c>
      <c r="F324" s="43" t="str">
        <f t="shared" ref="F324" si="131">+IF(D324=0,"",D324/D$169)</f>
        <v/>
      </c>
      <c r="G324" s="34" t="str">
        <f t="shared" si="129"/>
        <v xml:space="preserve"> </v>
      </c>
      <c r="H324" s="26" t="str">
        <f t="shared" ref="H324" si="132">+IF(OR(AND(E324=""),(G324="")),"",E324*G324)</f>
        <v/>
      </c>
      <c r="I324" s="2"/>
    </row>
    <row r="325" spans="1:9" s="54" customFormat="1" ht="15" x14ac:dyDescent="0.25">
      <c r="A325" s="61"/>
      <c r="B325" s="47" t="s">
        <v>471</v>
      </c>
      <c r="C325" s="41">
        <v>0</v>
      </c>
      <c r="D325" s="41">
        <v>0</v>
      </c>
      <c r="E325" s="46" t="str">
        <f t="shared" ref="E325:F328" si="133">+IF(C325=0,"",C325/C$169)</f>
        <v/>
      </c>
      <c r="F325" s="46" t="str">
        <f t="shared" si="133"/>
        <v/>
      </c>
      <c r="G325" s="34" t="str">
        <f t="shared" si="129"/>
        <v xml:space="preserve"> </v>
      </c>
      <c r="H325" s="27" t="str">
        <f t="shared" si="103"/>
        <v/>
      </c>
      <c r="I325" s="2"/>
    </row>
    <row r="326" spans="1:9" s="54" customFormat="1" ht="15" x14ac:dyDescent="0.25">
      <c r="A326" s="61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1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1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1"/>
      <c r="B329" s="47" t="s">
        <v>475</v>
      </c>
      <c r="C329" s="41">
        <v>0</v>
      </c>
      <c r="D329" s="41">
        <v>0</v>
      </c>
      <c r="E329" s="46" t="str">
        <f t="shared" ref="E329:E336" si="134">+IF(C329=0,"",C329/C$169)</f>
        <v/>
      </c>
      <c r="F329" s="46" t="str">
        <f t="shared" ref="F329:F336" si="135">+IF(D329=0,"",D329/D$169)</f>
        <v/>
      </c>
      <c r="G329" s="34" t="str">
        <f t="shared" si="129"/>
        <v xml:space="preserve"> </v>
      </c>
      <c r="H329" s="27" t="str">
        <f t="shared" ref="H329:H336" si="136">+IF(OR(AND(E329=""),(G329="")),"",E329*G329)</f>
        <v/>
      </c>
      <c r="I329" s="2"/>
    </row>
    <row r="330" spans="1:9" s="54" customFormat="1" ht="15" x14ac:dyDescent="0.25">
      <c r="A330" s="61"/>
      <c r="B330" s="47" t="s">
        <v>476</v>
      </c>
      <c r="C330" s="41">
        <v>0</v>
      </c>
      <c r="D330" s="41">
        <v>0</v>
      </c>
      <c r="E330" s="46" t="str">
        <f t="shared" si="134"/>
        <v/>
      </c>
      <c r="F330" s="46" t="str">
        <f t="shared" si="135"/>
        <v/>
      </c>
      <c r="G330" s="34" t="str">
        <f t="shared" si="129"/>
        <v xml:space="preserve"> </v>
      </c>
      <c r="H330" s="27" t="str">
        <f t="shared" si="136"/>
        <v/>
      </c>
      <c r="I330" s="2"/>
    </row>
    <row r="331" spans="1:9" s="54" customFormat="1" ht="15" x14ac:dyDescent="0.25">
      <c r="A331" s="61"/>
      <c r="B331" s="47" t="s">
        <v>477</v>
      </c>
      <c r="C331" s="41">
        <v>0</v>
      </c>
      <c r="D331" s="41">
        <v>0</v>
      </c>
      <c r="E331" s="46" t="str">
        <f t="shared" si="134"/>
        <v/>
      </c>
      <c r="F331" s="46" t="str">
        <f t="shared" si="135"/>
        <v/>
      </c>
      <c r="G331" s="34" t="str">
        <f t="shared" si="129"/>
        <v xml:space="preserve"> </v>
      </c>
      <c r="H331" s="27" t="str">
        <f t="shared" si="136"/>
        <v/>
      </c>
      <c r="I331" s="2"/>
    </row>
    <row r="332" spans="1:9" s="54" customFormat="1" ht="15" x14ac:dyDescent="0.25">
      <c r="A332" s="61"/>
      <c r="B332" s="47" t="s">
        <v>478</v>
      </c>
      <c r="C332" s="41">
        <v>0</v>
      </c>
      <c r="D332" s="41">
        <v>0</v>
      </c>
      <c r="E332" s="46" t="str">
        <f t="shared" si="134"/>
        <v/>
      </c>
      <c r="F332" s="46" t="str">
        <f t="shared" si="135"/>
        <v/>
      </c>
      <c r="G332" s="34" t="str">
        <f t="shared" si="129"/>
        <v xml:space="preserve"> </v>
      </c>
      <c r="H332" s="27" t="str">
        <f t="shared" si="136"/>
        <v/>
      </c>
      <c r="I332" s="2"/>
    </row>
    <row r="333" spans="1:9" s="54" customFormat="1" ht="15" x14ac:dyDescent="0.25">
      <c r="A333" s="61"/>
      <c r="B333" s="47" t="s">
        <v>69</v>
      </c>
      <c r="C333" s="41">
        <v>0</v>
      </c>
      <c r="D333" s="41">
        <v>0</v>
      </c>
      <c r="E333" s="46" t="str">
        <f t="shared" si="134"/>
        <v/>
      </c>
      <c r="F333" s="46" t="str">
        <f t="shared" si="135"/>
        <v/>
      </c>
      <c r="G333" s="34" t="str">
        <f t="shared" si="129"/>
        <v xml:space="preserve"> </v>
      </c>
      <c r="H333" s="27" t="str">
        <f t="shared" si="136"/>
        <v/>
      </c>
      <c r="I333" s="2"/>
    </row>
    <row r="334" spans="1:9" s="54" customFormat="1" ht="15" x14ac:dyDescent="0.25">
      <c r="A334" s="61"/>
      <c r="B334" s="47" t="s">
        <v>244</v>
      </c>
      <c r="C334" s="41">
        <v>0</v>
      </c>
      <c r="D334" s="41">
        <v>1</v>
      </c>
      <c r="E334" s="46" t="str">
        <f t="shared" si="134"/>
        <v/>
      </c>
      <c r="F334" s="46">
        <f t="shared" si="135"/>
        <v>1.8518518518518517E-2</v>
      </c>
      <c r="G334" s="34">
        <f t="shared" si="129"/>
        <v>1</v>
      </c>
      <c r="H334" s="27" t="str">
        <f t="shared" si="136"/>
        <v/>
      </c>
      <c r="I334" s="2"/>
    </row>
    <row r="335" spans="1:9" s="54" customFormat="1" ht="15" x14ac:dyDescent="0.25">
      <c r="A335" s="61"/>
      <c r="B335" s="47" t="s">
        <v>245</v>
      </c>
      <c r="C335" s="41">
        <v>0</v>
      </c>
      <c r="D335" s="41">
        <v>0</v>
      </c>
      <c r="E335" s="46" t="str">
        <f t="shared" si="134"/>
        <v/>
      </c>
      <c r="F335" s="46" t="str">
        <f t="shared" si="135"/>
        <v/>
      </c>
      <c r="G335" s="34" t="str">
        <f t="shared" si="129"/>
        <v xml:space="preserve"> </v>
      </c>
      <c r="H335" s="27" t="str">
        <f t="shared" si="136"/>
        <v/>
      </c>
      <c r="I335" s="2"/>
    </row>
    <row r="336" spans="1:9" s="54" customFormat="1" ht="15" x14ac:dyDescent="0.25">
      <c r="A336" s="61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7"/>
      <c r="B337" s="23" t="s">
        <v>543</v>
      </c>
      <c r="C337" s="41">
        <v>0</v>
      </c>
      <c r="D337" s="41">
        <v>0</v>
      </c>
      <c r="E337" s="43" t="str">
        <f t="shared" ref="E337:E339" si="137">+IF(C337=0,"",C337/C$169)</f>
        <v/>
      </c>
      <c r="F337" s="43" t="str">
        <f t="shared" ref="F337:F339" si="138">+IF(D337=0,"",D337/D$169)</f>
        <v/>
      </c>
      <c r="G337" s="34" t="str">
        <f t="shared" si="129"/>
        <v xml:space="preserve"> </v>
      </c>
      <c r="H337" s="26" t="str">
        <f t="shared" ref="H337:H339" si="139">+IF(OR(AND(E337=""),(G337="")),"",E337*G337)</f>
        <v/>
      </c>
      <c r="I337" s="2"/>
    </row>
    <row r="338" spans="1:9" s="55" customFormat="1" ht="15" x14ac:dyDescent="0.25">
      <c r="A338" s="57"/>
      <c r="B338" s="23" t="s">
        <v>544</v>
      </c>
      <c r="C338" s="41">
        <v>0</v>
      </c>
      <c r="D338" s="41">
        <v>0</v>
      </c>
      <c r="E338" s="43" t="str">
        <f t="shared" si="137"/>
        <v/>
      </c>
      <c r="F338" s="43" t="str">
        <f t="shared" si="138"/>
        <v/>
      </c>
      <c r="G338" s="34" t="str">
        <f t="shared" si="129"/>
        <v xml:space="preserve"> </v>
      </c>
      <c r="H338" s="26" t="str">
        <f t="shared" si="139"/>
        <v/>
      </c>
      <c r="I338" s="2"/>
    </row>
    <row r="339" spans="1:9" s="55" customFormat="1" ht="15" x14ac:dyDescent="0.25">
      <c r="A339" s="57"/>
      <c r="B339" s="23" t="s">
        <v>545</v>
      </c>
      <c r="C339" s="41">
        <v>0</v>
      </c>
      <c r="D339" s="41">
        <v>0</v>
      </c>
      <c r="E339" s="43" t="str">
        <f t="shared" si="137"/>
        <v/>
      </c>
      <c r="F339" s="43" t="str">
        <f t="shared" si="138"/>
        <v/>
      </c>
      <c r="G339" s="34" t="str">
        <f t="shared" si="129"/>
        <v xml:space="preserve"> </v>
      </c>
      <c r="H339" s="26" t="str">
        <f t="shared" si="139"/>
        <v/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4" customFormat="1" ht="15" customHeight="1" thickBot="1" x14ac:dyDescent="0.25">
      <c r="A342" s="61"/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199</v>
      </c>
      <c r="D345" s="37">
        <f>SUM(D346:D564)</f>
        <v>610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2.0653266331658293</v>
      </c>
      <c r="H345" s="39">
        <f>+IF(OR(AND(E345=""),(G345="")),"",E345*G345)</f>
        <v>2.0653266331658293</v>
      </c>
    </row>
    <row r="346" spans="1:9" ht="15" x14ac:dyDescent="0.25">
      <c r="B346" s="40" t="s">
        <v>74</v>
      </c>
      <c r="C346" s="41">
        <v>0</v>
      </c>
      <c r="D346" s="41">
        <v>1</v>
      </c>
      <c r="E346" s="45" t="str">
        <f t="shared" si="140"/>
        <v/>
      </c>
      <c r="F346" s="45">
        <f t="shared" si="141"/>
        <v>1.639344262295082E-3</v>
      </c>
      <c r="G346" s="34">
        <f t="shared" ref="G346:G410" si="142">+IF(AND(C346=0,D346=0)," ",IF(C346=0,1,IF(D346=0,-1,(D346-C346)/C346)))</f>
        <v>1</v>
      </c>
      <c r="H346" s="42" t="str">
        <f>+IF(OR(AND(E346=""),(G346="")),"",E346*G346)</f>
        <v/>
      </c>
    </row>
    <row r="347" spans="1:9" ht="15" x14ac:dyDescent="0.25">
      <c r="B347" s="5" t="s">
        <v>77</v>
      </c>
      <c r="C347" s="41">
        <v>0</v>
      </c>
      <c r="D347" s="41">
        <v>0</v>
      </c>
      <c r="E347" s="46" t="str">
        <f t="shared" si="140"/>
        <v/>
      </c>
      <c r="F347" s="46" t="str">
        <f t="shared" si="141"/>
        <v/>
      </c>
      <c r="G347" s="34" t="str">
        <f t="shared" si="142"/>
        <v xml:space="preserve"> </v>
      </c>
      <c r="H347" s="27" t="str">
        <f t="shared" ref="H347:H414" si="143">+IF(OR(AND(E347=""),(G347="")),"",E347*G347)</f>
        <v/>
      </c>
    </row>
    <row r="348" spans="1:9" ht="15" x14ac:dyDescent="0.25">
      <c r="B348" s="5" t="s">
        <v>70</v>
      </c>
      <c r="C348" s="41">
        <v>0</v>
      </c>
      <c r="D348" s="41">
        <v>0</v>
      </c>
      <c r="E348" s="46" t="str">
        <f t="shared" si="140"/>
        <v/>
      </c>
      <c r="F348" s="46" t="str">
        <f t="shared" si="141"/>
        <v/>
      </c>
      <c r="G348" s="34" t="str">
        <f t="shared" si="142"/>
        <v xml:space="preserve"> </v>
      </c>
      <c r="H348" s="27" t="str">
        <f t="shared" si="143"/>
        <v/>
      </c>
    </row>
    <row r="349" spans="1:9" ht="15" x14ac:dyDescent="0.25">
      <c r="B349" s="5" t="s">
        <v>83</v>
      </c>
      <c r="C349" s="41">
        <v>0</v>
      </c>
      <c r="D349" s="41">
        <v>0</v>
      </c>
      <c r="E349" s="46" t="str">
        <f t="shared" si="140"/>
        <v/>
      </c>
      <c r="F349" s="46" t="str">
        <f t="shared" si="141"/>
        <v/>
      </c>
      <c r="G349" s="34" t="str">
        <f t="shared" si="142"/>
        <v xml:space="preserve"> </v>
      </c>
      <c r="H349" s="27" t="str">
        <f t="shared" si="143"/>
        <v/>
      </c>
    </row>
    <row r="350" spans="1:9" ht="15" x14ac:dyDescent="0.25">
      <c r="B350" s="5" t="s">
        <v>82</v>
      </c>
      <c r="C350" s="41">
        <v>0</v>
      </c>
      <c r="D350" s="41">
        <v>0</v>
      </c>
      <c r="E350" s="46" t="str">
        <f t="shared" si="140"/>
        <v/>
      </c>
      <c r="F350" s="46" t="str">
        <f t="shared" si="141"/>
        <v/>
      </c>
      <c r="G350" s="34" t="str">
        <f t="shared" si="142"/>
        <v xml:space="preserve"> </v>
      </c>
      <c r="H350" s="27" t="str">
        <f t="shared" si="143"/>
        <v/>
      </c>
    </row>
    <row r="351" spans="1:9" ht="15" x14ac:dyDescent="0.25">
      <c r="B351" s="5" t="s">
        <v>479</v>
      </c>
      <c r="C351" s="41">
        <v>7</v>
      </c>
      <c r="D351" s="41">
        <v>3</v>
      </c>
      <c r="E351" s="46">
        <f t="shared" si="140"/>
        <v>3.5175879396984924E-2</v>
      </c>
      <c r="F351" s="46">
        <f t="shared" si="141"/>
        <v>4.9180327868852463E-3</v>
      </c>
      <c r="G351" s="34">
        <f t="shared" si="142"/>
        <v>-0.5714285714285714</v>
      </c>
      <c r="H351" s="27">
        <f t="shared" si="143"/>
        <v>-2.0100502512562814E-2</v>
      </c>
    </row>
    <row r="352" spans="1:9" ht="15" x14ac:dyDescent="0.25">
      <c r="B352" s="5" t="s">
        <v>80</v>
      </c>
      <c r="C352" s="41">
        <v>0</v>
      </c>
      <c r="D352" s="41">
        <v>0</v>
      </c>
      <c r="E352" s="46" t="str">
        <f t="shared" si="140"/>
        <v/>
      </c>
      <c r="F352" s="46" t="str">
        <f t="shared" si="141"/>
        <v/>
      </c>
      <c r="G352" s="34" t="str">
        <f t="shared" si="142"/>
        <v xml:space="preserve"> </v>
      </c>
      <c r="H352" s="27" t="str">
        <f t="shared" si="143"/>
        <v/>
      </c>
    </row>
    <row r="353" spans="1:9" ht="15" x14ac:dyDescent="0.25">
      <c r="B353" s="5" t="s">
        <v>577</v>
      </c>
      <c r="C353" s="41">
        <v>0</v>
      </c>
      <c r="D353" s="41">
        <v>0</v>
      </c>
      <c r="E353" s="46" t="str">
        <f t="shared" si="140"/>
        <v/>
      </c>
      <c r="F353" s="46" t="str">
        <f t="shared" si="141"/>
        <v/>
      </c>
      <c r="G353" s="34" t="str">
        <f t="shared" si="142"/>
        <v xml:space="preserve"> </v>
      </c>
      <c r="H353" s="27" t="str">
        <f t="shared" si="143"/>
        <v/>
      </c>
    </row>
    <row r="354" spans="1:9" ht="15" x14ac:dyDescent="0.25">
      <c r="B354" s="5" t="s">
        <v>79</v>
      </c>
      <c r="C354" s="41">
        <v>0</v>
      </c>
      <c r="D354" s="41">
        <v>0</v>
      </c>
      <c r="E354" s="46" t="str">
        <f t="shared" si="140"/>
        <v/>
      </c>
      <c r="F354" s="46" t="str">
        <f t="shared" si="141"/>
        <v/>
      </c>
      <c r="G354" s="34" t="str">
        <f t="shared" si="142"/>
        <v xml:space="preserve"> </v>
      </c>
      <c r="H354" s="27" t="str">
        <f t="shared" si="143"/>
        <v/>
      </c>
    </row>
    <row r="355" spans="1:9" ht="15" x14ac:dyDescent="0.25">
      <c r="B355" s="5" t="s">
        <v>247</v>
      </c>
      <c r="C355" s="41">
        <v>2</v>
      </c>
      <c r="D355" s="41">
        <v>0</v>
      </c>
      <c r="E355" s="46">
        <f t="shared" si="140"/>
        <v>1.0050251256281407E-2</v>
      </c>
      <c r="F355" s="46" t="str">
        <f t="shared" si="141"/>
        <v/>
      </c>
      <c r="G355" s="34">
        <f t="shared" si="142"/>
        <v>-1</v>
      </c>
      <c r="H355" s="27">
        <f t="shared" si="143"/>
        <v>-1.0050251256281407E-2</v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10</v>
      </c>
      <c r="D357" s="41">
        <v>8</v>
      </c>
      <c r="E357" s="46">
        <f t="shared" si="140"/>
        <v>5.0251256281407038E-2</v>
      </c>
      <c r="F357" s="46">
        <f t="shared" si="141"/>
        <v>1.3114754098360656E-2</v>
      </c>
      <c r="G357" s="34">
        <f t="shared" si="142"/>
        <v>-0.2</v>
      </c>
      <c r="H357" s="27">
        <f t="shared" si="143"/>
        <v>-1.0050251256281409E-2</v>
      </c>
    </row>
    <row r="358" spans="1:9" ht="15" x14ac:dyDescent="0.25">
      <c r="B358" s="5" t="s">
        <v>578</v>
      </c>
      <c r="C358" s="41">
        <v>2</v>
      </c>
      <c r="D358" s="41">
        <v>3</v>
      </c>
      <c r="E358" s="46">
        <f t="shared" si="140"/>
        <v>1.0050251256281407E-2</v>
      </c>
      <c r="F358" s="46">
        <f t="shared" si="141"/>
        <v>4.9180327868852463E-3</v>
      </c>
      <c r="G358" s="34">
        <f t="shared" si="142"/>
        <v>0.5</v>
      </c>
      <c r="H358" s="27">
        <f t="shared" si="143"/>
        <v>5.0251256281407036E-3</v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4</v>
      </c>
      <c r="D360" s="41">
        <v>0</v>
      </c>
      <c r="E360" s="46">
        <f t="shared" si="140"/>
        <v>2.0100502512562814E-2</v>
      </c>
      <c r="F360" s="46" t="str">
        <f t="shared" si="141"/>
        <v/>
      </c>
      <c r="G360" s="34">
        <f t="shared" si="142"/>
        <v>-1</v>
      </c>
      <c r="H360" s="27">
        <f t="shared" si="143"/>
        <v>-2.0100502512562814E-2</v>
      </c>
    </row>
    <row r="361" spans="1:9" ht="15" x14ac:dyDescent="0.25">
      <c r="B361" s="5" t="s">
        <v>616</v>
      </c>
      <c r="C361" s="41">
        <v>0</v>
      </c>
      <c r="D361" s="41">
        <v>0</v>
      </c>
      <c r="E361" s="46" t="str">
        <f t="shared" si="140"/>
        <v/>
      </c>
      <c r="F361" s="46" t="str">
        <f t="shared" si="141"/>
        <v/>
      </c>
      <c r="G361" s="34" t="str">
        <f t="shared" si="142"/>
        <v xml:space="preserve"> </v>
      </c>
      <c r="H361" s="27" t="str">
        <f t="shared" si="143"/>
        <v/>
      </c>
    </row>
    <row r="362" spans="1:9" s="20" customFormat="1" ht="15" x14ac:dyDescent="0.25">
      <c r="A362" s="57"/>
      <c r="B362" s="21" t="s">
        <v>588</v>
      </c>
      <c r="C362" s="41">
        <v>0</v>
      </c>
      <c r="D362" s="41">
        <v>0</v>
      </c>
      <c r="E362" s="43" t="str">
        <f t="shared" si="140"/>
        <v/>
      </c>
      <c r="F362" s="43" t="str">
        <f t="shared" si="141"/>
        <v/>
      </c>
      <c r="G362" s="34" t="str">
        <f t="shared" si="142"/>
        <v xml:space="preserve"> </v>
      </c>
      <c r="H362" s="26" t="str">
        <f t="shared" ref="H362" si="144">+IF(OR(AND(E362=""),(G362="")),"",E362*G362)</f>
        <v/>
      </c>
      <c r="I362" s="2"/>
    </row>
    <row r="363" spans="1:9" ht="15" x14ac:dyDescent="0.25">
      <c r="B363" s="5" t="s">
        <v>72</v>
      </c>
      <c r="C363" s="41">
        <v>0</v>
      </c>
      <c r="D363" s="41">
        <v>0</v>
      </c>
      <c r="E363" s="46" t="str">
        <f t="shared" si="140"/>
        <v/>
      </c>
      <c r="F363" s="46" t="str">
        <f t="shared" si="141"/>
        <v/>
      </c>
      <c r="G363" s="34" t="str">
        <f t="shared" si="142"/>
        <v xml:space="preserve"> </v>
      </c>
      <c r="H363" s="27" t="str">
        <f t="shared" si="143"/>
        <v/>
      </c>
    </row>
    <row r="364" spans="1:9" ht="15" x14ac:dyDescent="0.25">
      <c r="B364" s="5" t="s">
        <v>248</v>
      </c>
      <c r="C364" s="41">
        <v>0</v>
      </c>
      <c r="D364" s="41">
        <v>0</v>
      </c>
      <c r="E364" s="46" t="str">
        <f t="shared" si="140"/>
        <v/>
      </c>
      <c r="F364" s="46" t="str">
        <f t="shared" si="141"/>
        <v/>
      </c>
      <c r="G364" s="34" t="str">
        <f t="shared" si="142"/>
        <v xml:space="preserve"> </v>
      </c>
      <c r="H364" s="27" t="str">
        <f t="shared" si="143"/>
        <v/>
      </c>
    </row>
    <row r="365" spans="1:9" ht="15" x14ac:dyDescent="0.25">
      <c r="B365" s="5" t="s">
        <v>249</v>
      </c>
      <c r="C365" s="41">
        <v>0</v>
      </c>
      <c r="D365" s="41">
        <v>1</v>
      </c>
      <c r="E365" s="46" t="str">
        <f t="shared" si="140"/>
        <v/>
      </c>
      <c r="F365" s="46">
        <f t="shared" si="141"/>
        <v>1.639344262295082E-3</v>
      </c>
      <c r="G365" s="34">
        <f t="shared" si="142"/>
        <v>1</v>
      </c>
      <c r="H365" s="27" t="str">
        <f t="shared" si="143"/>
        <v/>
      </c>
    </row>
    <row r="366" spans="1:9" ht="15" x14ac:dyDescent="0.25">
      <c r="B366" s="5" t="s">
        <v>250</v>
      </c>
      <c r="C366" s="41">
        <v>0</v>
      </c>
      <c r="D366" s="41">
        <v>0</v>
      </c>
      <c r="E366" s="46" t="str">
        <f t="shared" si="140"/>
        <v/>
      </c>
      <c r="F366" s="46" t="str">
        <f t="shared" si="141"/>
        <v/>
      </c>
      <c r="G366" s="34" t="str">
        <f t="shared" si="142"/>
        <v xml:space="preserve"> </v>
      </c>
      <c r="H366" s="27" t="str">
        <f t="shared" si="143"/>
        <v/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0</v>
      </c>
      <c r="D368" s="41">
        <v>0</v>
      </c>
      <c r="E368" s="46" t="str">
        <f t="shared" si="140"/>
        <v/>
      </c>
      <c r="F368" s="46" t="str">
        <f t="shared" si="141"/>
        <v/>
      </c>
      <c r="G368" s="34" t="str">
        <f t="shared" si="142"/>
        <v xml:space="preserve"> </v>
      </c>
      <c r="H368" s="27" t="str">
        <f t="shared" si="143"/>
        <v/>
      </c>
    </row>
    <row r="369" spans="1:8" ht="15" x14ac:dyDescent="0.25">
      <c r="B369" s="5" t="s">
        <v>579</v>
      </c>
      <c r="C369" s="41">
        <v>2</v>
      </c>
      <c r="D369" s="41">
        <v>2</v>
      </c>
      <c r="E369" s="46">
        <f t="shared" si="140"/>
        <v>1.0050251256281407E-2</v>
      </c>
      <c r="F369" s="46">
        <f t="shared" si="141"/>
        <v>3.2786885245901639E-3</v>
      </c>
      <c r="G369" s="34">
        <f t="shared" si="142"/>
        <v>0</v>
      </c>
      <c r="H369" s="27">
        <f t="shared" si="143"/>
        <v>0</v>
      </c>
    </row>
    <row r="370" spans="1:8" ht="15" x14ac:dyDescent="0.25">
      <c r="B370" s="5" t="s">
        <v>85</v>
      </c>
      <c r="C370" s="41">
        <v>1</v>
      </c>
      <c r="D370" s="41">
        <v>5</v>
      </c>
      <c r="E370" s="46">
        <f t="shared" si="140"/>
        <v>5.0251256281407036E-3</v>
      </c>
      <c r="F370" s="46">
        <f t="shared" si="141"/>
        <v>8.1967213114754103E-3</v>
      </c>
      <c r="G370" s="34">
        <f t="shared" si="142"/>
        <v>4</v>
      </c>
      <c r="H370" s="27">
        <f t="shared" si="143"/>
        <v>2.0100502512562814E-2</v>
      </c>
    </row>
    <row r="371" spans="1:8" ht="15" x14ac:dyDescent="0.25">
      <c r="B371" s="5" t="s">
        <v>84</v>
      </c>
      <c r="C371" s="41">
        <v>1</v>
      </c>
      <c r="D371" s="41">
        <v>0</v>
      </c>
      <c r="E371" s="46">
        <f t="shared" si="140"/>
        <v>5.0251256281407036E-3</v>
      </c>
      <c r="F371" s="46" t="str">
        <f t="shared" si="141"/>
        <v/>
      </c>
      <c r="G371" s="34">
        <f t="shared" si="142"/>
        <v>-1</v>
      </c>
      <c r="H371" s="27">
        <f t="shared" si="143"/>
        <v>-5.0251256281407036E-3</v>
      </c>
    </row>
    <row r="372" spans="1:8" ht="15" x14ac:dyDescent="0.25">
      <c r="B372" s="5" t="s">
        <v>73</v>
      </c>
      <c r="C372" s="41">
        <v>0</v>
      </c>
      <c r="D372" s="41">
        <v>0</v>
      </c>
      <c r="E372" s="46" t="str">
        <f t="shared" si="140"/>
        <v/>
      </c>
      <c r="F372" s="46" t="str">
        <f t="shared" si="141"/>
        <v/>
      </c>
      <c r="G372" s="34" t="str">
        <f t="shared" si="142"/>
        <v xml:space="preserve"> </v>
      </c>
      <c r="H372" s="27" t="str">
        <f t="shared" si="143"/>
        <v/>
      </c>
    </row>
    <row r="373" spans="1:8" ht="15" x14ac:dyDescent="0.25">
      <c r="B373" s="5" t="s">
        <v>251</v>
      </c>
      <c r="C373" s="41">
        <v>0</v>
      </c>
      <c r="D373" s="41">
        <v>0</v>
      </c>
      <c r="E373" s="46" t="str">
        <f t="shared" si="140"/>
        <v/>
      </c>
      <c r="F373" s="46" t="str">
        <f t="shared" si="141"/>
        <v/>
      </c>
      <c r="G373" s="34" t="str">
        <f t="shared" si="142"/>
        <v xml:space="preserve"> </v>
      </c>
      <c r="H373" s="27" t="str">
        <f t="shared" si="143"/>
        <v/>
      </c>
    </row>
    <row r="374" spans="1:8" ht="15" x14ac:dyDescent="0.25">
      <c r="B374" s="5" t="s">
        <v>335</v>
      </c>
      <c r="C374" s="41">
        <v>0</v>
      </c>
      <c r="D374" s="41">
        <v>0</v>
      </c>
      <c r="E374" s="46" t="str">
        <f t="shared" si="140"/>
        <v/>
      </c>
      <c r="F374" s="46" t="str">
        <f t="shared" si="141"/>
        <v/>
      </c>
      <c r="G374" s="34" t="str">
        <f t="shared" si="142"/>
        <v xml:space="preserve"> </v>
      </c>
      <c r="H374" s="27" t="str">
        <f t="shared" si="143"/>
        <v/>
      </c>
    </row>
    <row r="375" spans="1:8" ht="15" x14ac:dyDescent="0.25">
      <c r="B375" s="5" t="s">
        <v>336</v>
      </c>
      <c r="C375" s="41">
        <v>0</v>
      </c>
      <c r="D375" s="41">
        <v>1</v>
      </c>
      <c r="E375" s="46" t="str">
        <f t="shared" si="140"/>
        <v/>
      </c>
      <c r="F375" s="46">
        <f t="shared" si="141"/>
        <v>1.639344262295082E-3</v>
      </c>
      <c r="G375" s="34">
        <f t="shared" si="142"/>
        <v>1</v>
      </c>
      <c r="H375" s="27" t="str">
        <f t="shared" si="143"/>
        <v/>
      </c>
    </row>
    <row r="376" spans="1:8" s="20" customFormat="1" ht="15" x14ac:dyDescent="0.25">
      <c r="A376" s="57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7"/>
      <c r="B377" s="21" t="s">
        <v>480</v>
      </c>
      <c r="C377" s="82">
        <v>3</v>
      </c>
      <c r="D377" s="82">
        <v>0</v>
      </c>
      <c r="E377" s="43">
        <f t="shared" si="140"/>
        <v>1.507537688442211E-2</v>
      </c>
      <c r="F377" s="43" t="str">
        <f t="shared" si="141"/>
        <v/>
      </c>
      <c r="G377" s="83">
        <f t="shared" si="142"/>
        <v>-1</v>
      </c>
      <c r="H377" s="26">
        <f t="shared" si="143"/>
        <v>-1.507537688442211E-2</v>
      </c>
    </row>
    <row r="378" spans="1:8" s="20" customFormat="1" ht="15" x14ac:dyDescent="0.25">
      <c r="A378" s="57" t="s">
        <v>559</v>
      </c>
      <c r="B378" s="21" t="s">
        <v>621</v>
      </c>
      <c r="C378" s="82"/>
      <c r="D378" s="82">
        <v>0</v>
      </c>
      <c r="E378" s="43" t="str">
        <f t="shared" ref="E378:E382" si="149">+IF(C378=0,"",C378/C$345)</f>
        <v/>
      </c>
      <c r="F378" s="43" t="str">
        <f t="shared" ref="F378:F382" si="150">+IF(D378=0,"",D378/D$345)</f>
        <v/>
      </c>
      <c r="G378" s="83" t="str">
        <f t="shared" ref="G378:G382" si="151">+IF(AND(C378=0,D378=0)," ",IF(C378=0,1,IF(D378=0,-1,(D378-C378)/C378)))</f>
        <v xml:space="preserve"> 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5</v>
      </c>
      <c r="D379" s="41">
        <v>3</v>
      </c>
      <c r="E379" s="46">
        <f t="shared" si="149"/>
        <v>2.5125628140703519E-2</v>
      </c>
      <c r="F379" s="46">
        <f t="shared" si="150"/>
        <v>4.9180327868852463E-3</v>
      </c>
      <c r="G379" s="34">
        <f t="shared" si="151"/>
        <v>-0.4</v>
      </c>
      <c r="H379" s="27">
        <f t="shared" si="152"/>
        <v>-1.0050251256281409E-2</v>
      </c>
    </row>
    <row r="380" spans="1:8" ht="15" x14ac:dyDescent="0.25">
      <c r="B380" s="5" t="s">
        <v>482</v>
      </c>
      <c r="C380" s="41">
        <v>0</v>
      </c>
      <c r="D380" s="41">
        <v>0</v>
      </c>
      <c r="E380" s="46" t="str">
        <f t="shared" si="149"/>
        <v/>
      </c>
      <c r="F380" s="46" t="str">
        <f t="shared" si="150"/>
        <v/>
      </c>
      <c r="G380" s="34" t="str">
        <f t="shared" si="151"/>
        <v xml:space="preserve"> </v>
      </c>
      <c r="H380" s="27" t="str">
        <f t="shared" si="152"/>
        <v/>
      </c>
    </row>
    <row r="381" spans="1:8" ht="15" x14ac:dyDescent="0.25">
      <c r="B381" s="5" t="s">
        <v>483</v>
      </c>
      <c r="C381" s="41">
        <v>0</v>
      </c>
      <c r="D381" s="41">
        <v>0</v>
      </c>
      <c r="E381" s="46" t="str">
        <f t="shared" si="149"/>
        <v/>
      </c>
      <c r="F381" s="46" t="str">
        <f t="shared" si="150"/>
        <v/>
      </c>
      <c r="G381" s="34" t="str">
        <f t="shared" si="151"/>
        <v xml:space="preserve"> </v>
      </c>
      <c r="H381" s="27" t="str">
        <f t="shared" si="152"/>
        <v/>
      </c>
    </row>
    <row r="382" spans="1:8" ht="15" x14ac:dyDescent="0.25">
      <c r="B382" s="5" t="s">
        <v>252</v>
      </c>
      <c r="C382" s="41">
        <v>0</v>
      </c>
      <c r="D382" s="41">
        <v>0</v>
      </c>
      <c r="E382" s="46" t="str">
        <f t="shared" si="149"/>
        <v/>
      </c>
      <c r="F382" s="46" t="str">
        <f t="shared" si="150"/>
        <v/>
      </c>
      <c r="G382" s="34" t="str">
        <f t="shared" si="151"/>
        <v xml:space="preserve"> </v>
      </c>
      <c r="H382" s="27" t="str">
        <f t="shared" si="152"/>
        <v/>
      </c>
    </row>
    <row r="383" spans="1:8" ht="15" x14ac:dyDescent="0.25">
      <c r="B383" s="5" t="s">
        <v>253</v>
      </c>
      <c r="C383" s="41">
        <v>0</v>
      </c>
      <c r="D383" s="41">
        <v>2</v>
      </c>
      <c r="E383" s="46" t="str">
        <f t="shared" ref="E383:E401" si="153">+IF(C383=0,"",C383/C$345)</f>
        <v/>
      </c>
      <c r="F383" s="46">
        <f t="shared" ref="F383:F401" si="154">+IF(D383=0,"",D383/D$345)</f>
        <v>3.2786885245901639E-3</v>
      </c>
      <c r="G383" s="34">
        <f t="shared" si="142"/>
        <v>1</v>
      </c>
      <c r="H383" s="27" t="str">
        <f t="shared" si="143"/>
        <v/>
      </c>
    </row>
    <row r="384" spans="1:8" ht="15" x14ac:dyDescent="0.25">
      <c r="B384" s="5" t="s">
        <v>484</v>
      </c>
      <c r="C384" s="41">
        <v>0</v>
      </c>
      <c r="D384" s="41">
        <v>0</v>
      </c>
      <c r="E384" s="46" t="str">
        <f t="shared" si="153"/>
        <v/>
      </c>
      <c r="F384" s="46" t="str">
        <f t="shared" si="154"/>
        <v/>
      </c>
      <c r="G384" s="34" t="str">
        <f t="shared" si="142"/>
        <v xml:space="preserve"> </v>
      </c>
      <c r="H384" s="27" t="str">
        <f t="shared" si="143"/>
        <v/>
      </c>
    </row>
    <row r="385" spans="1:9" s="20" customFormat="1" ht="15" x14ac:dyDescent="0.25">
      <c r="A385" s="57"/>
      <c r="B385" s="21" t="s">
        <v>592</v>
      </c>
      <c r="C385" s="41">
        <v>0</v>
      </c>
      <c r="D385" s="41">
        <v>0</v>
      </c>
      <c r="E385" s="43" t="str">
        <f t="shared" si="153"/>
        <v/>
      </c>
      <c r="F385" s="43" t="str">
        <f t="shared" si="154"/>
        <v/>
      </c>
      <c r="G385" s="34" t="str">
        <f t="shared" si="142"/>
        <v xml:space="preserve"> </v>
      </c>
      <c r="H385" s="26" t="str">
        <f t="shared" ref="H385" si="155">+IF(OR(AND(E385=""),(G385="")),"",E385*G385)</f>
        <v/>
      </c>
      <c r="I385" s="2"/>
    </row>
    <row r="386" spans="1:9" ht="15" x14ac:dyDescent="0.25">
      <c r="B386" s="5" t="s">
        <v>485</v>
      </c>
      <c r="C386" s="41">
        <v>0</v>
      </c>
      <c r="D386" s="41">
        <v>1</v>
      </c>
      <c r="E386" s="46" t="str">
        <f t="shared" si="153"/>
        <v/>
      </c>
      <c r="F386" s="46">
        <f t="shared" si="154"/>
        <v>1.639344262295082E-3</v>
      </c>
      <c r="G386" s="34">
        <f t="shared" si="142"/>
        <v>1</v>
      </c>
      <c r="H386" s="27" t="str">
        <f t="shared" si="143"/>
        <v/>
      </c>
    </row>
    <row r="387" spans="1:9" ht="15" x14ac:dyDescent="0.25">
      <c r="B387" s="5" t="s">
        <v>93</v>
      </c>
      <c r="C387" s="41">
        <v>1</v>
      </c>
      <c r="D387" s="41">
        <v>6</v>
      </c>
      <c r="E387" s="46">
        <f t="shared" si="153"/>
        <v>5.0251256281407036E-3</v>
      </c>
      <c r="F387" s="46">
        <f t="shared" si="154"/>
        <v>9.8360655737704927E-3</v>
      </c>
      <c r="G387" s="34">
        <f t="shared" si="142"/>
        <v>5</v>
      </c>
      <c r="H387" s="27">
        <f t="shared" si="143"/>
        <v>2.5125628140703519E-2</v>
      </c>
    </row>
    <row r="388" spans="1:9" ht="15" x14ac:dyDescent="0.25">
      <c r="B388" s="5" t="s">
        <v>86</v>
      </c>
      <c r="C388" s="41">
        <v>0</v>
      </c>
      <c r="D388" s="41">
        <v>0</v>
      </c>
      <c r="E388" s="46" t="str">
        <f t="shared" si="153"/>
        <v/>
      </c>
      <c r="F388" s="46" t="str">
        <f t="shared" si="154"/>
        <v/>
      </c>
      <c r="G388" s="34" t="str">
        <f t="shared" si="142"/>
        <v xml:space="preserve"> </v>
      </c>
      <c r="H388" s="27" t="str">
        <f t="shared" si="143"/>
        <v/>
      </c>
    </row>
    <row r="389" spans="1:9" ht="15" x14ac:dyDescent="0.25">
      <c r="B389" s="5" t="s">
        <v>92</v>
      </c>
      <c r="C389" s="41">
        <v>0</v>
      </c>
      <c r="D389" s="41">
        <v>6</v>
      </c>
      <c r="E389" s="46" t="str">
        <f t="shared" si="153"/>
        <v/>
      </c>
      <c r="F389" s="46">
        <f t="shared" si="154"/>
        <v>9.8360655737704927E-3</v>
      </c>
      <c r="G389" s="34">
        <f t="shared" si="142"/>
        <v>1</v>
      </c>
      <c r="H389" s="27" t="str">
        <f t="shared" si="143"/>
        <v/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0</v>
      </c>
      <c r="D391" s="41">
        <v>0</v>
      </c>
      <c r="E391" s="46" t="str">
        <f t="shared" si="153"/>
        <v/>
      </c>
      <c r="F391" s="46" t="str">
        <f t="shared" si="154"/>
        <v/>
      </c>
      <c r="G391" s="34" t="str">
        <f t="shared" si="142"/>
        <v xml:space="preserve"> </v>
      </c>
      <c r="H391" s="27" t="str">
        <f t="shared" si="143"/>
        <v/>
      </c>
    </row>
    <row r="392" spans="1:9" ht="15" x14ac:dyDescent="0.25">
      <c r="B392" s="5" t="s">
        <v>254</v>
      </c>
      <c r="C392" s="41">
        <v>0</v>
      </c>
      <c r="D392" s="41">
        <v>0</v>
      </c>
      <c r="E392" s="46" t="str">
        <f t="shared" si="153"/>
        <v/>
      </c>
      <c r="F392" s="46" t="str">
        <f t="shared" si="154"/>
        <v/>
      </c>
      <c r="G392" s="34" t="str">
        <f t="shared" si="142"/>
        <v xml:space="preserve"> </v>
      </c>
      <c r="H392" s="27" t="str">
        <f t="shared" si="143"/>
        <v/>
      </c>
    </row>
    <row r="393" spans="1:9" ht="15" x14ac:dyDescent="0.25">
      <c r="B393" s="5" t="s">
        <v>255</v>
      </c>
      <c r="C393" s="41">
        <v>0</v>
      </c>
      <c r="D393" s="41">
        <v>2</v>
      </c>
      <c r="E393" s="46" t="str">
        <f t="shared" si="153"/>
        <v/>
      </c>
      <c r="F393" s="46">
        <f t="shared" si="154"/>
        <v>3.2786885245901639E-3</v>
      </c>
      <c r="G393" s="34">
        <f t="shared" si="142"/>
        <v>1</v>
      </c>
      <c r="H393" s="27" t="str">
        <f t="shared" si="143"/>
        <v/>
      </c>
    </row>
    <row r="394" spans="1:9" ht="15" x14ac:dyDescent="0.25">
      <c r="B394" s="5" t="s">
        <v>580</v>
      </c>
      <c r="C394" s="41">
        <v>0</v>
      </c>
      <c r="D394" s="41">
        <v>0</v>
      </c>
      <c r="E394" s="46" t="str">
        <f t="shared" si="153"/>
        <v/>
      </c>
      <c r="F394" s="46" t="str">
        <f t="shared" si="154"/>
        <v/>
      </c>
      <c r="G394" s="34" t="str">
        <f t="shared" si="142"/>
        <v xml:space="preserve"> </v>
      </c>
      <c r="H394" s="27" t="str">
        <f t="shared" si="143"/>
        <v/>
      </c>
    </row>
    <row r="395" spans="1:9" ht="15" x14ac:dyDescent="0.25">
      <c r="B395" s="5" t="s">
        <v>581</v>
      </c>
      <c r="C395" s="41">
        <v>0</v>
      </c>
      <c r="D395" s="41">
        <v>0</v>
      </c>
      <c r="E395" s="46" t="str">
        <f t="shared" si="153"/>
        <v/>
      </c>
      <c r="F395" s="46" t="str">
        <f t="shared" si="154"/>
        <v/>
      </c>
      <c r="G395" s="34" t="str">
        <f t="shared" si="142"/>
        <v xml:space="preserve"> </v>
      </c>
      <c r="H395" s="27" t="str">
        <f t="shared" si="143"/>
        <v/>
      </c>
    </row>
    <row r="396" spans="1:9" ht="15" x14ac:dyDescent="0.25">
      <c r="B396" s="5" t="s">
        <v>256</v>
      </c>
      <c r="C396" s="41">
        <v>0</v>
      </c>
      <c r="D396" s="41">
        <v>0</v>
      </c>
      <c r="E396" s="46" t="str">
        <f t="shared" si="153"/>
        <v/>
      </c>
      <c r="F396" s="46" t="str">
        <f t="shared" si="154"/>
        <v/>
      </c>
      <c r="G396" s="34" t="str">
        <f t="shared" si="142"/>
        <v xml:space="preserve"> </v>
      </c>
      <c r="H396" s="27" t="str">
        <f t="shared" si="143"/>
        <v/>
      </c>
    </row>
    <row r="397" spans="1:9" ht="15" x14ac:dyDescent="0.25">
      <c r="B397" s="5" t="s">
        <v>486</v>
      </c>
      <c r="C397" s="41">
        <v>0</v>
      </c>
      <c r="D397" s="41">
        <v>0</v>
      </c>
      <c r="E397" s="46" t="str">
        <f t="shared" si="153"/>
        <v/>
      </c>
      <c r="F397" s="46" t="str">
        <f t="shared" si="154"/>
        <v/>
      </c>
      <c r="G397" s="34" t="str">
        <f t="shared" si="142"/>
        <v xml:space="preserve"> </v>
      </c>
      <c r="H397" s="27" t="str">
        <f t="shared" si="143"/>
        <v/>
      </c>
    </row>
    <row r="398" spans="1:9" ht="15" x14ac:dyDescent="0.25">
      <c r="B398" s="5" t="s">
        <v>94</v>
      </c>
      <c r="C398" s="41">
        <v>0</v>
      </c>
      <c r="D398" s="41">
        <v>2</v>
      </c>
      <c r="E398" s="46" t="str">
        <f t="shared" si="153"/>
        <v/>
      </c>
      <c r="F398" s="46">
        <f t="shared" si="154"/>
        <v>3.2786885245901639E-3</v>
      </c>
      <c r="G398" s="34">
        <f t="shared" si="142"/>
        <v>1</v>
      </c>
      <c r="H398" s="27" t="str">
        <f t="shared" si="143"/>
        <v/>
      </c>
    </row>
    <row r="399" spans="1:9" ht="15" x14ac:dyDescent="0.25">
      <c r="B399" s="5" t="s">
        <v>257</v>
      </c>
      <c r="C399" s="41">
        <v>1</v>
      </c>
      <c r="D399" s="41">
        <v>5</v>
      </c>
      <c r="E399" s="46">
        <f t="shared" si="153"/>
        <v>5.0251256281407036E-3</v>
      </c>
      <c r="F399" s="46">
        <f t="shared" si="154"/>
        <v>8.1967213114754103E-3</v>
      </c>
      <c r="G399" s="34">
        <f t="shared" si="142"/>
        <v>4</v>
      </c>
      <c r="H399" s="27">
        <f t="shared" si="143"/>
        <v>2.0100502512562814E-2</v>
      </c>
    </row>
    <row r="400" spans="1:9" ht="15" x14ac:dyDescent="0.25">
      <c r="B400" s="5" t="s">
        <v>582</v>
      </c>
      <c r="C400" s="41">
        <v>0</v>
      </c>
      <c r="D400" s="41">
        <v>0</v>
      </c>
      <c r="E400" s="46" t="str">
        <f t="shared" si="153"/>
        <v/>
      </c>
      <c r="F400" s="46" t="str">
        <f t="shared" si="154"/>
        <v/>
      </c>
      <c r="G400" s="34" t="str">
        <f t="shared" si="142"/>
        <v xml:space="preserve"> </v>
      </c>
      <c r="H400" s="27" t="str">
        <f t="shared" si="143"/>
        <v/>
      </c>
    </row>
    <row r="401" spans="1:9" ht="15" x14ac:dyDescent="0.25">
      <c r="B401" s="5" t="s">
        <v>88</v>
      </c>
      <c r="C401" s="41">
        <v>1</v>
      </c>
      <c r="D401" s="41">
        <v>3</v>
      </c>
      <c r="E401" s="46">
        <f t="shared" si="153"/>
        <v>5.0251256281407036E-3</v>
      </c>
      <c r="F401" s="46">
        <f t="shared" si="154"/>
        <v>4.9180327868852463E-3</v>
      </c>
      <c r="G401" s="34">
        <f t="shared" si="142"/>
        <v>2</v>
      </c>
      <c r="H401" s="27">
        <f t="shared" si="143"/>
        <v>1.0050251256281407E-2</v>
      </c>
    </row>
    <row r="402" spans="1:9" s="20" customFormat="1" ht="15" x14ac:dyDescent="0.25">
      <c r="A402" s="57"/>
      <c r="B402" s="21" t="s">
        <v>546</v>
      </c>
      <c r="C402" s="41">
        <v>0</v>
      </c>
      <c r="D402" s="41">
        <v>0</v>
      </c>
      <c r="E402" s="43" t="str">
        <f t="shared" ref="E402" si="156">+IF(C402=0,"",C402/C$345)</f>
        <v/>
      </c>
      <c r="F402" s="43" t="str">
        <f t="shared" ref="F402" si="157">+IF(D402=0,"",D402/D$345)</f>
        <v/>
      </c>
      <c r="G402" s="34" t="str">
        <f t="shared" si="142"/>
        <v xml:space="preserve"> </v>
      </c>
      <c r="H402" s="26" t="str">
        <f t="shared" ref="H402" si="158">+IF(OR(AND(E402=""),(G402="")),"",E402*G402)</f>
        <v/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0</v>
      </c>
      <c r="D404" s="41">
        <v>0</v>
      </c>
      <c r="E404" s="46" t="str">
        <f t="shared" si="159"/>
        <v/>
      </c>
      <c r="F404" s="46" t="str">
        <f t="shared" si="160"/>
        <v/>
      </c>
      <c r="G404" s="34" t="str">
        <f t="shared" si="142"/>
        <v xml:space="preserve"> </v>
      </c>
      <c r="H404" s="27" t="str">
        <f t="shared" si="143"/>
        <v/>
      </c>
    </row>
    <row r="405" spans="1:9" ht="15" x14ac:dyDescent="0.25">
      <c r="B405" s="5" t="s">
        <v>583</v>
      </c>
      <c r="C405" s="41">
        <v>0</v>
      </c>
      <c r="D405" s="41">
        <v>0</v>
      </c>
      <c r="E405" s="46" t="str">
        <f t="shared" si="159"/>
        <v/>
      </c>
      <c r="F405" s="46" t="str">
        <f t="shared" si="160"/>
        <v/>
      </c>
      <c r="G405" s="34" t="str">
        <f t="shared" si="142"/>
        <v xml:space="preserve"> </v>
      </c>
      <c r="H405" s="27" t="str">
        <f t="shared" si="143"/>
        <v/>
      </c>
    </row>
    <row r="406" spans="1:9" ht="15" x14ac:dyDescent="0.25">
      <c r="B406" s="5" t="s">
        <v>87</v>
      </c>
      <c r="C406" s="41">
        <v>0</v>
      </c>
      <c r="D406" s="41">
        <v>0</v>
      </c>
      <c r="E406" s="46" t="str">
        <f t="shared" si="159"/>
        <v/>
      </c>
      <c r="F406" s="46" t="str">
        <f t="shared" si="160"/>
        <v/>
      </c>
      <c r="G406" s="34" t="str">
        <f t="shared" si="142"/>
        <v xml:space="preserve"> </v>
      </c>
      <c r="H406" s="27" t="str">
        <f t="shared" si="143"/>
        <v/>
      </c>
    </row>
    <row r="407" spans="1:9" ht="15" x14ac:dyDescent="0.25">
      <c r="B407" s="5" t="s">
        <v>260</v>
      </c>
      <c r="C407" s="41">
        <v>0</v>
      </c>
      <c r="D407" s="41">
        <v>0</v>
      </c>
      <c r="E407" s="46" t="str">
        <f t="shared" si="159"/>
        <v/>
      </c>
      <c r="F407" s="46" t="str">
        <f t="shared" si="160"/>
        <v/>
      </c>
      <c r="G407" s="34" t="str">
        <f t="shared" si="142"/>
        <v xml:space="preserve"> </v>
      </c>
      <c r="H407" s="27" t="str">
        <f t="shared" si="143"/>
        <v/>
      </c>
    </row>
    <row r="408" spans="1:9" ht="15" x14ac:dyDescent="0.25">
      <c r="B408" s="5" t="s">
        <v>91</v>
      </c>
      <c r="C408" s="41">
        <v>0</v>
      </c>
      <c r="D408" s="41">
        <v>0</v>
      </c>
      <c r="E408" s="46" t="str">
        <f t="shared" si="159"/>
        <v/>
      </c>
      <c r="F408" s="46" t="str">
        <f t="shared" si="160"/>
        <v/>
      </c>
      <c r="G408" s="34" t="str">
        <f t="shared" si="142"/>
        <v xml:space="preserve"> </v>
      </c>
      <c r="H408" s="27" t="str">
        <f t="shared" si="143"/>
        <v/>
      </c>
    </row>
    <row r="409" spans="1:9" ht="15" x14ac:dyDescent="0.25">
      <c r="B409" s="5" t="s">
        <v>90</v>
      </c>
      <c r="C409" s="41">
        <v>58</v>
      </c>
      <c r="D409" s="41">
        <v>79</v>
      </c>
      <c r="E409" s="46">
        <f t="shared" si="159"/>
        <v>0.29145728643216079</v>
      </c>
      <c r="F409" s="46">
        <f t="shared" si="160"/>
        <v>0.12950819672131147</v>
      </c>
      <c r="G409" s="34">
        <f t="shared" si="142"/>
        <v>0.36206896551724138</v>
      </c>
      <c r="H409" s="27">
        <f t="shared" si="143"/>
        <v>0.10552763819095477</v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0</v>
      </c>
      <c r="D411" s="41">
        <v>0</v>
      </c>
      <c r="E411" s="46" t="str">
        <f t="shared" si="159"/>
        <v/>
      </c>
      <c r="F411" s="46" t="str">
        <f t="shared" si="160"/>
        <v/>
      </c>
      <c r="G411" s="34" t="str">
        <f t="shared" ref="G411:G477" si="161">+IF(AND(C411=0,D411=0)," ",IF(C411=0,1,IF(D411=0,-1,(D411-C411)/C411)))</f>
        <v xml:space="preserve"> </v>
      </c>
      <c r="H411" s="27" t="str">
        <f t="shared" si="143"/>
        <v/>
      </c>
    </row>
    <row r="412" spans="1:9" ht="15" x14ac:dyDescent="0.25">
      <c r="B412" s="5" t="s">
        <v>262</v>
      </c>
      <c r="C412" s="41">
        <v>0</v>
      </c>
      <c r="D412" s="41">
        <v>0</v>
      </c>
      <c r="E412" s="46" t="str">
        <f t="shared" si="159"/>
        <v/>
      </c>
      <c r="F412" s="46" t="str">
        <f t="shared" si="160"/>
        <v/>
      </c>
      <c r="G412" s="34" t="str">
        <f t="shared" si="161"/>
        <v xml:space="preserve"> </v>
      </c>
      <c r="H412" s="27" t="str">
        <f t="shared" si="143"/>
        <v/>
      </c>
    </row>
    <row r="413" spans="1:9" ht="15" x14ac:dyDescent="0.25">
      <c r="B413" s="5" t="s">
        <v>488</v>
      </c>
      <c r="C413" s="41">
        <v>0</v>
      </c>
      <c r="D413" s="41">
        <v>0</v>
      </c>
      <c r="E413" s="46" t="str">
        <f t="shared" si="159"/>
        <v/>
      </c>
      <c r="F413" s="46" t="str">
        <f t="shared" si="160"/>
        <v/>
      </c>
      <c r="G413" s="34" t="str">
        <f t="shared" si="161"/>
        <v xml:space="preserve"> </v>
      </c>
      <c r="H413" s="27" t="str">
        <f t="shared" si="143"/>
        <v/>
      </c>
    </row>
    <row r="414" spans="1:9" ht="15" x14ac:dyDescent="0.25">
      <c r="B414" s="5" t="s">
        <v>89</v>
      </c>
      <c r="C414" s="41">
        <v>0</v>
      </c>
      <c r="D414" s="41">
        <v>0</v>
      </c>
      <c r="E414" s="46" t="str">
        <f t="shared" si="159"/>
        <v/>
      </c>
      <c r="F414" s="46" t="str">
        <f t="shared" si="160"/>
        <v/>
      </c>
      <c r="G414" s="34" t="str">
        <f t="shared" si="161"/>
        <v xml:space="preserve"> </v>
      </c>
      <c r="H414" s="27" t="str">
        <f t="shared" si="143"/>
        <v/>
      </c>
    </row>
    <row r="415" spans="1:9" ht="15" x14ac:dyDescent="0.25">
      <c r="B415" s="5" t="s">
        <v>584</v>
      </c>
      <c r="C415" s="41">
        <v>0</v>
      </c>
      <c r="D415" s="41">
        <v>0</v>
      </c>
      <c r="E415" s="46" t="str">
        <f t="shared" ref="E415:E490" si="162">+IF(C415=0,"",C415/C$345)</f>
        <v/>
      </c>
      <c r="F415" s="46" t="str">
        <f t="shared" ref="F415:F490" si="163">+IF(D415=0,"",D415/D$345)</f>
        <v/>
      </c>
      <c r="G415" s="34" t="str">
        <f t="shared" si="161"/>
        <v xml:space="preserve"> </v>
      </c>
      <c r="H415" s="27" t="str">
        <f t="shared" ref="H415:H490" si="164">+IF(OR(AND(E415=""),(G415="")),"",E415*G415)</f>
        <v/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7"/>
      <c r="B417" s="21" t="s">
        <v>547</v>
      </c>
      <c r="C417" s="41">
        <v>0</v>
      </c>
      <c r="D417" s="41">
        <v>0</v>
      </c>
      <c r="E417" s="43" t="str">
        <f t="shared" ref="E417:E419" si="165">+IF(C417=0,"",C417/C$345)</f>
        <v/>
      </c>
      <c r="F417" s="43" t="str">
        <f t="shared" ref="F417:F419" si="166">+IF(D417=0,"",D417/D$345)</f>
        <v/>
      </c>
      <c r="G417" s="34" t="str">
        <f t="shared" si="161"/>
        <v xml:space="preserve"> </v>
      </c>
      <c r="H417" s="26" t="str">
        <f t="shared" ref="H417:H419" si="167">+IF(OR(AND(E417=""),(G417="")),"",E417*G417)</f>
        <v/>
      </c>
      <c r="I417" s="2"/>
    </row>
    <row r="418" spans="1:9" s="20" customFormat="1" ht="15" x14ac:dyDescent="0.25">
      <c r="A418" s="57"/>
      <c r="B418" s="21" t="s">
        <v>548</v>
      </c>
      <c r="C418" s="41">
        <v>0</v>
      </c>
      <c r="D418" s="41">
        <v>0</v>
      </c>
      <c r="E418" s="43" t="str">
        <f t="shared" si="165"/>
        <v/>
      </c>
      <c r="F418" s="43" t="str">
        <f t="shared" si="166"/>
        <v/>
      </c>
      <c r="G418" s="34" t="str">
        <f t="shared" si="161"/>
        <v xml:space="preserve"> </v>
      </c>
      <c r="H418" s="26" t="str">
        <f t="shared" si="167"/>
        <v/>
      </c>
      <c r="I418" s="2"/>
    </row>
    <row r="419" spans="1:9" s="20" customFormat="1" ht="15" x14ac:dyDescent="0.25">
      <c r="A419" s="57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0</v>
      </c>
      <c r="D420" s="41">
        <v>0</v>
      </c>
      <c r="E420" s="46" t="str">
        <f t="shared" si="162"/>
        <v/>
      </c>
      <c r="F420" s="46" t="str">
        <f t="shared" si="163"/>
        <v/>
      </c>
      <c r="G420" s="34" t="str">
        <f t="shared" si="161"/>
        <v xml:space="preserve"> </v>
      </c>
      <c r="H420" s="27" t="str">
        <f t="shared" si="164"/>
        <v/>
      </c>
    </row>
    <row r="421" spans="1:9" ht="15" x14ac:dyDescent="0.25">
      <c r="B421" s="5" t="s">
        <v>265</v>
      </c>
      <c r="C421" s="41">
        <v>4</v>
      </c>
      <c r="D421" s="41">
        <v>38</v>
      </c>
      <c r="E421" s="46">
        <f t="shared" si="162"/>
        <v>2.0100502512562814E-2</v>
      </c>
      <c r="F421" s="46">
        <f t="shared" si="163"/>
        <v>6.2295081967213117E-2</v>
      </c>
      <c r="G421" s="34">
        <f t="shared" si="161"/>
        <v>8.5</v>
      </c>
      <c r="H421" s="27">
        <f t="shared" si="164"/>
        <v>0.17085427135678391</v>
      </c>
    </row>
    <row r="422" spans="1:9" ht="15" x14ac:dyDescent="0.25">
      <c r="B422" s="5" t="s">
        <v>489</v>
      </c>
      <c r="C422" s="41">
        <v>0</v>
      </c>
      <c r="D422" s="41">
        <v>0</v>
      </c>
      <c r="E422" s="46" t="str">
        <f t="shared" si="162"/>
        <v/>
      </c>
      <c r="F422" s="46" t="str">
        <f t="shared" si="163"/>
        <v/>
      </c>
      <c r="G422" s="34" t="str">
        <f t="shared" si="161"/>
        <v xml:space="preserve"> </v>
      </c>
      <c r="H422" s="27" t="str">
        <f t="shared" si="164"/>
        <v/>
      </c>
    </row>
    <row r="423" spans="1:9" ht="15" x14ac:dyDescent="0.25">
      <c r="B423" s="5" t="s">
        <v>266</v>
      </c>
      <c r="C423" s="41">
        <v>2</v>
      </c>
      <c r="D423" s="41">
        <v>9</v>
      </c>
      <c r="E423" s="46">
        <f t="shared" si="162"/>
        <v>1.0050251256281407E-2</v>
      </c>
      <c r="F423" s="46">
        <f t="shared" si="163"/>
        <v>1.4754098360655738E-2</v>
      </c>
      <c r="G423" s="34">
        <f t="shared" si="161"/>
        <v>3.5</v>
      </c>
      <c r="H423" s="27">
        <f t="shared" si="164"/>
        <v>3.5175879396984924E-2</v>
      </c>
    </row>
    <row r="424" spans="1:9" ht="15" x14ac:dyDescent="0.25">
      <c r="B424" s="5" t="s">
        <v>490</v>
      </c>
      <c r="C424" s="41">
        <v>0</v>
      </c>
      <c r="D424" s="41">
        <v>0</v>
      </c>
      <c r="E424" s="46" t="str">
        <f t="shared" si="162"/>
        <v/>
      </c>
      <c r="F424" s="46" t="str">
        <f t="shared" si="163"/>
        <v/>
      </c>
      <c r="G424" s="34" t="str">
        <f t="shared" si="161"/>
        <v xml:space="preserve"> </v>
      </c>
      <c r="H424" s="27" t="str">
        <f t="shared" si="164"/>
        <v/>
      </c>
    </row>
    <row r="425" spans="1:9" s="20" customFormat="1" ht="15" x14ac:dyDescent="0.25">
      <c r="A425" s="57"/>
      <c r="B425" s="21" t="s">
        <v>550</v>
      </c>
      <c r="C425" s="41">
        <v>0</v>
      </c>
      <c r="D425" s="41">
        <v>0</v>
      </c>
      <c r="E425" s="43" t="str">
        <f t="shared" ref="E425" si="168">+IF(C425=0,"",C425/C$345)</f>
        <v/>
      </c>
      <c r="F425" s="43" t="str">
        <f t="shared" ref="F425" si="169">+IF(D425=0,"",D425/D$345)</f>
        <v/>
      </c>
      <c r="G425" s="34" t="str">
        <f t="shared" si="161"/>
        <v xml:space="preserve"> </v>
      </c>
      <c r="H425" s="26" t="str">
        <f t="shared" ref="H425" si="170">+IF(OR(AND(E425=""),(G425="")),"",E425*G425)</f>
        <v/>
      </c>
      <c r="I425" s="2"/>
    </row>
    <row r="426" spans="1:9" s="20" customFormat="1" ht="15" x14ac:dyDescent="0.25">
      <c r="A426" s="57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7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7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0</v>
      </c>
      <c r="D429" s="41">
        <v>0</v>
      </c>
      <c r="E429" s="46" t="str">
        <f t="shared" si="162"/>
        <v/>
      </c>
      <c r="F429" s="46" t="str">
        <f t="shared" si="163"/>
        <v/>
      </c>
      <c r="G429" s="34" t="str">
        <f t="shared" si="161"/>
        <v xml:space="preserve"> </v>
      </c>
      <c r="H429" s="27" t="str">
        <f t="shared" si="164"/>
        <v/>
      </c>
    </row>
    <row r="430" spans="1:9" ht="15" x14ac:dyDescent="0.25">
      <c r="B430" s="5" t="s">
        <v>268</v>
      </c>
      <c r="C430" s="41">
        <v>1</v>
      </c>
      <c r="D430" s="41">
        <v>1</v>
      </c>
      <c r="E430" s="46">
        <f t="shared" si="162"/>
        <v>5.0251256281407036E-3</v>
      </c>
      <c r="F430" s="46">
        <f t="shared" si="163"/>
        <v>1.639344262295082E-3</v>
      </c>
      <c r="G430" s="34">
        <f t="shared" si="161"/>
        <v>0</v>
      </c>
      <c r="H430" s="27">
        <f t="shared" si="164"/>
        <v>0</v>
      </c>
    </row>
    <row r="431" spans="1:9" ht="15" x14ac:dyDescent="0.25">
      <c r="B431" s="5" t="s">
        <v>269</v>
      </c>
      <c r="C431" s="41">
        <v>0</v>
      </c>
      <c r="D431" s="41">
        <v>186</v>
      </c>
      <c r="E431" s="46" t="str">
        <f t="shared" si="162"/>
        <v/>
      </c>
      <c r="F431" s="46">
        <f t="shared" si="163"/>
        <v>0.30491803278688523</v>
      </c>
      <c r="G431" s="34">
        <f t="shared" si="161"/>
        <v>1</v>
      </c>
      <c r="H431" s="27" t="str">
        <f t="shared" si="164"/>
        <v/>
      </c>
    </row>
    <row r="432" spans="1:9" ht="15" x14ac:dyDescent="0.25">
      <c r="B432" s="5" t="s">
        <v>98</v>
      </c>
      <c r="C432" s="41">
        <v>0</v>
      </c>
      <c r="D432" s="41">
        <v>0</v>
      </c>
      <c r="E432" s="46" t="str">
        <f t="shared" si="162"/>
        <v/>
      </c>
      <c r="F432" s="46" t="str">
        <f t="shared" si="163"/>
        <v/>
      </c>
      <c r="G432" s="34" t="str">
        <f t="shared" si="161"/>
        <v xml:space="preserve"> </v>
      </c>
      <c r="H432" s="27" t="str">
        <f t="shared" si="164"/>
        <v/>
      </c>
    </row>
    <row r="433" spans="1:9" ht="15" x14ac:dyDescent="0.25">
      <c r="B433" s="5" t="s">
        <v>99</v>
      </c>
      <c r="C433" s="41">
        <v>0</v>
      </c>
      <c r="D433" s="41">
        <v>0</v>
      </c>
      <c r="E433" s="46" t="str">
        <f t="shared" si="162"/>
        <v/>
      </c>
      <c r="F433" s="46" t="str">
        <f t="shared" si="163"/>
        <v/>
      </c>
      <c r="G433" s="34" t="str">
        <f t="shared" si="161"/>
        <v xml:space="preserve"> </v>
      </c>
      <c r="H433" s="27" t="str">
        <f t="shared" si="164"/>
        <v/>
      </c>
    </row>
    <row r="434" spans="1:9" ht="15" x14ac:dyDescent="0.25">
      <c r="B434" s="5" t="s">
        <v>100</v>
      </c>
      <c r="C434" s="41">
        <v>0</v>
      </c>
      <c r="D434" s="41">
        <v>41</v>
      </c>
      <c r="E434" s="46" t="str">
        <f t="shared" si="162"/>
        <v/>
      </c>
      <c r="F434" s="46">
        <f t="shared" si="163"/>
        <v>6.7213114754098358E-2</v>
      </c>
      <c r="G434" s="34">
        <f t="shared" si="161"/>
        <v>1</v>
      </c>
      <c r="H434" s="27" t="str">
        <f t="shared" si="164"/>
        <v/>
      </c>
    </row>
    <row r="435" spans="1:9" ht="15" x14ac:dyDescent="0.25">
      <c r="B435" s="5" t="s">
        <v>270</v>
      </c>
      <c r="C435" s="41">
        <v>0</v>
      </c>
      <c r="D435" s="41">
        <v>0</v>
      </c>
      <c r="E435" s="46" t="str">
        <f t="shared" si="162"/>
        <v/>
      </c>
      <c r="F435" s="46" t="str">
        <f t="shared" si="163"/>
        <v/>
      </c>
      <c r="G435" s="34" t="str">
        <f t="shared" si="161"/>
        <v xml:space="preserve"> </v>
      </c>
      <c r="H435" s="27" t="str">
        <f t="shared" si="164"/>
        <v/>
      </c>
    </row>
    <row r="436" spans="1:9" s="20" customFormat="1" ht="15" x14ac:dyDescent="0.25">
      <c r="A436" s="57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7"/>
      <c r="B437" s="21" t="s">
        <v>552</v>
      </c>
      <c r="C437" s="41">
        <v>0</v>
      </c>
      <c r="D437" s="41">
        <v>0</v>
      </c>
      <c r="E437" s="43" t="str">
        <f t="shared" si="175"/>
        <v/>
      </c>
      <c r="F437" s="43" t="str">
        <f t="shared" si="176"/>
        <v/>
      </c>
      <c r="G437" s="34" t="str">
        <f t="shared" si="161"/>
        <v xml:space="preserve"> </v>
      </c>
      <c r="H437" s="26" t="str">
        <f t="shared" si="177"/>
        <v/>
      </c>
      <c r="I437" s="2"/>
    </row>
    <row r="438" spans="1:9" ht="15" x14ac:dyDescent="0.25">
      <c r="B438" s="5" t="s">
        <v>97</v>
      </c>
      <c r="C438" s="41">
        <v>0</v>
      </c>
      <c r="D438" s="41">
        <v>0</v>
      </c>
      <c r="E438" s="46" t="str">
        <f t="shared" si="162"/>
        <v/>
      </c>
      <c r="F438" s="46" t="str">
        <f t="shared" si="163"/>
        <v/>
      </c>
      <c r="G438" s="34" t="str">
        <f t="shared" si="161"/>
        <v xml:space="preserve"> </v>
      </c>
      <c r="H438" s="27" t="str">
        <f t="shared" si="164"/>
        <v/>
      </c>
    </row>
    <row r="439" spans="1:9" s="20" customFormat="1" ht="15" x14ac:dyDescent="0.25">
      <c r="A439" s="57"/>
      <c r="B439" s="21" t="s">
        <v>553</v>
      </c>
      <c r="C439" s="41">
        <v>0</v>
      </c>
      <c r="D439" s="41">
        <v>0</v>
      </c>
      <c r="E439" s="43" t="str">
        <f t="shared" ref="E439:E441" si="178">+IF(C439=0,"",C439/C$345)</f>
        <v/>
      </c>
      <c r="F439" s="43" t="str">
        <f t="shared" ref="F439:F441" si="179">+IF(D439=0,"",D439/D$345)</f>
        <v/>
      </c>
      <c r="G439" s="34" t="str">
        <f t="shared" si="161"/>
        <v xml:space="preserve"> </v>
      </c>
      <c r="H439" s="26" t="str">
        <f t="shared" ref="H439:H441" si="180">+IF(OR(AND(E439=""),(G439="")),"",E439*G439)</f>
        <v/>
      </c>
      <c r="I439" s="2"/>
    </row>
    <row r="440" spans="1:9" s="20" customFormat="1" ht="15" x14ac:dyDescent="0.25">
      <c r="A440" s="57"/>
      <c r="B440" s="21" t="s">
        <v>554</v>
      </c>
      <c r="C440" s="41">
        <v>0</v>
      </c>
      <c r="D440" s="41">
        <v>0</v>
      </c>
      <c r="E440" s="43" t="str">
        <f t="shared" si="178"/>
        <v/>
      </c>
      <c r="F440" s="43" t="str">
        <f t="shared" si="179"/>
        <v/>
      </c>
      <c r="G440" s="34" t="str">
        <f t="shared" si="161"/>
        <v xml:space="preserve"> </v>
      </c>
      <c r="H440" s="26" t="str">
        <f t="shared" si="180"/>
        <v/>
      </c>
      <c r="I440" s="2"/>
    </row>
    <row r="441" spans="1:9" s="20" customFormat="1" ht="15" x14ac:dyDescent="0.25">
      <c r="A441" s="57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0</v>
      </c>
      <c r="D442" s="41">
        <v>2</v>
      </c>
      <c r="E442" s="46" t="str">
        <f t="shared" si="162"/>
        <v/>
      </c>
      <c r="F442" s="46">
        <f t="shared" si="163"/>
        <v>3.2786885245901639E-3</v>
      </c>
      <c r="G442" s="34">
        <f t="shared" si="161"/>
        <v>1</v>
      </c>
      <c r="H442" s="27" t="str">
        <f t="shared" si="164"/>
        <v/>
      </c>
    </row>
    <row r="443" spans="1:9" ht="15" x14ac:dyDescent="0.25">
      <c r="B443" s="5" t="s">
        <v>104</v>
      </c>
      <c r="C443" s="41">
        <v>0</v>
      </c>
      <c r="D443" s="41">
        <v>0</v>
      </c>
      <c r="E443" s="46" t="str">
        <f t="shared" si="162"/>
        <v/>
      </c>
      <c r="F443" s="46" t="str">
        <f t="shared" si="163"/>
        <v/>
      </c>
      <c r="G443" s="34" t="str">
        <f t="shared" si="161"/>
        <v xml:space="preserve"> </v>
      </c>
      <c r="H443" s="27" t="str">
        <f t="shared" si="164"/>
        <v/>
      </c>
    </row>
    <row r="444" spans="1:9" ht="15" x14ac:dyDescent="0.25">
      <c r="B444" s="5" t="s">
        <v>113</v>
      </c>
      <c r="C444" s="41">
        <v>0</v>
      </c>
      <c r="D444" s="41">
        <v>0</v>
      </c>
      <c r="E444" s="46" t="str">
        <f t="shared" si="162"/>
        <v/>
      </c>
      <c r="F444" s="46" t="str">
        <f t="shared" si="163"/>
        <v/>
      </c>
      <c r="G444" s="34" t="str">
        <f t="shared" si="161"/>
        <v xml:space="preserve"> </v>
      </c>
      <c r="H444" s="27" t="str">
        <f t="shared" si="164"/>
        <v/>
      </c>
    </row>
    <row r="445" spans="1:9" ht="15" x14ac:dyDescent="0.25">
      <c r="B445" s="5" t="s">
        <v>112</v>
      </c>
      <c r="C445" s="41">
        <v>0</v>
      </c>
      <c r="D445" s="41">
        <v>1</v>
      </c>
      <c r="E445" s="46" t="str">
        <f t="shared" si="162"/>
        <v/>
      </c>
      <c r="F445" s="46">
        <f t="shared" si="163"/>
        <v>1.639344262295082E-3</v>
      </c>
      <c r="G445" s="34">
        <f t="shared" si="161"/>
        <v>1</v>
      </c>
      <c r="H445" s="27" t="str">
        <f t="shared" si="164"/>
        <v/>
      </c>
    </row>
    <row r="446" spans="1:9" ht="15" x14ac:dyDescent="0.25">
      <c r="B446" s="5" t="s">
        <v>271</v>
      </c>
      <c r="C446" s="41">
        <v>0</v>
      </c>
      <c r="D446" s="41">
        <v>0</v>
      </c>
      <c r="E446" s="46" t="str">
        <f t="shared" si="162"/>
        <v/>
      </c>
      <c r="F446" s="46" t="str">
        <f t="shared" si="163"/>
        <v/>
      </c>
      <c r="G446" s="34" t="str">
        <f t="shared" si="161"/>
        <v xml:space="preserve"> </v>
      </c>
      <c r="H446" s="27" t="str">
        <f t="shared" si="164"/>
        <v/>
      </c>
    </row>
    <row r="447" spans="1:9" ht="15" x14ac:dyDescent="0.25">
      <c r="B447" s="5" t="s">
        <v>492</v>
      </c>
      <c r="C447" s="41">
        <v>0</v>
      </c>
      <c r="D447" s="41">
        <v>0</v>
      </c>
      <c r="E447" s="46" t="str">
        <f t="shared" si="162"/>
        <v/>
      </c>
      <c r="F447" s="46" t="str">
        <f t="shared" si="163"/>
        <v/>
      </c>
      <c r="G447" s="34" t="str">
        <f t="shared" si="161"/>
        <v xml:space="preserve"> </v>
      </c>
      <c r="H447" s="27" t="str">
        <f t="shared" si="164"/>
        <v/>
      </c>
    </row>
    <row r="448" spans="1:9" ht="30" x14ac:dyDescent="0.25">
      <c r="B448" s="5" t="s">
        <v>493</v>
      </c>
      <c r="C448" s="41">
        <v>0</v>
      </c>
      <c r="D448" s="41">
        <v>0</v>
      </c>
      <c r="E448" s="46" t="str">
        <f t="shared" si="162"/>
        <v/>
      </c>
      <c r="F448" s="46" t="str">
        <f t="shared" si="163"/>
        <v/>
      </c>
      <c r="G448" s="34" t="str">
        <f t="shared" si="161"/>
        <v xml:space="preserve"> </v>
      </c>
      <c r="H448" s="27" t="str">
        <f t="shared" si="164"/>
        <v/>
      </c>
    </row>
    <row r="449" spans="2:8" ht="15" x14ac:dyDescent="0.25">
      <c r="B449" s="5" t="s">
        <v>494</v>
      </c>
      <c r="C449" s="41">
        <v>0</v>
      </c>
      <c r="D449" s="41">
        <v>0</v>
      </c>
      <c r="E449" s="46" t="str">
        <f t="shared" si="162"/>
        <v/>
      </c>
      <c r="F449" s="46" t="str">
        <f t="shared" si="163"/>
        <v/>
      </c>
      <c r="G449" s="34" t="str">
        <f t="shared" si="161"/>
        <v xml:space="preserve"> </v>
      </c>
      <c r="H449" s="27" t="str">
        <f t="shared" si="164"/>
        <v/>
      </c>
    </row>
    <row r="450" spans="2:8" ht="15" x14ac:dyDescent="0.25">
      <c r="B450" s="5" t="s">
        <v>108</v>
      </c>
      <c r="C450" s="41">
        <v>0</v>
      </c>
      <c r="D450" s="41">
        <v>0</v>
      </c>
      <c r="E450" s="46" t="str">
        <f t="shared" si="162"/>
        <v/>
      </c>
      <c r="F450" s="46" t="str">
        <f t="shared" si="163"/>
        <v/>
      </c>
      <c r="G450" s="34" t="str">
        <f t="shared" si="161"/>
        <v xml:space="preserve"> </v>
      </c>
      <c r="H450" s="27" t="str">
        <f t="shared" si="164"/>
        <v/>
      </c>
    </row>
    <row r="451" spans="2:8" ht="15" x14ac:dyDescent="0.25">
      <c r="B451" s="5" t="s">
        <v>617</v>
      </c>
      <c r="C451" s="41">
        <v>0</v>
      </c>
      <c r="D451" s="41">
        <v>0</v>
      </c>
      <c r="E451" s="46" t="str">
        <f t="shared" si="162"/>
        <v/>
      </c>
      <c r="F451" s="46" t="str">
        <f t="shared" si="163"/>
        <v/>
      </c>
      <c r="G451" s="34" t="str">
        <f t="shared" si="161"/>
        <v xml:space="preserve"> </v>
      </c>
      <c r="H451" s="27" t="str">
        <f t="shared" si="164"/>
        <v/>
      </c>
    </row>
    <row r="452" spans="2:8" ht="15" x14ac:dyDescent="0.25">
      <c r="B452" s="5" t="s">
        <v>109</v>
      </c>
      <c r="C452" s="41">
        <v>0</v>
      </c>
      <c r="D452" s="41">
        <v>0</v>
      </c>
      <c r="E452" s="46" t="str">
        <f t="shared" si="162"/>
        <v/>
      </c>
      <c r="F452" s="46" t="str">
        <f t="shared" si="163"/>
        <v/>
      </c>
      <c r="G452" s="34" t="str">
        <f t="shared" si="161"/>
        <v xml:space="preserve"> </v>
      </c>
      <c r="H452" s="27" t="str">
        <f t="shared" si="164"/>
        <v/>
      </c>
    </row>
    <row r="453" spans="2:8" ht="15" x14ac:dyDescent="0.25">
      <c r="B453" s="5" t="s">
        <v>384</v>
      </c>
      <c r="C453" s="41">
        <v>3</v>
      </c>
      <c r="D453" s="41">
        <v>1</v>
      </c>
      <c r="E453" s="46">
        <f t="shared" si="162"/>
        <v>1.507537688442211E-2</v>
      </c>
      <c r="F453" s="46">
        <f t="shared" si="163"/>
        <v>1.639344262295082E-3</v>
      </c>
      <c r="G453" s="34">
        <f t="shared" si="161"/>
        <v>-0.66666666666666663</v>
      </c>
      <c r="H453" s="27">
        <f t="shared" si="164"/>
        <v>-1.0050251256281405E-2</v>
      </c>
    </row>
    <row r="454" spans="2:8" ht="15" x14ac:dyDescent="0.25">
      <c r="B454" s="5" t="s">
        <v>107</v>
      </c>
      <c r="C454" s="41">
        <v>4</v>
      </c>
      <c r="D454" s="41">
        <v>9</v>
      </c>
      <c r="E454" s="46">
        <f t="shared" si="162"/>
        <v>2.0100502512562814E-2</v>
      </c>
      <c r="F454" s="46">
        <f t="shared" si="163"/>
        <v>1.4754098360655738E-2</v>
      </c>
      <c r="G454" s="34">
        <f t="shared" si="161"/>
        <v>1.25</v>
      </c>
      <c r="H454" s="27">
        <f t="shared" si="164"/>
        <v>2.5125628140703519E-2</v>
      </c>
    </row>
    <row r="455" spans="2:8" ht="15" x14ac:dyDescent="0.25">
      <c r="B455" s="5" t="s">
        <v>272</v>
      </c>
      <c r="C455" s="41">
        <v>4</v>
      </c>
      <c r="D455" s="41">
        <v>10</v>
      </c>
      <c r="E455" s="46">
        <f t="shared" si="162"/>
        <v>2.0100502512562814E-2</v>
      </c>
      <c r="F455" s="46">
        <f t="shared" si="163"/>
        <v>1.6393442622950821E-2</v>
      </c>
      <c r="G455" s="34">
        <f t="shared" si="161"/>
        <v>1.5</v>
      </c>
      <c r="H455" s="27">
        <f t="shared" si="164"/>
        <v>3.015075376884422E-2</v>
      </c>
    </row>
    <row r="456" spans="2:8" ht="15" x14ac:dyDescent="0.25">
      <c r="B456" s="5" t="s">
        <v>106</v>
      </c>
      <c r="C456" s="41">
        <v>0</v>
      </c>
      <c r="D456" s="41">
        <v>0</v>
      </c>
      <c r="E456" s="46" t="str">
        <f t="shared" si="162"/>
        <v/>
      </c>
      <c r="F456" s="46" t="str">
        <f t="shared" si="163"/>
        <v/>
      </c>
      <c r="G456" s="34" t="str">
        <f t="shared" si="161"/>
        <v xml:space="preserve"> </v>
      </c>
      <c r="H456" s="27" t="str">
        <f t="shared" si="164"/>
        <v/>
      </c>
    </row>
    <row r="457" spans="2:8" ht="15" x14ac:dyDescent="0.25">
      <c r="B457" s="5" t="s">
        <v>337</v>
      </c>
      <c r="C457" s="41">
        <v>0</v>
      </c>
      <c r="D457" s="41">
        <v>4</v>
      </c>
      <c r="E457" s="46" t="str">
        <f t="shared" si="162"/>
        <v/>
      </c>
      <c r="F457" s="46">
        <f t="shared" si="163"/>
        <v>6.5573770491803279E-3</v>
      </c>
      <c r="G457" s="34">
        <f t="shared" si="161"/>
        <v>1</v>
      </c>
      <c r="H457" s="27" t="str">
        <f t="shared" si="164"/>
        <v/>
      </c>
    </row>
    <row r="458" spans="2:8" ht="15" x14ac:dyDescent="0.25">
      <c r="B458" s="5" t="s">
        <v>116</v>
      </c>
      <c r="C458" s="41">
        <v>0</v>
      </c>
      <c r="D458" s="41">
        <v>0</v>
      </c>
      <c r="E458" s="46" t="str">
        <f t="shared" si="162"/>
        <v/>
      </c>
      <c r="F458" s="46" t="str">
        <f t="shared" si="163"/>
        <v/>
      </c>
      <c r="G458" s="34" t="str">
        <f t="shared" si="161"/>
        <v xml:space="preserve"> </v>
      </c>
      <c r="H458" s="27" t="str">
        <f t="shared" si="164"/>
        <v/>
      </c>
    </row>
    <row r="459" spans="2:8" ht="15" x14ac:dyDescent="0.25">
      <c r="B459" s="5" t="s">
        <v>103</v>
      </c>
      <c r="C459" s="41">
        <v>0</v>
      </c>
      <c r="D459" s="41">
        <v>0</v>
      </c>
      <c r="E459" s="46" t="str">
        <f t="shared" si="162"/>
        <v/>
      </c>
      <c r="F459" s="46" t="str">
        <f t="shared" si="163"/>
        <v/>
      </c>
      <c r="G459" s="34" t="str">
        <f t="shared" si="161"/>
        <v xml:space="preserve"> </v>
      </c>
      <c r="H459" s="27" t="str">
        <f t="shared" si="164"/>
        <v/>
      </c>
    </row>
    <row r="460" spans="2:8" ht="15" x14ac:dyDescent="0.25">
      <c r="B460" s="5" t="s">
        <v>273</v>
      </c>
      <c r="C460" s="41">
        <v>11</v>
      </c>
      <c r="D460" s="41">
        <v>51</v>
      </c>
      <c r="E460" s="46">
        <f t="shared" si="162"/>
        <v>5.5276381909547742E-2</v>
      </c>
      <c r="F460" s="46">
        <f t="shared" si="163"/>
        <v>8.3606557377049182E-2</v>
      </c>
      <c r="G460" s="34">
        <f t="shared" si="161"/>
        <v>3.6363636363636362</v>
      </c>
      <c r="H460" s="27">
        <f t="shared" si="164"/>
        <v>0.20100502512562815</v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0</v>
      </c>
      <c r="D462" s="41">
        <v>0</v>
      </c>
      <c r="E462" s="46" t="str">
        <f t="shared" si="162"/>
        <v/>
      </c>
      <c r="F462" s="46" t="str">
        <f t="shared" si="163"/>
        <v/>
      </c>
      <c r="G462" s="34" t="str">
        <f t="shared" si="161"/>
        <v xml:space="preserve"> </v>
      </c>
      <c r="H462" s="27" t="str">
        <f t="shared" si="164"/>
        <v/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0</v>
      </c>
      <c r="D464" s="41">
        <v>0</v>
      </c>
      <c r="E464" s="46" t="str">
        <f t="shared" si="162"/>
        <v/>
      </c>
      <c r="F464" s="46" t="str">
        <f t="shared" si="163"/>
        <v/>
      </c>
      <c r="G464" s="34" t="str">
        <f t="shared" si="161"/>
        <v xml:space="preserve"> </v>
      </c>
      <c r="H464" s="27" t="str">
        <f t="shared" si="164"/>
        <v/>
      </c>
    </row>
    <row r="465" spans="2:8" ht="15" x14ac:dyDescent="0.25">
      <c r="B465" s="5" t="s">
        <v>105</v>
      </c>
      <c r="C465" s="41">
        <v>0</v>
      </c>
      <c r="D465" s="41">
        <v>0</v>
      </c>
      <c r="E465" s="46" t="str">
        <f t="shared" si="162"/>
        <v/>
      </c>
      <c r="F465" s="46" t="str">
        <f t="shared" si="163"/>
        <v/>
      </c>
      <c r="G465" s="34" t="str">
        <f t="shared" si="161"/>
        <v xml:space="preserve"> </v>
      </c>
      <c r="H465" s="27" t="str">
        <f t="shared" si="164"/>
        <v/>
      </c>
    </row>
    <row r="466" spans="2:8" ht="15" x14ac:dyDescent="0.25">
      <c r="B466" s="5" t="s">
        <v>111</v>
      </c>
      <c r="C466" s="41">
        <v>0</v>
      </c>
      <c r="D466" s="41">
        <v>0</v>
      </c>
      <c r="E466" s="46" t="str">
        <f t="shared" si="162"/>
        <v/>
      </c>
      <c r="F466" s="46" t="str">
        <f t="shared" si="163"/>
        <v/>
      </c>
      <c r="G466" s="34" t="str">
        <f t="shared" si="161"/>
        <v xml:space="preserve"> </v>
      </c>
      <c r="H466" s="27" t="str">
        <f t="shared" si="164"/>
        <v/>
      </c>
    </row>
    <row r="467" spans="2:8" ht="15" x14ac:dyDescent="0.25">
      <c r="B467" s="5" t="s">
        <v>115</v>
      </c>
      <c r="C467" s="41">
        <v>0</v>
      </c>
      <c r="D467" s="41">
        <v>0</v>
      </c>
      <c r="E467" s="46" t="str">
        <f t="shared" si="162"/>
        <v/>
      </c>
      <c r="F467" s="46" t="str">
        <f t="shared" si="163"/>
        <v/>
      </c>
      <c r="G467" s="34" t="str">
        <f t="shared" si="161"/>
        <v xml:space="preserve"> </v>
      </c>
      <c r="H467" s="27" t="str">
        <f t="shared" si="164"/>
        <v/>
      </c>
    </row>
    <row r="468" spans="2:8" ht="15" x14ac:dyDescent="0.25">
      <c r="B468" s="5" t="s">
        <v>274</v>
      </c>
      <c r="C468" s="41">
        <v>0</v>
      </c>
      <c r="D468" s="41">
        <v>0</v>
      </c>
      <c r="E468" s="46" t="str">
        <f t="shared" si="162"/>
        <v/>
      </c>
      <c r="F468" s="46" t="str">
        <f t="shared" si="163"/>
        <v/>
      </c>
      <c r="G468" s="34" t="str">
        <f t="shared" si="161"/>
        <v xml:space="preserve"> </v>
      </c>
      <c r="H468" s="27" t="str">
        <f t="shared" si="164"/>
        <v/>
      </c>
    </row>
    <row r="469" spans="2:8" ht="15" x14ac:dyDescent="0.25">
      <c r="B469" s="5" t="s">
        <v>496</v>
      </c>
      <c r="C469" s="41">
        <v>0</v>
      </c>
      <c r="D469" s="41">
        <v>0</v>
      </c>
      <c r="E469" s="46" t="str">
        <f t="shared" si="162"/>
        <v/>
      </c>
      <c r="F469" s="46" t="str">
        <f t="shared" si="163"/>
        <v/>
      </c>
      <c r="G469" s="34" t="str">
        <f t="shared" si="161"/>
        <v xml:space="preserve"> </v>
      </c>
      <c r="H469" s="27" t="str">
        <f t="shared" si="164"/>
        <v/>
      </c>
    </row>
    <row r="470" spans="2:8" ht="15" x14ac:dyDescent="0.25">
      <c r="B470" s="5" t="s">
        <v>275</v>
      </c>
      <c r="C470" s="41">
        <v>0</v>
      </c>
      <c r="D470" s="41">
        <v>0</v>
      </c>
      <c r="E470" s="46" t="str">
        <f t="shared" si="162"/>
        <v/>
      </c>
      <c r="F470" s="46" t="str">
        <f t="shared" si="163"/>
        <v/>
      </c>
      <c r="G470" s="34" t="str">
        <f t="shared" si="161"/>
        <v xml:space="preserve"> </v>
      </c>
      <c r="H470" s="27" t="str">
        <f t="shared" si="164"/>
        <v/>
      </c>
    </row>
    <row r="471" spans="2:8" ht="15" x14ac:dyDescent="0.25">
      <c r="B471" s="5" t="s">
        <v>276</v>
      </c>
      <c r="C471" s="41">
        <v>0</v>
      </c>
      <c r="D471" s="41">
        <v>0</v>
      </c>
      <c r="E471" s="46" t="str">
        <f t="shared" si="162"/>
        <v/>
      </c>
      <c r="F471" s="46" t="str">
        <f t="shared" si="163"/>
        <v/>
      </c>
      <c r="G471" s="34" t="str">
        <f t="shared" si="161"/>
        <v xml:space="preserve"> </v>
      </c>
      <c r="H471" s="27" t="str">
        <f t="shared" si="164"/>
        <v/>
      </c>
    </row>
    <row r="472" spans="2:8" ht="15" x14ac:dyDescent="0.25">
      <c r="B472" s="5" t="s">
        <v>497</v>
      </c>
      <c r="C472" s="41">
        <v>0</v>
      </c>
      <c r="D472" s="41">
        <v>0</v>
      </c>
      <c r="E472" s="46" t="str">
        <f t="shared" si="162"/>
        <v/>
      </c>
      <c r="F472" s="46" t="str">
        <f t="shared" si="163"/>
        <v/>
      </c>
      <c r="G472" s="34" t="str">
        <f t="shared" si="161"/>
        <v xml:space="preserve"> </v>
      </c>
      <c r="H472" s="27" t="str">
        <f t="shared" si="164"/>
        <v/>
      </c>
    </row>
    <row r="473" spans="2:8" ht="15" x14ac:dyDescent="0.25">
      <c r="B473" s="5" t="s">
        <v>277</v>
      </c>
      <c r="C473" s="41">
        <v>0</v>
      </c>
      <c r="D473" s="41">
        <v>0</v>
      </c>
      <c r="E473" s="46" t="str">
        <f t="shared" si="162"/>
        <v/>
      </c>
      <c r="F473" s="46" t="str">
        <f t="shared" si="163"/>
        <v/>
      </c>
      <c r="G473" s="34" t="str">
        <f t="shared" si="161"/>
        <v xml:space="preserve"> </v>
      </c>
      <c r="H473" s="27" t="str">
        <f t="shared" si="164"/>
        <v/>
      </c>
    </row>
    <row r="474" spans="2:8" ht="15" x14ac:dyDescent="0.25">
      <c r="B474" s="5" t="s">
        <v>278</v>
      </c>
      <c r="C474" s="41">
        <v>0</v>
      </c>
      <c r="D474" s="41">
        <v>0</v>
      </c>
      <c r="E474" s="46" t="str">
        <f t="shared" si="162"/>
        <v/>
      </c>
      <c r="F474" s="46" t="str">
        <f t="shared" si="163"/>
        <v/>
      </c>
      <c r="G474" s="34" t="str">
        <f t="shared" si="161"/>
        <v xml:space="preserve"> </v>
      </c>
      <c r="H474" s="27" t="str">
        <f t="shared" si="164"/>
        <v/>
      </c>
    </row>
    <row r="475" spans="2:8" ht="15" x14ac:dyDescent="0.25">
      <c r="B475" s="5" t="s">
        <v>279</v>
      </c>
      <c r="C475" s="41">
        <v>0</v>
      </c>
      <c r="D475" s="41">
        <v>0</v>
      </c>
      <c r="E475" s="46" t="str">
        <f t="shared" si="162"/>
        <v/>
      </c>
      <c r="F475" s="46" t="str">
        <f t="shared" si="163"/>
        <v/>
      </c>
      <c r="G475" s="34" t="str">
        <f t="shared" si="161"/>
        <v xml:space="preserve"> </v>
      </c>
      <c r="H475" s="27" t="str">
        <f t="shared" si="164"/>
        <v/>
      </c>
    </row>
    <row r="476" spans="2:8" ht="15" x14ac:dyDescent="0.25">
      <c r="B476" s="5" t="s">
        <v>102</v>
      </c>
      <c r="C476" s="41">
        <v>0</v>
      </c>
      <c r="D476" s="41">
        <v>0</v>
      </c>
      <c r="E476" s="46" t="str">
        <f t="shared" si="162"/>
        <v/>
      </c>
      <c r="F476" s="46" t="str">
        <f t="shared" si="163"/>
        <v/>
      </c>
      <c r="G476" s="34" t="str">
        <f t="shared" si="161"/>
        <v xml:space="preserve"> </v>
      </c>
      <c r="H476" s="27" t="str">
        <f t="shared" si="164"/>
        <v/>
      </c>
    </row>
    <row r="477" spans="2:8" ht="15" x14ac:dyDescent="0.25">
      <c r="B477" s="5" t="s">
        <v>280</v>
      </c>
      <c r="C477" s="41">
        <v>0</v>
      </c>
      <c r="D477" s="41">
        <v>0</v>
      </c>
      <c r="E477" s="46" t="str">
        <f t="shared" si="162"/>
        <v/>
      </c>
      <c r="F477" s="46" t="str">
        <f t="shared" si="163"/>
        <v/>
      </c>
      <c r="G477" s="34" t="str">
        <f t="shared" si="161"/>
        <v xml:space="preserve"> </v>
      </c>
      <c r="H477" s="27" t="str">
        <f t="shared" si="164"/>
        <v/>
      </c>
    </row>
    <row r="478" spans="2:8" ht="15" x14ac:dyDescent="0.25">
      <c r="B478" s="5" t="s">
        <v>281</v>
      </c>
      <c r="C478" s="41">
        <v>1</v>
      </c>
      <c r="D478" s="41">
        <v>0</v>
      </c>
      <c r="E478" s="46">
        <f t="shared" si="162"/>
        <v>5.0251256281407036E-3</v>
      </c>
      <c r="F478" s="46" t="str">
        <f t="shared" si="163"/>
        <v/>
      </c>
      <c r="G478" s="34">
        <f t="shared" ref="G478:G541" si="181">+IF(AND(C478=0,D478=0)," ",IF(C478=0,1,IF(D478=0,-1,(D478-C478)/C478)))</f>
        <v>-1</v>
      </c>
      <c r="H478" s="27">
        <f t="shared" si="164"/>
        <v>-5.0251256281407036E-3</v>
      </c>
    </row>
    <row r="479" spans="2:8" ht="15" x14ac:dyDescent="0.25">
      <c r="B479" s="5" t="s">
        <v>498</v>
      </c>
      <c r="C479" s="41">
        <v>0</v>
      </c>
      <c r="D479" s="41">
        <v>0</v>
      </c>
      <c r="E479" s="46" t="str">
        <f t="shared" si="162"/>
        <v/>
      </c>
      <c r="F479" s="46" t="str">
        <f t="shared" si="163"/>
        <v/>
      </c>
      <c r="G479" s="34" t="str">
        <f t="shared" si="181"/>
        <v xml:space="preserve"> </v>
      </c>
      <c r="H479" s="27" t="str">
        <f t="shared" si="164"/>
        <v/>
      </c>
    </row>
    <row r="480" spans="2:8" ht="15" x14ac:dyDescent="0.25">
      <c r="B480" s="5" t="s">
        <v>282</v>
      </c>
      <c r="C480" s="41">
        <v>0</v>
      </c>
      <c r="D480" s="41">
        <v>0</v>
      </c>
      <c r="E480" s="46" t="str">
        <f t="shared" si="162"/>
        <v/>
      </c>
      <c r="F480" s="46" t="str">
        <f t="shared" si="163"/>
        <v/>
      </c>
      <c r="G480" s="34" t="str">
        <f t="shared" si="181"/>
        <v xml:space="preserve"> </v>
      </c>
      <c r="H480" s="27" t="str">
        <f t="shared" si="164"/>
        <v/>
      </c>
    </row>
    <row r="481" spans="2:8" ht="15" x14ac:dyDescent="0.25">
      <c r="B481" s="5" t="s">
        <v>283</v>
      </c>
      <c r="C481" s="41">
        <v>0</v>
      </c>
      <c r="D481" s="41">
        <v>1</v>
      </c>
      <c r="E481" s="46" t="str">
        <f t="shared" si="162"/>
        <v/>
      </c>
      <c r="F481" s="46">
        <f t="shared" si="163"/>
        <v>1.639344262295082E-3</v>
      </c>
      <c r="G481" s="34">
        <f t="shared" si="181"/>
        <v>1</v>
      </c>
      <c r="H481" s="27" t="str">
        <f t="shared" si="164"/>
        <v/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0</v>
      </c>
      <c r="D483" s="41">
        <v>0</v>
      </c>
      <c r="E483" s="46" t="str">
        <f t="shared" si="162"/>
        <v/>
      </c>
      <c r="F483" s="46" t="str">
        <f t="shared" si="163"/>
        <v/>
      </c>
      <c r="G483" s="34" t="str">
        <f t="shared" si="181"/>
        <v xml:space="preserve"> </v>
      </c>
      <c r="H483" s="27" t="str">
        <f t="shared" si="164"/>
        <v/>
      </c>
    </row>
    <row r="484" spans="2:8" ht="15" x14ac:dyDescent="0.25">
      <c r="B484" s="5" t="s">
        <v>125</v>
      </c>
      <c r="C484" s="41">
        <v>0</v>
      </c>
      <c r="D484" s="41">
        <v>0</v>
      </c>
      <c r="E484" s="46" t="str">
        <f t="shared" si="162"/>
        <v/>
      </c>
      <c r="F484" s="46" t="str">
        <f t="shared" si="163"/>
        <v/>
      </c>
      <c r="G484" s="34" t="str">
        <f t="shared" si="181"/>
        <v xml:space="preserve"> </v>
      </c>
      <c r="H484" s="27" t="str">
        <f t="shared" si="164"/>
        <v/>
      </c>
    </row>
    <row r="485" spans="2:8" ht="15" x14ac:dyDescent="0.25">
      <c r="B485" s="5" t="s">
        <v>126</v>
      </c>
      <c r="C485" s="41">
        <v>0</v>
      </c>
      <c r="D485" s="41">
        <v>0</v>
      </c>
      <c r="E485" s="46" t="str">
        <f t="shared" si="162"/>
        <v/>
      </c>
      <c r="F485" s="46" t="str">
        <f t="shared" si="163"/>
        <v/>
      </c>
      <c r="G485" s="34" t="str">
        <f t="shared" si="181"/>
        <v xml:space="preserve"> </v>
      </c>
      <c r="H485" s="27" t="str">
        <f t="shared" si="164"/>
        <v/>
      </c>
    </row>
    <row r="486" spans="2:8" ht="15" x14ac:dyDescent="0.25">
      <c r="B486" s="5" t="s">
        <v>286</v>
      </c>
      <c r="C486" s="41">
        <v>2</v>
      </c>
      <c r="D486" s="41">
        <v>0</v>
      </c>
      <c r="E486" s="46">
        <f t="shared" si="162"/>
        <v>1.0050251256281407E-2</v>
      </c>
      <c r="F486" s="46" t="str">
        <f t="shared" si="163"/>
        <v/>
      </c>
      <c r="G486" s="34">
        <f t="shared" si="181"/>
        <v>-1</v>
      </c>
      <c r="H486" s="27">
        <f t="shared" si="164"/>
        <v>-1.0050251256281407E-2</v>
      </c>
    </row>
    <row r="487" spans="2:8" ht="15" x14ac:dyDescent="0.25">
      <c r="B487" s="5" t="s">
        <v>287</v>
      </c>
      <c r="C487" s="41">
        <v>0</v>
      </c>
      <c r="D487" s="41">
        <v>0</v>
      </c>
      <c r="E487" s="46" t="str">
        <f t="shared" si="162"/>
        <v/>
      </c>
      <c r="F487" s="46" t="str">
        <f t="shared" si="163"/>
        <v/>
      </c>
      <c r="G487" s="34" t="str">
        <f t="shared" si="181"/>
        <v xml:space="preserve"> </v>
      </c>
      <c r="H487" s="27" t="str">
        <f t="shared" si="164"/>
        <v/>
      </c>
    </row>
    <row r="488" spans="2:8" ht="15" x14ac:dyDescent="0.25">
      <c r="B488" s="5" t="s">
        <v>288</v>
      </c>
      <c r="C488" s="41">
        <v>0</v>
      </c>
      <c r="D488" s="41">
        <v>0</v>
      </c>
      <c r="E488" s="46" t="str">
        <f t="shared" si="162"/>
        <v/>
      </c>
      <c r="F488" s="46" t="str">
        <f t="shared" si="163"/>
        <v/>
      </c>
      <c r="G488" s="34" t="str">
        <f t="shared" si="181"/>
        <v xml:space="preserve"> </v>
      </c>
      <c r="H488" s="27" t="str">
        <f t="shared" si="164"/>
        <v/>
      </c>
    </row>
    <row r="489" spans="2:8" ht="15" x14ac:dyDescent="0.25">
      <c r="B489" s="5" t="s">
        <v>123</v>
      </c>
      <c r="C489" s="41">
        <v>0</v>
      </c>
      <c r="D489" s="41">
        <v>3</v>
      </c>
      <c r="E489" s="46" t="str">
        <f t="shared" si="162"/>
        <v/>
      </c>
      <c r="F489" s="46">
        <f t="shared" si="163"/>
        <v>4.9180327868852463E-3</v>
      </c>
      <c r="G489" s="34">
        <f t="shared" si="181"/>
        <v>1</v>
      </c>
      <c r="H489" s="27" t="str">
        <f t="shared" si="164"/>
        <v/>
      </c>
    </row>
    <row r="490" spans="2:8" ht="15" x14ac:dyDescent="0.25">
      <c r="B490" s="5" t="s">
        <v>289</v>
      </c>
      <c r="C490" s="41">
        <v>0</v>
      </c>
      <c r="D490" s="41">
        <v>0</v>
      </c>
      <c r="E490" s="46" t="str">
        <f t="shared" si="162"/>
        <v/>
      </c>
      <c r="F490" s="46" t="str">
        <f t="shared" si="163"/>
        <v/>
      </c>
      <c r="G490" s="34" t="str">
        <f t="shared" si="181"/>
        <v xml:space="preserve"> </v>
      </c>
      <c r="H490" s="27" t="str">
        <f t="shared" si="164"/>
        <v/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0</v>
      </c>
      <c r="D495" s="41">
        <v>0</v>
      </c>
      <c r="E495" s="46" t="str">
        <f t="shared" si="182"/>
        <v/>
      </c>
      <c r="F495" s="46" t="str">
        <f t="shared" si="183"/>
        <v/>
      </c>
      <c r="G495" s="34" t="str">
        <f t="shared" si="181"/>
        <v xml:space="preserve"> </v>
      </c>
      <c r="H495" s="27" t="str">
        <f t="shared" si="184"/>
        <v/>
      </c>
    </row>
    <row r="496" spans="2:8" ht="15" x14ac:dyDescent="0.25">
      <c r="B496" s="5" t="s">
        <v>294</v>
      </c>
      <c r="C496" s="41">
        <v>0</v>
      </c>
      <c r="D496" s="41">
        <v>0</v>
      </c>
      <c r="E496" s="46" t="str">
        <f t="shared" si="182"/>
        <v/>
      </c>
      <c r="F496" s="46" t="str">
        <f t="shared" si="183"/>
        <v/>
      </c>
      <c r="G496" s="34" t="str">
        <f t="shared" si="181"/>
        <v xml:space="preserve"> </v>
      </c>
      <c r="H496" s="27" t="str">
        <f t="shared" si="184"/>
        <v/>
      </c>
    </row>
    <row r="497" spans="1:9" ht="15" x14ac:dyDescent="0.25">
      <c r="B497" s="5" t="s">
        <v>499</v>
      </c>
      <c r="C497" s="41">
        <v>0</v>
      </c>
      <c r="D497" s="41">
        <v>0</v>
      </c>
      <c r="E497" s="46" t="str">
        <f t="shared" si="182"/>
        <v/>
      </c>
      <c r="F497" s="46" t="str">
        <f t="shared" si="183"/>
        <v/>
      </c>
      <c r="G497" s="34" t="str">
        <f t="shared" si="181"/>
        <v xml:space="preserve"> </v>
      </c>
      <c r="H497" s="27" t="str">
        <f t="shared" si="184"/>
        <v/>
      </c>
    </row>
    <row r="498" spans="1:9" ht="15" x14ac:dyDescent="0.25">
      <c r="B498" s="5" t="s">
        <v>129</v>
      </c>
      <c r="C498" s="41">
        <v>0</v>
      </c>
      <c r="D498" s="41">
        <v>0</v>
      </c>
      <c r="E498" s="46" t="str">
        <f t="shared" si="182"/>
        <v/>
      </c>
      <c r="F498" s="46" t="str">
        <f t="shared" si="183"/>
        <v/>
      </c>
      <c r="G498" s="34" t="str">
        <f t="shared" si="181"/>
        <v xml:space="preserve"> </v>
      </c>
      <c r="H498" s="27" t="str">
        <f t="shared" si="184"/>
        <v/>
      </c>
    </row>
    <row r="499" spans="1:9" ht="15" x14ac:dyDescent="0.25">
      <c r="B499" s="5" t="s">
        <v>500</v>
      </c>
      <c r="C499" s="41">
        <v>0</v>
      </c>
      <c r="D499" s="41">
        <v>0</v>
      </c>
      <c r="E499" s="46" t="str">
        <f t="shared" si="182"/>
        <v/>
      </c>
      <c r="F499" s="46" t="str">
        <f t="shared" si="183"/>
        <v/>
      </c>
      <c r="G499" s="34" t="str">
        <f t="shared" si="181"/>
        <v xml:space="preserve"> </v>
      </c>
      <c r="H499" s="27" t="str">
        <f t="shared" si="184"/>
        <v/>
      </c>
    </row>
    <row r="500" spans="1:9" ht="15" x14ac:dyDescent="0.25">
      <c r="B500" s="5" t="s">
        <v>122</v>
      </c>
      <c r="C500" s="41">
        <v>0</v>
      </c>
      <c r="D500" s="41">
        <v>1</v>
      </c>
      <c r="E500" s="46" t="str">
        <f t="shared" si="182"/>
        <v/>
      </c>
      <c r="F500" s="46">
        <f t="shared" si="183"/>
        <v>1.639344262295082E-3</v>
      </c>
      <c r="G500" s="34">
        <f t="shared" si="181"/>
        <v>1</v>
      </c>
      <c r="H500" s="27" t="str">
        <f t="shared" si="184"/>
        <v/>
      </c>
    </row>
    <row r="501" spans="1:9" ht="30" x14ac:dyDescent="0.25">
      <c r="B501" s="5" t="s">
        <v>295</v>
      </c>
      <c r="C501" s="41">
        <v>0</v>
      </c>
      <c r="D501" s="41">
        <v>0</v>
      </c>
      <c r="E501" s="46" t="str">
        <f t="shared" si="182"/>
        <v/>
      </c>
      <c r="F501" s="46" t="str">
        <f t="shared" si="183"/>
        <v/>
      </c>
      <c r="G501" s="34" t="str">
        <f t="shared" si="181"/>
        <v xml:space="preserve"> </v>
      </c>
      <c r="H501" s="27" t="str">
        <f t="shared" si="184"/>
        <v/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0</v>
      </c>
      <c r="D503" s="41">
        <v>0</v>
      </c>
      <c r="E503" s="46" t="str">
        <f t="shared" si="182"/>
        <v/>
      </c>
      <c r="F503" s="46" t="str">
        <f t="shared" si="183"/>
        <v/>
      </c>
      <c r="G503" s="34" t="str">
        <f t="shared" si="181"/>
        <v xml:space="preserve"> </v>
      </c>
      <c r="H503" s="27" t="str">
        <f t="shared" si="184"/>
        <v/>
      </c>
    </row>
    <row r="504" spans="1:9" ht="13.5" customHeight="1" x14ac:dyDescent="0.25">
      <c r="B504" s="5" t="s">
        <v>297</v>
      </c>
      <c r="C504" s="41">
        <v>0</v>
      </c>
      <c r="D504" s="41">
        <v>0</v>
      </c>
      <c r="E504" s="46" t="str">
        <f t="shared" si="182"/>
        <v/>
      </c>
      <c r="F504" s="46" t="str">
        <f t="shared" si="183"/>
        <v/>
      </c>
      <c r="G504" s="34" t="str">
        <f t="shared" si="181"/>
        <v xml:space="preserve"> </v>
      </c>
      <c r="H504" s="27" t="str">
        <f t="shared" si="184"/>
        <v/>
      </c>
    </row>
    <row r="505" spans="1:9" ht="15" x14ac:dyDescent="0.25">
      <c r="B505" s="5" t="s">
        <v>117</v>
      </c>
      <c r="C505" s="41">
        <v>0</v>
      </c>
      <c r="D505" s="41">
        <v>0</v>
      </c>
      <c r="E505" s="46" t="str">
        <f t="shared" si="182"/>
        <v/>
      </c>
      <c r="F505" s="46" t="str">
        <f t="shared" si="183"/>
        <v/>
      </c>
      <c r="G505" s="34" t="str">
        <f t="shared" si="181"/>
        <v xml:space="preserve"> </v>
      </c>
      <c r="H505" s="27" t="str">
        <f t="shared" si="184"/>
        <v/>
      </c>
    </row>
    <row r="506" spans="1:9" ht="15" x14ac:dyDescent="0.25">
      <c r="B506" s="5" t="s">
        <v>501</v>
      </c>
      <c r="C506" s="41">
        <v>0</v>
      </c>
      <c r="D506" s="41">
        <v>0</v>
      </c>
      <c r="E506" s="46" t="str">
        <f t="shared" si="182"/>
        <v/>
      </c>
      <c r="F506" s="46" t="str">
        <f t="shared" si="183"/>
        <v/>
      </c>
      <c r="G506" s="34" t="str">
        <f t="shared" si="181"/>
        <v xml:space="preserve"> </v>
      </c>
      <c r="H506" s="27" t="str">
        <f t="shared" si="184"/>
        <v/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7"/>
      <c r="B508" s="21" t="s">
        <v>299</v>
      </c>
      <c r="C508" s="41">
        <v>0</v>
      </c>
      <c r="D508" s="41">
        <v>0</v>
      </c>
      <c r="E508" s="43" t="str">
        <f t="shared" si="182"/>
        <v/>
      </c>
      <c r="F508" s="43" t="str">
        <f t="shared" si="183"/>
        <v/>
      </c>
      <c r="G508" s="34" t="str">
        <f t="shared" si="181"/>
        <v xml:space="preserve"> </v>
      </c>
      <c r="H508" s="26" t="str">
        <f t="shared" si="184"/>
        <v/>
      </c>
      <c r="I508" s="2"/>
    </row>
    <row r="509" spans="1:9" ht="15" x14ac:dyDescent="0.25">
      <c r="B509" s="5" t="s">
        <v>502</v>
      </c>
      <c r="C509" s="41">
        <v>0</v>
      </c>
      <c r="D509" s="41">
        <v>0</v>
      </c>
      <c r="E509" s="46" t="str">
        <f t="shared" si="182"/>
        <v/>
      </c>
      <c r="F509" s="46" t="str">
        <f t="shared" si="183"/>
        <v/>
      </c>
      <c r="G509" s="34" t="str">
        <f t="shared" si="181"/>
        <v xml:space="preserve"> </v>
      </c>
      <c r="H509" s="27" t="str">
        <f t="shared" si="184"/>
        <v/>
      </c>
    </row>
    <row r="510" spans="1:9" ht="15" x14ac:dyDescent="0.25">
      <c r="B510" s="5" t="s">
        <v>503</v>
      </c>
      <c r="C510" s="41">
        <v>0</v>
      </c>
      <c r="D510" s="41">
        <v>0</v>
      </c>
      <c r="E510" s="46" t="str">
        <f t="shared" si="182"/>
        <v/>
      </c>
      <c r="F510" s="46" t="str">
        <f t="shared" si="183"/>
        <v/>
      </c>
      <c r="G510" s="34" t="str">
        <f t="shared" si="181"/>
        <v xml:space="preserve"> </v>
      </c>
      <c r="H510" s="27" t="str">
        <f t="shared" si="184"/>
        <v/>
      </c>
    </row>
    <row r="511" spans="1:9" ht="15" x14ac:dyDescent="0.25">
      <c r="B511" s="5" t="s">
        <v>300</v>
      </c>
      <c r="C511" s="41">
        <v>0</v>
      </c>
      <c r="D511" s="41">
        <v>0</v>
      </c>
      <c r="E511" s="46" t="str">
        <f t="shared" si="182"/>
        <v/>
      </c>
      <c r="F511" s="46" t="str">
        <f t="shared" si="183"/>
        <v/>
      </c>
      <c r="G511" s="34" t="str">
        <f t="shared" si="181"/>
        <v xml:space="preserve"> 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0</v>
      </c>
      <c r="D512" s="41">
        <v>0</v>
      </c>
      <c r="E512" s="46" t="str">
        <f t="shared" si="182"/>
        <v/>
      </c>
      <c r="F512" s="46" t="str">
        <f t="shared" si="183"/>
        <v/>
      </c>
      <c r="G512" s="34" t="str">
        <f t="shared" si="181"/>
        <v xml:space="preserve"> </v>
      </c>
      <c r="H512" s="27" t="str">
        <f t="shared" si="184"/>
        <v/>
      </c>
    </row>
    <row r="513" spans="1:9" ht="15" x14ac:dyDescent="0.25">
      <c r="B513" s="5" t="s">
        <v>302</v>
      </c>
      <c r="C513" s="41">
        <v>0</v>
      </c>
      <c r="D513" s="41">
        <v>0</v>
      </c>
      <c r="E513" s="46" t="str">
        <f t="shared" si="182"/>
        <v/>
      </c>
      <c r="F513" s="46" t="str">
        <f t="shared" si="183"/>
        <v/>
      </c>
      <c r="G513" s="34" t="str">
        <f t="shared" si="181"/>
        <v xml:space="preserve"> </v>
      </c>
      <c r="H513" s="27" t="str">
        <f t="shared" si="184"/>
        <v/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0</v>
      </c>
      <c r="D515" s="41">
        <v>0</v>
      </c>
      <c r="E515" s="46" t="str">
        <f t="shared" si="182"/>
        <v/>
      </c>
      <c r="F515" s="46" t="str">
        <f t="shared" si="183"/>
        <v/>
      </c>
      <c r="G515" s="34" t="str">
        <f t="shared" si="181"/>
        <v xml:space="preserve"> </v>
      </c>
      <c r="H515" s="27" t="str">
        <f t="shared" si="184"/>
        <v/>
      </c>
    </row>
    <row r="516" spans="1:9" ht="15" x14ac:dyDescent="0.25">
      <c r="B516" s="5" t="s">
        <v>127</v>
      </c>
      <c r="C516" s="41">
        <v>0</v>
      </c>
      <c r="D516" s="41">
        <v>0</v>
      </c>
      <c r="E516" s="46" t="str">
        <f t="shared" si="182"/>
        <v/>
      </c>
      <c r="F516" s="46" t="str">
        <f t="shared" si="183"/>
        <v/>
      </c>
      <c r="G516" s="34" t="str">
        <f t="shared" si="181"/>
        <v xml:space="preserve"> </v>
      </c>
      <c r="H516" s="27" t="str">
        <f t="shared" si="184"/>
        <v/>
      </c>
    </row>
    <row r="517" spans="1:9" ht="15" x14ac:dyDescent="0.25">
      <c r="B517" s="5" t="s">
        <v>118</v>
      </c>
      <c r="C517" s="41">
        <v>0</v>
      </c>
      <c r="D517" s="41">
        <v>0</v>
      </c>
      <c r="E517" s="46" t="str">
        <f t="shared" si="182"/>
        <v/>
      </c>
      <c r="F517" s="46" t="str">
        <f t="shared" si="183"/>
        <v/>
      </c>
      <c r="G517" s="34" t="str">
        <f t="shared" si="181"/>
        <v xml:space="preserve"> </v>
      </c>
      <c r="H517" s="27" t="str">
        <f t="shared" si="184"/>
        <v/>
      </c>
    </row>
    <row r="518" spans="1:9" ht="15" x14ac:dyDescent="0.25">
      <c r="B518" s="5" t="s">
        <v>120</v>
      </c>
      <c r="C518" s="41">
        <v>0</v>
      </c>
      <c r="D518" s="41">
        <v>0</v>
      </c>
      <c r="E518" s="46" t="str">
        <f t="shared" si="182"/>
        <v/>
      </c>
      <c r="F518" s="46" t="str">
        <f t="shared" si="183"/>
        <v/>
      </c>
      <c r="G518" s="34" t="str">
        <f t="shared" si="181"/>
        <v xml:space="preserve"> </v>
      </c>
      <c r="H518" s="27" t="str">
        <f t="shared" si="184"/>
        <v/>
      </c>
    </row>
    <row r="519" spans="1:9" ht="15" x14ac:dyDescent="0.25">
      <c r="B519" s="5" t="s">
        <v>304</v>
      </c>
      <c r="C519" s="41">
        <v>0</v>
      </c>
      <c r="D519" s="41">
        <v>0</v>
      </c>
      <c r="E519" s="46" t="str">
        <f t="shared" si="182"/>
        <v/>
      </c>
      <c r="F519" s="46" t="str">
        <f t="shared" si="183"/>
        <v/>
      </c>
      <c r="G519" s="34" t="str">
        <f t="shared" si="181"/>
        <v xml:space="preserve"> </v>
      </c>
      <c r="H519" s="27" t="str">
        <f t="shared" si="184"/>
        <v/>
      </c>
    </row>
    <row r="520" spans="1:9" ht="15" x14ac:dyDescent="0.25">
      <c r="B520" s="5" t="s">
        <v>305</v>
      </c>
      <c r="C520" s="41">
        <v>0</v>
      </c>
      <c r="D520" s="41">
        <v>0</v>
      </c>
      <c r="E520" s="46" t="str">
        <f t="shared" si="182"/>
        <v/>
      </c>
      <c r="F520" s="46" t="str">
        <f t="shared" si="183"/>
        <v/>
      </c>
      <c r="G520" s="34" t="str">
        <f t="shared" si="181"/>
        <v xml:space="preserve"> </v>
      </c>
      <c r="H520" s="27" t="str">
        <f t="shared" si="184"/>
        <v/>
      </c>
    </row>
    <row r="521" spans="1:9" ht="15" x14ac:dyDescent="0.25">
      <c r="B521" s="5" t="s">
        <v>128</v>
      </c>
      <c r="C521" s="41">
        <v>0</v>
      </c>
      <c r="D521" s="41">
        <v>1</v>
      </c>
      <c r="E521" s="46" t="str">
        <f t="shared" si="182"/>
        <v/>
      </c>
      <c r="F521" s="46">
        <f t="shared" si="183"/>
        <v>1.639344262295082E-3</v>
      </c>
      <c r="G521" s="34">
        <f t="shared" si="181"/>
        <v>1</v>
      </c>
      <c r="H521" s="27" t="str">
        <f t="shared" si="184"/>
        <v/>
      </c>
    </row>
    <row r="522" spans="1:9" ht="15" x14ac:dyDescent="0.25">
      <c r="B522" s="5" t="s">
        <v>504</v>
      </c>
      <c r="C522" s="41">
        <v>0</v>
      </c>
      <c r="D522" s="41">
        <v>0</v>
      </c>
      <c r="E522" s="46" t="str">
        <f t="shared" si="182"/>
        <v/>
      </c>
      <c r="F522" s="46" t="str">
        <f t="shared" si="183"/>
        <v/>
      </c>
      <c r="G522" s="34" t="str">
        <f t="shared" si="181"/>
        <v xml:space="preserve"> </v>
      </c>
      <c r="H522" s="27" t="str">
        <f t="shared" si="184"/>
        <v/>
      </c>
    </row>
    <row r="523" spans="1:9" s="20" customFormat="1" ht="15" x14ac:dyDescent="0.25">
      <c r="A523" s="57"/>
      <c r="B523" s="21" t="s">
        <v>556</v>
      </c>
      <c r="C523" s="41">
        <v>0</v>
      </c>
      <c r="D523" s="41">
        <v>0</v>
      </c>
      <c r="E523" s="43" t="str">
        <f t="shared" ref="E523" si="185">+IF(C523=0,"",C523/C$345)</f>
        <v/>
      </c>
      <c r="F523" s="43" t="str">
        <f t="shared" ref="F523" si="186">+IF(D523=0,"",D523/D$345)</f>
        <v/>
      </c>
      <c r="G523" s="34" t="str">
        <f t="shared" si="181"/>
        <v xml:space="preserve"> </v>
      </c>
      <c r="H523" s="26" t="str">
        <f t="shared" ref="H523" si="187">+IF(OR(AND(E523=""),(G523="")),"",E523*G523)</f>
        <v/>
      </c>
      <c r="I523" s="2"/>
    </row>
    <row r="524" spans="1:9" ht="15" x14ac:dyDescent="0.25">
      <c r="B524" s="5" t="s">
        <v>135</v>
      </c>
      <c r="C524" s="41">
        <v>1</v>
      </c>
      <c r="D524" s="41">
        <v>1</v>
      </c>
      <c r="E524" s="46">
        <f t="shared" ref="E524:E549" si="188">+IF(C524=0,"",C524/C$345)</f>
        <v>5.0251256281407036E-3</v>
      </c>
      <c r="F524" s="46">
        <f t="shared" ref="F524:F549" si="189">+IF(D524=0,"",D524/D$345)</f>
        <v>1.639344262295082E-3</v>
      </c>
      <c r="G524" s="34">
        <f t="shared" si="181"/>
        <v>0</v>
      </c>
      <c r="H524" s="27">
        <f t="shared" si="184"/>
        <v>0</v>
      </c>
    </row>
    <row r="525" spans="1:9" ht="15" x14ac:dyDescent="0.25">
      <c r="B525" s="5" t="s">
        <v>505</v>
      </c>
      <c r="C525" s="41">
        <v>0</v>
      </c>
      <c r="D525" s="41">
        <v>0</v>
      </c>
      <c r="E525" s="46" t="str">
        <f t="shared" si="188"/>
        <v/>
      </c>
      <c r="F525" s="46" t="str">
        <f t="shared" si="189"/>
        <v/>
      </c>
      <c r="G525" s="34" t="str">
        <f t="shared" si="181"/>
        <v xml:space="preserve"> </v>
      </c>
      <c r="H525" s="27" t="str">
        <f t="shared" si="184"/>
        <v/>
      </c>
    </row>
    <row r="526" spans="1:9" ht="15" x14ac:dyDescent="0.25">
      <c r="B526" s="5" t="s">
        <v>133</v>
      </c>
      <c r="C526" s="41">
        <v>0</v>
      </c>
      <c r="D526" s="41">
        <v>0</v>
      </c>
      <c r="E526" s="46" t="str">
        <f t="shared" si="188"/>
        <v/>
      </c>
      <c r="F526" s="46" t="str">
        <f t="shared" si="189"/>
        <v/>
      </c>
      <c r="G526" s="34" t="str">
        <f t="shared" si="181"/>
        <v xml:space="preserve"> </v>
      </c>
      <c r="H526" s="27" t="str">
        <f t="shared" si="184"/>
        <v/>
      </c>
    </row>
    <row r="527" spans="1:9" ht="15" x14ac:dyDescent="0.25">
      <c r="B527" s="5" t="s">
        <v>338</v>
      </c>
      <c r="C527" s="41">
        <v>1</v>
      </c>
      <c r="D527" s="41">
        <v>2</v>
      </c>
      <c r="E527" s="46">
        <f t="shared" si="188"/>
        <v>5.0251256281407036E-3</v>
      </c>
      <c r="F527" s="46">
        <f t="shared" si="189"/>
        <v>3.2786885245901639E-3</v>
      </c>
      <c r="G527" s="34">
        <f t="shared" si="181"/>
        <v>1</v>
      </c>
      <c r="H527" s="27">
        <f t="shared" si="184"/>
        <v>5.0251256281407036E-3</v>
      </c>
    </row>
    <row r="528" spans="1:9" ht="15" x14ac:dyDescent="0.25">
      <c r="B528" s="5" t="s">
        <v>339</v>
      </c>
      <c r="C528" s="41">
        <v>0</v>
      </c>
      <c r="D528" s="41">
        <v>1</v>
      </c>
      <c r="E528" s="46" t="str">
        <f t="shared" si="188"/>
        <v/>
      </c>
      <c r="F528" s="46">
        <f t="shared" si="189"/>
        <v>1.639344262295082E-3</v>
      </c>
      <c r="G528" s="34">
        <f t="shared" si="181"/>
        <v>1</v>
      </c>
      <c r="H528" s="27" t="str">
        <f t="shared" si="184"/>
        <v/>
      </c>
    </row>
    <row r="529" spans="2:8" ht="15" x14ac:dyDescent="0.25">
      <c r="B529" s="5" t="s">
        <v>506</v>
      </c>
      <c r="C529" s="41">
        <v>0</v>
      </c>
      <c r="D529" s="41">
        <v>0</v>
      </c>
      <c r="E529" s="46" t="str">
        <f t="shared" si="188"/>
        <v/>
      </c>
      <c r="F529" s="46" t="str">
        <f t="shared" si="189"/>
        <v/>
      </c>
      <c r="G529" s="34" t="str">
        <f t="shared" si="181"/>
        <v xml:space="preserve"> </v>
      </c>
      <c r="H529" s="27" t="str">
        <f t="shared" si="184"/>
        <v/>
      </c>
    </row>
    <row r="530" spans="2:8" ht="15" x14ac:dyDescent="0.25">
      <c r="B530" s="5" t="s">
        <v>137</v>
      </c>
      <c r="C530" s="41">
        <v>0</v>
      </c>
      <c r="D530" s="41">
        <v>0</v>
      </c>
      <c r="E530" s="46" t="str">
        <f t="shared" si="188"/>
        <v/>
      </c>
      <c r="F530" s="46" t="str">
        <f t="shared" si="189"/>
        <v/>
      </c>
      <c r="G530" s="34" t="str">
        <f t="shared" si="181"/>
        <v xml:space="preserve"> </v>
      </c>
      <c r="H530" s="27" t="str">
        <f t="shared" si="184"/>
        <v/>
      </c>
    </row>
    <row r="531" spans="2:8" ht="15" x14ac:dyDescent="0.25">
      <c r="B531" s="5" t="s">
        <v>340</v>
      </c>
      <c r="C531" s="41">
        <v>0</v>
      </c>
      <c r="D531" s="41">
        <v>0</v>
      </c>
      <c r="E531" s="46" t="str">
        <f t="shared" si="188"/>
        <v/>
      </c>
      <c r="F531" s="46" t="str">
        <f t="shared" si="189"/>
        <v/>
      </c>
      <c r="G531" s="34" t="str">
        <f t="shared" si="181"/>
        <v xml:space="preserve"> </v>
      </c>
      <c r="H531" s="27" t="str">
        <f t="shared" si="184"/>
        <v/>
      </c>
    </row>
    <row r="532" spans="2:8" ht="15" x14ac:dyDescent="0.25">
      <c r="B532" s="5" t="s">
        <v>141</v>
      </c>
      <c r="C532" s="41">
        <v>0</v>
      </c>
      <c r="D532" s="41">
        <v>0</v>
      </c>
      <c r="E532" s="46" t="str">
        <f t="shared" si="188"/>
        <v/>
      </c>
      <c r="F532" s="46" t="str">
        <f t="shared" si="189"/>
        <v/>
      </c>
      <c r="G532" s="34" t="str">
        <f t="shared" si="181"/>
        <v xml:space="preserve"> </v>
      </c>
      <c r="H532" s="27" t="str">
        <f t="shared" si="184"/>
        <v/>
      </c>
    </row>
    <row r="533" spans="2:8" ht="15" x14ac:dyDescent="0.25">
      <c r="B533" s="5" t="s">
        <v>134</v>
      </c>
      <c r="C533" s="41">
        <v>0</v>
      </c>
      <c r="D533" s="41">
        <v>0</v>
      </c>
      <c r="E533" s="46" t="str">
        <f t="shared" si="188"/>
        <v/>
      </c>
      <c r="F533" s="46" t="str">
        <f t="shared" si="189"/>
        <v/>
      </c>
      <c r="G533" s="34" t="str">
        <f t="shared" si="181"/>
        <v xml:space="preserve"> </v>
      </c>
      <c r="H533" s="27" t="str">
        <f t="shared" si="184"/>
        <v/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0</v>
      </c>
      <c r="E536" s="46" t="str">
        <f t="shared" si="188"/>
        <v/>
      </c>
      <c r="F536" s="46" t="str">
        <f t="shared" si="189"/>
        <v/>
      </c>
      <c r="G536" s="34" t="str">
        <f t="shared" si="181"/>
        <v xml:space="preserve"> </v>
      </c>
      <c r="H536" s="27" t="str">
        <f t="shared" si="184"/>
        <v/>
      </c>
    </row>
    <row r="537" spans="2:8" ht="15" x14ac:dyDescent="0.25">
      <c r="B537" s="5" t="s">
        <v>307</v>
      </c>
      <c r="C537" s="41">
        <v>0</v>
      </c>
      <c r="D537" s="41">
        <v>0</v>
      </c>
      <c r="E537" s="46" t="str">
        <f t="shared" si="188"/>
        <v/>
      </c>
      <c r="F537" s="46" t="str">
        <f t="shared" si="189"/>
        <v/>
      </c>
      <c r="G537" s="34" t="str">
        <f t="shared" si="181"/>
        <v xml:space="preserve"> </v>
      </c>
      <c r="H537" s="27" t="str">
        <f t="shared" si="184"/>
        <v/>
      </c>
    </row>
    <row r="538" spans="2:8" ht="15" x14ac:dyDescent="0.25">
      <c r="B538" s="5" t="s">
        <v>308</v>
      </c>
      <c r="C538" s="41">
        <v>0</v>
      </c>
      <c r="D538" s="41">
        <v>0</v>
      </c>
      <c r="E538" s="46" t="str">
        <f t="shared" si="188"/>
        <v/>
      </c>
      <c r="F538" s="46" t="str">
        <f t="shared" si="189"/>
        <v/>
      </c>
      <c r="G538" s="34" t="str">
        <f t="shared" si="181"/>
        <v xml:space="preserve"> </v>
      </c>
      <c r="H538" s="27" t="str">
        <f t="shared" si="184"/>
        <v/>
      </c>
    </row>
    <row r="539" spans="2:8" ht="15" x14ac:dyDescent="0.25">
      <c r="B539" s="5" t="s">
        <v>309</v>
      </c>
      <c r="C539" s="41">
        <v>0</v>
      </c>
      <c r="D539" s="41">
        <v>0</v>
      </c>
      <c r="E539" s="46" t="str">
        <f t="shared" si="188"/>
        <v/>
      </c>
      <c r="F539" s="46" t="str">
        <f t="shared" si="189"/>
        <v/>
      </c>
      <c r="G539" s="34" t="str">
        <f t="shared" si="181"/>
        <v xml:space="preserve"> </v>
      </c>
      <c r="H539" s="27" t="str">
        <f t="shared" si="184"/>
        <v/>
      </c>
    </row>
    <row r="540" spans="2:8" ht="15" customHeight="1" x14ac:dyDescent="0.25">
      <c r="B540" s="5" t="s">
        <v>507</v>
      </c>
      <c r="C540" s="41">
        <v>0</v>
      </c>
      <c r="D540" s="41">
        <v>0</v>
      </c>
      <c r="E540" s="46" t="str">
        <f t="shared" si="188"/>
        <v/>
      </c>
      <c r="F540" s="46" t="str">
        <f t="shared" si="189"/>
        <v/>
      </c>
      <c r="G540" s="34" t="str">
        <f t="shared" si="181"/>
        <v xml:space="preserve"> </v>
      </c>
      <c r="H540" s="27" t="str">
        <f t="shared" si="184"/>
        <v/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6</v>
      </c>
      <c r="D542" s="41">
        <v>12</v>
      </c>
      <c r="E542" s="46">
        <f t="shared" si="188"/>
        <v>3.015075376884422E-2</v>
      </c>
      <c r="F542" s="46">
        <f t="shared" si="189"/>
        <v>1.9672131147540985E-2</v>
      </c>
      <c r="G542" s="34">
        <f t="shared" ref="G542:G564" si="190">+IF(AND(C542=0,D542=0)," ",IF(C542=0,1,IF(D542=0,-1,(D542-C542)/C542)))</f>
        <v>1</v>
      </c>
      <c r="H542" s="27">
        <f t="shared" si="184"/>
        <v>3.015075376884422E-2</v>
      </c>
    </row>
    <row r="543" spans="2:8" ht="15" x14ac:dyDescent="0.25">
      <c r="B543" s="5" t="s">
        <v>311</v>
      </c>
      <c r="C543" s="41">
        <v>0</v>
      </c>
      <c r="D543" s="41">
        <v>0</v>
      </c>
      <c r="E543" s="46" t="str">
        <f t="shared" si="188"/>
        <v/>
      </c>
      <c r="F543" s="46" t="str">
        <f t="shared" si="189"/>
        <v/>
      </c>
      <c r="G543" s="34" t="str">
        <f t="shared" si="190"/>
        <v xml:space="preserve"> </v>
      </c>
      <c r="H543" s="27" t="str">
        <f t="shared" si="184"/>
        <v/>
      </c>
    </row>
    <row r="544" spans="2:8" ht="15" x14ac:dyDescent="0.25">
      <c r="B544" s="5" t="s">
        <v>312</v>
      </c>
      <c r="C544" s="41">
        <v>0</v>
      </c>
      <c r="D544" s="41">
        <v>8</v>
      </c>
      <c r="E544" s="46" t="str">
        <f t="shared" si="188"/>
        <v/>
      </c>
      <c r="F544" s="46">
        <f t="shared" si="189"/>
        <v>1.3114754098360656E-2</v>
      </c>
      <c r="G544" s="34">
        <f t="shared" si="190"/>
        <v>1</v>
      </c>
      <c r="H544" s="27" t="str">
        <f t="shared" si="184"/>
        <v/>
      </c>
    </row>
    <row r="545" spans="1:9" ht="15" x14ac:dyDescent="0.25">
      <c r="B545" s="5" t="s">
        <v>136</v>
      </c>
      <c r="C545" s="41">
        <v>0</v>
      </c>
      <c r="D545" s="41">
        <v>0</v>
      </c>
      <c r="E545" s="46" t="str">
        <f t="shared" si="188"/>
        <v/>
      </c>
      <c r="F545" s="46" t="str">
        <f t="shared" si="189"/>
        <v/>
      </c>
      <c r="G545" s="34" t="str">
        <f t="shared" si="190"/>
        <v xml:space="preserve"> </v>
      </c>
      <c r="H545" s="27" t="str">
        <f t="shared" si="184"/>
        <v/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5</v>
      </c>
      <c r="D547" s="41">
        <v>7</v>
      </c>
      <c r="E547" s="46">
        <f t="shared" si="188"/>
        <v>2.5125628140703519E-2</v>
      </c>
      <c r="F547" s="46">
        <f t="shared" si="189"/>
        <v>1.1475409836065573E-2</v>
      </c>
      <c r="G547" s="34">
        <f t="shared" si="190"/>
        <v>0.4</v>
      </c>
      <c r="H547" s="27">
        <f t="shared" si="184"/>
        <v>1.0050251256281409E-2</v>
      </c>
    </row>
    <row r="548" spans="1:9" ht="15" x14ac:dyDescent="0.25">
      <c r="B548" s="5" t="s">
        <v>142</v>
      </c>
      <c r="C548" s="41">
        <v>11</v>
      </c>
      <c r="D548" s="41">
        <v>16</v>
      </c>
      <c r="E548" s="46">
        <f t="shared" si="188"/>
        <v>5.5276381909547742E-2</v>
      </c>
      <c r="F548" s="46">
        <f t="shared" si="189"/>
        <v>2.6229508196721311E-2</v>
      </c>
      <c r="G548" s="34">
        <f t="shared" si="190"/>
        <v>0.45454545454545453</v>
      </c>
      <c r="H548" s="27">
        <f t="shared" si="184"/>
        <v>2.5125628140703519E-2</v>
      </c>
    </row>
    <row r="549" spans="1:9" ht="15" x14ac:dyDescent="0.25">
      <c r="B549" s="5" t="s">
        <v>314</v>
      </c>
      <c r="C549" s="41">
        <v>44</v>
      </c>
      <c r="D549" s="41">
        <v>69</v>
      </c>
      <c r="E549" s="46">
        <f t="shared" si="188"/>
        <v>0.22110552763819097</v>
      </c>
      <c r="F549" s="46">
        <f t="shared" si="189"/>
        <v>0.11311475409836065</v>
      </c>
      <c r="G549" s="34">
        <f t="shared" si="190"/>
        <v>0.56818181818181823</v>
      </c>
      <c r="H549" s="27">
        <f t="shared" si="184"/>
        <v>0.1256281407035176</v>
      </c>
    </row>
    <row r="550" spans="1:9" s="20" customFormat="1" ht="15" x14ac:dyDescent="0.25">
      <c r="A550" s="57"/>
      <c r="B550" s="21" t="s">
        <v>557</v>
      </c>
      <c r="C550" s="41">
        <v>0</v>
      </c>
      <c r="D550" s="41">
        <v>0</v>
      </c>
      <c r="E550" s="43" t="str">
        <f t="shared" ref="E550" si="191">+IF(C550=0,"",C550/C$345)</f>
        <v/>
      </c>
      <c r="F550" s="43" t="str">
        <f t="shared" ref="F550" si="192">+IF(D550=0,"",D550/D$345)</f>
        <v/>
      </c>
      <c r="G550" s="34" t="str">
        <f t="shared" si="190"/>
        <v xml:space="preserve"> </v>
      </c>
      <c r="H550" s="26" t="str">
        <f t="shared" ref="H550" si="193">+IF(OR(AND(E550=""),(G550="")),"",E550*G550)</f>
        <v/>
      </c>
      <c r="I550" s="2"/>
    </row>
    <row r="551" spans="1:9" ht="15" x14ac:dyDescent="0.25">
      <c r="B551" s="5" t="s">
        <v>131</v>
      </c>
      <c r="C551" s="41">
        <v>0</v>
      </c>
      <c r="D551" s="41">
        <v>0</v>
      </c>
      <c r="E551" s="46" t="str">
        <f>+IF(C551=0,"",C551/C$345)</f>
        <v/>
      </c>
      <c r="F551" s="46" t="str">
        <f>+IF(D551=0,"",D551/D$345)</f>
        <v/>
      </c>
      <c r="G551" s="34" t="str">
        <f t="shared" si="190"/>
        <v xml:space="preserve"> </v>
      </c>
      <c r="H551" s="27" t="str">
        <f t="shared" si="184"/>
        <v/>
      </c>
    </row>
    <row r="552" spans="1:9" ht="15" x14ac:dyDescent="0.25">
      <c r="B552" s="5" t="s">
        <v>315</v>
      </c>
      <c r="C552" s="41">
        <v>0</v>
      </c>
      <c r="D552" s="41">
        <v>0</v>
      </c>
      <c r="E552" s="46" t="str">
        <f>+IF(C552=0,"",C552/C$345)</f>
        <v/>
      </c>
      <c r="F552" s="46" t="str">
        <f>+IF(D552=0,"",D552/D$345)</f>
        <v/>
      </c>
      <c r="G552" s="34" t="str">
        <f t="shared" si="190"/>
        <v xml:space="preserve"> </v>
      </c>
      <c r="H552" s="27" t="str">
        <f t="shared" si="184"/>
        <v/>
      </c>
    </row>
    <row r="553" spans="1:9" ht="15" x14ac:dyDescent="0.25">
      <c r="B553" s="5" t="s">
        <v>316</v>
      </c>
      <c r="C553" s="41">
        <v>0</v>
      </c>
      <c r="D553" s="41">
        <v>0</v>
      </c>
      <c r="E553" s="46" t="str">
        <f t="shared" ref="E553:E564" si="194">+IF(C553=0,"",C553/C$345)</f>
        <v/>
      </c>
      <c r="F553" s="46" t="str">
        <f t="shared" ref="F553:F564" si="195">+IF(D553=0,"",D553/D$345)</f>
        <v/>
      </c>
      <c r="G553" s="34" t="str">
        <f t="shared" si="190"/>
        <v xml:space="preserve"> </v>
      </c>
      <c r="H553" s="27" t="str">
        <f t="shared" ref="H553:H564" si="196">+IF(OR(AND(E553=""),(G553="")),"",E553*G553)</f>
        <v/>
      </c>
    </row>
    <row r="554" spans="1:9" ht="15" x14ac:dyDescent="0.25">
      <c r="B554" s="5" t="s">
        <v>508</v>
      </c>
      <c r="C554" s="41">
        <v>0</v>
      </c>
      <c r="D554" s="41">
        <v>0</v>
      </c>
      <c r="E554" s="46" t="str">
        <f t="shared" si="194"/>
        <v/>
      </c>
      <c r="F554" s="46" t="str">
        <f t="shared" si="195"/>
        <v/>
      </c>
      <c r="G554" s="34" t="str">
        <f t="shared" si="190"/>
        <v xml:space="preserve"> </v>
      </c>
      <c r="H554" s="27" t="str">
        <f t="shared" si="196"/>
        <v/>
      </c>
    </row>
    <row r="555" spans="1:9" ht="15" x14ac:dyDescent="0.25">
      <c r="B555" s="5" t="s">
        <v>132</v>
      </c>
      <c r="C555" s="41">
        <v>0</v>
      </c>
      <c r="D555" s="41">
        <v>0</v>
      </c>
      <c r="E555" s="46" t="str">
        <f t="shared" si="194"/>
        <v/>
      </c>
      <c r="F555" s="46" t="str">
        <f t="shared" si="195"/>
        <v/>
      </c>
      <c r="G555" s="34" t="str">
        <f t="shared" si="190"/>
        <v xml:space="preserve"> </v>
      </c>
      <c r="H555" s="27" t="str">
        <f t="shared" si="196"/>
        <v/>
      </c>
    </row>
    <row r="556" spans="1:9" ht="15" x14ac:dyDescent="0.25">
      <c r="B556" s="5" t="s">
        <v>139</v>
      </c>
      <c r="C556" s="41">
        <v>1</v>
      </c>
      <c r="D556" s="41">
        <v>1</v>
      </c>
      <c r="E556" s="46">
        <f t="shared" si="194"/>
        <v>5.0251256281407036E-3</v>
      </c>
      <c r="F556" s="46">
        <f t="shared" si="195"/>
        <v>1.639344262295082E-3</v>
      </c>
      <c r="G556" s="34">
        <f t="shared" si="190"/>
        <v>0</v>
      </c>
      <c r="H556" s="27">
        <f t="shared" si="196"/>
        <v>0</v>
      </c>
    </row>
    <row r="557" spans="1:9" ht="15" x14ac:dyDescent="0.25">
      <c r="B557" s="5" t="s">
        <v>509</v>
      </c>
      <c r="C557" s="41">
        <v>0</v>
      </c>
      <c r="D557" s="41">
        <v>1</v>
      </c>
      <c r="E557" s="46" t="str">
        <f t="shared" si="194"/>
        <v/>
      </c>
      <c r="F557" s="46">
        <f t="shared" si="195"/>
        <v>1.639344262295082E-3</v>
      </c>
      <c r="G557" s="34">
        <f t="shared" si="190"/>
        <v>1</v>
      </c>
      <c r="H557" s="27" t="str">
        <f t="shared" si="196"/>
        <v/>
      </c>
    </row>
    <row r="558" spans="1:9" ht="15" x14ac:dyDescent="0.25">
      <c r="B558" s="5" t="s">
        <v>317</v>
      </c>
      <c r="C558" s="41">
        <v>0</v>
      </c>
      <c r="D558" s="41">
        <v>0</v>
      </c>
      <c r="E558" s="46" t="str">
        <f t="shared" si="194"/>
        <v/>
      </c>
      <c r="F558" s="46" t="str">
        <f t="shared" si="195"/>
        <v/>
      </c>
      <c r="G558" s="34" t="str">
        <f t="shared" si="190"/>
        <v xml:space="preserve"> </v>
      </c>
      <c r="H558" s="27" t="str">
        <f t="shared" si="196"/>
        <v/>
      </c>
    </row>
    <row r="559" spans="1:9" ht="15" x14ac:dyDescent="0.25">
      <c r="B559" s="5" t="s">
        <v>318</v>
      </c>
      <c r="C559" s="41">
        <v>0</v>
      </c>
      <c r="D559" s="41">
        <v>0</v>
      </c>
      <c r="E559" s="46" t="str">
        <f t="shared" si="194"/>
        <v/>
      </c>
      <c r="F559" s="46" t="str">
        <f t="shared" si="195"/>
        <v/>
      </c>
      <c r="G559" s="34" t="str">
        <f t="shared" si="190"/>
        <v xml:space="preserve"> </v>
      </c>
      <c r="H559" s="27" t="str">
        <f t="shared" si="196"/>
        <v/>
      </c>
    </row>
    <row r="560" spans="1:9" ht="15" x14ac:dyDescent="0.25">
      <c r="B560" s="5" t="s">
        <v>319</v>
      </c>
      <c r="C560" s="41">
        <v>0</v>
      </c>
      <c r="D560" s="41">
        <v>0</v>
      </c>
      <c r="E560" s="46" t="str">
        <f t="shared" si="194"/>
        <v/>
      </c>
      <c r="F560" s="46" t="str">
        <f t="shared" si="195"/>
        <v/>
      </c>
      <c r="G560" s="34" t="str">
        <f t="shared" si="190"/>
        <v xml:space="preserve"> </v>
      </c>
      <c r="H560" s="27" t="str">
        <f t="shared" si="196"/>
        <v/>
      </c>
    </row>
    <row r="561" spans="1:9" s="4" customFormat="1" ht="15" x14ac:dyDescent="0.25">
      <c r="A561" s="61"/>
      <c r="B561" s="5" t="s">
        <v>320</v>
      </c>
      <c r="C561" s="41">
        <v>0</v>
      </c>
      <c r="D561" s="41">
        <v>0</v>
      </c>
      <c r="E561" s="46" t="str">
        <f t="shared" si="194"/>
        <v/>
      </c>
      <c r="F561" s="46" t="str">
        <f t="shared" si="195"/>
        <v/>
      </c>
      <c r="G561" s="34" t="str">
        <f t="shared" si="190"/>
        <v xml:space="preserve"> 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0</v>
      </c>
      <c r="D562" s="41">
        <v>0</v>
      </c>
      <c r="E562" s="46" t="str">
        <f t="shared" si="194"/>
        <v/>
      </c>
      <c r="F562" s="46" t="str">
        <f t="shared" si="195"/>
        <v/>
      </c>
      <c r="G562" s="34" t="str">
        <f t="shared" si="190"/>
        <v xml:space="preserve"> </v>
      </c>
      <c r="H562" s="27" t="str">
        <f t="shared" si="196"/>
        <v/>
      </c>
    </row>
    <row r="563" spans="1:9" ht="15" x14ac:dyDescent="0.25">
      <c r="B563" s="5" t="s">
        <v>510</v>
      </c>
      <c r="C563" s="41">
        <v>0</v>
      </c>
      <c r="D563" s="41">
        <v>0</v>
      </c>
      <c r="E563" s="46" t="str">
        <f t="shared" si="194"/>
        <v/>
      </c>
      <c r="F563" s="46" t="str">
        <f t="shared" si="195"/>
        <v/>
      </c>
      <c r="G563" s="34" t="str">
        <f t="shared" si="190"/>
        <v xml:space="preserve"> </v>
      </c>
      <c r="H563" s="27" t="str">
        <f t="shared" si="196"/>
        <v/>
      </c>
    </row>
    <row r="564" spans="1:9" ht="15" x14ac:dyDescent="0.25">
      <c r="B564" s="5" t="s">
        <v>511</v>
      </c>
      <c r="C564" s="41">
        <v>0</v>
      </c>
      <c r="D564" s="41">
        <v>0</v>
      </c>
      <c r="E564" s="46" t="str">
        <f t="shared" si="194"/>
        <v/>
      </c>
      <c r="F564" s="46" t="str">
        <f t="shared" si="195"/>
        <v/>
      </c>
      <c r="G564" s="34" t="str">
        <f t="shared" si="190"/>
        <v xml:space="preserve"> </v>
      </c>
      <c r="H564" s="27" t="str">
        <f t="shared" si="196"/>
        <v/>
      </c>
    </row>
    <row r="565" spans="1:9" ht="15" x14ac:dyDescent="0.2">
      <c r="B565" s="19"/>
      <c r="C565" s="18"/>
      <c r="D565" s="18"/>
      <c r="E565" s="17"/>
      <c r="F565" s="17"/>
      <c r="G565" s="14"/>
      <c r="H565" s="15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79</v>
      </c>
      <c r="D570" s="37">
        <f>SUM(D571:D596)</f>
        <v>273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2.4556962025316458</v>
      </c>
      <c r="H570" s="39">
        <f>+IF(OR(AND(E570=""),(G570="")),"",E570*G570)</f>
        <v>2.4556962025316458</v>
      </c>
    </row>
    <row r="571" spans="1:9" ht="15" x14ac:dyDescent="0.25">
      <c r="B571" s="40" t="s">
        <v>322</v>
      </c>
      <c r="C571" s="41">
        <v>0</v>
      </c>
      <c r="D571" s="41">
        <v>0</v>
      </c>
      <c r="E571" s="45" t="str">
        <f t="shared" si="197"/>
        <v/>
      </c>
      <c r="F571" s="45" t="str">
        <f t="shared" si="198"/>
        <v/>
      </c>
      <c r="G571" s="34" t="str">
        <f t="shared" ref="G571:G596" si="199">+IF(AND(C571=0,D571=0)," ",IF(C571=0,1,IF(D571=0,-1,(D571-C571)/C571)))</f>
        <v xml:space="preserve"> </v>
      </c>
      <c r="H571" s="42" t="str">
        <f>+IF(OR(AND(E571=""),(G571="")),"",E571*G571)</f>
        <v/>
      </c>
    </row>
    <row r="572" spans="1:9" ht="15" x14ac:dyDescent="0.25">
      <c r="B572" s="5" t="s">
        <v>144</v>
      </c>
      <c r="C572" s="41">
        <v>0</v>
      </c>
      <c r="D572" s="41">
        <v>1</v>
      </c>
      <c r="E572" s="46" t="str">
        <f t="shared" si="197"/>
        <v/>
      </c>
      <c r="F572" s="46">
        <f t="shared" si="198"/>
        <v>3.663003663003663E-3</v>
      </c>
      <c r="G572" s="34">
        <f t="shared" si="199"/>
        <v>1</v>
      </c>
      <c r="H572" s="27" t="str">
        <f t="shared" ref="H572:H596" si="200">+IF(OR(AND(E572=""),(G572="")),"",E572*G572)</f>
        <v/>
      </c>
    </row>
    <row r="573" spans="1:9" ht="15" x14ac:dyDescent="0.25">
      <c r="B573" s="5" t="s">
        <v>585</v>
      </c>
      <c r="C573" s="41">
        <v>1</v>
      </c>
      <c r="D573" s="41">
        <v>0</v>
      </c>
      <c r="E573" s="46">
        <f t="shared" si="197"/>
        <v>1.2658227848101266E-2</v>
      </c>
      <c r="F573" s="46" t="str">
        <f t="shared" si="198"/>
        <v/>
      </c>
      <c r="G573" s="34">
        <f t="shared" si="199"/>
        <v>-1</v>
      </c>
      <c r="H573" s="27">
        <f t="shared" si="200"/>
        <v>-1.2658227848101266E-2</v>
      </c>
    </row>
    <row r="574" spans="1:9" ht="15" x14ac:dyDescent="0.25">
      <c r="B574" s="5" t="s">
        <v>323</v>
      </c>
      <c r="C574" s="41">
        <v>7</v>
      </c>
      <c r="D574" s="41">
        <v>21</v>
      </c>
      <c r="E574" s="46">
        <f t="shared" si="197"/>
        <v>8.8607594936708861E-2</v>
      </c>
      <c r="F574" s="46">
        <f t="shared" si="198"/>
        <v>7.6923076923076927E-2</v>
      </c>
      <c r="G574" s="34">
        <f t="shared" si="199"/>
        <v>2</v>
      </c>
      <c r="H574" s="27">
        <f t="shared" si="200"/>
        <v>0.17721518987341772</v>
      </c>
    </row>
    <row r="575" spans="1:9" ht="15" x14ac:dyDescent="0.25">
      <c r="B575" s="5" t="s">
        <v>145</v>
      </c>
      <c r="C575" s="41">
        <v>0</v>
      </c>
      <c r="D575" s="41">
        <v>0</v>
      </c>
      <c r="E575" s="46" t="str">
        <f t="shared" si="197"/>
        <v/>
      </c>
      <c r="F575" s="46" t="str">
        <f t="shared" si="198"/>
        <v/>
      </c>
      <c r="G575" s="34" t="str">
        <f t="shared" si="199"/>
        <v xml:space="preserve"> </v>
      </c>
      <c r="H575" s="27" t="str">
        <f t="shared" si="200"/>
        <v/>
      </c>
    </row>
    <row r="576" spans="1:9" ht="15" x14ac:dyDescent="0.25">
      <c r="B576" s="5" t="s">
        <v>618</v>
      </c>
      <c r="C576" s="41">
        <v>0</v>
      </c>
      <c r="D576" s="41">
        <v>0</v>
      </c>
      <c r="E576" s="46" t="str">
        <f t="shared" si="197"/>
        <v/>
      </c>
      <c r="F576" s="46" t="str">
        <f t="shared" si="198"/>
        <v/>
      </c>
      <c r="G576" s="34" t="str">
        <f t="shared" si="199"/>
        <v xml:space="preserve"> </v>
      </c>
      <c r="H576" s="27" t="str">
        <f t="shared" si="200"/>
        <v/>
      </c>
    </row>
    <row r="577" spans="1:9" ht="15" x14ac:dyDescent="0.25">
      <c r="B577" s="5" t="s">
        <v>146</v>
      </c>
      <c r="C577" s="41">
        <v>0</v>
      </c>
      <c r="D577" s="41">
        <v>1</v>
      </c>
      <c r="E577" s="46" t="str">
        <f t="shared" si="197"/>
        <v/>
      </c>
      <c r="F577" s="46">
        <f t="shared" si="198"/>
        <v>3.663003663003663E-3</v>
      </c>
      <c r="G577" s="34">
        <f t="shared" si="199"/>
        <v>1</v>
      </c>
      <c r="H577" s="27" t="str">
        <f t="shared" si="200"/>
        <v/>
      </c>
    </row>
    <row r="578" spans="1:9" ht="15" x14ac:dyDescent="0.25">
      <c r="B578" s="5" t="s">
        <v>324</v>
      </c>
      <c r="C578" s="41">
        <v>0</v>
      </c>
      <c r="D578" s="41">
        <v>0</v>
      </c>
      <c r="E578" s="46" t="str">
        <f t="shared" si="197"/>
        <v/>
      </c>
      <c r="F578" s="46" t="str">
        <f t="shared" si="198"/>
        <v/>
      </c>
      <c r="G578" s="34" t="str">
        <f t="shared" si="199"/>
        <v xml:space="preserve"> </v>
      </c>
      <c r="H578" s="27" t="str">
        <f t="shared" si="200"/>
        <v/>
      </c>
    </row>
    <row r="579" spans="1:9" ht="15" x14ac:dyDescent="0.25">
      <c r="B579" s="5" t="s">
        <v>325</v>
      </c>
      <c r="C579" s="41">
        <v>0</v>
      </c>
      <c r="D579" s="41">
        <v>0</v>
      </c>
      <c r="E579" s="46" t="str">
        <f t="shared" si="197"/>
        <v/>
      </c>
      <c r="F579" s="46" t="str">
        <f t="shared" si="198"/>
        <v/>
      </c>
      <c r="G579" s="34" t="str">
        <f t="shared" si="199"/>
        <v xml:space="preserve"> </v>
      </c>
      <c r="H579" s="27" t="str">
        <f t="shared" si="200"/>
        <v/>
      </c>
    </row>
    <row r="580" spans="1:9" ht="15" x14ac:dyDescent="0.25">
      <c r="B580" s="5" t="s">
        <v>512</v>
      </c>
      <c r="C580" s="41">
        <v>0</v>
      </c>
      <c r="D580" s="41">
        <v>0</v>
      </c>
      <c r="E580" s="46" t="str">
        <f t="shared" si="197"/>
        <v/>
      </c>
      <c r="F580" s="46" t="str">
        <f t="shared" si="198"/>
        <v/>
      </c>
      <c r="G580" s="34" t="str">
        <f t="shared" si="199"/>
        <v xml:space="preserve"> </v>
      </c>
      <c r="H580" s="27" t="str">
        <f t="shared" si="200"/>
        <v/>
      </c>
    </row>
    <row r="581" spans="1:9" s="20" customFormat="1" ht="15" x14ac:dyDescent="0.25">
      <c r="A581" s="57"/>
      <c r="B581" s="21" t="s">
        <v>558</v>
      </c>
      <c r="C581" s="41">
        <v>1</v>
      </c>
      <c r="D581" s="41">
        <v>1</v>
      </c>
      <c r="E581" s="43">
        <f t="shared" ref="E581" si="201">+IF(C581=0,"",C581/C$570)</f>
        <v>1.2658227848101266E-2</v>
      </c>
      <c r="F581" s="43">
        <f t="shared" ref="F581" si="202">+IF(D581=0,"",D581/D$570)</f>
        <v>3.663003663003663E-3</v>
      </c>
      <c r="G581" s="34">
        <f t="shared" si="199"/>
        <v>0</v>
      </c>
      <c r="H581" s="26">
        <f t="shared" ref="H581" si="203">+IF(OR(AND(E581=""),(G581="")),"",E581*G581)</f>
        <v>0</v>
      </c>
      <c r="I581" s="2"/>
    </row>
    <row r="582" spans="1:9" s="20" customFormat="1" ht="15" x14ac:dyDescent="0.25">
      <c r="A582" s="57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0</v>
      </c>
      <c r="D583" s="41">
        <v>0</v>
      </c>
      <c r="E583" s="46" t="str">
        <f t="shared" ref="E583:E596" si="207">+IF(C583=0,"",C583/C$570)</f>
        <v/>
      </c>
      <c r="F583" s="46" t="str">
        <f t="shared" ref="F583:F596" si="208">+IF(D583=0,"",D583/D$570)</f>
        <v/>
      </c>
      <c r="G583" s="34" t="str">
        <f t="shared" si="199"/>
        <v xml:space="preserve"> </v>
      </c>
      <c r="H583" s="27" t="str">
        <f t="shared" si="200"/>
        <v/>
      </c>
    </row>
    <row r="584" spans="1:9" ht="15" x14ac:dyDescent="0.25">
      <c r="B584" s="5" t="s">
        <v>327</v>
      </c>
      <c r="C584" s="41">
        <v>18</v>
      </c>
      <c r="D584" s="41">
        <v>14</v>
      </c>
      <c r="E584" s="46">
        <f t="shared" si="207"/>
        <v>0.22784810126582278</v>
      </c>
      <c r="F584" s="46">
        <f t="shared" si="208"/>
        <v>5.128205128205128E-2</v>
      </c>
      <c r="G584" s="34">
        <f t="shared" si="199"/>
        <v>-0.22222222222222221</v>
      </c>
      <c r="H584" s="27">
        <f t="shared" si="200"/>
        <v>-5.0632911392405056E-2</v>
      </c>
    </row>
    <row r="585" spans="1:9" ht="15" x14ac:dyDescent="0.25">
      <c r="B585" s="5" t="s">
        <v>147</v>
      </c>
      <c r="C585" s="41">
        <v>0</v>
      </c>
      <c r="D585" s="41">
        <v>83</v>
      </c>
      <c r="E585" s="46" t="str">
        <f t="shared" si="207"/>
        <v/>
      </c>
      <c r="F585" s="46">
        <f t="shared" si="208"/>
        <v>0.304029304029304</v>
      </c>
      <c r="G585" s="34">
        <f t="shared" si="199"/>
        <v>1</v>
      </c>
      <c r="H585" s="27" t="str">
        <f t="shared" si="200"/>
        <v/>
      </c>
    </row>
    <row r="586" spans="1:9" ht="15" x14ac:dyDescent="0.25">
      <c r="B586" s="5" t="s">
        <v>148</v>
      </c>
      <c r="C586" s="41">
        <v>2</v>
      </c>
      <c r="D586" s="41">
        <v>0</v>
      </c>
      <c r="E586" s="46">
        <f t="shared" si="207"/>
        <v>2.5316455696202531E-2</v>
      </c>
      <c r="F586" s="46" t="str">
        <f t="shared" si="208"/>
        <v/>
      </c>
      <c r="G586" s="34">
        <f t="shared" si="199"/>
        <v>-1</v>
      </c>
      <c r="H586" s="27">
        <f t="shared" si="200"/>
        <v>-2.5316455696202531E-2</v>
      </c>
    </row>
    <row r="587" spans="1:9" ht="15" x14ac:dyDescent="0.25">
      <c r="B587" s="5" t="s">
        <v>328</v>
      </c>
      <c r="C587" s="41">
        <v>50</v>
      </c>
      <c r="D587" s="41">
        <v>148</v>
      </c>
      <c r="E587" s="46">
        <f t="shared" si="207"/>
        <v>0.63291139240506333</v>
      </c>
      <c r="F587" s="46">
        <f t="shared" si="208"/>
        <v>0.54212454212454209</v>
      </c>
      <c r="G587" s="34">
        <f t="shared" si="199"/>
        <v>1.96</v>
      </c>
      <c r="H587" s="27">
        <f t="shared" si="200"/>
        <v>1.240506329113924</v>
      </c>
    </row>
    <row r="588" spans="1:9" ht="15" x14ac:dyDescent="0.25">
      <c r="B588" s="5" t="s">
        <v>149</v>
      </c>
      <c r="C588" s="41">
        <v>0</v>
      </c>
      <c r="D588" s="41">
        <v>0</v>
      </c>
      <c r="E588" s="46" t="str">
        <f t="shared" si="207"/>
        <v/>
      </c>
      <c r="F588" s="46" t="str">
        <f t="shared" si="208"/>
        <v/>
      </c>
      <c r="G588" s="34" t="str">
        <f t="shared" si="199"/>
        <v xml:space="preserve"> </v>
      </c>
      <c r="H588" s="27" t="str">
        <f t="shared" si="200"/>
        <v/>
      </c>
    </row>
    <row r="589" spans="1:9" ht="15" x14ac:dyDescent="0.25">
      <c r="B589" s="5" t="s">
        <v>329</v>
      </c>
      <c r="C589" s="41">
        <v>0</v>
      </c>
      <c r="D589" s="41">
        <v>1</v>
      </c>
      <c r="E589" s="46" t="str">
        <f t="shared" si="207"/>
        <v/>
      </c>
      <c r="F589" s="46">
        <f t="shared" si="208"/>
        <v>3.663003663003663E-3</v>
      </c>
      <c r="G589" s="34">
        <f t="shared" si="199"/>
        <v>1</v>
      </c>
      <c r="H589" s="27" t="str">
        <f t="shared" si="200"/>
        <v/>
      </c>
    </row>
    <row r="590" spans="1:9" ht="15" x14ac:dyDescent="0.25">
      <c r="B590" s="5" t="s">
        <v>150</v>
      </c>
      <c r="C590" s="41">
        <v>0</v>
      </c>
      <c r="D590" s="41">
        <v>0</v>
      </c>
      <c r="E590" s="46" t="str">
        <f t="shared" si="207"/>
        <v/>
      </c>
      <c r="F590" s="46" t="str">
        <f t="shared" si="208"/>
        <v/>
      </c>
      <c r="G590" s="34" t="str">
        <f t="shared" si="199"/>
        <v xml:space="preserve"> </v>
      </c>
      <c r="H590" s="27" t="str">
        <f t="shared" si="200"/>
        <v/>
      </c>
    </row>
    <row r="591" spans="1:9" ht="15" x14ac:dyDescent="0.25">
      <c r="B591" s="5" t="s">
        <v>151</v>
      </c>
      <c r="C591" s="41">
        <v>0</v>
      </c>
      <c r="D591" s="41">
        <v>0</v>
      </c>
      <c r="E591" s="46" t="str">
        <f t="shared" si="207"/>
        <v/>
      </c>
      <c r="F591" s="46" t="str">
        <f t="shared" si="208"/>
        <v/>
      </c>
      <c r="G591" s="34" t="str">
        <f t="shared" si="199"/>
        <v xml:space="preserve"> </v>
      </c>
      <c r="H591" s="27" t="str">
        <f t="shared" si="200"/>
        <v/>
      </c>
    </row>
    <row r="592" spans="1:9" ht="15" x14ac:dyDescent="0.25">
      <c r="B592" s="5" t="s">
        <v>330</v>
      </c>
      <c r="C592" s="41">
        <v>0</v>
      </c>
      <c r="D592" s="41">
        <v>1</v>
      </c>
      <c r="E592" s="46" t="str">
        <f t="shared" si="207"/>
        <v/>
      </c>
      <c r="F592" s="46">
        <f t="shared" si="208"/>
        <v>3.663003663003663E-3</v>
      </c>
      <c r="G592" s="34">
        <f t="shared" si="199"/>
        <v>1</v>
      </c>
      <c r="H592" s="27" t="str">
        <f t="shared" si="200"/>
        <v/>
      </c>
    </row>
    <row r="593" spans="2:8" ht="15" x14ac:dyDescent="0.25">
      <c r="B593" s="5" t="s">
        <v>331</v>
      </c>
      <c r="C593" s="41">
        <v>0</v>
      </c>
      <c r="D593" s="41">
        <v>0</v>
      </c>
      <c r="E593" s="46" t="str">
        <f t="shared" si="207"/>
        <v/>
      </c>
      <c r="F593" s="46" t="str">
        <f t="shared" si="208"/>
        <v/>
      </c>
      <c r="G593" s="34" t="str">
        <f t="shared" si="199"/>
        <v xml:space="preserve"> </v>
      </c>
      <c r="H593" s="27" t="str">
        <f t="shared" si="200"/>
        <v/>
      </c>
    </row>
    <row r="594" spans="2:8" ht="15" x14ac:dyDescent="0.25">
      <c r="B594" s="5" t="s">
        <v>332</v>
      </c>
      <c r="C594" s="41">
        <v>0</v>
      </c>
      <c r="D594" s="41">
        <v>0</v>
      </c>
      <c r="E594" s="46" t="str">
        <f t="shared" si="207"/>
        <v/>
      </c>
      <c r="F594" s="46" t="str">
        <f t="shared" si="208"/>
        <v/>
      </c>
      <c r="G594" s="34" t="str">
        <f t="shared" si="199"/>
        <v xml:space="preserve"> </v>
      </c>
      <c r="H594" s="27" t="str">
        <f t="shared" si="200"/>
        <v/>
      </c>
    </row>
    <row r="595" spans="2:8" ht="15" x14ac:dyDescent="0.25">
      <c r="B595" s="6" t="s">
        <v>333</v>
      </c>
      <c r="C595" s="41">
        <v>0</v>
      </c>
      <c r="D595" s="41">
        <v>2</v>
      </c>
      <c r="E595" s="46" t="str">
        <f t="shared" si="207"/>
        <v/>
      </c>
      <c r="F595" s="46">
        <f t="shared" si="208"/>
        <v>7.326007326007326E-3</v>
      </c>
      <c r="G595" s="34">
        <f t="shared" si="199"/>
        <v>1</v>
      </c>
      <c r="H595" s="27" t="str">
        <f t="shared" si="200"/>
        <v/>
      </c>
    </row>
    <row r="596" spans="2:8" ht="15" x14ac:dyDescent="0.25">
      <c r="B596" s="5" t="s">
        <v>513</v>
      </c>
      <c r="C596" s="41">
        <v>0</v>
      </c>
      <c r="D596" s="41">
        <v>0</v>
      </c>
      <c r="E596" s="46" t="str">
        <f t="shared" si="207"/>
        <v/>
      </c>
      <c r="F596" s="46" t="str">
        <f t="shared" si="208"/>
        <v/>
      </c>
      <c r="G596" s="34" t="str">
        <f t="shared" si="199"/>
        <v xml:space="preserve"> </v>
      </c>
      <c r="H596" s="27" t="str">
        <f t="shared" si="200"/>
        <v/>
      </c>
    </row>
    <row r="597" spans="2:8" x14ac:dyDescent="0.2">
      <c r="B597" s="12" t="s">
        <v>383</v>
      </c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395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353</v>
      </c>
      <c r="C8" s="36">
        <f>+C18+C74+C169+C345+C570</f>
        <v>1178</v>
      </c>
      <c r="D8" s="37">
        <f>+D18+D74+D169+D345+D570</f>
        <v>1398</v>
      </c>
      <c r="E8" s="38">
        <f>+C8/C$8</f>
        <v>1</v>
      </c>
      <c r="F8" s="38">
        <f>+D8/D$8</f>
        <v>1</v>
      </c>
      <c r="G8" s="38">
        <f>+(D8-C8)/C8</f>
        <v>0.18675721561969441</v>
      </c>
      <c r="H8" s="39">
        <f>+E8*G8</f>
        <v>0.18675721561969441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13</v>
      </c>
      <c r="D9" s="86">
        <f>+D18</f>
        <v>2</v>
      </c>
      <c r="E9" s="87">
        <f t="shared" ref="E9:E13" si="0">C9/$C$8</f>
        <v>1.1035653650254669E-2</v>
      </c>
      <c r="F9" s="87">
        <f>D9/$D$8</f>
        <v>1.4306151645207439E-3</v>
      </c>
      <c r="G9" s="88">
        <f>+IF(AND(C9=0,D9=0)," ",IF(C9=0,1,IF(D9=0,-1,(D9-C9)/C9)))</f>
        <v>-0.84615384615384615</v>
      </c>
      <c r="H9" s="89">
        <f>+IF(OR(AND(E9=""),(G9="")),"",E9*G9)</f>
        <v>-9.3378607809847195E-3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111</v>
      </c>
      <c r="D10" s="25">
        <f>+D74</f>
        <v>70</v>
      </c>
      <c r="E10" s="26">
        <f t="shared" si="0"/>
        <v>9.4227504244482174E-2</v>
      </c>
      <c r="F10" s="26">
        <f>D10/$D$8</f>
        <v>5.007153075822604E-2</v>
      </c>
      <c r="G10" s="34">
        <f t="shared" ref="G10:G13" si="1">+IF(AND(C10=0,D10=0)," ",IF(C10=0,1,IF(D10=0,-1,(D10-C10)/C10)))</f>
        <v>-0.36936936936936937</v>
      </c>
      <c r="H10" s="29">
        <f>+IF(OR(AND(E10=""),(G10="")),"",E10*G10)</f>
        <v>-3.4804753820033958E-2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88</v>
      </c>
      <c r="D11" s="25">
        <f>+D169</f>
        <v>144</v>
      </c>
      <c r="E11" s="26">
        <f t="shared" si="0"/>
        <v>7.4702886247877756E-2</v>
      </c>
      <c r="F11" s="26">
        <f>D11/$D$8</f>
        <v>0.10300429184549356</v>
      </c>
      <c r="G11" s="34">
        <f t="shared" si="1"/>
        <v>0.63636363636363635</v>
      </c>
      <c r="H11" s="29">
        <f>+IF(OR(AND(E11=""),(G11="")),"",E11*G11)</f>
        <v>4.7538200339558571E-2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295</v>
      </c>
      <c r="D12" s="25">
        <f>+D345</f>
        <v>686</v>
      </c>
      <c r="E12" s="26">
        <f t="shared" si="0"/>
        <v>0.25042444821731746</v>
      </c>
      <c r="F12" s="26">
        <f>D12/$D$8</f>
        <v>0.49070100143061518</v>
      </c>
      <c r="G12" s="34">
        <f t="shared" si="1"/>
        <v>1.3254237288135593</v>
      </c>
      <c r="H12" s="29">
        <f>+IF(OR(AND(E12=""),(G12="")),"",E12*G12)</f>
        <v>0.33191850594227501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671</v>
      </c>
      <c r="D13" s="31">
        <f>+D570</f>
        <v>496</v>
      </c>
      <c r="E13" s="32">
        <f t="shared" si="0"/>
        <v>0.5696095076400679</v>
      </c>
      <c r="F13" s="32">
        <f>D13/$D$8</f>
        <v>0.35479256080114452</v>
      </c>
      <c r="G13" s="90">
        <f t="shared" si="1"/>
        <v>-0.2608047690014903</v>
      </c>
      <c r="H13" s="33">
        <f>+IF(OR(AND(E13=""),(G13="")),"",E13*G13)</f>
        <v>-0.14855687606112053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1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1"/>
      <c r="B18" s="35" t="s">
        <v>378</v>
      </c>
      <c r="C18" s="36">
        <f>SUM(C19:C68)</f>
        <v>13</v>
      </c>
      <c r="D18" s="37">
        <f>SUM(D19:D68)</f>
        <v>2</v>
      </c>
      <c r="E18" s="38">
        <f>+IF(C18=0,"",C18/C$18)</f>
        <v>1</v>
      </c>
      <c r="F18" s="38">
        <f>+IF(D18=0,"",D18/D$18)</f>
        <v>1</v>
      </c>
      <c r="G18" s="38">
        <f>+IF(OR(AND(D18=0),(C18=0)),"0",((D18-C18)/C18))</f>
        <v>-0.84615384615384615</v>
      </c>
      <c r="H18" s="39">
        <f>+IF(OR(AND(E18=""),(G18="")),"",E18*G18)</f>
        <v>-0.84615384615384615</v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0</v>
      </c>
      <c r="E22" s="27" t="str">
        <f t="shared" si="2"/>
        <v/>
      </c>
      <c r="F22" s="27" t="str">
        <f t="shared" si="3"/>
        <v/>
      </c>
      <c r="G22" s="34" t="str">
        <f t="shared" si="4"/>
        <v xml:space="preserve"> </v>
      </c>
      <c r="H22" s="27" t="str">
        <f t="shared" si="5"/>
        <v/>
      </c>
    </row>
    <row r="23" spans="1:9" ht="15" x14ac:dyDescent="0.25">
      <c r="B23" s="5" t="s">
        <v>153</v>
      </c>
      <c r="C23" s="41">
        <v>0</v>
      </c>
      <c r="D23" s="41">
        <v>0</v>
      </c>
      <c r="E23" s="27" t="str">
        <f t="shared" si="2"/>
        <v/>
      </c>
      <c r="F23" s="27" t="str">
        <f t="shared" si="3"/>
        <v/>
      </c>
      <c r="G23" s="34" t="str">
        <f t="shared" si="4"/>
        <v xml:space="preserve"> </v>
      </c>
      <c r="H23" s="27" t="str">
        <f t="shared" si="5"/>
        <v/>
      </c>
    </row>
    <row r="24" spans="1:9" ht="30" x14ac:dyDescent="0.25">
      <c r="B24" s="5" t="s">
        <v>154</v>
      </c>
      <c r="C24" s="41">
        <v>0</v>
      </c>
      <c r="D24" s="41">
        <v>0</v>
      </c>
      <c r="E24" s="27" t="str">
        <f t="shared" si="2"/>
        <v/>
      </c>
      <c r="F24" s="27" t="str">
        <f t="shared" si="3"/>
        <v/>
      </c>
      <c r="G24" s="34" t="str">
        <f t="shared" si="4"/>
        <v xml:space="preserve"> </v>
      </c>
      <c r="H24" s="27" t="str">
        <f t="shared" si="5"/>
        <v/>
      </c>
    </row>
    <row r="25" spans="1:9" s="20" customFormat="1" ht="15" x14ac:dyDescent="0.25">
      <c r="A25" s="57"/>
      <c r="B25" s="21" t="s">
        <v>516</v>
      </c>
      <c r="C25" s="41">
        <v>0</v>
      </c>
      <c r="D25" s="41">
        <v>0</v>
      </c>
      <c r="E25" s="26" t="str">
        <f t="shared" ref="E25" si="6">+IF(C25=0,"",C25/C$18)</f>
        <v/>
      </c>
      <c r="F25" s="26" t="str">
        <f t="shared" ref="F25" si="7">+IF(D25=0,"",D25/D$18)</f>
        <v/>
      </c>
      <c r="G25" s="34" t="str">
        <f t="shared" si="4"/>
        <v xml:space="preserve"> 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1">
        <v>1</v>
      </c>
      <c r="D26" s="41">
        <v>0</v>
      </c>
      <c r="E26" s="27">
        <f t="shared" si="2"/>
        <v>7.6923076923076927E-2</v>
      </c>
      <c r="F26" s="27" t="str">
        <f t="shared" si="3"/>
        <v/>
      </c>
      <c r="G26" s="34">
        <f t="shared" si="4"/>
        <v>-1</v>
      </c>
      <c r="H26" s="27">
        <f t="shared" si="5"/>
        <v>-7.6923076923076927E-2</v>
      </c>
    </row>
    <row r="27" spans="1:9" ht="15" x14ac:dyDescent="0.25">
      <c r="B27" s="5" t="s">
        <v>560</v>
      </c>
      <c r="C27" s="41">
        <v>0</v>
      </c>
      <c r="D27" s="41">
        <v>0</v>
      </c>
      <c r="E27" s="27" t="str">
        <f t="shared" si="2"/>
        <v/>
      </c>
      <c r="F27" s="27" t="str">
        <f t="shared" si="3"/>
        <v/>
      </c>
      <c r="G27" s="34" t="str">
        <f t="shared" si="4"/>
        <v xml:space="preserve"> </v>
      </c>
      <c r="H27" s="27" t="str">
        <f t="shared" si="5"/>
        <v/>
      </c>
    </row>
    <row r="28" spans="1:9" ht="15" x14ac:dyDescent="0.25">
      <c r="B28" s="5" t="s">
        <v>3</v>
      </c>
      <c r="C28" s="41">
        <v>0</v>
      </c>
      <c r="D28" s="41">
        <v>0</v>
      </c>
      <c r="E28" s="27" t="str">
        <f t="shared" si="2"/>
        <v/>
      </c>
      <c r="F28" s="27" t="str">
        <f t="shared" si="3"/>
        <v/>
      </c>
      <c r="G28" s="34" t="str">
        <f t="shared" si="4"/>
        <v xml:space="preserve"> </v>
      </c>
      <c r="H28" s="27" t="str">
        <f t="shared" si="5"/>
        <v/>
      </c>
    </row>
    <row r="29" spans="1:9" ht="15" x14ac:dyDescent="0.25">
      <c r="B29" s="5" t="s">
        <v>5</v>
      </c>
      <c r="C29" s="41">
        <v>7</v>
      </c>
      <c r="D29" s="41">
        <v>2</v>
      </c>
      <c r="E29" s="27">
        <f t="shared" si="2"/>
        <v>0.53846153846153844</v>
      </c>
      <c r="F29" s="27">
        <f t="shared" si="3"/>
        <v>1</v>
      </c>
      <c r="G29" s="34">
        <f t="shared" si="4"/>
        <v>-0.7142857142857143</v>
      </c>
      <c r="H29" s="27">
        <f t="shared" si="5"/>
        <v>-0.38461538461538458</v>
      </c>
    </row>
    <row r="30" spans="1:9" ht="15" x14ac:dyDescent="0.25">
      <c r="B30" s="5" t="s">
        <v>155</v>
      </c>
      <c r="C30" s="41">
        <v>0</v>
      </c>
      <c r="D30" s="41">
        <v>0</v>
      </c>
      <c r="E30" s="27" t="str">
        <f t="shared" si="2"/>
        <v/>
      </c>
      <c r="F30" s="27" t="str">
        <f t="shared" si="3"/>
        <v/>
      </c>
      <c r="G30" s="34" t="str">
        <f t="shared" si="4"/>
        <v xml:space="preserve"> </v>
      </c>
      <c r="H30" s="27" t="str">
        <f t="shared" si="5"/>
        <v/>
      </c>
    </row>
    <row r="31" spans="1:9" ht="15" x14ac:dyDescent="0.25">
      <c r="B31" s="5" t="s">
        <v>156</v>
      </c>
      <c r="C31" s="41">
        <v>0</v>
      </c>
      <c r="D31" s="41">
        <v>0</v>
      </c>
      <c r="E31" s="27" t="str">
        <f t="shared" si="2"/>
        <v/>
      </c>
      <c r="F31" s="27" t="str">
        <f t="shared" si="3"/>
        <v/>
      </c>
      <c r="G31" s="34" t="str">
        <f t="shared" si="4"/>
        <v xml:space="preserve"> </v>
      </c>
      <c r="H31" s="27" t="str">
        <f t="shared" si="5"/>
        <v/>
      </c>
    </row>
    <row r="32" spans="1:9" ht="15" x14ac:dyDescent="0.25">
      <c r="B32" s="5" t="s">
        <v>4</v>
      </c>
      <c r="C32" s="41">
        <v>0</v>
      </c>
      <c r="D32" s="41">
        <v>0</v>
      </c>
      <c r="E32" s="27" t="str">
        <f t="shared" si="2"/>
        <v/>
      </c>
      <c r="F32" s="27" t="str">
        <f t="shared" si="3"/>
        <v/>
      </c>
      <c r="G32" s="34" t="str">
        <f t="shared" si="4"/>
        <v xml:space="preserve"> 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0</v>
      </c>
      <c r="D34" s="41">
        <v>0</v>
      </c>
      <c r="E34" s="27" t="str">
        <f t="shared" si="2"/>
        <v/>
      </c>
      <c r="F34" s="27" t="str">
        <f t="shared" si="3"/>
        <v/>
      </c>
      <c r="G34" s="34" t="str">
        <f t="shared" si="4"/>
        <v xml:space="preserve"> </v>
      </c>
      <c r="H34" s="27" t="str">
        <f t="shared" si="5"/>
        <v/>
      </c>
    </row>
    <row r="35" spans="2:8" ht="15" x14ac:dyDescent="0.25">
      <c r="B35" s="5" t="s">
        <v>158</v>
      </c>
      <c r="C35" s="41">
        <v>0</v>
      </c>
      <c r="D35" s="41">
        <v>0</v>
      </c>
      <c r="E35" s="27" t="str">
        <f t="shared" si="2"/>
        <v/>
      </c>
      <c r="F35" s="27" t="str">
        <f t="shared" si="3"/>
        <v/>
      </c>
      <c r="G35" s="34" t="str">
        <f t="shared" si="4"/>
        <v xml:space="preserve"> </v>
      </c>
      <c r="H35" s="27" t="str">
        <f t="shared" si="5"/>
        <v/>
      </c>
    </row>
    <row r="36" spans="2:8" ht="15" x14ac:dyDescent="0.25">
      <c r="B36" s="5" t="s">
        <v>159</v>
      </c>
      <c r="C36" s="41">
        <v>0</v>
      </c>
      <c r="D36" s="41">
        <v>0</v>
      </c>
      <c r="E36" s="27" t="str">
        <f t="shared" si="2"/>
        <v/>
      </c>
      <c r="F36" s="27" t="str">
        <f t="shared" si="3"/>
        <v/>
      </c>
      <c r="G36" s="34" t="str">
        <f t="shared" si="4"/>
        <v xml:space="preserve"> </v>
      </c>
      <c r="H36" s="27" t="str">
        <f t="shared" si="5"/>
        <v/>
      </c>
    </row>
    <row r="37" spans="2:8" ht="15" x14ac:dyDescent="0.25">
      <c r="B37" s="5" t="s">
        <v>160</v>
      </c>
      <c r="C37" s="41">
        <v>0</v>
      </c>
      <c r="D37" s="41">
        <v>0</v>
      </c>
      <c r="E37" s="27" t="str">
        <f t="shared" si="2"/>
        <v/>
      </c>
      <c r="F37" s="27" t="str">
        <f t="shared" si="3"/>
        <v/>
      </c>
      <c r="G37" s="34" t="str">
        <f t="shared" si="4"/>
        <v xml:space="preserve"> </v>
      </c>
      <c r="H37" s="27" t="str">
        <f t="shared" si="5"/>
        <v/>
      </c>
    </row>
    <row r="38" spans="2:8" ht="15" x14ac:dyDescent="0.25">
      <c r="B38" s="5" t="s">
        <v>7</v>
      </c>
      <c r="C38" s="41">
        <v>0</v>
      </c>
      <c r="D38" s="41">
        <v>0</v>
      </c>
      <c r="E38" s="27" t="str">
        <f t="shared" si="2"/>
        <v/>
      </c>
      <c r="F38" s="27" t="str">
        <f t="shared" si="3"/>
        <v/>
      </c>
      <c r="G38" s="34" t="str">
        <f t="shared" si="4"/>
        <v xml:space="preserve"> </v>
      </c>
      <c r="H38" s="27" t="str">
        <f t="shared" si="5"/>
        <v/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0</v>
      </c>
      <c r="D41" s="41">
        <v>0</v>
      </c>
      <c r="E41" s="27" t="str">
        <f t="shared" si="2"/>
        <v/>
      </c>
      <c r="F41" s="27" t="str">
        <f t="shared" si="3"/>
        <v/>
      </c>
      <c r="G41" s="34" t="str">
        <f t="shared" si="4"/>
        <v xml:space="preserve"> </v>
      </c>
      <c r="H41" s="27" t="str">
        <f t="shared" si="5"/>
        <v/>
      </c>
    </row>
    <row r="42" spans="2:8" ht="15" x14ac:dyDescent="0.25">
      <c r="B42" s="5" t="s">
        <v>164</v>
      </c>
      <c r="C42" s="41">
        <v>0</v>
      </c>
      <c r="D42" s="41">
        <v>0</v>
      </c>
      <c r="E42" s="27" t="str">
        <f t="shared" si="2"/>
        <v/>
      </c>
      <c r="F42" s="27" t="str">
        <f t="shared" si="3"/>
        <v/>
      </c>
      <c r="G42" s="34" t="str">
        <f t="shared" si="4"/>
        <v xml:space="preserve"> </v>
      </c>
      <c r="H42" s="27" t="str">
        <f t="shared" si="5"/>
        <v/>
      </c>
    </row>
    <row r="43" spans="2:8" ht="15" x14ac:dyDescent="0.25">
      <c r="B43" s="5" t="s">
        <v>165</v>
      </c>
      <c r="C43" s="41">
        <v>0</v>
      </c>
      <c r="D43" s="41">
        <v>0</v>
      </c>
      <c r="E43" s="27" t="str">
        <f t="shared" si="2"/>
        <v/>
      </c>
      <c r="F43" s="27" t="str">
        <f t="shared" si="3"/>
        <v/>
      </c>
      <c r="G43" s="34" t="str">
        <f t="shared" si="4"/>
        <v xml:space="preserve"> </v>
      </c>
      <c r="H43" s="27" t="str">
        <f t="shared" si="5"/>
        <v/>
      </c>
    </row>
    <row r="44" spans="2:8" ht="15" x14ac:dyDescent="0.25">
      <c r="B44" s="5" t="s">
        <v>166</v>
      </c>
      <c r="C44" s="41">
        <v>1</v>
      </c>
      <c r="D44" s="41">
        <v>0</v>
      </c>
      <c r="E44" s="27">
        <f t="shared" si="2"/>
        <v>7.6923076923076927E-2</v>
      </c>
      <c r="F44" s="27" t="str">
        <f t="shared" si="3"/>
        <v/>
      </c>
      <c r="G44" s="34">
        <f t="shared" si="4"/>
        <v>-1</v>
      </c>
      <c r="H44" s="27">
        <f t="shared" si="5"/>
        <v>-7.6923076923076927E-2</v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0</v>
      </c>
      <c r="D46" s="41">
        <v>0</v>
      </c>
      <c r="E46" s="27" t="str">
        <f t="shared" si="2"/>
        <v/>
      </c>
      <c r="F46" s="27" t="str">
        <f t="shared" si="3"/>
        <v/>
      </c>
      <c r="G46" s="34" t="str">
        <f t="shared" si="4"/>
        <v xml:space="preserve"> </v>
      </c>
      <c r="H46" s="27" t="str">
        <f t="shared" si="5"/>
        <v/>
      </c>
    </row>
    <row r="47" spans="2:8" ht="15" x14ac:dyDescent="0.25">
      <c r="B47" s="5" t="s">
        <v>167</v>
      </c>
      <c r="C47" s="41">
        <v>0</v>
      </c>
      <c r="D47" s="41">
        <v>0</v>
      </c>
      <c r="E47" s="27" t="str">
        <f t="shared" si="2"/>
        <v/>
      </c>
      <c r="F47" s="27" t="str">
        <f t="shared" si="3"/>
        <v/>
      </c>
      <c r="G47" s="34" t="str">
        <f t="shared" si="4"/>
        <v xml:space="preserve"> </v>
      </c>
      <c r="H47" s="27" t="str">
        <f t="shared" si="5"/>
        <v/>
      </c>
    </row>
    <row r="48" spans="2:8" ht="15" x14ac:dyDescent="0.25">
      <c r="B48" s="5" t="s">
        <v>561</v>
      </c>
      <c r="C48" s="41">
        <v>0</v>
      </c>
      <c r="D48" s="41">
        <v>0</v>
      </c>
      <c r="E48" s="27" t="str">
        <f t="shared" si="2"/>
        <v/>
      </c>
      <c r="F48" s="27" t="str">
        <f t="shared" si="3"/>
        <v/>
      </c>
      <c r="G48" s="34" t="str">
        <f t="shared" si="4"/>
        <v xml:space="preserve"> </v>
      </c>
      <c r="H48" s="27" t="str">
        <f t="shared" si="5"/>
        <v/>
      </c>
    </row>
    <row r="49" spans="1:9" ht="15" x14ac:dyDescent="0.25">
      <c r="B49" s="5" t="s">
        <v>9</v>
      </c>
      <c r="C49" s="41">
        <v>3</v>
      </c>
      <c r="D49" s="41">
        <v>0</v>
      </c>
      <c r="E49" s="27">
        <f t="shared" si="2"/>
        <v>0.23076923076923078</v>
      </c>
      <c r="F49" s="27" t="str">
        <f t="shared" si="3"/>
        <v/>
      </c>
      <c r="G49" s="34">
        <f t="shared" si="4"/>
        <v>-1</v>
      </c>
      <c r="H49" s="27">
        <f t="shared" si="5"/>
        <v>-0.23076923076923078</v>
      </c>
    </row>
    <row r="50" spans="1:9" ht="15" x14ac:dyDescent="0.25">
      <c r="B50" s="5" t="s">
        <v>562</v>
      </c>
      <c r="C50" s="41">
        <v>0</v>
      </c>
      <c r="D50" s="41">
        <v>0</v>
      </c>
      <c r="E50" s="27" t="str">
        <f t="shared" si="2"/>
        <v/>
      </c>
      <c r="F50" s="27" t="str">
        <f t="shared" si="3"/>
        <v/>
      </c>
      <c r="G50" s="34" t="str">
        <f t="shared" si="4"/>
        <v xml:space="preserve"> </v>
      </c>
      <c r="H50" s="27" t="str">
        <f t="shared" si="5"/>
        <v/>
      </c>
    </row>
    <row r="51" spans="1:9" ht="15" x14ac:dyDescent="0.25">
      <c r="B51" s="5" t="s">
        <v>12</v>
      </c>
      <c r="C51" s="41">
        <v>0</v>
      </c>
      <c r="D51" s="41">
        <v>0</v>
      </c>
      <c r="E51" s="27" t="str">
        <f t="shared" si="2"/>
        <v/>
      </c>
      <c r="F51" s="27" t="str">
        <f t="shared" si="3"/>
        <v/>
      </c>
      <c r="G51" s="34" t="str">
        <f t="shared" si="4"/>
        <v xml:space="preserve"> </v>
      </c>
      <c r="H51" s="27" t="str">
        <f t="shared" si="5"/>
        <v/>
      </c>
    </row>
    <row r="52" spans="1:9" ht="15" x14ac:dyDescent="0.25">
      <c r="B52" s="5" t="s">
        <v>11</v>
      </c>
      <c r="C52" s="41">
        <v>0</v>
      </c>
      <c r="D52" s="41">
        <v>0</v>
      </c>
      <c r="E52" s="27" t="str">
        <f t="shared" si="2"/>
        <v/>
      </c>
      <c r="F52" s="27" t="str">
        <f t="shared" si="3"/>
        <v/>
      </c>
      <c r="G52" s="34" t="str">
        <f t="shared" si="4"/>
        <v xml:space="preserve"> </v>
      </c>
      <c r="H52" s="27" t="str">
        <f t="shared" si="5"/>
        <v/>
      </c>
    </row>
    <row r="53" spans="1:9" ht="15" x14ac:dyDescent="0.25">
      <c r="B53" s="5" t="s">
        <v>420</v>
      </c>
      <c r="C53" s="41">
        <v>0</v>
      </c>
      <c r="D53" s="41">
        <v>0</v>
      </c>
      <c r="E53" s="27" t="str">
        <f t="shared" si="2"/>
        <v/>
      </c>
      <c r="F53" s="27" t="str">
        <f t="shared" si="3"/>
        <v/>
      </c>
      <c r="G53" s="34" t="str">
        <f t="shared" si="4"/>
        <v xml:space="preserve"> </v>
      </c>
      <c r="H53" s="27" t="str">
        <f t="shared" si="5"/>
        <v/>
      </c>
    </row>
    <row r="54" spans="1:9" ht="15" x14ac:dyDescent="0.25">
      <c r="B54" s="5" t="s">
        <v>10</v>
      </c>
      <c r="C54" s="41">
        <v>0</v>
      </c>
      <c r="D54" s="41">
        <v>0</v>
      </c>
      <c r="E54" s="27" t="str">
        <f t="shared" si="2"/>
        <v/>
      </c>
      <c r="F54" s="27" t="str">
        <f t="shared" si="3"/>
        <v/>
      </c>
      <c r="G54" s="34" t="str">
        <f t="shared" si="4"/>
        <v xml:space="preserve"> </v>
      </c>
      <c r="H54" s="27" t="str">
        <f t="shared" si="5"/>
        <v/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0</v>
      </c>
      <c r="D56" s="41">
        <v>0</v>
      </c>
      <c r="E56" s="27" t="str">
        <f t="shared" si="2"/>
        <v/>
      </c>
      <c r="F56" s="27" t="str">
        <f t="shared" si="3"/>
        <v/>
      </c>
      <c r="G56" s="34" t="str">
        <f t="shared" si="4"/>
        <v xml:space="preserve"> </v>
      </c>
      <c r="H56" s="27" t="str">
        <f t="shared" si="5"/>
        <v/>
      </c>
    </row>
    <row r="57" spans="1:9" s="20" customFormat="1" ht="15" x14ac:dyDescent="0.25">
      <c r="A57" s="57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0</v>
      </c>
      <c r="D58" s="41">
        <v>0</v>
      </c>
      <c r="E58" s="27" t="str">
        <f t="shared" si="9"/>
        <v/>
      </c>
      <c r="F58" s="27" t="str">
        <f t="shared" si="10"/>
        <v/>
      </c>
      <c r="G58" s="34" t="str">
        <f t="shared" si="11"/>
        <v xml:space="preserve"> </v>
      </c>
      <c r="H58" s="27" t="str">
        <f t="shared" si="12"/>
        <v/>
      </c>
    </row>
    <row r="59" spans="1:9" ht="15" x14ac:dyDescent="0.25">
      <c r="B59" s="5" t="s">
        <v>169</v>
      </c>
      <c r="C59" s="41">
        <v>0</v>
      </c>
      <c r="D59" s="41">
        <v>0</v>
      </c>
      <c r="E59" s="27" t="str">
        <f t="shared" si="9"/>
        <v/>
      </c>
      <c r="F59" s="27" t="str">
        <f t="shared" si="10"/>
        <v/>
      </c>
      <c r="G59" s="34" t="str">
        <f t="shared" si="11"/>
        <v xml:space="preserve"> </v>
      </c>
      <c r="H59" s="27" t="str">
        <f t="shared" si="12"/>
        <v/>
      </c>
    </row>
    <row r="60" spans="1:9" ht="15" x14ac:dyDescent="0.25">
      <c r="B60" s="5" t="s">
        <v>421</v>
      </c>
      <c r="C60" s="41">
        <v>0</v>
      </c>
      <c r="D60" s="41">
        <v>0</v>
      </c>
      <c r="E60" s="27" t="str">
        <f t="shared" si="9"/>
        <v/>
      </c>
      <c r="F60" s="27" t="str">
        <f t="shared" si="10"/>
        <v/>
      </c>
      <c r="G60" s="34" t="str">
        <f t="shared" si="11"/>
        <v xml:space="preserve"> </v>
      </c>
      <c r="H60" s="27" t="str">
        <f t="shared" si="12"/>
        <v/>
      </c>
    </row>
    <row r="61" spans="1:9" ht="15" x14ac:dyDescent="0.25">
      <c r="B61" s="5" t="s">
        <v>170</v>
      </c>
      <c r="C61" s="41">
        <v>0</v>
      </c>
      <c r="D61" s="41">
        <v>0</v>
      </c>
      <c r="E61" s="27" t="str">
        <f t="shared" si="9"/>
        <v/>
      </c>
      <c r="F61" s="27" t="str">
        <f t="shared" si="10"/>
        <v/>
      </c>
      <c r="G61" s="34" t="str">
        <f t="shared" si="11"/>
        <v xml:space="preserve"> </v>
      </c>
      <c r="H61" s="27" t="str">
        <f t="shared" si="12"/>
        <v/>
      </c>
    </row>
    <row r="62" spans="1:9" ht="15" x14ac:dyDescent="0.25">
      <c r="B62" s="5" t="s">
        <v>171</v>
      </c>
      <c r="C62" s="41">
        <v>0</v>
      </c>
      <c r="D62" s="41">
        <v>0</v>
      </c>
      <c r="E62" s="27" t="str">
        <f t="shared" si="2"/>
        <v/>
      </c>
      <c r="F62" s="27" t="str">
        <f t="shared" si="3"/>
        <v/>
      </c>
      <c r="G62" s="34" t="str">
        <f t="shared" si="4"/>
        <v xml:space="preserve"> </v>
      </c>
      <c r="H62" s="27" t="str">
        <f t="shared" si="5"/>
        <v/>
      </c>
    </row>
    <row r="63" spans="1:9" s="20" customFormat="1" ht="15" x14ac:dyDescent="0.25">
      <c r="A63" s="57"/>
      <c r="B63" s="21" t="s">
        <v>586</v>
      </c>
      <c r="C63" s="41">
        <v>0</v>
      </c>
      <c r="D63" s="41">
        <v>0</v>
      </c>
      <c r="E63" s="26" t="str">
        <f t="shared" ref="E63:E64" si="13">+IF(C63=0,"",C63/C$18)</f>
        <v/>
      </c>
      <c r="F63" s="26" t="str">
        <f t="shared" ref="F63:F64" si="14">+IF(D63=0,"",D63/D$18)</f>
        <v/>
      </c>
      <c r="G63" s="34" t="str">
        <f t="shared" si="4"/>
        <v xml:space="preserve"> </v>
      </c>
      <c r="H63" s="26" t="str">
        <f t="shared" ref="H63:H64" si="15">+IF(OR(AND(E63=""),(G63="")),"",E63*G63)</f>
        <v/>
      </c>
      <c r="I63" s="2"/>
    </row>
    <row r="64" spans="1:9" s="20" customFormat="1" ht="15" x14ac:dyDescent="0.25">
      <c r="A64" s="57"/>
      <c r="B64" s="21" t="s">
        <v>587</v>
      </c>
      <c r="C64" s="41">
        <v>0</v>
      </c>
      <c r="D64" s="41">
        <v>0</v>
      </c>
      <c r="E64" s="26" t="str">
        <f t="shared" si="13"/>
        <v/>
      </c>
      <c r="F64" s="26" t="str">
        <f t="shared" si="14"/>
        <v/>
      </c>
      <c r="G64" s="34" t="str">
        <f t="shared" si="4"/>
        <v xml:space="preserve"> 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0</v>
      </c>
      <c r="D65" s="41">
        <v>0</v>
      </c>
      <c r="E65" s="27" t="str">
        <f t="shared" si="2"/>
        <v/>
      </c>
      <c r="F65" s="27" t="str">
        <f t="shared" si="3"/>
        <v/>
      </c>
      <c r="G65" s="34" t="str">
        <f t="shared" si="4"/>
        <v xml:space="preserve"> </v>
      </c>
      <c r="H65" s="27" t="str">
        <f t="shared" si="5"/>
        <v/>
      </c>
    </row>
    <row r="66" spans="1:9" ht="15" x14ac:dyDescent="0.25">
      <c r="B66" s="5" t="s">
        <v>15</v>
      </c>
      <c r="C66" s="41">
        <v>0</v>
      </c>
      <c r="D66" s="41">
        <v>0</v>
      </c>
      <c r="E66" s="27" t="str">
        <f t="shared" si="2"/>
        <v/>
      </c>
      <c r="F66" s="27" t="str">
        <f t="shared" si="3"/>
        <v/>
      </c>
      <c r="G66" s="34" t="str">
        <f t="shared" si="4"/>
        <v xml:space="preserve"> </v>
      </c>
      <c r="H66" s="27" t="str">
        <f t="shared" si="5"/>
        <v/>
      </c>
    </row>
    <row r="67" spans="1:9" ht="15" x14ac:dyDescent="0.25">
      <c r="B67" s="5" t="s">
        <v>173</v>
      </c>
      <c r="C67" s="41">
        <v>1</v>
      </c>
      <c r="D67" s="41">
        <v>0</v>
      </c>
      <c r="E67" s="27">
        <f t="shared" si="2"/>
        <v>7.6923076923076927E-2</v>
      </c>
      <c r="F67" s="27" t="str">
        <f t="shared" si="3"/>
        <v/>
      </c>
      <c r="G67" s="34">
        <f t="shared" si="4"/>
        <v>-1</v>
      </c>
      <c r="H67" s="27">
        <f t="shared" si="5"/>
        <v>-7.6923076923076927E-2</v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1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1"/>
      <c r="B74" s="35" t="s">
        <v>379</v>
      </c>
      <c r="C74" s="36">
        <f>SUM(C75:C163)</f>
        <v>111</v>
      </c>
      <c r="D74" s="37">
        <f>SUM(D75:D163)</f>
        <v>70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-0.36936936936936937</v>
      </c>
      <c r="H74" s="39">
        <f>+IF(OR(AND(E74=""),(G74="")),"",E74*G74)</f>
        <v>-0.36936936936936937</v>
      </c>
    </row>
    <row r="75" spans="1:9" ht="15" x14ac:dyDescent="0.25">
      <c r="B75" s="40" t="s">
        <v>422</v>
      </c>
      <c r="C75" s="41">
        <v>13</v>
      </c>
      <c r="D75" s="41">
        <v>3</v>
      </c>
      <c r="E75" s="45">
        <f>+IF(C75=0,"",C75/C$74)</f>
        <v>0.11711711711711711</v>
      </c>
      <c r="F75" s="45">
        <f>+IF(D75=0,"",D75/D$74)</f>
        <v>4.2857142857142858E-2</v>
      </c>
      <c r="G75" s="34">
        <f t="shared" ref="G75:G138" si="16">+IF(AND(C75=0,D75=0)," ",IF(C75=0,1,IF(D75=0,-1,(D75-C75)/C75)))</f>
        <v>-0.76923076923076927</v>
      </c>
      <c r="H75" s="42">
        <f>+IF(OR(AND(E75=""),(G75="")),"",E75*G75)</f>
        <v>-9.00900900900901E-2</v>
      </c>
    </row>
    <row r="76" spans="1:9" ht="15" x14ac:dyDescent="0.25">
      <c r="B76" s="5" t="s">
        <v>564</v>
      </c>
      <c r="C76" s="41">
        <v>1</v>
      </c>
      <c r="D76" s="41">
        <v>1</v>
      </c>
      <c r="E76" s="46">
        <f t="shared" ref="E76:E148" si="17">+IF(C76=0,"",C76/C$74)</f>
        <v>9.0090090090090089E-3</v>
      </c>
      <c r="F76" s="46">
        <f t="shared" ref="F76:F148" si="18">+IF(D76=0,"",D76/D$74)</f>
        <v>1.4285714285714285E-2</v>
      </c>
      <c r="G76" s="34">
        <f t="shared" si="16"/>
        <v>0</v>
      </c>
      <c r="H76" s="27">
        <f t="shared" ref="H76:H148" si="19">+IF(OR(AND(E76=""),(G76="")),"",E76*G76)</f>
        <v>0</v>
      </c>
    </row>
    <row r="77" spans="1:9" s="20" customFormat="1" ht="15" x14ac:dyDescent="0.25">
      <c r="A77" s="57"/>
      <c r="B77" s="21" t="s">
        <v>517</v>
      </c>
      <c r="C77" s="41">
        <v>2</v>
      </c>
      <c r="D77" s="41">
        <v>1</v>
      </c>
      <c r="E77" s="43">
        <f t="shared" ref="E77" si="20">+IF(C77=0,"",C77/C$74)</f>
        <v>1.8018018018018018E-2</v>
      </c>
      <c r="F77" s="43">
        <f t="shared" ref="F77" si="21">+IF(D77=0,"",D77/D$74)</f>
        <v>1.4285714285714285E-2</v>
      </c>
      <c r="G77" s="34">
        <f t="shared" si="16"/>
        <v>-0.5</v>
      </c>
      <c r="H77" s="26">
        <f t="shared" ref="H77" si="22">+IF(OR(AND(E77=""),(G77="")),"",E77*G77)</f>
        <v>-9.0090090090090089E-3</v>
      </c>
      <c r="I77" s="2"/>
    </row>
    <row r="78" spans="1:9" ht="15" x14ac:dyDescent="0.25">
      <c r="B78" s="5" t="s">
        <v>565</v>
      </c>
      <c r="C78" s="41">
        <v>3</v>
      </c>
      <c r="D78" s="41">
        <v>4</v>
      </c>
      <c r="E78" s="46">
        <f t="shared" si="17"/>
        <v>2.7027027027027029E-2</v>
      </c>
      <c r="F78" s="46">
        <f t="shared" si="18"/>
        <v>5.7142857142857141E-2</v>
      </c>
      <c r="G78" s="34">
        <f t="shared" si="16"/>
        <v>0.33333333333333331</v>
      </c>
      <c r="H78" s="27">
        <f t="shared" si="19"/>
        <v>9.0090090090090089E-3</v>
      </c>
    </row>
    <row r="79" spans="1:9" ht="15" x14ac:dyDescent="0.25">
      <c r="B79" s="5" t="s">
        <v>175</v>
      </c>
      <c r="C79" s="41">
        <v>6</v>
      </c>
      <c r="D79" s="41">
        <v>1</v>
      </c>
      <c r="E79" s="46">
        <f t="shared" si="17"/>
        <v>5.4054054054054057E-2</v>
      </c>
      <c r="F79" s="46">
        <f t="shared" si="18"/>
        <v>1.4285714285714285E-2</v>
      </c>
      <c r="G79" s="34">
        <f t="shared" si="16"/>
        <v>-0.83333333333333337</v>
      </c>
      <c r="H79" s="27">
        <f t="shared" si="19"/>
        <v>-4.504504504504505E-2</v>
      </c>
    </row>
    <row r="80" spans="1:9" ht="15" x14ac:dyDescent="0.25">
      <c r="B80" s="5" t="s">
        <v>16</v>
      </c>
      <c r="C80" s="41">
        <v>1</v>
      </c>
      <c r="D80" s="41">
        <v>0</v>
      </c>
      <c r="E80" s="46">
        <f t="shared" si="17"/>
        <v>9.0090090090090089E-3</v>
      </c>
      <c r="F80" s="46" t="str">
        <f t="shared" si="18"/>
        <v/>
      </c>
      <c r="G80" s="34">
        <f t="shared" si="16"/>
        <v>-1</v>
      </c>
      <c r="H80" s="27">
        <f t="shared" si="19"/>
        <v>-9.0090090090090089E-3</v>
      </c>
    </row>
    <row r="81" spans="1:9" s="20" customFormat="1" ht="15" x14ac:dyDescent="0.25">
      <c r="A81" s="57"/>
      <c r="B81" s="21" t="s">
        <v>35</v>
      </c>
      <c r="C81" s="41">
        <v>1</v>
      </c>
      <c r="D81" s="41">
        <v>1</v>
      </c>
      <c r="E81" s="43">
        <f t="shared" ref="E81" si="23">+IF(C81=0,"",C81/C$74)</f>
        <v>9.0090090090090089E-3</v>
      </c>
      <c r="F81" s="43">
        <f t="shared" ref="F81" si="24">+IF(D81=0,"",D81/D$74)</f>
        <v>1.4285714285714285E-2</v>
      </c>
      <c r="G81" s="34">
        <f t="shared" si="16"/>
        <v>0</v>
      </c>
      <c r="H81" s="26">
        <f t="shared" ref="H81" si="25">+IF(OR(AND(E81=""),(G81="")),"",E81*G81)</f>
        <v>0</v>
      </c>
      <c r="I81" s="2"/>
    </row>
    <row r="82" spans="1:9" ht="15" x14ac:dyDescent="0.25">
      <c r="B82" s="5" t="s">
        <v>176</v>
      </c>
      <c r="C82" s="41">
        <v>0</v>
      </c>
      <c r="D82" s="41">
        <v>0</v>
      </c>
      <c r="E82" s="46" t="str">
        <f t="shared" si="17"/>
        <v/>
      </c>
      <c r="F82" s="46" t="str">
        <f t="shared" si="18"/>
        <v/>
      </c>
      <c r="G82" s="34" t="str">
        <f t="shared" si="16"/>
        <v xml:space="preserve"> </v>
      </c>
      <c r="H82" s="27" t="str">
        <f t="shared" si="19"/>
        <v/>
      </c>
    </row>
    <row r="83" spans="1:9" ht="15" x14ac:dyDescent="0.25">
      <c r="B83" s="5" t="s">
        <v>177</v>
      </c>
      <c r="C83" s="41">
        <v>0</v>
      </c>
      <c r="D83" s="41">
        <v>0</v>
      </c>
      <c r="E83" s="46" t="str">
        <f t="shared" si="17"/>
        <v/>
      </c>
      <c r="F83" s="46" t="str">
        <f t="shared" si="18"/>
        <v/>
      </c>
      <c r="G83" s="34" t="str">
        <f t="shared" si="16"/>
        <v xml:space="preserve"> </v>
      </c>
      <c r="H83" s="27" t="str">
        <f t="shared" si="19"/>
        <v/>
      </c>
    </row>
    <row r="84" spans="1:9" ht="15" x14ac:dyDescent="0.25">
      <c r="B84" s="5" t="s">
        <v>423</v>
      </c>
      <c r="C84" s="41">
        <v>0</v>
      </c>
      <c r="D84" s="41">
        <v>0</v>
      </c>
      <c r="E84" s="46" t="str">
        <f t="shared" si="17"/>
        <v/>
      </c>
      <c r="F84" s="46" t="str">
        <f t="shared" si="18"/>
        <v/>
      </c>
      <c r="G84" s="34" t="str">
        <f t="shared" si="16"/>
        <v xml:space="preserve"> </v>
      </c>
      <c r="H84" s="27" t="str">
        <f t="shared" si="19"/>
        <v/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1</v>
      </c>
      <c r="D86" s="41">
        <v>0</v>
      </c>
      <c r="E86" s="46">
        <f t="shared" si="17"/>
        <v>9.0090090090090089E-3</v>
      </c>
      <c r="F86" s="46" t="str">
        <f t="shared" si="18"/>
        <v/>
      </c>
      <c r="G86" s="34">
        <f t="shared" si="16"/>
        <v>-1</v>
      </c>
      <c r="H86" s="27">
        <f t="shared" si="19"/>
        <v>-9.0090090090090089E-3</v>
      </c>
    </row>
    <row r="87" spans="1:9" ht="15" x14ac:dyDescent="0.25">
      <c r="B87" s="5" t="s">
        <v>17</v>
      </c>
      <c r="C87" s="41">
        <v>0</v>
      </c>
      <c r="D87" s="41">
        <v>0</v>
      </c>
      <c r="E87" s="46" t="str">
        <f t="shared" si="17"/>
        <v/>
      </c>
      <c r="F87" s="46" t="str">
        <f t="shared" si="18"/>
        <v/>
      </c>
      <c r="G87" s="34" t="str">
        <f t="shared" si="16"/>
        <v xml:space="preserve"> </v>
      </c>
      <c r="H87" s="27" t="str">
        <f t="shared" si="19"/>
        <v/>
      </c>
    </row>
    <row r="88" spans="1:9" ht="15" x14ac:dyDescent="0.25">
      <c r="B88" s="5" t="s">
        <v>180</v>
      </c>
      <c r="C88" s="41">
        <v>2</v>
      </c>
      <c r="D88" s="41">
        <v>2</v>
      </c>
      <c r="E88" s="46">
        <f t="shared" si="17"/>
        <v>1.8018018018018018E-2</v>
      </c>
      <c r="F88" s="46">
        <f t="shared" si="18"/>
        <v>2.8571428571428571E-2</v>
      </c>
      <c r="G88" s="34">
        <f t="shared" si="16"/>
        <v>0</v>
      </c>
      <c r="H88" s="27">
        <f t="shared" si="19"/>
        <v>0</v>
      </c>
    </row>
    <row r="89" spans="1:9" s="20" customFormat="1" ht="15" x14ac:dyDescent="0.25">
      <c r="A89" s="57"/>
      <c r="B89" s="21" t="s">
        <v>566</v>
      </c>
      <c r="C89" s="41">
        <v>0</v>
      </c>
      <c r="D89" s="41">
        <v>1</v>
      </c>
      <c r="E89" s="43" t="str">
        <f t="shared" ref="E89" si="26">+IF(C89=0,"",C89/C$74)</f>
        <v/>
      </c>
      <c r="F89" s="43">
        <f t="shared" ref="F89" si="27">+IF(D89=0,"",D89/D$74)</f>
        <v>1.4285714285714285E-2</v>
      </c>
      <c r="G89" s="34">
        <f t="shared" si="16"/>
        <v>1</v>
      </c>
      <c r="H89" s="26" t="str">
        <f t="shared" ref="H89" si="28">+IF(OR(AND(E89=""),(G89="")),"",E89*G89)</f>
        <v/>
      </c>
      <c r="I89" s="2"/>
    </row>
    <row r="90" spans="1:9" ht="15" x14ac:dyDescent="0.25">
      <c r="B90" s="5" t="s">
        <v>181</v>
      </c>
      <c r="C90" s="41">
        <v>1</v>
      </c>
      <c r="D90" s="41">
        <v>17</v>
      </c>
      <c r="E90" s="46">
        <f t="shared" si="17"/>
        <v>9.0090090090090089E-3</v>
      </c>
      <c r="F90" s="46">
        <f t="shared" si="18"/>
        <v>0.24285714285714285</v>
      </c>
      <c r="G90" s="34">
        <f t="shared" si="16"/>
        <v>16</v>
      </c>
      <c r="H90" s="27">
        <f t="shared" si="19"/>
        <v>0.14414414414414414</v>
      </c>
    </row>
    <row r="91" spans="1:9" ht="15" x14ac:dyDescent="0.25">
      <c r="B91" s="5" t="s">
        <v>182</v>
      </c>
      <c r="C91" s="41">
        <v>0</v>
      </c>
      <c r="D91" s="41">
        <v>1</v>
      </c>
      <c r="E91" s="46" t="str">
        <f t="shared" si="17"/>
        <v/>
      </c>
      <c r="F91" s="46">
        <f t="shared" si="18"/>
        <v>1.4285714285714285E-2</v>
      </c>
      <c r="G91" s="34">
        <f t="shared" si="16"/>
        <v>1</v>
      </c>
      <c r="H91" s="27" t="str">
        <f t="shared" si="19"/>
        <v/>
      </c>
    </row>
    <row r="92" spans="1:9" ht="15" x14ac:dyDescent="0.25">
      <c r="B92" s="5" t="s">
        <v>21</v>
      </c>
      <c r="C92" s="41">
        <v>0</v>
      </c>
      <c r="D92" s="41">
        <v>1</v>
      </c>
      <c r="E92" s="46" t="str">
        <f t="shared" si="17"/>
        <v/>
      </c>
      <c r="F92" s="46">
        <f t="shared" si="18"/>
        <v>1.4285714285714285E-2</v>
      </c>
      <c r="G92" s="34">
        <f t="shared" si="16"/>
        <v>1</v>
      </c>
      <c r="H92" s="27" t="str">
        <f t="shared" si="19"/>
        <v/>
      </c>
    </row>
    <row r="93" spans="1:9" ht="15" x14ac:dyDescent="0.25">
      <c r="B93" s="5" t="s">
        <v>424</v>
      </c>
      <c r="C93" s="41">
        <v>1</v>
      </c>
      <c r="D93" s="41">
        <v>0</v>
      </c>
      <c r="E93" s="46">
        <f t="shared" si="17"/>
        <v>9.0090090090090089E-3</v>
      </c>
      <c r="F93" s="46" t="str">
        <f t="shared" si="18"/>
        <v/>
      </c>
      <c r="G93" s="34">
        <f t="shared" si="16"/>
        <v>-1</v>
      </c>
      <c r="H93" s="27">
        <f t="shared" si="19"/>
        <v>-9.0090090090090089E-3</v>
      </c>
    </row>
    <row r="94" spans="1:9" ht="15" x14ac:dyDescent="0.25">
      <c r="B94" s="5" t="s">
        <v>183</v>
      </c>
      <c r="C94" s="41">
        <v>1</v>
      </c>
      <c r="D94" s="41">
        <v>0</v>
      </c>
      <c r="E94" s="46">
        <f t="shared" si="17"/>
        <v>9.0090090090090089E-3</v>
      </c>
      <c r="F94" s="46" t="str">
        <f t="shared" si="18"/>
        <v/>
      </c>
      <c r="G94" s="34">
        <f t="shared" si="16"/>
        <v>-1</v>
      </c>
      <c r="H94" s="27">
        <f t="shared" si="19"/>
        <v>-9.0090090090090089E-3</v>
      </c>
    </row>
    <row r="95" spans="1:9" s="20" customFormat="1" ht="15" x14ac:dyDescent="0.25">
      <c r="A95" s="57"/>
      <c r="B95" s="21" t="s">
        <v>518</v>
      </c>
      <c r="C95" s="41">
        <v>0</v>
      </c>
      <c r="D95" s="41">
        <v>0</v>
      </c>
      <c r="E95" s="43" t="str">
        <f t="shared" ref="E95:E96" si="29">+IF(C95=0,"",C95/C$74)</f>
        <v/>
      </c>
      <c r="F95" s="43" t="str">
        <f t="shared" ref="F95:F96" si="30">+IF(D95=0,"",D95/D$74)</f>
        <v/>
      </c>
      <c r="G95" s="34" t="str">
        <f t="shared" si="16"/>
        <v xml:space="preserve"> </v>
      </c>
      <c r="H95" s="26" t="str">
        <f t="shared" ref="H95:H96" si="31">+IF(OR(AND(E95=""),(G95="")),"",E95*G95)</f>
        <v/>
      </c>
      <c r="I95" s="2"/>
    </row>
    <row r="96" spans="1:9" s="20" customFormat="1" ht="15" x14ac:dyDescent="0.25">
      <c r="A96" s="57"/>
      <c r="B96" s="21" t="s">
        <v>602</v>
      </c>
      <c r="C96" s="41">
        <v>0</v>
      </c>
      <c r="D96" s="41">
        <v>0</v>
      </c>
      <c r="E96" s="43" t="str">
        <f t="shared" si="29"/>
        <v/>
      </c>
      <c r="F96" s="43" t="str">
        <f t="shared" si="30"/>
        <v/>
      </c>
      <c r="G96" s="34" t="str">
        <f t="shared" si="16"/>
        <v xml:space="preserve"> </v>
      </c>
      <c r="H96" s="26" t="str">
        <f t="shared" si="31"/>
        <v/>
      </c>
      <c r="I96" s="2"/>
    </row>
    <row r="97" spans="1:9" s="20" customFormat="1" ht="15" x14ac:dyDescent="0.25">
      <c r="A97" s="57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11</v>
      </c>
      <c r="D98" s="41">
        <v>3</v>
      </c>
      <c r="E98" s="43">
        <f t="shared" si="32"/>
        <v>9.90990990990991E-2</v>
      </c>
      <c r="F98" s="43">
        <f t="shared" si="33"/>
        <v>4.2857142857142858E-2</v>
      </c>
      <c r="G98" s="34">
        <f t="shared" si="34"/>
        <v>-0.72727272727272729</v>
      </c>
      <c r="H98" s="26">
        <f t="shared" si="35"/>
        <v>-7.2072072072072071E-2</v>
      </c>
    </row>
    <row r="99" spans="1:9" ht="15" x14ac:dyDescent="0.25">
      <c r="B99" s="5" t="s">
        <v>19</v>
      </c>
      <c r="C99" s="41">
        <v>0</v>
      </c>
      <c r="D99" s="41">
        <v>0</v>
      </c>
      <c r="E99" s="43" t="str">
        <f t="shared" si="32"/>
        <v/>
      </c>
      <c r="F99" s="43" t="str">
        <f t="shared" si="33"/>
        <v/>
      </c>
      <c r="G99" s="34" t="str">
        <f t="shared" si="34"/>
        <v xml:space="preserve"> </v>
      </c>
      <c r="H99" s="26" t="str">
        <f t="shared" si="35"/>
        <v/>
      </c>
    </row>
    <row r="100" spans="1:9" ht="15" x14ac:dyDescent="0.25">
      <c r="B100" s="5" t="s">
        <v>22</v>
      </c>
      <c r="C100" s="41">
        <v>0</v>
      </c>
      <c r="D100" s="41">
        <v>0</v>
      </c>
      <c r="E100" s="43" t="str">
        <f t="shared" si="32"/>
        <v/>
      </c>
      <c r="F100" s="43" t="str">
        <f t="shared" si="33"/>
        <v/>
      </c>
      <c r="G100" s="34" t="str">
        <f t="shared" si="34"/>
        <v xml:space="preserve"> </v>
      </c>
      <c r="H100" s="26" t="str">
        <f t="shared" si="35"/>
        <v/>
      </c>
    </row>
    <row r="101" spans="1:9" ht="15" x14ac:dyDescent="0.25">
      <c r="B101" s="5" t="s">
        <v>185</v>
      </c>
      <c r="C101" s="41">
        <v>0</v>
      </c>
      <c r="D101" s="41">
        <v>0</v>
      </c>
      <c r="E101" s="43" t="str">
        <f t="shared" si="32"/>
        <v/>
      </c>
      <c r="F101" s="43" t="str">
        <f t="shared" si="33"/>
        <v/>
      </c>
      <c r="G101" s="34" t="str">
        <f t="shared" si="34"/>
        <v xml:space="preserve"> </v>
      </c>
      <c r="H101" s="26" t="str">
        <f t="shared" si="35"/>
        <v/>
      </c>
    </row>
    <row r="102" spans="1:9" ht="15" x14ac:dyDescent="0.25">
      <c r="B102" s="5" t="s">
        <v>603</v>
      </c>
      <c r="C102" s="41">
        <v>1</v>
      </c>
      <c r="D102" s="41">
        <v>0</v>
      </c>
      <c r="E102" s="46">
        <f t="shared" si="17"/>
        <v>9.0090090090090089E-3</v>
      </c>
      <c r="F102" s="46" t="str">
        <f t="shared" si="18"/>
        <v/>
      </c>
      <c r="G102" s="34">
        <f t="shared" si="16"/>
        <v>-1</v>
      </c>
      <c r="H102" s="27">
        <f t="shared" si="19"/>
        <v>-9.0090090090090089E-3</v>
      </c>
    </row>
    <row r="103" spans="1:9" ht="15" x14ac:dyDescent="0.25">
      <c r="B103" s="5" t="s">
        <v>425</v>
      </c>
      <c r="C103" s="41">
        <v>0</v>
      </c>
      <c r="D103" s="41">
        <v>1</v>
      </c>
      <c r="E103" s="46" t="str">
        <f t="shared" si="17"/>
        <v/>
      </c>
      <c r="F103" s="46">
        <f t="shared" si="18"/>
        <v>1.4285714285714285E-2</v>
      </c>
      <c r="G103" s="34">
        <f t="shared" si="16"/>
        <v>1</v>
      </c>
      <c r="H103" s="27" t="str">
        <f t="shared" si="19"/>
        <v/>
      </c>
    </row>
    <row r="104" spans="1:9" ht="15" x14ac:dyDescent="0.25">
      <c r="B104" s="5" t="s">
        <v>18</v>
      </c>
      <c r="C104" s="41">
        <v>1</v>
      </c>
      <c r="D104" s="41">
        <v>3</v>
      </c>
      <c r="E104" s="46">
        <f t="shared" si="17"/>
        <v>9.0090090090090089E-3</v>
      </c>
      <c r="F104" s="46">
        <f t="shared" si="18"/>
        <v>4.2857142857142858E-2</v>
      </c>
      <c r="G104" s="34">
        <f t="shared" si="16"/>
        <v>2</v>
      </c>
      <c r="H104" s="27">
        <f t="shared" si="19"/>
        <v>1.8018018018018018E-2</v>
      </c>
    </row>
    <row r="105" spans="1:9" ht="15" x14ac:dyDescent="0.25">
      <c r="B105" s="5" t="s">
        <v>20</v>
      </c>
      <c r="C105" s="41">
        <v>0</v>
      </c>
      <c r="D105" s="41">
        <v>0</v>
      </c>
      <c r="E105" s="46" t="str">
        <f t="shared" si="17"/>
        <v/>
      </c>
      <c r="F105" s="46" t="str">
        <f t="shared" si="18"/>
        <v/>
      </c>
      <c r="G105" s="34" t="str">
        <f t="shared" si="16"/>
        <v xml:space="preserve"> </v>
      </c>
      <c r="H105" s="27" t="str">
        <f t="shared" si="19"/>
        <v/>
      </c>
    </row>
    <row r="106" spans="1:9" ht="15" x14ac:dyDescent="0.25">
      <c r="B106" s="5" t="s">
        <v>186</v>
      </c>
      <c r="C106" s="41">
        <v>0</v>
      </c>
      <c r="D106" s="41">
        <v>0</v>
      </c>
      <c r="E106" s="46" t="str">
        <f t="shared" si="17"/>
        <v/>
      </c>
      <c r="F106" s="46" t="str">
        <f t="shared" si="18"/>
        <v/>
      </c>
      <c r="G106" s="34" t="str">
        <f t="shared" si="16"/>
        <v xml:space="preserve"> </v>
      </c>
      <c r="H106" s="27" t="str">
        <f t="shared" si="19"/>
        <v/>
      </c>
    </row>
    <row r="107" spans="1:9" s="20" customFormat="1" ht="15" x14ac:dyDescent="0.25">
      <c r="A107" s="57"/>
      <c r="B107" s="21" t="s">
        <v>563</v>
      </c>
      <c r="C107" s="41">
        <v>0</v>
      </c>
      <c r="D107" s="41">
        <v>0</v>
      </c>
      <c r="E107" s="43" t="str">
        <f t="shared" ref="E107" si="36">+IF(C107=0,"",C107/C$74)</f>
        <v/>
      </c>
      <c r="F107" s="43" t="str">
        <f t="shared" ref="F107" si="37">+IF(D107=0,"",D107/D$74)</f>
        <v/>
      </c>
      <c r="G107" s="34" t="str">
        <f t="shared" si="16"/>
        <v xml:space="preserve"> </v>
      </c>
      <c r="H107" s="26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1">
        <v>0</v>
      </c>
      <c r="D108" s="41">
        <v>0</v>
      </c>
      <c r="E108" s="46" t="str">
        <f t="shared" si="17"/>
        <v/>
      </c>
      <c r="F108" s="46" t="str">
        <f t="shared" si="18"/>
        <v/>
      </c>
      <c r="G108" s="34" t="str">
        <f t="shared" si="16"/>
        <v xml:space="preserve"> </v>
      </c>
      <c r="H108" s="27" t="str">
        <f t="shared" si="19"/>
        <v/>
      </c>
    </row>
    <row r="109" spans="1:9" ht="15" x14ac:dyDescent="0.25">
      <c r="B109" s="5" t="s">
        <v>188</v>
      </c>
      <c r="C109" s="41">
        <v>1</v>
      </c>
      <c r="D109" s="41">
        <v>0</v>
      </c>
      <c r="E109" s="46">
        <f t="shared" si="17"/>
        <v>9.0090090090090089E-3</v>
      </c>
      <c r="F109" s="46" t="str">
        <f t="shared" si="18"/>
        <v/>
      </c>
      <c r="G109" s="34">
        <f t="shared" si="16"/>
        <v>-1</v>
      </c>
      <c r="H109" s="27">
        <f t="shared" si="19"/>
        <v>-9.0090090090090089E-3</v>
      </c>
    </row>
    <row r="110" spans="1:9" ht="15" x14ac:dyDescent="0.25">
      <c r="B110" s="5" t="s">
        <v>604</v>
      </c>
      <c r="C110" s="41">
        <v>0</v>
      </c>
      <c r="D110" s="41">
        <v>0</v>
      </c>
      <c r="E110" s="46" t="str">
        <f t="shared" si="17"/>
        <v/>
      </c>
      <c r="F110" s="46" t="str">
        <f t="shared" si="18"/>
        <v/>
      </c>
      <c r="G110" s="34" t="str">
        <f t="shared" si="16"/>
        <v xml:space="preserve"> </v>
      </c>
      <c r="H110" s="27" t="str">
        <f t="shared" si="19"/>
        <v/>
      </c>
    </row>
    <row r="111" spans="1:9" ht="15" x14ac:dyDescent="0.25">
      <c r="B111" s="5" t="s">
        <v>605</v>
      </c>
      <c r="C111" s="41">
        <v>2</v>
      </c>
      <c r="D111" s="41">
        <v>1</v>
      </c>
      <c r="E111" s="46">
        <f t="shared" si="17"/>
        <v>1.8018018018018018E-2</v>
      </c>
      <c r="F111" s="46">
        <f t="shared" si="18"/>
        <v>1.4285714285714285E-2</v>
      </c>
      <c r="G111" s="34">
        <f t="shared" si="16"/>
        <v>-0.5</v>
      </c>
      <c r="H111" s="27">
        <f t="shared" si="19"/>
        <v>-9.0090090090090089E-3</v>
      </c>
    </row>
    <row r="112" spans="1:9" ht="15" x14ac:dyDescent="0.25">
      <c r="B112" s="5" t="s">
        <v>189</v>
      </c>
      <c r="C112" s="41">
        <v>0</v>
      </c>
      <c r="D112" s="41">
        <v>0</v>
      </c>
      <c r="E112" s="46" t="str">
        <f t="shared" si="17"/>
        <v/>
      </c>
      <c r="F112" s="46" t="str">
        <f t="shared" si="18"/>
        <v/>
      </c>
      <c r="G112" s="34" t="str">
        <f t="shared" si="16"/>
        <v xml:space="preserve"> </v>
      </c>
      <c r="H112" s="27" t="str">
        <f t="shared" si="19"/>
        <v/>
      </c>
    </row>
    <row r="113" spans="2:8" ht="15" x14ac:dyDescent="0.25">
      <c r="B113" s="5" t="s">
        <v>190</v>
      </c>
      <c r="C113" s="41">
        <v>1</v>
      </c>
      <c r="D113" s="41">
        <v>1</v>
      </c>
      <c r="E113" s="46">
        <f t="shared" si="17"/>
        <v>9.0090090090090089E-3</v>
      </c>
      <c r="F113" s="46">
        <f t="shared" si="18"/>
        <v>1.4285714285714285E-2</v>
      </c>
      <c r="G113" s="34">
        <f t="shared" si="16"/>
        <v>0</v>
      </c>
      <c r="H113" s="27">
        <f t="shared" si="19"/>
        <v>0</v>
      </c>
    </row>
    <row r="114" spans="2:8" ht="15" x14ac:dyDescent="0.25">
      <c r="B114" s="5" t="s">
        <v>191</v>
      </c>
      <c r="C114" s="41">
        <v>0</v>
      </c>
      <c r="D114" s="41">
        <v>0</v>
      </c>
      <c r="E114" s="46" t="str">
        <f t="shared" si="17"/>
        <v/>
      </c>
      <c r="F114" s="46" t="str">
        <f t="shared" si="18"/>
        <v/>
      </c>
      <c r="G114" s="34" t="str">
        <f t="shared" si="16"/>
        <v xml:space="preserve"> </v>
      </c>
      <c r="H114" s="27" t="str">
        <f t="shared" si="19"/>
        <v/>
      </c>
    </row>
    <row r="115" spans="2:8" ht="15" x14ac:dyDescent="0.25">
      <c r="B115" s="5" t="s">
        <v>27</v>
      </c>
      <c r="C115" s="41">
        <v>2</v>
      </c>
      <c r="D115" s="41">
        <v>2</v>
      </c>
      <c r="E115" s="46">
        <f t="shared" si="17"/>
        <v>1.8018018018018018E-2</v>
      </c>
      <c r="F115" s="46">
        <f t="shared" si="18"/>
        <v>2.8571428571428571E-2</v>
      </c>
      <c r="G115" s="34">
        <f t="shared" si="16"/>
        <v>0</v>
      </c>
      <c r="H115" s="27">
        <f t="shared" si="19"/>
        <v>0</v>
      </c>
    </row>
    <row r="116" spans="2:8" ht="15" x14ac:dyDescent="0.25">
      <c r="B116" s="5" t="s">
        <v>192</v>
      </c>
      <c r="C116" s="41">
        <v>0</v>
      </c>
      <c r="D116" s="41">
        <v>0</v>
      </c>
      <c r="E116" s="46" t="str">
        <f t="shared" si="17"/>
        <v/>
      </c>
      <c r="F116" s="46" t="str">
        <f t="shared" si="18"/>
        <v/>
      </c>
      <c r="G116" s="34" t="str">
        <f t="shared" si="16"/>
        <v xml:space="preserve"> </v>
      </c>
      <c r="H116" s="27" t="str">
        <f t="shared" si="19"/>
        <v/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0</v>
      </c>
      <c r="D118" s="41">
        <v>3</v>
      </c>
      <c r="E118" s="46" t="str">
        <f t="shared" si="17"/>
        <v/>
      </c>
      <c r="F118" s="46">
        <f t="shared" si="18"/>
        <v>4.2857142857142858E-2</v>
      </c>
      <c r="G118" s="34">
        <f t="shared" si="16"/>
        <v>1</v>
      </c>
      <c r="H118" s="27" t="str">
        <f t="shared" si="19"/>
        <v/>
      </c>
    </row>
    <row r="119" spans="2:8" ht="15" x14ac:dyDescent="0.25">
      <c r="B119" s="5" t="s">
        <v>24</v>
      </c>
      <c r="C119" s="41">
        <v>0</v>
      </c>
      <c r="D119" s="41">
        <v>0</v>
      </c>
      <c r="E119" s="46" t="str">
        <f t="shared" si="17"/>
        <v/>
      </c>
      <c r="F119" s="46" t="str">
        <f t="shared" si="18"/>
        <v/>
      </c>
      <c r="G119" s="34" t="str">
        <f t="shared" si="16"/>
        <v xml:space="preserve"> </v>
      </c>
      <c r="H119" s="27" t="str">
        <f t="shared" si="19"/>
        <v/>
      </c>
    </row>
    <row r="120" spans="2:8" ht="15" x14ac:dyDescent="0.25">
      <c r="B120" s="5" t="s">
        <v>194</v>
      </c>
      <c r="C120" s="41">
        <v>0</v>
      </c>
      <c r="D120" s="41">
        <v>0</v>
      </c>
      <c r="E120" s="46" t="str">
        <f t="shared" si="17"/>
        <v/>
      </c>
      <c r="F120" s="46" t="str">
        <f t="shared" si="18"/>
        <v/>
      </c>
      <c r="G120" s="34" t="str">
        <f t="shared" si="16"/>
        <v xml:space="preserve"> </v>
      </c>
      <c r="H120" s="27" t="str">
        <f t="shared" si="19"/>
        <v/>
      </c>
    </row>
    <row r="121" spans="2:8" ht="15" x14ac:dyDescent="0.25">
      <c r="B121" s="5" t="s">
        <v>25</v>
      </c>
      <c r="C121" s="41">
        <v>0</v>
      </c>
      <c r="D121" s="41">
        <v>0</v>
      </c>
      <c r="E121" s="46" t="str">
        <f t="shared" si="17"/>
        <v/>
      </c>
      <c r="F121" s="46" t="str">
        <f t="shared" si="18"/>
        <v/>
      </c>
      <c r="G121" s="34" t="str">
        <f t="shared" si="16"/>
        <v xml:space="preserve"> </v>
      </c>
      <c r="H121" s="27" t="str">
        <f t="shared" si="19"/>
        <v/>
      </c>
    </row>
    <row r="122" spans="2:8" ht="15" x14ac:dyDescent="0.25">
      <c r="B122" s="5" t="s">
        <v>23</v>
      </c>
      <c r="C122" s="41">
        <v>0</v>
      </c>
      <c r="D122" s="41">
        <v>0</v>
      </c>
      <c r="E122" s="46" t="str">
        <f t="shared" si="17"/>
        <v/>
      </c>
      <c r="F122" s="46" t="str">
        <f t="shared" si="18"/>
        <v/>
      </c>
      <c r="G122" s="34" t="str">
        <f t="shared" si="16"/>
        <v xml:space="preserve"> </v>
      </c>
      <c r="H122" s="27" t="str">
        <f t="shared" si="19"/>
        <v/>
      </c>
    </row>
    <row r="123" spans="2:8" ht="15" x14ac:dyDescent="0.25">
      <c r="B123" s="5" t="s">
        <v>26</v>
      </c>
      <c r="C123" s="41">
        <v>4</v>
      </c>
      <c r="D123" s="41">
        <v>0</v>
      </c>
      <c r="E123" s="46">
        <f t="shared" si="17"/>
        <v>3.6036036036036036E-2</v>
      </c>
      <c r="F123" s="46" t="str">
        <f t="shared" si="18"/>
        <v/>
      </c>
      <c r="G123" s="34">
        <f t="shared" si="16"/>
        <v>-1</v>
      </c>
      <c r="H123" s="27">
        <f t="shared" si="19"/>
        <v>-3.6036036036036036E-2</v>
      </c>
    </row>
    <row r="124" spans="2:8" ht="15" x14ac:dyDescent="0.25">
      <c r="B124" s="5" t="s">
        <v>195</v>
      </c>
      <c r="C124" s="41">
        <v>5</v>
      </c>
      <c r="D124" s="41">
        <v>0</v>
      </c>
      <c r="E124" s="46">
        <f t="shared" si="17"/>
        <v>4.5045045045045043E-2</v>
      </c>
      <c r="F124" s="46" t="str">
        <f t="shared" si="18"/>
        <v/>
      </c>
      <c r="G124" s="34">
        <f t="shared" si="16"/>
        <v>-1</v>
      </c>
      <c r="H124" s="27">
        <f t="shared" si="19"/>
        <v>-4.5045045045045043E-2</v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0</v>
      </c>
      <c r="D126" s="41">
        <v>0</v>
      </c>
      <c r="E126" s="46" t="str">
        <f t="shared" si="17"/>
        <v/>
      </c>
      <c r="F126" s="46" t="str">
        <f t="shared" si="18"/>
        <v/>
      </c>
      <c r="G126" s="34" t="str">
        <f t="shared" si="16"/>
        <v xml:space="preserve"> </v>
      </c>
      <c r="H126" s="27" t="str">
        <f t="shared" si="19"/>
        <v/>
      </c>
    </row>
    <row r="127" spans="2:8" ht="15" x14ac:dyDescent="0.25">
      <c r="B127" s="5" t="s">
        <v>196</v>
      </c>
      <c r="C127" s="41">
        <v>1</v>
      </c>
      <c r="D127" s="41">
        <v>0</v>
      </c>
      <c r="E127" s="46">
        <f t="shared" si="17"/>
        <v>9.0090090090090089E-3</v>
      </c>
      <c r="F127" s="46" t="str">
        <f t="shared" si="18"/>
        <v/>
      </c>
      <c r="G127" s="34">
        <f t="shared" si="16"/>
        <v>-1</v>
      </c>
      <c r="H127" s="27">
        <f t="shared" si="19"/>
        <v>-9.0090090090090089E-3</v>
      </c>
    </row>
    <row r="128" spans="2:8" ht="15" x14ac:dyDescent="0.25">
      <c r="B128" s="5" t="s">
        <v>427</v>
      </c>
      <c r="C128" s="41">
        <v>0</v>
      </c>
      <c r="D128" s="41">
        <v>0</v>
      </c>
      <c r="E128" s="46" t="str">
        <f t="shared" si="17"/>
        <v/>
      </c>
      <c r="F128" s="46" t="str">
        <f t="shared" si="18"/>
        <v/>
      </c>
      <c r="G128" s="34" t="str">
        <f t="shared" si="16"/>
        <v xml:space="preserve"> </v>
      </c>
      <c r="H128" s="27" t="str">
        <f t="shared" si="19"/>
        <v/>
      </c>
    </row>
    <row r="129" spans="1:9" ht="15" x14ac:dyDescent="0.25">
      <c r="B129" s="5" t="s">
        <v>428</v>
      </c>
      <c r="C129" s="41">
        <v>40</v>
      </c>
      <c r="D129" s="41">
        <v>20</v>
      </c>
      <c r="E129" s="46">
        <f t="shared" si="17"/>
        <v>0.36036036036036034</v>
      </c>
      <c r="F129" s="46">
        <f t="shared" si="18"/>
        <v>0.2857142857142857</v>
      </c>
      <c r="G129" s="34">
        <f t="shared" si="16"/>
        <v>-0.5</v>
      </c>
      <c r="H129" s="27">
        <f t="shared" si="19"/>
        <v>-0.18018018018018017</v>
      </c>
    </row>
    <row r="130" spans="1:9" ht="15" x14ac:dyDescent="0.25">
      <c r="B130" s="5" t="s">
        <v>197</v>
      </c>
      <c r="C130" s="41">
        <v>1</v>
      </c>
      <c r="D130" s="41">
        <v>0</v>
      </c>
      <c r="E130" s="46">
        <f t="shared" si="17"/>
        <v>9.0090090090090089E-3</v>
      </c>
      <c r="F130" s="46" t="str">
        <f t="shared" si="18"/>
        <v/>
      </c>
      <c r="G130" s="34">
        <f t="shared" si="16"/>
        <v>-1</v>
      </c>
      <c r="H130" s="27">
        <f t="shared" si="19"/>
        <v>-9.0090090090090089E-3</v>
      </c>
    </row>
    <row r="131" spans="1:9" ht="15" x14ac:dyDescent="0.25">
      <c r="B131" s="5" t="s">
        <v>198</v>
      </c>
      <c r="C131" s="41">
        <v>0</v>
      </c>
      <c r="D131" s="41">
        <v>0</v>
      </c>
      <c r="E131" s="46" t="str">
        <f t="shared" si="17"/>
        <v/>
      </c>
      <c r="F131" s="46" t="str">
        <f t="shared" si="18"/>
        <v/>
      </c>
      <c r="G131" s="34" t="str">
        <f t="shared" si="16"/>
        <v xml:space="preserve"> </v>
      </c>
      <c r="H131" s="27" t="str">
        <f t="shared" si="19"/>
        <v/>
      </c>
    </row>
    <row r="132" spans="1:9" ht="15" x14ac:dyDescent="0.25">
      <c r="B132" s="5" t="s">
        <v>28</v>
      </c>
      <c r="C132" s="41">
        <v>0</v>
      </c>
      <c r="D132" s="41">
        <v>0</v>
      </c>
      <c r="E132" s="46" t="str">
        <f t="shared" si="17"/>
        <v/>
      </c>
      <c r="F132" s="46" t="str">
        <f t="shared" si="18"/>
        <v/>
      </c>
      <c r="G132" s="34" t="str">
        <f t="shared" si="16"/>
        <v xml:space="preserve"> </v>
      </c>
      <c r="H132" s="27" t="str">
        <f t="shared" si="19"/>
        <v/>
      </c>
    </row>
    <row r="133" spans="1:9" ht="15" x14ac:dyDescent="0.25">
      <c r="B133" s="5" t="s">
        <v>32</v>
      </c>
      <c r="C133" s="41">
        <v>0</v>
      </c>
      <c r="D133" s="41">
        <v>0</v>
      </c>
      <c r="E133" s="46" t="str">
        <f t="shared" si="17"/>
        <v/>
      </c>
      <c r="F133" s="46" t="str">
        <f t="shared" si="18"/>
        <v/>
      </c>
      <c r="G133" s="34" t="str">
        <f t="shared" si="16"/>
        <v xml:space="preserve"> </v>
      </c>
      <c r="H133" s="27" t="str">
        <f t="shared" si="19"/>
        <v/>
      </c>
    </row>
    <row r="134" spans="1:9" s="20" customFormat="1" ht="15" x14ac:dyDescent="0.25">
      <c r="A134" s="57"/>
      <c r="B134" s="21" t="s">
        <v>519</v>
      </c>
      <c r="C134" s="41">
        <v>0</v>
      </c>
      <c r="D134" s="41">
        <v>0</v>
      </c>
      <c r="E134" s="43" t="str">
        <f t="shared" ref="E134" si="39">+IF(C134=0,"",C134/C$74)</f>
        <v/>
      </c>
      <c r="F134" s="43" t="str">
        <f t="shared" ref="F134" si="40">+IF(D134=0,"",D134/D$74)</f>
        <v/>
      </c>
      <c r="G134" s="34" t="str">
        <f t="shared" si="16"/>
        <v xml:space="preserve"> </v>
      </c>
      <c r="H134" s="26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1">
        <v>2</v>
      </c>
      <c r="D135" s="41">
        <v>1</v>
      </c>
      <c r="E135" s="46">
        <f t="shared" si="17"/>
        <v>1.8018018018018018E-2</v>
      </c>
      <c r="F135" s="46">
        <f t="shared" si="18"/>
        <v>1.4285714285714285E-2</v>
      </c>
      <c r="G135" s="34">
        <f t="shared" si="16"/>
        <v>-0.5</v>
      </c>
      <c r="H135" s="27">
        <f t="shared" si="19"/>
        <v>-9.0090090090090089E-3</v>
      </c>
    </row>
    <row r="136" spans="1:9" ht="15" x14ac:dyDescent="0.25">
      <c r="B136" s="5" t="s">
        <v>29</v>
      </c>
      <c r="C136" s="41">
        <v>0</v>
      </c>
      <c r="D136" s="41">
        <v>0</v>
      </c>
      <c r="E136" s="46" t="str">
        <f t="shared" si="17"/>
        <v/>
      </c>
      <c r="F136" s="46" t="str">
        <f t="shared" si="18"/>
        <v/>
      </c>
      <c r="G136" s="34" t="str">
        <f t="shared" si="16"/>
        <v xml:space="preserve"> </v>
      </c>
      <c r="H136" s="27" t="str">
        <f t="shared" si="19"/>
        <v/>
      </c>
    </row>
    <row r="137" spans="1:9" ht="15" x14ac:dyDescent="0.25">
      <c r="B137" s="5" t="s">
        <v>199</v>
      </c>
      <c r="C137" s="41">
        <v>0</v>
      </c>
      <c r="D137" s="41">
        <v>0</v>
      </c>
      <c r="E137" s="46" t="str">
        <f t="shared" si="17"/>
        <v/>
      </c>
      <c r="F137" s="46" t="str">
        <f t="shared" si="18"/>
        <v/>
      </c>
      <c r="G137" s="34" t="str">
        <f t="shared" si="16"/>
        <v xml:space="preserve"> </v>
      </c>
      <c r="H137" s="27" t="str">
        <f t="shared" si="19"/>
        <v/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0</v>
      </c>
      <c r="D139" s="41">
        <v>0</v>
      </c>
      <c r="E139" s="46" t="str">
        <f t="shared" si="17"/>
        <v/>
      </c>
      <c r="F139" s="46" t="str">
        <f t="shared" si="18"/>
        <v/>
      </c>
      <c r="G139" s="34" t="str">
        <f t="shared" ref="G139:G163" si="42">+IF(AND(C139=0,D139=0)," ",IF(C139=0,1,IF(D139=0,-1,(D139-C139)/C139)))</f>
        <v xml:space="preserve"> </v>
      </c>
      <c r="H139" s="27" t="str">
        <f t="shared" si="19"/>
        <v/>
      </c>
    </row>
    <row r="140" spans="1:9" ht="15" x14ac:dyDescent="0.25">
      <c r="B140" s="5" t="s">
        <v>202</v>
      </c>
      <c r="C140" s="41">
        <v>2</v>
      </c>
      <c r="D140" s="41">
        <v>1</v>
      </c>
      <c r="E140" s="46">
        <f t="shared" si="17"/>
        <v>1.8018018018018018E-2</v>
      </c>
      <c r="F140" s="46">
        <f t="shared" si="18"/>
        <v>1.4285714285714285E-2</v>
      </c>
      <c r="G140" s="34">
        <f t="shared" si="42"/>
        <v>-0.5</v>
      </c>
      <c r="H140" s="27">
        <f t="shared" si="19"/>
        <v>-9.0090090090090089E-3</v>
      </c>
    </row>
    <row r="141" spans="1:9" ht="15" x14ac:dyDescent="0.25">
      <c r="B141" s="5" t="s">
        <v>429</v>
      </c>
      <c r="C141" s="41">
        <v>0</v>
      </c>
      <c r="D141" s="41">
        <v>1</v>
      </c>
      <c r="E141" s="46" t="str">
        <f t="shared" si="17"/>
        <v/>
      </c>
      <c r="F141" s="46">
        <f t="shared" si="18"/>
        <v>1.4285714285714285E-2</v>
      </c>
      <c r="G141" s="34">
        <f t="shared" si="42"/>
        <v>1</v>
      </c>
      <c r="H141" s="27" t="str">
        <f t="shared" si="19"/>
        <v/>
      </c>
    </row>
    <row r="142" spans="1:9" ht="15" x14ac:dyDescent="0.25">
      <c r="B142" s="5" t="s">
        <v>203</v>
      </c>
      <c r="C142" s="41">
        <v>0</v>
      </c>
      <c r="D142" s="41">
        <v>0</v>
      </c>
      <c r="E142" s="46" t="str">
        <f t="shared" si="17"/>
        <v/>
      </c>
      <c r="F142" s="46" t="str">
        <f t="shared" si="18"/>
        <v/>
      </c>
      <c r="G142" s="34" t="str">
        <f t="shared" si="42"/>
        <v xml:space="preserve"> </v>
      </c>
      <c r="H142" s="27" t="str">
        <f t="shared" si="19"/>
        <v/>
      </c>
    </row>
    <row r="143" spans="1:9" ht="15" x14ac:dyDescent="0.25">
      <c r="B143" s="5" t="s">
        <v>204</v>
      </c>
      <c r="C143" s="41">
        <v>0</v>
      </c>
      <c r="D143" s="41">
        <v>0</v>
      </c>
      <c r="E143" s="46" t="str">
        <f t="shared" si="17"/>
        <v/>
      </c>
      <c r="F143" s="46" t="str">
        <f t="shared" si="18"/>
        <v/>
      </c>
      <c r="G143" s="34" t="str">
        <f t="shared" si="42"/>
        <v xml:space="preserve"> </v>
      </c>
      <c r="H143" s="27" t="str">
        <f t="shared" si="19"/>
        <v/>
      </c>
    </row>
    <row r="144" spans="1:9" s="20" customFormat="1" ht="15" x14ac:dyDescent="0.25">
      <c r="A144" s="57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0</v>
      </c>
      <c r="D145" s="41">
        <v>0</v>
      </c>
      <c r="E145" s="46" t="str">
        <f t="shared" si="17"/>
        <v/>
      </c>
      <c r="F145" s="46" t="str">
        <f t="shared" si="18"/>
        <v/>
      </c>
      <c r="G145" s="34" t="str">
        <f t="shared" si="42"/>
        <v xml:space="preserve"> </v>
      </c>
      <c r="H145" s="27" t="str">
        <f t="shared" si="19"/>
        <v/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7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0</v>
      </c>
      <c r="D149" s="41">
        <v>0</v>
      </c>
      <c r="E149" s="46" t="str">
        <f t="shared" ref="E149:E158" si="49">+IF(C149=0,"",C149/C$74)</f>
        <v/>
      </c>
      <c r="F149" s="46" t="str">
        <f t="shared" ref="F149:F158" si="50">+IF(D149=0,"",D149/D$74)</f>
        <v/>
      </c>
      <c r="G149" s="34" t="str">
        <f t="shared" si="42"/>
        <v xml:space="preserve"> </v>
      </c>
      <c r="H149" s="27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1">
        <v>2</v>
      </c>
      <c r="D150" s="41">
        <v>0</v>
      </c>
      <c r="E150" s="46">
        <f t="shared" si="49"/>
        <v>1.8018018018018018E-2</v>
      </c>
      <c r="F150" s="46" t="str">
        <f t="shared" si="50"/>
        <v/>
      </c>
      <c r="G150" s="34">
        <f t="shared" si="42"/>
        <v>-1</v>
      </c>
      <c r="H150" s="27">
        <f t="shared" si="51"/>
        <v>-1.8018018018018018E-2</v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0</v>
      </c>
      <c r="D152" s="41">
        <v>0</v>
      </c>
      <c r="E152" s="46" t="str">
        <f t="shared" si="49"/>
        <v/>
      </c>
      <c r="F152" s="46" t="str">
        <f t="shared" si="50"/>
        <v/>
      </c>
      <c r="G152" s="34" t="str">
        <f t="shared" si="42"/>
        <v xml:space="preserve"> </v>
      </c>
      <c r="H152" s="27" t="str">
        <f t="shared" si="51"/>
        <v/>
      </c>
    </row>
    <row r="153" spans="1:9" s="20" customFormat="1" ht="15" x14ac:dyDescent="0.25">
      <c r="A153" s="57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0</v>
      </c>
      <c r="D154" s="41">
        <v>0</v>
      </c>
      <c r="E154" s="46" t="str">
        <f t="shared" si="49"/>
        <v/>
      </c>
      <c r="F154" s="46" t="str">
        <f t="shared" si="50"/>
        <v/>
      </c>
      <c r="G154" s="34" t="str">
        <f t="shared" si="42"/>
        <v xml:space="preserve"> </v>
      </c>
      <c r="H154" s="27" t="str">
        <f t="shared" si="51"/>
        <v/>
      </c>
    </row>
    <row r="155" spans="1:9" ht="15" x14ac:dyDescent="0.25">
      <c r="B155" s="5" t="s">
        <v>606</v>
      </c>
      <c r="C155" s="41">
        <v>0</v>
      </c>
      <c r="D155" s="41">
        <v>0</v>
      </c>
      <c r="E155" s="46" t="str">
        <f t="shared" si="49"/>
        <v/>
      </c>
      <c r="F155" s="46" t="str">
        <f t="shared" si="50"/>
        <v/>
      </c>
      <c r="G155" s="34" t="str">
        <f t="shared" si="42"/>
        <v xml:space="preserve"> </v>
      </c>
      <c r="H155" s="27" t="str">
        <f t="shared" si="51"/>
        <v/>
      </c>
    </row>
    <row r="156" spans="1:9" ht="15" x14ac:dyDescent="0.25">
      <c r="B156" s="5" t="s">
        <v>39</v>
      </c>
      <c r="C156" s="41">
        <v>0</v>
      </c>
      <c r="D156" s="41">
        <v>0</v>
      </c>
      <c r="E156" s="46" t="str">
        <f t="shared" si="49"/>
        <v/>
      </c>
      <c r="F156" s="46" t="str">
        <f t="shared" si="50"/>
        <v/>
      </c>
      <c r="G156" s="34" t="str">
        <f t="shared" si="42"/>
        <v xml:space="preserve"> </v>
      </c>
      <c r="H156" s="27" t="str">
        <f t="shared" si="51"/>
        <v/>
      </c>
    </row>
    <row r="157" spans="1:9" ht="15" x14ac:dyDescent="0.25">
      <c r="B157" s="5" t="s">
        <v>37</v>
      </c>
      <c r="C157" s="41">
        <v>0</v>
      </c>
      <c r="D157" s="41">
        <v>0</v>
      </c>
      <c r="E157" s="46" t="str">
        <f t="shared" si="49"/>
        <v/>
      </c>
      <c r="F157" s="46" t="str">
        <f t="shared" si="50"/>
        <v/>
      </c>
      <c r="G157" s="34" t="str">
        <f t="shared" si="42"/>
        <v xml:space="preserve"> </v>
      </c>
      <c r="H157" s="27" t="str">
        <f t="shared" si="51"/>
        <v/>
      </c>
    </row>
    <row r="158" spans="1:9" ht="15" x14ac:dyDescent="0.25">
      <c r="B158" s="5" t="s">
        <v>38</v>
      </c>
      <c r="C158" s="41">
        <v>0</v>
      </c>
      <c r="D158" s="41">
        <v>0</v>
      </c>
      <c r="E158" s="46" t="str">
        <f t="shared" si="49"/>
        <v/>
      </c>
      <c r="F158" s="46" t="str">
        <f t="shared" si="50"/>
        <v/>
      </c>
      <c r="G158" s="34" t="str">
        <f t="shared" si="42"/>
        <v xml:space="preserve"> </v>
      </c>
      <c r="H158" s="27" t="str">
        <f t="shared" si="51"/>
        <v/>
      </c>
    </row>
    <row r="159" spans="1:9" s="20" customFormat="1" ht="15" x14ac:dyDescent="0.25">
      <c r="A159" s="57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7"/>
      <c r="B160" s="21" t="s">
        <v>520</v>
      </c>
      <c r="C160" s="41">
        <v>2</v>
      </c>
      <c r="D160" s="41">
        <v>0</v>
      </c>
      <c r="E160" s="43">
        <f t="shared" ref="E160:E162" si="60">+IF(C160=0,"",C160/C$74)</f>
        <v>1.8018018018018018E-2</v>
      </c>
      <c r="F160" s="43" t="str">
        <f t="shared" ref="F160:F162" si="61">+IF(D160=0,"",D160/D$74)</f>
        <v/>
      </c>
      <c r="G160" s="34">
        <f t="shared" si="42"/>
        <v>-1</v>
      </c>
      <c r="H160" s="26">
        <f t="shared" ref="H160:H162" si="62">+IF(OR(AND(E160=""),(G160="")),"",E160*G160)</f>
        <v>-1.8018018018018018E-2</v>
      </c>
      <c r="I160" s="2"/>
    </row>
    <row r="161" spans="1:9" s="20" customFormat="1" ht="16.5" customHeight="1" x14ac:dyDescent="0.25">
      <c r="A161" s="57"/>
      <c r="B161" s="21" t="s">
        <v>521</v>
      </c>
      <c r="C161" s="41">
        <v>0</v>
      </c>
      <c r="D161" s="41">
        <v>0</v>
      </c>
      <c r="E161" s="43" t="str">
        <f t="shared" si="60"/>
        <v/>
      </c>
      <c r="F161" s="43" t="str">
        <f t="shared" si="61"/>
        <v/>
      </c>
      <c r="G161" s="34" t="str">
        <f t="shared" si="42"/>
        <v xml:space="preserve"> </v>
      </c>
      <c r="H161" s="26" t="str">
        <f t="shared" si="62"/>
        <v/>
      </c>
      <c r="I161" s="2"/>
    </row>
    <row r="162" spans="1:9" s="20" customFormat="1" ht="15" x14ac:dyDescent="0.25">
      <c r="A162" s="57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7"/>
      <c r="B163" s="21" t="s">
        <v>523</v>
      </c>
      <c r="C163" s="41">
        <v>0</v>
      </c>
      <c r="D163" s="41">
        <v>0</v>
      </c>
      <c r="E163" s="43"/>
      <c r="F163" s="43"/>
      <c r="G163" s="34" t="str">
        <f t="shared" si="42"/>
        <v xml:space="preserve"> 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1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1"/>
      <c r="B169" s="35" t="s">
        <v>380</v>
      </c>
      <c r="C169" s="36">
        <f>SUM(C170:C339)</f>
        <v>88</v>
      </c>
      <c r="D169" s="37">
        <f>SUM(D170:D339)</f>
        <v>144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0.63636363636363635</v>
      </c>
      <c r="H169" s="39">
        <f>+IF(OR(AND(E169=""),(G169="")),"",E169*G169)</f>
        <v>0.63636363636363635</v>
      </c>
    </row>
    <row r="170" spans="1:9" s="54" customFormat="1" ht="15" x14ac:dyDescent="0.25">
      <c r="A170" s="61"/>
      <c r="B170" s="50" t="s">
        <v>431</v>
      </c>
      <c r="C170" s="41">
        <v>0</v>
      </c>
      <c r="D170" s="41">
        <v>1</v>
      </c>
      <c r="E170" s="45" t="str">
        <f t="shared" si="63"/>
        <v/>
      </c>
      <c r="F170" s="45">
        <f t="shared" si="64"/>
        <v>6.9444444444444441E-3</v>
      </c>
      <c r="G170" s="34">
        <f t="shared" ref="G170:G236" si="65">+IF(AND(C170=0,D170=0)," ",IF(C170=0,1,IF(D170=0,-1,(D170-C170)/C170)))</f>
        <v>1</v>
      </c>
      <c r="H170" s="42" t="str">
        <f>+IF(OR(AND(E170=""),(G170="")),"",E170*G170)</f>
        <v/>
      </c>
      <c r="I170" s="2"/>
    </row>
    <row r="171" spans="1:9" s="54" customFormat="1" ht="15" x14ac:dyDescent="0.25">
      <c r="A171" s="61"/>
      <c r="B171" s="47" t="s">
        <v>570</v>
      </c>
      <c r="C171" s="41">
        <v>0</v>
      </c>
      <c r="D171" s="41">
        <v>1</v>
      </c>
      <c r="E171" s="46" t="str">
        <f t="shared" si="63"/>
        <v/>
      </c>
      <c r="F171" s="46">
        <f t="shared" si="64"/>
        <v>6.9444444444444441E-3</v>
      </c>
      <c r="G171" s="34">
        <f t="shared" si="65"/>
        <v>1</v>
      </c>
      <c r="H171" s="27" t="str">
        <f t="shared" ref="H171:H244" si="66">+IF(OR(AND(E171=""),(G171="")),"",E171*G171)</f>
        <v/>
      </c>
      <c r="I171" s="2"/>
    </row>
    <row r="172" spans="1:9" s="54" customFormat="1" ht="30" x14ac:dyDescent="0.25">
      <c r="A172" s="61"/>
      <c r="B172" s="47" t="s">
        <v>432</v>
      </c>
      <c r="C172" s="41">
        <v>1</v>
      </c>
      <c r="D172" s="41">
        <v>2</v>
      </c>
      <c r="E172" s="46">
        <f t="shared" si="63"/>
        <v>1.1363636363636364E-2</v>
      </c>
      <c r="F172" s="46">
        <f t="shared" si="64"/>
        <v>1.3888888888888888E-2</v>
      </c>
      <c r="G172" s="34">
        <f t="shared" si="65"/>
        <v>1</v>
      </c>
      <c r="H172" s="27">
        <f t="shared" si="66"/>
        <v>1.1363636363636364E-2</v>
      </c>
      <c r="I172" s="2"/>
    </row>
    <row r="173" spans="1:9" s="54" customFormat="1" ht="15" x14ac:dyDescent="0.25">
      <c r="A173" s="61"/>
      <c r="B173" s="47" t="s">
        <v>433</v>
      </c>
      <c r="C173" s="41">
        <v>0</v>
      </c>
      <c r="D173" s="41">
        <v>0</v>
      </c>
      <c r="E173" s="46" t="str">
        <f t="shared" si="63"/>
        <v/>
      </c>
      <c r="F173" s="46" t="str">
        <f t="shared" si="64"/>
        <v/>
      </c>
      <c r="G173" s="34" t="str">
        <f t="shared" si="65"/>
        <v xml:space="preserve"> </v>
      </c>
      <c r="H173" s="27" t="str">
        <f t="shared" si="66"/>
        <v/>
      </c>
      <c r="I173" s="2"/>
    </row>
    <row r="174" spans="1:9" s="54" customFormat="1" ht="15" x14ac:dyDescent="0.25">
      <c r="A174" s="61"/>
      <c r="B174" s="47" t="s">
        <v>571</v>
      </c>
      <c r="C174" s="41">
        <v>3</v>
      </c>
      <c r="D174" s="41">
        <v>2</v>
      </c>
      <c r="E174" s="46">
        <f t="shared" si="63"/>
        <v>3.4090909090909088E-2</v>
      </c>
      <c r="F174" s="46">
        <f t="shared" si="64"/>
        <v>1.3888888888888888E-2</v>
      </c>
      <c r="G174" s="34">
        <f t="shared" si="65"/>
        <v>-0.33333333333333331</v>
      </c>
      <c r="H174" s="27">
        <f t="shared" si="66"/>
        <v>-1.1363636363636362E-2</v>
      </c>
      <c r="I174" s="2"/>
    </row>
    <row r="175" spans="1:9" s="54" customFormat="1" ht="15" x14ac:dyDescent="0.25">
      <c r="A175" s="61"/>
      <c r="B175" s="47" t="s">
        <v>42</v>
      </c>
      <c r="C175" s="41">
        <v>5</v>
      </c>
      <c r="D175" s="41">
        <v>0</v>
      </c>
      <c r="E175" s="46">
        <f t="shared" si="63"/>
        <v>5.6818181818181816E-2</v>
      </c>
      <c r="F175" s="46" t="str">
        <f t="shared" si="64"/>
        <v/>
      </c>
      <c r="G175" s="34">
        <f t="shared" si="65"/>
        <v>-1</v>
      </c>
      <c r="H175" s="27">
        <f t="shared" si="66"/>
        <v>-5.6818181818181816E-2</v>
      </c>
      <c r="I175" s="2"/>
    </row>
    <row r="176" spans="1:9" s="54" customFormat="1" ht="15" x14ac:dyDescent="0.25">
      <c r="A176" s="61"/>
      <c r="B176" s="47" t="s">
        <v>572</v>
      </c>
      <c r="C176" s="41">
        <v>0</v>
      </c>
      <c r="D176" s="41">
        <v>0</v>
      </c>
      <c r="E176" s="46" t="str">
        <f t="shared" si="63"/>
        <v/>
      </c>
      <c r="F176" s="46" t="str">
        <f t="shared" si="64"/>
        <v/>
      </c>
      <c r="G176" s="34" t="str">
        <f t="shared" si="65"/>
        <v xml:space="preserve"> </v>
      </c>
      <c r="H176" s="27" t="str">
        <f t="shared" si="66"/>
        <v/>
      </c>
      <c r="I176" s="2"/>
    </row>
    <row r="177" spans="1:9" s="54" customFormat="1" ht="15" x14ac:dyDescent="0.25">
      <c r="A177" s="61"/>
      <c r="B177" s="47" t="s">
        <v>573</v>
      </c>
      <c r="C177" s="41">
        <v>0</v>
      </c>
      <c r="D177" s="41">
        <v>0</v>
      </c>
      <c r="E177" s="46" t="str">
        <f t="shared" si="63"/>
        <v/>
      </c>
      <c r="F177" s="46" t="str">
        <f t="shared" si="64"/>
        <v/>
      </c>
      <c r="G177" s="34" t="str">
        <f t="shared" si="65"/>
        <v xml:space="preserve"> </v>
      </c>
      <c r="H177" s="27" t="str">
        <f t="shared" si="66"/>
        <v/>
      </c>
      <c r="I177" s="2"/>
    </row>
    <row r="178" spans="1:9" s="54" customFormat="1" ht="15" x14ac:dyDescent="0.25">
      <c r="A178" s="61"/>
      <c r="B178" s="47" t="s">
        <v>574</v>
      </c>
      <c r="C178" s="41">
        <v>0</v>
      </c>
      <c r="D178" s="41">
        <v>0</v>
      </c>
      <c r="E178" s="46" t="str">
        <f t="shared" si="63"/>
        <v/>
      </c>
      <c r="F178" s="46" t="str">
        <f t="shared" si="64"/>
        <v/>
      </c>
      <c r="G178" s="34" t="str">
        <f t="shared" si="65"/>
        <v xml:space="preserve"> </v>
      </c>
      <c r="H178" s="27" t="str">
        <f t="shared" si="66"/>
        <v/>
      </c>
      <c r="I178" s="2"/>
    </row>
    <row r="179" spans="1:9" s="54" customFormat="1" ht="15" x14ac:dyDescent="0.25">
      <c r="A179" s="61"/>
      <c r="B179" s="47" t="s">
        <v>40</v>
      </c>
      <c r="C179" s="41">
        <v>0</v>
      </c>
      <c r="D179" s="41">
        <v>0</v>
      </c>
      <c r="E179" s="46" t="str">
        <f t="shared" si="63"/>
        <v/>
      </c>
      <c r="F179" s="46" t="str">
        <f t="shared" si="64"/>
        <v/>
      </c>
      <c r="G179" s="34" t="str">
        <f t="shared" si="65"/>
        <v xml:space="preserve"> </v>
      </c>
      <c r="H179" s="27" t="str">
        <f t="shared" si="66"/>
        <v/>
      </c>
      <c r="I179" s="2"/>
    </row>
    <row r="180" spans="1:9" s="54" customFormat="1" ht="15" x14ac:dyDescent="0.25">
      <c r="A180" s="61"/>
      <c r="B180" s="47" t="s">
        <v>208</v>
      </c>
      <c r="C180" s="41">
        <v>0</v>
      </c>
      <c r="D180" s="41">
        <v>0</v>
      </c>
      <c r="E180" s="46" t="str">
        <f t="shared" si="63"/>
        <v/>
      </c>
      <c r="F180" s="46" t="str">
        <f t="shared" si="64"/>
        <v/>
      </c>
      <c r="G180" s="34" t="str">
        <f t="shared" si="65"/>
        <v xml:space="preserve"> </v>
      </c>
      <c r="H180" s="27" t="str">
        <f t="shared" si="66"/>
        <v/>
      </c>
      <c r="I180" s="2"/>
    </row>
    <row r="181" spans="1:9" s="54" customFormat="1" ht="15" x14ac:dyDescent="0.25">
      <c r="A181" s="61"/>
      <c r="B181" s="47" t="s">
        <v>45</v>
      </c>
      <c r="C181" s="41">
        <v>0</v>
      </c>
      <c r="D181" s="41">
        <v>0</v>
      </c>
      <c r="E181" s="46" t="str">
        <f t="shared" si="63"/>
        <v/>
      </c>
      <c r="F181" s="46" t="str">
        <f t="shared" si="64"/>
        <v/>
      </c>
      <c r="G181" s="34" t="str">
        <f t="shared" si="65"/>
        <v xml:space="preserve"> </v>
      </c>
      <c r="H181" s="27" t="str">
        <f t="shared" si="66"/>
        <v/>
      </c>
      <c r="I181" s="2"/>
    </row>
    <row r="182" spans="1:9" s="54" customFormat="1" ht="15" x14ac:dyDescent="0.25">
      <c r="A182" s="61"/>
      <c r="B182" s="47" t="s">
        <v>43</v>
      </c>
      <c r="C182" s="41">
        <v>0</v>
      </c>
      <c r="D182" s="41">
        <v>0</v>
      </c>
      <c r="E182" s="46" t="str">
        <f t="shared" si="63"/>
        <v/>
      </c>
      <c r="F182" s="46" t="str">
        <f t="shared" si="64"/>
        <v/>
      </c>
      <c r="G182" s="34" t="str">
        <f t="shared" si="65"/>
        <v xml:space="preserve"> </v>
      </c>
      <c r="H182" s="27" t="str">
        <f t="shared" si="66"/>
        <v/>
      </c>
      <c r="I182" s="2"/>
    </row>
    <row r="183" spans="1:9" s="55" customFormat="1" ht="15" x14ac:dyDescent="0.25">
      <c r="A183" s="57"/>
      <c r="B183" s="23" t="s">
        <v>524</v>
      </c>
      <c r="C183" s="41">
        <v>3</v>
      </c>
      <c r="D183" s="41">
        <v>1</v>
      </c>
      <c r="E183" s="43">
        <f t="shared" ref="E183" si="67">+IF(C183=0,"",C183/C$169)</f>
        <v>3.4090909090909088E-2</v>
      </c>
      <c r="F183" s="43">
        <f t="shared" ref="F183" si="68">+IF(D183=0,"",D183/D$169)</f>
        <v>6.9444444444444441E-3</v>
      </c>
      <c r="G183" s="34">
        <f t="shared" si="65"/>
        <v>-0.66666666666666663</v>
      </c>
      <c r="H183" s="26">
        <f t="shared" ref="H183" si="69">+IF(OR(AND(E183=""),(G183="")),"",E183*G183)</f>
        <v>-2.2727272727272724E-2</v>
      </c>
      <c r="I183" s="2"/>
    </row>
    <row r="184" spans="1:9" s="54" customFormat="1" ht="15" x14ac:dyDescent="0.25">
      <c r="A184" s="61"/>
      <c r="B184" s="47" t="s">
        <v>434</v>
      </c>
      <c r="C184" s="41">
        <v>11</v>
      </c>
      <c r="D184" s="41">
        <v>1</v>
      </c>
      <c r="E184" s="46">
        <f t="shared" ref="E184:F187" si="70">+IF(C184=0,"",C184/C$169)</f>
        <v>0.125</v>
      </c>
      <c r="F184" s="46">
        <f t="shared" si="70"/>
        <v>6.9444444444444441E-3</v>
      </c>
      <c r="G184" s="34">
        <f t="shared" si="65"/>
        <v>-0.90909090909090906</v>
      </c>
      <c r="H184" s="27">
        <f t="shared" si="66"/>
        <v>-0.11363636363636363</v>
      </c>
      <c r="I184" s="2"/>
    </row>
    <row r="185" spans="1:9" s="54" customFormat="1" ht="15" x14ac:dyDescent="0.25">
      <c r="A185" s="61"/>
      <c r="B185" s="47" t="s">
        <v>575</v>
      </c>
      <c r="C185" s="41">
        <v>1</v>
      </c>
      <c r="D185" s="41">
        <v>1</v>
      </c>
      <c r="E185" s="46">
        <f t="shared" si="70"/>
        <v>1.1363636363636364E-2</v>
      </c>
      <c r="F185" s="46">
        <f t="shared" si="70"/>
        <v>6.9444444444444441E-3</v>
      </c>
      <c r="G185" s="34">
        <f t="shared" si="65"/>
        <v>0</v>
      </c>
      <c r="H185" s="27">
        <f t="shared" si="66"/>
        <v>0</v>
      </c>
      <c r="I185" s="2"/>
    </row>
    <row r="186" spans="1:9" s="54" customFormat="1" ht="15" x14ac:dyDescent="0.25">
      <c r="A186" s="61"/>
      <c r="B186" s="47" t="s">
        <v>41</v>
      </c>
      <c r="C186" s="41">
        <v>0</v>
      </c>
      <c r="D186" s="41">
        <v>0</v>
      </c>
      <c r="E186" s="46" t="str">
        <f t="shared" si="70"/>
        <v/>
      </c>
      <c r="F186" s="46" t="str">
        <f t="shared" si="70"/>
        <v/>
      </c>
      <c r="G186" s="34" t="str">
        <f t="shared" si="65"/>
        <v xml:space="preserve"> </v>
      </c>
      <c r="H186" s="27" t="str">
        <f t="shared" si="66"/>
        <v/>
      </c>
      <c r="I186" s="2"/>
    </row>
    <row r="187" spans="1:9" s="54" customFormat="1" ht="15" x14ac:dyDescent="0.25">
      <c r="A187" s="61"/>
      <c r="B187" s="47" t="s">
        <v>44</v>
      </c>
      <c r="C187" s="41">
        <v>0</v>
      </c>
      <c r="D187" s="41">
        <v>0</v>
      </c>
      <c r="E187" s="46" t="str">
        <f t="shared" si="70"/>
        <v/>
      </c>
      <c r="F187" s="46" t="str">
        <f t="shared" si="70"/>
        <v/>
      </c>
      <c r="G187" s="34" t="str">
        <f t="shared" si="65"/>
        <v xml:space="preserve"> </v>
      </c>
      <c r="H187" s="27" t="str">
        <f t="shared" si="66"/>
        <v/>
      </c>
      <c r="I187" s="2"/>
    </row>
    <row r="188" spans="1:9" s="55" customFormat="1" ht="15" x14ac:dyDescent="0.25">
      <c r="A188" s="57"/>
      <c r="B188" s="23" t="s">
        <v>525</v>
      </c>
      <c r="C188" s="41">
        <v>0</v>
      </c>
      <c r="D188" s="41">
        <v>0</v>
      </c>
      <c r="E188" s="43" t="str">
        <f t="shared" ref="E188:E189" si="71">+IF(C188=0,"",C188/C$169)</f>
        <v/>
      </c>
      <c r="F188" s="43" t="str">
        <f t="shared" ref="F188:F189" si="72">+IF(D188=0,"",D188/D$169)</f>
        <v/>
      </c>
      <c r="G188" s="34" t="str">
        <f t="shared" si="65"/>
        <v xml:space="preserve"> </v>
      </c>
      <c r="H188" s="26" t="str">
        <f t="shared" ref="H188:H189" si="73">+IF(OR(AND(E188=""),(G188="")),"",E188*G188)</f>
        <v/>
      </c>
      <c r="I188" s="2"/>
    </row>
    <row r="189" spans="1:9" s="55" customFormat="1" ht="15" x14ac:dyDescent="0.25">
      <c r="A189" s="57"/>
      <c r="B189" s="23" t="s">
        <v>526</v>
      </c>
      <c r="C189" s="41">
        <v>0</v>
      </c>
      <c r="D189" s="41">
        <v>1</v>
      </c>
      <c r="E189" s="43" t="str">
        <f t="shared" si="71"/>
        <v/>
      </c>
      <c r="F189" s="43">
        <f t="shared" si="72"/>
        <v>6.9444444444444441E-3</v>
      </c>
      <c r="G189" s="34">
        <f t="shared" si="65"/>
        <v>1</v>
      </c>
      <c r="H189" s="26" t="str">
        <f t="shared" si="73"/>
        <v/>
      </c>
      <c r="I189" s="2"/>
    </row>
    <row r="190" spans="1:9" s="55" customFormat="1" ht="15" x14ac:dyDescent="0.25">
      <c r="A190" s="57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1"/>
      <c r="B191" s="47" t="s">
        <v>209</v>
      </c>
      <c r="C191" s="41">
        <v>0</v>
      </c>
      <c r="D191" s="41">
        <v>2</v>
      </c>
      <c r="E191" s="46" t="str">
        <f t="shared" ref="E191:F196" si="78">+IF(C191=0,"",C191/C$169)</f>
        <v/>
      </c>
      <c r="F191" s="46">
        <f t="shared" si="78"/>
        <v>1.3888888888888888E-2</v>
      </c>
      <c r="G191" s="34">
        <f t="shared" si="65"/>
        <v>1</v>
      </c>
      <c r="H191" s="27" t="str">
        <f t="shared" si="66"/>
        <v/>
      </c>
      <c r="I191" s="2"/>
    </row>
    <row r="192" spans="1:9" s="54" customFormat="1" ht="15" x14ac:dyDescent="0.25">
      <c r="A192" s="61"/>
      <c r="B192" s="47" t="s">
        <v>210</v>
      </c>
      <c r="C192" s="41">
        <v>0</v>
      </c>
      <c r="D192" s="41">
        <v>0</v>
      </c>
      <c r="E192" s="46" t="str">
        <f t="shared" si="78"/>
        <v/>
      </c>
      <c r="F192" s="46" t="str">
        <f t="shared" si="78"/>
        <v/>
      </c>
      <c r="G192" s="34" t="str">
        <f t="shared" si="65"/>
        <v xml:space="preserve"> </v>
      </c>
      <c r="H192" s="27" t="str">
        <f t="shared" si="66"/>
        <v/>
      </c>
      <c r="I192" s="2"/>
    </row>
    <row r="193" spans="1:9" s="54" customFormat="1" ht="15" x14ac:dyDescent="0.25">
      <c r="A193" s="61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7"/>
      <c r="B194" s="23" t="s">
        <v>589</v>
      </c>
      <c r="C194" s="41">
        <v>0</v>
      </c>
      <c r="D194" s="41">
        <v>0</v>
      </c>
      <c r="E194" s="43" t="str">
        <f t="shared" si="78"/>
        <v/>
      </c>
      <c r="F194" s="43" t="str">
        <f t="shared" si="78"/>
        <v/>
      </c>
      <c r="G194" s="34" t="str">
        <f t="shared" si="65"/>
        <v xml:space="preserve"> </v>
      </c>
      <c r="H194" s="26" t="str">
        <f t="shared" ref="H194" si="79">+IF(OR(AND(E194=""),(G194="")),"",E194*G194)</f>
        <v/>
      </c>
      <c r="I194" s="2"/>
    </row>
    <row r="195" spans="1:9" s="54" customFormat="1" ht="15" x14ac:dyDescent="0.25">
      <c r="A195" s="61"/>
      <c r="B195" s="47" t="s">
        <v>212</v>
      </c>
      <c r="C195" s="41">
        <v>0</v>
      </c>
      <c r="D195" s="41">
        <v>0</v>
      </c>
      <c r="E195" s="46" t="str">
        <f t="shared" si="78"/>
        <v/>
      </c>
      <c r="F195" s="46" t="str">
        <f t="shared" si="78"/>
        <v/>
      </c>
      <c r="G195" s="34" t="str">
        <f t="shared" si="65"/>
        <v xml:space="preserve"> </v>
      </c>
      <c r="H195" s="27" t="str">
        <f t="shared" si="66"/>
        <v/>
      </c>
      <c r="I195" s="2"/>
    </row>
    <row r="196" spans="1:9" s="54" customFormat="1" ht="15" x14ac:dyDescent="0.25">
      <c r="A196" s="61"/>
      <c r="B196" s="47" t="s">
        <v>435</v>
      </c>
      <c r="C196" s="41">
        <v>0</v>
      </c>
      <c r="D196" s="41">
        <v>0</v>
      </c>
      <c r="E196" s="46" t="str">
        <f t="shared" si="78"/>
        <v/>
      </c>
      <c r="F196" s="46" t="str">
        <f t="shared" si="78"/>
        <v/>
      </c>
      <c r="G196" s="34" t="str">
        <f t="shared" si="65"/>
        <v xml:space="preserve"> </v>
      </c>
      <c r="H196" s="27" t="str">
        <f t="shared" si="66"/>
        <v/>
      </c>
      <c r="I196" s="2"/>
    </row>
    <row r="197" spans="1:9" s="55" customFormat="1" ht="15" x14ac:dyDescent="0.25">
      <c r="A197" s="57"/>
      <c r="B197" s="23" t="s">
        <v>527</v>
      </c>
      <c r="C197" s="41">
        <v>0</v>
      </c>
      <c r="D197" s="41">
        <v>2</v>
      </c>
      <c r="E197" s="43" t="str">
        <f t="shared" ref="E197" si="80">+IF(C197=0,"",C197/C$169)</f>
        <v/>
      </c>
      <c r="F197" s="43">
        <f t="shared" ref="F197" si="81">+IF(D197=0,"",D197/D$169)</f>
        <v>1.3888888888888888E-2</v>
      </c>
      <c r="G197" s="34">
        <f t="shared" si="65"/>
        <v>1</v>
      </c>
      <c r="H197" s="26" t="str">
        <f t="shared" ref="H197" si="82">+IF(OR(AND(E197=""),(G197="")),"",E197*G197)</f>
        <v/>
      </c>
      <c r="I197" s="2"/>
    </row>
    <row r="198" spans="1:9" s="54" customFormat="1" ht="15" x14ac:dyDescent="0.25">
      <c r="A198" s="61"/>
      <c r="B198" s="47" t="s">
        <v>213</v>
      </c>
      <c r="C198" s="41">
        <v>1</v>
      </c>
      <c r="D198" s="41">
        <v>1</v>
      </c>
      <c r="E198" s="46">
        <f t="shared" ref="E198:F204" si="83">+IF(C198=0,"",C198/C$169)</f>
        <v>1.1363636363636364E-2</v>
      </c>
      <c r="F198" s="46">
        <f t="shared" si="83"/>
        <v>6.9444444444444441E-3</v>
      </c>
      <c r="G198" s="34">
        <f t="shared" si="65"/>
        <v>0</v>
      </c>
      <c r="H198" s="27">
        <f t="shared" si="66"/>
        <v>0</v>
      </c>
      <c r="I198" s="2"/>
    </row>
    <row r="199" spans="1:9" s="54" customFormat="1" ht="15" x14ac:dyDescent="0.25">
      <c r="A199" s="61"/>
      <c r="B199" s="47" t="s">
        <v>214</v>
      </c>
      <c r="C199" s="41">
        <v>0</v>
      </c>
      <c r="D199" s="41">
        <v>0</v>
      </c>
      <c r="E199" s="46" t="str">
        <f t="shared" si="83"/>
        <v/>
      </c>
      <c r="F199" s="46" t="str">
        <f t="shared" si="83"/>
        <v/>
      </c>
      <c r="G199" s="34" t="str">
        <f t="shared" si="65"/>
        <v xml:space="preserve"> </v>
      </c>
      <c r="H199" s="27" t="str">
        <f t="shared" si="66"/>
        <v/>
      </c>
      <c r="I199" s="2"/>
    </row>
    <row r="200" spans="1:9" s="54" customFormat="1" ht="15" x14ac:dyDescent="0.25">
      <c r="A200" s="61"/>
      <c r="B200" s="47" t="s">
        <v>215</v>
      </c>
      <c r="C200" s="41">
        <v>4</v>
      </c>
      <c r="D200" s="41">
        <v>1</v>
      </c>
      <c r="E200" s="46">
        <f t="shared" si="83"/>
        <v>4.5454545454545456E-2</v>
      </c>
      <c r="F200" s="46">
        <f t="shared" si="83"/>
        <v>6.9444444444444441E-3</v>
      </c>
      <c r="G200" s="34">
        <f t="shared" si="65"/>
        <v>-0.75</v>
      </c>
      <c r="H200" s="27">
        <f t="shared" si="66"/>
        <v>-3.4090909090909088E-2</v>
      </c>
      <c r="I200" s="2"/>
    </row>
    <row r="201" spans="1:9" s="54" customFormat="1" ht="15" x14ac:dyDescent="0.25">
      <c r="A201" s="61"/>
      <c r="B201" s="47" t="s">
        <v>216</v>
      </c>
      <c r="C201" s="41">
        <v>3</v>
      </c>
      <c r="D201" s="41">
        <v>0</v>
      </c>
      <c r="E201" s="46">
        <f t="shared" si="83"/>
        <v>3.4090909090909088E-2</v>
      </c>
      <c r="F201" s="46" t="str">
        <f t="shared" si="83"/>
        <v/>
      </c>
      <c r="G201" s="34">
        <f t="shared" si="65"/>
        <v>-1</v>
      </c>
      <c r="H201" s="27">
        <f t="shared" si="66"/>
        <v>-3.4090909090909088E-2</v>
      </c>
      <c r="I201" s="2"/>
    </row>
    <row r="202" spans="1:9" s="54" customFormat="1" ht="15" x14ac:dyDescent="0.25">
      <c r="A202" s="61"/>
      <c r="B202" s="47" t="s">
        <v>436</v>
      </c>
      <c r="C202" s="41">
        <v>1</v>
      </c>
      <c r="D202" s="41">
        <v>0</v>
      </c>
      <c r="E202" s="46">
        <f t="shared" si="83"/>
        <v>1.1363636363636364E-2</v>
      </c>
      <c r="F202" s="46" t="str">
        <f t="shared" si="83"/>
        <v/>
      </c>
      <c r="G202" s="34">
        <f t="shared" si="65"/>
        <v>-1</v>
      </c>
      <c r="H202" s="27">
        <f t="shared" si="66"/>
        <v>-1.1363636363636364E-2</v>
      </c>
      <c r="I202" s="2"/>
    </row>
    <row r="203" spans="1:9" s="54" customFormat="1" ht="15" x14ac:dyDescent="0.25">
      <c r="A203" s="61"/>
      <c r="B203" s="47" t="s">
        <v>437</v>
      </c>
      <c r="C203" s="41">
        <v>1</v>
      </c>
      <c r="D203" s="41">
        <v>0</v>
      </c>
      <c r="E203" s="46">
        <f t="shared" si="83"/>
        <v>1.1363636363636364E-2</v>
      </c>
      <c r="F203" s="46" t="str">
        <f t="shared" si="83"/>
        <v/>
      </c>
      <c r="G203" s="34">
        <f t="shared" si="65"/>
        <v>-1</v>
      </c>
      <c r="H203" s="27">
        <f t="shared" si="66"/>
        <v>-1.1363636363636364E-2</v>
      </c>
      <c r="I203" s="2"/>
    </row>
    <row r="204" spans="1:9" s="54" customFormat="1" ht="15" x14ac:dyDescent="0.25">
      <c r="A204" s="61"/>
      <c r="B204" s="47" t="s">
        <v>217</v>
      </c>
      <c r="C204" s="41">
        <v>0</v>
      </c>
      <c r="D204" s="41">
        <v>0</v>
      </c>
      <c r="E204" s="46" t="str">
        <f t="shared" si="83"/>
        <v/>
      </c>
      <c r="F204" s="46" t="str">
        <f t="shared" si="83"/>
        <v/>
      </c>
      <c r="G204" s="34" t="str">
        <f t="shared" si="65"/>
        <v xml:space="preserve"> </v>
      </c>
      <c r="H204" s="27" t="str">
        <f t="shared" si="66"/>
        <v/>
      </c>
      <c r="I204" s="2"/>
    </row>
    <row r="205" spans="1:9" s="55" customFormat="1" ht="15" x14ac:dyDescent="0.25">
      <c r="A205" s="57"/>
      <c r="B205" s="23" t="s">
        <v>528</v>
      </c>
      <c r="C205" s="41">
        <v>6</v>
      </c>
      <c r="D205" s="41">
        <v>20</v>
      </c>
      <c r="E205" s="43">
        <f t="shared" ref="E205" si="84">+IF(C205=0,"",C205/C$169)</f>
        <v>6.8181818181818177E-2</v>
      </c>
      <c r="F205" s="43">
        <f t="shared" ref="F205" si="85">+IF(D205=0,"",D205/D$169)</f>
        <v>0.1388888888888889</v>
      </c>
      <c r="G205" s="34">
        <f t="shared" si="65"/>
        <v>2.3333333333333335</v>
      </c>
      <c r="H205" s="26">
        <f t="shared" ref="H205" si="86">+IF(OR(AND(E205=""),(G205="")),"",E205*G205)</f>
        <v>0.15909090909090909</v>
      </c>
      <c r="I205" s="2"/>
    </row>
    <row r="206" spans="1:9" s="54" customFormat="1" ht="15" x14ac:dyDescent="0.25">
      <c r="A206" s="61"/>
      <c r="B206" s="47" t="s">
        <v>218</v>
      </c>
      <c r="C206" s="41">
        <v>0</v>
      </c>
      <c r="D206" s="41">
        <v>2</v>
      </c>
      <c r="E206" s="46" t="str">
        <f t="shared" ref="E206:F213" si="87">+IF(C206=0,"",C206/C$169)</f>
        <v/>
      </c>
      <c r="F206" s="46">
        <f t="shared" si="87"/>
        <v>1.3888888888888888E-2</v>
      </c>
      <c r="G206" s="34">
        <f t="shared" si="65"/>
        <v>1</v>
      </c>
      <c r="H206" s="27" t="str">
        <f t="shared" si="66"/>
        <v/>
      </c>
      <c r="I206" s="2"/>
    </row>
    <row r="207" spans="1:9" s="54" customFormat="1" ht="15" x14ac:dyDescent="0.25">
      <c r="A207" s="61"/>
      <c r="B207" s="47" t="s">
        <v>219</v>
      </c>
      <c r="C207" s="41">
        <v>3</v>
      </c>
      <c r="D207" s="41">
        <v>6</v>
      </c>
      <c r="E207" s="46">
        <f t="shared" si="87"/>
        <v>3.4090909090909088E-2</v>
      </c>
      <c r="F207" s="46">
        <f t="shared" si="87"/>
        <v>4.1666666666666664E-2</v>
      </c>
      <c r="G207" s="34">
        <f t="shared" si="65"/>
        <v>1</v>
      </c>
      <c r="H207" s="27">
        <f t="shared" si="66"/>
        <v>3.4090909090909088E-2</v>
      </c>
      <c r="I207" s="2"/>
    </row>
    <row r="208" spans="1:9" s="54" customFormat="1" ht="15" x14ac:dyDescent="0.25">
      <c r="A208" s="61"/>
      <c r="B208" s="47" t="s">
        <v>220</v>
      </c>
      <c r="C208" s="41">
        <v>0</v>
      </c>
      <c r="D208" s="41">
        <v>0</v>
      </c>
      <c r="E208" s="46" t="str">
        <f t="shared" si="87"/>
        <v/>
      </c>
      <c r="F208" s="46" t="str">
        <f t="shared" si="87"/>
        <v/>
      </c>
      <c r="G208" s="34" t="str">
        <f t="shared" si="65"/>
        <v xml:space="preserve"> </v>
      </c>
      <c r="H208" s="27" t="str">
        <f t="shared" si="66"/>
        <v/>
      </c>
      <c r="I208" s="2"/>
    </row>
    <row r="209" spans="1:9" s="54" customFormat="1" ht="15" x14ac:dyDescent="0.25">
      <c r="A209" s="61"/>
      <c r="B209" s="47" t="s">
        <v>46</v>
      </c>
      <c r="C209" s="41">
        <v>0</v>
      </c>
      <c r="D209" s="41">
        <v>0</v>
      </c>
      <c r="E209" s="46" t="str">
        <f t="shared" si="87"/>
        <v/>
      </c>
      <c r="F209" s="46" t="str">
        <f t="shared" si="87"/>
        <v/>
      </c>
      <c r="G209" s="34" t="str">
        <f t="shared" si="65"/>
        <v xml:space="preserve"> </v>
      </c>
      <c r="H209" s="27" t="str">
        <f t="shared" si="66"/>
        <v/>
      </c>
      <c r="I209" s="2"/>
    </row>
    <row r="210" spans="1:9" s="54" customFormat="1" ht="15" x14ac:dyDescent="0.25">
      <c r="A210" s="61"/>
      <c r="B210" s="47" t="s">
        <v>47</v>
      </c>
      <c r="C210" s="41">
        <v>5</v>
      </c>
      <c r="D210" s="41">
        <v>7</v>
      </c>
      <c r="E210" s="46">
        <f t="shared" si="87"/>
        <v>5.6818181818181816E-2</v>
      </c>
      <c r="F210" s="46">
        <f t="shared" si="87"/>
        <v>4.8611111111111112E-2</v>
      </c>
      <c r="G210" s="34">
        <f t="shared" si="65"/>
        <v>0.4</v>
      </c>
      <c r="H210" s="27">
        <f t="shared" si="66"/>
        <v>2.2727272727272728E-2</v>
      </c>
      <c r="I210" s="2"/>
    </row>
    <row r="211" spans="1:9" s="54" customFormat="1" ht="15" x14ac:dyDescent="0.25">
      <c r="A211" s="61"/>
      <c r="B211" s="47" t="s">
        <v>221</v>
      </c>
      <c r="C211" s="41">
        <v>1</v>
      </c>
      <c r="D211" s="41">
        <v>2</v>
      </c>
      <c r="E211" s="46">
        <f t="shared" si="87"/>
        <v>1.1363636363636364E-2</v>
      </c>
      <c r="F211" s="46">
        <f t="shared" si="87"/>
        <v>1.3888888888888888E-2</v>
      </c>
      <c r="G211" s="34">
        <f t="shared" si="65"/>
        <v>1</v>
      </c>
      <c r="H211" s="27">
        <f t="shared" si="66"/>
        <v>1.1363636363636364E-2</v>
      </c>
      <c r="I211" s="2"/>
    </row>
    <row r="212" spans="1:9" s="54" customFormat="1" ht="15" x14ac:dyDescent="0.25">
      <c r="A212" s="61"/>
      <c r="B212" s="47" t="s">
        <v>222</v>
      </c>
      <c r="C212" s="41">
        <v>0</v>
      </c>
      <c r="D212" s="41">
        <v>0</v>
      </c>
      <c r="E212" s="46" t="str">
        <f t="shared" si="87"/>
        <v/>
      </c>
      <c r="F212" s="46" t="str">
        <f t="shared" si="87"/>
        <v/>
      </c>
      <c r="G212" s="34" t="str">
        <f t="shared" si="65"/>
        <v xml:space="preserve"> </v>
      </c>
      <c r="H212" s="27" t="str">
        <f t="shared" si="66"/>
        <v/>
      </c>
      <c r="I212" s="2"/>
    </row>
    <row r="213" spans="1:9" s="54" customFormat="1" ht="15" x14ac:dyDescent="0.25">
      <c r="A213" s="61"/>
      <c r="B213" s="47" t="s">
        <v>438</v>
      </c>
      <c r="C213" s="41">
        <v>0</v>
      </c>
      <c r="D213" s="41">
        <v>0</v>
      </c>
      <c r="E213" s="46" t="str">
        <f t="shared" si="87"/>
        <v/>
      </c>
      <c r="F213" s="46" t="str">
        <f t="shared" si="87"/>
        <v/>
      </c>
      <c r="G213" s="34" t="str">
        <f t="shared" si="65"/>
        <v xml:space="preserve"> </v>
      </c>
      <c r="H213" s="27" t="str">
        <f t="shared" si="66"/>
        <v/>
      </c>
      <c r="I213" s="2"/>
    </row>
    <row r="214" spans="1:9" s="55" customFormat="1" ht="15" x14ac:dyDescent="0.25">
      <c r="A214" s="57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7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1"/>
      <c r="B216" s="47" t="s">
        <v>49</v>
      </c>
      <c r="C216" s="41">
        <v>0</v>
      </c>
      <c r="D216" s="41">
        <v>0</v>
      </c>
      <c r="E216" s="46" t="str">
        <f t="shared" ref="E216:E259" si="95">+IF(C216=0,"",C216/C$169)</f>
        <v/>
      </c>
      <c r="F216" s="46" t="str">
        <f t="shared" ref="F216:F259" si="96">+IF(D216=0,"",D216/D$169)</f>
        <v/>
      </c>
      <c r="G216" s="34" t="str">
        <f t="shared" si="65"/>
        <v xml:space="preserve"> </v>
      </c>
      <c r="H216" s="27" t="str">
        <f t="shared" si="66"/>
        <v/>
      </c>
      <c r="I216" s="2"/>
    </row>
    <row r="217" spans="1:9" s="54" customFormat="1" ht="15" x14ac:dyDescent="0.25">
      <c r="A217" s="61"/>
      <c r="B217" s="47" t="s">
        <v>223</v>
      </c>
      <c r="C217" s="41">
        <v>0</v>
      </c>
      <c r="D217" s="41">
        <v>0</v>
      </c>
      <c r="E217" s="46" t="str">
        <f t="shared" si="95"/>
        <v/>
      </c>
      <c r="F217" s="46" t="str">
        <f t="shared" si="96"/>
        <v/>
      </c>
      <c r="G217" s="34" t="str">
        <f t="shared" si="65"/>
        <v xml:space="preserve"> </v>
      </c>
      <c r="H217" s="27" t="str">
        <f t="shared" si="66"/>
        <v/>
      </c>
      <c r="I217" s="2"/>
    </row>
    <row r="218" spans="1:9" s="54" customFormat="1" ht="15" x14ac:dyDescent="0.25">
      <c r="A218" s="61"/>
      <c r="B218" s="47" t="s">
        <v>48</v>
      </c>
      <c r="C218" s="41">
        <v>0</v>
      </c>
      <c r="D218" s="41">
        <v>0</v>
      </c>
      <c r="E218" s="46" t="str">
        <f t="shared" si="95"/>
        <v/>
      </c>
      <c r="F218" s="46" t="str">
        <f t="shared" si="96"/>
        <v/>
      </c>
      <c r="G218" s="34" t="str">
        <f t="shared" si="65"/>
        <v xml:space="preserve"> </v>
      </c>
      <c r="H218" s="27" t="str">
        <f t="shared" si="66"/>
        <v/>
      </c>
      <c r="I218" s="2"/>
    </row>
    <row r="219" spans="1:9" s="54" customFormat="1" ht="15" x14ac:dyDescent="0.25">
      <c r="A219" s="61"/>
      <c r="B219" s="47" t="s">
        <v>224</v>
      </c>
      <c r="C219" s="41">
        <v>0</v>
      </c>
      <c r="D219" s="41">
        <v>0</v>
      </c>
      <c r="E219" s="46" t="str">
        <f t="shared" si="95"/>
        <v/>
      </c>
      <c r="F219" s="46" t="str">
        <f t="shared" si="96"/>
        <v/>
      </c>
      <c r="G219" s="34" t="str">
        <f t="shared" si="65"/>
        <v xml:space="preserve"> </v>
      </c>
      <c r="H219" s="27" t="str">
        <f t="shared" si="66"/>
        <v/>
      </c>
      <c r="I219" s="2"/>
    </row>
    <row r="220" spans="1:9" s="54" customFormat="1" ht="15" x14ac:dyDescent="0.25">
      <c r="A220" s="61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1"/>
      <c r="B221" s="47" t="s">
        <v>439</v>
      </c>
      <c r="C221" s="41">
        <v>0</v>
      </c>
      <c r="D221" s="41">
        <v>0</v>
      </c>
      <c r="E221" s="46" t="str">
        <f t="shared" si="95"/>
        <v/>
      </c>
      <c r="F221" s="46" t="str">
        <f t="shared" si="96"/>
        <v/>
      </c>
      <c r="G221" s="34" t="str">
        <f t="shared" si="65"/>
        <v xml:space="preserve"> </v>
      </c>
      <c r="H221" s="27" t="str">
        <f t="shared" si="66"/>
        <v/>
      </c>
      <c r="I221" s="2"/>
    </row>
    <row r="222" spans="1:9" s="54" customFormat="1" ht="15" x14ac:dyDescent="0.25">
      <c r="A222" s="61"/>
      <c r="B222" s="47" t="s">
        <v>607</v>
      </c>
      <c r="C222" s="41">
        <v>6</v>
      </c>
      <c r="D222" s="41">
        <v>6</v>
      </c>
      <c r="E222" s="46">
        <f t="shared" si="95"/>
        <v>6.8181818181818177E-2</v>
      </c>
      <c r="F222" s="46">
        <f t="shared" si="96"/>
        <v>4.1666666666666664E-2</v>
      </c>
      <c r="G222" s="34">
        <f t="shared" si="65"/>
        <v>0</v>
      </c>
      <c r="H222" s="27">
        <f t="shared" si="66"/>
        <v>0</v>
      </c>
      <c r="I222" s="2"/>
    </row>
    <row r="223" spans="1:9" s="54" customFormat="1" ht="15" x14ac:dyDescent="0.25">
      <c r="A223" s="61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1"/>
      <c r="B224" s="47" t="s">
        <v>227</v>
      </c>
      <c r="C224" s="41">
        <v>0</v>
      </c>
      <c r="D224" s="41">
        <v>0</v>
      </c>
      <c r="E224" s="46" t="str">
        <f t="shared" si="95"/>
        <v/>
      </c>
      <c r="F224" s="46" t="str">
        <f t="shared" si="96"/>
        <v/>
      </c>
      <c r="G224" s="34" t="str">
        <f t="shared" si="65"/>
        <v xml:space="preserve"> </v>
      </c>
      <c r="H224" s="27" t="str">
        <f t="shared" si="66"/>
        <v/>
      </c>
      <c r="I224" s="2"/>
    </row>
    <row r="225" spans="1:9" s="54" customFormat="1" ht="15" x14ac:dyDescent="0.25">
      <c r="A225" s="61"/>
      <c r="B225" s="47" t="s">
        <v>228</v>
      </c>
      <c r="C225" s="41">
        <v>2</v>
      </c>
      <c r="D225" s="41">
        <v>0</v>
      </c>
      <c r="E225" s="46">
        <f t="shared" si="95"/>
        <v>2.2727272727272728E-2</v>
      </c>
      <c r="F225" s="46" t="str">
        <f t="shared" si="96"/>
        <v/>
      </c>
      <c r="G225" s="34">
        <f t="shared" si="65"/>
        <v>-1</v>
      </c>
      <c r="H225" s="27">
        <f t="shared" si="66"/>
        <v>-2.2727272727272728E-2</v>
      </c>
      <c r="I225" s="2"/>
    </row>
    <row r="226" spans="1:9" s="54" customFormat="1" ht="15" x14ac:dyDescent="0.25">
      <c r="A226" s="61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1"/>
      <c r="B227" s="47" t="s">
        <v>440</v>
      </c>
      <c r="C227" s="41">
        <v>2</v>
      </c>
      <c r="D227" s="41">
        <v>0</v>
      </c>
      <c r="E227" s="46">
        <f t="shared" si="95"/>
        <v>2.2727272727272728E-2</v>
      </c>
      <c r="F227" s="46" t="str">
        <f t="shared" si="96"/>
        <v/>
      </c>
      <c r="G227" s="34">
        <f t="shared" si="65"/>
        <v>-1</v>
      </c>
      <c r="H227" s="27">
        <f t="shared" si="66"/>
        <v>-2.2727272727272728E-2</v>
      </c>
      <c r="I227" s="2"/>
    </row>
    <row r="228" spans="1:9" s="55" customFormat="1" ht="15" x14ac:dyDescent="0.25">
      <c r="A228" s="57"/>
      <c r="B228" s="23" t="s">
        <v>590</v>
      </c>
      <c r="C228" s="41">
        <v>0</v>
      </c>
      <c r="D228" s="41">
        <v>0</v>
      </c>
      <c r="E228" s="43" t="str">
        <f t="shared" si="95"/>
        <v/>
      </c>
      <c r="F228" s="43" t="str">
        <f t="shared" si="96"/>
        <v/>
      </c>
      <c r="G228" s="34" t="str">
        <f t="shared" si="65"/>
        <v xml:space="preserve"> </v>
      </c>
      <c r="H228" s="26" t="str">
        <f t="shared" ref="H228" si="97">+IF(OR(AND(E228=""),(G228="")),"",E228*G228)</f>
        <v/>
      </c>
      <c r="I228" s="2"/>
    </row>
    <row r="229" spans="1:9" s="55" customFormat="1" ht="15" x14ac:dyDescent="0.25">
      <c r="A229" s="57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1"/>
      <c r="B230" s="47" t="s">
        <v>229</v>
      </c>
      <c r="C230" s="41">
        <v>0</v>
      </c>
      <c r="D230" s="41">
        <v>0</v>
      </c>
      <c r="E230" s="46" t="str">
        <f t="shared" si="95"/>
        <v/>
      </c>
      <c r="F230" s="46" t="str">
        <f t="shared" si="96"/>
        <v/>
      </c>
      <c r="G230" s="34" t="str">
        <f t="shared" si="65"/>
        <v xml:space="preserve"> </v>
      </c>
      <c r="H230" s="27" t="str">
        <f t="shared" si="66"/>
        <v/>
      </c>
      <c r="I230" s="2"/>
    </row>
    <row r="231" spans="1:9" s="54" customFormat="1" ht="15" x14ac:dyDescent="0.25">
      <c r="A231" s="61"/>
      <c r="B231" s="47" t="s">
        <v>51</v>
      </c>
      <c r="C231" s="41">
        <v>0</v>
      </c>
      <c r="D231" s="41">
        <v>0</v>
      </c>
      <c r="E231" s="46" t="str">
        <f t="shared" si="95"/>
        <v/>
      </c>
      <c r="F231" s="46" t="str">
        <f t="shared" si="96"/>
        <v/>
      </c>
      <c r="G231" s="34" t="str">
        <f t="shared" si="65"/>
        <v xml:space="preserve"> </v>
      </c>
      <c r="H231" s="27" t="str">
        <f t="shared" si="66"/>
        <v/>
      </c>
      <c r="I231" s="2"/>
    </row>
    <row r="232" spans="1:9" s="54" customFormat="1" ht="15" x14ac:dyDescent="0.25">
      <c r="A232" s="61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1"/>
      <c r="B233" s="47" t="s">
        <v>50</v>
      </c>
      <c r="C233" s="41">
        <v>0</v>
      </c>
      <c r="D233" s="41">
        <v>0</v>
      </c>
      <c r="E233" s="46" t="str">
        <f t="shared" si="95"/>
        <v/>
      </c>
      <c r="F233" s="46" t="str">
        <f t="shared" si="96"/>
        <v/>
      </c>
      <c r="G233" s="34" t="str">
        <f t="shared" si="65"/>
        <v xml:space="preserve"> </v>
      </c>
      <c r="H233" s="27" t="str">
        <f t="shared" si="66"/>
        <v/>
      </c>
      <c r="I233" s="2"/>
    </row>
    <row r="234" spans="1:9" s="54" customFormat="1" ht="15" x14ac:dyDescent="0.25">
      <c r="A234" s="61"/>
      <c r="B234" s="47" t="s">
        <v>231</v>
      </c>
      <c r="C234" s="41">
        <v>0</v>
      </c>
      <c r="D234" s="41">
        <v>1</v>
      </c>
      <c r="E234" s="46" t="str">
        <f t="shared" si="95"/>
        <v/>
      </c>
      <c r="F234" s="46">
        <f t="shared" si="96"/>
        <v>6.9444444444444441E-3</v>
      </c>
      <c r="G234" s="34">
        <f t="shared" si="65"/>
        <v>1</v>
      </c>
      <c r="H234" s="27" t="str">
        <f t="shared" si="66"/>
        <v/>
      </c>
      <c r="I234" s="2"/>
    </row>
    <row r="235" spans="1:9" s="54" customFormat="1" ht="15" x14ac:dyDescent="0.25">
      <c r="A235" s="61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1"/>
      <c r="B236" s="47" t="s">
        <v>56</v>
      </c>
      <c r="C236" s="41">
        <v>3</v>
      </c>
      <c r="D236" s="41">
        <v>2</v>
      </c>
      <c r="E236" s="46">
        <f t="shared" si="95"/>
        <v>3.4090909090909088E-2</v>
      </c>
      <c r="F236" s="46">
        <f t="shared" si="96"/>
        <v>1.3888888888888888E-2</v>
      </c>
      <c r="G236" s="34">
        <f t="shared" si="65"/>
        <v>-0.33333333333333331</v>
      </c>
      <c r="H236" s="27">
        <f t="shared" si="66"/>
        <v>-1.1363636363636362E-2</v>
      </c>
      <c r="I236" s="2"/>
    </row>
    <row r="237" spans="1:9" s="54" customFormat="1" ht="15" x14ac:dyDescent="0.25">
      <c r="A237" s="61"/>
      <c r="B237" s="47" t="s">
        <v>55</v>
      </c>
      <c r="C237" s="41">
        <v>0</v>
      </c>
      <c r="D237" s="41">
        <v>0</v>
      </c>
      <c r="E237" s="46" t="str">
        <f t="shared" si="95"/>
        <v/>
      </c>
      <c r="F237" s="46" t="str">
        <f t="shared" si="96"/>
        <v/>
      </c>
      <c r="G237" s="34" t="str">
        <f t="shared" ref="G237:G300" si="102">+IF(AND(C237=0,D237=0)," ",IF(C237=0,1,IF(D237=0,-1,(D237-C237)/C237)))</f>
        <v xml:space="preserve"> </v>
      </c>
      <c r="H237" s="27" t="str">
        <f t="shared" si="66"/>
        <v/>
      </c>
      <c r="I237" s="2"/>
    </row>
    <row r="238" spans="1:9" s="54" customFormat="1" ht="15" x14ac:dyDescent="0.25">
      <c r="A238" s="61"/>
      <c r="B238" s="47" t="s">
        <v>442</v>
      </c>
      <c r="C238" s="41">
        <v>0</v>
      </c>
      <c r="D238" s="41">
        <v>0</v>
      </c>
      <c r="E238" s="46" t="str">
        <f t="shared" si="95"/>
        <v/>
      </c>
      <c r="F238" s="46" t="str">
        <f t="shared" si="96"/>
        <v/>
      </c>
      <c r="G238" s="34" t="str">
        <f t="shared" si="102"/>
        <v xml:space="preserve"> </v>
      </c>
      <c r="H238" s="27" t="str">
        <f t="shared" si="66"/>
        <v/>
      </c>
      <c r="I238" s="2"/>
    </row>
    <row r="239" spans="1:9" s="54" customFormat="1" ht="15" x14ac:dyDescent="0.25">
      <c r="A239" s="61"/>
      <c r="B239" s="47" t="s">
        <v>53</v>
      </c>
      <c r="C239" s="41">
        <v>1</v>
      </c>
      <c r="D239" s="41">
        <v>1</v>
      </c>
      <c r="E239" s="46">
        <f t="shared" si="95"/>
        <v>1.1363636363636364E-2</v>
      </c>
      <c r="F239" s="46">
        <f t="shared" si="96"/>
        <v>6.9444444444444441E-3</v>
      </c>
      <c r="G239" s="34">
        <f t="shared" si="102"/>
        <v>0</v>
      </c>
      <c r="H239" s="27">
        <f t="shared" si="66"/>
        <v>0</v>
      </c>
      <c r="I239" s="2"/>
    </row>
    <row r="240" spans="1:9" s="54" customFormat="1" ht="15" x14ac:dyDescent="0.25">
      <c r="A240" s="61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1"/>
      <c r="B241" s="47" t="s">
        <v>609</v>
      </c>
      <c r="C241" s="41">
        <v>0</v>
      </c>
      <c r="D241" s="41">
        <v>0</v>
      </c>
      <c r="E241" s="46" t="str">
        <f t="shared" si="95"/>
        <v/>
      </c>
      <c r="F241" s="46" t="str">
        <f t="shared" si="96"/>
        <v/>
      </c>
      <c r="G241" s="34" t="str">
        <f t="shared" si="102"/>
        <v xml:space="preserve"> </v>
      </c>
      <c r="H241" s="27" t="str">
        <f t="shared" si="66"/>
        <v/>
      </c>
      <c r="I241" s="2"/>
    </row>
    <row r="242" spans="1:9" s="54" customFormat="1" ht="15" x14ac:dyDescent="0.25">
      <c r="A242" s="61"/>
      <c r="B242" s="47" t="s">
        <v>54</v>
      </c>
      <c r="C242" s="41">
        <v>0</v>
      </c>
      <c r="D242" s="41">
        <v>0</v>
      </c>
      <c r="E242" s="46" t="str">
        <f t="shared" si="95"/>
        <v/>
      </c>
      <c r="F242" s="46" t="str">
        <f t="shared" si="96"/>
        <v/>
      </c>
      <c r="G242" s="34" t="str">
        <f t="shared" si="102"/>
        <v xml:space="preserve"> </v>
      </c>
      <c r="H242" s="27" t="str">
        <f t="shared" si="66"/>
        <v/>
      </c>
      <c r="I242" s="2"/>
    </row>
    <row r="243" spans="1:9" s="54" customFormat="1" ht="15" x14ac:dyDescent="0.25">
      <c r="A243" s="61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1"/>
      <c r="B244" s="47" t="s">
        <v>443</v>
      </c>
      <c r="C244" s="41">
        <v>0</v>
      </c>
      <c r="D244" s="41">
        <v>3</v>
      </c>
      <c r="E244" s="46" t="str">
        <f t="shared" si="95"/>
        <v/>
      </c>
      <c r="F244" s="46">
        <f t="shared" si="96"/>
        <v>2.0833333333333332E-2</v>
      </c>
      <c r="G244" s="34">
        <f t="shared" si="102"/>
        <v>1</v>
      </c>
      <c r="H244" s="27" t="str">
        <f t="shared" si="66"/>
        <v/>
      </c>
      <c r="I244" s="2"/>
    </row>
    <row r="245" spans="1:9" s="54" customFormat="1" ht="15" x14ac:dyDescent="0.25">
      <c r="A245" s="61"/>
      <c r="B245" s="47" t="s">
        <v>334</v>
      </c>
      <c r="C245" s="41">
        <v>0</v>
      </c>
      <c r="D245" s="41">
        <v>0</v>
      </c>
      <c r="E245" s="46" t="str">
        <f t="shared" si="95"/>
        <v/>
      </c>
      <c r="F245" s="46" t="str">
        <f t="shared" si="96"/>
        <v/>
      </c>
      <c r="G245" s="34" t="str">
        <f t="shared" si="102"/>
        <v xml:space="preserve"> </v>
      </c>
      <c r="H245" s="27" t="str">
        <f t="shared" ref="H245:H328" si="103">+IF(OR(AND(E245=""),(G245="")),"",E245*G245)</f>
        <v/>
      </c>
      <c r="I245" s="2"/>
    </row>
    <row r="246" spans="1:9" s="54" customFormat="1" ht="15" x14ac:dyDescent="0.25">
      <c r="A246" s="61"/>
      <c r="B246" s="47" t="s">
        <v>233</v>
      </c>
      <c r="C246" s="41">
        <v>0</v>
      </c>
      <c r="D246" s="41">
        <v>0</v>
      </c>
      <c r="E246" s="46" t="str">
        <f t="shared" si="95"/>
        <v/>
      </c>
      <c r="F246" s="46" t="str">
        <f t="shared" si="96"/>
        <v/>
      </c>
      <c r="G246" s="34" t="str">
        <f t="shared" si="102"/>
        <v xml:space="preserve"> </v>
      </c>
      <c r="H246" s="27" t="str">
        <f t="shared" si="103"/>
        <v/>
      </c>
      <c r="I246" s="2"/>
    </row>
    <row r="247" spans="1:9" s="54" customFormat="1" ht="15" x14ac:dyDescent="0.25">
      <c r="A247" s="61"/>
      <c r="B247" s="47" t="s">
        <v>234</v>
      </c>
      <c r="C247" s="41">
        <v>0</v>
      </c>
      <c r="D247" s="41">
        <v>0</v>
      </c>
      <c r="E247" s="46" t="str">
        <f t="shared" si="95"/>
        <v/>
      </c>
      <c r="F247" s="46" t="str">
        <f t="shared" si="96"/>
        <v/>
      </c>
      <c r="G247" s="34" t="str">
        <f t="shared" si="102"/>
        <v xml:space="preserve"> </v>
      </c>
      <c r="H247" s="27" t="str">
        <f t="shared" si="103"/>
        <v/>
      </c>
      <c r="I247" s="2"/>
    </row>
    <row r="248" spans="1:9" s="54" customFormat="1" ht="15" x14ac:dyDescent="0.25">
      <c r="A248" s="61"/>
      <c r="B248" s="47" t="s">
        <v>444</v>
      </c>
      <c r="C248" s="41">
        <v>0</v>
      </c>
      <c r="D248" s="41">
        <v>0</v>
      </c>
      <c r="E248" s="46" t="str">
        <f t="shared" si="95"/>
        <v/>
      </c>
      <c r="F248" s="46" t="str">
        <f t="shared" si="96"/>
        <v/>
      </c>
      <c r="G248" s="34" t="str">
        <f t="shared" si="102"/>
        <v xml:space="preserve"> </v>
      </c>
      <c r="H248" s="27" t="str">
        <f t="shared" si="103"/>
        <v/>
      </c>
      <c r="I248" s="2"/>
    </row>
    <row r="249" spans="1:9" s="54" customFormat="1" ht="15" x14ac:dyDescent="0.25">
      <c r="A249" s="61"/>
      <c r="B249" s="47" t="s">
        <v>235</v>
      </c>
      <c r="C249" s="41">
        <v>0</v>
      </c>
      <c r="D249" s="41">
        <v>1</v>
      </c>
      <c r="E249" s="46" t="str">
        <f t="shared" si="95"/>
        <v/>
      </c>
      <c r="F249" s="46">
        <f t="shared" si="96"/>
        <v>6.9444444444444441E-3</v>
      </c>
      <c r="G249" s="34">
        <f t="shared" si="102"/>
        <v>1</v>
      </c>
      <c r="H249" s="27" t="str">
        <f t="shared" si="103"/>
        <v/>
      </c>
      <c r="I249" s="2"/>
    </row>
    <row r="250" spans="1:9" s="54" customFormat="1" ht="15" x14ac:dyDescent="0.25">
      <c r="A250" s="61"/>
      <c r="B250" s="47" t="s">
        <v>445</v>
      </c>
      <c r="C250" s="41">
        <v>0</v>
      </c>
      <c r="D250" s="41">
        <v>0</v>
      </c>
      <c r="E250" s="46" t="str">
        <f t="shared" si="95"/>
        <v/>
      </c>
      <c r="F250" s="46" t="str">
        <f t="shared" si="96"/>
        <v/>
      </c>
      <c r="G250" s="34" t="str">
        <f t="shared" si="102"/>
        <v xml:space="preserve"> </v>
      </c>
      <c r="H250" s="27" t="str">
        <f t="shared" si="103"/>
        <v/>
      </c>
      <c r="I250" s="2"/>
    </row>
    <row r="251" spans="1:9" s="54" customFormat="1" ht="15" x14ac:dyDescent="0.25">
      <c r="A251" s="61"/>
      <c r="B251" s="47" t="s">
        <v>446</v>
      </c>
      <c r="C251" s="41">
        <v>0</v>
      </c>
      <c r="D251" s="41">
        <v>0</v>
      </c>
      <c r="E251" s="46" t="str">
        <f t="shared" si="95"/>
        <v/>
      </c>
      <c r="F251" s="46" t="str">
        <f t="shared" si="96"/>
        <v/>
      </c>
      <c r="G251" s="34" t="str">
        <f t="shared" si="102"/>
        <v xml:space="preserve"> </v>
      </c>
      <c r="H251" s="27" t="str">
        <f t="shared" si="103"/>
        <v/>
      </c>
      <c r="I251" s="2"/>
    </row>
    <row r="252" spans="1:9" s="55" customFormat="1" ht="15" x14ac:dyDescent="0.25">
      <c r="A252" s="57"/>
      <c r="B252" s="23" t="s">
        <v>514</v>
      </c>
      <c r="C252" s="41">
        <v>0</v>
      </c>
      <c r="D252" s="41">
        <v>0</v>
      </c>
      <c r="E252" s="43" t="str">
        <f t="shared" si="95"/>
        <v/>
      </c>
      <c r="F252" s="43" t="str">
        <f t="shared" si="96"/>
        <v/>
      </c>
      <c r="G252" s="34" t="str">
        <f t="shared" si="102"/>
        <v xml:space="preserve"> </v>
      </c>
      <c r="H252" s="26" t="str">
        <f t="shared" si="103"/>
        <v/>
      </c>
      <c r="I252" s="2"/>
    </row>
    <row r="253" spans="1:9" s="55" customFormat="1" ht="15" x14ac:dyDescent="0.25">
      <c r="A253" s="57"/>
      <c r="B253" s="23" t="s">
        <v>515</v>
      </c>
      <c r="C253" s="41">
        <v>0</v>
      </c>
      <c r="D253" s="41">
        <v>0</v>
      </c>
      <c r="E253" s="43" t="str">
        <f t="shared" si="95"/>
        <v/>
      </c>
      <c r="F253" s="43" t="str">
        <f t="shared" si="96"/>
        <v/>
      </c>
      <c r="G253" s="34" t="str">
        <f t="shared" si="102"/>
        <v xml:space="preserve"> </v>
      </c>
      <c r="H253" s="26" t="str">
        <f t="shared" si="103"/>
        <v/>
      </c>
      <c r="I253" s="2"/>
    </row>
    <row r="254" spans="1:9" s="54" customFormat="1" ht="15" x14ac:dyDescent="0.25">
      <c r="A254" s="61"/>
      <c r="B254" s="47" t="s">
        <v>447</v>
      </c>
      <c r="C254" s="41">
        <v>0</v>
      </c>
      <c r="D254" s="41">
        <v>0</v>
      </c>
      <c r="E254" s="46" t="str">
        <f t="shared" si="95"/>
        <v/>
      </c>
      <c r="F254" s="46" t="str">
        <f t="shared" si="96"/>
        <v/>
      </c>
      <c r="G254" s="34" t="str">
        <f t="shared" si="102"/>
        <v xml:space="preserve"> </v>
      </c>
      <c r="H254" s="27" t="str">
        <f t="shared" si="103"/>
        <v/>
      </c>
      <c r="I254" s="2"/>
    </row>
    <row r="255" spans="1:9" s="54" customFormat="1" ht="15" x14ac:dyDescent="0.25">
      <c r="A255" s="61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1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1"/>
      <c r="B257" s="47" t="s">
        <v>236</v>
      </c>
      <c r="C257" s="41">
        <v>0</v>
      </c>
      <c r="D257" s="41">
        <v>0</v>
      </c>
      <c r="E257" s="46" t="str">
        <f t="shared" si="95"/>
        <v/>
      </c>
      <c r="F257" s="46" t="str">
        <f t="shared" si="96"/>
        <v/>
      </c>
      <c r="G257" s="34" t="str">
        <f t="shared" si="102"/>
        <v xml:space="preserve"> </v>
      </c>
      <c r="H257" s="27" t="str">
        <f t="shared" si="103"/>
        <v/>
      </c>
      <c r="I257" s="2"/>
    </row>
    <row r="258" spans="1:9" s="54" customFormat="1" ht="15" x14ac:dyDescent="0.25">
      <c r="A258" s="61"/>
      <c r="B258" s="47" t="s">
        <v>449</v>
      </c>
      <c r="C258" s="41">
        <v>0</v>
      </c>
      <c r="D258" s="41">
        <v>0</v>
      </c>
      <c r="E258" s="46" t="str">
        <f t="shared" si="95"/>
        <v/>
      </c>
      <c r="F258" s="46" t="str">
        <f t="shared" si="96"/>
        <v/>
      </c>
      <c r="G258" s="34" t="str">
        <f t="shared" si="102"/>
        <v xml:space="preserve"> </v>
      </c>
      <c r="H258" s="27" t="str">
        <f t="shared" si="103"/>
        <v/>
      </c>
      <c r="I258" s="2"/>
    </row>
    <row r="259" spans="1:9" s="54" customFormat="1" ht="15" x14ac:dyDescent="0.25">
      <c r="A259" s="61"/>
      <c r="B259" s="47" t="s">
        <v>450</v>
      </c>
      <c r="C259" s="41">
        <v>0</v>
      </c>
      <c r="D259" s="41">
        <v>0</v>
      </c>
      <c r="E259" s="46" t="str">
        <f t="shared" si="95"/>
        <v/>
      </c>
      <c r="F259" s="46" t="str">
        <f t="shared" si="96"/>
        <v/>
      </c>
      <c r="G259" s="34" t="str">
        <f t="shared" si="102"/>
        <v xml:space="preserve"> </v>
      </c>
      <c r="H259" s="27" t="str">
        <f t="shared" si="103"/>
        <v/>
      </c>
      <c r="I259" s="2"/>
    </row>
    <row r="260" spans="1:9" s="55" customFormat="1" ht="15" x14ac:dyDescent="0.25">
      <c r="A260" s="57"/>
      <c r="B260" s="23" t="s">
        <v>530</v>
      </c>
      <c r="C260" s="41">
        <v>0</v>
      </c>
      <c r="D260" s="41">
        <v>0</v>
      </c>
      <c r="E260" s="43" t="str">
        <f t="shared" ref="E260:E261" si="104">+IF(C260=0,"",C260/C$169)</f>
        <v/>
      </c>
      <c r="F260" s="43" t="str">
        <f t="shared" ref="F260:F261" si="105">+IF(D260=0,"",D260/D$169)</f>
        <v/>
      </c>
      <c r="G260" s="34" t="str">
        <f t="shared" si="102"/>
        <v xml:space="preserve"> 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7"/>
      <c r="B261" s="23" t="s">
        <v>531</v>
      </c>
      <c r="C261" s="41">
        <v>0</v>
      </c>
      <c r="D261" s="41">
        <v>1</v>
      </c>
      <c r="E261" s="43" t="str">
        <f t="shared" si="104"/>
        <v/>
      </c>
      <c r="F261" s="43">
        <f t="shared" si="105"/>
        <v>6.9444444444444441E-3</v>
      </c>
      <c r="G261" s="34">
        <f t="shared" si="102"/>
        <v>1</v>
      </c>
      <c r="H261" s="26" t="str">
        <f t="shared" si="106"/>
        <v/>
      </c>
      <c r="I261" s="2"/>
    </row>
    <row r="262" spans="1:9" s="54" customFormat="1" ht="15" x14ac:dyDescent="0.25">
      <c r="A262" s="61"/>
      <c r="B262" s="47" t="s">
        <v>57</v>
      </c>
      <c r="C262" s="41">
        <v>0</v>
      </c>
      <c r="D262" s="41">
        <v>0</v>
      </c>
      <c r="E262" s="46" t="str">
        <f t="shared" ref="E262:F264" si="107">+IF(C262=0,"",C262/C$169)</f>
        <v/>
      </c>
      <c r="F262" s="46" t="str">
        <f t="shared" si="107"/>
        <v/>
      </c>
      <c r="G262" s="34" t="str">
        <f t="shared" si="102"/>
        <v xml:space="preserve"> </v>
      </c>
      <c r="H262" s="27" t="str">
        <f t="shared" si="103"/>
        <v/>
      </c>
      <c r="I262" s="2"/>
    </row>
    <row r="263" spans="1:9" s="54" customFormat="1" ht="15" x14ac:dyDescent="0.25">
      <c r="A263" s="61"/>
      <c r="B263" s="47" t="s">
        <v>237</v>
      </c>
      <c r="C263" s="41">
        <v>2</v>
      </c>
      <c r="D263" s="41">
        <v>2</v>
      </c>
      <c r="E263" s="46">
        <f t="shared" si="107"/>
        <v>2.2727272727272728E-2</v>
      </c>
      <c r="F263" s="46">
        <f t="shared" si="107"/>
        <v>1.3888888888888888E-2</v>
      </c>
      <c r="G263" s="34">
        <f t="shared" si="102"/>
        <v>0</v>
      </c>
      <c r="H263" s="27">
        <f t="shared" si="103"/>
        <v>0</v>
      </c>
      <c r="I263" s="2"/>
    </row>
    <row r="264" spans="1:9" s="54" customFormat="1" ht="15" x14ac:dyDescent="0.25">
      <c r="A264" s="61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7"/>
      <c r="B265" s="23" t="s">
        <v>532</v>
      </c>
      <c r="C265" s="41">
        <v>0</v>
      </c>
      <c r="D265" s="41">
        <v>0</v>
      </c>
      <c r="E265" s="43" t="str">
        <f t="shared" ref="E265:E270" si="108">+IF(C265=0,"",C265/C$169)</f>
        <v/>
      </c>
      <c r="F265" s="43" t="str">
        <f t="shared" ref="F265:F270" si="109">+IF(D265=0,"",D265/D$169)</f>
        <v/>
      </c>
      <c r="G265" s="34" t="str">
        <f t="shared" si="102"/>
        <v xml:space="preserve"> </v>
      </c>
      <c r="H265" s="26" t="str">
        <f t="shared" ref="H265:H270" si="110">+IF(OR(AND(E265=""),(G265="")),"",E265*G265)</f>
        <v/>
      </c>
      <c r="I265" s="2"/>
    </row>
    <row r="266" spans="1:9" s="55" customFormat="1" ht="15" x14ac:dyDescent="0.25">
      <c r="A266" s="57"/>
      <c r="B266" s="23" t="s">
        <v>533</v>
      </c>
      <c r="C266" s="41">
        <v>0</v>
      </c>
      <c r="D266" s="41">
        <v>0</v>
      </c>
      <c r="E266" s="43" t="str">
        <f t="shared" si="108"/>
        <v/>
      </c>
      <c r="F266" s="43" t="str">
        <f t="shared" si="109"/>
        <v/>
      </c>
      <c r="G266" s="34" t="str">
        <f t="shared" si="102"/>
        <v xml:space="preserve"> </v>
      </c>
      <c r="H266" s="26" t="str">
        <f t="shared" si="110"/>
        <v/>
      </c>
      <c r="I266" s="2"/>
    </row>
    <row r="267" spans="1:9" s="55" customFormat="1" ht="15" x14ac:dyDescent="0.25">
      <c r="A267" s="57"/>
      <c r="B267" s="23" t="s">
        <v>612</v>
      </c>
      <c r="C267" s="41">
        <v>0</v>
      </c>
      <c r="D267" s="41">
        <v>0</v>
      </c>
      <c r="E267" s="43" t="str">
        <f t="shared" si="108"/>
        <v/>
      </c>
      <c r="F267" s="43" t="str">
        <f t="shared" si="109"/>
        <v/>
      </c>
      <c r="G267" s="34" t="str">
        <f t="shared" si="102"/>
        <v xml:space="preserve"> </v>
      </c>
      <c r="H267" s="26" t="str">
        <f t="shared" si="110"/>
        <v/>
      </c>
      <c r="I267" s="2"/>
    </row>
    <row r="268" spans="1:9" s="55" customFormat="1" ht="15" x14ac:dyDescent="0.25">
      <c r="A268" s="57"/>
      <c r="B268" s="23" t="s">
        <v>534</v>
      </c>
      <c r="C268" s="41">
        <v>0</v>
      </c>
      <c r="D268" s="41">
        <v>0</v>
      </c>
      <c r="E268" s="43" t="str">
        <f t="shared" si="108"/>
        <v/>
      </c>
      <c r="F268" s="43" t="str">
        <f t="shared" si="109"/>
        <v/>
      </c>
      <c r="G268" s="34" t="str">
        <f t="shared" si="102"/>
        <v xml:space="preserve"> </v>
      </c>
      <c r="H268" s="26" t="str">
        <f t="shared" si="110"/>
        <v/>
      </c>
      <c r="I268" s="2"/>
    </row>
    <row r="269" spans="1:9" s="55" customFormat="1" ht="15" x14ac:dyDescent="0.25">
      <c r="A269" s="57"/>
      <c r="B269" s="23" t="s">
        <v>535</v>
      </c>
      <c r="C269" s="41">
        <v>0</v>
      </c>
      <c r="D269" s="41">
        <v>0</v>
      </c>
      <c r="E269" s="43" t="str">
        <f t="shared" si="108"/>
        <v/>
      </c>
      <c r="F269" s="43" t="str">
        <f t="shared" si="109"/>
        <v/>
      </c>
      <c r="G269" s="34" t="str">
        <f t="shared" si="102"/>
        <v xml:space="preserve"> </v>
      </c>
      <c r="H269" s="26" t="str">
        <f t="shared" si="110"/>
        <v/>
      </c>
      <c r="I269" s="2"/>
    </row>
    <row r="270" spans="1:9" s="55" customFormat="1" ht="15" x14ac:dyDescent="0.25">
      <c r="A270" s="57"/>
      <c r="B270" s="23" t="s">
        <v>536</v>
      </c>
      <c r="C270" s="41">
        <v>2</v>
      </c>
      <c r="D270" s="41">
        <v>0</v>
      </c>
      <c r="E270" s="43">
        <f t="shared" si="108"/>
        <v>2.2727272727272728E-2</v>
      </c>
      <c r="F270" s="43" t="str">
        <f t="shared" si="109"/>
        <v/>
      </c>
      <c r="G270" s="34">
        <f t="shared" si="102"/>
        <v>-1</v>
      </c>
      <c r="H270" s="26">
        <f t="shared" si="110"/>
        <v>-2.2727272727272728E-2</v>
      </c>
      <c r="I270" s="2"/>
    </row>
    <row r="271" spans="1:9" s="55" customFormat="1" ht="15" x14ac:dyDescent="0.25">
      <c r="A271" s="57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7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7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1"/>
      <c r="B274" s="47" t="s">
        <v>60</v>
      </c>
      <c r="C274" s="41">
        <v>0</v>
      </c>
      <c r="D274" s="41">
        <v>2</v>
      </c>
      <c r="E274" s="43" t="str">
        <f t="shared" si="111"/>
        <v/>
      </c>
      <c r="F274" s="43">
        <f t="shared" si="112"/>
        <v>1.3888888888888888E-2</v>
      </c>
      <c r="G274" s="34">
        <f t="shared" si="113"/>
        <v>1</v>
      </c>
      <c r="H274" s="26" t="str">
        <f t="shared" si="114"/>
        <v/>
      </c>
      <c r="I274" s="2"/>
    </row>
    <row r="275" spans="1:9" s="54" customFormat="1" ht="15" x14ac:dyDescent="0.25">
      <c r="A275" s="61"/>
      <c r="B275" s="47" t="s">
        <v>64</v>
      </c>
      <c r="C275" s="41">
        <v>1</v>
      </c>
      <c r="D275" s="41">
        <v>0</v>
      </c>
      <c r="E275" s="43">
        <f t="shared" si="111"/>
        <v>1.1363636363636364E-2</v>
      </c>
      <c r="F275" s="43" t="str">
        <f t="shared" si="112"/>
        <v/>
      </c>
      <c r="G275" s="34">
        <f t="shared" si="113"/>
        <v>-1</v>
      </c>
      <c r="H275" s="26">
        <f t="shared" si="114"/>
        <v>-1.1363636363636364E-2</v>
      </c>
      <c r="I275" s="2"/>
    </row>
    <row r="276" spans="1:9" s="54" customFormat="1" ht="15" x14ac:dyDescent="0.25">
      <c r="A276" s="61"/>
      <c r="B276" s="47" t="s">
        <v>61</v>
      </c>
      <c r="C276" s="41">
        <v>0</v>
      </c>
      <c r="D276" s="41">
        <v>0</v>
      </c>
      <c r="E276" s="43" t="str">
        <f t="shared" si="111"/>
        <v/>
      </c>
      <c r="F276" s="43" t="str">
        <f t="shared" si="112"/>
        <v/>
      </c>
      <c r="G276" s="34" t="str">
        <f t="shared" si="113"/>
        <v xml:space="preserve"> </v>
      </c>
      <c r="H276" s="26" t="str">
        <f t="shared" si="114"/>
        <v/>
      </c>
      <c r="I276" s="2"/>
    </row>
    <row r="277" spans="1:9" s="54" customFormat="1" ht="15" x14ac:dyDescent="0.25">
      <c r="A277" s="61"/>
      <c r="B277" s="47" t="s">
        <v>238</v>
      </c>
      <c r="C277" s="41">
        <v>4</v>
      </c>
      <c r="D277" s="41">
        <v>0</v>
      </c>
      <c r="E277" s="43">
        <f t="shared" si="111"/>
        <v>4.5454545454545456E-2</v>
      </c>
      <c r="F277" s="43" t="str">
        <f t="shared" si="112"/>
        <v/>
      </c>
      <c r="G277" s="34">
        <f t="shared" si="113"/>
        <v>-1</v>
      </c>
      <c r="H277" s="26">
        <f t="shared" si="114"/>
        <v>-4.5454545454545456E-2</v>
      </c>
      <c r="I277" s="2"/>
    </row>
    <row r="278" spans="1:9" s="54" customFormat="1" ht="15" x14ac:dyDescent="0.25">
      <c r="A278" s="61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7"/>
      <c r="B279" s="23" t="s">
        <v>537</v>
      </c>
      <c r="C279" s="41">
        <v>0</v>
      </c>
      <c r="D279" s="41">
        <v>0</v>
      </c>
      <c r="E279" s="43" t="str">
        <f t="shared" si="111"/>
        <v/>
      </c>
      <c r="F279" s="43" t="str">
        <f t="shared" si="112"/>
        <v/>
      </c>
      <c r="G279" s="34" t="str">
        <f t="shared" si="113"/>
        <v xml:space="preserve"> </v>
      </c>
      <c r="H279" s="26" t="str">
        <f t="shared" si="114"/>
        <v/>
      </c>
      <c r="I279" s="2"/>
    </row>
    <row r="280" spans="1:9" s="54" customFormat="1" ht="15" x14ac:dyDescent="0.25">
      <c r="A280" s="61"/>
      <c r="B280" s="47" t="s">
        <v>62</v>
      </c>
      <c r="C280" s="41">
        <v>0</v>
      </c>
      <c r="D280" s="41">
        <v>0</v>
      </c>
      <c r="E280" s="43" t="str">
        <f t="shared" si="111"/>
        <v/>
      </c>
      <c r="F280" s="43" t="str">
        <f t="shared" si="112"/>
        <v/>
      </c>
      <c r="G280" s="34" t="str">
        <f t="shared" si="113"/>
        <v xml:space="preserve"> </v>
      </c>
      <c r="H280" s="26" t="str">
        <f t="shared" si="114"/>
        <v/>
      </c>
      <c r="I280" s="2"/>
    </row>
    <row r="281" spans="1:9" s="54" customFormat="1" ht="15" x14ac:dyDescent="0.25">
      <c r="A281" s="61"/>
      <c r="B281" s="47" t="s">
        <v>451</v>
      </c>
      <c r="C281" s="41">
        <v>0</v>
      </c>
      <c r="D281" s="41">
        <v>3</v>
      </c>
      <c r="E281" s="43" t="str">
        <f t="shared" si="111"/>
        <v/>
      </c>
      <c r="F281" s="43">
        <f t="shared" si="112"/>
        <v>2.0833333333333332E-2</v>
      </c>
      <c r="G281" s="34">
        <f t="shared" si="113"/>
        <v>1</v>
      </c>
      <c r="H281" s="26" t="str">
        <f t="shared" si="114"/>
        <v/>
      </c>
      <c r="I281" s="2"/>
    </row>
    <row r="282" spans="1:9" s="54" customFormat="1" ht="15" x14ac:dyDescent="0.25">
      <c r="A282" s="61"/>
      <c r="B282" s="47" t="s">
        <v>59</v>
      </c>
      <c r="C282" s="41">
        <v>0</v>
      </c>
      <c r="D282" s="41">
        <v>0</v>
      </c>
      <c r="E282" s="43" t="str">
        <f t="shared" si="111"/>
        <v/>
      </c>
      <c r="F282" s="43" t="str">
        <f t="shared" si="112"/>
        <v/>
      </c>
      <c r="G282" s="34" t="str">
        <f t="shared" si="113"/>
        <v xml:space="preserve"> </v>
      </c>
      <c r="H282" s="26" t="str">
        <f t="shared" si="114"/>
        <v/>
      </c>
      <c r="I282" s="2"/>
    </row>
    <row r="283" spans="1:9" s="55" customFormat="1" ht="15" x14ac:dyDescent="0.25">
      <c r="A283" s="57" t="s">
        <v>559</v>
      </c>
      <c r="B283" s="23" t="s">
        <v>625</v>
      </c>
      <c r="C283" s="82"/>
      <c r="D283" s="82">
        <v>0</v>
      </c>
      <c r="E283" s="43" t="str">
        <f t="shared" si="111"/>
        <v/>
      </c>
      <c r="F283" s="43" t="str">
        <f t="shared" si="112"/>
        <v/>
      </c>
      <c r="G283" s="83" t="str">
        <f t="shared" si="113"/>
        <v xml:space="preserve"> </v>
      </c>
      <c r="H283" s="26" t="str">
        <f t="shared" si="114"/>
        <v/>
      </c>
      <c r="I283" s="20"/>
    </row>
    <row r="284" spans="1:9" s="55" customFormat="1" ht="15" x14ac:dyDescent="0.25">
      <c r="A284" s="57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1"/>
      <c r="B285" s="47" t="s">
        <v>63</v>
      </c>
      <c r="C285" s="41">
        <v>0</v>
      </c>
      <c r="D285" s="41">
        <v>0</v>
      </c>
      <c r="E285" s="43" t="str">
        <f t="shared" si="111"/>
        <v/>
      </c>
      <c r="F285" s="43" t="str">
        <f t="shared" si="112"/>
        <v/>
      </c>
      <c r="G285" s="34" t="str">
        <f t="shared" si="113"/>
        <v xml:space="preserve"> </v>
      </c>
      <c r="H285" s="26" t="str">
        <f t="shared" si="114"/>
        <v/>
      </c>
      <c r="I285" s="2"/>
    </row>
    <row r="286" spans="1:9" s="54" customFormat="1" ht="15" x14ac:dyDescent="0.25">
      <c r="A286" s="61"/>
      <c r="B286" s="47" t="s">
        <v>239</v>
      </c>
      <c r="C286" s="41">
        <v>0</v>
      </c>
      <c r="D286" s="41">
        <v>0</v>
      </c>
      <c r="E286" s="43" t="str">
        <f t="shared" si="111"/>
        <v/>
      </c>
      <c r="F286" s="43" t="str">
        <f t="shared" si="112"/>
        <v/>
      </c>
      <c r="G286" s="34" t="str">
        <f t="shared" si="113"/>
        <v xml:space="preserve"> </v>
      </c>
      <c r="H286" s="26" t="str">
        <f t="shared" si="114"/>
        <v/>
      </c>
      <c r="I286" s="2"/>
    </row>
    <row r="287" spans="1:9" s="54" customFormat="1" ht="15" x14ac:dyDescent="0.25">
      <c r="A287" s="61"/>
      <c r="B287" s="47" t="s">
        <v>452</v>
      </c>
      <c r="C287" s="41">
        <v>12</v>
      </c>
      <c r="D287" s="41">
        <v>43</v>
      </c>
      <c r="E287" s="43">
        <f t="shared" si="111"/>
        <v>0.13636363636363635</v>
      </c>
      <c r="F287" s="43">
        <f t="shared" si="112"/>
        <v>0.2986111111111111</v>
      </c>
      <c r="G287" s="34">
        <f t="shared" si="113"/>
        <v>2.5833333333333335</v>
      </c>
      <c r="H287" s="26">
        <f t="shared" si="114"/>
        <v>0.35227272727272729</v>
      </c>
      <c r="I287" s="2"/>
    </row>
    <row r="288" spans="1:9" s="54" customFormat="1" ht="15" x14ac:dyDescent="0.25">
      <c r="A288" s="61"/>
      <c r="B288" s="47" t="s">
        <v>65</v>
      </c>
      <c r="C288" s="41">
        <v>0</v>
      </c>
      <c r="D288" s="41">
        <v>0</v>
      </c>
      <c r="E288" s="43" t="str">
        <f t="shared" si="111"/>
        <v/>
      </c>
      <c r="F288" s="43" t="str">
        <f t="shared" si="112"/>
        <v/>
      </c>
      <c r="G288" s="34" t="str">
        <f t="shared" si="113"/>
        <v xml:space="preserve"> </v>
      </c>
      <c r="H288" s="26" t="str">
        <f t="shared" si="114"/>
        <v/>
      </c>
      <c r="I288" s="2"/>
    </row>
    <row r="289" spans="1:9" s="55" customFormat="1" ht="15" x14ac:dyDescent="0.25">
      <c r="A289" s="57"/>
      <c r="B289" s="23" t="s">
        <v>538</v>
      </c>
      <c r="C289" s="41">
        <v>0</v>
      </c>
      <c r="D289" s="41">
        <v>6</v>
      </c>
      <c r="E289" s="43" t="str">
        <f t="shared" si="111"/>
        <v/>
      </c>
      <c r="F289" s="43">
        <f t="shared" si="112"/>
        <v>4.1666666666666664E-2</v>
      </c>
      <c r="G289" s="34">
        <f t="shared" si="113"/>
        <v>1</v>
      </c>
      <c r="H289" s="26" t="str">
        <f t="shared" si="114"/>
        <v/>
      </c>
      <c r="I289" s="2"/>
    </row>
    <row r="290" spans="1:9" s="55" customFormat="1" ht="15" x14ac:dyDescent="0.25">
      <c r="A290" s="57"/>
      <c r="B290" s="23" t="s">
        <v>539</v>
      </c>
      <c r="C290" s="41">
        <v>1</v>
      </c>
      <c r="D290" s="41">
        <v>0</v>
      </c>
      <c r="E290" s="43">
        <f t="shared" ref="E290" si="115">+IF(C290=0,"",C290/C$169)</f>
        <v>1.1363636363636364E-2</v>
      </c>
      <c r="F290" s="43" t="str">
        <f t="shared" ref="F290" si="116">+IF(D290=0,"",D290/D$169)</f>
        <v/>
      </c>
      <c r="G290" s="34">
        <f t="shared" si="102"/>
        <v>-1</v>
      </c>
      <c r="H290" s="26">
        <f t="shared" ref="H290" si="117">+IF(OR(AND(E290=""),(G290="")),"",E290*G290)</f>
        <v>-1.1363636363636364E-2</v>
      </c>
      <c r="I290" s="2"/>
    </row>
    <row r="291" spans="1:9" s="54" customFormat="1" ht="15" x14ac:dyDescent="0.25">
      <c r="A291" s="61"/>
      <c r="B291" s="47" t="s">
        <v>66</v>
      </c>
      <c r="C291" s="41">
        <v>1</v>
      </c>
      <c r="D291" s="41">
        <v>2</v>
      </c>
      <c r="E291" s="46">
        <f>+IF(C291=0,"",C291/C$169)</f>
        <v>1.1363636363636364E-2</v>
      </c>
      <c r="F291" s="46">
        <f>+IF(D291=0,"",D291/D$169)</f>
        <v>1.3888888888888888E-2</v>
      </c>
      <c r="G291" s="34">
        <f t="shared" si="102"/>
        <v>1</v>
      </c>
      <c r="H291" s="27">
        <f t="shared" si="103"/>
        <v>1.1363636363636364E-2</v>
      </c>
      <c r="I291" s="2"/>
    </row>
    <row r="292" spans="1:9" s="54" customFormat="1" ht="15" x14ac:dyDescent="0.25">
      <c r="A292" s="61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7"/>
      <c r="B293" s="23" t="s">
        <v>540</v>
      </c>
      <c r="C293" s="41">
        <v>0</v>
      </c>
      <c r="D293" s="41">
        <v>0</v>
      </c>
      <c r="E293" s="43" t="str">
        <f t="shared" ref="E293:E295" si="118">+IF(C293=0,"",C293/C$169)</f>
        <v/>
      </c>
      <c r="F293" s="43" t="str">
        <f t="shared" ref="F293:F295" si="119">+IF(D293=0,"",D293/D$169)</f>
        <v/>
      </c>
      <c r="G293" s="34" t="str">
        <f t="shared" si="102"/>
        <v xml:space="preserve"> </v>
      </c>
      <c r="H293" s="26" t="str">
        <f t="shared" ref="H293:H295" si="120">+IF(OR(AND(E293=""),(G293="")),"",E293*G293)</f>
        <v/>
      </c>
      <c r="I293" s="2"/>
    </row>
    <row r="294" spans="1:9" s="55" customFormat="1" ht="15" x14ac:dyDescent="0.25">
      <c r="A294" s="57"/>
      <c r="B294" s="23" t="s">
        <v>541</v>
      </c>
      <c r="C294" s="41">
        <v>0</v>
      </c>
      <c r="D294" s="41">
        <v>0</v>
      </c>
      <c r="E294" s="43" t="str">
        <f t="shared" si="118"/>
        <v/>
      </c>
      <c r="F294" s="43" t="str">
        <f t="shared" si="119"/>
        <v/>
      </c>
      <c r="G294" s="34" t="str">
        <f t="shared" si="102"/>
        <v xml:space="preserve"> </v>
      </c>
      <c r="H294" s="26" t="str">
        <f t="shared" si="120"/>
        <v/>
      </c>
      <c r="I294" s="2"/>
    </row>
    <row r="295" spans="1:9" s="55" customFormat="1" ht="15" x14ac:dyDescent="0.25">
      <c r="A295" s="57"/>
      <c r="B295" s="23" t="s">
        <v>542</v>
      </c>
      <c r="C295" s="41">
        <v>0</v>
      </c>
      <c r="D295" s="41">
        <v>0</v>
      </c>
      <c r="E295" s="43" t="str">
        <f t="shared" si="118"/>
        <v/>
      </c>
      <c r="F295" s="43" t="str">
        <f t="shared" si="119"/>
        <v/>
      </c>
      <c r="G295" s="34" t="str">
        <f t="shared" si="102"/>
        <v xml:space="preserve"> </v>
      </c>
      <c r="H295" s="26" t="str">
        <f t="shared" si="120"/>
        <v/>
      </c>
      <c r="I295" s="2"/>
    </row>
    <row r="296" spans="1:9" s="55" customFormat="1" ht="15" x14ac:dyDescent="0.25">
      <c r="A296" s="57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7"/>
      <c r="B297" s="23" t="s">
        <v>595</v>
      </c>
      <c r="C297" s="41">
        <v>0</v>
      </c>
      <c r="D297" s="41">
        <v>0</v>
      </c>
      <c r="E297" s="43" t="str">
        <f t="shared" si="121"/>
        <v/>
      </c>
      <c r="F297" s="43" t="str">
        <f t="shared" si="122"/>
        <v/>
      </c>
      <c r="G297" s="34" t="str">
        <f t="shared" si="102"/>
        <v xml:space="preserve"> </v>
      </c>
      <c r="H297" s="26" t="str">
        <f t="shared" si="123"/>
        <v/>
      </c>
      <c r="I297" s="2"/>
    </row>
    <row r="298" spans="1:9" s="55" customFormat="1" ht="15" x14ac:dyDescent="0.25">
      <c r="A298" s="57"/>
      <c r="B298" s="23" t="s">
        <v>453</v>
      </c>
      <c r="C298" s="41">
        <v>0</v>
      </c>
      <c r="D298" s="41">
        <v>0</v>
      </c>
      <c r="E298" s="43" t="str">
        <f>+IF(C298=0,"",C298/C$169)</f>
        <v/>
      </c>
      <c r="F298" s="43" t="str">
        <f>+IF(D298=0,"",D298/D$169)</f>
        <v/>
      </c>
      <c r="G298" s="34" t="str">
        <f t="shared" si="102"/>
        <v xml:space="preserve"> </v>
      </c>
      <c r="H298" s="26" t="str">
        <f t="shared" si="103"/>
        <v/>
      </c>
      <c r="I298" s="2"/>
    </row>
    <row r="299" spans="1:9" s="55" customFormat="1" ht="15" x14ac:dyDescent="0.25">
      <c r="A299" s="57"/>
      <c r="B299" s="23" t="s">
        <v>454</v>
      </c>
      <c r="C299" s="41">
        <v>0</v>
      </c>
      <c r="D299" s="41">
        <v>0</v>
      </c>
      <c r="E299" s="43" t="str">
        <f>+IF(C299=0,"",C299/C$169)</f>
        <v/>
      </c>
      <c r="F299" s="43" t="str">
        <f>+IF(D299=0,"",D299/D$169)</f>
        <v/>
      </c>
      <c r="G299" s="34" t="str">
        <f t="shared" si="102"/>
        <v xml:space="preserve"> </v>
      </c>
      <c r="H299" s="26" t="str">
        <f t="shared" si="103"/>
        <v/>
      </c>
      <c r="I299" s="2"/>
    </row>
    <row r="300" spans="1:9" s="55" customFormat="1" ht="15" x14ac:dyDescent="0.25">
      <c r="A300" s="57"/>
      <c r="B300" s="23" t="s">
        <v>614</v>
      </c>
      <c r="C300" s="41">
        <v>0</v>
      </c>
      <c r="D300" s="41">
        <v>0</v>
      </c>
      <c r="E300" s="43" t="str">
        <f t="shared" ref="E300" si="124">+IF(C300=0,"",C300/C$169)</f>
        <v/>
      </c>
      <c r="F300" s="43" t="str">
        <f t="shared" ref="F300" si="125">+IF(D300=0,"",D300/D$169)</f>
        <v/>
      </c>
      <c r="G300" s="34" t="str">
        <f t="shared" si="102"/>
        <v xml:space="preserve"> </v>
      </c>
      <c r="H300" s="26" t="str">
        <f t="shared" ref="H300" si="126">+IF(OR(AND(E300=""),(G300="")),"",E300*G300)</f>
        <v/>
      </c>
      <c r="I300" s="2"/>
    </row>
    <row r="301" spans="1:9" s="54" customFormat="1" ht="15" x14ac:dyDescent="0.25">
      <c r="A301" s="61"/>
      <c r="B301" s="47" t="s">
        <v>455</v>
      </c>
      <c r="C301" s="41">
        <v>1</v>
      </c>
      <c r="D301" s="41">
        <v>0</v>
      </c>
      <c r="E301" s="46">
        <f t="shared" ref="E301:E323" si="127">+IF(C301=0,"",C301/C$169)</f>
        <v>1.1363636363636364E-2</v>
      </c>
      <c r="F301" s="46" t="str">
        <f t="shared" ref="F301:F323" si="128">+IF(D301=0,"",D301/D$169)</f>
        <v/>
      </c>
      <c r="G301" s="34">
        <f t="shared" ref="G301:G339" si="129">+IF(AND(C301=0,D301=0)," ",IF(C301=0,1,IF(D301=0,-1,(D301-C301)/C301)))</f>
        <v>-1</v>
      </c>
      <c r="H301" s="27">
        <f t="shared" si="103"/>
        <v>-1.1363636363636364E-2</v>
      </c>
      <c r="I301" s="2"/>
    </row>
    <row r="302" spans="1:9" s="54" customFormat="1" ht="15" x14ac:dyDescent="0.25">
      <c r="A302" s="61"/>
      <c r="B302" s="47" t="s">
        <v>456</v>
      </c>
      <c r="C302" s="41">
        <v>0</v>
      </c>
      <c r="D302" s="41">
        <v>0</v>
      </c>
      <c r="E302" s="46" t="str">
        <f t="shared" si="127"/>
        <v/>
      </c>
      <c r="F302" s="46" t="str">
        <f t="shared" si="128"/>
        <v/>
      </c>
      <c r="G302" s="34" t="str">
        <f t="shared" si="129"/>
        <v xml:space="preserve"> </v>
      </c>
      <c r="H302" s="27" t="str">
        <f t="shared" si="103"/>
        <v/>
      </c>
      <c r="I302" s="2"/>
    </row>
    <row r="303" spans="1:9" s="54" customFormat="1" ht="15" x14ac:dyDescent="0.25">
      <c r="A303" s="61"/>
      <c r="B303" s="47" t="s">
        <v>457</v>
      </c>
      <c r="C303" s="41">
        <v>0</v>
      </c>
      <c r="D303" s="41">
        <v>0</v>
      </c>
      <c r="E303" s="46" t="str">
        <f t="shared" si="127"/>
        <v/>
      </c>
      <c r="F303" s="46" t="str">
        <f t="shared" si="128"/>
        <v/>
      </c>
      <c r="G303" s="34" t="str">
        <f t="shared" si="129"/>
        <v xml:space="preserve"> </v>
      </c>
      <c r="H303" s="27" t="str">
        <f t="shared" si="103"/>
        <v/>
      </c>
      <c r="I303" s="2"/>
    </row>
    <row r="304" spans="1:9" s="54" customFormat="1" ht="15" x14ac:dyDescent="0.25">
      <c r="A304" s="61"/>
      <c r="B304" s="47" t="s">
        <v>67</v>
      </c>
      <c r="C304" s="41">
        <v>0</v>
      </c>
      <c r="D304" s="41">
        <v>2</v>
      </c>
      <c r="E304" s="46" t="str">
        <f t="shared" si="127"/>
        <v/>
      </c>
      <c r="F304" s="46">
        <f t="shared" si="128"/>
        <v>1.3888888888888888E-2</v>
      </c>
      <c r="G304" s="34">
        <f t="shared" si="129"/>
        <v>1</v>
      </c>
      <c r="H304" s="27" t="str">
        <f t="shared" si="103"/>
        <v/>
      </c>
      <c r="I304" s="2"/>
    </row>
    <row r="305" spans="1:9" s="54" customFormat="1" ht="15" x14ac:dyDescent="0.25">
      <c r="A305" s="61"/>
      <c r="B305" s="47" t="s">
        <v>240</v>
      </c>
      <c r="C305" s="41">
        <v>0</v>
      </c>
      <c r="D305" s="41">
        <v>0</v>
      </c>
      <c r="E305" s="46" t="str">
        <f t="shared" si="127"/>
        <v/>
      </c>
      <c r="F305" s="46" t="str">
        <f t="shared" si="128"/>
        <v/>
      </c>
      <c r="G305" s="34" t="str">
        <f t="shared" si="129"/>
        <v xml:space="preserve"> </v>
      </c>
      <c r="H305" s="27" t="str">
        <f t="shared" si="103"/>
        <v/>
      </c>
      <c r="I305" s="2"/>
    </row>
    <row r="306" spans="1:9" s="54" customFormat="1" ht="15" x14ac:dyDescent="0.25">
      <c r="A306" s="61"/>
      <c r="B306" s="47" t="s">
        <v>241</v>
      </c>
      <c r="C306" s="41">
        <v>0</v>
      </c>
      <c r="D306" s="41">
        <v>0</v>
      </c>
      <c r="E306" s="46" t="str">
        <f t="shared" si="127"/>
        <v/>
      </c>
      <c r="F306" s="46" t="str">
        <f t="shared" si="128"/>
        <v/>
      </c>
      <c r="G306" s="34" t="str">
        <f t="shared" si="129"/>
        <v xml:space="preserve"> </v>
      </c>
      <c r="H306" s="27" t="str">
        <f t="shared" si="103"/>
        <v/>
      </c>
      <c r="I306" s="2"/>
    </row>
    <row r="307" spans="1:9" s="54" customFormat="1" ht="15" x14ac:dyDescent="0.25">
      <c r="A307" s="61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1"/>
      <c r="B308" s="47" t="s">
        <v>458</v>
      </c>
      <c r="C308" s="41">
        <v>0</v>
      </c>
      <c r="D308" s="41">
        <v>0</v>
      </c>
      <c r="E308" s="46" t="str">
        <f t="shared" si="127"/>
        <v/>
      </c>
      <c r="F308" s="46" t="str">
        <f t="shared" si="128"/>
        <v/>
      </c>
      <c r="G308" s="34" t="str">
        <f t="shared" si="129"/>
        <v xml:space="preserve"> </v>
      </c>
      <c r="H308" s="27" t="str">
        <f t="shared" si="103"/>
        <v/>
      </c>
      <c r="I308" s="2"/>
    </row>
    <row r="309" spans="1:9" s="54" customFormat="1" ht="15" x14ac:dyDescent="0.25">
      <c r="A309" s="61"/>
      <c r="B309" s="47" t="s">
        <v>459</v>
      </c>
      <c r="C309" s="41">
        <v>0</v>
      </c>
      <c r="D309" s="41">
        <v>0</v>
      </c>
      <c r="E309" s="46" t="str">
        <f t="shared" si="127"/>
        <v/>
      </c>
      <c r="F309" s="46" t="str">
        <f t="shared" si="128"/>
        <v/>
      </c>
      <c r="G309" s="34" t="str">
        <f t="shared" si="129"/>
        <v xml:space="preserve"> </v>
      </c>
      <c r="H309" s="27" t="str">
        <f t="shared" si="103"/>
        <v/>
      </c>
      <c r="I309" s="2"/>
    </row>
    <row r="310" spans="1:9" s="54" customFormat="1" ht="15" x14ac:dyDescent="0.25">
      <c r="A310" s="61"/>
      <c r="B310" s="47" t="s">
        <v>460</v>
      </c>
      <c r="C310" s="41">
        <v>0</v>
      </c>
      <c r="D310" s="41">
        <v>0</v>
      </c>
      <c r="E310" s="46" t="str">
        <f t="shared" si="127"/>
        <v/>
      </c>
      <c r="F310" s="46" t="str">
        <f t="shared" si="128"/>
        <v/>
      </c>
      <c r="G310" s="34" t="str">
        <f t="shared" si="129"/>
        <v xml:space="preserve"> </v>
      </c>
      <c r="H310" s="27" t="str">
        <f t="shared" si="103"/>
        <v/>
      </c>
      <c r="I310" s="2"/>
    </row>
    <row r="311" spans="1:9" s="54" customFormat="1" ht="15" x14ac:dyDescent="0.25">
      <c r="A311" s="61"/>
      <c r="B311" s="47" t="s">
        <v>461</v>
      </c>
      <c r="C311" s="41">
        <v>0</v>
      </c>
      <c r="D311" s="41">
        <v>0</v>
      </c>
      <c r="E311" s="46" t="str">
        <f t="shared" si="127"/>
        <v/>
      </c>
      <c r="F311" s="46" t="str">
        <f t="shared" si="128"/>
        <v/>
      </c>
      <c r="G311" s="34" t="str">
        <f t="shared" si="129"/>
        <v xml:space="preserve"> </v>
      </c>
      <c r="H311" s="27" t="str">
        <f t="shared" si="103"/>
        <v/>
      </c>
      <c r="I311" s="2"/>
    </row>
    <row r="312" spans="1:9" s="54" customFormat="1" ht="15" x14ac:dyDescent="0.25">
      <c r="A312" s="61"/>
      <c r="B312" s="47" t="s">
        <v>462</v>
      </c>
      <c r="C312" s="41">
        <v>0</v>
      </c>
      <c r="D312" s="41">
        <v>0</v>
      </c>
      <c r="E312" s="46" t="str">
        <f t="shared" si="127"/>
        <v/>
      </c>
      <c r="F312" s="46" t="str">
        <f t="shared" si="128"/>
        <v/>
      </c>
      <c r="G312" s="34" t="str">
        <f t="shared" si="129"/>
        <v xml:space="preserve"> </v>
      </c>
      <c r="H312" s="27" t="str">
        <f t="shared" si="103"/>
        <v/>
      </c>
      <c r="I312" s="2"/>
    </row>
    <row r="313" spans="1:9" s="54" customFormat="1" ht="15" x14ac:dyDescent="0.25">
      <c r="A313" s="61"/>
      <c r="B313" s="47" t="s">
        <v>463</v>
      </c>
      <c r="C313" s="41">
        <v>1</v>
      </c>
      <c r="D313" s="41">
        <v>1</v>
      </c>
      <c r="E313" s="46">
        <f t="shared" si="127"/>
        <v>1.1363636363636364E-2</v>
      </c>
      <c r="F313" s="46">
        <f t="shared" si="128"/>
        <v>6.9444444444444441E-3</v>
      </c>
      <c r="G313" s="34">
        <f t="shared" si="129"/>
        <v>0</v>
      </c>
      <c r="H313" s="27">
        <f t="shared" si="103"/>
        <v>0</v>
      </c>
      <c r="I313" s="2"/>
    </row>
    <row r="314" spans="1:9" s="54" customFormat="1" ht="15" x14ac:dyDescent="0.25">
      <c r="A314" s="61"/>
      <c r="B314" s="47" t="s">
        <v>464</v>
      </c>
      <c r="C314" s="41">
        <v>0</v>
      </c>
      <c r="D314" s="41">
        <v>0</v>
      </c>
      <c r="E314" s="46" t="str">
        <f t="shared" si="127"/>
        <v/>
      </c>
      <c r="F314" s="46" t="str">
        <f t="shared" si="128"/>
        <v/>
      </c>
      <c r="G314" s="34" t="str">
        <f t="shared" si="129"/>
        <v xml:space="preserve"> </v>
      </c>
      <c r="H314" s="27" t="str">
        <f t="shared" si="103"/>
        <v/>
      </c>
      <c r="I314" s="2"/>
    </row>
    <row r="315" spans="1:9" s="54" customFormat="1" ht="15" x14ac:dyDescent="0.25">
      <c r="A315" s="61"/>
      <c r="B315" s="47" t="s">
        <v>576</v>
      </c>
      <c r="C315" s="41">
        <v>0</v>
      </c>
      <c r="D315" s="41">
        <v>14</v>
      </c>
      <c r="E315" s="46" t="str">
        <f t="shared" si="127"/>
        <v/>
      </c>
      <c r="F315" s="46">
        <f t="shared" si="128"/>
        <v>9.7222222222222224E-2</v>
      </c>
      <c r="G315" s="34">
        <f t="shared" si="129"/>
        <v>1</v>
      </c>
      <c r="H315" s="27" t="str">
        <f t="shared" si="103"/>
        <v/>
      </c>
      <c r="I315" s="2"/>
    </row>
    <row r="316" spans="1:9" s="54" customFormat="1" ht="15" x14ac:dyDescent="0.25">
      <c r="A316" s="61"/>
      <c r="B316" s="47" t="s">
        <v>242</v>
      </c>
      <c r="C316" s="41">
        <v>0</v>
      </c>
      <c r="D316" s="41">
        <v>0</v>
      </c>
      <c r="E316" s="46" t="str">
        <f t="shared" si="127"/>
        <v/>
      </c>
      <c r="F316" s="46" t="str">
        <f t="shared" si="128"/>
        <v/>
      </c>
      <c r="G316" s="34" t="str">
        <f t="shared" si="129"/>
        <v xml:space="preserve"> </v>
      </c>
      <c r="H316" s="27" t="str">
        <f t="shared" si="103"/>
        <v/>
      </c>
      <c r="I316" s="2"/>
    </row>
    <row r="317" spans="1:9" s="54" customFormat="1" ht="15" x14ac:dyDescent="0.25">
      <c r="A317" s="61"/>
      <c r="B317" s="47" t="s">
        <v>243</v>
      </c>
      <c r="C317" s="41">
        <v>0</v>
      </c>
      <c r="D317" s="41">
        <v>0</v>
      </c>
      <c r="E317" s="46" t="str">
        <f t="shared" si="127"/>
        <v/>
      </c>
      <c r="F317" s="46" t="str">
        <f t="shared" si="128"/>
        <v/>
      </c>
      <c r="G317" s="34" t="str">
        <f t="shared" si="129"/>
        <v xml:space="preserve"> </v>
      </c>
      <c r="H317" s="27" t="str">
        <f t="shared" si="103"/>
        <v/>
      </c>
      <c r="I317" s="2"/>
    </row>
    <row r="318" spans="1:9" s="54" customFormat="1" ht="15" x14ac:dyDescent="0.25">
      <c r="A318" s="61"/>
      <c r="B318" s="47" t="s">
        <v>465</v>
      </c>
      <c r="C318" s="41">
        <v>0</v>
      </c>
      <c r="D318" s="41">
        <v>0</v>
      </c>
      <c r="E318" s="46" t="str">
        <f t="shared" si="127"/>
        <v/>
      </c>
      <c r="F318" s="46" t="str">
        <f t="shared" si="128"/>
        <v/>
      </c>
      <c r="G318" s="34" t="str">
        <f t="shared" si="129"/>
        <v xml:space="preserve"> </v>
      </c>
      <c r="H318" s="27" t="str">
        <f t="shared" si="103"/>
        <v/>
      </c>
      <c r="I318" s="2"/>
    </row>
    <row r="319" spans="1:9" s="54" customFormat="1" ht="30" x14ac:dyDescent="0.25">
      <c r="A319" s="61"/>
      <c r="B319" s="47" t="s">
        <v>466</v>
      </c>
      <c r="C319" s="41">
        <v>0</v>
      </c>
      <c r="D319" s="41">
        <v>0</v>
      </c>
      <c r="E319" s="46" t="str">
        <f t="shared" si="127"/>
        <v/>
      </c>
      <c r="F319" s="46" t="str">
        <f t="shared" si="128"/>
        <v/>
      </c>
      <c r="G319" s="34" t="str">
        <f t="shared" si="129"/>
        <v xml:space="preserve"> </v>
      </c>
      <c r="H319" s="27" t="str">
        <f t="shared" si="103"/>
        <v/>
      </c>
      <c r="I319" s="2"/>
    </row>
    <row r="320" spans="1:9" s="54" customFormat="1" ht="15" x14ac:dyDescent="0.25">
      <c r="A320" s="61"/>
      <c r="B320" s="47" t="s">
        <v>467</v>
      </c>
      <c r="C320" s="41">
        <v>0</v>
      </c>
      <c r="D320" s="41">
        <v>1</v>
      </c>
      <c r="E320" s="46" t="str">
        <f t="shared" si="127"/>
        <v/>
      </c>
      <c r="F320" s="46">
        <f t="shared" si="128"/>
        <v>6.9444444444444441E-3</v>
      </c>
      <c r="G320" s="34">
        <f t="shared" si="129"/>
        <v>1</v>
      </c>
      <c r="H320" s="27" t="str">
        <f t="shared" si="103"/>
        <v/>
      </c>
      <c r="I320" s="2"/>
    </row>
    <row r="321" spans="1:9" s="54" customFormat="1" ht="15" x14ac:dyDescent="0.25">
      <c r="A321" s="61"/>
      <c r="B321" s="47" t="s">
        <v>468</v>
      </c>
      <c r="C321" s="41">
        <v>0</v>
      </c>
      <c r="D321" s="41">
        <v>0</v>
      </c>
      <c r="E321" s="46" t="str">
        <f t="shared" si="127"/>
        <v/>
      </c>
      <c r="F321" s="46" t="str">
        <f t="shared" si="128"/>
        <v/>
      </c>
      <c r="G321" s="34" t="str">
        <f t="shared" si="129"/>
        <v xml:space="preserve"> </v>
      </c>
      <c r="H321" s="27" t="str">
        <f t="shared" si="103"/>
        <v/>
      </c>
      <c r="I321" s="2"/>
    </row>
    <row r="322" spans="1:9" s="54" customFormat="1" ht="15" x14ac:dyDescent="0.25">
      <c r="A322" s="61"/>
      <c r="B322" s="47" t="s">
        <v>469</v>
      </c>
      <c r="C322" s="41">
        <v>0</v>
      </c>
      <c r="D322" s="41">
        <v>0</v>
      </c>
      <c r="E322" s="46" t="str">
        <f t="shared" si="127"/>
        <v/>
      </c>
      <c r="F322" s="46" t="str">
        <f t="shared" si="128"/>
        <v/>
      </c>
      <c r="G322" s="34" t="str">
        <f t="shared" si="129"/>
        <v xml:space="preserve"> </v>
      </c>
      <c r="H322" s="27" t="str">
        <f t="shared" si="103"/>
        <v/>
      </c>
      <c r="I322" s="2"/>
    </row>
    <row r="323" spans="1:9" s="54" customFormat="1" ht="15" x14ac:dyDescent="0.25">
      <c r="A323" s="61"/>
      <c r="B323" s="47" t="s">
        <v>470</v>
      </c>
      <c r="C323" s="41">
        <v>0</v>
      </c>
      <c r="D323" s="41">
        <v>0</v>
      </c>
      <c r="E323" s="46" t="str">
        <f t="shared" si="127"/>
        <v/>
      </c>
      <c r="F323" s="46" t="str">
        <f t="shared" si="128"/>
        <v/>
      </c>
      <c r="G323" s="34" t="str">
        <f t="shared" si="129"/>
        <v xml:space="preserve"> </v>
      </c>
      <c r="H323" s="27" t="str">
        <f t="shared" si="103"/>
        <v/>
      </c>
      <c r="I323" s="2"/>
    </row>
    <row r="324" spans="1:9" s="55" customFormat="1" ht="15" x14ac:dyDescent="0.25">
      <c r="A324" s="57"/>
      <c r="B324" s="23" t="s">
        <v>569</v>
      </c>
      <c r="C324" s="41">
        <v>0</v>
      </c>
      <c r="D324" s="41">
        <v>0</v>
      </c>
      <c r="E324" s="43" t="str">
        <f t="shared" ref="E324" si="130">+IF(C324=0,"",C324/C$169)</f>
        <v/>
      </c>
      <c r="F324" s="43" t="str">
        <f t="shared" ref="F324" si="131">+IF(D324=0,"",D324/D$169)</f>
        <v/>
      </c>
      <c r="G324" s="34" t="str">
        <f t="shared" si="129"/>
        <v xml:space="preserve"> </v>
      </c>
      <c r="H324" s="26" t="str">
        <f t="shared" ref="H324" si="132">+IF(OR(AND(E324=""),(G324="")),"",E324*G324)</f>
        <v/>
      </c>
      <c r="I324" s="2"/>
    </row>
    <row r="325" spans="1:9" s="54" customFormat="1" ht="15" x14ac:dyDescent="0.25">
      <c r="A325" s="61"/>
      <c r="B325" s="47" t="s">
        <v>471</v>
      </c>
      <c r="C325" s="41">
        <v>0</v>
      </c>
      <c r="D325" s="41">
        <v>0</v>
      </c>
      <c r="E325" s="46" t="str">
        <f t="shared" ref="E325:F328" si="133">+IF(C325=0,"",C325/C$169)</f>
        <v/>
      </c>
      <c r="F325" s="46" t="str">
        <f t="shared" si="133"/>
        <v/>
      </c>
      <c r="G325" s="34" t="str">
        <f t="shared" si="129"/>
        <v xml:space="preserve"> </v>
      </c>
      <c r="H325" s="27" t="str">
        <f t="shared" si="103"/>
        <v/>
      </c>
      <c r="I325" s="2"/>
    </row>
    <row r="326" spans="1:9" s="54" customFormat="1" ht="15" x14ac:dyDescent="0.25">
      <c r="A326" s="61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1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1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1"/>
      <c r="B329" s="47" t="s">
        <v>475</v>
      </c>
      <c r="C329" s="41">
        <v>0</v>
      </c>
      <c r="D329" s="41">
        <v>0</v>
      </c>
      <c r="E329" s="46" t="str">
        <f t="shared" ref="E329:E336" si="134">+IF(C329=0,"",C329/C$169)</f>
        <v/>
      </c>
      <c r="F329" s="46" t="str">
        <f t="shared" ref="F329:F336" si="135">+IF(D329=0,"",D329/D$169)</f>
        <v/>
      </c>
      <c r="G329" s="34" t="str">
        <f t="shared" si="129"/>
        <v xml:space="preserve"> </v>
      </c>
      <c r="H329" s="27" t="str">
        <f t="shared" ref="H329:H336" si="136">+IF(OR(AND(E329=""),(G329="")),"",E329*G329)</f>
        <v/>
      </c>
      <c r="I329" s="2"/>
    </row>
    <row r="330" spans="1:9" s="54" customFormat="1" ht="15" x14ac:dyDescent="0.25">
      <c r="A330" s="61"/>
      <c r="B330" s="47" t="s">
        <v>476</v>
      </c>
      <c r="C330" s="41">
        <v>0</v>
      </c>
      <c r="D330" s="41">
        <v>0</v>
      </c>
      <c r="E330" s="46" t="str">
        <f t="shared" si="134"/>
        <v/>
      </c>
      <c r="F330" s="46" t="str">
        <f t="shared" si="135"/>
        <v/>
      </c>
      <c r="G330" s="34" t="str">
        <f t="shared" si="129"/>
        <v xml:space="preserve"> </v>
      </c>
      <c r="H330" s="27" t="str">
        <f t="shared" si="136"/>
        <v/>
      </c>
      <c r="I330" s="2"/>
    </row>
    <row r="331" spans="1:9" s="54" customFormat="1" ht="15" x14ac:dyDescent="0.25">
      <c r="A331" s="61"/>
      <c r="B331" s="47" t="s">
        <v>477</v>
      </c>
      <c r="C331" s="41">
        <v>0</v>
      </c>
      <c r="D331" s="41">
        <v>0</v>
      </c>
      <c r="E331" s="46" t="str">
        <f t="shared" si="134"/>
        <v/>
      </c>
      <c r="F331" s="46" t="str">
        <f t="shared" si="135"/>
        <v/>
      </c>
      <c r="G331" s="34" t="str">
        <f t="shared" si="129"/>
        <v xml:space="preserve"> </v>
      </c>
      <c r="H331" s="27" t="str">
        <f t="shared" si="136"/>
        <v/>
      </c>
      <c r="I331" s="2"/>
    </row>
    <row r="332" spans="1:9" s="54" customFormat="1" ht="15" x14ac:dyDescent="0.25">
      <c r="A332" s="61"/>
      <c r="B332" s="47" t="s">
        <v>478</v>
      </c>
      <c r="C332" s="41">
        <v>0</v>
      </c>
      <c r="D332" s="41">
        <v>0</v>
      </c>
      <c r="E332" s="46" t="str">
        <f t="shared" si="134"/>
        <v/>
      </c>
      <c r="F332" s="46" t="str">
        <f t="shared" si="135"/>
        <v/>
      </c>
      <c r="G332" s="34" t="str">
        <f t="shared" si="129"/>
        <v xml:space="preserve"> </v>
      </c>
      <c r="H332" s="27" t="str">
        <f t="shared" si="136"/>
        <v/>
      </c>
      <c r="I332" s="2"/>
    </row>
    <row r="333" spans="1:9" s="54" customFormat="1" ht="15" x14ac:dyDescent="0.25">
      <c r="A333" s="61"/>
      <c r="B333" s="47" t="s">
        <v>69</v>
      </c>
      <c r="C333" s="41">
        <v>0</v>
      </c>
      <c r="D333" s="41">
        <v>0</v>
      </c>
      <c r="E333" s="46" t="str">
        <f t="shared" si="134"/>
        <v/>
      </c>
      <c r="F333" s="46" t="str">
        <f t="shared" si="135"/>
        <v/>
      </c>
      <c r="G333" s="34" t="str">
        <f t="shared" si="129"/>
        <v xml:space="preserve"> </v>
      </c>
      <c r="H333" s="27" t="str">
        <f t="shared" si="136"/>
        <v/>
      </c>
      <c r="I333" s="2"/>
    </row>
    <row r="334" spans="1:9" s="54" customFormat="1" ht="15" x14ac:dyDescent="0.25">
      <c r="A334" s="61"/>
      <c r="B334" s="47" t="s">
        <v>244</v>
      </c>
      <c r="C334" s="41">
        <v>0</v>
      </c>
      <c r="D334" s="41">
        <v>0</v>
      </c>
      <c r="E334" s="46" t="str">
        <f t="shared" si="134"/>
        <v/>
      </c>
      <c r="F334" s="46" t="str">
        <f t="shared" si="135"/>
        <v/>
      </c>
      <c r="G334" s="34" t="str">
        <f t="shared" si="129"/>
        <v xml:space="preserve"> </v>
      </c>
      <c r="H334" s="27" t="str">
        <f t="shared" si="136"/>
        <v/>
      </c>
      <c r="I334" s="2"/>
    </row>
    <row r="335" spans="1:9" s="54" customFormat="1" ht="15" x14ac:dyDescent="0.25">
      <c r="A335" s="61"/>
      <c r="B335" s="47" t="s">
        <v>245</v>
      </c>
      <c r="C335" s="41">
        <v>0</v>
      </c>
      <c r="D335" s="41">
        <v>0</v>
      </c>
      <c r="E335" s="46" t="str">
        <f t="shared" si="134"/>
        <v/>
      </c>
      <c r="F335" s="46" t="str">
        <f t="shared" si="135"/>
        <v/>
      </c>
      <c r="G335" s="34" t="str">
        <f t="shared" si="129"/>
        <v xml:space="preserve"> </v>
      </c>
      <c r="H335" s="27" t="str">
        <f t="shared" si="136"/>
        <v/>
      </c>
      <c r="I335" s="2"/>
    </row>
    <row r="336" spans="1:9" s="54" customFormat="1" ht="15" x14ac:dyDescent="0.25">
      <c r="A336" s="61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7"/>
      <c r="B337" s="23" t="s">
        <v>543</v>
      </c>
      <c r="C337" s="41">
        <v>0</v>
      </c>
      <c r="D337" s="41">
        <v>0</v>
      </c>
      <c r="E337" s="43" t="str">
        <f t="shared" ref="E337:E339" si="137">+IF(C337=0,"",C337/C$169)</f>
        <v/>
      </c>
      <c r="F337" s="43" t="str">
        <f t="shared" ref="F337:F339" si="138">+IF(D337=0,"",D337/D$169)</f>
        <v/>
      </c>
      <c r="G337" s="34" t="str">
        <f t="shared" si="129"/>
        <v xml:space="preserve"> </v>
      </c>
      <c r="H337" s="26" t="str">
        <f t="shared" ref="H337:H339" si="139">+IF(OR(AND(E337=""),(G337="")),"",E337*G337)</f>
        <v/>
      </c>
      <c r="I337" s="2"/>
    </row>
    <row r="338" spans="1:9" s="55" customFormat="1" ht="15" x14ac:dyDescent="0.25">
      <c r="A338" s="57"/>
      <c r="B338" s="23" t="s">
        <v>544</v>
      </c>
      <c r="C338" s="41">
        <v>0</v>
      </c>
      <c r="D338" s="41">
        <v>0</v>
      </c>
      <c r="E338" s="43" t="str">
        <f t="shared" si="137"/>
        <v/>
      </c>
      <c r="F338" s="43" t="str">
        <f t="shared" si="138"/>
        <v/>
      </c>
      <c r="G338" s="34" t="str">
        <f t="shared" si="129"/>
        <v xml:space="preserve"> </v>
      </c>
      <c r="H338" s="26" t="str">
        <f t="shared" si="139"/>
        <v/>
      </c>
      <c r="I338" s="2"/>
    </row>
    <row r="339" spans="1:9" s="55" customFormat="1" ht="15" x14ac:dyDescent="0.25">
      <c r="A339" s="57"/>
      <c r="B339" s="23" t="s">
        <v>545</v>
      </c>
      <c r="C339" s="41">
        <v>0</v>
      </c>
      <c r="D339" s="41">
        <v>0</v>
      </c>
      <c r="E339" s="43" t="str">
        <f t="shared" si="137"/>
        <v/>
      </c>
      <c r="F339" s="43" t="str">
        <f t="shared" si="138"/>
        <v/>
      </c>
      <c r="G339" s="34" t="str">
        <f t="shared" si="129"/>
        <v xml:space="preserve"> </v>
      </c>
      <c r="H339" s="26" t="str">
        <f t="shared" si="139"/>
        <v/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4" customFormat="1" ht="15" customHeight="1" thickBot="1" x14ac:dyDescent="0.25">
      <c r="A342" s="61"/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295</v>
      </c>
      <c r="D345" s="37">
        <f>SUM(D346:D564)</f>
        <v>686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1.3254237288135593</v>
      </c>
      <c r="H345" s="39">
        <f>+IF(OR(AND(E345=""),(G345="")),"",E345*G345)</f>
        <v>1.3254237288135593</v>
      </c>
    </row>
    <row r="346" spans="1:9" ht="15" x14ac:dyDescent="0.25">
      <c r="B346" s="40" t="s">
        <v>74</v>
      </c>
      <c r="C346" s="41">
        <v>1</v>
      </c>
      <c r="D346" s="41">
        <v>2</v>
      </c>
      <c r="E346" s="45">
        <f t="shared" si="140"/>
        <v>3.3898305084745762E-3</v>
      </c>
      <c r="F346" s="45">
        <f t="shared" si="141"/>
        <v>2.9154518950437317E-3</v>
      </c>
      <c r="G346" s="34">
        <f t="shared" ref="G346:G410" si="142">+IF(AND(C346=0,D346=0)," ",IF(C346=0,1,IF(D346=0,-1,(D346-C346)/C346)))</f>
        <v>1</v>
      </c>
      <c r="H346" s="42">
        <f>+IF(OR(AND(E346=""),(G346="")),"",E346*G346)</f>
        <v>3.3898305084745762E-3</v>
      </c>
    </row>
    <row r="347" spans="1:9" ht="15" x14ac:dyDescent="0.25">
      <c r="B347" s="5" t="s">
        <v>77</v>
      </c>
      <c r="C347" s="41">
        <v>1</v>
      </c>
      <c r="D347" s="41">
        <v>1</v>
      </c>
      <c r="E347" s="46">
        <f t="shared" si="140"/>
        <v>3.3898305084745762E-3</v>
      </c>
      <c r="F347" s="46">
        <f t="shared" si="141"/>
        <v>1.4577259475218659E-3</v>
      </c>
      <c r="G347" s="34">
        <f t="shared" si="142"/>
        <v>0</v>
      </c>
      <c r="H347" s="27">
        <f t="shared" ref="H347:H414" si="143">+IF(OR(AND(E347=""),(G347="")),"",E347*G347)</f>
        <v>0</v>
      </c>
    </row>
    <row r="348" spans="1:9" ht="15" x14ac:dyDescent="0.25">
      <c r="B348" s="5" t="s">
        <v>70</v>
      </c>
      <c r="C348" s="41">
        <v>1</v>
      </c>
      <c r="D348" s="41">
        <v>1</v>
      </c>
      <c r="E348" s="46">
        <f t="shared" si="140"/>
        <v>3.3898305084745762E-3</v>
      </c>
      <c r="F348" s="46">
        <f t="shared" si="141"/>
        <v>1.4577259475218659E-3</v>
      </c>
      <c r="G348" s="34">
        <f t="shared" si="142"/>
        <v>0</v>
      </c>
      <c r="H348" s="27">
        <f t="shared" si="143"/>
        <v>0</v>
      </c>
    </row>
    <row r="349" spans="1:9" ht="15" x14ac:dyDescent="0.25">
      <c r="B349" s="5" t="s">
        <v>83</v>
      </c>
      <c r="C349" s="41">
        <v>0</v>
      </c>
      <c r="D349" s="41">
        <v>0</v>
      </c>
      <c r="E349" s="46" t="str">
        <f t="shared" si="140"/>
        <v/>
      </c>
      <c r="F349" s="46" t="str">
        <f t="shared" si="141"/>
        <v/>
      </c>
      <c r="G349" s="34" t="str">
        <f t="shared" si="142"/>
        <v xml:space="preserve"> </v>
      </c>
      <c r="H349" s="27" t="str">
        <f t="shared" si="143"/>
        <v/>
      </c>
    </row>
    <row r="350" spans="1:9" ht="15" x14ac:dyDescent="0.25">
      <c r="B350" s="5" t="s">
        <v>82</v>
      </c>
      <c r="C350" s="41">
        <v>0</v>
      </c>
      <c r="D350" s="41">
        <v>0</v>
      </c>
      <c r="E350" s="46" t="str">
        <f t="shared" si="140"/>
        <v/>
      </c>
      <c r="F350" s="46" t="str">
        <f t="shared" si="141"/>
        <v/>
      </c>
      <c r="G350" s="34" t="str">
        <f t="shared" si="142"/>
        <v xml:space="preserve"> </v>
      </c>
      <c r="H350" s="27" t="str">
        <f t="shared" si="143"/>
        <v/>
      </c>
    </row>
    <row r="351" spans="1:9" ht="15" x14ac:dyDescent="0.25">
      <c r="B351" s="5" t="s">
        <v>479</v>
      </c>
      <c r="C351" s="41">
        <v>9</v>
      </c>
      <c r="D351" s="41">
        <v>12</v>
      </c>
      <c r="E351" s="46">
        <f t="shared" si="140"/>
        <v>3.0508474576271188E-2</v>
      </c>
      <c r="F351" s="46">
        <f t="shared" si="141"/>
        <v>1.7492711370262391E-2</v>
      </c>
      <c r="G351" s="34">
        <f t="shared" si="142"/>
        <v>0.33333333333333331</v>
      </c>
      <c r="H351" s="27">
        <f t="shared" si="143"/>
        <v>1.0169491525423728E-2</v>
      </c>
    </row>
    <row r="352" spans="1:9" ht="15" x14ac:dyDescent="0.25">
      <c r="B352" s="5" t="s">
        <v>80</v>
      </c>
      <c r="C352" s="41">
        <v>2</v>
      </c>
      <c r="D352" s="41">
        <v>1</v>
      </c>
      <c r="E352" s="46">
        <f t="shared" si="140"/>
        <v>6.7796610169491523E-3</v>
      </c>
      <c r="F352" s="46">
        <f t="shared" si="141"/>
        <v>1.4577259475218659E-3</v>
      </c>
      <c r="G352" s="34">
        <f t="shared" si="142"/>
        <v>-0.5</v>
      </c>
      <c r="H352" s="27">
        <f t="shared" si="143"/>
        <v>-3.3898305084745762E-3</v>
      </c>
    </row>
    <row r="353" spans="1:9" ht="15" x14ac:dyDescent="0.25">
      <c r="B353" s="5" t="s">
        <v>577</v>
      </c>
      <c r="C353" s="41">
        <v>0</v>
      </c>
      <c r="D353" s="41">
        <v>0</v>
      </c>
      <c r="E353" s="46" t="str">
        <f t="shared" si="140"/>
        <v/>
      </c>
      <c r="F353" s="46" t="str">
        <f t="shared" si="141"/>
        <v/>
      </c>
      <c r="G353" s="34" t="str">
        <f t="shared" si="142"/>
        <v xml:space="preserve"> </v>
      </c>
      <c r="H353" s="27" t="str">
        <f t="shared" si="143"/>
        <v/>
      </c>
    </row>
    <row r="354" spans="1:9" ht="15" x14ac:dyDescent="0.25">
      <c r="B354" s="5" t="s">
        <v>79</v>
      </c>
      <c r="C354" s="41">
        <v>2</v>
      </c>
      <c r="D354" s="41">
        <v>0</v>
      </c>
      <c r="E354" s="46">
        <f t="shared" si="140"/>
        <v>6.7796610169491523E-3</v>
      </c>
      <c r="F354" s="46" t="str">
        <f t="shared" si="141"/>
        <v/>
      </c>
      <c r="G354" s="34">
        <f t="shared" si="142"/>
        <v>-1</v>
      </c>
      <c r="H354" s="27">
        <f t="shared" si="143"/>
        <v>-6.7796610169491523E-3</v>
      </c>
    </row>
    <row r="355" spans="1:9" ht="15" x14ac:dyDescent="0.25">
      <c r="B355" s="5" t="s">
        <v>247</v>
      </c>
      <c r="C355" s="41">
        <v>0</v>
      </c>
      <c r="D355" s="41">
        <v>0</v>
      </c>
      <c r="E355" s="46" t="str">
        <f t="shared" si="140"/>
        <v/>
      </c>
      <c r="F355" s="46" t="str">
        <f t="shared" si="141"/>
        <v/>
      </c>
      <c r="G355" s="34" t="str">
        <f t="shared" si="142"/>
        <v xml:space="preserve"> </v>
      </c>
      <c r="H355" s="27" t="str">
        <f t="shared" si="143"/>
        <v/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41</v>
      </c>
      <c r="D357" s="41">
        <v>12</v>
      </c>
      <c r="E357" s="46">
        <f t="shared" si="140"/>
        <v>0.13898305084745763</v>
      </c>
      <c r="F357" s="46">
        <f t="shared" si="141"/>
        <v>1.7492711370262391E-2</v>
      </c>
      <c r="G357" s="34">
        <f t="shared" si="142"/>
        <v>-0.70731707317073167</v>
      </c>
      <c r="H357" s="27">
        <f t="shared" si="143"/>
        <v>-9.8305084745762703E-2</v>
      </c>
    </row>
    <row r="358" spans="1:9" ht="15" x14ac:dyDescent="0.25">
      <c r="B358" s="5" t="s">
        <v>578</v>
      </c>
      <c r="C358" s="41">
        <v>2</v>
      </c>
      <c r="D358" s="41">
        <v>2</v>
      </c>
      <c r="E358" s="46">
        <f t="shared" si="140"/>
        <v>6.7796610169491523E-3</v>
      </c>
      <c r="F358" s="46">
        <f t="shared" si="141"/>
        <v>2.9154518950437317E-3</v>
      </c>
      <c r="G358" s="34">
        <f t="shared" si="142"/>
        <v>0</v>
      </c>
      <c r="H358" s="27">
        <f t="shared" si="143"/>
        <v>0</v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4</v>
      </c>
      <c r="D360" s="41">
        <v>1</v>
      </c>
      <c r="E360" s="46">
        <f t="shared" si="140"/>
        <v>1.3559322033898305E-2</v>
      </c>
      <c r="F360" s="46">
        <f t="shared" si="141"/>
        <v>1.4577259475218659E-3</v>
      </c>
      <c r="G360" s="34">
        <f t="shared" si="142"/>
        <v>-0.75</v>
      </c>
      <c r="H360" s="27">
        <f t="shared" si="143"/>
        <v>-1.0169491525423728E-2</v>
      </c>
    </row>
    <row r="361" spans="1:9" ht="15" x14ac:dyDescent="0.25">
      <c r="B361" s="5" t="s">
        <v>616</v>
      </c>
      <c r="C361" s="41">
        <v>6</v>
      </c>
      <c r="D361" s="41">
        <v>3</v>
      </c>
      <c r="E361" s="46">
        <f t="shared" si="140"/>
        <v>2.0338983050847456E-2</v>
      </c>
      <c r="F361" s="46">
        <f t="shared" si="141"/>
        <v>4.3731778425655978E-3</v>
      </c>
      <c r="G361" s="34">
        <f t="shared" si="142"/>
        <v>-0.5</v>
      </c>
      <c r="H361" s="27">
        <f t="shared" si="143"/>
        <v>-1.0169491525423728E-2</v>
      </c>
    </row>
    <row r="362" spans="1:9" s="20" customFormat="1" ht="15" x14ac:dyDescent="0.25">
      <c r="A362" s="57"/>
      <c r="B362" s="21" t="s">
        <v>588</v>
      </c>
      <c r="C362" s="41">
        <v>0</v>
      </c>
      <c r="D362" s="41">
        <v>0</v>
      </c>
      <c r="E362" s="43" t="str">
        <f t="shared" si="140"/>
        <v/>
      </c>
      <c r="F362" s="43" t="str">
        <f t="shared" si="141"/>
        <v/>
      </c>
      <c r="G362" s="34" t="str">
        <f t="shared" si="142"/>
        <v xml:space="preserve"> </v>
      </c>
      <c r="H362" s="26" t="str">
        <f t="shared" ref="H362" si="144">+IF(OR(AND(E362=""),(G362="")),"",E362*G362)</f>
        <v/>
      </c>
      <c r="I362" s="2"/>
    </row>
    <row r="363" spans="1:9" ht="15" x14ac:dyDescent="0.25">
      <c r="B363" s="5" t="s">
        <v>72</v>
      </c>
      <c r="C363" s="41">
        <v>0</v>
      </c>
      <c r="D363" s="41">
        <v>0</v>
      </c>
      <c r="E363" s="46" t="str">
        <f t="shared" si="140"/>
        <v/>
      </c>
      <c r="F363" s="46" t="str">
        <f t="shared" si="141"/>
        <v/>
      </c>
      <c r="G363" s="34" t="str">
        <f t="shared" si="142"/>
        <v xml:space="preserve"> </v>
      </c>
      <c r="H363" s="27" t="str">
        <f t="shared" si="143"/>
        <v/>
      </c>
    </row>
    <row r="364" spans="1:9" ht="15" x14ac:dyDescent="0.25">
      <c r="B364" s="5" t="s">
        <v>248</v>
      </c>
      <c r="C364" s="41">
        <v>0</v>
      </c>
      <c r="D364" s="41">
        <v>0</v>
      </c>
      <c r="E364" s="46" t="str">
        <f t="shared" si="140"/>
        <v/>
      </c>
      <c r="F364" s="46" t="str">
        <f t="shared" si="141"/>
        <v/>
      </c>
      <c r="G364" s="34" t="str">
        <f t="shared" si="142"/>
        <v xml:space="preserve"> </v>
      </c>
      <c r="H364" s="27" t="str">
        <f t="shared" si="143"/>
        <v/>
      </c>
    </row>
    <row r="365" spans="1:9" ht="15" x14ac:dyDescent="0.25">
      <c r="B365" s="5" t="s">
        <v>249</v>
      </c>
      <c r="C365" s="41">
        <v>3</v>
      </c>
      <c r="D365" s="41">
        <v>11</v>
      </c>
      <c r="E365" s="46">
        <f t="shared" si="140"/>
        <v>1.0169491525423728E-2</v>
      </c>
      <c r="F365" s="46">
        <f t="shared" si="141"/>
        <v>1.6034985422740525E-2</v>
      </c>
      <c r="G365" s="34">
        <f t="shared" si="142"/>
        <v>2.6666666666666665</v>
      </c>
      <c r="H365" s="27">
        <f t="shared" si="143"/>
        <v>2.7118644067796606E-2</v>
      </c>
    </row>
    <row r="366" spans="1:9" ht="15" x14ac:dyDescent="0.25">
      <c r="B366" s="5" t="s">
        <v>250</v>
      </c>
      <c r="C366" s="41">
        <v>94</v>
      </c>
      <c r="D366" s="41">
        <v>5</v>
      </c>
      <c r="E366" s="46">
        <f t="shared" si="140"/>
        <v>0.31864406779661014</v>
      </c>
      <c r="F366" s="46">
        <f t="shared" si="141"/>
        <v>7.2886297376093291E-3</v>
      </c>
      <c r="G366" s="34">
        <f t="shared" si="142"/>
        <v>-0.94680851063829785</v>
      </c>
      <c r="H366" s="27">
        <f t="shared" si="143"/>
        <v>-0.30169491525423725</v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0</v>
      </c>
      <c r="D368" s="41">
        <v>1</v>
      </c>
      <c r="E368" s="46" t="str">
        <f t="shared" si="140"/>
        <v/>
      </c>
      <c r="F368" s="46">
        <f t="shared" si="141"/>
        <v>1.4577259475218659E-3</v>
      </c>
      <c r="G368" s="34">
        <f t="shared" si="142"/>
        <v>1</v>
      </c>
      <c r="H368" s="27" t="str">
        <f t="shared" si="143"/>
        <v/>
      </c>
    </row>
    <row r="369" spans="1:8" ht="15" x14ac:dyDescent="0.25">
      <c r="B369" s="5" t="s">
        <v>579</v>
      </c>
      <c r="C369" s="41">
        <v>5</v>
      </c>
      <c r="D369" s="41">
        <v>10</v>
      </c>
      <c r="E369" s="46">
        <f t="shared" si="140"/>
        <v>1.6949152542372881E-2</v>
      </c>
      <c r="F369" s="46">
        <f t="shared" si="141"/>
        <v>1.4577259475218658E-2</v>
      </c>
      <c r="G369" s="34">
        <f t="shared" si="142"/>
        <v>1</v>
      </c>
      <c r="H369" s="27">
        <f t="shared" si="143"/>
        <v>1.6949152542372881E-2</v>
      </c>
    </row>
    <row r="370" spans="1:8" ht="15" x14ac:dyDescent="0.25">
      <c r="B370" s="5" t="s">
        <v>85</v>
      </c>
      <c r="C370" s="41">
        <v>0</v>
      </c>
      <c r="D370" s="41">
        <v>1</v>
      </c>
      <c r="E370" s="46" t="str">
        <f t="shared" si="140"/>
        <v/>
      </c>
      <c r="F370" s="46">
        <f t="shared" si="141"/>
        <v>1.4577259475218659E-3</v>
      </c>
      <c r="G370" s="34">
        <f t="shared" si="142"/>
        <v>1</v>
      </c>
      <c r="H370" s="27" t="str">
        <f t="shared" si="143"/>
        <v/>
      </c>
    </row>
    <row r="371" spans="1:8" ht="15" x14ac:dyDescent="0.25">
      <c r="B371" s="5" t="s">
        <v>84</v>
      </c>
      <c r="C371" s="41">
        <v>0</v>
      </c>
      <c r="D371" s="41">
        <v>0</v>
      </c>
      <c r="E371" s="46" t="str">
        <f t="shared" si="140"/>
        <v/>
      </c>
      <c r="F371" s="46" t="str">
        <f t="shared" si="141"/>
        <v/>
      </c>
      <c r="G371" s="34" t="str">
        <f t="shared" si="142"/>
        <v xml:space="preserve"> </v>
      </c>
      <c r="H371" s="27" t="str">
        <f t="shared" si="143"/>
        <v/>
      </c>
    </row>
    <row r="372" spans="1:8" ht="15" x14ac:dyDescent="0.25">
      <c r="B372" s="5" t="s">
        <v>73</v>
      </c>
      <c r="C372" s="41">
        <v>0</v>
      </c>
      <c r="D372" s="41">
        <v>0</v>
      </c>
      <c r="E372" s="46" t="str">
        <f t="shared" si="140"/>
        <v/>
      </c>
      <c r="F372" s="46" t="str">
        <f t="shared" si="141"/>
        <v/>
      </c>
      <c r="G372" s="34" t="str">
        <f t="shared" si="142"/>
        <v xml:space="preserve"> </v>
      </c>
      <c r="H372" s="27" t="str">
        <f t="shared" si="143"/>
        <v/>
      </c>
    </row>
    <row r="373" spans="1:8" ht="15" x14ac:dyDescent="0.25">
      <c r="B373" s="5" t="s">
        <v>251</v>
      </c>
      <c r="C373" s="41">
        <v>0</v>
      </c>
      <c r="D373" s="41">
        <v>0</v>
      </c>
      <c r="E373" s="46" t="str">
        <f t="shared" si="140"/>
        <v/>
      </c>
      <c r="F373" s="46" t="str">
        <f t="shared" si="141"/>
        <v/>
      </c>
      <c r="G373" s="34" t="str">
        <f t="shared" si="142"/>
        <v xml:space="preserve"> </v>
      </c>
      <c r="H373" s="27" t="str">
        <f t="shared" si="143"/>
        <v/>
      </c>
    </row>
    <row r="374" spans="1:8" ht="15" x14ac:dyDescent="0.25">
      <c r="B374" s="5" t="s">
        <v>335</v>
      </c>
      <c r="C374" s="41">
        <v>0</v>
      </c>
      <c r="D374" s="41">
        <v>0</v>
      </c>
      <c r="E374" s="46" t="str">
        <f t="shared" si="140"/>
        <v/>
      </c>
      <c r="F374" s="46" t="str">
        <f t="shared" si="141"/>
        <v/>
      </c>
      <c r="G374" s="34" t="str">
        <f t="shared" si="142"/>
        <v xml:space="preserve"> </v>
      </c>
      <c r="H374" s="27" t="str">
        <f t="shared" si="143"/>
        <v/>
      </c>
    </row>
    <row r="375" spans="1:8" ht="15" x14ac:dyDescent="0.25">
      <c r="B375" s="5" t="s">
        <v>336</v>
      </c>
      <c r="C375" s="41">
        <v>0</v>
      </c>
      <c r="D375" s="41">
        <v>0</v>
      </c>
      <c r="E375" s="46" t="str">
        <f t="shared" si="140"/>
        <v/>
      </c>
      <c r="F375" s="46" t="str">
        <f t="shared" si="141"/>
        <v/>
      </c>
      <c r="G375" s="34" t="str">
        <f t="shared" si="142"/>
        <v xml:space="preserve"> </v>
      </c>
      <c r="H375" s="27" t="str">
        <f t="shared" si="143"/>
        <v/>
      </c>
    </row>
    <row r="376" spans="1:8" s="20" customFormat="1" ht="15" x14ac:dyDescent="0.25">
      <c r="A376" s="57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7"/>
      <c r="B377" s="21" t="s">
        <v>480</v>
      </c>
      <c r="C377" s="82">
        <v>0</v>
      </c>
      <c r="D377" s="82">
        <v>0</v>
      </c>
      <c r="E377" s="43" t="str">
        <f t="shared" si="140"/>
        <v/>
      </c>
      <c r="F377" s="43" t="str">
        <f t="shared" si="141"/>
        <v/>
      </c>
      <c r="G377" s="83" t="str">
        <f t="shared" si="142"/>
        <v xml:space="preserve"> </v>
      </c>
      <c r="H377" s="26" t="str">
        <f t="shared" si="143"/>
        <v/>
      </c>
    </row>
    <row r="378" spans="1:8" s="20" customFormat="1" ht="15" x14ac:dyDescent="0.25">
      <c r="A378" s="57" t="s">
        <v>559</v>
      </c>
      <c r="B378" s="21" t="s">
        <v>621</v>
      </c>
      <c r="C378" s="82"/>
      <c r="D378" s="82">
        <v>4</v>
      </c>
      <c r="E378" s="43" t="str">
        <f t="shared" ref="E378:E382" si="149">+IF(C378=0,"",C378/C$345)</f>
        <v/>
      </c>
      <c r="F378" s="43">
        <f t="shared" ref="F378:F382" si="150">+IF(D378=0,"",D378/D$345)</f>
        <v>5.8309037900874635E-3</v>
      </c>
      <c r="G378" s="83">
        <f t="shared" ref="G378:G382" si="151">+IF(AND(C378=0,D378=0)," ",IF(C378=0,1,IF(D378=0,-1,(D378-C378)/C378)))</f>
        <v>1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1</v>
      </c>
      <c r="D379" s="41">
        <v>4</v>
      </c>
      <c r="E379" s="46">
        <f t="shared" si="149"/>
        <v>3.3898305084745762E-3</v>
      </c>
      <c r="F379" s="46">
        <f t="shared" si="150"/>
        <v>5.8309037900874635E-3</v>
      </c>
      <c r="G379" s="34">
        <f t="shared" si="151"/>
        <v>3</v>
      </c>
      <c r="H379" s="27">
        <f t="shared" si="152"/>
        <v>1.0169491525423728E-2</v>
      </c>
    </row>
    <row r="380" spans="1:8" ht="15" x14ac:dyDescent="0.25">
      <c r="B380" s="5" t="s">
        <v>482</v>
      </c>
      <c r="C380" s="41">
        <v>1</v>
      </c>
      <c r="D380" s="41">
        <v>0</v>
      </c>
      <c r="E380" s="46">
        <f t="shared" si="149"/>
        <v>3.3898305084745762E-3</v>
      </c>
      <c r="F380" s="46" t="str">
        <f t="shared" si="150"/>
        <v/>
      </c>
      <c r="G380" s="34">
        <f t="shared" si="151"/>
        <v>-1</v>
      </c>
      <c r="H380" s="27">
        <f t="shared" si="152"/>
        <v>-3.3898305084745762E-3</v>
      </c>
    </row>
    <row r="381" spans="1:8" ht="15" x14ac:dyDescent="0.25">
      <c r="B381" s="5" t="s">
        <v>483</v>
      </c>
      <c r="C381" s="41">
        <v>0</v>
      </c>
      <c r="D381" s="41">
        <v>0</v>
      </c>
      <c r="E381" s="46" t="str">
        <f t="shared" si="149"/>
        <v/>
      </c>
      <c r="F381" s="46" t="str">
        <f t="shared" si="150"/>
        <v/>
      </c>
      <c r="G381" s="34" t="str">
        <f t="shared" si="151"/>
        <v xml:space="preserve"> </v>
      </c>
      <c r="H381" s="27" t="str">
        <f t="shared" si="152"/>
        <v/>
      </c>
    </row>
    <row r="382" spans="1:8" ht="15" x14ac:dyDescent="0.25">
      <c r="B382" s="5" t="s">
        <v>252</v>
      </c>
      <c r="C382" s="41">
        <v>0</v>
      </c>
      <c r="D382" s="41">
        <v>0</v>
      </c>
      <c r="E382" s="46" t="str">
        <f t="shared" si="149"/>
        <v/>
      </c>
      <c r="F382" s="46" t="str">
        <f t="shared" si="150"/>
        <v/>
      </c>
      <c r="G382" s="34" t="str">
        <f t="shared" si="151"/>
        <v xml:space="preserve"> </v>
      </c>
      <c r="H382" s="27" t="str">
        <f t="shared" si="152"/>
        <v/>
      </c>
    </row>
    <row r="383" spans="1:8" ht="15" x14ac:dyDescent="0.25">
      <c r="B383" s="5" t="s">
        <v>253</v>
      </c>
      <c r="C383" s="41">
        <v>1</v>
      </c>
      <c r="D383" s="41">
        <v>4</v>
      </c>
      <c r="E383" s="46">
        <f t="shared" ref="E383:E401" si="153">+IF(C383=0,"",C383/C$345)</f>
        <v>3.3898305084745762E-3</v>
      </c>
      <c r="F383" s="46">
        <f t="shared" ref="F383:F401" si="154">+IF(D383=0,"",D383/D$345)</f>
        <v>5.8309037900874635E-3</v>
      </c>
      <c r="G383" s="34">
        <f t="shared" si="142"/>
        <v>3</v>
      </c>
      <c r="H383" s="27">
        <f t="shared" si="143"/>
        <v>1.0169491525423728E-2</v>
      </c>
    </row>
    <row r="384" spans="1:8" ht="15" x14ac:dyDescent="0.25">
      <c r="B384" s="5" t="s">
        <v>484</v>
      </c>
      <c r="C384" s="41">
        <v>0</v>
      </c>
      <c r="D384" s="41">
        <v>0</v>
      </c>
      <c r="E384" s="46" t="str">
        <f t="shared" si="153"/>
        <v/>
      </c>
      <c r="F384" s="46" t="str">
        <f t="shared" si="154"/>
        <v/>
      </c>
      <c r="G384" s="34" t="str">
        <f t="shared" si="142"/>
        <v xml:space="preserve"> </v>
      </c>
      <c r="H384" s="27" t="str">
        <f t="shared" si="143"/>
        <v/>
      </c>
    </row>
    <row r="385" spans="1:9" s="20" customFormat="1" ht="15" x14ac:dyDescent="0.25">
      <c r="A385" s="57"/>
      <c r="B385" s="21" t="s">
        <v>592</v>
      </c>
      <c r="C385" s="41">
        <v>0</v>
      </c>
      <c r="D385" s="41">
        <v>1</v>
      </c>
      <c r="E385" s="43" t="str">
        <f t="shared" si="153"/>
        <v/>
      </c>
      <c r="F385" s="43">
        <f t="shared" si="154"/>
        <v>1.4577259475218659E-3</v>
      </c>
      <c r="G385" s="34">
        <f t="shared" si="142"/>
        <v>1</v>
      </c>
      <c r="H385" s="26" t="str">
        <f t="shared" ref="H385" si="155">+IF(OR(AND(E385=""),(G385="")),"",E385*G385)</f>
        <v/>
      </c>
      <c r="I385" s="2"/>
    </row>
    <row r="386" spans="1:9" ht="15" x14ac:dyDescent="0.25">
      <c r="B386" s="5" t="s">
        <v>485</v>
      </c>
      <c r="C386" s="41">
        <v>13</v>
      </c>
      <c r="D386" s="41">
        <v>23</v>
      </c>
      <c r="E386" s="46">
        <f t="shared" si="153"/>
        <v>4.4067796610169491E-2</v>
      </c>
      <c r="F386" s="46">
        <f t="shared" si="154"/>
        <v>3.3527696793002916E-2</v>
      </c>
      <c r="G386" s="34">
        <f t="shared" si="142"/>
        <v>0.76923076923076927</v>
      </c>
      <c r="H386" s="27">
        <f t="shared" si="143"/>
        <v>3.3898305084745763E-2</v>
      </c>
    </row>
    <row r="387" spans="1:9" ht="15" x14ac:dyDescent="0.25">
      <c r="B387" s="5" t="s">
        <v>93</v>
      </c>
      <c r="C387" s="41">
        <v>6</v>
      </c>
      <c r="D387" s="41">
        <v>19</v>
      </c>
      <c r="E387" s="46">
        <f t="shared" si="153"/>
        <v>2.0338983050847456E-2</v>
      </c>
      <c r="F387" s="46">
        <f t="shared" si="154"/>
        <v>2.7696793002915453E-2</v>
      </c>
      <c r="G387" s="34">
        <f t="shared" si="142"/>
        <v>2.1666666666666665</v>
      </c>
      <c r="H387" s="27">
        <f t="shared" si="143"/>
        <v>4.4067796610169484E-2</v>
      </c>
    </row>
    <row r="388" spans="1:9" ht="15" x14ac:dyDescent="0.25">
      <c r="B388" s="5" t="s">
        <v>86</v>
      </c>
      <c r="C388" s="41">
        <v>1</v>
      </c>
      <c r="D388" s="41">
        <v>2</v>
      </c>
      <c r="E388" s="46">
        <f t="shared" si="153"/>
        <v>3.3898305084745762E-3</v>
      </c>
      <c r="F388" s="46">
        <f t="shared" si="154"/>
        <v>2.9154518950437317E-3</v>
      </c>
      <c r="G388" s="34">
        <f t="shared" si="142"/>
        <v>1</v>
      </c>
      <c r="H388" s="27">
        <f t="shared" si="143"/>
        <v>3.3898305084745762E-3</v>
      </c>
    </row>
    <row r="389" spans="1:9" ht="15" x14ac:dyDescent="0.25">
      <c r="B389" s="5" t="s">
        <v>92</v>
      </c>
      <c r="C389" s="41">
        <v>5</v>
      </c>
      <c r="D389" s="41">
        <v>12</v>
      </c>
      <c r="E389" s="46">
        <f t="shared" si="153"/>
        <v>1.6949152542372881E-2</v>
      </c>
      <c r="F389" s="46">
        <f t="shared" si="154"/>
        <v>1.7492711370262391E-2</v>
      </c>
      <c r="G389" s="34">
        <f t="shared" si="142"/>
        <v>1.4</v>
      </c>
      <c r="H389" s="27">
        <f t="shared" si="143"/>
        <v>2.3728813559322031E-2</v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1</v>
      </c>
      <c r="D391" s="41">
        <v>0</v>
      </c>
      <c r="E391" s="46">
        <f t="shared" si="153"/>
        <v>3.3898305084745762E-3</v>
      </c>
      <c r="F391" s="46" t="str">
        <f t="shared" si="154"/>
        <v/>
      </c>
      <c r="G391" s="34">
        <f t="shared" si="142"/>
        <v>-1</v>
      </c>
      <c r="H391" s="27">
        <f t="shared" si="143"/>
        <v>-3.3898305084745762E-3</v>
      </c>
    </row>
    <row r="392" spans="1:9" ht="15" x14ac:dyDescent="0.25">
      <c r="B392" s="5" t="s">
        <v>254</v>
      </c>
      <c r="C392" s="41">
        <v>0</v>
      </c>
      <c r="D392" s="41">
        <v>0</v>
      </c>
      <c r="E392" s="46" t="str">
        <f t="shared" si="153"/>
        <v/>
      </c>
      <c r="F392" s="46" t="str">
        <f t="shared" si="154"/>
        <v/>
      </c>
      <c r="G392" s="34" t="str">
        <f t="shared" si="142"/>
        <v xml:space="preserve"> </v>
      </c>
      <c r="H392" s="27" t="str">
        <f t="shared" si="143"/>
        <v/>
      </c>
    </row>
    <row r="393" spans="1:9" ht="15" x14ac:dyDescent="0.25">
      <c r="B393" s="5" t="s">
        <v>255</v>
      </c>
      <c r="C393" s="41">
        <v>2</v>
      </c>
      <c r="D393" s="41">
        <v>3</v>
      </c>
      <c r="E393" s="46">
        <f t="shared" si="153"/>
        <v>6.7796610169491523E-3</v>
      </c>
      <c r="F393" s="46">
        <f t="shared" si="154"/>
        <v>4.3731778425655978E-3</v>
      </c>
      <c r="G393" s="34">
        <f t="shared" si="142"/>
        <v>0.5</v>
      </c>
      <c r="H393" s="27">
        <f t="shared" si="143"/>
        <v>3.3898305084745762E-3</v>
      </c>
    </row>
    <row r="394" spans="1:9" ht="15" x14ac:dyDescent="0.25">
      <c r="B394" s="5" t="s">
        <v>580</v>
      </c>
      <c r="C394" s="41">
        <v>0</v>
      </c>
      <c r="D394" s="41">
        <v>0</v>
      </c>
      <c r="E394" s="46" t="str">
        <f t="shared" si="153"/>
        <v/>
      </c>
      <c r="F394" s="46" t="str">
        <f t="shared" si="154"/>
        <v/>
      </c>
      <c r="G394" s="34" t="str">
        <f t="shared" si="142"/>
        <v xml:space="preserve"> </v>
      </c>
      <c r="H394" s="27" t="str">
        <f t="shared" si="143"/>
        <v/>
      </c>
    </row>
    <row r="395" spans="1:9" ht="15" x14ac:dyDescent="0.25">
      <c r="B395" s="5" t="s">
        <v>581</v>
      </c>
      <c r="C395" s="41">
        <v>0</v>
      </c>
      <c r="D395" s="41">
        <v>1</v>
      </c>
      <c r="E395" s="46" t="str">
        <f t="shared" si="153"/>
        <v/>
      </c>
      <c r="F395" s="46">
        <f t="shared" si="154"/>
        <v>1.4577259475218659E-3</v>
      </c>
      <c r="G395" s="34">
        <f t="shared" si="142"/>
        <v>1</v>
      </c>
      <c r="H395" s="27" t="str">
        <f t="shared" si="143"/>
        <v/>
      </c>
    </row>
    <row r="396" spans="1:9" ht="15" x14ac:dyDescent="0.25">
      <c r="B396" s="5" t="s">
        <v>256</v>
      </c>
      <c r="C396" s="41">
        <v>0</v>
      </c>
      <c r="D396" s="41">
        <v>0</v>
      </c>
      <c r="E396" s="46" t="str">
        <f t="shared" si="153"/>
        <v/>
      </c>
      <c r="F396" s="46" t="str">
        <f t="shared" si="154"/>
        <v/>
      </c>
      <c r="G396" s="34" t="str">
        <f t="shared" si="142"/>
        <v xml:space="preserve"> </v>
      </c>
      <c r="H396" s="27" t="str">
        <f t="shared" si="143"/>
        <v/>
      </c>
    </row>
    <row r="397" spans="1:9" ht="15" x14ac:dyDescent="0.25">
      <c r="B397" s="5" t="s">
        <v>486</v>
      </c>
      <c r="C397" s="41">
        <v>0</v>
      </c>
      <c r="D397" s="41">
        <v>2</v>
      </c>
      <c r="E397" s="46" t="str">
        <f t="shared" si="153"/>
        <v/>
      </c>
      <c r="F397" s="46">
        <f t="shared" si="154"/>
        <v>2.9154518950437317E-3</v>
      </c>
      <c r="G397" s="34">
        <f t="shared" si="142"/>
        <v>1</v>
      </c>
      <c r="H397" s="27" t="str">
        <f t="shared" si="143"/>
        <v/>
      </c>
    </row>
    <row r="398" spans="1:9" ht="15" x14ac:dyDescent="0.25">
      <c r="B398" s="5" t="s">
        <v>94</v>
      </c>
      <c r="C398" s="41">
        <v>0</v>
      </c>
      <c r="D398" s="41">
        <v>2</v>
      </c>
      <c r="E398" s="46" t="str">
        <f t="shared" si="153"/>
        <v/>
      </c>
      <c r="F398" s="46">
        <f t="shared" si="154"/>
        <v>2.9154518950437317E-3</v>
      </c>
      <c r="G398" s="34">
        <f t="shared" si="142"/>
        <v>1</v>
      </c>
      <c r="H398" s="27" t="str">
        <f t="shared" si="143"/>
        <v/>
      </c>
    </row>
    <row r="399" spans="1:9" ht="15" x14ac:dyDescent="0.25">
      <c r="B399" s="5" t="s">
        <v>257</v>
      </c>
      <c r="C399" s="41">
        <v>2</v>
      </c>
      <c r="D399" s="41">
        <v>19</v>
      </c>
      <c r="E399" s="46">
        <f t="shared" si="153"/>
        <v>6.7796610169491523E-3</v>
      </c>
      <c r="F399" s="46">
        <f t="shared" si="154"/>
        <v>2.7696793002915453E-2</v>
      </c>
      <c r="G399" s="34">
        <f t="shared" si="142"/>
        <v>8.5</v>
      </c>
      <c r="H399" s="27">
        <f t="shared" si="143"/>
        <v>5.7627118644067797E-2</v>
      </c>
    </row>
    <row r="400" spans="1:9" ht="15" x14ac:dyDescent="0.25">
      <c r="B400" s="5" t="s">
        <v>582</v>
      </c>
      <c r="C400" s="41">
        <v>0</v>
      </c>
      <c r="D400" s="41">
        <v>1</v>
      </c>
      <c r="E400" s="46" t="str">
        <f t="shared" si="153"/>
        <v/>
      </c>
      <c r="F400" s="46">
        <f t="shared" si="154"/>
        <v>1.4577259475218659E-3</v>
      </c>
      <c r="G400" s="34">
        <f t="shared" si="142"/>
        <v>1</v>
      </c>
      <c r="H400" s="27" t="str">
        <f t="shared" si="143"/>
        <v/>
      </c>
    </row>
    <row r="401" spans="1:9" ht="15" x14ac:dyDescent="0.25">
      <c r="B401" s="5" t="s">
        <v>88</v>
      </c>
      <c r="C401" s="41">
        <v>1</v>
      </c>
      <c r="D401" s="41">
        <v>0</v>
      </c>
      <c r="E401" s="46">
        <f t="shared" si="153"/>
        <v>3.3898305084745762E-3</v>
      </c>
      <c r="F401" s="46" t="str">
        <f t="shared" si="154"/>
        <v/>
      </c>
      <c r="G401" s="34">
        <f t="shared" si="142"/>
        <v>-1</v>
      </c>
      <c r="H401" s="27">
        <f t="shared" si="143"/>
        <v>-3.3898305084745762E-3</v>
      </c>
    </row>
    <row r="402" spans="1:9" s="20" customFormat="1" ht="15" x14ac:dyDescent="0.25">
      <c r="A402" s="57"/>
      <c r="B402" s="21" t="s">
        <v>546</v>
      </c>
      <c r="C402" s="41">
        <v>2</v>
      </c>
      <c r="D402" s="41">
        <v>0</v>
      </c>
      <c r="E402" s="43">
        <f t="shared" ref="E402" si="156">+IF(C402=0,"",C402/C$345)</f>
        <v>6.7796610169491523E-3</v>
      </c>
      <c r="F402" s="43" t="str">
        <f t="shared" ref="F402" si="157">+IF(D402=0,"",D402/D$345)</f>
        <v/>
      </c>
      <c r="G402" s="34">
        <f t="shared" si="142"/>
        <v>-1</v>
      </c>
      <c r="H402" s="26">
        <f t="shared" ref="H402" si="158">+IF(OR(AND(E402=""),(G402="")),"",E402*G402)</f>
        <v>-6.7796610169491523E-3</v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0</v>
      </c>
      <c r="D404" s="41">
        <v>0</v>
      </c>
      <c r="E404" s="46" t="str">
        <f t="shared" si="159"/>
        <v/>
      </c>
      <c r="F404" s="46" t="str">
        <f t="shared" si="160"/>
        <v/>
      </c>
      <c r="G404" s="34" t="str">
        <f t="shared" si="142"/>
        <v xml:space="preserve"> </v>
      </c>
      <c r="H404" s="27" t="str">
        <f t="shared" si="143"/>
        <v/>
      </c>
    </row>
    <row r="405" spans="1:9" ht="15" x14ac:dyDescent="0.25">
      <c r="B405" s="5" t="s">
        <v>583</v>
      </c>
      <c r="C405" s="41">
        <v>0</v>
      </c>
      <c r="D405" s="41">
        <v>0</v>
      </c>
      <c r="E405" s="46" t="str">
        <f t="shared" si="159"/>
        <v/>
      </c>
      <c r="F405" s="46" t="str">
        <f t="shared" si="160"/>
        <v/>
      </c>
      <c r="G405" s="34" t="str">
        <f t="shared" si="142"/>
        <v xml:space="preserve"> </v>
      </c>
      <c r="H405" s="27" t="str">
        <f t="shared" si="143"/>
        <v/>
      </c>
    </row>
    <row r="406" spans="1:9" ht="15" x14ac:dyDescent="0.25">
      <c r="B406" s="5" t="s">
        <v>87</v>
      </c>
      <c r="C406" s="41">
        <v>0</v>
      </c>
      <c r="D406" s="41">
        <v>0</v>
      </c>
      <c r="E406" s="46" t="str">
        <f t="shared" si="159"/>
        <v/>
      </c>
      <c r="F406" s="46" t="str">
        <f t="shared" si="160"/>
        <v/>
      </c>
      <c r="G406" s="34" t="str">
        <f t="shared" si="142"/>
        <v xml:space="preserve"> </v>
      </c>
      <c r="H406" s="27" t="str">
        <f t="shared" si="143"/>
        <v/>
      </c>
    </row>
    <row r="407" spans="1:9" ht="15" x14ac:dyDescent="0.25">
      <c r="B407" s="5" t="s">
        <v>260</v>
      </c>
      <c r="C407" s="41">
        <v>0</v>
      </c>
      <c r="D407" s="41">
        <v>0</v>
      </c>
      <c r="E407" s="46" t="str">
        <f t="shared" si="159"/>
        <v/>
      </c>
      <c r="F407" s="46" t="str">
        <f t="shared" si="160"/>
        <v/>
      </c>
      <c r="G407" s="34" t="str">
        <f t="shared" si="142"/>
        <v xml:space="preserve"> </v>
      </c>
      <c r="H407" s="27" t="str">
        <f t="shared" si="143"/>
        <v/>
      </c>
    </row>
    <row r="408" spans="1:9" ht="15" x14ac:dyDescent="0.25">
      <c r="B408" s="5" t="s">
        <v>91</v>
      </c>
      <c r="C408" s="41">
        <v>0</v>
      </c>
      <c r="D408" s="41">
        <v>0</v>
      </c>
      <c r="E408" s="46" t="str">
        <f t="shared" si="159"/>
        <v/>
      </c>
      <c r="F408" s="46" t="str">
        <f t="shared" si="160"/>
        <v/>
      </c>
      <c r="G408" s="34" t="str">
        <f t="shared" si="142"/>
        <v xml:space="preserve"> </v>
      </c>
      <c r="H408" s="27" t="str">
        <f t="shared" si="143"/>
        <v/>
      </c>
    </row>
    <row r="409" spans="1:9" ht="15" x14ac:dyDescent="0.25">
      <c r="B409" s="5" t="s">
        <v>90</v>
      </c>
      <c r="C409" s="41">
        <v>7</v>
      </c>
      <c r="D409" s="41">
        <v>414</v>
      </c>
      <c r="E409" s="46">
        <f t="shared" si="159"/>
        <v>2.3728813559322035E-2</v>
      </c>
      <c r="F409" s="46">
        <f t="shared" si="160"/>
        <v>0.60349854227405253</v>
      </c>
      <c r="G409" s="34">
        <f t="shared" si="142"/>
        <v>58.142857142857146</v>
      </c>
      <c r="H409" s="27">
        <f t="shared" si="143"/>
        <v>1.3796610169491526</v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0</v>
      </c>
      <c r="D411" s="41">
        <v>0</v>
      </c>
      <c r="E411" s="46" t="str">
        <f t="shared" si="159"/>
        <v/>
      </c>
      <c r="F411" s="46" t="str">
        <f t="shared" si="160"/>
        <v/>
      </c>
      <c r="G411" s="34" t="str">
        <f t="shared" ref="G411:G477" si="161">+IF(AND(C411=0,D411=0)," ",IF(C411=0,1,IF(D411=0,-1,(D411-C411)/C411)))</f>
        <v xml:space="preserve"> </v>
      </c>
      <c r="H411" s="27" t="str">
        <f t="shared" si="143"/>
        <v/>
      </c>
    </row>
    <row r="412" spans="1:9" ht="15" x14ac:dyDescent="0.25">
      <c r="B412" s="5" t="s">
        <v>262</v>
      </c>
      <c r="C412" s="41">
        <v>1</v>
      </c>
      <c r="D412" s="41">
        <v>0</v>
      </c>
      <c r="E412" s="46">
        <f t="shared" si="159"/>
        <v>3.3898305084745762E-3</v>
      </c>
      <c r="F412" s="46" t="str">
        <f t="shared" si="160"/>
        <v/>
      </c>
      <c r="G412" s="34">
        <f t="shared" si="161"/>
        <v>-1</v>
      </c>
      <c r="H412" s="27">
        <f t="shared" si="143"/>
        <v>-3.3898305084745762E-3</v>
      </c>
    </row>
    <row r="413" spans="1:9" ht="15" x14ac:dyDescent="0.25">
      <c r="B413" s="5" t="s">
        <v>488</v>
      </c>
      <c r="C413" s="41">
        <v>0</v>
      </c>
      <c r="D413" s="41">
        <v>0</v>
      </c>
      <c r="E413" s="46" t="str">
        <f t="shared" si="159"/>
        <v/>
      </c>
      <c r="F413" s="46" t="str">
        <f t="shared" si="160"/>
        <v/>
      </c>
      <c r="G413" s="34" t="str">
        <f t="shared" si="161"/>
        <v xml:space="preserve"> </v>
      </c>
      <c r="H413" s="27" t="str">
        <f t="shared" si="143"/>
        <v/>
      </c>
    </row>
    <row r="414" spans="1:9" ht="15" x14ac:dyDescent="0.25">
      <c r="B414" s="5" t="s">
        <v>89</v>
      </c>
      <c r="C414" s="41">
        <v>0</v>
      </c>
      <c r="D414" s="41">
        <v>0</v>
      </c>
      <c r="E414" s="46" t="str">
        <f t="shared" si="159"/>
        <v/>
      </c>
      <c r="F414" s="46" t="str">
        <f t="shared" si="160"/>
        <v/>
      </c>
      <c r="G414" s="34" t="str">
        <f t="shared" si="161"/>
        <v xml:space="preserve"> </v>
      </c>
      <c r="H414" s="27" t="str">
        <f t="shared" si="143"/>
        <v/>
      </c>
    </row>
    <row r="415" spans="1:9" ht="15" x14ac:dyDescent="0.25">
      <c r="B415" s="5" t="s">
        <v>584</v>
      </c>
      <c r="C415" s="41">
        <v>0</v>
      </c>
      <c r="D415" s="41">
        <v>0</v>
      </c>
      <c r="E415" s="46" t="str">
        <f t="shared" ref="E415:E490" si="162">+IF(C415=0,"",C415/C$345)</f>
        <v/>
      </c>
      <c r="F415" s="46" t="str">
        <f t="shared" ref="F415:F490" si="163">+IF(D415=0,"",D415/D$345)</f>
        <v/>
      </c>
      <c r="G415" s="34" t="str">
        <f t="shared" si="161"/>
        <v xml:space="preserve"> </v>
      </c>
      <c r="H415" s="27" t="str">
        <f t="shared" ref="H415:H490" si="164">+IF(OR(AND(E415=""),(G415="")),"",E415*G415)</f>
        <v/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7"/>
      <c r="B417" s="21" t="s">
        <v>547</v>
      </c>
      <c r="C417" s="41">
        <v>1</v>
      </c>
      <c r="D417" s="41">
        <v>0</v>
      </c>
      <c r="E417" s="43">
        <f t="shared" ref="E417:E419" si="165">+IF(C417=0,"",C417/C$345)</f>
        <v>3.3898305084745762E-3</v>
      </c>
      <c r="F417" s="43" t="str">
        <f t="shared" ref="F417:F419" si="166">+IF(D417=0,"",D417/D$345)</f>
        <v/>
      </c>
      <c r="G417" s="34">
        <f t="shared" si="161"/>
        <v>-1</v>
      </c>
      <c r="H417" s="26">
        <f t="shared" ref="H417:H419" si="167">+IF(OR(AND(E417=""),(G417="")),"",E417*G417)</f>
        <v>-3.3898305084745762E-3</v>
      </c>
      <c r="I417" s="2"/>
    </row>
    <row r="418" spans="1:9" s="20" customFormat="1" ht="15" x14ac:dyDescent="0.25">
      <c r="A418" s="57"/>
      <c r="B418" s="21" t="s">
        <v>548</v>
      </c>
      <c r="C418" s="41">
        <v>0</v>
      </c>
      <c r="D418" s="41">
        <v>0</v>
      </c>
      <c r="E418" s="43" t="str">
        <f t="shared" si="165"/>
        <v/>
      </c>
      <c r="F418" s="43" t="str">
        <f t="shared" si="166"/>
        <v/>
      </c>
      <c r="G418" s="34" t="str">
        <f t="shared" si="161"/>
        <v xml:space="preserve"> </v>
      </c>
      <c r="H418" s="26" t="str">
        <f t="shared" si="167"/>
        <v/>
      </c>
      <c r="I418" s="2"/>
    </row>
    <row r="419" spans="1:9" s="20" customFormat="1" ht="15" x14ac:dyDescent="0.25">
      <c r="A419" s="57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0</v>
      </c>
      <c r="D420" s="41">
        <v>0</v>
      </c>
      <c r="E420" s="46" t="str">
        <f t="shared" si="162"/>
        <v/>
      </c>
      <c r="F420" s="46" t="str">
        <f t="shared" si="163"/>
        <v/>
      </c>
      <c r="G420" s="34" t="str">
        <f t="shared" si="161"/>
        <v xml:space="preserve"> </v>
      </c>
      <c r="H420" s="27" t="str">
        <f t="shared" si="164"/>
        <v/>
      </c>
    </row>
    <row r="421" spans="1:9" ht="15" x14ac:dyDescent="0.25">
      <c r="B421" s="5" t="s">
        <v>265</v>
      </c>
      <c r="C421" s="41">
        <v>0</v>
      </c>
      <c r="D421" s="41">
        <v>0</v>
      </c>
      <c r="E421" s="46" t="str">
        <f t="shared" si="162"/>
        <v/>
      </c>
      <c r="F421" s="46" t="str">
        <f t="shared" si="163"/>
        <v/>
      </c>
      <c r="G421" s="34" t="str">
        <f t="shared" si="161"/>
        <v xml:space="preserve"> </v>
      </c>
      <c r="H421" s="27" t="str">
        <f t="shared" si="164"/>
        <v/>
      </c>
    </row>
    <row r="422" spans="1:9" ht="15" x14ac:dyDescent="0.25">
      <c r="B422" s="5" t="s">
        <v>489</v>
      </c>
      <c r="C422" s="41">
        <v>0</v>
      </c>
      <c r="D422" s="41">
        <v>0</v>
      </c>
      <c r="E422" s="46" t="str">
        <f t="shared" si="162"/>
        <v/>
      </c>
      <c r="F422" s="46" t="str">
        <f t="shared" si="163"/>
        <v/>
      </c>
      <c r="G422" s="34" t="str">
        <f t="shared" si="161"/>
        <v xml:space="preserve"> </v>
      </c>
      <c r="H422" s="27" t="str">
        <f t="shared" si="164"/>
        <v/>
      </c>
    </row>
    <row r="423" spans="1:9" ht="15" x14ac:dyDescent="0.25">
      <c r="B423" s="5" t="s">
        <v>266</v>
      </c>
      <c r="C423" s="41">
        <v>0</v>
      </c>
      <c r="D423" s="41">
        <v>0</v>
      </c>
      <c r="E423" s="46" t="str">
        <f t="shared" si="162"/>
        <v/>
      </c>
      <c r="F423" s="46" t="str">
        <f t="shared" si="163"/>
        <v/>
      </c>
      <c r="G423" s="34" t="str">
        <f t="shared" si="161"/>
        <v xml:space="preserve"> </v>
      </c>
      <c r="H423" s="27" t="str">
        <f t="shared" si="164"/>
        <v/>
      </c>
    </row>
    <row r="424" spans="1:9" ht="15" x14ac:dyDescent="0.25">
      <c r="B424" s="5" t="s">
        <v>490</v>
      </c>
      <c r="C424" s="41">
        <v>0</v>
      </c>
      <c r="D424" s="41">
        <v>0</v>
      </c>
      <c r="E424" s="46" t="str">
        <f t="shared" si="162"/>
        <v/>
      </c>
      <c r="F424" s="46" t="str">
        <f t="shared" si="163"/>
        <v/>
      </c>
      <c r="G424" s="34" t="str">
        <f t="shared" si="161"/>
        <v xml:space="preserve"> </v>
      </c>
      <c r="H424" s="27" t="str">
        <f t="shared" si="164"/>
        <v/>
      </c>
    </row>
    <row r="425" spans="1:9" s="20" customFormat="1" ht="15" x14ac:dyDescent="0.25">
      <c r="A425" s="57"/>
      <c r="B425" s="21" t="s">
        <v>550</v>
      </c>
      <c r="C425" s="41">
        <v>0</v>
      </c>
      <c r="D425" s="41">
        <v>0</v>
      </c>
      <c r="E425" s="43" t="str">
        <f t="shared" ref="E425" si="168">+IF(C425=0,"",C425/C$345)</f>
        <v/>
      </c>
      <c r="F425" s="43" t="str">
        <f t="shared" ref="F425" si="169">+IF(D425=0,"",D425/D$345)</f>
        <v/>
      </c>
      <c r="G425" s="34" t="str">
        <f t="shared" si="161"/>
        <v xml:space="preserve"> </v>
      </c>
      <c r="H425" s="26" t="str">
        <f t="shared" ref="H425" si="170">+IF(OR(AND(E425=""),(G425="")),"",E425*G425)</f>
        <v/>
      </c>
      <c r="I425" s="2"/>
    </row>
    <row r="426" spans="1:9" s="20" customFormat="1" ht="15" x14ac:dyDescent="0.25">
      <c r="A426" s="57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7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7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0</v>
      </c>
      <c r="D429" s="41">
        <v>0</v>
      </c>
      <c r="E429" s="46" t="str">
        <f t="shared" si="162"/>
        <v/>
      </c>
      <c r="F429" s="46" t="str">
        <f t="shared" si="163"/>
        <v/>
      </c>
      <c r="G429" s="34" t="str">
        <f t="shared" si="161"/>
        <v xml:space="preserve"> </v>
      </c>
      <c r="H429" s="27" t="str">
        <f t="shared" si="164"/>
        <v/>
      </c>
    </row>
    <row r="430" spans="1:9" ht="15" x14ac:dyDescent="0.25">
      <c r="B430" s="5" t="s">
        <v>268</v>
      </c>
      <c r="C430" s="41">
        <v>0</v>
      </c>
      <c r="D430" s="41">
        <v>0</v>
      </c>
      <c r="E430" s="46" t="str">
        <f t="shared" si="162"/>
        <v/>
      </c>
      <c r="F430" s="46" t="str">
        <f t="shared" si="163"/>
        <v/>
      </c>
      <c r="G430" s="34" t="str">
        <f t="shared" si="161"/>
        <v xml:space="preserve"> </v>
      </c>
      <c r="H430" s="27" t="str">
        <f t="shared" si="164"/>
        <v/>
      </c>
    </row>
    <row r="431" spans="1:9" ht="15" x14ac:dyDescent="0.25">
      <c r="B431" s="5" t="s">
        <v>269</v>
      </c>
      <c r="C431" s="41">
        <v>20</v>
      </c>
      <c r="D431" s="41">
        <v>1</v>
      </c>
      <c r="E431" s="46">
        <f t="shared" si="162"/>
        <v>6.7796610169491525E-2</v>
      </c>
      <c r="F431" s="46">
        <f t="shared" si="163"/>
        <v>1.4577259475218659E-3</v>
      </c>
      <c r="G431" s="34">
        <f t="shared" si="161"/>
        <v>-0.95</v>
      </c>
      <c r="H431" s="27">
        <f t="shared" si="164"/>
        <v>-6.4406779661016947E-2</v>
      </c>
    </row>
    <row r="432" spans="1:9" ht="15" x14ac:dyDescent="0.25">
      <c r="B432" s="5" t="s">
        <v>98</v>
      </c>
      <c r="C432" s="41">
        <v>5</v>
      </c>
      <c r="D432" s="41">
        <v>0</v>
      </c>
      <c r="E432" s="46">
        <f t="shared" si="162"/>
        <v>1.6949152542372881E-2</v>
      </c>
      <c r="F432" s="46" t="str">
        <f t="shared" si="163"/>
        <v/>
      </c>
      <c r="G432" s="34">
        <f t="shared" si="161"/>
        <v>-1</v>
      </c>
      <c r="H432" s="27">
        <f t="shared" si="164"/>
        <v>-1.6949152542372881E-2</v>
      </c>
    </row>
    <row r="433" spans="1:9" ht="15" x14ac:dyDescent="0.25">
      <c r="B433" s="5" t="s">
        <v>99</v>
      </c>
      <c r="C433" s="41">
        <v>0</v>
      </c>
      <c r="D433" s="41">
        <v>0</v>
      </c>
      <c r="E433" s="46" t="str">
        <f t="shared" si="162"/>
        <v/>
      </c>
      <c r="F433" s="46" t="str">
        <f t="shared" si="163"/>
        <v/>
      </c>
      <c r="G433" s="34" t="str">
        <f t="shared" si="161"/>
        <v xml:space="preserve"> </v>
      </c>
      <c r="H433" s="27" t="str">
        <f t="shared" si="164"/>
        <v/>
      </c>
    </row>
    <row r="434" spans="1:9" ht="15" x14ac:dyDescent="0.25">
      <c r="B434" s="5" t="s">
        <v>100</v>
      </c>
      <c r="C434" s="41">
        <v>1</v>
      </c>
      <c r="D434" s="41">
        <v>1</v>
      </c>
      <c r="E434" s="46">
        <f t="shared" si="162"/>
        <v>3.3898305084745762E-3</v>
      </c>
      <c r="F434" s="46">
        <f t="shared" si="163"/>
        <v>1.4577259475218659E-3</v>
      </c>
      <c r="G434" s="34">
        <f t="shared" si="161"/>
        <v>0</v>
      </c>
      <c r="H434" s="27">
        <f t="shared" si="164"/>
        <v>0</v>
      </c>
    </row>
    <row r="435" spans="1:9" ht="15" x14ac:dyDescent="0.25">
      <c r="B435" s="5" t="s">
        <v>270</v>
      </c>
      <c r="C435" s="41">
        <v>0</v>
      </c>
      <c r="D435" s="41">
        <v>0</v>
      </c>
      <c r="E435" s="46" t="str">
        <f t="shared" si="162"/>
        <v/>
      </c>
      <c r="F435" s="46" t="str">
        <f t="shared" si="163"/>
        <v/>
      </c>
      <c r="G435" s="34" t="str">
        <f t="shared" si="161"/>
        <v xml:space="preserve"> </v>
      </c>
      <c r="H435" s="27" t="str">
        <f t="shared" si="164"/>
        <v/>
      </c>
    </row>
    <row r="436" spans="1:9" s="20" customFormat="1" ht="15" x14ac:dyDescent="0.25">
      <c r="A436" s="57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7"/>
      <c r="B437" s="21" t="s">
        <v>552</v>
      </c>
      <c r="C437" s="41">
        <v>0</v>
      </c>
      <c r="D437" s="41">
        <v>0</v>
      </c>
      <c r="E437" s="43" t="str">
        <f t="shared" si="175"/>
        <v/>
      </c>
      <c r="F437" s="43" t="str">
        <f t="shared" si="176"/>
        <v/>
      </c>
      <c r="G437" s="34" t="str">
        <f t="shared" si="161"/>
        <v xml:space="preserve"> </v>
      </c>
      <c r="H437" s="26" t="str">
        <f t="shared" si="177"/>
        <v/>
      </c>
      <c r="I437" s="2"/>
    </row>
    <row r="438" spans="1:9" ht="15" x14ac:dyDescent="0.25">
      <c r="B438" s="5" t="s">
        <v>97</v>
      </c>
      <c r="C438" s="41">
        <v>0</v>
      </c>
      <c r="D438" s="41">
        <v>0</v>
      </c>
      <c r="E438" s="46" t="str">
        <f t="shared" si="162"/>
        <v/>
      </c>
      <c r="F438" s="46" t="str">
        <f t="shared" si="163"/>
        <v/>
      </c>
      <c r="G438" s="34" t="str">
        <f t="shared" si="161"/>
        <v xml:space="preserve"> </v>
      </c>
      <c r="H438" s="27" t="str">
        <f t="shared" si="164"/>
        <v/>
      </c>
    </row>
    <row r="439" spans="1:9" s="20" customFormat="1" ht="15" x14ac:dyDescent="0.25">
      <c r="A439" s="57"/>
      <c r="B439" s="21" t="s">
        <v>553</v>
      </c>
      <c r="C439" s="41">
        <v>0</v>
      </c>
      <c r="D439" s="41">
        <v>0</v>
      </c>
      <c r="E439" s="43" t="str">
        <f t="shared" ref="E439:E441" si="178">+IF(C439=0,"",C439/C$345)</f>
        <v/>
      </c>
      <c r="F439" s="43" t="str">
        <f t="shared" ref="F439:F441" si="179">+IF(D439=0,"",D439/D$345)</f>
        <v/>
      </c>
      <c r="G439" s="34" t="str">
        <f t="shared" si="161"/>
        <v xml:space="preserve"> </v>
      </c>
      <c r="H439" s="26" t="str">
        <f t="shared" ref="H439:H441" si="180">+IF(OR(AND(E439=""),(G439="")),"",E439*G439)</f>
        <v/>
      </c>
      <c r="I439" s="2"/>
    </row>
    <row r="440" spans="1:9" s="20" customFormat="1" ht="15" x14ac:dyDescent="0.25">
      <c r="A440" s="57"/>
      <c r="B440" s="21" t="s">
        <v>554</v>
      </c>
      <c r="C440" s="41">
        <v>0</v>
      </c>
      <c r="D440" s="41">
        <v>0</v>
      </c>
      <c r="E440" s="43" t="str">
        <f t="shared" si="178"/>
        <v/>
      </c>
      <c r="F440" s="43" t="str">
        <f t="shared" si="179"/>
        <v/>
      </c>
      <c r="G440" s="34" t="str">
        <f t="shared" si="161"/>
        <v xml:space="preserve"> </v>
      </c>
      <c r="H440" s="26" t="str">
        <f t="shared" si="180"/>
        <v/>
      </c>
      <c r="I440" s="2"/>
    </row>
    <row r="441" spans="1:9" s="20" customFormat="1" ht="15" x14ac:dyDescent="0.25">
      <c r="A441" s="57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0</v>
      </c>
      <c r="D442" s="41">
        <v>0</v>
      </c>
      <c r="E442" s="46" t="str">
        <f t="shared" si="162"/>
        <v/>
      </c>
      <c r="F442" s="46" t="str">
        <f t="shared" si="163"/>
        <v/>
      </c>
      <c r="G442" s="34" t="str">
        <f t="shared" si="161"/>
        <v xml:space="preserve"> </v>
      </c>
      <c r="H442" s="27" t="str">
        <f t="shared" si="164"/>
        <v/>
      </c>
    </row>
    <row r="443" spans="1:9" ht="15" x14ac:dyDescent="0.25">
      <c r="B443" s="5" t="s">
        <v>104</v>
      </c>
      <c r="C443" s="41">
        <v>0</v>
      </c>
      <c r="D443" s="41">
        <v>0</v>
      </c>
      <c r="E443" s="46" t="str">
        <f t="shared" si="162"/>
        <v/>
      </c>
      <c r="F443" s="46" t="str">
        <f t="shared" si="163"/>
        <v/>
      </c>
      <c r="G443" s="34" t="str">
        <f t="shared" si="161"/>
        <v xml:space="preserve"> </v>
      </c>
      <c r="H443" s="27" t="str">
        <f t="shared" si="164"/>
        <v/>
      </c>
    </row>
    <row r="444" spans="1:9" ht="15" x14ac:dyDescent="0.25">
      <c r="B444" s="5" t="s">
        <v>113</v>
      </c>
      <c r="C444" s="41">
        <v>1</v>
      </c>
      <c r="D444" s="41">
        <v>1</v>
      </c>
      <c r="E444" s="46">
        <f t="shared" si="162"/>
        <v>3.3898305084745762E-3</v>
      </c>
      <c r="F444" s="46">
        <f t="shared" si="163"/>
        <v>1.4577259475218659E-3</v>
      </c>
      <c r="G444" s="34">
        <f t="shared" si="161"/>
        <v>0</v>
      </c>
      <c r="H444" s="27">
        <f t="shared" si="164"/>
        <v>0</v>
      </c>
    </row>
    <row r="445" spans="1:9" ht="15" x14ac:dyDescent="0.25">
      <c r="B445" s="5" t="s">
        <v>112</v>
      </c>
      <c r="C445" s="41">
        <v>1</v>
      </c>
      <c r="D445" s="41">
        <v>1</v>
      </c>
      <c r="E445" s="46">
        <f t="shared" si="162"/>
        <v>3.3898305084745762E-3</v>
      </c>
      <c r="F445" s="46">
        <f t="shared" si="163"/>
        <v>1.4577259475218659E-3</v>
      </c>
      <c r="G445" s="34">
        <f t="shared" si="161"/>
        <v>0</v>
      </c>
      <c r="H445" s="27">
        <f t="shared" si="164"/>
        <v>0</v>
      </c>
    </row>
    <row r="446" spans="1:9" ht="15" x14ac:dyDescent="0.25">
      <c r="B446" s="5" t="s">
        <v>271</v>
      </c>
      <c r="C446" s="41">
        <v>1</v>
      </c>
      <c r="D446" s="41">
        <v>5</v>
      </c>
      <c r="E446" s="46">
        <f t="shared" si="162"/>
        <v>3.3898305084745762E-3</v>
      </c>
      <c r="F446" s="46">
        <f t="shared" si="163"/>
        <v>7.2886297376093291E-3</v>
      </c>
      <c r="G446" s="34">
        <f t="shared" si="161"/>
        <v>4</v>
      </c>
      <c r="H446" s="27">
        <f t="shared" si="164"/>
        <v>1.3559322033898305E-2</v>
      </c>
    </row>
    <row r="447" spans="1:9" ht="15" x14ac:dyDescent="0.25">
      <c r="B447" s="5" t="s">
        <v>492</v>
      </c>
      <c r="C447" s="41">
        <v>2</v>
      </c>
      <c r="D447" s="41">
        <v>2</v>
      </c>
      <c r="E447" s="46">
        <f t="shared" si="162"/>
        <v>6.7796610169491523E-3</v>
      </c>
      <c r="F447" s="46">
        <f t="shared" si="163"/>
        <v>2.9154518950437317E-3</v>
      </c>
      <c r="G447" s="34">
        <f t="shared" si="161"/>
        <v>0</v>
      </c>
      <c r="H447" s="27">
        <f t="shared" si="164"/>
        <v>0</v>
      </c>
    </row>
    <row r="448" spans="1:9" ht="30" x14ac:dyDescent="0.25">
      <c r="B448" s="5" t="s">
        <v>493</v>
      </c>
      <c r="C448" s="41">
        <v>1</v>
      </c>
      <c r="D448" s="41">
        <v>5</v>
      </c>
      <c r="E448" s="46">
        <f t="shared" si="162"/>
        <v>3.3898305084745762E-3</v>
      </c>
      <c r="F448" s="46">
        <f t="shared" si="163"/>
        <v>7.2886297376093291E-3</v>
      </c>
      <c r="G448" s="34">
        <f t="shared" si="161"/>
        <v>4</v>
      </c>
      <c r="H448" s="27">
        <f t="shared" si="164"/>
        <v>1.3559322033898305E-2</v>
      </c>
    </row>
    <row r="449" spans="2:8" ht="15" x14ac:dyDescent="0.25">
      <c r="B449" s="5" t="s">
        <v>494</v>
      </c>
      <c r="C449" s="41">
        <v>0</v>
      </c>
      <c r="D449" s="41">
        <v>0</v>
      </c>
      <c r="E449" s="46" t="str">
        <f t="shared" si="162"/>
        <v/>
      </c>
      <c r="F449" s="46" t="str">
        <f t="shared" si="163"/>
        <v/>
      </c>
      <c r="G449" s="34" t="str">
        <f t="shared" si="161"/>
        <v xml:space="preserve"> </v>
      </c>
      <c r="H449" s="27" t="str">
        <f t="shared" si="164"/>
        <v/>
      </c>
    </row>
    <row r="450" spans="2:8" ht="15" x14ac:dyDescent="0.25">
      <c r="B450" s="5" t="s">
        <v>108</v>
      </c>
      <c r="C450" s="41">
        <v>0</v>
      </c>
      <c r="D450" s="41">
        <v>0</v>
      </c>
      <c r="E450" s="46" t="str">
        <f t="shared" si="162"/>
        <v/>
      </c>
      <c r="F450" s="46" t="str">
        <f t="shared" si="163"/>
        <v/>
      </c>
      <c r="G450" s="34" t="str">
        <f t="shared" si="161"/>
        <v xml:space="preserve"> </v>
      </c>
      <c r="H450" s="27" t="str">
        <f t="shared" si="164"/>
        <v/>
      </c>
    </row>
    <row r="451" spans="2:8" ht="15" x14ac:dyDescent="0.25">
      <c r="B451" s="5" t="s">
        <v>617</v>
      </c>
      <c r="C451" s="41">
        <v>0</v>
      </c>
      <c r="D451" s="41">
        <v>0</v>
      </c>
      <c r="E451" s="46" t="str">
        <f t="shared" si="162"/>
        <v/>
      </c>
      <c r="F451" s="46" t="str">
        <f t="shared" si="163"/>
        <v/>
      </c>
      <c r="G451" s="34" t="str">
        <f t="shared" si="161"/>
        <v xml:space="preserve"> </v>
      </c>
      <c r="H451" s="27" t="str">
        <f t="shared" si="164"/>
        <v/>
      </c>
    </row>
    <row r="452" spans="2:8" ht="15" x14ac:dyDescent="0.25">
      <c r="B452" s="5" t="s">
        <v>109</v>
      </c>
      <c r="C452" s="41">
        <v>1</v>
      </c>
      <c r="D452" s="41">
        <v>0</v>
      </c>
      <c r="E452" s="46">
        <f t="shared" si="162"/>
        <v>3.3898305084745762E-3</v>
      </c>
      <c r="F452" s="46" t="str">
        <f t="shared" si="163"/>
        <v/>
      </c>
      <c r="G452" s="34">
        <f t="shared" si="161"/>
        <v>-1</v>
      </c>
      <c r="H452" s="27">
        <f t="shared" si="164"/>
        <v>-3.3898305084745762E-3</v>
      </c>
    </row>
    <row r="453" spans="2:8" ht="15" x14ac:dyDescent="0.25">
      <c r="B453" s="5" t="s">
        <v>384</v>
      </c>
      <c r="C453" s="41">
        <v>0</v>
      </c>
      <c r="D453" s="41">
        <v>0</v>
      </c>
      <c r="E453" s="46" t="str">
        <f t="shared" si="162"/>
        <v/>
      </c>
      <c r="F453" s="46" t="str">
        <f t="shared" si="163"/>
        <v/>
      </c>
      <c r="G453" s="34" t="str">
        <f t="shared" si="161"/>
        <v xml:space="preserve"> </v>
      </c>
      <c r="H453" s="27" t="str">
        <f t="shared" si="164"/>
        <v/>
      </c>
    </row>
    <row r="454" spans="2:8" ht="15" x14ac:dyDescent="0.25">
      <c r="B454" s="5" t="s">
        <v>107</v>
      </c>
      <c r="C454" s="41">
        <v>0</v>
      </c>
      <c r="D454" s="41">
        <v>2</v>
      </c>
      <c r="E454" s="46" t="str">
        <f t="shared" si="162"/>
        <v/>
      </c>
      <c r="F454" s="46">
        <f t="shared" si="163"/>
        <v>2.9154518950437317E-3</v>
      </c>
      <c r="G454" s="34">
        <f t="shared" si="161"/>
        <v>1</v>
      </c>
      <c r="H454" s="27" t="str">
        <f t="shared" si="164"/>
        <v/>
      </c>
    </row>
    <row r="455" spans="2:8" ht="15" x14ac:dyDescent="0.25">
      <c r="B455" s="5" t="s">
        <v>272</v>
      </c>
      <c r="C455" s="41">
        <v>1</v>
      </c>
      <c r="D455" s="41">
        <v>0</v>
      </c>
      <c r="E455" s="46">
        <f t="shared" si="162"/>
        <v>3.3898305084745762E-3</v>
      </c>
      <c r="F455" s="46" t="str">
        <f t="shared" si="163"/>
        <v/>
      </c>
      <c r="G455" s="34">
        <f t="shared" si="161"/>
        <v>-1</v>
      </c>
      <c r="H455" s="27">
        <f t="shared" si="164"/>
        <v>-3.3898305084745762E-3</v>
      </c>
    </row>
    <row r="456" spans="2:8" ht="15" x14ac:dyDescent="0.25">
      <c r="B456" s="5" t="s">
        <v>106</v>
      </c>
      <c r="C456" s="41">
        <v>0</v>
      </c>
      <c r="D456" s="41">
        <v>0</v>
      </c>
      <c r="E456" s="46" t="str">
        <f t="shared" si="162"/>
        <v/>
      </c>
      <c r="F456" s="46" t="str">
        <f t="shared" si="163"/>
        <v/>
      </c>
      <c r="G456" s="34" t="str">
        <f t="shared" si="161"/>
        <v xml:space="preserve"> </v>
      </c>
      <c r="H456" s="27" t="str">
        <f t="shared" si="164"/>
        <v/>
      </c>
    </row>
    <row r="457" spans="2:8" ht="15" x14ac:dyDescent="0.25">
      <c r="B457" s="5" t="s">
        <v>337</v>
      </c>
      <c r="C457" s="41">
        <v>0</v>
      </c>
      <c r="D457" s="41">
        <v>0</v>
      </c>
      <c r="E457" s="46" t="str">
        <f t="shared" si="162"/>
        <v/>
      </c>
      <c r="F457" s="46" t="str">
        <f t="shared" si="163"/>
        <v/>
      </c>
      <c r="G457" s="34" t="str">
        <f t="shared" si="161"/>
        <v xml:space="preserve"> </v>
      </c>
      <c r="H457" s="27" t="str">
        <f t="shared" si="164"/>
        <v/>
      </c>
    </row>
    <row r="458" spans="2:8" ht="15" x14ac:dyDescent="0.25">
      <c r="B458" s="5" t="s">
        <v>116</v>
      </c>
      <c r="C458" s="41">
        <v>1</v>
      </c>
      <c r="D458" s="41">
        <v>0</v>
      </c>
      <c r="E458" s="46">
        <f t="shared" si="162"/>
        <v>3.3898305084745762E-3</v>
      </c>
      <c r="F458" s="46" t="str">
        <f t="shared" si="163"/>
        <v/>
      </c>
      <c r="G458" s="34">
        <f t="shared" si="161"/>
        <v>-1</v>
      </c>
      <c r="H458" s="27">
        <f t="shared" si="164"/>
        <v>-3.3898305084745762E-3</v>
      </c>
    </row>
    <row r="459" spans="2:8" ht="15" x14ac:dyDescent="0.25">
      <c r="B459" s="5" t="s">
        <v>103</v>
      </c>
      <c r="C459" s="41">
        <v>0</v>
      </c>
      <c r="D459" s="41">
        <v>0</v>
      </c>
      <c r="E459" s="46" t="str">
        <f t="shared" si="162"/>
        <v/>
      </c>
      <c r="F459" s="46" t="str">
        <f t="shared" si="163"/>
        <v/>
      </c>
      <c r="G459" s="34" t="str">
        <f t="shared" si="161"/>
        <v xml:space="preserve"> </v>
      </c>
      <c r="H459" s="27" t="str">
        <f t="shared" si="164"/>
        <v/>
      </c>
    </row>
    <row r="460" spans="2:8" ht="15" x14ac:dyDescent="0.25">
      <c r="B460" s="5" t="s">
        <v>273</v>
      </c>
      <c r="C460" s="41">
        <v>3</v>
      </c>
      <c r="D460" s="41">
        <v>17</v>
      </c>
      <c r="E460" s="46">
        <f t="shared" si="162"/>
        <v>1.0169491525423728E-2</v>
      </c>
      <c r="F460" s="46">
        <f t="shared" si="163"/>
        <v>2.478134110787172E-2</v>
      </c>
      <c r="G460" s="34">
        <f t="shared" si="161"/>
        <v>4.666666666666667</v>
      </c>
      <c r="H460" s="27">
        <f t="shared" si="164"/>
        <v>4.7457627118644069E-2</v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0</v>
      </c>
      <c r="D462" s="41">
        <v>0</v>
      </c>
      <c r="E462" s="46" t="str">
        <f t="shared" si="162"/>
        <v/>
      </c>
      <c r="F462" s="46" t="str">
        <f t="shared" si="163"/>
        <v/>
      </c>
      <c r="G462" s="34" t="str">
        <f t="shared" si="161"/>
        <v xml:space="preserve"> </v>
      </c>
      <c r="H462" s="27" t="str">
        <f t="shared" si="164"/>
        <v/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0</v>
      </c>
      <c r="D464" s="41">
        <v>0</v>
      </c>
      <c r="E464" s="46" t="str">
        <f t="shared" si="162"/>
        <v/>
      </c>
      <c r="F464" s="46" t="str">
        <f t="shared" si="163"/>
        <v/>
      </c>
      <c r="G464" s="34" t="str">
        <f t="shared" si="161"/>
        <v xml:space="preserve"> </v>
      </c>
      <c r="H464" s="27" t="str">
        <f t="shared" si="164"/>
        <v/>
      </c>
    </row>
    <row r="465" spans="2:8" ht="15" x14ac:dyDescent="0.25">
      <c r="B465" s="5" t="s">
        <v>105</v>
      </c>
      <c r="C465" s="41">
        <v>0</v>
      </c>
      <c r="D465" s="41">
        <v>0</v>
      </c>
      <c r="E465" s="46" t="str">
        <f t="shared" si="162"/>
        <v/>
      </c>
      <c r="F465" s="46" t="str">
        <f t="shared" si="163"/>
        <v/>
      </c>
      <c r="G465" s="34" t="str">
        <f t="shared" si="161"/>
        <v xml:space="preserve"> </v>
      </c>
      <c r="H465" s="27" t="str">
        <f t="shared" si="164"/>
        <v/>
      </c>
    </row>
    <row r="466" spans="2:8" ht="15" x14ac:dyDescent="0.25">
      <c r="B466" s="5" t="s">
        <v>111</v>
      </c>
      <c r="C466" s="41">
        <v>0</v>
      </c>
      <c r="D466" s="41">
        <v>0</v>
      </c>
      <c r="E466" s="46" t="str">
        <f t="shared" si="162"/>
        <v/>
      </c>
      <c r="F466" s="46" t="str">
        <f t="shared" si="163"/>
        <v/>
      </c>
      <c r="G466" s="34" t="str">
        <f t="shared" si="161"/>
        <v xml:space="preserve"> </v>
      </c>
      <c r="H466" s="27" t="str">
        <f t="shared" si="164"/>
        <v/>
      </c>
    </row>
    <row r="467" spans="2:8" ht="15" x14ac:dyDescent="0.25">
      <c r="B467" s="5" t="s">
        <v>115</v>
      </c>
      <c r="C467" s="41">
        <v>0</v>
      </c>
      <c r="D467" s="41">
        <v>0</v>
      </c>
      <c r="E467" s="46" t="str">
        <f t="shared" si="162"/>
        <v/>
      </c>
      <c r="F467" s="46" t="str">
        <f t="shared" si="163"/>
        <v/>
      </c>
      <c r="G467" s="34" t="str">
        <f t="shared" si="161"/>
        <v xml:space="preserve"> </v>
      </c>
      <c r="H467" s="27" t="str">
        <f t="shared" si="164"/>
        <v/>
      </c>
    </row>
    <row r="468" spans="2:8" ht="15" x14ac:dyDescent="0.25">
      <c r="B468" s="5" t="s">
        <v>274</v>
      </c>
      <c r="C468" s="41">
        <v>1</v>
      </c>
      <c r="D468" s="41">
        <v>3</v>
      </c>
      <c r="E468" s="46">
        <f t="shared" si="162"/>
        <v>3.3898305084745762E-3</v>
      </c>
      <c r="F468" s="46">
        <f t="shared" si="163"/>
        <v>4.3731778425655978E-3</v>
      </c>
      <c r="G468" s="34">
        <f t="shared" si="161"/>
        <v>2</v>
      </c>
      <c r="H468" s="27">
        <f t="shared" si="164"/>
        <v>6.7796610169491523E-3</v>
      </c>
    </row>
    <row r="469" spans="2:8" ht="15" x14ac:dyDescent="0.25">
      <c r="B469" s="5" t="s">
        <v>496</v>
      </c>
      <c r="C469" s="41">
        <v>0</v>
      </c>
      <c r="D469" s="41">
        <v>0</v>
      </c>
      <c r="E469" s="46" t="str">
        <f t="shared" si="162"/>
        <v/>
      </c>
      <c r="F469" s="46" t="str">
        <f t="shared" si="163"/>
        <v/>
      </c>
      <c r="G469" s="34" t="str">
        <f t="shared" si="161"/>
        <v xml:space="preserve"> </v>
      </c>
      <c r="H469" s="27" t="str">
        <f t="shared" si="164"/>
        <v/>
      </c>
    </row>
    <row r="470" spans="2:8" ht="15" x14ac:dyDescent="0.25">
      <c r="B470" s="5" t="s">
        <v>275</v>
      </c>
      <c r="C470" s="41">
        <v>0</v>
      </c>
      <c r="D470" s="41">
        <v>0</v>
      </c>
      <c r="E470" s="46" t="str">
        <f t="shared" si="162"/>
        <v/>
      </c>
      <c r="F470" s="46" t="str">
        <f t="shared" si="163"/>
        <v/>
      </c>
      <c r="G470" s="34" t="str">
        <f t="shared" si="161"/>
        <v xml:space="preserve"> </v>
      </c>
      <c r="H470" s="27" t="str">
        <f t="shared" si="164"/>
        <v/>
      </c>
    </row>
    <row r="471" spans="2:8" ht="15" x14ac:dyDescent="0.25">
      <c r="B471" s="5" t="s">
        <v>276</v>
      </c>
      <c r="C471" s="41">
        <v>0</v>
      </c>
      <c r="D471" s="41">
        <v>0</v>
      </c>
      <c r="E471" s="46" t="str">
        <f t="shared" si="162"/>
        <v/>
      </c>
      <c r="F471" s="46" t="str">
        <f t="shared" si="163"/>
        <v/>
      </c>
      <c r="G471" s="34" t="str">
        <f t="shared" si="161"/>
        <v xml:space="preserve"> </v>
      </c>
      <c r="H471" s="27" t="str">
        <f t="shared" si="164"/>
        <v/>
      </c>
    </row>
    <row r="472" spans="2:8" ht="15" x14ac:dyDescent="0.25">
      <c r="B472" s="5" t="s">
        <v>497</v>
      </c>
      <c r="C472" s="41">
        <v>0</v>
      </c>
      <c r="D472" s="41">
        <v>0</v>
      </c>
      <c r="E472" s="46" t="str">
        <f t="shared" si="162"/>
        <v/>
      </c>
      <c r="F472" s="46" t="str">
        <f t="shared" si="163"/>
        <v/>
      </c>
      <c r="G472" s="34" t="str">
        <f t="shared" si="161"/>
        <v xml:space="preserve"> </v>
      </c>
      <c r="H472" s="27" t="str">
        <f t="shared" si="164"/>
        <v/>
      </c>
    </row>
    <row r="473" spans="2:8" ht="15" x14ac:dyDescent="0.25">
      <c r="B473" s="5" t="s">
        <v>277</v>
      </c>
      <c r="C473" s="41">
        <v>1</v>
      </c>
      <c r="D473" s="41">
        <v>0</v>
      </c>
      <c r="E473" s="46">
        <f t="shared" si="162"/>
        <v>3.3898305084745762E-3</v>
      </c>
      <c r="F473" s="46" t="str">
        <f t="shared" si="163"/>
        <v/>
      </c>
      <c r="G473" s="34">
        <f t="shared" si="161"/>
        <v>-1</v>
      </c>
      <c r="H473" s="27">
        <f t="shared" si="164"/>
        <v>-3.3898305084745762E-3</v>
      </c>
    </row>
    <row r="474" spans="2:8" ht="15" x14ac:dyDescent="0.25">
      <c r="B474" s="5" t="s">
        <v>278</v>
      </c>
      <c r="C474" s="41">
        <v>0</v>
      </c>
      <c r="D474" s="41">
        <v>0</v>
      </c>
      <c r="E474" s="46" t="str">
        <f t="shared" si="162"/>
        <v/>
      </c>
      <c r="F474" s="46" t="str">
        <f t="shared" si="163"/>
        <v/>
      </c>
      <c r="G474" s="34" t="str">
        <f t="shared" si="161"/>
        <v xml:space="preserve"> </v>
      </c>
      <c r="H474" s="27" t="str">
        <f t="shared" si="164"/>
        <v/>
      </c>
    </row>
    <row r="475" spans="2:8" ht="15" x14ac:dyDescent="0.25">
      <c r="B475" s="5" t="s">
        <v>279</v>
      </c>
      <c r="C475" s="41">
        <v>0</v>
      </c>
      <c r="D475" s="41">
        <v>0</v>
      </c>
      <c r="E475" s="46" t="str">
        <f t="shared" si="162"/>
        <v/>
      </c>
      <c r="F475" s="46" t="str">
        <f t="shared" si="163"/>
        <v/>
      </c>
      <c r="G475" s="34" t="str">
        <f t="shared" si="161"/>
        <v xml:space="preserve"> </v>
      </c>
      <c r="H475" s="27" t="str">
        <f t="shared" si="164"/>
        <v/>
      </c>
    </row>
    <row r="476" spans="2:8" ht="15" x14ac:dyDescent="0.25">
      <c r="B476" s="5" t="s">
        <v>102</v>
      </c>
      <c r="C476" s="41">
        <v>0</v>
      </c>
      <c r="D476" s="41">
        <v>0</v>
      </c>
      <c r="E476" s="46" t="str">
        <f t="shared" si="162"/>
        <v/>
      </c>
      <c r="F476" s="46" t="str">
        <f t="shared" si="163"/>
        <v/>
      </c>
      <c r="G476" s="34" t="str">
        <f t="shared" si="161"/>
        <v xml:space="preserve"> </v>
      </c>
      <c r="H476" s="27" t="str">
        <f t="shared" si="164"/>
        <v/>
      </c>
    </row>
    <row r="477" spans="2:8" ht="15" x14ac:dyDescent="0.25">
      <c r="B477" s="5" t="s">
        <v>280</v>
      </c>
      <c r="C477" s="41">
        <v>0</v>
      </c>
      <c r="D477" s="41">
        <v>0</v>
      </c>
      <c r="E477" s="46" t="str">
        <f t="shared" si="162"/>
        <v/>
      </c>
      <c r="F477" s="46" t="str">
        <f t="shared" si="163"/>
        <v/>
      </c>
      <c r="G477" s="34" t="str">
        <f t="shared" si="161"/>
        <v xml:space="preserve"> </v>
      </c>
      <c r="H477" s="27" t="str">
        <f t="shared" si="164"/>
        <v/>
      </c>
    </row>
    <row r="478" spans="2:8" ht="15" x14ac:dyDescent="0.25">
      <c r="B478" s="5" t="s">
        <v>281</v>
      </c>
      <c r="C478" s="41">
        <v>0</v>
      </c>
      <c r="D478" s="41">
        <v>0</v>
      </c>
      <c r="E478" s="46" t="str">
        <f t="shared" si="162"/>
        <v/>
      </c>
      <c r="F478" s="46" t="str">
        <f t="shared" si="163"/>
        <v/>
      </c>
      <c r="G478" s="34" t="str">
        <f t="shared" ref="G478:G541" si="181">+IF(AND(C478=0,D478=0)," ",IF(C478=0,1,IF(D478=0,-1,(D478-C478)/C478)))</f>
        <v xml:space="preserve"> </v>
      </c>
      <c r="H478" s="27" t="str">
        <f t="shared" si="164"/>
        <v/>
      </c>
    </row>
    <row r="479" spans="2:8" ht="15" x14ac:dyDescent="0.25">
      <c r="B479" s="5" t="s">
        <v>498</v>
      </c>
      <c r="C479" s="41">
        <v>1</v>
      </c>
      <c r="D479" s="41">
        <v>1</v>
      </c>
      <c r="E479" s="46">
        <f t="shared" si="162"/>
        <v>3.3898305084745762E-3</v>
      </c>
      <c r="F479" s="46">
        <f t="shared" si="163"/>
        <v>1.4577259475218659E-3</v>
      </c>
      <c r="G479" s="34">
        <f t="shared" si="181"/>
        <v>0</v>
      </c>
      <c r="H479" s="27">
        <f t="shared" si="164"/>
        <v>0</v>
      </c>
    </row>
    <row r="480" spans="2:8" ht="15" x14ac:dyDescent="0.25">
      <c r="B480" s="5" t="s">
        <v>282</v>
      </c>
      <c r="C480" s="41">
        <v>0</v>
      </c>
      <c r="D480" s="41">
        <v>0</v>
      </c>
      <c r="E480" s="46" t="str">
        <f t="shared" si="162"/>
        <v/>
      </c>
      <c r="F480" s="46" t="str">
        <f t="shared" si="163"/>
        <v/>
      </c>
      <c r="G480" s="34" t="str">
        <f t="shared" si="181"/>
        <v xml:space="preserve"> </v>
      </c>
      <c r="H480" s="27" t="str">
        <f t="shared" si="164"/>
        <v/>
      </c>
    </row>
    <row r="481" spans="2:8" ht="15" x14ac:dyDescent="0.25">
      <c r="B481" s="5" t="s">
        <v>283</v>
      </c>
      <c r="C481" s="41">
        <v>0</v>
      </c>
      <c r="D481" s="41">
        <v>0</v>
      </c>
      <c r="E481" s="46" t="str">
        <f t="shared" si="162"/>
        <v/>
      </c>
      <c r="F481" s="46" t="str">
        <f t="shared" si="163"/>
        <v/>
      </c>
      <c r="G481" s="34" t="str">
        <f t="shared" si="181"/>
        <v xml:space="preserve"> </v>
      </c>
      <c r="H481" s="27" t="str">
        <f t="shared" si="164"/>
        <v/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0</v>
      </c>
      <c r="D483" s="41">
        <v>0</v>
      </c>
      <c r="E483" s="46" t="str">
        <f t="shared" si="162"/>
        <v/>
      </c>
      <c r="F483" s="46" t="str">
        <f t="shared" si="163"/>
        <v/>
      </c>
      <c r="G483" s="34" t="str">
        <f t="shared" si="181"/>
        <v xml:space="preserve"> </v>
      </c>
      <c r="H483" s="27" t="str">
        <f t="shared" si="164"/>
        <v/>
      </c>
    </row>
    <row r="484" spans="2:8" ht="15" x14ac:dyDescent="0.25">
      <c r="B484" s="5" t="s">
        <v>125</v>
      </c>
      <c r="C484" s="41">
        <v>0</v>
      </c>
      <c r="D484" s="41">
        <v>0</v>
      </c>
      <c r="E484" s="46" t="str">
        <f t="shared" si="162"/>
        <v/>
      </c>
      <c r="F484" s="46" t="str">
        <f t="shared" si="163"/>
        <v/>
      </c>
      <c r="G484" s="34" t="str">
        <f t="shared" si="181"/>
        <v xml:space="preserve"> </v>
      </c>
      <c r="H484" s="27" t="str">
        <f t="shared" si="164"/>
        <v/>
      </c>
    </row>
    <row r="485" spans="2:8" ht="15" x14ac:dyDescent="0.25">
      <c r="B485" s="5" t="s">
        <v>126</v>
      </c>
      <c r="C485" s="41">
        <v>0</v>
      </c>
      <c r="D485" s="41">
        <v>0</v>
      </c>
      <c r="E485" s="46" t="str">
        <f t="shared" si="162"/>
        <v/>
      </c>
      <c r="F485" s="46" t="str">
        <f t="shared" si="163"/>
        <v/>
      </c>
      <c r="G485" s="34" t="str">
        <f t="shared" si="181"/>
        <v xml:space="preserve"> </v>
      </c>
      <c r="H485" s="27" t="str">
        <f t="shared" si="164"/>
        <v/>
      </c>
    </row>
    <row r="486" spans="2:8" ht="15" x14ac:dyDescent="0.25">
      <c r="B486" s="5" t="s">
        <v>286</v>
      </c>
      <c r="C486" s="41">
        <v>5</v>
      </c>
      <c r="D486" s="41">
        <v>0</v>
      </c>
      <c r="E486" s="46">
        <f t="shared" si="162"/>
        <v>1.6949152542372881E-2</v>
      </c>
      <c r="F486" s="46" t="str">
        <f t="shared" si="163"/>
        <v/>
      </c>
      <c r="G486" s="34">
        <f t="shared" si="181"/>
        <v>-1</v>
      </c>
      <c r="H486" s="27">
        <f t="shared" si="164"/>
        <v>-1.6949152542372881E-2</v>
      </c>
    </row>
    <row r="487" spans="2:8" ht="15" x14ac:dyDescent="0.25">
      <c r="B487" s="5" t="s">
        <v>287</v>
      </c>
      <c r="C487" s="41">
        <v>0</v>
      </c>
      <c r="D487" s="41">
        <v>4</v>
      </c>
      <c r="E487" s="46" t="str">
        <f t="shared" si="162"/>
        <v/>
      </c>
      <c r="F487" s="46">
        <f t="shared" si="163"/>
        <v>5.8309037900874635E-3</v>
      </c>
      <c r="G487" s="34">
        <f t="shared" si="181"/>
        <v>1</v>
      </c>
      <c r="H487" s="27" t="str">
        <f t="shared" si="164"/>
        <v/>
      </c>
    </row>
    <row r="488" spans="2:8" ht="15" x14ac:dyDescent="0.25">
      <c r="B488" s="5" t="s">
        <v>288</v>
      </c>
      <c r="C488" s="41">
        <v>0</v>
      </c>
      <c r="D488" s="41">
        <v>0</v>
      </c>
      <c r="E488" s="46" t="str">
        <f t="shared" si="162"/>
        <v/>
      </c>
      <c r="F488" s="46" t="str">
        <f t="shared" si="163"/>
        <v/>
      </c>
      <c r="G488" s="34" t="str">
        <f t="shared" si="181"/>
        <v xml:space="preserve"> </v>
      </c>
      <c r="H488" s="27" t="str">
        <f t="shared" si="164"/>
        <v/>
      </c>
    </row>
    <row r="489" spans="2:8" ht="15" x14ac:dyDescent="0.25">
      <c r="B489" s="5" t="s">
        <v>123</v>
      </c>
      <c r="C489" s="41">
        <v>0</v>
      </c>
      <c r="D489" s="41">
        <v>0</v>
      </c>
      <c r="E489" s="46" t="str">
        <f t="shared" si="162"/>
        <v/>
      </c>
      <c r="F489" s="46" t="str">
        <f t="shared" si="163"/>
        <v/>
      </c>
      <c r="G489" s="34" t="str">
        <f t="shared" si="181"/>
        <v xml:space="preserve"> </v>
      </c>
      <c r="H489" s="27" t="str">
        <f t="shared" si="164"/>
        <v/>
      </c>
    </row>
    <row r="490" spans="2:8" ht="15" x14ac:dyDescent="0.25">
      <c r="B490" s="5" t="s">
        <v>289</v>
      </c>
      <c r="C490" s="41">
        <v>0</v>
      </c>
      <c r="D490" s="41">
        <v>0</v>
      </c>
      <c r="E490" s="46" t="str">
        <f t="shared" si="162"/>
        <v/>
      </c>
      <c r="F490" s="46" t="str">
        <f t="shared" si="163"/>
        <v/>
      </c>
      <c r="G490" s="34" t="str">
        <f t="shared" si="181"/>
        <v xml:space="preserve"> </v>
      </c>
      <c r="H490" s="27" t="str">
        <f t="shared" si="164"/>
        <v/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0</v>
      </c>
      <c r="D495" s="41">
        <v>0</v>
      </c>
      <c r="E495" s="46" t="str">
        <f t="shared" si="182"/>
        <v/>
      </c>
      <c r="F495" s="46" t="str">
        <f t="shared" si="183"/>
        <v/>
      </c>
      <c r="G495" s="34" t="str">
        <f t="shared" si="181"/>
        <v xml:space="preserve"> </v>
      </c>
      <c r="H495" s="27" t="str">
        <f t="shared" si="184"/>
        <v/>
      </c>
    </row>
    <row r="496" spans="2:8" ht="15" x14ac:dyDescent="0.25">
      <c r="B496" s="5" t="s">
        <v>294</v>
      </c>
      <c r="C496" s="41">
        <v>0</v>
      </c>
      <c r="D496" s="41">
        <v>0</v>
      </c>
      <c r="E496" s="46" t="str">
        <f t="shared" si="182"/>
        <v/>
      </c>
      <c r="F496" s="46" t="str">
        <f t="shared" si="183"/>
        <v/>
      </c>
      <c r="G496" s="34" t="str">
        <f t="shared" si="181"/>
        <v xml:space="preserve"> </v>
      </c>
      <c r="H496" s="27" t="str">
        <f t="shared" si="184"/>
        <v/>
      </c>
    </row>
    <row r="497" spans="1:9" ht="15" x14ac:dyDescent="0.25">
      <c r="B497" s="5" t="s">
        <v>499</v>
      </c>
      <c r="C497" s="41">
        <v>0</v>
      </c>
      <c r="D497" s="41">
        <v>0</v>
      </c>
      <c r="E497" s="46" t="str">
        <f t="shared" si="182"/>
        <v/>
      </c>
      <c r="F497" s="46" t="str">
        <f t="shared" si="183"/>
        <v/>
      </c>
      <c r="G497" s="34" t="str">
        <f t="shared" si="181"/>
        <v xml:space="preserve"> </v>
      </c>
      <c r="H497" s="27" t="str">
        <f t="shared" si="184"/>
        <v/>
      </c>
    </row>
    <row r="498" spans="1:9" ht="15" x14ac:dyDescent="0.25">
      <c r="B498" s="5" t="s">
        <v>129</v>
      </c>
      <c r="C498" s="41">
        <v>0</v>
      </c>
      <c r="D498" s="41">
        <v>0</v>
      </c>
      <c r="E498" s="46" t="str">
        <f t="shared" si="182"/>
        <v/>
      </c>
      <c r="F498" s="46" t="str">
        <f t="shared" si="183"/>
        <v/>
      </c>
      <c r="G498" s="34" t="str">
        <f t="shared" si="181"/>
        <v xml:space="preserve"> </v>
      </c>
      <c r="H498" s="27" t="str">
        <f t="shared" si="184"/>
        <v/>
      </c>
    </row>
    <row r="499" spans="1:9" ht="15" x14ac:dyDescent="0.25">
      <c r="B499" s="5" t="s">
        <v>500</v>
      </c>
      <c r="C499" s="41">
        <v>1</v>
      </c>
      <c r="D499" s="41">
        <v>0</v>
      </c>
      <c r="E499" s="46">
        <f t="shared" si="182"/>
        <v>3.3898305084745762E-3</v>
      </c>
      <c r="F499" s="46" t="str">
        <f t="shared" si="183"/>
        <v/>
      </c>
      <c r="G499" s="34">
        <f t="shared" si="181"/>
        <v>-1</v>
      </c>
      <c r="H499" s="27">
        <f t="shared" si="184"/>
        <v>-3.3898305084745762E-3</v>
      </c>
    </row>
    <row r="500" spans="1:9" ht="15" x14ac:dyDescent="0.25">
      <c r="B500" s="5" t="s">
        <v>122</v>
      </c>
      <c r="C500" s="41">
        <v>0</v>
      </c>
      <c r="D500" s="41">
        <v>0</v>
      </c>
      <c r="E500" s="46" t="str">
        <f t="shared" si="182"/>
        <v/>
      </c>
      <c r="F500" s="46" t="str">
        <f t="shared" si="183"/>
        <v/>
      </c>
      <c r="G500" s="34" t="str">
        <f t="shared" si="181"/>
        <v xml:space="preserve"> </v>
      </c>
      <c r="H500" s="27" t="str">
        <f t="shared" si="184"/>
        <v/>
      </c>
    </row>
    <row r="501" spans="1:9" ht="30" x14ac:dyDescent="0.25">
      <c r="B501" s="5" t="s">
        <v>295</v>
      </c>
      <c r="C501" s="41">
        <v>0</v>
      </c>
      <c r="D501" s="41">
        <v>0</v>
      </c>
      <c r="E501" s="46" t="str">
        <f t="shared" si="182"/>
        <v/>
      </c>
      <c r="F501" s="46" t="str">
        <f t="shared" si="183"/>
        <v/>
      </c>
      <c r="G501" s="34" t="str">
        <f t="shared" si="181"/>
        <v xml:space="preserve"> </v>
      </c>
      <c r="H501" s="27" t="str">
        <f t="shared" si="184"/>
        <v/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0</v>
      </c>
      <c r="D503" s="41">
        <v>0</v>
      </c>
      <c r="E503" s="46" t="str">
        <f t="shared" si="182"/>
        <v/>
      </c>
      <c r="F503" s="46" t="str">
        <f t="shared" si="183"/>
        <v/>
      </c>
      <c r="G503" s="34" t="str">
        <f t="shared" si="181"/>
        <v xml:space="preserve"> </v>
      </c>
      <c r="H503" s="27" t="str">
        <f t="shared" si="184"/>
        <v/>
      </c>
    </row>
    <row r="504" spans="1:9" ht="13.5" customHeight="1" x14ac:dyDescent="0.25">
      <c r="B504" s="5" t="s">
        <v>297</v>
      </c>
      <c r="C504" s="41">
        <v>2</v>
      </c>
      <c r="D504" s="41">
        <v>0</v>
      </c>
      <c r="E504" s="46">
        <f t="shared" si="182"/>
        <v>6.7796610169491523E-3</v>
      </c>
      <c r="F504" s="46" t="str">
        <f t="shared" si="183"/>
        <v/>
      </c>
      <c r="G504" s="34">
        <f t="shared" si="181"/>
        <v>-1</v>
      </c>
      <c r="H504" s="27">
        <f t="shared" si="184"/>
        <v>-6.7796610169491523E-3</v>
      </c>
    </row>
    <row r="505" spans="1:9" ht="15" x14ac:dyDescent="0.25">
      <c r="B505" s="5" t="s">
        <v>117</v>
      </c>
      <c r="C505" s="41">
        <v>0</v>
      </c>
      <c r="D505" s="41">
        <v>1</v>
      </c>
      <c r="E505" s="46" t="str">
        <f t="shared" si="182"/>
        <v/>
      </c>
      <c r="F505" s="46">
        <f t="shared" si="183"/>
        <v>1.4577259475218659E-3</v>
      </c>
      <c r="G505" s="34">
        <f t="shared" si="181"/>
        <v>1</v>
      </c>
      <c r="H505" s="27" t="str">
        <f t="shared" si="184"/>
        <v/>
      </c>
    </row>
    <row r="506" spans="1:9" ht="15" x14ac:dyDescent="0.25">
      <c r="B506" s="5" t="s">
        <v>501</v>
      </c>
      <c r="C506" s="41">
        <v>0</v>
      </c>
      <c r="D506" s="41">
        <v>0</v>
      </c>
      <c r="E506" s="46" t="str">
        <f t="shared" si="182"/>
        <v/>
      </c>
      <c r="F506" s="46" t="str">
        <f t="shared" si="183"/>
        <v/>
      </c>
      <c r="G506" s="34" t="str">
        <f t="shared" si="181"/>
        <v xml:space="preserve"> </v>
      </c>
      <c r="H506" s="27" t="str">
        <f t="shared" si="184"/>
        <v/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7"/>
      <c r="B508" s="21" t="s">
        <v>299</v>
      </c>
      <c r="C508" s="41">
        <v>0</v>
      </c>
      <c r="D508" s="41">
        <v>0</v>
      </c>
      <c r="E508" s="43" t="str">
        <f t="shared" si="182"/>
        <v/>
      </c>
      <c r="F508" s="43" t="str">
        <f t="shared" si="183"/>
        <v/>
      </c>
      <c r="G508" s="34" t="str">
        <f t="shared" si="181"/>
        <v xml:space="preserve"> </v>
      </c>
      <c r="H508" s="26" t="str">
        <f t="shared" si="184"/>
        <v/>
      </c>
      <c r="I508" s="2"/>
    </row>
    <row r="509" spans="1:9" ht="15" x14ac:dyDescent="0.25">
      <c r="B509" s="5" t="s">
        <v>502</v>
      </c>
      <c r="C509" s="41">
        <v>0</v>
      </c>
      <c r="D509" s="41">
        <v>1</v>
      </c>
      <c r="E509" s="46" t="str">
        <f t="shared" si="182"/>
        <v/>
      </c>
      <c r="F509" s="46">
        <f t="shared" si="183"/>
        <v>1.4577259475218659E-3</v>
      </c>
      <c r="G509" s="34">
        <f t="shared" si="181"/>
        <v>1</v>
      </c>
      <c r="H509" s="27" t="str">
        <f t="shared" si="184"/>
        <v/>
      </c>
    </row>
    <row r="510" spans="1:9" ht="15" x14ac:dyDescent="0.25">
      <c r="B510" s="5" t="s">
        <v>503</v>
      </c>
      <c r="C510" s="41">
        <v>0</v>
      </c>
      <c r="D510" s="41">
        <v>0</v>
      </c>
      <c r="E510" s="46" t="str">
        <f t="shared" si="182"/>
        <v/>
      </c>
      <c r="F510" s="46" t="str">
        <f t="shared" si="183"/>
        <v/>
      </c>
      <c r="G510" s="34" t="str">
        <f t="shared" si="181"/>
        <v xml:space="preserve"> </v>
      </c>
      <c r="H510" s="27" t="str">
        <f t="shared" si="184"/>
        <v/>
      </c>
    </row>
    <row r="511" spans="1:9" ht="15" x14ac:dyDescent="0.25">
      <c r="B511" s="5" t="s">
        <v>300</v>
      </c>
      <c r="C511" s="41">
        <v>0</v>
      </c>
      <c r="D511" s="41">
        <v>0</v>
      </c>
      <c r="E511" s="46" t="str">
        <f t="shared" si="182"/>
        <v/>
      </c>
      <c r="F511" s="46" t="str">
        <f t="shared" si="183"/>
        <v/>
      </c>
      <c r="G511" s="34" t="str">
        <f t="shared" si="181"/>
        <v xml:space="preserve"> 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0</v>
      </c>
      <c r="D512" s="41">
        <v>0</v>
      </c>
      <c r="E512" s="46" t="str">
        <f t="shared" si="182"/>
        <v/>
      </c>
      <c r="F512" s="46" t="str">
        <f t="shared" si="183"/>
        <v/>
      </c>
      <c r="G512" s="34" t="str">
        <f t="shared" si="181"/>
        <v xml:space="preserve"> </v>
      </c>
      <c r="H512" s="27" t="str">
        <f t="shared" si="184"/>
        <v/>
      </c>
    </row>
    <row r="513" spans="1:9" ht="15" x14ac:dyDescent="0.25">
      <c r="B513" s="5" t="s">
        <v>302</v>
      </c>
      <c r="C513" s="41">
        <v>0</v>
      </c>
      <c r="D513" s="41">
        <v>0</v>
      </c>
      <c r="E513" s="46" t="str">
        <f t="shared" si="182"/>
        <v/>
      </c>
      <c r="F513" s="46" t="str">
        <f t="shared" si="183"/>
        <v/>
      </c>
      <c r="G513" s="34" t="str">
        <f t="shared" si="181"/>
        <v xml:space="preserve"> </v>
      </c>
      <c r="H513" s="27" t="str">
        <f t="shared" si="184"/>
        <v/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0</v>
      </c>
      <c r="D515" s="41">
        <v>0</v>
      </c>
      <c r="E515" s="46" t="str">
        <f t="shared" si="182"/>
        <v/>
      </c>
      <c r="F515" s="46" t="str">
        <f t="shared" si="183"/>
        <v/>
      </c>
      <c r="G515" s="34" t="str">
        <f t="shared" si="181"/>
        <v xml:space="preserve"> </v>
      </c>
      <c r="H515" s="27" t="str">
        <f t="shared" si="184"/>
        <v/>
      </c>
    </row>
    <row r="516" spans="1:9" ht="15" x14ac:dyDescent="0.25">
      <c r="B516" s="5" t="s">
        <v>127</v>
      </c>
      <c r="C516" s="41">
        <v>0</v>
      </c>
      <c r="D516" s="41">
        <v>0</v>
      </c>
      <c r="E516" s="46" t="str">
        <f t="shared" si="182"/>
        <v/>
      </c>
      <c r="F516" s="46" t="str">
        <f t="shared" si="183"/>
        <v/>
      </c>
      <c r="G516" s="34" t="str">
        <f t="shared" si="181"/>
        <v xml:space="preserve"> </v>
      </c>
      <c r="H516" s="27" t="str">
        <f t="shared" si="184"/>
        <v/>
      </c>
    </row>
    <row r="517" spans="1:9" ht="15" x14ac:dyDescent="0.25">
      <c r="B517" s="5" t="s">
        <v>118</v>
      </c>
      <c r="C517" s="41">
        <v>0</v>
      </c>
      <c r="D517" s="41">
        <v>0</v>
      </c>
      <c r="E517" s="46" t="str">
        <f t="shared" si="182"/>
        <v/>
      </c>
      <c r="F517" s="46" t="str">
        <f t="shared" si="183"/>
        <v/>
      </c>
      <c r="G517" s="34" t="str">
        <f t="shared" si="181"/>
        <v xml:space="preserve"> </v>
      </c>
      <c r="H517" s="27" t="str">
        <f t="shared" si="184"/>
        <v/>
      </c>
    </row>
    <row r="518" spans="1:9" ht="15" x14ac:dyDescent="0.25">
      <c r="B518" s="5" t="s">
        <v>120</v>
      </c>
      <c r="C518" s="41">
        <v>7</v>
      </c>
      <c r="D518" s="41">
        <v>0</v>
      </c>
      <c r="E518" s="46">
        <f t="shared" si="182"/>
        <v>2.3728813559322035E-2</v>
      </c>
      <c r="F518" s="46" t="str">
        <f t="shared" si="183"/>
        <v/>
      </c>
      <c r="G518" s="34">
        <f t="shared" si="181"/>
        <v>-1</v>
      </c>
      <c r="H518" s="27">
        <f t="shared" si="184"/>
        <v>-2.3728813559322035E-2</v>
      </c>
    </row>
    <row r="519" spans="1:9" ht="15" x14ac:dyDescent="0.25">
      <c r="B519" s="5" t="s">
        <v>304</v>
      </c>
      <c r="C519" s="41">
        <v>0</v>
      </c>
      <c r="D519" s="41">
        <v>0</v>
      </c>
      <c r="E519" s="46" t="str">
        <f t="shared" si="182"/>
        <v/>
      </c>
      <c r="F519" s="46" t="str">
        <f t="shared" si="183"/>
        <v/>
      </c>
      <c r="G519" s="34" t="str">
        <f t="shared" si="181"/>
        <v xml:space="preserve"> </v>
      </c>
      <c r="H519" s="27" t="str">
        <f t="shared" si="184"/>
        <v/>
      </c>
    </row>
    <row r="520" spans="1:9" ht="15" x14ac:dyDescent="0.25">
      <c r="B520" s="5" t="s">
        <v>305</v>
      </c>
      <c r="C520" s="41">
        <v>0</v>
      </c>
      <c r="D520" s="41">
        <v>0</v>
      </c>
      <c r="E520" s="46" t="str">
        <f t="shared" si="182"/>
        <v/>
      </c>
      <c r="F520" s="46" t="str">
        <f t="shared" si="183"/>
        <v/>
      </c>
      <c r="G520" s="34" t="str">
        <f t="shared" si="181"/>
        <v xml:space="preserve"> </v>
      </c>
      <c r="H520" s="27" t="str">
        <f t="shared" si="184"/>
        <v/>
      </c>
    </row>
    <row r="521" spans="1:9" ht="15" x14ac:dyDescent="0.25">
      <c r="B521" s="5" t="s">
        <v>128</v>
      </c>
      <c r="C521" s="41">
        <v>0</v>
      </c>
      <c r="D521" s="41">
        <v>0</v>
      </c>
      <c r="E521" s="46" t="str">
        <f t="shared" si="182"/>
        <v/>
      </c>
      <c r="F521" s="46" t="str">
        <f t="shared" si="183"/>
        <v/>
      </c>
      <c r="G521" s="34" t="str">
        <f t="shared" si="181"/>
        <v xml:space="preserve"> </v>
      </c>
      <c r="H521" s="27" t="str">
        <f t="shared" si="184"/>
        <v/>
      </c>
    </row>
    <row r="522" spans="1:9" ht="15" x14ac:dyDescent="0.25">
      <c r="B522" s="5" t="s">
        <v>504</v>
      </c>
      <c r="C522" s="41">
        <v>0</v>
      </c>
      <c r="D522" s="41">
        <v>0</v>
      </c>
      <c r="E522" s="46" t="str">
        <f t="shared" si="182"/>
        <v/>
      </c>
      <c r="F522" s="46" t="str">
        <f t="shared" si="183"/>
        <v/>
      </c>
      <c r="G522" s="34" t="str">
        <f t="shared" si="181"/>
        <v xml:space="preserve"> </v>
      </c>
      <c r="H522" s="27" t="str">
        <f t="shared" si="184"/>
        <v/>
      </c>
    </row>
    <row r="523" spans="1:9" s="20" customFormat="1" ht="15" x14ac:dyDescent="0.25">
      <c r="A523" s="57"/>
      <c r="B523" s="21" t="s">
        <v>556</v>
      </c>
      <c r="C523" s="41">
        <v>0</v>
      </c>
      <c r="D523" s="41">
        <v>0</v>
      </c>
      <c r="E523" s="43" t="str">
        <f t="shared" ref="E523" si="185">+IF(C523=0,"",C523/C$345)</f>
        <v/>
      </c>
      <c r="F523" s="43" t="str">
        <f t="shared" ref="F523" si="186">+IF(D523=0,"",D523/D$345)</f>
        <v/>
      </c>
      <c r="G523" s="34" t="str">
        <f t="shared" si="181"/>
        <v xml:space="preserve"> </v>
      </c>
      <c r="H523" s="26" t="str">
        <f t="shared" ref="H523" si="187">+IF(OR(AND(E523=""),(G523="")),"",E523*G523)</f>
        <v/>
      </c>
      <c r="I523" s="2"/>
    </row>
    <row r="524" spans="1:9" ht="15" x14ac:dyDescent="0.25">
      <c r="B524" s="5" t="s">
        <v>135</v>
      </c>
      <c r="C524" s="41">
        <v>1</v>
      </c>
      <c r="D524" s="41">
        <v>11</v>
      </c>
      <c r="E524" s="46">
        <f t="shared" ref="E524:E549" si="188">+IF(C524=0,"",C524/C$345)</f>
        <v>3.3898305084745762E-3</v>
      </c>
      <c r="F524" s="46">
        <f t="shared" ref="F524:F549" si="189">+IF(D524=0,"",D524/D$345)</f>
        <v>1.6034985422740525E-2</v>
      </c>
      <c r="G524" s="34">
        <f t="shared" si="181"/>
        <v>10</v>
      </c>
      <c r="H524" s="27">
        <f t="shared" si="184"/>
        <v>3.3898305084745763E-2</v>
      </c>
    </row>
    <row r="525" spans="1:9" ht="15" x14ac:dyDescent="0.25">
      <c r="B525" s="5" t="s">
        <v>505</v>
      </c>
      <c r="C525" s="41">
        <v>0</v>
      </c>
      <c r="D525" s="41">
        <v>0</v>
      </c>
      <c r="E525" s="46" t="str">
        <f t="shared" si="188"/>
        <v/>
      </c>
      <c r="F525" s="46" t="str">
        <f t="shared" si="189"/>
        <v/>
      </c>
      <c r="G525" s="34" t="str">
        <f t="shared" si="181"/>
        <v xml:space="preserve"> </v>
      </c>
      <c r="H525" s="27" t="str">
        <f t="shared" si="184"/>
        <v/>
      </c>
    </row>
    <row r="526" spans="1:9" ht="15" x14ac:dyDescent="0.25">
      <c r="B526" s="5" t="s">
        <v>133</v>
      </c>
      <c r="C526" s="41">
        <v>0</v>
      </c>
      <c r="D526" s="41">
        <v>0</v>
      </c>
      <c r="E526" s="46" t="str">
        <f t="shared" si="188"/>
        <v/>
      </c>
      <c r="F526" s="46" t="str">
        <f t="shared" si="189"/>
        <v/>
      </c>
      <c r="G526" s="34" t="str">
        <f t="shared" si="181"/>
        <v xml:space="preserve"> </v>
      </c>
      <c r="H526" s="27" t="str">
        <f t="shared" si="184"/>
        <v/>
      </c>
    </row>
    <row r="527" spans="1:9" ht="15" x14ac:dyDescent="0.25">
      <c r="B527" s="5" t="s">
        <v>338</v>
      </c>
      <c r="C527" s="41">
        <v>16</v>
      </c>
      <c r="D527" s="41">
        <v>31</v>
      </c>
      <c r="E527" s="46">
        <f t="shared" si="188"/>
        <v>5.4237288135593219E-2</v>
      </c>
      <c r="F527" s="46">
        <f t="shared" si="189"/>
        <v>4.5189504373177841E-2</v>
      </c>
      <c r="G527" s="34">
        <f t="shared" si="181"/>
        <v>0.9375</v>
      </c>
      <c r="H527" s="27">
        <f t="shared" si="184"/>
        <v>5.084745762711864E-2</v>
      </c>
    </row>
    <row r="528" spans="1:9" ht="15" x14ac:dyDescent="0.25">
      <c r="B528" s="5" t="s">
        <v>339</v>
      </c>
      <c r="C528" s="41">
        <v>1</v>
      </c>
      <c r="D528" s="41">
        <v>2</v>
      </c>
      <c r="E528" s="46">
        <f t="shared" si="188"/>
        <v>3.3898305084745762E-3</v>
      </c>
      <c r="F528" s="46">
        <f t="shared" si="189"/>
        <v>2.9154518950437317E-3</v>
      </c>
      <c r="G528" s="34">
        <f t="shared" si="181"/>
        <v>1</v>
      </c>
      <c r="H528" s="27">
        <f t="shared" si="184"/>
        <v>3.3898305084745762E-3</v>
      </c>
    </row>
    <row r="529" spans="2:8" ht="15" x14ac:dyDescent="0.25">
      <c r="B529" s="5" t="s">
        <v>506</v>
      </c>
      <c r="C529" s="41">
        <v>0</v>
      </c>
      <c r="D529" s="41">
        <v>0</v>
      </c>
      <c r="E529" s="46" t="str">
        <f t="shared" si="188"/>
        <v/>
      </c>
      <c r="F529" s="46" t="str">
        <f t="shared" si="189"/>
        <v/>
      </c>
      <c r="G529" s="34" t="str">
        <f t="shared" si="181"/>
        <v xml:space="preserve"> </v>
      </c>
      <c r="H529" s="27" t="str">
        <f t="shared" si="184"/>
        <v/>
      </c>
    </row>
    <row r="530" spans="2:8" ht="15" x14ac:dyDescent="0.25">
      <c r="B530" s="5" t="s">
        <v>137</v>
      </c>
      <c r="C530" s="41">
        <v>0</v>
      </c>
      <c r="D530" s="41">
        <v>0</v>
      </c>
      <c r="E530" s="46" t="str">
        <f t="shared" si="188"/>
        <v/>
      </c>
      <c r="F530" s="46" t="str">
        <f t="shared" si="189"/>
        <v/>
      </c>
      <c r="G530" s="34" t="str">
        <f t="shared" si="181"/>
        <v xml:space="preserve"> </v>
      </c>
      <c r="H530" s="27" t="str">
        <f t="shared" si="184"/>
        <v/>
      </c>
    </row>
    <row r="531" spans="2:8" ht="15" x14ac:dyDescent="0.25">
      <c r="B531" s="5" t="s">
        <v>340</v>
      </c>
      <c r="C531" s="41">
        <v>0</v>
      </c>
      <c r="D531" s="41">
        <v>0</v>
      </c>
      <c r="E531" s="46" t="str">
        <f t="shared" si="188"/>
        <v/>
      </c>
      <c r="F531" s="46" t="str">
        <f t="shared" si="189"/>
        <v/>
      </c>
      <c r="G531" s="34" t="str">
        <f t="shared" si="181"/>
        <v xml:space="preserve"> </v>
      </c>
      <c r="H531" s="27" t="str">
        <f t="shared" si="184"/>
        <v/>
      </c>
    </row>
    <row r="532" spans="2:8" ht="15" x14ac:dyDescent="0.25">
      <c r="B532" s="5" t="s">
        <v>141</v>
      </c>
      <c r="C532" s="41">
        <v>0</v>
      </c>
      <c r="D532" s="41">
        <v>0</v>
      </c>
      <c r="E532" s="46" t="str">
        <f t="shared" si="188"/>
        <v/>
      </c>
      <c r="F532" s="46" t="str">
        <f t="shared" si="189"/>
        <v/>
      </c>
      <c r="G532" s="34" t="str">
        <f t="shared" si="181"/>
        <v xml:space="preserve"> </v>
      </c>
      <c r="H532" s="27" t="str">
        <f t="shared" si="184"/>
        <v/>
      </c>
    </row>
    <row r="533" spans="2:8" ht="15" x14ac:dyDescent="0.25">
      <c r="B533" s="5" t="s">
        <v>134</v>
      </c>
      <c r="C533" s="41">
        <v>0</v>
      </c>
      <c r="D533" s="41">
        <v>0</v>
      </c>
      <c r="E533" s="46" t="str">
        <f t="shared" si="188"/>
        <v/>
      </c>
      <c r="F533" s="46" t="str">
        <f t="shared" si="189"/>
        <v/>
      </c>
      <c r="G533" s="34" t="str">
        <f t="shared" si="181"/>
        <v xml:space="preserve"> </v>
      </c>
      <c r="H533" s="27" t="str">
        <f t="shared" si="184"/>
        <v/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0</v>
      </c>
      <c r="E536" s="46" t="str">
        <f t="shared" si="188"/>
        <v/>
      </c>
      <c r="F536" s="46" t="str">
        <f t="shared" si="189"/>
        <v/>
      </c>
      <c r="G536" s="34" t="str">
        <f t="shared" si="181"/>
        <v xml:space="preserve"> </v>
      </c>
      <c r="H536" s="27" t="str">
        <f t="shared" si="184"/>
        <v/>
      </c>
    </row>
    <row r="537" spans="2:8" ht="15" x14ac:dyDescent="0.25">
      <c r="B537" s="5" t="s">
        <v>307</v>
      </c>
      <c r="C537" s="41">
        <v>0</v>
      </c>
      <c r="D537" s="41">
        <v>0</v>
      </c>
      <c r="E537" s="46" t="str">
        <f t="shared" si="188"/>
        <v/>
      </c>
      <c r="F537" s="46" t="str">
        <f t="shared" si="189"/>
        <v/>
      </c>
      <c r="G537" s="34" t="str">
        <f t="shared" si="181"/>
        <v xml:space="preserve"> </v>
      </c>
      <c r="H537" s="27" t="str">
        <f t="shared" si="184"/>
        <v/>
      </c>
    </row>
    <row r="538" spans="2:8" ht="15" x14ac:dyDescent="0.25">
      <c r="B538" s="5" t="s">
        <v>308</v>
      </c>
      <c r="C538" s="41">
        <v>0</v>
      </c>
      <c r="D538" s="41">
        <v>0</v>
      </c>
      <c r="E538" s="46" t="str">
        <f t="shared" si="188"/>
        <v/>
      </c>
      <c r="F538" s="46" t="str">
        <f t="shared" si="189"/>
        <v/>
      </c>
      <c r="G538" s="34" t="str">
        <f t="shared" si="181"/>
        <v xml:space="preserve"> </v>
      </c>
      <c r="H538" s="27" t="str">
        <f t="shared" si="184"/>
        <v/>
      </c>
    </row>
    <row r="539" spans="2:8" ht="15" x14ac:dyDescent="0.25">
      <c r="B539" s="5" t="s">
        <v>309</v>
      </c>
      <c r="C539" s="41">
        <v>3</v>
      </c>
      <c r="D539" s="41">
        <v>0</v>
      </c>
      <c r="E539" s="46">
        <f t="shared" si="188"/>
        <v>1.0169491525423728E-2</v>
      </c>
      <c r="F539" s="46" t="str">
        <f t="shared" si="189"/>
        <v/>
      </c>
      <c r="G539" s="34">
        <f t="shared" si="181"/>
        <v>-1</v>
      </c>
      <c r="H539" s="27">
        <f t="shared" si="184"/>
        <v>-1.0169491525423728E-2</v>
      </c>
    </row>
    <row r="540" spans="2:8" ht="15" customHeight="1" x14ac:dyDescent="0.25">
      <c r="B540" s="5" t="s">
        <v>507</v>
      </c>
      <c r="C540" s="41">
        <v>0</v>
      </c>
      <c r="D540" s="41">
        <v>0</v>
      </c>
      <c r="E540" s="46" t="str">
        <f t="shared" si="188"/>
        <v/>
      </c>
      <c r="F540" s="46" t="str">
        <f t="shared" si="189"/>
        <v/>
      </c>
      <c r="G540" s="34" t="str">
        <f t="shared" si="181"/>
        <v xml:space="preserve"> </v>
      </c>
      <c r="H540" s="27" t="str">
        <f t="shared" si="184"/>
        <v/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0</v>
      </c>
      <c r="D542" s="41">
        <v>6</v>
      </c>
      <c r="E542" s="46" t="str">
        <f t="shared" si="188"/>
        <v/>
      </c>
      <c r="F542" s="46">
        <f t="shared" si="189"/>
        <v>8.7463556851311956E-3</v>
      </c>
      <c r="G542" s="34">
        <f t="shared" ref="G542:G564" si="190">+IF(AND(C542=0,D542=0)," ",IF(C542=0,1,IF(D542=0,-1,(D542-C542)/C542)))</f>
        <v>1</v>
      </c>
      <c r="H542" s="27" t="str">
        <f t="shared" si="184"/>
        <v/>
      </c>
    </row>
    <row r="543" spans="2:8" ht="15" x14ac:dyDescent="0.25">
      <c r="B543" s="5" t="s">
        <v>311</v>
      </c>
      <c r="C543" s="41">
        <v>0</v>
      </c>
      <c r="D543" s="41">
        <v>0</v>
      </c>
      <c r="E543" s="46" t="str">
        <f t="shared" si="188"/>
        <v/>
      </c>
      <c r="F543" s="46" t="str">
        <f t="shared" si="189"/>
        <v/>
      </c>
      <c r="G543" s="34" t="str">
        <f t="shared" si="190"/>
        <v xml:space="preserve"> </v>
      </c>
      <c r="H543" s="27" t="str">
        <f t="shared" si="184"/>
        <v/>
      </c>
    </row>
    <row r="544" spans="2:8" ht="15" x14ac:dyDescent="0.25">
      <c r="B544" s="5" t="s">
        <v>312</v>
      </c>
      <c r="C544" s="41">
        <v>0</v>
      </c>
      <c r="D544" s="41">
        <v>0</v>
      </c>
      <c r="E544" s="46" t="str">
        <f t="shared" si="188"/>
        <v/>
      </c>
      <c r="F544" s="46" t="str">
        <f t="shared" si="189"/>
        <v/>
      </c>
      <c r="G544" s="34" t="str">
        <f t="shared" si="190"/>
        <v xml:space="preserve"> </v>
      </c>
      <c r="H544" s="27" t="str">
        <f t="shared" si="184"/>
        <v/>
      </c>
    </row>
    <row r="545" spans="1:9" ht="15" x14ac:dyDescent="0.25">
      <c r="B545" s="5" t="s">
        <v>136</v>
      </c>
      <c r="C545" s="41">
        <v>0</v>
      </c>
      <c r="D545" s="41">
        <v>0</v>
      </c>
      <c r="E545" s="46" t="str">
        <f t="shared" si="188"/>
        <v/>
      </c>
      <c r="F545" s="46" t="str">
        <f t="shared" si="189"/>
        <v/>
      </c>
      <c r="G545" s="34" t="str">
        <f t="shared" si="190"/>
        <v xml:space="preserve"> </v>
      </c>
      <c r="H545" s="27" t="str">
        <f t="shared" si="184"/>
        <v/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0</v>
      </c>
      <c r="D547" s="41">
        <v>13</v>
      </c>
      <c r="E547" s="46" t="str">
        <f t="shared" si="188"/>
        <v/>
      </c>
      <c r="F547" s="46">
        <f t="shared" si="189"/>
        <v>1.8950437317784258E-2</v>
      </c>
      <c r="G547" s="34">
        <f t="shared" si="190"/>
        <v>1</v>
      </c>
      <c r="H547" s="27" t="str">
        <f t="shared" si="184"/>
        <v/>
      </c>
    </row>
    <row r="548" spans="1:9" ht="15" x14ac:dyDescent="0.25">
      <c r="B548" s="5" t="s">
        <v>142</v>
      </c>
      <c r="C548" s="41">
        <v>0</v>
      </c>
      <c r="D548" s="41">
        <v>0</v>
      </c>
      <c r="E548" s="46" t="str">
        <f t="shared" si="188"/>
        <v/>
      </c>
      <c r="F548" s="46" t="str">
        <f t="shared" si="189"/>
        <v/>
      </c>
      <c r="G548" s="34" t="str">
        <f t="shared" si="190"/>
        <v xml:space="preserve"> </v>
      </c>
      <c r="H548" s="27" t="str">
        <f t="shared" si="184"/>
        <v/>
      </c>
    </row>
    <row r="549" spans="1:9" ht="15" x14ac:dyDescent="0.25">
      <c r="B549" s="5" t="s">
        <v>314</v>
      </c>
      <c r="C549" s="41">
        <v>1</v>
      </c>
      <c r="D549" s="41">
        <v>1</v>
      </c>
      <c r="E549" s="46">
        <f t="shared" si="188"/>
        <v>3.3898305084745762E-3</v>
      </c>
      <c r="F549" s="46">
        <f t="shared" si="189"/>
        <v>1.4577259475218659E-3</v>
      </c>
      <c r="G549" s="34">
        <f t="shared" si="190"/>
        <v>0</v>
      </c>
      <c r="H549" s="27">
        <f t="shared" si="184"/>
        <v>0</v>
      </c>
    </row>
    <row r="550" spans="1:9" s="20" customFormat="1" ht="15" x14ac:dyDescent="0.25">
      <c r="A550" s="57"/>
      <c r="B550" s="21" t="s">
        <v>557</v>
      </c>
      <c r="C550" s="41">
        <v>0</v>
      </c>
      <c r="D550" s="41">
        <v>0</v>
      </c>
      <c r="E550" s="43" t="str">
        <f t="shared" ref="E550" si="191">+IF(C550=0,"",C550/C$345)</f>
        <v/>
      </c>
      <c r="F550" s="43" t="str">
        <f t="shared" ref="F550" si="192">+IF(D550=0,"",D550/D$345)</f>
        <v/>
      </c>
      <c r="G550" s="34" t="str">
        <f t="shared" si="190"/>
        <v xml:space="preserve"> </v>
      </c>
      <c r="H550" s="26" t="str">
        <f t="shared" ref="H550" si="193">+IF(OR(AND(E550=""),(G550="")),"",E550*G550)</f>
        <v/>
      </c>
      <c r="I550" s="2"/>
    </row>
    <row r="551" spans="1:9" ht="15" x14ac:dyDescent="0.25">
      <c r="B551" s="5" t="s">
        <v>131</v>
      </c>
      <c r="C551" s="41">
        <v>0</v>
      </c>
      <c r="D551" s="41">
        <v>0</v>
      </c>
      <c r="E551" s="46" t="str">
        <f>+IF(C551=0,"",C551/C$345)</f>
        <v/>
      </c>
      <c r="F551" s="46" t="str">
        <f>+IF(D551=0,"",D551/D$345)</f>
        <v/>
      </c>
      <c r="G551" s="34" t="str">
        <f t="shared" si="190"/>
        <v xml:space="preserve"> </v>
      </c>
      <c r="H551" s="27" t="str">
        <f t="shared" si="184"/>
        <v/>
      </c>
    </row>
    <row r="552" spans="1:9" ht="15" x14ac:dyDescent="0.25">
      <c r="B552" s="5" t="s">
        <v>315</v>
      </c>
      <c r="C552" s="41">
        <v>0</v>
      </c>
      <c r="D552" s="41">
        <v>0</v>
      </c>
      <c r="E552" s="46" t="str">
        <f>+IF(C552=0,"",C552/C$345)</f>
        <v/>
      </c>
      <c r="F552" s="46" t="str">
        <f>+IF(D552=0,"",D552/D$345)</f>
        <v/>
      </c>
      <c r="G552" s="34" t="str">
        <f t="shared" si="190"/>
        <v xml:space="preserve"> </v>
      </c>
      <c r="H552" s="27" t="str">
        <f t="shared" si="184"/>
        <v/>
      </c>
    </row>
    <row r="553" spans="1:9" ht="15" x14ac:dyDescent="0.25">
      <c r="B553" s="5" t="s">
        <v>316</v>
      </c>
      <c r="C553" s="41">
        <v>0</v>
      </c>
      <c r="D553" s="41">
        <v>0</v>
      </c>
      <c r="E553" s="46" t="str">
        <f t="shared" ref="E553:E564" si="194">+IF(C553=0,"",C553/C$345)</f>
        <v/>
      </c>
      <c r="F553" s="46" t="str">
        <f t="shared" ref="F553:F564" si="195">+IF(D553=0,"",D553/D$345)</f>
        <v/>
      </c>
      <c r="G553" s="34" t="str">
        <f t="shared" si="190"/>
        <v xml:space="preserve"> </v>
      </c>
      <c r="H553" s="27" t="str">
        <f t="shared" ref="H553:H564" si="196">+IF(OR(AND(E553=""),(G553="")),"",E553*G553)</f>
        <v/>
      </c>
    </row>
    <row r="554" spans="1:9" ht="15" x14ac:dyDescent="0.25">
      <c r="B554" s="5" t="s">
        <v>508</v>
      </c>
      <c r="C554" s="41">
        <v>0</v>
      </c>
      <c r="D554" s="41">
        <v>0</v>
      </c>
      <c r="E554" s="46" t="str">
        <f t="shared" si="194"/>
        <v/>
      </c>
      <c r="F554" s="46" t="str">
        <f t="shared" si="195"/>
        <v/>
      </c>
      <c r="G554" s="34" t="str">
        <f t="shared" si="190"/>
        <v xml:space="preserve"> </v>
      </c>
      <c r="H554" s="27" t="str">
        <f t="shared" si="196"/>
        <v/>
      </c>
    </row>
    <row r="555" spans="1:9" ht="15" x14ac:dyDescent="0.25">
      <c r="B555" s="5" t="s">
        <v>132</v>
      </c>
      <c r="C555" s="41">
        <v>0</v>
      </c>
      <c r="D555" s="41">
        <v>0</v>
      </c>
      <c r="E555" s="46" t="str">
        <f t="shared" si="194"/>
        <v/>
      </c>
      <c r="F555" s="46" t="str">
        <f t="shared" si="195"/>
        <v/>
      </c>
      <c r="G555" s="34" t="str">
        <f t="shared" si="190"/>
        <v xml:space="preserve"> </v>
      </c>
      <c r="H555" s="27" t="str">
        <f t="shared" si="196"/>
        <v/>
      </c>
    </row>
    <row r="556" spans="1:9" ht="15" x14ac:dyDescent="0.25">
      <c r="B556" s="5" t="s">
        <v>139</v>
      </c>
      <c r="C556" s="41">
        <v>1</v>
      </c>
      <c r="D556" s="41">
        <v>2</v>
      </c>
      <c r="E556" s="46">
        <f t="shared" si="194"/>
        <v>3.3898305084745762E-3</v>
      </c>
      <c r="F556" s="46">
        <f t="shared" si="195"/>
        <v>2.9154518950437317E-3</v>
      </c>
      <c r="G556" s="34">
        <f t="shared" si="190"/>
        <v>1</v>
      </c>
      <c r="H556" s="27">
        <f t="shared" si="196"/>
        <v>3.3898305084745762E-3</v>
      </c>
    </row>
    <row r="557" spans="1:9" ht="15" x14ac:dyDescent="0.25">
      <c r="B557" s="5" t="s">
        <v>509</v>
      </c>
      <c r="C557" s="41">
        <v>0</v>
      </c>
      <c r="D557" s="41">
        <v>1</v>
      </c>
      <c r="E557" s="46" t="str">
        <f t="shared" si="194"/>
        <v/>
      </c>
      <c r="F557" s="46">
        <f t="shared" si="195"/>
        <v>1.4577259475218659E-3</v>
      </c>
      <c r="G557" s="34">
        <f t="shared" si="190"/>
        <v>1</v>
      </c>
      <c r="H557" s="27" t="str">
        <f t="shared" si="196"/>
        <v/>
      </c>
    </row>
    <row r="558" spans="1:9" ht="15" x14ac:dyDescent="0.25">
      <c r="B558" s="5" t="s">
        <v>317</v>
      </c>
      <c r="C558" s="41">
        <v>0</v>
      </c>
      <c r="D558" s="41">
        <v>0</v>
      </c>
      <c r="E558" s="46" t="str">
        <f t="shared" si="194"/>
        <v/>
      </c>
      <c r="F558" s="46" t="str">
        <f t="shared" si="195"/>
        <v/>
      </c>
      <c r="G558" s="34" t="str">
        <f t="shared" si="190"/>
        <v xml:space="preserve"> </v>
      </c>
      <c r="H558" s="27" t="str">
        <f t="shared" si="196"/>
        <v/>
      </c>
    </row>
    <row r="559" spans="1:9" ht="15" x14ac:dyDescent="0.25">
      <c r="B559" s="5" t="s">
        <v>318</v>
      </c>
      <c r="C559" s="41">
        <v>0</v>
      </c>
      <c r="D559" s="41">
        <v>0</v>
      </c>
      <c r="E559" s="46" t="str">
        <f t="shared" si="194"/>
        <v/>
      </c>
      <c r="F559" s="46" t="str">
        <f t="shared" si="195"/>
        <v/>
      </c>
      <c r="G559" s="34" t="str">
        <f t="shared" si="190"/>
        <v xml:space="preserve"> </v>
      </c>
      <c r="H559" s="27" t="str">
        <f t="shared" si="196"/>
        <v/>
      </c>
    </row>
    <row r="560" spans="1:9" ht="15" x14ac:dyDescent="0.25">
      <c r="B560" s="5" t="s">
        <v>319</v>
      </c>
      <c r="C560" s="41">
        <v>0</v>
      </c>
      <c r="D560" s="41">
        <v>0</v>
      </c>
      <c r="E560" s="46" t="str">
        <f t="shared" si="194"/>
        <v/>
      </c>
      <c r="F560" s="46" t="str">
        <f t="shared" si="195"/>
        <v/>
      </c>
      <c r="G560" s="34" t="str">
        <f t="shared" si="190"/>
        <v xml:space="preserve"> </v>
      </c>
      <c r="H560" s="27" t="str">
        <f t="shared" si="196"/>
        <v/>
      </c>
    </row>
    <row r="561" spans="1:9" s="4" customFormat="1" ht="15" x14ac:dyDescent="0.25">
      <c r="A561" s="61"/>
      <c r="B561" s="5" t="s">
        <v>320</v>
      </c>
      <c r="C561" s="41">
        <v>0</v>
      </c>
      <c r="D561" s="41">
        <v>0</v>
      </c>
      <c r="E561" s="46" t="str">
        <f t="shared" si="194"/>
        <v/>
      </c>
      <c r="F561" s="46" t="str">
        <f t="shared" si="195"/>
        <v/>
      </c>
      <c r="G561" s="34" t="str">
        <f t="shared" si="190"/>
        <v xml:space="preserve"> 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0</v>
      </c>
      <c r="D562" s="41">
        <v>0</v>
      </c>
      <c r="E562" s="46" t="str">
        <f t="shared" si="194"/>
        <v/>
      </c>
      <c r="F562" s="46" t="str">
        <f t="shared" si="195"/>
        <v/>
      </c>
      <c r="G562" s="34" t="str">
        <f t="shared" si="190"/>
        <v xml:space="preserve"> </v>
      </c>
      <c r="H562" s="27" t="str">
        <f t="shared" si="196"/>
        <v/>
      </c>
    </row>
    <row r="563" spans="1:9" ht="15" x14ac:dyDescent="0.25">
      <c r="B563" s="5" t="s">
        <v>510</v>
      </c>
      <c r="C563" s="41">
        <v>0</v>
      </c>
      <c r="D563" s="41">
        <v>0</v>
      </c>
      <c r="E563" s="46" t="str">
        <f t="shared" si="194"/>
        <v/>
      </c>
      <c r="F563" s="46" t="str">
        <f t="shared" si="195"/>
        <v/>
      </c>
      <c r="G563" s="34" t="str">
        <f t="shared" si="190"/>
        <v xml:space="preserve"> </v>
      </c>
      <c r="H563" s="27" t="str">
        <f t="shared" si="196"/>
        <v/>
      </c>
    </row>
    <row r="564" spans="1:9" ht="15" x14ac:dyDescent="0.25">
      <c r="B564" s="5" t="s">
        <v>511</v>
      </c>
      <c r="C564" s="41">
        <v>0</v>
      </c>
      <c r="D564" s="41">
        <v>0</v>
      </c>
      <c r="E564" s="46" t="str">
        <f t="shared" si="194"/>
        <v/>
      </c>
      <c r="F564" s="46" t="str">
        <f t="shared" si="195"/>
        <v/>
      </c>
      <c r="G564" s="34" t="str">
        <f t="shared" si="190"/>
        <v xml:space="preserve"> </v>
      </c>
      <c r="H564" s="27" t="str">
        <f t="shared" si="196"/>
        <v/>
      </c>
    </row>
    <row r="565" spans="1:9" ht="15" x14ac:dyDescent="0.2">
      <c r="B565" s="19"/>
      <c r="C565" s="18"/>
      <c r="D565" s="18"/>
      <c r="E565" s="17"/>
      <c r="F565" s="17"/>
      <c r="G565" s="14"/>
      <c r="H565" s="15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671</v>
      </c>
      <c r="D570" s="37">
        <f>SUM(D571:D596)</f>
        <v>496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-0.2608047690014903</v>
      </c>
      <c r="H570" s="39">
        <f>+IF(OR(AND(E570=""),(G570="")),"",E570*G570)</f>
        <v>-0.2608047690014903</v>
      </c>
    </row>
    <row r="571" spans="1:9" ht="15" x14ac:dyDescent="0.25">
      <c r="B571" s="40" t="s">
        <v>322</v>
      </c>
      <c r="C571" s="41">
        <v>0</v>
      </c>
      <c r="D571" s="41">
        <v>0</v>
      </c>
      <c r="E571" s="45" t="str">
        <f t="shared" si="197"/>
        <v/>
      </c>
      <c r="F571" s="45" t="str">
        <f t="shared" si="198"/>
        <v/>
      </c>
      <c r="G571" s="34" t="str">
        <f t="shared" ref="G571:G596" si="199">+IF(AND(C571=0,D571=0)," ",IF(C571=0,1,IF(D571=0,-1,(D571-C571)/C571)))</f>
        <v xml:space="preserve"> </v>
      </c>
      <c r="H571" s="42" t="str">
        <f>+IF(OR(AND(E571=""),(G571="")),"",E571*G571)</f>
        <v/>
      </c>
    </row>
    <row r="572" spans="1:9" ht="15" x14ac:dyDescent="0.25">
      <c r="B572" s="5" t="s">
        <v>144</v>
      </c>
      <c r="C572" s="41">
        <v>0</v>
      </c>
      <c r="D572" s="41">
        <v>10</v>
      </c>
      <c r="E572" s="46" t="str">
        <f t="shared" si="197"/>
        <v/>
      </c>
      <c r="F572" s="46">
        <f t="shared" si="198"/>
        <v>2.0161290322580645E-2</v>
      </c>
      <c r="G572" s="34">
        <f t="shared" si="199"/>
        <v>1</v>
      </c>
      <c r="H572" s="27" t="str">
        <f t="shared" ref="H572:H596" si="200">+IF(OR(AND(E572=""),(G572="")),"",E572*G572)</f>
        <v/>
      </c>
    </row>
    <row r="573" spans="1:9" ht="15" x14ac:dyDescent="0.25">
      <c r="B573" s="5" t="s">
        <v>585</v>
      </c>
      <c r="C573" s="41">
        <v>69</v>
      </c>
      <c r="D573" s="41">
        <v>84</v>
      </c>
      <c r="E573" s="46">
        <f t="shared" si="197"/>
        <v>0.10283159463487332</v>
      </c>
      <c r="F573" s="46">
        <f t="shared" si="198"/>
        <v>0.16935483870967741</v>
      </c>
      <c r="G573" s="34">
        <f t="shared" si="199"/>
        <v>0.21739130434782608</v>
      </c>
      <c r="H573" s="27">
        <f t="shared" si="200"/>
        <v>2.2354694485842024E-2</v>
      </c>
    </row>
    <row r="574" spans="1:9" ht="15" x14ac:dyDescent="0.25">
      <c r="B574" s="5" t="s">
        <v>323</v>
      </c>
      <c r="C574" s="41">
        <v>2</v>
      </c>
      <c r="D574" s="41">
        <v>257</v>
      </c>
      <c r="E574" s="46">
        <f t="shared" si="197"/>
        <v>2.9806259314456036E-3</v>
      </c>
      <c r="F574" s="46">
        <f t="shared" si="198"/>
        <v>0.51814516129032262</v>
      </c>
      <c r="G574" s="34">
        <f t="shared" si="199"/>
        <v>127.5</v>
      </c>
      <c r="H574" s="27">
        <f t="shared" si="200"/>
        <v>0.38002980625931443</v>
      </c>
    </row>
    <row r="575" spans="1:9" ht="15" x14ac:dyDescent="0.25">
      <c r="B575" s="5" t="s">
        <v>145</v>
      </c>
      <c r="C575" s="41">
        <v>1</v>
      </c>
      <c r="D575" s="41">
        <v>0</v>
      </c>
      <c r="E575" s="46">
        <f t="shared" si="197"/>
        <v>1.4903129657228018E-3</v>
      </c>
      <c r="F575" s="46" t="str">
        <f t="shared" si="198"/>
        <v/>
      </c>
      <c r="G575" s="34">
        <f t="shared" si="199"/>
        <v>-1</v>
      </c>
      <c r="H575" s="27">
        <f t="shared" si="200"/>
        <v>-1.4903129657228018E-3</v>
      </c>
    </row>
    <row r="576" spans="1:9" ht="15" x14ac:dyDescent="0.25">
      <c r="B576" s="5" t="s">
        <v>618</v>
      </c>
      <c r="C576" s="41">
        <v>0</v>
      </c>
      <c r="D576" s="41">
        <v>0</v>
      </c>
      <c r="E576" s="46" t="str">
        <f t="shared" si="197"/>
        <v/>
      </c>
      <c r="F576" s="46" t="str">
        <f t="shared" si="198"/>
        <v/>
      </c>
      <c r="G576" s="34" t="str">
        <f t="shared" si="199"/>
        <v xml:space="preserve"> </v>
      </c>
      <c r="H576" s="27" t="str">
        <f t="shared" si="200"/>
        <v/>
      </c>
    </row>
    <row r="577" spans="1:9" ht="15" x14ac:dyDescent="0.25">
      <c r="B577" s="5" t="s">
        <v>146</v>
      </c>
      <c r="C577" s="41">
        <v>0</v>
      </c>
      <c r="D577" s="41">
        <v>0</v>
      </c>
      <c r="E577" s="46" t="str">
        <f t="shared" si="197"/>
        <v/>
      </c>
      <c r="F577" s="46" t="str">
        <f t="shared" si="198"/>
        <v/>
      </c>
      <c r="G577" s="34" t="str">
        <f t="shared" si="199"/>
        <v xml:space="preserve"> </v>
      </c>
      <c r="H577" s="27" t="str">
        <f t="shared" si="200"/>
        <v/>
      </c>
    </row>
    <row r="578" spans="1:9" ht="15" x14ac:dyDescent="0.25">
      <c r="B578" s="5" t="s">
        <v>324</v>
      </c>
      <c r="C578" s="41">
        <v>0</v>
      </c>
      <c r="D578" s="41">
        <v>0</v>
      </c>
      <c r="E578" s="46" t="str">
        <f t="shared" si="197"/>
        <v/>
      </c>
      <c r="F578" s="46" t="str">
        <f t="shared" si="198"/>
        <v/>
      </c>
      <c r="G578" s="34" t="str">
        <f t="shared" si="199"/>
        <v xml:space="preserve"> </v>
      </c>
      <c r="H578" s="27" t="str">
        <f t="shared" si="200"/>
        <v/>
      </c>
    </row>
    <row r="579" spans="1:9" ht="15" x14ac:dyDescent="0.25">
      <c r="B579" s="5" t="s">
        <v>325</v>
      </c>
      <c r="C579" s="41">
        <v>0</v>
      </c>
      <c r="D579" s="41">
        <v>0</v>
      </c>
      <c r="E579" s="46" t="str">
        <f t="shared" si="197"/>
        <v/>
      </c>
      <c r="F579" s="46" t="str">
        <f t="shared" si="198"/>
        <v/>
      </c>
      <c r="G579" s="34" t="str">
        <f t="shared" si="199"/>
        <v xml:space="preserve"> </v>
      </c>
      <c r="H579" s="27" t="str">
        <f t="shared" si="200"/>
        <v/>
      </c>
    </row>
    <row r="580" spans="1:9" ht="15" x14ac:dyDescent="0.25">
      <c r="B580" s="5" t="s">
        <v>512</v>
      </c>
      <c r="C580" s="41">
        <v>0</v>
      </c>
      <c r="D580" s="41">
        <v>0</v>
      </c>
      <c r="E580" s="46" t="str">
        <f t="shared" si="197"/>
        <v/>
      </c>
      <c r="F580" s="46" t="str">
        <f t="shared" si="198"/>
        <v/>
      </c>
      <c r="G580" s="34" t="str">
        <f t="shared" si="199"/>
        <v xml:space="preserve"> </v>
      </c>
      <c r="H580" s="27" t="str">
        <f t="shared" si="200"/>
        <v/>
      </c>
    </row>
    <row r="581" spans="1:9" s="20" customFormat="1" ht="15" x14ac:dyDescent="0.25">
      <c r="A581" s="57"/>
      <c r="B581" s="21" t="s">
        <v>558</v>
      </c>
      <c r="C581" s="41">
        <v>0</v>
      </c>
      <c r="D581" s="41">
        <v>0</v>
      </c>
      <c r="E581" s="43" t="str">
        <f t="shared" ref="E581" si="201">+IF(C581=0,"",C581/C$570)</f>
        <v/>
      </c>
      <c r="F581" s="43" t="str">
        <f t="shared" ref="F581" si="202">+IF(D581=0,"",D581/D$570)</f>
        <v/>
      </c>
      <c r="G581" s="34" t="str">
        <f t="shared" si="199"/>
        <v xml:space="preserve"> </v>
      </c>
      <c r="H581" s="26" t="str">
        <f t="shared" ref="H581" si="203">+IF(OR(AND(E581=""),(G581="")),"",E581*G581)</f>
        <v/>
      </c>
      <c r="I581" s="2"/>
    </row>
    <row r="582" spans="1:9" s="20" customFormat="1" ht="15" x14ac:dyDescent="0.25">
      <c r="A582" s="57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0</v>
      </c>
      <c r="D583" s="41">
        <v>0</v>
      </c>
      <c r="E583" s="46" t="str">
        <f t="shared" ref="E583:E596" si="207">+IF(C583=0,"",C583/C$570)</f>
        <v/>
      </c>
      <c r="F583" s="46" t="str">
        <f t="shared" ref="F583:F596" si="208">+IF(D583=0,"",D583/D$570)</f>
        <v/>
      </c>
      <c r="G583" s="34" t="str">
        <f t="shared" si="199"/>
        <v xml:space="preserve"> </v>
      </c>
      <c r="H583" s="27" t="str">
        <f t="shared" si="200"/>
        <v/>
      </c>
    </row>
    <row r="584" spans="1:9" ht="15" x14ac:dyDescent="0.25">
      <c r="B584" s="5" t="s">
        <v>327</v>
      </c>
      <c r="C584" s="41">
        <v>0</v>
      </c>
      <c r="D584" s="41">
        <v>0</v>
      </c>
      <c r="E584" s="46" t="str">
        <f t="shared" si="207"/>
        <v/>
      </c>
      <c r="F584" s="46" t="str">
        <f t="shared" si="208"/>
        <v/>
      </c>
      <c r="G584" s="34" t="str">
        <f t="shared" si="199"/>
        <v xml:space="preserve"> </v>
      </c>
      <c r="H584" s="27" t="str">
        <f t="shared" si="200"/>
        <v/>
      </c>
    </row>
    <row r="585" spans="1:9" ht="15" x14ac:dyDescent="0.25">
      <c r="B585" s="5" t="s">
        <v>147</v>
      </c>
      <c r="C585" s="41">
        <v>0</v>
      </c>
      <c r="D585" s="41">
        <v>30</v>
      </c>
      <c r="E585" s="46" t="str">
        <f t="shared" si="207"/>
        <v/>
      </c>
      <c r="F585" s="46">
        <f t="shared" si="208"/>
        <v>6.0483870967741937E-2</v>
      </c>
      <c r="G585" s="34">
        <f t="shared" si="199"/>
        <v>1</v>
      </c>
      <c r="H585" s="27" t="str">
        <f t="shared" si="200"/>
        <v/>
      </c>
    </row>
    <row r="586" spans="1:9" ht="15" x14ac:dyDescent="0.25">
      <c r="B586" s="5" t="s">
        <v>148</v>
      </c>
      <c r="C586" s="41">
        <v>1</v>
      </c>
      <c r="D586" s="41">
        <v>1</v>
      </c>
      <c r="E586" s="46">
        <f t="shared" si="207"/>
        <v>1.4903129657228018E-3</v>
      </c>
      <c r="F586" s="46">
        <f t="shared" si="208"/>
        <v>2.0161290322580645E-3</v>
      </c>
      <c r="G586" s="34">
        <f t="shared" si="199"/>
        <v>0</v>
      </c>
      <c r="H586" s="27">
        <f t="shared" si="200"/>
        <v>0</v>
      </c>
    </row>
    <row r="587" spans="1:9" ht="15" x14ac:dyDescent="0.25">
      <c r="B587" s="5" t="s">
        <v>328</v>
      </c>
      <c r="C587" s="41">
        <v>18</v>
      </c>
      <c r="D587" s="41">
        <v>90</v>
      </c>
      <c r="E587" s="46">
        <f t="shared" si="207"/>
        <v>2.6825633383010434E-2</v>
      </c>
      <c r="F587" s="46">
        <f t="shared" si="208"/>
        <v>0.18145161290322581</v>
      </c>
      <c r="G587" s="34">
        <f t="shared" si="199"/>
        <v>4</v>
      </c>
      <c r="H587" s="27">
        <f t="shared" si="200"/>
        <v>0.10730253353204174</v>
      </c>
    </row>
    <row r="588" spans="1:9" ht="15" x14ac:dyDescent="0.25">
      <c r="B588" s="5" t="s">
        <v>149</v>
      </c>
      <c r="C588" s="41">
        <v>2</v>
      </c>
      <c r="D588" s="41">
        <v>4</v>
      </c>
      <c r="E588" s="46">
        <f t="shared" si="207"/>
        <v>2.9806259314456036E-3</v>
      </c>
      <c r="F588" s="46">
        <f t="shared" si="208"/>
        <v>8.0645161290322578E-3</v>
      </c>
      <c r="G588" s="34">
        <f t="shared" si="199"/>
        <v>1</v>
      </c>
      <c r="H588" s="27">
        <f t="shared" si="200"/>
        <v>2.9806259314456036E-3</v>
      </c>
    </row>
    <row r="589" spans="1:9" ht="15" x14ac:dyDescent="0.25">
      <c r="B589" s="5" t="s">
        <v>329</v>
      </c>
      <c r="C589" s="41">
        <v>0</v>
      </c>
      <c r="D589" s="41">
        <v>0</v>
      </c>
      <c r="E589" s="46" t="str">
        <f t="shared" si="207"/>
        <v/>
      </c>
      <c r="F589" s="46" t="str">
        <f t="shared" si="208"/>
        <v/>
      </c>
      <c r="G589" s="34" t="str">
        <f t="shared" si="199"/>
        <v xml:space="preserve"> </v>
      </c>
      <c r="H589" s="27" t="str">
        <f t="shared" si="200"/>
        <v/>
      </c>
    </row>
    <row r="590" spans="1:9" ht="15" x14ac:dyDescent="0.25">
      <c r="B590" s="5" t="s">
        <v>150</v>
      </c>
      <c r="C590" s="41">
        <v>0</v>
      </c>
      <c r="D590" s="41">
        <v>0</v>
      </c>
      <c r="E590" s="46" t="str">
        <f t="shared" si="207"/>
        <v/>
      </c>
      <c r="F590" s="46" t="str">
        <f t="shared" si="208"/>
        <v/>
      </c>
      <c r="G590" s="34" t="str">
        <f t="shared" si="199"/>
        <v xml:space="preserve"> </v>
      </c>
      <c r="H590" s="27" t="str">
        <f t="shared" si="200"/>
        <v/>
      </c>
    </row>
    <row r="591" spans="1:9" ht="15" x14ac:dyDescent="0.25">
      <c r="B591" s="5" t="s">
        <v>151</v>
      </c>
      <c r="C591" s="41">
        <v>0</v>
      </c>
      <c r="D591" s="41">
        <v>0</v>
      </c>
      <c r="E591" s="46" t="str">
        <f t="shared" si="207"/>
        <v/>
      </c>
      <c r="F591" s="46" t="str">
        <f t="shared" si="208"/>
        <v/>
      </c>
      <c r="G591" s="34" t="str">
        <f t="shared" si="199"/>
        <v xml:space="preserve"> </v>
      </c>
      <c r="H591" s="27" t="str">
        <f t="shared" si="200"/>
        <v/>
      </c>
    </row>
    <row r="592" spans="1:9" ht="15" x14ac:dyDescent="0.25">
      <c r="B592" s="5" t="s">
        <v>330</v>
      </c>
      <c r="C592" s="41">
        <v>0</v>
      </c>
      <c r="D592" s="41">
        <v>0</v>
      </c>
      <c r="E592" s="46" t="str">
        <f t="shared" si="207"/>
        <v/>
      </c>
      <c r="F592" s="46" t="str">
        <f t="shared" si="208"/>
        <v/>
      </c>
      <c r="G592" s="34" t="str">
        <f t="shared" si="199"/>
        <v xml:space="preserve"> </v>
      </c>
      <c r="H592" s="27" t="str">
        <f t="shared" si="200"/>
        <v/>
      </c>
    </row>
    <row r="593" spans="2:8" ht="15" x14ac:dyDescent="0.25">
      <c r="B593" s="5" t="s">
        <v>331</v>
      </c>
      <c r="C593" s="41">
        <v>1</v>
      </c>
      <c r="D593" s="41">
        <v>0</v>
      </c>
      <c r="E593" s="46">
        <f t="shared" si="207"/>
        <v>1.4903129657228018E-3</v>
      </c>
      <c r="F593" s="46" t="str">
        <f t="shared" si="208"/>
        <v/>
      </c>
      <c r="G593" s="34">
        <f t="shared" si="199"/>
        <v>-1</v>
      </c>
      <c r="H593" s="27">
        <f t="shared" si="200"/>
        <v>-1.4903129657228018E-3</v>
      </c>
    </row>
    <row r="594" spans="2:8" ht="15" x14ac:dyDescent="0.25">
      <c r="B594" s="5" t="s">
        <v>332</v>
      </c>
      <c r="C594" s="41">
        <v>0</v>
      </c>
      <c r="D594" s="41">
        <v>0</v>
      </c>
      <c r="E594" s="46" t="str">
        <f t="shared" si="207"/>
        <v/>
      </c>
      <c r="F594" s="46" t="str">
        <f t="shared" si="208"/>
        <v/>
      </c>
      <c r="G594" s="34" t="str">
        <f t="shared" si="199"/>
        <v xml:space="preserve"> </v>
      </c>
      <c r="H594" s="27" t="str">
        <f t="shared" si="200"/>
        <v/>
      </c>
    </row>
    <row r="595" spans="2:8" ht="15" x14ac:dyDescent="0.25">
      <c r="B595" s="6" t="s">
        <v>333</v>
      </c>
      <c r="C595" s="41">
        <v>6</v>
      </c>
      <c r="D595" s="41">
        <v>0</v>
      </c>
      <c r="E595" s="46">
        <f t="shared" si="207"/>
        <v>8.9418777943368107E-3</v>
      </c>
      <c r="F595" s="46" t="str">
        <f t="shared" si="208"/>
        <v/>
      </c>
      <c r="G595" s="34">
        <f t="shared" si="199"/>
        <v>-1</v>
      </c>
      <c r="H595" s="27">
        <f t="shared" si="200"/>
        <v>-8.9418777943368107E-3</v>
      </c>
    </row>
    <row r="596" spans="2:8" ht="15" x14ac:dyDescent="0.25">
      <c r="B596" s="5" t="s">
        <v>513</v>
      </c>
      <c r="C596" s="41">
        <v>571</v>
      </c>
      <c r="D596" s="41">
        <v>20</v>
      </c>
      <c r="E596" s="46">
        <f t="shared" si="207"/>
        <v>0.8509687034277198</v>
      </c>
      <c r="F596" s="46">
        <f t="shared" si="208"/>
        <v>4.0322580645161289E-2</v>
      </c>
      <c r="G596" s="34">
        <f t="shared" si="199"/>
        <v>-0.96497373029772326</v>
      </c>
      <c r="H596" s="27">
        <f t="shared" si="200"/>
        <v>-0.82116244411326378</v>
      </c>
    </row>
    <row r="597" spans="2:8" x14ac:dyDescent="0.2">
      <c r="B597" s="12" t="s">
        <v>383</v>
      </c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396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354</v>
      </c>
      <c r="C8" s="36">
        <f>+C18+C74+C169+C345+C570</f>
        <v>1587</v>
      </c>
      <c r="D8" s="37">
        <f>+D18+D74+D169+D345+D570</f>
        <v>999</v>
      </c>
      <c r="E8" s="38">
        <f>+C8/C$8</f>
        <v>1</v>
      </c>
      <c r="F8" s="38">
        <f>+D8/D$8</f>
        <v>1</v>
      </c>
      <c r="G8" s="38">
        <f>+(D8-C8)/C8</f>
        <v>-0.37051039697542532</v>
      </c>
      <c r="H8" s="39">
        <f>+E8*G8</f>
        <v>-0.37051039697542532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13</v>
      </c>
      <c r="D9" s="86">
        <f>+D18</f>
        <v>1</v>
      </c>
      <c r="E9" s="87">
        <f t="shared" ref="E9:E13" si="0">C9/$C$8</f>
        <v>8.1915563957151855E-3</v>
      </c>
      <c r="F9" s="87">
        <f>D9/$D$8</f>
        <v>1.001001001001001E-3</v>
      </c>
      <c r="G9" s="88">
        <f>+IF(AND(C9=0,D9=0)," ",IF(C9=0,1,IF(D9=0,-1,(D9-C9)/C9)))</f>
        <v>-0.92307692307692313</v>
      </c>
      <c r="H9" s="89">
        <f>+IF(OR(AND(E9=""),(G9="")),"",E9*G9)</f>
        <v>-7.5614366729678641E-3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108</v>
      </c>
      <c r="D10" s="25">
        <f>+D74</f>
        <v>87</v>
      </c>
      <c r="E10" s="26">
        <f t="shared" si="0"/>
        <v>6.8052930056710773E-2</v>
      </c>
      <c r="F10" s="26">
        <f>D10/$D$8</f>
        <v>8.7087087087087081E-2</v>
      </c>
      <c r="G10" s="34">
        <f t="shared" ref="G10:G13" si="1">+IF(AND(C10=0,D10=0)," ",IF(C10=0,1,IF(D10=0,-1,(D10-C10)/C10)))</f>
        <v>-0.19444444444444445</v>
      </c>
      <c r="H10" s="29">
        <f>+IF(OR(AND(E10=""),(G10="")),"",E10*G10)</f>
        <v>-1.3232514177693762E-2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243</v>
      </c>
      <c r="D11" s="25">
        <f>+D169</f>
        <v>56</v>
      </c>
      <c r="E11" s="26">
        <f t="shared" si="0"/>
        <v>0.15311909262759923</v>
      </c>
      <c r="F11" s="26">
        <f>D11/$D$8</f>
        <v>5.6056056056056056E-2</v>
      </c>
      <c r="G11" s="34">
        <f t="shared" si="1"/>
        <v>-0.76954732510288071</v>
      </c>
      <c r="H11" s="29">
        <f>+IF(OR(AND(E11=""),(G11="")),"",E11*G11)</f>
        <v>-0.11783238815374922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840</v>
      </c>
      <c r="D12" s="25">
        <f>+D345</f>
        <v>410</v>
      </c>
      <c r="E12" s="26">
        <f t="shared" si="0"/>
        <v>0.52930056710775042</v>
      </c>
      <c r="F12" s="26">
        <f>D12/$D$8</f>
        <v>0.41041041041041043</v>
      </c>
      <c r="G12" s="34">
        <f t="shared" si="1"/>
        <v>-0.51190476190476186</v>
      </c>
      <c r="H12" s="29">
        <f>+IF(OR(AND(E12=""),(G12="")),"",E12*G12)</f>
        <v>-0.2709514807813484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383</v>
      </c>
      <c r="D13" s="31">
        <f>+D570</f>
        <v>445</v>
      </c>
      <c r="E13" s="32">
        <f t="shared" si="0"/>
        <v>0.24133585381222433</v>
      </c>
      <c r="F13" s="32">
        <f>D13/$D$8</f>
        <v>0.44544544544544545</v>
      </c>
      <c r="G13" s="90">
        <f t="shared" si="1"/>
        <v>0.16187989556135771</v>
      </c>
      <c r="H13" s="33">
        <f>+IF(OR(AND(E13=""),(G13="")),"",E13*G13)</f>
        <v>3.9067422810333964E-2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1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1"/>
      <c r="B18" s="35" t="s">
        <v>378</v>
      </c>
      <c r="C18" s="36">
        <f>SUM(C19:C68)</f>
        <v>13</v>
      </c>
      <c r="D18" s="37">
        <f>SUM(D19:D68)</f>
        <v>1</v>
      </c>
      <c r="E18" s="38">
        <f>+IF(C18=0,"",C18/C$18)</f>
        <v>1</v>
      </c>
      <c r="F18" s="38">
        <f>+IF(D18=0,"",D18/D$18)</f>
        <v>1</v>
      </c>
      <c r="G18" s="38">
        <f>+IF(OR(AND(D18=0),(C18=0)),"0",((D18-C18)/C18))</f>
        <v>-0.92307692307692313</v>
      </c>
      <c r="H18" s="39">
        <f>+IF(OR(AND(E18=""),(G18="")),"",E18*G18)</f>
        <v>-0.92307692307692313</v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0</v>
      </c>
      <c r="E22" s="27" t="str">
        <f t="shared" si="2"/>
        <v/>
      </c>
      <c r="F22" s="27" t="str">
        <f t="shared" si="3"/>
        <v/>
      </c>
      <c r="G22" s="34" t="str">
        <f t="shared" si="4"/>
        <v xml:space="preserve"> </v>
      </c>
      <c r="H22" s="27" t="str">
        <f t="shared" si="5"/>
        <v/>
      </c>
    </row>
    <row r="23" spans="1:9" ht="15" x14ac:dyDescent="0.25">
      <c r="B23" s="5" t="s">
        <v>153</v>
      </c>
      <c r="C23" s="41">
        <v>1</v>
      </c>
      <c r="D23" s="41">
        <v>0</v>
      </c>
      <c r="E23" s="27">
        <f t="shared" si="2"/>
        <v>7.6923076923076927E-2</v>
      </c>
      <c r="F23" s="27" t="str">
        <f t="shared" si="3"/>
        <v/>
      </c>
      <c r="G23" s="34">
        <f t="shared" si="4"/>
        <v>-1</v>
      </c>
      <c r="H23" s="27">
        <f t="shared" si="5"/>
        <v>-7.6923076923076927E-2</v>
      </c>
    </row>
    <row r="24" spans="1:9" ht="30" x14ac:dyDescent="0.25">
      <c r="B24" s="5" t="s">
        <v>154</v>
      </c>
      <c r="C24" s="41">
        <v>0</v>
      </c>
      <c r="D24" s="41">
        <v>0</v>
      </c>
      <c r="E24" s="27" t="str">
        <f t="shared" si="2"/>
        <v/>
      </c>
      <c r="F24" s="27" t="str">
        <f t="shared" si="3"/>
        <v/>
      </c>
      <c r="G24" s="34" t="str">
        <f t="shared" si="4"/>
        <v xml:space="preserve"> </v>
      </c>
      <c r="H24" s="27" t="str">
        <f t="shared" si="5"/>
        <v/>
      </c>
    </row>
    <row r="25" spans="1:9" s="20" customFormat="1" ht="15" x14ac:dyDescent="0.25">
      <c r="A25" s="57"/>
      <c r="B25" s="21" t="s">
        <v>516</v>
      </c>
      <c r="C25" s="41">
        <v>0</v>
      </c>
      <c r="D25" s="41">
        <v>0</v>
      </c>
      <c r="E25" s="26" t="str">
        <f t="shared" ref="E25" si="6">+IF(C25=0,"",C25/C$18)</f>
        <v/>
      </c>
      <c r="F25" s="26" t="str">
        <f t="shared" ref="F25" si="7">+IF(D25=0,"",D25/D$18)</f>
        <v/>
      </c>
      <c r="G25" s="34" t="str">
        <f t="shared" si="4"/>
        <v xml:space="preserve"> 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1">
        <v>1</v>
      </c>
      <c r="D26" s="41">
        <v>0</v>
      </c>
      <c r="E26" s="27">
        <f t="shared" si="2"/>
        <v>7.6923076923076927E-2</v>
      </c>
      <c r="F26" s="27" t="str">
        <f t="shared" si="3"/>
        <v/>
      </c>
      <c r="G26" s="34">
        <f t="shared" si="4"/>
        <v>-1</v>
      </c>
      <c r="H26" s="27">
        <f t="shared" si="5"/>
        <v>-7.6923076923076927E-2</v>
      </c>
    </row>
    <row r="27" spans="1:9" ht="15" x14ac:dyDescent="0.25">
      <c r="B27" s="5" t="s">
        <v>560</v>
      </c>
      <c r="C27" s="41">
        <v>0</v>
      </c>
      <c r="D27" s="41">
        <v>0</v>
      </c>
      <c r="E27" s="27" t="str">
        <f t="shared" si="2"/>
        <v/>
      </c>
      <c r="F27" s="27" t="str">
        <f t="shared" si="3"/>
        <v/>
      </c>
      <c r="G27" s="34" t="str">
        <f t="shared" si="4"/>
        <v xml:space="preserve"> </v>
      </c>
      <c r="H27" s="27" t="str">
        <f t="shared" si="5"/>
        <v/>
      </c>
    </row>
    <row r="28" spans="1:9" ht="15" x14ac:dyDescent="0.25">
      <c r="B28" s="5" t="s">
        <v>3</v>
      </c>
      <c r="C28" s="41">
        <v>0</v>
      </c>
      <c r="D28" s="41">
        <v>0</v>
      </c>
      <c r="E28" s="27" t="str">
        <f t="shared" si="2"/>
        <v/>
      </c>
      <c r="F28" s="27" t="str">
        <f t="shared" si="3"/>
        <v/>
      </c>
      <c r="G28" s="34" t="str">
        <f t="shared" si="4"/>
        <v xml:space="preserve"> </v>
      </c>
      <c r="H28" s="27" t="str">
        <f t="shared" si="5"/>
        <v/>
      </c>
    </row>
    <row r="29" spans="1:9" ht="15" x14ac:dyDescent="0.25">
      <c r="B29" s="5" t="s">
        <v>5</v>
      </c>
      <c r="C29" s="41">
        <v>5</v>
      </c>
      <c r="D29" s="41">
        <v>0</v>
      </c>
      <c r="E29" s="27">
        <f t="shared" si="2"/>
        <v>0.38461538461538464</v>
      </c>
      <c r="F29" s="27" t="str">
        <f t="shared" si="3"/>
        <v/>
      </c>
      <c r="G29" s="34">
        <f t="shared" si="4"/>
        <v>-1</v>
      </c>
      <c r="H29" s="27">
        <f t="shared" si="5"/>
        <v>-0.38461538461538464</v>
      </c>
    </row>
    <row r="30" spans="1:9" ht="15" x14ac:dyDescent="0.25">
      <c r="B30" s="5" t="s">
        <v>155</v>
      </c>
      <c r="C30" s="41">
        <v>0</v>
      </c>
      <c r="D30" s="41">
        <v>0</v>
      </c>
      <c r="E30" s="27" t="str">
        <f t="shared" si="2"/>
        <v/>
      </c>
      <c r="F30" s="27" t="str">
        <f t="shared" si="3"/>
        <v/>
      </c>
      <c r="G30" s="34" t="str">
        <f t="shared" si="4"/>
        <v xml:space="preserve"> </v>
      </c>
      <c r="H30" s="27" t="str">
        <f t="shared" si="5"/>
        <v/>
      </c>
    </row>
    <row r="31" spans="1:9" ht="15" x14ac:dyDescent="0.25">
      <c r="B31" s="5" t="s">
        <v>156</v>
      </c>
      <c r="C31" s="41">
        <v>0</v>
      </c>
      <c r="D31" s="41">
        <v>0</v>
      </c>
      <c r="E31" s="27" t="str">
        <f t="shared" si="2"/>
        <v/>
      </c>
      <c r="F31" s="27" t="str">
        <f t="shared" si="3"/>
        <v/>
      </c>
      <c r="G31" s="34" t="str">
        <f t="shared" si="4"/>
        <v xml:space="preserve"> </v>
      </c>
      <c r="H31" s="27" t="str">
        <f t="shared" si="5"/>
        <v/>
      </c>
    </row>
    <row r="32" spans="1:9" ht="15" x14ac:dyDescent="0.25">
      <c r="B32" s="5" t="s">
        <v>4</v>
      </c>
      <c r="C32" s="41">
        <v>0</v>
      </c>
      <c r="D32" s="41">
        <v>0</v>
      </c>
      <c r="E32" s="27" t="str">
        <f t="shared" si="2"/>
        <v/>
      </c>
      <c r="F32" s="27" t="str">
        <f t="shared" si="3"/>
        <v/>
      </c>
      <c r="G32" s="34" t="str">
        <f t="shared" si="4"/>
        <v xml:space="preserve"> 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0</v>
      </c>
      <c r="D34" s="41">
        <v>0</v>
      </c>
      <c r="E34" s="27" t="str">
        <f t="shared" si="2"/>
        <v/>
      </c>
      <c r="F34" s="27" t="str">
        <f t="shared" si="3"/>
        <v/>
      </c>
      <c r="G34" s="34" t="str">
        <f t="shared" si="4"/>
        <v xml:space="preserve"> </v>
      </c>
      <c r="H34" s="27" t="str">
        <f t="shared" si="5"/>
        <v/>
      </c>
    </row>
    <row r="35" spans="2:8" ht="15" x14ac:dyDescent="0.25">
      <c r="B35" s="5" t="s">
        <v>158</v>
      </c>
      <c r="C35" s="41">
        <v>2</v>
      </c>
      <c r="D35" s="41">
        <v>1</v>
      </c>
      <c r="E35" s="27">
        <f t="shared" si="2"/>
        <v>0.15384615384615385</v>
      </c>
      <c r="F35" s="27">
        <f t="shared" si="3"/>
        <v>1</v>
      </c>
      <c r="G35" s="34">
        <f t="shared" si="4"/>
        <v>-0.5</v>
      </c>
      <c r="H35" s="27">
        <f t="shared" si="5"/>
        <v>-7.6923076923076927E-2</v>
      </c>
    </row>
    <row r="36" spans="2:8" ht="15" x14ac:dyDescent="0.25">
      <c r="B36" s="5" t="s">
        <v>159</v>
      </c>
      <c r="C36" s="41">
        <v>0</v>
      </c>
      <c r="D36" s="41">
        <v>0</v>
      </c>
      <c r="E36" s="27" t="str">
        <f t="shared" si="2"/>
        <v/>
      </c>
      <c r="F36" s="27" t="str">
        <f t="shared" si="3"/>
        <v/>
      </c>
      <c r="G36" s="34" t="str">
        <f t="shared" si="4"/>
        <v xml:space="preserve"> </v>
      </c>
      <c r="H36" s="27" t="str">
        <f t="shared" si="5"/>
        <v/>
      </c>
    </row>
    <row r="37" spans="2:8" ht="15" x14ac:dyDescent="0.25">
      <c r="B37" s="5" t="s">
        <v>160</v>
      </c>
      <c r="C37" s="41">
        <v>0</v>
      </c>
      <c r="D37" s="41">
        <v>0</v>
      </c>
      <c r="E37" s="27" t="str">
        <f t="shared" si="2"/>
        <v/>
      </c>
      <c r="F37" s="27" t="str">
        <f t="shared" si="3"/>
        <v/>
      </c>
      <c r="G37" s="34" t="str">
        <f t="shared" si="4"/>
        <v xml:space="preserve"> </v>
      </c>
      <c r="H37" s="27" t="str">
        <f t="shared" si="5"/>
        <v/>
      </c>
    </row>
    <row r="38" spans="2:8" ht="15" x14ac:dyDescent="0.25">
      <c r="B38" s="5" t="s">
        <v>7</v>
      </c>
      <c r="C38" s="41">
        <v>0</v>
      </c>
      <c r="D38" s="41">
        <v>0</v>
      </c>
      <c r="E38" s="27" t="str">
        <f t="shared" si="2"/>
        <v/>
      </c>
      <c r="F38" s="27" t="str">
        <f t="shared" si="3"/>
        <v/>
      </c>
      <c r="G38" s="34" t="str">
        <f t="shared" si="4"/>
        <v xml:space="preserve"> </v>
      </c>
      <c r="H38" s="27" t="str">
        <f t="shared" si="5"/>
        <v/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0</v>
      </c>
      <c r="D41" s="41">
        <v>0</v>
      </c>
      <c r="E41" s="27" t="str">
        <f t="shared" si="2"/>
        <v/>
      </c>
      <c r="F41" s="27" t="str">
        <f t="shared" si="3"/>
        <v/>
      </c>
      <c r="G41" s="34" t="str">
        <f t="shared" si="4"/>
        <v xml:space="preserve"> </v>
      </c>
      <c r="H41" s="27" t="str">
        <f t="shared" si="5"/>
        <v/>
      </c>
    </row>
    <row r="42" spans="2:8" ht="15" x14ac:dyDescent="0.25">
      <c r="B42" s="5" t="s">
        <v>164</v>
      </c>
      <c r="C42" s="41">
        <v>0</v>
      </c>
      <c r="D42" s="41">
        <v>0</v>
      </c>
      <c r="E42" s="27" t="str">
        <f t="shared" si="2"/>
        <v/>
      </c>
      <c r="F42" s="27" t="str">
        <f t="shared" si="3"/>
        <v/>
      </c>
      <c r="G42" s="34" t="str">
        <f t="shared" si="4"/>
        <v xml:space="preserve"> </v>
      </c>
      <c r="H42" s="27" t="str">
        <f t="shared" si="5"/>
        <v/>
      </c>
    </row>
    <row r="43" spans="2:8" ht="15" x14ac:dyDescent="0.25">
      <c r="B43" s="5" t="s">
        <v>165</v>
      </c>
      <c r="C43" s="41">
        <v>0</v>
      </c>
      <c r="D43" s="41">
        <v>0</v>
      </c>
      <c r="E43" s="27" t="str">
        <f t="shared" si="2"/>
        <v/>
      </c>
      <c r="F43" s="27" t="str">
        <f t="shared" si="3"/>
        <v/>
      </c>
      <c r="G43" s="34" t="str">
        <f t="shared" si="4"/>
        <v xml:space="preserve"> </v>
      </c>
      <c r="H43" s="27" t="str">
        <f t="shared" si="5"/>
        <v/>
      </c>
    </row>
    <row r="44" spans="2:8" ht="15" x14ac:dyDescent="0.25">
      <c r="B44" s="5" t="s">
        <v>166</v>
      </c>
      <c r="C44" s="41">
        <v>0</v>
      </c>
      <c r="D44" s="41">
        <v>0</v>
      </c>
      <c r="E44" s="27" t="str">
        <f t="shared" si="2"/>
        <v/>
      </c>
      <c r="F44" s="27" t="str">
        <f t="shared" si="3"/>
        <v/>
      </c>
      <c r="G44" s="34" t="str">
        <f t="shared" si="4"/>
        <v xml:space="preserve"> </v>
      </c>
      <c r="H44" s="27" t="str">
        <f t="shared" si="5"/>
        <v/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0</v>
      </c>
      <c r="D46" s="41">
        <v>0</v>
      </c>
      <c r="E46" s="27" t="str">
        <f t="shared" si="2"/>
        <v/>
      </c>
      <c r="F46" s="27" t="str">
        <f t="shared" si="3"/>
        <v/>
      </c>
      <c r="G46" s="34" t="str">
        <f t="shared" si="4"/>
        <v xml:space="preserve"> </v>
      </c>
      <c r="H46" s="27" t="str">
        <f t="shared" si="5"/>
        <v/>
      </c>
    </row>
    <row r="47" spans="2:8" ht="15" x14ac:dyDescent="0.25">
      <c r="B47" s="5" t="s">
        <v>167</v>
      </c>
      <c r="C47" s="41">
        <v>0</v>
      </c>
      <c r="D47" s="41">
        <v>0</v>
      </c>
      <c r="E47" s="27" t="str">
        <f t="shared" si="2"/>
        <v/>
      </c>
      <c r="F47" s="27" t="str">
        <f t="shared" si="3"/>
        <v/>
      </c>
      <c r="G47" s="34" t="str">
        <f t="shared" si="4"/>
        <v xml:space="preserve"> </v>
      </c>
      <c r="H47" s="27" t="str">
        <f t="shared" si="5"/>
        <v/>
      </c>
    </row>
    <row r="48" spans="2:8" ht="15" x14ac:dyDescent="0.25">
      <c r="B48" s="5" t="s">
        <v>561</v>
      </c>
      <c r="C48" s="41">
        <v>0</v>
      </c>
      <c r="D48" s="41">
        <v>0</v>
      </c>
      <c r="E48" s="27" t="str">
        <f t="shared" si="2"/>
        <v/>
      </c>
      <c r="F48" s="27" t="str">
        <f t="shared" si="3"/>
        <v/>
      </c>
      <c r="G48" s="34" t="str">
        <f t="shared" si="4"/>
        <v xml:space="preserve"> </v>
      </c>
      <c r="H48" s="27" t="str">
        <f t="shared" si="5"/>
        <v/>
      </c>
    </row>
    <row r="49" spans="1:9" ht="15" x14ac:dyDescent="0.25">
      <c r="B49" s="5" t="s">
        <v>9</v>
      </c>
      <c r="C49" s="41">
        <v>0</v>
      </c>
      <c r="D49" s="41">
        <v>0</v>
      </c>
      <c r="E49" s="27" t="str">
        <f t="shared" si="2"/>
        <v/>
      </c>
      <c r="F49" s="27" t="str">
        <f t="shared" si="3"/>
        <v/>
      </c>
      <c r="G49" s="34" t="str">
        <f t="shared" si="4"/>
        <v xml:space="preserve"> </v>
      </c>
      <c r="H49" s="27" t="str">
        <f t="shared" si="5"/>
        <v/>
      </c>
    </row>
    <row r="50" spans="1:9" ht="15" x14ac:dyDescent="0.25">
      <c r="B50" s="5" t="s">
        <v>562</v>
      </c>
      <c r="C50" s="41">
        <v>0</v>
      </c>
      <c r="D50" s="41">
        <v>0</v>
      </c>
      <c r="E50" s="27" t="str">
        <f t="shared" si="2"/>
        <v/>
      </c>
      <c r="F50" s="27" t="str">
        <f t="shared" si="3"/>
        <v/>
      </c>
      <c r="G50" s="34" t="str">
        <f t="shared" si="4"/>
        <v xml:space="preserve"> </v>
      </c>
      <c r="H50" s="27" t="str">
        <f t="shared" si="5"/>
        <v/>
      </c>
    </row>
    <row r="51" spans="1:9" ht="15" x14ac:dyDescent="0.25">
      <c r="B51" s="5" t="s">
        <v>12</v>
      </c>
      <c r="C51" s="41">
        <v>0</v>
      </c>
      <c r="D51" s="41">
        <v>0</v>
      </c>
      <c r="E51" s="27" t="str">
        <f t="shared" si="2"/>
        <v/>
      </c>
      <c r="F51" s="27" t="str">
        <f t="shared" si="3"/>
        <v/>
      </c>
      <c r="G51" s="34" t="str">
        <f t="shared" si="4"/>
        <v xml:space="preserve"> </v>
      </c>
      <c r="H51" s="27" t="str">
        <f t="shared" si="5"/>
        <v/>
      </c>
    </row>
    <row r="52" spans="1:9" ht="15" x14ac:dyDescent="0.25">
      <c r="B52" s="5" t="s">
        <v>11</v>
      </c>
      <c r="C52" s="41">
        <v>0</v>
      </c>
      <c r="D52" s="41">
        <v>0</v>
      </c>
      <c r="E52" s="27" t="str">
        <f t="shared" si="2"/>
        <v/>
      </c>
      <c r="F52" s="27" t="str">
        <f t="shared" si="3"/>
        <v/>
      </c>
      <c r="G52" s="34" t="str">
        <f t="shared" si="4"/>
        <v xml:space="preserve"> </v>
      </c>
      <c r="H52" s="27" t="str">
        <f t="shared" si="5"/>
        <v/>
      </c>
    </row>
    <row r="53" spans="1:9" ht="15" x14ac:dyDescent="0.25">
      <c r="B53" s="5" t="s">
        <v>420</v>
      </c>
      <c r="C53" s="41">
        <v>0</v>
      </c>
      <c r="D53" s="41">
        <v>0</v>
      </c>
      <c r="E53" s="27" t="str">
        <f t="shared" si="2"/>
        <v/>
      </c>
      <c r="F53" s="27" t="str">
        <f t="shared" si="3"/>
        <v/>
      </c>
      <c r="G53" s="34" t="str">
        <f t="shared" si="4"/>
        <v xml:space="preserve"> </v>
      </c>
      <c r="H53" s="27" t="str">
        <f t="shared" si="5"/>
        <v/>
      </c>
    </row>
    <row r="54" spans="1:9" ht="15" x14ac:dyDescent="0.25">
      <c r="B54" s="5" t="s">
        <v>10</v>
      </c>
      <c r="C54" s="41">
        <v>0</v>
      </c>
      <c r="D54" s="41">
        <v>0</v>
      </c>
      <c r="E54" s="27" t="str">
        <f t="shared" si="2"/>
        <v/>
      </c>
      <c r="F54" s="27" t="str">
        <f t="shared" si="3"/>
        <v/>
      </c>
      <c r="G54" s="34" t="str">
        <f t="shared" si="4"/>
        <v xml:space="preserve"> </v>
      </c>
      <c r="H54" s="27" t="str">
        <f t="shared" si="5"/>
        <v/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0</v>
      </c>
      <c r="D56" s="41">
        <v>0</v>
      </c>
      <c r="E56" s="27" t="str">
        <f t="shared" si="2"/>
        <v/>
      </c>
      <c r="F56" s="27" t="str">
        <f t="shared" si="3"/>
        <v/>
      </c>
      <c r="G56" s="34" t="str">
        <f t="shared" si="4"/>
        <v xml:space="preserve"> </v>
      </c>
      <c r="H56" s="27" t="str">
        <f t="shared" si="5"/>
        <v/>
      </c>
    </row>
    <row r="57" spans="1:9" s="20" customFormat="1" ht="15" x14ac:dyDescent="0.25">
      <c r="A57" s="57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0</v>
      </c>
      <c r="D58" s="41">
        <v>0</v>
      </c>
      <c r="E58" s="27" t="str">
        <f t="shared" si="9"/>
        <v/>
      </c>
      <c r="F58" s="27" t="str">
        <f t="shared" si="10"/>
        <v/>
      </c>
      <c r="G58" s="34" t="str">
        <f t="shared" si="11"/>
        <v xml:space="preserve"> </v>
      </c>
      <c r="H58" s="27" t="str">
        <f t="shared" si="12"/>
        <v/>
      </c>
    </row>
    <row r="59" spans="1:9" ht="15" x14ac:dyDescent="0.25">
      <c r="B59" s="5" t="s">
        <v>169</v>
      </c>
      <c r="C59" s="41">
        <v>0</v>
      </c>
      <c r="D59" s="41">
        <v>0</v>
      </c>
      <c r="E59" s="27" t="str">
        <f t="shared" si="9"/>
        <v/>
      </c>
      <c r="F59" s="27" t="str">
        <f t="shared" si="10"/>
        <v/>
      </c>
      <c r="G59" s="34" t="str">
        <f t="shared" si="11"/>
        <v xml:space="preserve"> </v>
      </c>
      <c r="H59" s="27" t="str">
        <f t="shared" si="12"/>
        <v/>
      </c>
    </row>
    <row r="60" spans="1:9" ht="15" x14ac:dyDescent="0.25">
      <c r="B60" s="5" t="s">
        <v>421</v>
      </c>
      <c r="C60" s="41">
        <v>0</v>
      </c>
      <c r="D60" s="41">
        <v>0</v>
      </c>
      <c r="E60" s="27" t="str">
        <f t="shared" si="9"/>
        <v/>
      </c>
      <c r="F60" s="27" t="str">
        <f t="shared" si="10"/>
        <v/>
      </c>
      <c r="G60" s="34" t="str">
        <f t="shared" si="11"/>
        <v xml:space="preserve"> </v>
      </c>
      <c r="H60" s="27" t="str">
        <f t="shared" si="12"/>
        <v/>
      </c>
    </row>
    <row r="61" spans="1:9" ht="15" x14ac:dyDescent="0.25">
      <c r="B61" s="5" t="s">
        <v>170</v>
      </c>
      <c r="C61" s="41">
        <v>3</v>
      </c>
      <c r="D61" s="41">
        <v>0</v>
      </c>
      <c r="E61" s="27">
        <f t="shared" si="9"/>
        <v>0.23076923076923078</v>
      </c>
      <c r="F61" s="27" t="str">
        <f t="shared" si="10"/>
        <v/>
      </c>
      <c r="G61" s="34">
        <f t="shared" si="11"/>
        <v>-1</v>
      </c>
      <c r="H61" s="27">
        <f t="shared" si="12"/>
        <v>-0.23076923076923078</v>
      </c>
    </row>
    <row r="62" spans="1:9" ht="15" x14ac:dyDescent="0.25">
      <c r="B62" s="5" t="s">
        <v>171</v>
      </c>
      <c r="C62" s="41">
        <v>0</v>
      </c>
      <c r="D62" s="41">
        <v>0</v>
      </c>
      <c r="E62" s="27" t="str">
        <f t="shared" si="2"/>
        <v/>
      </c>
      <c r="F62" s="27" t="str">
        <f t="shared" si="3"/>
        <v/>
      </c>
      <c r="G62" s="34" t="str">
        <f t="shared" si="4"/>
        <v xml:space="preserve"> </v>
      </c>
      <c r="H62" s="27" t="str">
        <f t="shared" si="5"/>
        <v/>
      </c>
    </row>
    <row r="63" spans="1:9" s="20" customFormat="1" ht="15" x14ac:dyDescent="0.25">
      <c r="A63" s="57"/>
      <c r="B63" s="21" t="s">
        <v>586</v>
      </c>
      <c r="C63" s="41">
        <v>0</v>
      </c>
      <c r="D63" s="41">
        <v>0</v>
      </c>
      <c r="E63" s="26" t="str">
        <f t="shared" ref="E63:E64" si="13">+IF(C63=0,"",C63/C$18)</f>
        <v/>
      </c>
      <c r="F63" s="26" t="str">
        <f t="shared" ref="F63:F64" si="14">+IF(D63=0,"",D63/D$18)</f>
        <v/>
      </c>
      <c r="G63" s="34" t="str">
        <f t="shared" si="4"/>
        <v xml:space="preserve"> </v>
      </c>
      <c r="H63" s="26" t="str">
        <f t="shared" ref="H63:H64" si="15">+IF(OR(AND(E63=""),(G63="")),"",E63*G63)</f>
        <v/>
      </c>
      <c r="I63" s="2"/>
    </row>
    <row r="64" spans="1:9" s="20" customFormat="1" ht="15" x14ac:dyDescent="0.25">
      <c r="A64" s="57"/>
      <c r="B64" s="21" t="s">
        <v>587</v>
      </c>
      <c r="C64" s="41">
        <v>0</v>
      </c>
      <c r="D64" s="41">
        <v>0</v>
      </c>
      <c r="E64" s="26" t="str">
        <f t="shared" si="13"/>
        <v/>
      </c>
      <c r="F64" s="26" t="str">
        <f t="shared" si="14"/>
        <v/>
      </c>
      <c r="G64" s="34" t="str">
        <f t="shared" si="4"/>
        <v xml:space="preserve"> 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0</v>
      </c>
      <c r="D65" s="41">
        <v>0</v>
      </c>
      <c r="E65" s="27" t="str">
        <f t="shared" si="2"/>
        <v/>
      </c>
      <c r="F65" s="27" t="str">
        <f t="shared" si="3"/>
        <v/>
      </c>
      <c r="G65" s="34" t="str">
        <f t="shared" si="4"/>
        <v xml:space="preserve"> </v>
      </c>
      <c r="H65" s="27" t="str">
        <f t="shared" si="5"/>
        <v/>
      </c>
    </row>
    <row r="66" spans="1:9" ht="15" x14ac:dyDescent="0.25">
      <c r="B66" s="5" t="s">
        <v>15</v>
      </c>
      <c r="C66" s="41">
        <v>1</v>
      </c>
      <c r="D66" s="41">
        <v>0</v>
      </c>
      <c r="E66" s="27">
        <f t="shared" si="2"/>
        <v>7.6923076923076927E-2</v>
      </c>
      <c r="F66" s="27" t="str">
        <f t="shared" si="3"/>
        <v/>
      </c>
      <c r="G66" s="34">
        <f t="shared" si="4"/>
        <v>-1</v>
      </c>
      <c r="H66" s="27">
        <f t="shared" si="5"/>
        <v>-7.6923076923076927E-2</v>
      </c>
    </row>
    <row r="67" spans="1:9" ht="15" x14ac:dyDescent="0.25">
      <c r="B67" s="5" t="s">
        <v>173</v>
      </c>
      <c r="C67" s="41">
        <v>0</v>
      </c>
      <c r="D67" s="41">
        <v>0</v>
      </c>
      <c r="E67" s="27" t="str">
        <f t="shared" si="2"/>
        <v/>
      </c>
      <c r="F67" s="27" t="str">
        <f t="shared" si="3"/>
        <v/>
      </c>
      <c r="G67" s="34" t="str">
        <f t="shared" si="4"/>
        <v xml:space="preserve"> </v>
      </c>
      <c r="H67" s="27" t="str">
        <f t="shared" si="5"/>
        <v/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1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1"/>
      <c r="B74" s="35" t="s">
        <v>379</v>
      </c>
      <c r="C74" s="36">
        <f>SUM(C75:C163)</f>
        <v>108</v>
      </c>
      <c r="D74" s="37">
        <f>SUM(D75:D163)</f>
        <v>87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-0.19444444444444445</v>
      </c>
      <c r="H74" s="39">
        <f>+IF(OR(AND(E74=""),(G74="")),"",E74*G74)</f>
        <v>-0.19444444444444445</v>
      </c>
    </row>
    <row r="75" spans="1:9" ht="15" x14ac:dyDescent="0.25">
      <c r="B75" s="40" t="s">
        <v>422</v>
      </c>
      <c r="C75" s="41">
        <v>0</v>
      </c>
      <c r="D75" s="41">
        <v>8</v>
      </c>
      <c r="E75" s="45" t="str">
        <f>+IF(C75=0,"",C75/C$74)</f>
        <v/>
      </c>
      <c r="F75" s="45">
        <f>+IF(D75=0,"",D75/D$74)</f>
        <v>9.1954022988505746E-2</v>
      </c>
      <c r="G75" s="34">
        <f t="shared" ref="G75:G138" si="16">+IF(AND(C75=0,D75=0)," ",IF(C75=0,1,IF(D75=0,-1,(D75-C75)/C75)))</f>
        <v>1</v>
      </c>
      <c r="H75" s="42" t="str">
        <f>+IF(OR(AND(E75=""),(G75="")),"",E75*G75)</f>
        <v/>
      </c>
    </row>
    <row r="76" spans="1:9" ht="15" x14ac:dyDescent="0.25">
      <c r="B76" s="5" t="s">
        <v>564</v>
      </c>
      <c r="C76" s="41">
        <v>0</v>
      </c>
      <c r="D76" s="41">
        <v>0</v>
      </c>
      <c r="E76" s="46" t="str">
        <f t="shared" ref="E76:E148" si="17">+IF(C76=0,"",C76/C$74)</f>
        <v/>
      </c>
      <c r="F76" s="46" t="str">
        <f t="shared" ref="F76:F148" si="18">+IF(D76=0,"",D76/D$74)</f>
        <v/>
      </c>
      <c r="G76" s="34" t="str">
        <f t="shared" si="16"/>
        <v xml:space="preserve"> </v>
      </c>
      <c r="H76" s="27" t="str">
        <f t="shared" ref="H76:H148" si="19">+IF(OR(AND(E76=""),(G76="")),"",E76*G76)</f>
        <v/>
      </c>
    </row>
    <row r="77" spans="1:9" s="20" customFormat="1" ht="15" x14ac:dyDescent="0.25">
      <c r="A77" s="57"/>
      <c r="B77" s="21" t="s">
        <v>517</v>
      </c>
      <c r="C77" s="41">
        <v>1</v>
      </c>
      <c r="D77" s="41">
        <v>0</v>
      </c>
      <c r="E77" s="43">
        <f t="shared" ref="E77" si="20">+IF(C77=0,"",C77/C$74)</f>
        <v>9.2592592592592587E-3</v>
      </c>
      <c r="F77" s="43" t="str">
        <f t="shared" ref="F77" si="21">+IF(D77=0,"",D77/D$74)</f>
        <v/>
      </c>
      <c r="G77" s="34">
        <f t="shared" si="16"/>
        <v>-1</v>
      </c>
      <c r="H77" s="26">
        <f t="shared" ref="H77" si="22">+IF(OR(AND(E77=""),(G77="")),"",E77*G77)</f>
        <v>-9.2592592592592587E-3</v>
      </c>
      <c r="I77" s="2"/>
    </row>
    <row r="78" spans="1:9" ht="15" x14ac:dyDescent="0.25">
      <c r="B78" s="5" t="s">
        <v>565</v>
      </c>
      <c r="C78" s="41">
        <v>2</v>
      </c>
      <c r="D78" s="41">
        <v>0</v>
      </c>
      <c r="E78" s="46">
        <f t="shared" si="17"/>
        <v>1.8518518518518517E-2</v>
      </c>
      <c r="F78" s="46" t="str">
        <f t="shared" si="18"/>
        <v/>
      </c>
      <c r="G78" s="34">
        <f t="shared" si="16"/>
        <v>-1</v>
      </c>
      <c r="H78" s="27">
        <f t="shared" si="19"/>
        <v>-1.8518518518518517E-2</v>
      </c>
    </row>
    <row r="79" spans="1:9" ht="15" x14ac:dyDescent="0.25">
      <c r="B79" s="5" t="s">
        <v>175</v>
      </c>
      <c r="C79" s="41">
        <v>3</v>
      </c>
      <c r="D79" s="41">
        <v>6</v>
      </c>
      <c r="E79" s="46">
        <f t="shared" si="17"/>
        <v>2.7777777777777776E-2</v>
      </c>
      <c r="F79" s="46">
        <f t="shared" si="18"/>
        <v>6.8965517241379309E-2</v>
      </c>
      <c r="G79" s="34">
        <f t="shared" si="16"/>
        <v>1</v>
      </c>
      <c r="H79" s="27">
        <f t="shared" si="19"/>
        <v>2.7777777777777776E-2</v>
      </c>
    </row>
    <row r="80" spans="1:9" ht="15" x14ac:dyDescent="0.25">
      <c r="B80" s="5" t="s">
        <v>16</v>
      </c>
      <c r="C80" s="41">
        <v>1</v>
      </c>
      <c r="D80" s="41">
        <v>0</v>
      </c>
      <c r="E80" s="46">
        <f t="shared" si="17"/>
        <v>9.2592592592592587E-3</v>
      </c>
      <c r="F80" s="46" t="str">
        <f t="shared" si="18"/>
        <v/>
      </c>
      <c r="G80" s="34">
        <f t="shared" si="16"/>
        <v>-1</v>
      </c>
      <c r="H80" s="27">
        <f t="shared" si="19"/>
        <v>-9.2592592592592587E-3</v>
      </c>
    </row>
    <row r="81" spans="1:9" s="20" customFormat="1" ht="15" x14ac:dyDescent="0.25">
      <c r="A81" s="57"/>
      <c r="B81" s="21" t="s">
        <v>35</v>
      </c>
      <c r="C81" s="41">
        <v>0</v>
      </c>
      <c r="D81" s="41">
        <v>0</v>
      </c>
      <c r="E81" s="43" t="str">
        <f t="shared" ref="E81" si="23">+IF(C81=0,"",C81/C$74)</f>
        <v/>
      </c>
      <c r="F81" s="43" t="str">
        <f t="shared" ref="F81" si="24">+IF(D81=0,"",D81/D$74)</f>
        <v/>
      </c>
      <c r="G81" s="34" t="str">
        <f t="shared" si="16"/>
        <v xml:space="preserve"> </v>
      </c>
      <c r="H81" s="26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1">
        <v>0</v>
      </c>
      <c r="D82" s="41">
        <v>0</v>
      </c>
      <c r="E82" s="46" t="str">
        <f t="shared" si="17"/>
        <v/>
      </c>
      <c r="F82" s="46" t="str">
        <f t="shared" si="18"/>
        <v/>
      </c>
      <c r="G82" s="34" t="str">
        <f t="shared" si="16"/>
        <v xml:space="preserve"> </v>
      </c>
      <c r="H82" s="27" t="str">
        <f t="shared" si="19"/>
        <v/>
      </c>
    </row>
    <row r="83" spans="1:9" ht="15" x14ac:dyDescent="0.25">
      <c r="B83" s="5" t="s">
        <v>177</v>
      </c>
      <c r="C83" s="41">
        <v>1</v>
      </c>
      <c r="D83" s="41">
        <v>0</v>
      </c>
      <c r="E83" s="46">
        <f t="shared" si="17"/>
        <v>9.2592592592592587E-3</v>
      </c>
      <c r="F83" s="46" t="str">
        <f t="shared" si="18"/>
        <v/>
      </c>
      <c r="G83" s="34">
        <f t="shared" si="16"/>
        <v>-1</v>
      </c>
      <c r="H83" s="27">
        <f t="shared" si="19"/>
        <v>-9.2592592592592587E-3</v>
      </c>
    </row>
    <row r="84" spans="1:9" ht="15" x14ac:dyDescent="0.25">
      <c r="B84" s="5" t="s">
        <v>423</v>
      </c>
      <c r="C84" s="41">
        <v>0</v>
      </c>
      <c r="D84" s="41">
        <v>0</v>
      </c>
      <c r="E84" s="46" t="str">
        <f t="shared" si="17"/>
        <v/>
      </c>
      <c r="F84" s="46" t="str">
        <f t="shared" si="18"/>
        <v/>
      </c>
      <c r="G84" s="34" t="str">
        <f t="shared" si="16"/>
        <v xml:space="preserve"> </v>
      </c>
      <c r="H84" s="27" t="str">
        <f t="shared" si="19"/>
        <v/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2</v>
      </c>
      <c r="D86" s="41">
        <v>0</v>
      </c>
      <c r="E86" s="46">
        <f t="shared" si="17"/>
        <v>1.8518518518518517E-2</v>
      </c>
      <c r="F86" s="46" t="str">
        <f t="shared" si="18"/>
        <v/>
      </c>
      <c r="G86" s="34">
        <f t="shared" si="16"/>
        <v>-1</v>
      </c>
      <c r="H86" s="27">
        <f t="shared" si="19"/>
        <v>-1.8518518518518517E-2</v>
      </c>
    </row>
    <row r="87" spans="1:9" ht="15" x14ac:dyDescent="0.25">
      <c r="B87" s="5" t="s">
        <v>17</v>
      </c>
      <c r="C87" s="41">
        <v>0</v>
      </c>
      <c r="D87" s="41">
        <v>1</v>
      </c>
      <c r="E87" s="46" t="str">
        <f t="shared" si="17"/>
        <v/>
      </c>
      <c r="F87" s="46">
        <f t="shared" si="18"/>
        <v>1.1494252873563218E-2</v>
      </c>
      <c r="G87" s="34">
        <f t="shared" si="16"/>
        <v>1</v>
      </c>
      <c r="H87" s="27" t="str">
        <f t="shared" si="19"/>
        <v/>
      </c>
    </row>
    <row r="88" spans="1:9" ht="15" x14ac:dyDescent="0.25">
      <c r="B88" s="5" t="s">
        <v>180</v>
      </c>
      <c r="C88" s="41">
        <v>0</v>
      </c>
      <c r="D88" s="41">
        <v>0</v>
      </c>
      <c r="E88" s="46" t="str">
        <f t="shared" si="17"/>
        <v/>
      </c>
      <c r="F88" s="46" t="str">
        <f t="shared" si="18"/>
        <v/>
      </c>
      <c r="G88" s="34" t="str">
        <f t="shared" si="16"/>
        <v xml:space="preserve"> </v>
      </c>
      <c r="H88" s="27" t="str">
        <f t="shared" si="19"/>
        <v/>
      </c>
    </row>
    <row r="89" spans="1:9" s="20" customFormat="1" ht="15" x14ac:dyDescent="0.25">
      <c r="A89" s="57"/>
      <c r="B89" s="21" t="s">
        <v>566</v>
      </c>
      <c r="C89" s="41">
        <v>6</v>
      </c>
      <c r="D89" s="41">
        <v>2</v>
      </c>
      <c r="E89" s="43">
        <f t="shared" ref="E89" si="26">+IF(C89=0,"",C89/C$74)</f>
        <v>5.5555555555555552E-2</v>
      </c>
      <c r="F89" s="43">
        <f t="shared" ref="F89" si="27">+IF(D89=0,"",D89/D$74)</f>
        <v>2.2988505747126436E-2</v>
      </c>
      <c r="G89" s="34">
        <f t="shared" si="16"/>
        <v>-0.66666666666666663</v>
      </c>
      <c r="H89" s="26">
        <f t="shared" ref="H89" si="28">+IF(OR(AND(E89=""),(G89="")),"",E89*G89)</f>
        <v>-3.7037037037037035E-2</v>
      </c>
      <c r="I89" s="2"/>
    </row>
    <row r="90" spans="1:9" ht="15" x14ac:dyDescent="0.25">
      <c r="B90" s="5" t="s">
        <v>181</v>
      </c>
      <c r="C90" s="41">
        <v>5</v>
      </c>
      <c r="D90" s="41">
        <v>2</v>
      </c>
      <c r="E90" s="46">
        <f t="shared" si="17"/>
        <v>4.6296296296296294E-2</v>
      </c>
      <c r="F90" s="46">
        <f t="shared" si="18"/>
        <v>2.2988505747126436E-2</v>
      </c>
      <c r="G90" s="34">
        <f t="shared" si="16"/>
        <v>-0.6</v>
      </c>
      <c r="H90" s="27">
        <f t="shared" si="19"/>
        <v>-2.7777777777777776E-2</v>
      </c>
    </row>
    <row r="91" spans="1:9" ht="15" x14ac:dyDescent="0.25">
      <c r="B91" s="5" t="s">
        <v>182</v>
      </c>
      <c r="C91" s="41">
        <v>0</v>
      </c>
      <c r="D91" s="41">
        <v>0</v>
      </c>
      <c r="E91" s="46" t="str">
        <f t="shared" si="17"/>
        <v/>
      </c>
      <c r="F91" s="46" t="str">
        <f t="shared" si="18"/>
        <v/>
      </c>
      <c r="G91" s="34" t="str">
        <f t="shared" si="16"/>
        <v xml:space="preserve"> </v>
      </c>
      <c r="H91" s="27" t="str">
        <f t="shared" si="19"/>
        <v/>
      </c>
    </row>
    <row r="92" spans="1:9" ht="15" x14ac:dyDescent="0.25">
      <c r="B92" s="5" t="s">
        <v>21</v>
      </c>
      <c r="C92" s="41">
        <v>0</v>
      </c>
      <c r="D92" s="41">
        <v>0</v>
      </c>
      <c r="E92" s="46" t="str">
        <f t="shared" si="17"/>
        <v/>
      </c>
      <c r="F92" s="46" t="str">
        <f t="shared" si="18"/>
        <v/>
      </c>
      <c r="G92" s="34" t="str">
        <f t="shared" si="16"/>
        <v xml:space="preserve"> </v>
      </c>
      <c r="H92" s="27" t="str">
        <f t="shared" si="19"/>
        <v/>
      </c>
    </row>
    <row r="93" spans="1:9" ht="15" x14ac:dyDescent="0.25">
      <c r="B93" s="5" t="s">
        <v>424</v>
      </c>
      <c r="C93" s="41">
        <v>0</v>
      </c>
      <c r="D93" s="41">
        <v>0</v>
      </c>
      <c r="E93" s="46" t="str">
        <f t="shared" si="17"/>
        <v/>
      </c>
      <c r="F93" s="46" t="str">
        <f t="shared" si="18"/>
        <v/>
      </c>
      <c r="G93" s="34" t="str">
        <f t="shared" si="16"/>
        <v xml:space="preserve"> </v>
      </c>
      <c r="H93" s="27" t="str">
        <f t="shared" si="19"/>
        <v/>
      </c>
    </row>
    <row r="94" spans="1:9" ht="15" x14ac:dyDescent="0.25">
      <c r="B94" s="5" t="s">
        <v>183</v>
      </c>
      <c r="C94" s="41">
        <v>0</v>
      </c>
      <c r="D94" s="41">
        <v>0</v>
      </c>
      <c r="E94" s="46" t="str">
        <f t="shared" si="17"/>
        <v/>
      </c>
      <c r="F94" s="46" t="str">
        <f t="shared" si="18"/>
        <v/>
      </c>
      <c r="G94" s="34" t="str">
        <f t="shared" si="16"/>
        <v xml:space="preserve"> </v>
      </c>
      <c r="H94" s="27" t="str">
        <f t="shared" si="19"/>
        <v/>
      </c>
    </row>
    <row r="95" spans="1:9" s="20" customFormat="1" ht="15" x14ac:dyDescent="0.25">
      <c r="A95" s="57"/>
      <c r="B95" s="21" t="s">
        <v>518</v>
      </c>
      <c r="C95" s="41">
        <v>0</v>
      </c>
      <c r="D95" s="41">
        <v>0</v>
      </c>
      <c r="E95" s="43" t="str">
        <f t="shared" ref="E95:E96" si="29">+IF(C95=0,"",C95/C$74)</f>
        <v/>
      </c>
      <c r="F95" s="43" t="str">
        <f t="shared" ref="F95:F96" si="30">+IF(D95=0,"",D95/D$74)</f>
        <v/>
      </c>
      <c r="G95" s="34" t="str">
        <f t="shared" si="16"/>
        <v xml:space="preserve"> </v>
      </c>
      <c r="H95" s="26" t="str">
        <f t="shared" ref="H95:H96" si="31">+IF(OR(AND(E95=""),(G95="")),"",E95*G95)</f>
        <v/>
      </c>
      <c r="I95" s="2"/>
    </row>
    <row r="96" spans="1:9" s="20" customFormat="1" ht="15" x14ac:dyDescent="0.25">
      <c r="A96" s="57"/>
      <c r="B96" s="21" t="s">
        <v>602</v>
      </c>
      <c r="C96" s="41">
        <v>0</v>
      </c>
      <c r="D96" s="41">
        <v>0</v>
      </c>
      <c r="E96" s="43" t="str">
        <f t="shared" si="29"/>
        <v/>
      </c>
      <c r="F96" s="43" t="str">
        <f t="shared" si="30"/>
        <v/>
      </c>
      <c r="G96" s="34" t="str">
        <f t="shared" si="16"/>
        <v xml:space="preserve"> </v>
      </c>
      <c r="H96" s="26" t="str">
        <f t="shared" si="31"/>
        <v/>
      </c>
      <c r="I96" s="2"/>
    </row>
    <row r="97" spans="1:9" s="20" customFormat="1" ht="15" x14ac:dyDescent="0.25">
      <c r="A97" s="57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1</v>
      </c>
      <c r="D98" s="41">
        <v>0</v>
      </c>
      <c r="E98" s="43">
        <f t="shared" si="32"/>
        <v>9.2592592592592587E-3</v>
      </c>
      <c r="F98" s="43" t="str">
        <f t="shared" si="33"/>
        <v/>
      </c>
      <c r="G98" s="34">
        <f t="shared" si="34"/>
        <v>-1</v>
      </c>
      <c r="H98" s="26">
        <f t="shared" si="35"/>
        <v>-9.2592592592592587E-3</v>
      </c>
    </row>
    <row r="99" spans="1:9" ht="15" x14ac:dyDescent="0.25">
      <c r="B99" s="5" t="s">
        <v>19</v>
      </c>
      <c r="C99" s="41">
        <v>0</v>
      </c>
      <c r="D99" s="41">
        <v>0</v>
      </c>
      <c r="E99" s="43" t="str">
        <f t="shared" si="32"/>
        <v/>
      </c>
      <c r="F99" s="43" t="str">
        <f t="shared" si="33"/>
        <v/>
      </c>
      <c r="G99" s="34" t="str">
        <f t="shared" si="34"/>
        <v xml:space="preserve"> </v>
      </c>
      <c r="H99" s="26" t="str">
        <f t="shared" si="35"/>
        <v/>
      </c>
    </row>
    <row r="100" spans="1:9" ht="15" x14ac:dyDescent="0.25">
      <c r="B100" s="5" t="s">
        <v>22</v>
      </c>
      <c r="C100" s="41">
        <v>0</v>
      </c>
      <c r="D100" s="41">
        <v>0</v>
      </c>
      <c r="E100" s="43" t="str">
        <f t="shared" si="32"/>
        <v/>
      </c>
      <c r="F100" s="43" t="str">
        <f t="shared" si="33"/>
        <v/>
      </c>
      <c r="G100" s="34" t="str">
        <f t="shared" si="34"/>
        <v xml:space="preserve"> </v>
      </c>
      <c r="H100" s="26" t="str">
        <f t="shared" si="35"/>
        <v/>
      </c>
    </row>
    <row r="101" spans="1:9" ht="15" x14ac:dyDescent="0.25">
      <c r="B101" s="5" t="s">
        <v>185</v>
      </c>
      <c r="C101" s="41">
        <v>1</v>
      </c>
      <c r="D101" s="41">
        <v>0</v>
      </c>
      <c r="E101" s="43">
        <f t="shared" si="32"/>
        <v>9.2592592592592587E-3</v>
      </c>
      <c r="F101" s="43" t="str">
        <f t="shared" si="33"/>
        <v/>
      </c>
      <c r="G101" s="34">
        <f t="shared" si="34"/>
        <v>-1</v>
      </c>
      <c r="H101" s="26">
        <f t="shared" si="35"/>
        <v>-9.2592592592592587E-3</v>
      </c>
    </row>
    <row r="102" spans="1:9" ht="15" x14ac:dyDescent="0.25">
      <c r="B102" s="5" t="s">
        <v>603</v>
      </c>
      <c r="C102" s="41">
        <v>0</v>
      </c>
      <c r="D102" s="41">
        <v>0</v>
      </c>
      <c r="E102" s="46" t="str">
        <f t="shared" si="17"/>
        <v/>
      </c>
      <c r="F102" s="46" t="str">
        <f t="shared" si="18"/>
        <v/>
      </c>
      <c r="G102" s="34" t="str">
        <f t="shared" si="16"/>
        <v xml:space="preserve"> </v>
      </c>
      <c r="H102" s="27" t="str">
        <f t="shared" si="19"/>
        <v/>
      </c>
    </row>
    <row r="103" spans="1:9" ht="15" x14ac:dyDescent="0.25">
      <c r="B103" s="5" t="s">
        <v>425</v>
      </c>
      <c r="C103" s="41">
        <v>0</v>
      </c>
      <c r="D103" s="41">
        <v>0</v>
      </c>
      <c r="E103" s="46" t="str">
        <f t="shared" si="17"/>
        <v/>
      </c>
      <c r="F103" s="46" t="str">
        <f t="shared" si="18"/>
        <v/>
      </c>
      <c r="G103" s="34" t="str">
        <f t="shared" si="16"/>
        <v xml:space="preserve"> </v>
      </c>
      <c r="H103" s="27" t="str">
        <f t="shared" si="19"/>
        <v/>
      </c>
    </row>
    <row r="104" spans="1:9" ht="15" x14ac:dyDescent="0.25">
      <c r="B104" s="5" t="s">
        <v>18</v>
      </c>
      <c r="C104" s="41">
        <v>0</v>
      </c>
      <c r="D104" s="41">
        <v>0</v>
      </c>
      <c r="E104" s="46" t="str">
        <f t="shared" si="17"/>
        <v/>
      </c>
      <c r="F104" s="46" t="str">
        <f t="shared" si="18"/>
        <v/>
      </c>
      <c r="G104" s="34" t="str">
        <f t="shared" si="16"/>
        <v xml:space="preserve"> </v>
      </c>
      <c r="H104" s="27" t="str">
        <f t="shared" si="19"/>
        <v/>
      </c>
    </row>
    <row r="105" spans="1:9" ht="15" x14ac:dyDescent="0.25">
      <c r="B105" s="5" t="s">
        <v>20</v>
      </c>
      <c r="C105" s="41">
        <v>0</v>
      </c>
      <c r="D105" s="41">
        <v>0</v>
      </c>
      <c r="E105" s="46" t="str">
        <f t="shared" si="17"/>
        <v/>
      </c>
      <c r="F105" s="46" t="str">
        <f t="shared" si="18"/>
        <v/>
      </c>
      <c r="G105" s="34" t="str">
        <f t="shared" si="16"/>
        <v xml:space="preserve"> </v>
      </c>
      <c r="H105" s="27" t="str">
        <f t="shared" si="19"/>
        <v/>
      </c>
    </row>
    <row r="106" spans="1:9" ht="15" x14ac:dyDescent="0.25">
      <c r="B106" s="5" t="s">
        <v>186</v>
      </c>
      <c r="C106" s="41">
        <v>0</v>
      </c>
      <c r="D106" s="41">
        <v>0</v>
      </c>
      <c r="E106" s="46" t="str">
        <f t="shared" si="17"/>
        <v/>
      </c>
      <c r="F106" s="46" t="str">
        <f t="shared" si="18"/>
        <v/>
      </c>
      <c r="G106" s="34" t="str">
        <f t="shared" si="16"/>
        <v xml:space="preserve"> </v>
      </c>
      <c r="H106" s="27" t="str">
        <f t="shared" si="19"/>
        <v/>
      </c>
    </row>
    <row r="107" spans="1:9" s="20" customFormat="1" ht="15" x14ac:dyDescent="0.25">
      <c r="A107" s="57"/>
      <c r="B107" s="21" t="s">
        <v>563</v>
      </c>
      <c r="C107" s="41">
        <v>0</v>
      </c>
      <c r="D107" s="41">
        <v>0</v>
      </c>
      <c r="E107" s="43" t="str">
        <f t="shared" ref="E107" si="36">+IF(C107=0,"",C107/C$74)</f>
        <v/>
      </c>
      <c r="F107" s="43" t="str">
        <f t="shared" ref="F107" si="37">+IF(D107=0,"",D107/D$74)</f>
        <v/>
      </c>
      <c r="G107" s="34" t="str">
        <f t="shared" si="16"/>
        <v xml:space="preserve"> </v>
      </c>
      <c r="H107" s="26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1">
        <v>0</v>
      </c>
      <c r="D108" s="41">
        <v>0</v>
      </c>
      <c r="E108" s="46" t="str">
        <f t="shared" si="17"/>
        <v/>
      </c>
      <c r="F108" s="46" t="str">
        <f t="shared" si="18"/>
        <v/>
      </c>
      <c r="G108" s="34" t="str">
        <f t="shared" si="16"/>
        <v xml:space="preserve"> </v>
      </c>
      <c r="H108" s="27" t="str">
        <f t="shared" si="19"/>
        <v/>
      </c>
    </row>
    <row r="109" spans="1:9" ht="15" x14ac:dyDescent="0.25">
      <c r="B109" s="5" t="s">
        <v>188</v>
      </c>
      <c r="C109" s="41">
        <v>0</v>
      </c>
      <c r="D109" s="41">
        <v>0</v>
      </c>
      <c r="E109" s="46" t="str">
        <f t="shared" si="17"/>
        <v/>
      </c>
      <c r="F109" s="46" t="str">
        <f t="shared" si="18"/>
        <v/>
      </c>
      <c r="G109" s="34" t="str">
        <f t="shared" si="16"/>
        <v xml:space="preserve"> </v>
      </c>
      <c r="H109" s="27" t="str">
        <f t="shared" si="19"/>
        <v/>
      </c>
    </row>
    <row r="110" spans="1:9" ht="15" x14ac:dyDescent="0.25">
      <c r="B110" s="5" t="s">
        <v>604</v>
      </c>
      <c r="C110" s="41">
        <v>0</v>
      </c>
      <c r="D110" s="41">
        <v>0</v>
      </c>
      <c r="E110" s="46" t="str">
        <f t="shared" si="17"/>
        <v/>
      </c>
      <c r="F110" s="46" t="str">
        <f t="shared" si="18"/>
        <v/>
      </c>
      <c r="G110" s="34" t="str">
        <f t="shared" si="16"/>
        <v xml:space="preserve"> </v>
      </c>
      <c r="H110" s="27" t="str">
        <f t="shared" si="19"/>
        <v/>
      </c>
    </row>
    <row r="111" spans="1:9" ht="15" x14ac:dyDescent="0.25">
      <c r="B111" s="5" t="s">
        <v>605</v>
      </c>
      <c r="C111" s="41">
        <v>0</v>
      </c>
      <c r="D111" s="41">
        <v>0</v>
      </c>
      <c r="E111" s="46" t="str">
        <f t="shared" si="17"/>
        <v/>
      </c>
      <c r="F111" s="46" t="str">
        <f t="shared" si="18"/>
        <v/>
      </c>
      <c r="G111" s="34" t="str">
        <f t="shared" si="16"/>
        <v xml:space="preserve"> </v>
      </c>
      <c r="H111" s="27" t="str">
        <f t="shared" si="19"/>
        <v/>
      </c>
    </row>
    <row r="112" spans="1:9" ht="15" x14ac:dyDescent="0.25">
      <c r="B112" s="5" t="s">
        <v>189</v>
      </c>
      <c r="C112" s="41">
        <v>0</v>
      </c>
      <c r="D112" s="41">
        <v>0</v>
      </c>
      <c r="E112" s="46" t="str">
        <f t="shared" si="17"/>
        <v/>
      </c>
      <c r="F112" s="46" t="str">
        <f t="shared" si="18"/>
        <v/>
      </c>
      <c r="G112" s="34" t="str">
        <f t="shared" si="16"/>
        <v xml:space="preserve"> </v>
      </c>
      <c r="H112" s="27" t="str">
        <f t="shared" si="19"/>
        <v/>
      </c>
    </row>
    <row r="113" spans="2:8" ht="15" x14ac:dyDescent="0.25">
      <c r="B113" s="5" t="s">
        <v>190</v>
      </c>
      <c r="C113" s="41">
        <v>5</v>
      </c>
      <c r="D113" s="41">
        <v>0</v>
      </c>
      <c r="E113" s="46">
        <f t="shared" si="17"/>
        <v>4.6296296296296294E-2</v>
      </c>
      <c r="F113" s="46" t="str">
        <f t="shared" si="18"/>
        <v/>
      </c>
      <c r="G113" s="34">
        <f t="shared" si="16"/>
        <v>-1</v>
      </c>
      <c r="H113" s="27">
        <f t="shared" si="19"/>
        <v>-4.6296296296296294E-2</v>
      </c>
    </row>
    <row r="114" spans="2:8" ht="15" x14ac:dyDescent="0.25">
      <c r="B114" s="5" t="s">
        <v>191</v>
      </c>
      <c r="C114" s="41">
        <v>0</v>
      </c>
      <c r="D114" s="41">
        <v>0</v>
      </c>
      <c r="E114" s="46" t="str">
        <f t="shared" si="17"/>
        <v/>
      </c>
      <c r="F114" s="46" t="str">
        <f t="shared" si="18"/>
        <v/>
      </c>
      <c r="G114" s="34" t="str">
        <f t="shared" si="16"/>
        <v xml:space="preserve"> </v>
      </c>
      <c r="H114" s="27" t="str">
        <f t="shared" si="19"/>
        <v/>
      </c>
    </row>
    <row r="115" spans="2:8" ht="15" x14ac:dyDescent="0.25">
      <c r="B115" s="5" t="s">
        <v>27</v>
      </c>
      <c r="C115" s="41">
        <v>0</v>
      </c>
      <c r="D115" s="41">
        <v>0</v>
      </c>
      <c r="E115" s="46" t="str">
        <f t="shared" si="17"/>
        <v/>
      </c>
      <c r="F115" s="46" t="str">
        <f t="shared" si="18"/>
        <v/>
      </c>
      <c r="G115" s="34" t="str">
        <f t="shared" si="16"/>
        <v xml:space="preserve"> </v>
      </c>
      <c r="H115" s="27" t="str">
        <f t="shared" si="19"/>
        <v/>
      </c>
    </row>
    <row r="116" spans="2:8" ht="15" x14ac:dyDescent="0.25">
      <c r="B116" s="5" t="s">
        <v>192</v>
      </c>
      <c r="C116" s="41">
        <v>0</v>
      </c>
      <c r="D116" s="41">
        <v>0</v>
      </c>
      <c r="E116" s="46" t="str">
        <f t="shared" si="17"/>
        <v/>
      </c>
      <c r="F116" s="46" t="str">
        <f t="shared" si="18"/>
        <v/>
      </c>
      <c r="G116" s="34" t="str">
        <f t="shared" si="16"/>
        <v xml:space="preserve"> </v>
      </c>
      <c r="H116" s="27" t="str">
        <f t="shared" si="19"/>
        <v/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3</v>
      </c>
      <c r="D118" s="41">
        <v>0</v>
      </c>
      <c r="E118" s="46">
        <f t="shared" si="17"/>
        <v>2.7777777777777776E-2</v>
      </c>
      <c r="F118" s="46" t="str">
        <f t="shared" si="18"/>
        <v/>
      </c>
      <c r="G118" s="34">
        <f t="shared" si="16"/>
        <v>-1</v>
      </c>
      <c r="H118" s="27">
        <f t="shared" si="19"/>
        <v>-2.7777777777777776E-2</v>
      </c>
    </row>
    <row r="119" spans="2:8" ht="15" x14ac:dyDescent="0.25">
      <c r="B119" s="5" t="s">
        <v>24</v>
      </c>
      <c r="C119" s="41">
        <v>1</v>
      </c>
      <c r="D119" s="41">
        <v>0</v>
      </c>
      <c r="E119" s="46">
        <f t="shared" si="17"/>
        <v>9.2592592592592587E-3</v>
      </c>
      <c r="F119" s="46" t="str">
        <f t="shared" si="18"/>
        <v/>
      </c>
      <c r="G119" s="34">
        <f t="shared" si="16"/>
        <v>-1</v>
      </c>
      <c r="H119" s="27">
        <f t="shared" si="19"/>
        <v>-9.2592592592592587E-3</v>
      </c>
    </row>
    <row r="120" spans="2:8" ht="15" x14ac:dyDescent="0.25">
      <c r="B120" s="5" t="s">
        <v>194</v>
      </c>
      <c r="C120" s="41">
        <v>0</v>
      </c>
      <c r="D120" s="41">
        <v>0</v>
      </c>
      <c r="E120" s="46" t="str">
        <f t="shared" si="17"/>
        <v/>
      </c>
      <c r="F120" s="46" t="str">
        <f t="shared" si="18"/>
        <v/>
      </c>
      <c r="G120" s="34" t="str">
        <f t="shared" si="16"/>
        <v xml:space="preserve"> </v>
      </c>
      <c r="H120" s="27" t="str">
        <f t="shared" si="19"/>
        <v/>
      </c>
    </row>
    <row r="121" spans="2:8" ht="15" x14ac:dyDescent="0.25">
      <c r="B121" s="5" t="s">
        <v>25</v>
      </c>
      <c r="C121" s="41">
        <v>1</v>
      </c>
      <c r="D121" s="41">
        <v>0</v>
      </c>
      <c r="E121" s="46">
        <f t="shared" si="17"/>
        <v>9.2592592592592587E-3</v>
      </c>
      <c r="F121" s="46" t="str">
        <f t="shared" si="18"/>
        <v/>
      </c>
      <c r="G121" s="34">
        <f t="shared" si="16"/>
        <v>-1</v>
      </c>
      <c r="H121" s="27">
        <f t="shared" si="19"/>
        <v>-9.2592592592592587E-3</v>
      </c>
    </row>
    <row r="122" spans="2:8" ht="15" x14ac:dyDescent="0.25">
      <c r="B122" s="5" t="s">
        <v>23</v>
      </c>
      <c r="C122" s="41">
        <v>0</v>
      </c>
      <c r="D122" s="41">
        <v>0</v>
      </c>
      <c r="E122" s="46" t="str">
        <f t="shared" si="17"/>
        <v/>
      </c>
      <c r="F122" s="46" t="str">
        <f t="shared" si="18"/>
        <v/>
      </c>
      <c r="G122" s="34" t="str">
        <f t="shared" si="16"/>
        <v xml:space="preserve"> </v>
      </c>
      <c r="H122" s="27" t="str">
        <f t="shared" si="19"/>
        <v/>
      </c>
    </row>
    <row r="123" spans="2:8" ht="15" x14ac:dyDescent="0.25">
      <c r="B123" s="5" t="s">
        <v>26</v>
      </c>
      <c r="C123" s="41">
        <v>7</v>
      </c>
      <c r="D123" s="41">
        <v>1</v>
      </c>
      <c r="E123" s="46">
        <f t="shared" si="17"/>
        <v>6.4814814814814811E-2</v>
      </c>
      <c r="F123" s="46">
        <f t="shared" si="18"/>
        <v>1.1494252873563218E-2</v>
      </c>
      <c r="G123" s="34">
        <f t="shared" si="16"/>
        <v>-0.8571428571428571</v>
      </c>
      <c r="H123" s="27">
        <f t="shared" si="19"/>
        <v>-5.5555555555555552E-2</v>
      </c>
    </row>
    <row r="124" spans="2:8" ht="15" x14ac:dyDescent="0.25">
      <c r="B124" s="5" t="s">
        <v>195</v>
      </c>
      <c r="C124" s="41">
        <v>3</v>
      </c>
      <c r="D124" s="41">
        <v>10</v>
      </c>
      <c r="E124" s="46">
        <f t="shared" si="17"/>
        <v>2.7777777777777776E-2</v>
      </c>
      <c r="F124" s="46">
        <f t="shared" si="18"/>
        <v>0.11494252873563218</v>
      </c>
      <c r="G124" s="34">
        <f t="shared" si="16"/>
        <v>2.3333333333333335</v>
      </c>
      <c r="H124" s="27">
        <f t="shared" si="19"/>
        <v>6.4814814814814811E-2</v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3</v>
      </c>
      <c r="D126" s="41">
        <v>0</v>
      </c>
      <c r="E126" s="46">
        <f t="shared" si="17"/>
        <v>2.7777777777777776E-2</v>
      </c>
      <c r="F126" s="46" t="str">
        <f t="shared" si="18"/>
        <v/>
      </c>
      <c r="G126" s="34">
        <f t="shared" si="16"/>
        <v>-1</v>
      </c>
      <c r="H126" s="27">
        <f t="shared" si="19"/>
        <v>-2.7777777777777776E-2</v>
      </c>
    </row>
    <row r="127" spans="2:8" ht="15" x14ac:dyDescent="0.25">
      <c r="B127" s="5" t="s">
        <v>196</v>
      </c>
      <c r="C127" s="41">
        <v>0</v>
      </c>
      <c r="D127" s="41">
        <v>0</v>
      </c>
      <c r="E127" s="46" t="str">
        <f t="shared" si="17"/>
        <v/>
      </c>
      <c r="F127" s="46" t="str">
        <f t="shared" si="18"/>
        <v/>
      </c>
      <c r="G127" s="34" t="str">
        <f t="shared" si="16"/>
        <v xml:space="preserve"> </v>
      </c>
      <c r="H127" s="27" t="str">
        <f t="shared" si="19"/>
        <v/>
      </c>
    </row>
    <row r="128" spans="2:8" ht="15" x14ac:dyDescent="0.25">
      <c r="B128" s="5" t="s">
        <v>427</v>
      </c>
      <c r="C128" s="41">
        <v>0</v>
      </c>
      <c r="D128" s="41">
        <v>0</v>
      </c>
      <c r="E128" s="46" t="str">
        <f t="shared" si="17"/>
        <v/>
      </c>
      <c r="F128" s="46" t="str">
        <f t="shared" si="18"/>
        <v/>
      </c>
      <c r="G128" s="34" t="str">
        <f t="shared" si="16"/>
        <v xml:space="preserve"> </v>
      </c>
      <c r="H128" s="27" t="str">
        <f t="shared" si="19"/>
        <v/>
      </c>
    </row>
    <row r="129" spans="1:9" ht="15" x14ac:dyDescent="0.25">
      <c r="B129" s="5" t="s">
        <v>428</v>
      </c>
      <c r="C129" s="41">
        <v>57</v>
      </c>
      <c r="D129" s="41">
        <v>55</v>
      </c>
      <c r="E129" s="46">
        <f t="shared" si="17"/>
        <v>0.52777777777777779</v>
      </c>
      <c r="F129" s="46">
        <f t="shared" si="18"/>
        <v>0.63218390804597702</v>
      </c>
      <c r="G129" s="34">
        <f t="shared" si="16"/>
        <v>-3.5087719298245612E-2</v>
      </c>
      <c r="H129" s="27">
        <f t="shared" si="19"/>
        <v>-1.8518518518518517E-2</v>
      </c>
    </row>
    <row r="130" spans="1:9" ht="15" x14ac:dyDescent="0.25">
      <c r="B130" s="5" t="s">
        <v>197</v>
      </c>
      <c r="C130" s="41">
        <v>1</v>
      </c>
      <c r="D130" s="41">
        <v>0</v>
      </c>
      <c r="E130" s="46">
        <f t="shared" si="17"/>
        <v>9.2592592592592587E-3</v>
      </c>
      <c r="F130" s="46" t="str">
        <f t="shared" si="18"/>
        <v/>
      </c>
      <c r="G130" s="34">
        <f t="shared" si="16"/>
        <v>-1</v>
      </c>
      <c r="H130" s="27">
        <f t="shared" si="19"/>
        <v>-9.2592592592592587E-3</v>
      </c>
    </row>
    <row r="131" spans="1:9" ht="15" x14ac:dyDescent="0.25">
      <c r="B131" s="5" t="s">
        <v>198</v>
      </c>
      <c r="C131" s="41">
        <v>1</v>
      </c>
      <c r="D131" s="41">
        <v>0</v>
      </c>
      <c r="E131" s="46">
        <f t="shared" si="17"/>
        <v>9.2592592592592587E-3</v>
      </c>
      <c r="F131" s="46" t="str">
        <f t="shared" si="18"/>
        <v/>
      </c>
      <c r="G131" s="34">
        <f t="shared" si="16"/>
        <v>-1</v>
      </c>
      <c r="H131" s="27">
        <f t="shared" si="19"/>
        <v>-9.2592592592592587E-3</v>
      </c>
    </row>
    <row r="132" spans="1:9" ht="15" x14ac:dyDescent="0.25">
      <c r="B132" s="5" t="s">
        <v>28</v>
      </c>
      <c r="C132" s="41">
        <v>1</v>
      </c>
      <c r="D132" s="41">
        <v>1</v>
      </c>
      <c r="E132" s="46">
        <f t="shared" si="17"/>
        <v>9.2592592592592587E-3</v>
      </c>
      <c r="F132" s="46">
        <f t="shared" si="18"/>
        <v>1.1494252873563218E-2</v>
      </c>
      <c r="G132" s="34">
        <f t="shared" si="16"/>
        <v>0</v>
      </c>
      <c r="H132" s="27">
        <f t="shared" si="19"/>
        <v>0</v>
      </c>
    </row>
    <row r="133" spans="1:9" ht="15" x14ac:dyDescent="0.25">
      <c r="B133" s="5" t="s">
        <v>32</v>
      </c>
      <c r="C133" s="41">
        <v>0</v>
      </c>
      <c r="D133" s="41">
        <v>0</v>
      </c>
      <c r="E133" s="46" t="str">
        <f t="shared" si="17"/>
        <v/>
      </c>
      <c r="F133" s="46" t="str">
        <f t="shared" si="18"/>
        <v/>
      </c>
      <c r="G133" s="34" t="str">
        <f t="shared" si="16"/>
        <v xml:space="preserve"> </v>
      </c>
      <c r="H133" s="27" t="str">
        <f t="shared" si="19"/>
        <v/>
      </c>
    </row>
    <row r="134" spans="1:9" s="20" customFormat="1" ht="15" x14ac:dyDescent="0.25">
      <c r="A134" s="57"/>
      <c r="B134" s="21" t="s">
        <v>519</v>
      </c>
      <c r="C134" s="41">
        <v>0</v>
      </c>
      <c r="D134" s="41">
        <v>0</v>
      </c>
      <c r="E134" s="43" t="str">
        <f t="shared" ref="E134" si="39">+IF(C134=0,"",C134/C$74)</f>
        <v/>
      </c>
      <c r="F134" s="43" t="str">
        <f t="shared" ref="F134" si="40">+IF(D134=0,"",D134/D$74)</f>
        <v/>
      </c>
      <c r="G134" s="34" t="str">
        <f t="shared" si="16"/>
        <v xml:space="preserve"> </v>
      </c>
      <c r="H134" s="26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1">
        <v>1</v>
      </c>
      <c r="D135" s="41">
        <v>0</v>
      </c>
      <c r="E135" s="46">
        <f t="shared" si="17"/>
        <v>9.2592592592592587E-3</v>
      </c>
      <c r="F135" s="46" t="str">
        <f t="shared" si="18"/>
        <v/>
      </c>
      <c r="G135" s="34">
        <f t="shared" si="16"/>
        <v>-1</v>
      </c>
      <c r="H135" s="27">
        <f t="shared" si="19"/>
        <v>-9.2592592592592587E-3</v>
      </c>
    </row>
    <row r="136" spans="1:9" ht="15" x14ac:dyDescent="0.25">
      <c r="B136" s="5" t="s">
        <v>29</v>
      </c>
      <c r="C136" s="41">
        <v>0</v>
      </c>
      <c r="D136" s="41">
        <v>0</v>
      </c>
      <c r="E136" s="46" t="str">
        <f t="shared" si="17"/>
        <v/>
      </c>
      <c r="F136" s="46" t="str">
        <f t="shared" si="18"/>
        <v/>
      </c>
      <c r="G136" s="34" t="str">
        <f t="shared" si="16"/>
        <v xml:space="preserve"> </v>
      </c>
      <c r="H136" s="27" t="str">
        <f t="shared" si="19"/>
        <v/>
      </c>
    </row>
    <row r="137" spans="1:9" ht="15" x14ac:dyDescent="0.25">
      <c r="B137" s="5" t="s">
        <v>199</v>
      </c>
      <c r="C137" s="41">
        <v>0</v>
      </c>
      <c r="D137" s="41">
        <v>0</v>
      </c>
      <c r="E137" s="46" t="str">
        <f t="shared" si="17"/>
        <v/>
      </c>
      <c r="F137" s="46" t="str">
        <f t="shared" si="18"/>
        <v/>
      </c>
      <c r="G137" s="34" t="str">
        <f t="shared" si="16"/>
        <v xml:space="preserve"> </v>
      </c>
      <c r="H137" s="27" t="str">
        <f t="shared" si="19"/>
        <v/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0</v>
      </c>
      <c r="D139" s="41">
        <v>0</v>
      </c>
      <c r="E139" s="46" t="str">
        <f t="shared" si="17"/>
        <v/>
      </c>
      <c r="F139" s="46" t="str">
        <f t="shared" si="18"/>
        <v/>
      </c>
      <c r="G139" s="34" t="str">
        <f t="shared" ref="G139:G163" si="42">+IF(AND(C139=0,D139=0)," ",IF(C139=0,1,IF(D139=0,-1,(D139-C139)/C139)))</f>
        <v xml:space="preserve"> </v>
      </c>
      <c r="H139" s="27" t="str">
        <f t="shared" si="19"/>
        <v/>
      </c>
    </row>
    <row r="140" spans="1:9" ht="15" x14ac:dyDescent="0.25">
      <c r="B140" s="5" t="s">
        <v>202</v>
      </c>
      <c r="C140" s="41">
        <v>0</v>
      </c>
      <c r="D140" s="41">
        <v>0</v>
      </c>
      <c r="E140" s="46" t="str">
        <f t="shared" si="17"/>
        <v/>
      </c>
      <c r="F140" s="46" t="str">
        <f t="shared" si="18"/>
        <v/>
      </c>
      <c r="G140" s="34" t="str">
        <f t="shared" si="42"/>
        <v xml:space="preserve"> </v>
      </c>
      <c r="H140" s="27" t="str">
        <f t="shared" si="19"/>
        <v/>
      </c>
    </row>
    <row r="141" spans="1:9" ht="15" x14ac:dyDescent="0.25">
      <c r="B141" s="5" t="s">
        <v>429</v>
      </c>
      <c r="C141" s="41">
        <v>0</v>
      </c>
      <c r="D141" s="41">
        <v>0</v>
      </c>
      <c r="E141" s="46" t="str">
        <f t="shared" si="17"/>
        <v/>
      </c>
      <c r="F141" s="46" t="str">
        <f t="shared" si="18"/>
        <v/>
      </c>
      <c r="G141" s="34" t="str">
        <f t="shared" si="42"/>
        <v xml:space="preserve"> </v>
      </c>
      <c r="H141" s="27" t="str">
        <f t="shared" si="19"/>
        <v/>
      </c>
    </row>
    <row r="142" spans="1:9" ht="15" x14ac:dyDescent="0.25">
      <c r="B142" s="5" t="s">
        <v>203</v>
      </c>
      <c r="C142" s="41">
        <v>0</v>
      </c>
      <c r="D142" s="41">
        <v>0</v>
      </c>
      <c r="E142" s="46" t="str">
        <f t="shared" si="17"/>
        <v/>
      </c>
      <c r="F142" s="46" t="str">
        <f t="shared" si="18"/>
        <v/>
      </c>
      <c r="G142" s="34" t="str">
        <f t="shared" si="42"/>
        <v xml:space="preserve"> </v>
      </c>
      <c r="H142" s="27" t="str">
        <f t="shared" si="19"/>
        <v/>
      </c>
    </row>
    <row r="143" spans="1:9" ht="15" x14ac:dyDescent="0.25">
      <c r="B143" s="5" t="s">
        <v>204</v>
      </c>
      <c r="C143" s="41">
        <v>0</v>
      </c>
      <c r="D143" s="41">
        <v>0</v>
      </c>
      <c r="E143" s="46" t="str">
        <f t="shared" si="17"/>
        <v/>
      </c>
      <c r="F143" s="46" t="str">
        <f t="shared" si="18"/>
        <v/>
      </c>
      <c r="G143" s="34" t="str">
        <f t="shared" si="42"/>
        <v xml:space="preserve"> </v>
      </c>
      <c r="H143" s="27" t="str">
        <f t="shared" si="19"/>
        <v/>
      </c>
    </row>
    <row r="144" spans="1:9" s="20" customFormat="1" ht="15" x14ac:dyDescent="0.25">
      <c r="A144" s="57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0</v>
      </c>
      <c r="D145" s="41">
        <v>0</v>
      </c>
      <c r="E145" s="46" t="str">
        <f t="shared" si="17"/>
        <v/>
      </c>
      <c r="F145" s="46" t="str">
        <f t="shared" si="18"/>
        <v/>
      </c>
      <c r="G145" s="34" t="str">
        <f t="shared" si="42"/>
        <v xml:space="preserve"> </v>
      </c>
      <c r="H145" s="27" t="str">
        <f t="shared" si="19"/>
        <v/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7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0</v>
      </c>
      <c r="D149" s="41">
        <v>0</v>
      </c>
      <c r="E149" s="46" t="str">
        <f t="shared" ref="E149:E158" si="49">+IF(C149=0,"",C149/C$74)</f>
        <v/>
      </c>
      <c r="F149" s="46" t="str">
        <f t="shared" ref="F149:F158" si="50">+IF(D149=0,"",D149/D$74)</f>
        <v/>
      </c>
      <c r="G149" s="34" t="str">
        <f t="shared" si="42"/>
        <v xml:space="preserve"> </v>
      </c>
      <c r="H149" s="27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1">
        <v>0</v>
      </c>
      <c r="D150" s="41">
        <v>1</v>
      </c>
      <c r="E150" s="46" t="str">
        <f t="shared" si="49"/>
        <v/>
      </c>
      <c r="F150" s="46">
        <f t="shared" si="50"/>
        <v>1.1494252873563218E-2</v>
      </c>
      <c r="G150" s="34">
        <f t="shared" si="42"/>
        <v>1</v>
      </c>
      <c r="H150" s="27" t="str">
        <f t="shared" si="51"/>
        <v/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0</v>
      </c>
      <c r="D152" s="41">
        <v>0</v>
      </c>
      <c r="E152" s="46" t="str">
        <f t="shared" si="49"/>
        <v/>
      </c>
      <c r="F152" s="46" t="str">
        <f t="shared" si="50"/>
        <v/>
      </c>
      <c r="G152" s="34" t="str">
        <f t="shared" si="42"/>
        <v xml:space="preserve"> </v>
      </c>
      <c r="H152" s="27" t="str">
        <f t="shared" si="51"/>
        <v/>
      </c>
    </row>
    <row r="153" spans="1:9" s="20" customFormat="1" ht="15" x14ac:dyDescent="0.25">
      <c r="A153" s="57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0</v>
      </c>
      <c r="D154" s="41">
        <v>0</v>
      </c>
      <c r="E154" s="46" t="str">
        <f t="shared" si="49"/>
        <v/>
      </c>
      <c r="F154" s="46" t="str">
        <f t="shared" si="50"/>
        <v/>
      </c>
      <c r="G154" s="34" t="str">
        <f t="shared" si="42"/>
        <v xml:space="preserve"> </v>
      </c>
      <c r="H154" s="27" t="str">
        <f t="shared" si="51"/>
        <v/>
      </c>
    </row>
    <row r="155" spans="1:9" ht="15" x14ac:dyDescent="0.25">
      <c r="B155" s="5" t="s">
        <v>606</v>
      </c>
      <c r="C155" s="41">
        <v>1</v>
      </c>
      <c r="D155" s="41">
        <v>0</v>
      </c>
      <c r="E155" s="46">
        <f t="shared" si="49"/>
        <v>9.2592592592592587E-3</v>
      </c>
      <c r="F155" s="46" t="str">
        <f t="shared" si="50"/>
        <v/>
      </c>
      <c r="G155" s="34">
        <f t="shared" si="42"/>
        <v>-1</v>
      </c>
      <c r="H155" s="27">
        <f t="shared" si="51"/>
        <v>-9.2592592592592587E-3</v>
      </c>
    </row>
    <row r="156" spans="1:9" ht="15" x14ac:dyDescent="0.25">
      <c r="B156" s="5" t="s">
        <v>39</v>
      </c>
      <c r="C156" s="41">
        <v>0</v>
      </c>
      <c r="D156" s="41">
        <v>0</v>
      </c>
      <c r="E156" s="46" t="str">
        <f t="shared" si="49"/>
        <v/>
      </c>
      <c r="F156" s="46" t="str">
        <f t="shared" si="50"/>
        <v/>
      </c>
      <c r="G156" s="34" t="str">
        <f t="shared" si="42"/>
        <v xml:space="preserve"> </v>
      </c>
      <c r="H156" s="27" t="str">
        <f t="shared" si="51"/>
        <v/>
      </c>
    </row>
    <row r="157" spans="1:9" ht="15" x14ac:dyDescent="0.25">
      <c r="B157" s="5" t="s">
        <v>37</v>
      </c>
      <c r="C157" s="41">
        <v>0</v>
      </c>
      <c r="D157" s="41">
        <v>0</v>
      </c>
      <c r="E157" s="46" t="str">
        <f t="shared" si="49"/>
        <v/>
      </c>
      <c r="F157" s="46" t="str">
        <f t="shared" si="50"/>
        <v/>
      </c>
      <c r="G157" s="34" t="str">
        <f t="shared" si="42"/>
        <v xml:space="preserve"> </v>
      </c>
      <c r="H157" s="27" t="str">
        <f t="shared" si="51"/>
        <v/>
      </c>
    </row>
    <row r="158" spans="1:9" ht="15" x14ac:dyDescent="0.25">
      <c r="B158" s="5" t="s">
        <v>38</v>
      </c>
      <c r="C158" s="41">
        <v>0</v>
      </c>
      <c r="D158" s="41">
        <v>0</v>
      </c>
      <c r="E158" s="46" t="str">
        <f t="shared" si="49"/>
        <v/>
      </c>
      <c r="F158" s="46" t="str">
        <f t="shared" si="50"/>
        <v/>
      </c>
      <c r="G158" s="34" t="str">
        <f t="shared" si="42"/>
        <v xml:space="preserve"> </v>
      </c>
      <c r="H158" s="27" t="str">
        <f t="shared" si="51"/>
        <v/>
      </c>
    </row>
    <row r="159" spans="1:9" s="20" customFormat="1" ht="15" x14ac:dyDescent="0.25">
      <c r="A159" s="57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7"/>
      <c r="B160" s="21" t="s">
        <v>520</v>
      </c>
      <c r="C160" s="41">
        <v>0</v>
      </c>
      <c r="D160" s="41">
        <v>0</v>
      </c>
      <c r="E160" s="43" t="str">
        <f t="shared" ref="E160:E162" si="60">+IF(C160=0,"",C160/C$74)</f>
        <v/>
      </c>
      <c r="F160" s="43" t="str">
        <f t="shared" ref="F160:F162" si="61">+IF(D160=0,"",D160/D$74)</f>
        <v/>
      </c>
      <c r="G160" s="34" t="str">
        <f t="shared" si="42"/>
        <v xml:space="preserve"> </v>
      </c>
      <c r="H160" s="26" t="str">
        <f t="shared" ref="H160:H162" si="62">+IF(OR(AND(E160=""),(G160="")),"",E160*G160)</f>
        <v/>
      </c>
      <c r="I160" s="2"/>
    </row>
    <row r="161" spans="1:9" s="20" customFormat="1" ht="16.5" customHeight="1" x14ac:dyDescent="0.25">
      <c r="A161" s="57"/>
      <c r="B161" s="21" t="s">
        <v>521</v>
      </c>
      <c r="C161" s="41">
        <v>0</v>
      </c>
      <c r="D161" s="41">
        <v>0</v>
      </c>
      <c r="E161" s="43" t="str">
        <f t="shared" si="60"/>
        <v/>
      </c>
      <c r="F161" s="43" t="str">
        <f t="shared" si="61"/>
        <v/>
      </c>
      <c r="G161" s="34" t="str">
        <f t="shared" si="42"/>
        <v xml:space="preserve"> </v>
      </c>
      <c r="H161" s="26" t="str">
        <f t="shared" si="62"/>
        <v/>
      </c>
      <c r="I161" s="2"/>
    </row>
    <row r="162" spans="1:9" s="20" customFormat="1" ht="15" x14ac:dyDescent="0.25">
      <c r="A162" s="57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7"/>
      <c r="B163" s="21" t="s">
        <v>523</v>
      </c>
      <c r="C163" s="41">
        <v>0</v>
      </c>
      <c r="D163" s="41">
        <v>0</v>
      </c>
      <c r="E163" s="43"/>
      <c r="F163" s="43"/>
      <c r="G163" s="34" t="str">
        <f t="shared" si="42"/>
        <v xml:space="preserve"> 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1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1"/>
      <c r="B169" s="35" t="s">
        <v>380</v>
      </c>
      <c r="C169" s="36">
        <f>SUM(C170:C339)</f>
        <v>243</v>
      </c>
      <c r="D169" s="37">
        <f>SUM(D170:D339)</f>
        <v>56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-0.76954732510288071</v>
      </c>
      <c r="H169" s="39">
        <f>+IF(OR(AND(E169=""),(G169="")),"",E169*G169)</f>
        <v>-0.76954732510288071</v>
      </c>
    </row>
    <row r="170" spans="1:9" s="54" customFormat="1" ht="15" x14ac:dyDescent="0.25">
      <c r="A170" s="61"/>
      <c r="B170" s="50" t="s">
        <v>431</v>
      </c>
      <c r="C170" s="41">
        <v>7</v>
      </c>
      <c r="D170" s="41">
        <v>2</v>
      </c>
      <c r="E170" s="45">
        <f t="shared" si="63"/>
        <v>2.8806584362139918E-2</v>
      </c>
      <c r="F170" s="45">
        <f t="shared" si="64"/>
        <v>3.5714285714285712E-2</v>
      </c>
      <c r="G170" s="34">
        <f t="shared" ref="G170:G236" si="65">+IF(AND(C170=0,D170=0)," ",IF(C170=0,1,IF(D170=0,-1,(D170-C170)/C170)))</f>
        <v>-0.7142857142857143</v>
      </c>
      <c r="H170" s="42">
        <f>+IF(OR(AND(E170=""),(G170="")),"",E170*G170)</f>
        <v>-2.0576131687242798E-2</v>
      </c>
      <c r="I170" s="2"/>
    </row>
    <row r="171" spans="1:9" s="54" customFormat="1" ht="15" x14ac:dyDescent="0.25">
      <c r="A171" s="61"/>
      <c r="B171" s="47" t="s">
        <v>570</v>
      </c>
      <c r="C171" s="41">
        <v>0</v>
      </c>
      <c r="D171" s="41">
        <v>0</v>
      </c>
      <c r="E171" s="46" t="str">
        <f t="shared" si="63"/>
        <v/>
      </c>
      <c r="F171" s="46" t="str">
        <f t="shared" si="64"/>
        <v/>
      </c>
      <c r="G171" s="34" t="str">
        <f t="shared" si="65"/>
        <v xml:space="preserve"> </v>
      </c>
      <c r="H171" s="27" t="str">
        <f t="shared" ref="H171:H244" si="66">+IF(OR(AND(E171=""),(G171="")),"",E171*G171)</f>
        <v/>
      </c>
      <c r="I171" s="2"/>
    </row>
    <row r="172" spans="1:9" s="54" customFormat="1" ht="30" x14ac:dyDescent="0.25">
      <c r="A172" s="61"/>
      <c r="B172" s="47" t="s">
        <v>432</v>
      </c>
      <c r="C172" s="41">
        <v>0</v>
      </c>
      <c r="D172" s="41">
        <v>2</v>
      </c>
      <c r="E172" s="46" t="str">
        <f t="shared" si="63"/>
        <v/>
      </c>
      <c r="F172" s="46">
        <f t="shared" si="64"/>
        <v>3.5714285714285712E-2</v>
      </c>
      <c r="G172" s="34">
        <f t="shared" si="65"/>
        <v>1</v>
      </c>
      <c r="H172" s="27" t="str">
        <f t="shared" si="66"/>
        <v/>
      </c>
      <c r="I172" s="2"/>
    </row>
    <row r="173" spans="1:9" s="54" customFormat="1" ht="15" x14ac:dyDescent="0.25">
      <c r="A173" s="61"/>
      <c r="B173" s="47" t="s">
        <v>433</v>
      </c>
      <c r="C173" s="41">
        <v>0</v>
      </c>
      <c r="D173" s="41">
        <v>0</v>
      </c>
      <c r="E173" s="46" t="str">
        <f t="shared" si="63"/>
        <v/>
      </c>
      <c r="F173" s="46" t="str">
        <f t="shared" si="64"/>
        <v/>
      </c>
      <c r="G173" s="34" t="str">
        <f t="shared" si="65"/>
        <v xml:space="preserve"> </v>
      </c>
      <c r="H173" s="27" t="str">
        <f t="shared" si="66"/>
        <v/>
      </c>
      <c r="I173" s="2"/>
    </row>
    <row r="174" spans="1:9" s="54" customFormat="1" ht="15" x14ac:dyDescent="0.25">
      <c r="A174" s="61"/>
      <c r="B174" s="47" t="s">
        <v>571</v>
      </c>
      <c r="C174" s="41">
        <v>0</v>
      </c>
      <c r="D174" s="41">
        <v>0</v>
      </c>
      <c r="E174" s="46" t="str">
        <f t="shared" si="63"/>
        <v/>
      </c>
      <c r="F174" s="46" t="str">
        <f t="shared" si="64"/>
        <v/>
      </c>
      <c r="G174" s="34" t="str">
        <f t="shared" si="65"/>
        <v xml:space="preserve"> </v>
      </c>
      <c r="H174" s="27" t="str">
        <f t="shared" si="66"/>
        <v/>
      </c>
      <c r="I174" s="2"/>
    </row>
    <row r="175" spans="1:9" s="54" customFormat="1" ht="15" x14ac:dyDescent="0.25">
      <c r="A175" s="61"/>
      <c r="B175" s="47" t="s">
        <v>42</v>
      </c>
      <c r="C175" s="41">
        <v>4</v>
      </c>
      <c r="D175" s="41">
        <v>2</v>
      </c>
      <c r="E175" s="46">
        <f t="shared" si="63"/>
        <v>1.646090534979424E-2</v>
      </c>
      <c r="F175" s="46">
        <f t="shared" si="64"/>
        <v>3.5714285714285712E-2</v>
      </c>
      <c r="G175" s="34">
        <f t="shared" si="65"/>
        <v>-0.5</v>
      </c>
      <c r="H175" s="27">
        <f t="shared" si="66"/>
        <v>-8.23045267489712E-3</v>
      </c>
      <c r="I175" s="2"/>
    </row>
    <row r="176" spans="1:9" s="54" customFormat="1" ht="15" x14ac:dyDescent="0.25">
      <c r="A176" s="61"/>
      <c r="B176" s="47" t="s">
        <v>572</v>
      </c>
      <c r="C176" s="41">
        <v>0</v>
      </c>
      <c r="D176" s="41">
        <v>0</v>
      </c>
      <c r="E176" s="46" t="str">
        <f t="shared" si="63"/>
        <v/>
      </c>
      <c r="F176" s="46" t="str">
        <f t="shared" si="64"/>
        <v/>
      </c>
      <c r="G176" s="34" t="str">
        <f t="shared" si="65"/>
        <v xml:space="preserve"> </v>
      </c>
      <c r="H176" s="27" t="str">
        <f t="shared" si="66"/>
        <v/>
      </c>
      <c r="I176" s="2"/>
    </row>
    <row r="177" spans="1:9" s="54" customFormat="1" ht="15" x14ac:dyDescent="0.25">
      <c r="A177" s="61"/>
      <c r="B177" s="47" t="s">
        <v>573</v>
      </c>
      <c r="C177" s="41">
        <v>0</v>
      </c>
      <c r="D177" s="41">
        <v>0</v>
      </c>
      <c r="E177" s="46" t="str">
        <f t="shared" si="63"/>
        <v/>
      </c>
      <c r="F177" s="46" t="str">
        <f t="shared" si="64"/>
        <v/>
      </c>
      <c r="G177" s="34" t="str">
        <f t="shared" si="65"/>
        <v xml:space="preserve"> </v>
      </c>
      <c r="H177" s="27" t="str">
        <f t="shared" si="66"/>
        <v/>
      </c>
      <c r="I177" s="2"/>
    </row>
    <row r="178" spans="1:9" s="54" customFormat="1" ht="15" x14ac:dyDescent="0.25">
      <c r="A178" s="61"/>
      <c r="B178" s="47" t="s">
        <v>574</v>
      </c>
      <c r="C178" s="41">
        <v>0</v>
      </c>
      <c r="D178" s="41">
        <v>0</v>
      </c>
      <c r="E178" s="46" t="str">
        <f t="shared" si="63"/>
        <v/>
      </c>
      <c r="F178" s="46" t="str">
        <f t="shared" si="64"/>
        <v/>
      </c>
      <c r="G178" s="34" t="str">
        <f t="shared" si="65"/>
        <v xml:space="preserve"> </v>
      </c>
      <c r="H178" s="27" t="str">
        <f t="shared" si="66"/>
        <v/>
      </c>
      <c r="I178" s="2"/>
    </row>
    <row r="179" spans="1:9" s="54" customFormat="1" ht="15" x14ac:dyDescent="0.25">
      <c r="A179" s="61"/>
      <c r="B179" s="47" t="s">
        <v>40</v>
      </c>
      <c r="C179" s="41">
        <v>0</v>
      </c>
      <c r="D179" s="41">
        <v>0</v>
      </c>
      <c r="E179" s="46" t="str">
        <f t="shared" si="63"/>
        <v/>
      </c>
      <c r="F179" s="46" t="str">
        <f t="shared" si="64"/>
        <v/>
      </c>
      <c r="G179" s="34" t="str">
        <f t="shared" si="65"/>
        <v xml:space="preserve"> </v>
      </c>
      <c r="H179" s="27" t="str">
        <f t="shared" si="66"/>
        <v/>
      </c>
      <c r="I179" s="2"/>
    </row>
    <row r="180" spans="1:9" s="54" customFormat="1" ht="15" x14ac:dyDescent="0.25">
      <c r="A180" s="61"/>
      <c r="B180" s="47" t="s">
        <v>208</v>
      </c>
      <c r="C180" s="41">
        <v>0</v>
      </c>
      <c r="D180" s="41">
        <v>0</v>
      </c>
      <c r="E180" s="46" t="str">
        <f t="shared" si="63"/>
        <v/>
      </c>
      <c r="F180" s="46" t="str">
        <f t="shared" si="64"/>
        <v/>
      </c>
      <c r="G180" s="34" t="str">
        <f t="shared" si="65"/>
        <v xml:space="preserve"> </v>
      </c>
      <c r="H180" s="27" t="str">
        <f t="shared" si="66"/>
        <v/>
      </c>
      <c r="I180" s="2"/>
    </row>
    <row r="181" spans="1:9" s="54" customFormat="1" ht="15" x14ac:dyDescent="0.25">
      <c r="A181" s="61"/>
      <c r="B181" s="47" t="s">
        <v>45</v>
      </c>
      <c r="C181" s="41">
        <v>0</v>
      </c>
      <c r="D181" s="41">
        <v>0</v>
      </c>
      <c r="E181" s="46" t="str">
        <f t="shared" si="63"/>
        <v/>
      </c>
      <c r="F181" s="46" t="str">
        <f t="shared" si="64"/>
        <v/>
      </c>
      <c r="G181" s="34" t="str">
        <f t="shared" si="65"/>
        <v xml:space="preserve"> </v>
      </c>
      <c r="H181" s="27" t="str">
        <f t="shared" si="66"/>
        <v/>
      </c>
      <c r="I181" s="2"/>
    </row>
    <row r="182" spans="1:9" s="54" customFormat="1" ht="15" x14ac:dyDescent="0.25">
      <c r="A182" s="61"/>
      <c r="B182" s="47" t="s">
        <v>43</v>
      </c>
      <c r="C182" s="41">
        <v>0</v>
      </c>
      <c r="D182" s="41">
        <v>0</v>
      </c>
      <c r="E182" s="46" t="str">
        <f t="shared" si="63"/>
        <v/>
      </c>
      <c r="F182" s="46" t="str">
        <f t="shared" si="64"/>
        <v/>
      </c>
      <c r="G182" s="34" t="str">
        <f t="shared" si="65"/>
        <v xml:space="preserve"> </v>
      </c>
      <c r="H182" s="27" t="str">
        <f t="shared" si="66"/>
        <v/>
      </c>
      <c r="I182" s="2"/>
    </row>
    <row r="183" spans="1:9" s="55" customFormat="1" ht="15" x14ac:dyDescent="0.25">
      <c r="A183" s="57"/>
      <c r="B183" s="23" t="s">
        <v>524</v>
      </c>
      <c r="C183" s="41">
        <v>0</v>
      </c>
      <c r="D183" s="41">
        <v>0</v>
      </c>
      <c r="E183" s="43" t="str">
        <f t="shared" ref="E183" si="67">+IF(C183=0,"",C183/C$169)</f>
        <v/>
      </c>
      <c r="F183" s="43" t="str">
        <f t="shared" ref="F183" si="68">+IF(D183=0,"",D183/D$169)</f>
        <v/>
      </c>
      <c r="G183" s="34" t="str">
        <f t="shared" si="65"/>
        <v xml:space="preserve"> </v>
      </c>
      <c r="H183" s="26" t="str">
        <f t="shared" ref="H183" si="69">+IF(OR(AND(E183=""),(G183="")),"",E183*G183)</f>
        <v/>
      </c>
      <c r="I183" s="2"/>
    </row>
    <row r="184" spans="1:9" s="54" customFormat="1" ht="15" x14ac:dyDescent="0.25">
      <c r="A184" s="61"/>
      <c r="B184" s="47" t="s">
        <v>434</v>
      </c>
      <c r="C184" s="41">
        <v>0</v>
      </c>
      <c r="D184" s="41">
        <v>0</v>
      </c>
      <c r="E184" s="46" t="str">
        <f t="shared" ref="E184:F187" si="70">+IF(C184=0,"",C184/C$169)</f>
        <v/>
      </c>
      <c r="F184" s="46" t="str">
        <f t="shared" si="70"/>
        <v/>
      </c>
      <c r="G184" s="34" t="str">
        <f t="shared" si="65"/>
        <v xml:space="preserve"> </v>
      </c>
      <c r="H184" s="27" t="str">
        <f t="shared" si="66"/>
        <v/>
      </c>
      <c r="I184" s="2"/>
    </row>
    <row r="185" spans="1:9" s="54" customFormat="1" ht="15" x14ac:dyDescent="0.25">
      <c r="A185" s="61"/>
      <c r="B185" s="47" t="s">
        <v>575</v>
      </c>
      <c r="C185" s="41">
        <v>0</v>
      </c>
      <c r="D185" s="41">
        <v>1</v>
      </c>
      <c r="E185" s="46" t="str">
        <f t="shared" si="70"/>
        <v/>
      </c>
      <c r="F185" s="46">
        <f t="shared" si="70"/>
        <v>1.7857142857142856E-2</v>
      </c>
      <c r="G185" s="34">
        <f t="shared" si="65"/>
        <v>1</v>
      </c>
      <c r="H185" s="27" t="str">
        <f t="shared" si="66"/>
        <v/>
      </c>
      <c r="I185" s="2"/>
    </row>
    <row r="186" spans="1:9" s="54" customFormat="1" ht="15" x14ac:dyDescent="0.25">
      <c r="A186" s="61"/>
      <c r="B186" s="47" t="s">
        <v>41</v>
      </c>
      <c r="C186" s="41">
        <v>0</v>
      </c>
      <c r="D186" s="41">
        <v>0</v>
      </c>
      <c r="E186" s="46" t="str">
        <f t="shared" si="70"/>
        <v/>
      </c>
      <c r="F186" s="46" t="str">
        <f t="shared" si="70"/>
        <v/>
      </c>
      <c r="G186" s="34" t="str">
        <f t="shared" si="65"/>
        <v xml:space="preserve"> </v>
      </c>
      <c r="H186" s="27" t="str">
        <f t="shared" si="66"/>
        <v/>
      </c>
      <c r="I186" s="2"/>
    </row>
    <row r="187" spans="1:9" s="54" customFormat="1" ht="15" x14ac:dyDescent="0.25">
      <c r="A187" s="61"/>
      <c r="B187" s="47" t="s">
        <v>44</v>
      </c>
      <c r="C187" s="41">
        <v>0</v>
      </c>
      <c r="D187" s="41">
        <v>0</v>
      </c>
      <c r="E187" s="46" t="str">
        <f t="shared" si="70"/>
        <v/>
      </c>
      <c r="F187" s="46" t="str">
        <f t="shared" si="70"/>
        <v/>
      </c>
      <c r="G187" s="34" t="str">
        <f t="shared" si="65"/>
        <v xml:space="preserve"> </v>
      </c>
      <c r="H187" s="27" t="str">
        <f t="shared" si="66"/>
        <v/>
      </c>
      <c r="I187" s="2"/>
    </row>
    <row r="188" spans="1:9" s="55" customFormat="1" ht="15" x14ac:dyDescent="0.25">
      <c r="A188" s="57"/>
      <c r="B188" s="23" t="s">
        <v>525</v>
      </c>
      <c r="C188" s="41">
        <v>0</v>
      </c>
      <c r="D188" s="41">
        <v>0</v>
      </c>
      <c r="E188" s="43" t="str">
        <f t="shared" ref="E188:E189" si="71">+IF(C188=0,"",C188/C$169)</f>
        <v/>
      </c>
      <c r="F188" s="43" t="str">
        <f t="shared" ref="F188:F189" si="72">+IF(D188=0,"",D188/D$169)</f>
        <v/>
      </c>
      <c r="G188" s="34" t="str">
        <f t="shared" si="65"/>
        <v xml:space="preserve"> </v>
      </c>
      <c r="H188" s="26" t="str">
        <f t="shared" ref="H188:H189" si="73">+IF(OR(AND(E188=""),(G188="")),"",E188*G188)</f>
        <v/>
      </c>
      <c r="I188" s="2"/>
    </row>
    <row r="189" spans="1:9" s="55" customFormat="1" ht="15" x14ac:dyDescent="0.25">
      <c r="A189" s="57"/>
      <c r="B189" s="23" t="s">
        <v>526</v>
      </c>
      <c r="C189" s="41">
        <v>0</v>
      </c>
      <c r="D189" s="41">
        <v>0</v>
      </c>
      <c r="E189" s="43" t="str">
        <f t="shared" si="71"/>
        <v/>
      </c>
      <c r="F189" s="43" t="str">
        <f t="shared" si="72"/>
        <v/>
      </c>
      <c r="G189" s="34" t="str">
        <f t="shared" si="65"/>
        <v xml:space="preserve"> </v>
      </c>
      <c r="H189" s="26" t="str">
        <f t="shared" si="73"/>
        <v/>
      </c>
      <c r="I189" s="2"/>
    </row>
    <row r="190" spans="1:9" s="55" customFormat="1" ht="15" x14ac:dyDescent="0.25">
      <c r="A190" s="57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1"/>
      <c r="B191" s="47" t="s">
        <v>209</v>
      </c>
      <c r="C191" s="41">
        <v>0</v>
      </c>
      <c r="D191" s="41">
        <v>0</v>
      </c>
      <c r="E191" s="46" t="str">
        <f t="shared" ref="E191:F196" si="78">+IF(C191=0,"",C191/C$169)</f>
        <v/>
      </c>
      <c r="F191" s="46" t="str">
        <f t="shared" si="78"/>
        <v/>
      </c>
      <c r="G191" s="34" t="str">
        <f t="shared" si="65"/>
        <v xml:space="preserve"> </v>
      </c>
      <c r="H191" s="27" t="str">
        <f t="shared" si="66"/>
        <v/>
      </c>
      <c r="I191" s="2"/>
    </row>
    <row r="192" spans="1:9" s="54" customFormat="1" ht="15" x14ac:dyDescent="0.25">
      <c r="A192" s="61"/>
      <c r="B192" s="47" t="s">
        <v>210</v>
      </c>
      <c r="C192" s="41">
        <v>0</v>
      </c>
      <c r="D192" s="41">
        <v>0</v>
      </c>
      <c r="E192" s="46" t="str">
        <f t="shared" si="78"/>
        <v/>
      </c>
      <c r="F192" s="46" t="str">
        <f t="shared" si="78"/>
        <v/>
      </c>
      <c r="G192" s="34" t="str">
        <f t="shared" si="65"/>
        <v xml:space="preserve"> </v>
      </c>
      <c r="H192" s="27" t="str">
        <f t="shared" si="66"/>
        <v/>
      </c>
      <c r="I192" s="2"/>
    </row>
    <row r="193" spans="1:9" s="54" customFormat="1" ht="15" x14ac:dyDescent="0.25">
      <c r="A193" s="61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7"/>
      <c r="B194" s="23" t="s">
        <v>589</v>
      </c>
      <c r="C194" s="41">
        <v>0</v>
      </c>
      <c r="D194" s="41">
        <v>0</v>
      </c>
      <c r="E194" s="43" t="str">
        <f t="shared" si="78"/>
        <v/>
      </c>
      <c r="F194" s="43" t="str">
        <f t="shared" si="78"/>
        <v/>
      </c>
      <c r="G194" s="34" t="str">
        <f t="shared" si="65"/>
        <v xml:space="preserve"> </v>
      </c>
      <c r="H194" s="26" t="str">
        <f t="shared" ref="H194" si="79">+IF(OR(AND(E194=""),(G194="")),"",E194*G194)</f>
        <v/>
      </c>
      <c r="I194" s="2"/>
    </row>
    <row r="195" spans="1:9" s="54" customFormat="1" ht="15" x14ac:dyDescent="0.25">
      <c r="A195" s="61"/>
      <c r="B195" s="47" t="s">
        <v>212</v>
      </c>
      <c r="C195" s="41">
        <v>0</v>
      </c>
      <c r="D195" s="41">
        <v>0</v>
      </c>
      <c r="E195" s="46" t="str">
        <f t="shared" si="78"/>
        <v/>
      </c>
      <c r="F195" s="46" t="str">
        <f t="shared" si="78"/>
        <v/>
      </c>
      <c r="G195" s="34" t="str">
        <f t="shared" si="65"/>
        <v xml:space="preserve"> </v>
      </c>
      <c r="H195" s="27" t="str">
        <f t="shared" si="66"/>
        <v/>
      </c>
      <c r="I195" s="2"/>
    </row>
    <row r="196" spans="1:9" s="54" customFormat="1" ht="15" x14ac:dyDescent="0.25">
      <c r="A196" s="61"/>
      <c r="B196" s="47" t="s">
        <v>435</v>
      </c>
      <c r="C196" s="41">
        <v>0</v>
      </c>
      <c r="D196" s="41">
        <v>0</v>
      </c>
      <c r="E196" s="46" t="str">
        <f t="shared" si="78"/>
        <v/>
      </c>
      <c r="F196" s="46" t="str">
        <f t="shared" si="78"/>
        <v/>
      </c>
      <c r="G196" s="34" t="str">
        <f t="shared" si="65"/>
        <v xml:space="preserve"> </v>
      </c>
      <c r="H196" s="27" t="str">
        <f t="shared" si="66"/>
        <v/>
      </c>
      <c r="I196" s="2"/>
    </row>
    <row r="197" spans="1:9" s="55" customFormat="1" ht="15" x14ac:dyDescent="0.25">
      <c r="A197" s="57"/>
      <c r="B197" s="23" t="s">
        <v>527</v>
      </c>
      <c r="C197" s="41">
        <v>0</v>
      </c>
      <c r="D197" s="41">
        <v>2</v>
      </c>
      <c r="E197" s="43" t="str">
        <f t="shared" ref="E197" si="80">+IF(C197=0,"",C197/C$169)</f>
        <v/>
      </c>
      <c r="F197" s="43">
        <f t="shared" ref="F197" si="81">+IF(D197=0,"",D197/D$169)</f>
        <v>3.5714285714285712E-2</v>
      </c>
      <c r="G197" s="34">
        <f t="shared" si="65"/>
        <v>1</v>
      </c>
      <c r="H197" s="26" t="str">
        <f t="shared" ref="H197" si="82">+IF(OR(AND(E197=""),(G197="")),"",E197*G197)</f>
        <v/>
      </c>
      <c r="I197" s="2"/>
    </row>
    <row r="198" spans="1:9" s="54" customFormat="1" ht="15" x14ac:dyDescent="0.25">
      <c r="A198" s="61"/>
      <c r="B198" s="47" t="s">
        <v>213</v>
      </c>
      <c r="C198" s="41">
        <v>0</v>
      </c>
      <c r="D198" s="41">
        <v>0</v>
      </c>
      <c r="E198" s="46" t="str">
        <f t="shared" ref="E198:F204" si="83">+IF(C198=0,"",C198/C$169)</f>
        <v/>
      </c>
      <c r="F198" s="46" t="str">
        <f t="shared" si="83"/>
        <v/>
      </c>
      <c r="G198" s="34" t="str">
        <f t="shared" si="65"/>
        <v xml:space="preserve"> </v>
      </c>
      <c r="H198" s="27" t="str">
        <f t="shared" si="66"/>
        <v/>
      </c>
      <c r="I198" s="2"/>
    </row>
    <row r="199" spans="1:9" s="54" customFormat="1" ht="15" x14ac:dyDescent="0.25">
      <c r="A199" s="61"/>
      <c r="B199" s="47" t="s">
        <v>214</v>
      </c>
      <c r="C199" s="41">
        <v>12</v>
      </c>
      <c r="D199" s="41">
        <v>0</v>
      </c>
      <c r="E199" s="46">
        <f t="shared" si="83"/>
        <v>4.9382716049382713E-2</v>
      </c>
      <c r="F199" s="46" t="str">
        <f t="shared" si="83"/>
        <v/>
      </c>
      <c r="G199" s="34">
        <f t="shared" si="65"/>
        <v>-1</v>
      </c>
      <c r="H199" s="27">
        <f t="shared" si="66"/>
        <v>-4.9382716049382713E-2</v>
      </c>
      <c r="I199" s="2"/>
    </row>
    <row r="200" spans="1:9" s="54" customFormat="1" ht="15" x14ac:dyDescent="0.25">
      <c r="A200" s="61"/>
      <c r="B200" s="47" t="s">
        <v>215</v>
      </c>
      <c r="C200" s="41">
        <v>1</v>
      </c>
      <c r="D200" s="41">
        <v>0</v>
      </c>
      <c r="E200" s="46">
        <f t="shared" si="83"/>
        <v>4.11522633744856E-3</v>
      </c>
      <c r="F200" s="46" t="str">
        <f t="shared" si="83"/>
        <v/>
      </c>
      <c r="G200" s="34">
        <f t="shared" si="65"/>
        <v>-1</v>
      </c>
      <c r="H200" s="27">
        <f t="shared" si="66"/>
        <v>-4.11522633744856E-3</v>
      </c>
      <c r="I200" s="2"/>
    </row>
    <row r="201" spans="1:9" s="54" customFormat="1" ht="15" x14ac:dyDescent="0.25">
      <c r="A201" s="61"/>
      <c r="B201" s="47" t="s">
        <v>216</v>
      </c>
      <c r="C201" s="41">
        <v>111</v>
      </c>
      <c r="D201" s="41">
        <v>2</v>
      </c>
      <c r="E201" s="46">
        <f t="shared" si="83"/>
        <v>0.4567901234567901</v>
      </c>
      <c r="F201" s="46">
        <f t="shared" si="83"/>
        <v>3.5714285714285712E-2</v>
      </c>
      <c r="G201" s="34">
        <f t="shared" si="65"/>
        <v>-0.98198198198198194</v>
      </c>
      <c r="H201" s="27">
        <f t="shared" si="66"/>
        <v>-0.44855967078189296</v>
      </c>
      <c r="I201" s="2"/>
    </row>
    <row r="202" spans="1:9" s="54" customFormat="1" ht="15" x14ac:dyDescent="0.25">
      <c r="A202" s="61"/>
      <c r="B202" s="47" t="s">
        <v>436</v>
      </c>
      <c r="C202" s="41">
        <v>0</v>
      </c>
      <c r="D202" s="41">
        <v>1</v>
      </c>
      <c r="E202" s="46" t="str">
        <f t="shared" si="83"/>
        <v/>
      </c>
      <c r="F202" s="46">
        <f t="shared" si="83"/>
        <v>1.7857142857142856E-2</v>
      </c>
      <c r="G202" s="34">
        <f t="shared" si="65"/>
        <v>1</v>
      </c>
      <c r="H202" s="27" t="str">
        <f t="shared" si="66"/>
        <v/>
      </c>
      <c r="I202" s="2"/>
    </row>
    <row r="203" spans="1:9" s="54" customFormat="1" ht="15" x14ac:dyDescent="0.25">
      <c r="A203" s="61"/>
      <c r="B203" s="47" t="s">
        <v>437</v>
      </c>
      <c r="C203" s="41">
        <v>1</v>
      </c>
      <c r="D203" s="41">
        <v>0</v>
      </c>
      <c r="E203" s="46">
        <f t="shared" si="83"/>
        <v>4.11522633744856E-3</v>
      </c>
      <c r="F203" s="46" t="str">
        <f t="shared" si="83"/>
        <v/>
      </c>
      <c r="G203" s="34">
        <f t="shared" si="65"/>
        <v>-1</v>
      </c>
      <c r="H203" s="27">
        <f t="shared" si="66"/>
        <v>-4.11522633744856E-3</v>
      </c>
      <c r="I203" s="2"/>
    </row>
    <row r="204" spans="1:9" s="54" customFormat="1" ht="15" x14ac:dyDescent="0.25">
      <c r="A204" s="61"/>
      <c r="B204" s="47" t="s">
        <v>217</v>
      </c>
      <c r="C204" s="41">
        <v>0</v>
      </c>
      <c r="D204" s="41">
        <v>0</v>
      </c>
      <c r="E204" s="46" t="str">
        <f t="shared" si="83"/>
        <v/>
      </c>
      <c r="F204" s="46" t="str">
        <f t="shared" si="83"/>
        <v/>
      </c>
      <c r="G204" s="34" t="str">
        <f t="shared" si="65"/>
        <v xml:space="preserve"> </v>
      </c>
      <c r="H204" s="27" t="str">
        <f t="shared" si="66"/>
        <v/>
      </c>
      <c r="I204" s="2"/>
    </row>
    <row r="205" spans="1:9" s="55" customFormat="1" ht="15" x14ac:dyDescent="0.25">
      <c r="A205" s="57"/>
      <c r="B205" s="23" t="s">
        <v>528</v>
      </c>
      <c r="C205" s="41">
        <v>0</v>
      </c>
      <c r="D205" s="41">
        <v>0</v>
      </c>
      <c r="E205" s="43" t="str">
        <f t="shared" ref="E205" si="84">+IF(C205=0,"",C205/C$169)</f>
        <v/>
      </c>
      <c r="F205" s="43" t="str">
        <f t="shared" ref="F205" si="85">+IF(D205=0,"",D205/D$169)</f>
        <v/>
      </c>
      <c r="G205" s="34" t="str">
        <f t="shared" si="65"/>
        <v xml:space="preserve"> </v>
      </c>
      <c r="H205" s="26" t="str">
        <f t="shared" ref="H205" si="86">+IF(OR(AND(E205=""),(G205="")),"",E205*G205)</f>
        <v/>
      </c>
      <c r="I205" s="2"/>
    </row>
    <row r="206" spans="1:9" s="54" customFormat="1" ht="15" x14ac:dyDescent="0.25">
      <c r="A206" s="61"/>
      <c r="B206" s="47" t="s">
        <v>218</v>
      </c>
      <c r="C206" s="41">
        <v>0</v>
      </c>
      <c r="D206" s="41">
        <v>0</v>
      </c>
      <c r="E206" s="46" t="str">
        <f t="shared" ref="E206:F213" si="87">+IF(C206=0,"",C206/C$169)</f>
        <v/>
      </c>
      <c r="F206" s="46" t="str">
        <f t="shared" si="87"/>
        <v/>
      </c>
      <c r="G206" s="34" t="str">
        <f t="shared" si="65"/>
        <v xml:space="preserve"> </v>
      </c>
      <c r="H206" s="27" t="str">
        <f t="shared" si="66"/>
        <v/>
      </c>
      <c r="I206" s="2"/>
    </row>
    <row r="207" spans="1:9" s="54" customFormat="1" ht="15" x14ac:dyDescent="0.25">
      <c r="A207" s="61"/>
      <c r="B207" s="47" t="s">
        <v>219</v>
      </c>
      <c r="C207" s="41">
        <v>15</v>
      </c>
      <c r="D207" s="41">
        <v>1</v>
      </c>
      <c r="E207" s="46">
        <f t="shared" si="87"/>
        <v>6.1728395061728392E-2</v>
      </c>
      <c r="F207" s="46">
        <f t="shared" si="87"/>
        <v>1.7857142857142856E-2</v>
      </c>
      <c r="G207" s="34">
        <f t="shared" si="65"/>
        <v>-0.93333333333333335</v>
      </c>
      <c r="H207" s="27">
        <f t="shared" si="66"/>
        <v>-5.761316872427983E-2</v>
      </c>
      <c r="I207" s="2"/>
    </row>
    <row r="208" spans="1:9" s="54" customFormat="1" ht="15" x14ac:dyDescent="0.25">
      <c r="A208" s="61"/>
      <c r="B208" s="47" t="s">
        <v>220</v>
      </c>
      <c r="C208" s="41">
        <v>0</v>
      </c>
      <c r="D208" s="41">
        <v>0</v>
      </c>
      <c r="E208" s="46" t="str">
        <f t="shared" si="87"/>
        <v/>
      </c>
      <c r="F208" s="46" t="str">
        <f t="shared" si="87"/>
        <v/>
      </c>
      <c r="G208" s="34" t="str">
        <f t="shared" si="65"/>
        <v xml:space="preserve"> </v>
      </c>
      <c r="H208" s="27" t="str">
        <f t="shared" si="66"/>
        <v/>
      </c>
      <c r="I208" s="2"/>
    </row>
    <row r="209" spans="1:9" s="54" customFormat="1" ht="15" x14ac:dyDescent="0.25">
      <c r="A209" s="61"/>
      <c r="B209" s="47" t="s">
        <v>46</v>
      </c>
      <c r="C209" s="41">
        <v>0</v>
      </c>
      <c r="D209" s="41">
        <v>0</v>
      </c>
      <c r="E209" s="46" t="str">
        <f t="shared" si="87"/>
        <v/>
      </c>
      <c r="F209" s="46" t="str">
        <f t="shared" si="87"/>
        <v/>
      </c>
      <c r="G209" s="34" t="str">
        <f t="shared" si="65"/>
        <v xml:space="preserve"> </v>
      </c>
      <c r="H209" s="27" t="str">
        <f t="shared" si="66"/>
        <v/>
      </c>
      <c r="I209" s="2"/>
    </row>
    <row r="210" spans="1:9" s="54" customFormat="1" ht="15" x14ac:dyDescent="0.25">
      <c r="A210" s="61"/>
      <c r="B210" s="47" t="s">
        <v>47</v>
      </c>
      <c r="C210" s="41">
        <v>11</v>
      </c>
      <c r="D210" s="41">
        <v>5</v>
      </c>
      <c r="E210" s="46">
        <f t="shared" si="87"/>
        <v>4.5267489711934158E-2</v>
      </c>
      <c r="F210" s="46">
        <f t="shared" si="87"/>
        <v>8.9285714285714288E-2</v>
      </c>
      <c r="G210" s="34">
        <f t="shared" si="65"/>
        <v>-0.54545454545454541</v>
      </c>
      <c r="H210" s="27">
        <f t="shared" si="66"/>
        <v>-2.4691358024691357E-2</v>
      </c>
      <c r="I210" s="2"/>
    </row>
    <row r="211" spans="1:9" s="54" customFormat="1" ht="15" x14ac:dyDescent="0.25">
      <c r="A211" s="61"/>
      <c r="B211" s="47" t="s">
        <v>221</v>
      </c>
      <c r="C211" s="41">
        <v>0</v>
      </c>
      <c r="D211" s="41">
        <v>0</v>
      </c>
      <c r="E211" s="46" t="str">
        <f t="shared" si="87"/>
        <v/>
      </c>
      <c r="F211" s="46" t="str">
        <f t="shared" si="87"/>
        <v/>
      </c>
      <c r="G211" s="34" t="str">
        <f t="shared" si="65"/>
        <v xml:space="preserve"> </v>
      </c>
      <c r="H211" s="27" t="str">
        <f t="shared" si="66"/>
        <v/>
      </c>
      <c r="I211" s="2"/>
    </row>
    <row r="212" spans="1:9" s="54" customFormat="1" ht="15" x14ac:dyDescent="0.25">
      <c r="A212" s="61"/>
      <c r="B212" s="47" t="s">
        <v>222</v>
      </c>
      <c r="C212" s="41">
        <v>0</v>
      </c>
      <c r="D212" s="41">
        <v>0</v>
      </c>
      <c r="E212" s="46" t="str">
        <f t="shared" si="87"/>
        <v/>
      </c>
      <c r="F212" s="46" t="str">
        <f t="shared" si="87"/>
        <v/>
      </c>
      <c r="G212" s="34" t="str">
        <f t="shared" si="65"/>
        <v xml:space="preserve"> </v>
      </c>
      <c r="H212" s="27" t="str">
        <f t="shared" si="66"/>
        <v/>
      </c>
      <c r="I212" s="2"/>
    </row>
    <row r="213" spans="1:9" s="54" customFormat="1" ht="15" x14ac:dyDescent="0.25">
      <c r="A213" s="61"/>
      <c r="B213" s="47" t="s">
        <v>438</v>
      </c>
      <c r="C213" s="41">
        <v>0</v>
      </c>
      <c r="D213" s="41">
        <v>0</v>
      </c>
      <c r="E213" s="46" t="str">
        <f t="shared" si="87"/>
        <v/>
      </c>
      <c r="F213" s="46" t="str">
        <f t="shared" si="87"/>
        <v/>
      </c>
      <c r="G213" s="34" t="str">
        <f t="shared" si="65"/>
        <v xml:space="preserve"> </v>
      </c>
      <c r="H213" s="27" t="str">
        <f t="shared" si="66"/>
        <v/>
      </c>
      <c r="I213" s="2"/>
    </row>
    <row r="214" spans="1:9" s="55" customFormat="1" ht="15" x14ac:dyDescent="0.25">
      <c r="A214" s="57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7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1"/>
      <c r="B216" s="47" t="s">
        <v>49</v>
      </c>
      <c r="C216" s="41">
        <v>0</v>
      </c>
      <c r="D216" s="41">
        <v>0</v>
      </c>
      <c r="E216" s="46" t="str">
        <f t="shared" ref="E216:E259" si="95">+IF(C216=0,"",C216/C$169)</f>
        <v/>
      </c>
      <c r="F216" s="46" t="str">
        <f t="shared" ref="F216:F259" si="96">+IF(D216=0,"",D216/D$169)</f>
        <v/>
      </c>
      <c r="G216" s="34" t="str">
        <f t="shared" si="65"/>
        <v xml:space="preserve"> </v>
      </c>
      <c r="H216" s="27" t="str">
        <f t="shared" si="66"/>
        <v/>
      </c>
      <c r="I216" s="2"/>
    </row>
    <row r="217" spans="1:9" s="54" customFormat="1" ht="15" x14ac:dyDescent="0.25">
      <c r="A217" s="61"/>
      <c r="B217" s="47" t="s">
        <v>223</v>
      </c>
      <c r="C217" s="41">
        <v>0</v>
      </c>
      <c r="D217" s="41">
        <v>0</v>
      </c>
      <c r="E217" s="46" t="str">
        <f t="shared" si="95"/>
        <v/>
      </c>
      <c r="F217" s="46" t="str">
        <f t="shared" si="96"/>
        <v/>
      </c>
      <c r="G217" s="34" t="str">
        <f t="shared" si="65"/>
        <v xml:space="preserve"> </v>
      </c>
      <c r="H217" s="27" t="str">
        <f t="shared" si="66"/>
        <v/>
      </c>
      <c r="I217" s="2"/>
    </row>
    <row r="218" spans="1:9" s="54" customFormat="1" ht="15" x14ac:dyDescent="0.25">
      <c r="A218" s="61"/>
      <c r="B218" s="47" t="s">
        <v>48</v>
      </c>
      <c r="C218" s="41">
        <v>0</v>
      </c>
      <c r="D218" s="41">
        <v>0</v>
      </c>
      <c r="E218" s="46" t="str">
        <f t="shared" si="95"/>
        <v/>
      </c>
      <c r="F218" s="46" t="str">
        <f t="shared" si="96"/>
        <v/>
      </c>
      <c r="G218" s="34" t="str">
        <f t="shared" si="65"/>
        <v xml:space="preserve"> </v>
      </c>
      <c r="H218" s="27" t="str">
        <f t="shared" si="66"/>
        <v/>
      </c>
      <c r="I218" s="2"/>
    </row>
    <row r="219" spans="1:9" s="54" customFormat="1" ht="15" x14ac:dyDescent="0.25">
      <c r="A219" s="61"/>
      <c r="B219" s="47" t="s">
        <v>224</v>
      </c>
      <c r="C219" s="41">
        <v>0</v>
      </c>
      <c r="D219" s="41">
        <v>0</v>
      </c>
      <c r="E219" s="46" t="str">
        <f t="shared" si="95"/>
        <v/>
      </c>
      <c r="F219" s="46" t="str">
        <f t="shared" si="96"/>
        <v/>
      </c>
      <c r="G219" s="34" t="str">
        <f t="shared" si="65"/>
        <v xml:space="preserve"> </v>
      </c>
      <c r="H219" s="27" t="str">
        <f t="shared" si="66"/>
        <v/>
      </c>
      <c r="I219" s="2"/>
    </row>
    <row r="220" spans="1:9" s="54" customFormat="1" ht="15" x14ac:dyDescent="0.25">
      <c r="A220" s="61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1"/>
      <c r="B221" s="47" t="s">
        <v>439</v>
      </c>
      <c r="C221" s="41">
        <v>0</v>
      </c>
      <c r="D221" s="41">
        <v>0</v>
      </c>
      <c r="E221" s="46" t="str">
        <f t="shared" si="95"/>
        <v/>
      </c>
      <c r="F221" s="46" t="str">
        <f t="shared" si="96"/>
        <v/>
      </c>
      <c r="G221" s="34" t="str">
        <f t="shared" si="65"/>
        <v xml:space="preserve"> </v>
      </c>
      <c r="H221" s="27" t="str">
        <f t="shared" si="66"/>
        <v/>
      </c>
      <c r="I221" s="2"/>
    </row>
    <row r="222" spans="1:9" s="54" customFormat="1" ht="15" x14ac:dyDescent="0.25">
      <c r="A222" s="61"/>
      <c r="B222" s="47" t="s">
        <v>607</v>
      </c>
      <c r="C222" s="41">
        <v>3</v>
      </c>
      <c r="D222" s="41">
        <v>1</v>
      </c>
      <c r="E222" s="46">
        <f t="shared" si="95"/>
        <v>1.2345679012345678E-2</v>
      </c>
      <c r="F222" s="46">
        <f t="shared" si="96"/>
        <v>1.7857142857142856E-2</v>
      </c>
      <c r="G222" s="34">
        <f t="shared" si="65"/>
        <v>-0.66666666666666663</v>
      </c>
      <c r="H222" s="27">
        <f t="shared" si="66"/>
        <v>-8.2304526748971183E-3</v>
      </c>
      <c r="I222" s="2"/>
    </row>
    <row r="223" spans="1:9" s="54" customFormat="1" ht="15" x14ac:dyDescent="0.25">
      <c r="A223" s="61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1"/>
      <c r="B224" s="47" t="s">
        <v>227</v>
      </c>
      <c r="C224" s="41">
        <v>0</v>
      </c>
      <c r="D224" s="41">
        <v>0</v>
      </c>
      <c r="E224" s="46" t="str">
        <f t="shared" si="95"/>
        <v/>
      </c>
      <c r="F224" s="46" t="str">
        <f t="shared" si="96"/>
        <v/>
      </c>
      <c r="G224" s="34" t="str">
        <f t="shared" si="65"/>
        <v xml:space="preserve"> </v>
      </c>
      <c r="H224" s="27" t="str">
        <f t="shared" si="66"/>
        <v/>
      </c>
      <c r="I224" s="2"/>
    </row>
    <row r="225" spans="1:9" s="54" customFormat="1" ht="15" x14ac:dyDescent="0.25">
      <c r="A225" s="61"/>
      <c r="B225" s="47" t="s">
        <v>228</v>
      </c>
      <c r="C225" s="41">
        <v>0</v>
      </c>
      <c r="D225" s="41">
        <v>0</v>
      </c>
      <c r="E225" s="46" t="str">
        <f t="shared" si="95"/>
        <v/>
      </c>
      <c r="F225" s="46" t="str">
        <f t="shared" si="96"/>
        <v/>
      </c>
      <c r="G225" s="34" t="str">
        <f t="shared" si="65"/>
        <v xml:space="preserve"> </v>
      </c>
      <c r="H225" s="27" t="str">
        <f t="shared" si="66"/>
        <v/>
      </c>
      <c r="I225" s="2"/>
    </row>
    <row r="226" spans="1:9" s="54" customFormat="1" ht="15" x14ac:dyDescent="0.25">
      <c r="A226" s="61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1"/>
      <c r="B227" s="47" t="s">
        <v>440</v>
      </c>
      <c r="C227" s="41">
        <v>0</v>
      </c>
      <c r="D227" s="41">
        <v>0</v>
      </c>
      <c r="E227" s="46" t="str">
        <f t="shared" si="95"/>
        <v/>
      </c>
      <c r="F227" s="46" t="str">
        <f t="shared" si="96"/>
        <v/>
      </c>
      <c r="G227" s="34" t="str">
        <f t="shared" si="65"/>
        <v xml:space="preserve"> </v>
      </c>
      <c r="H227" s="27" t="str">
        <f t="shared" si="66"/>
        <v/>
      </c>
      <c r="I227" s="2"/>
    </row>
    <row r="228" spans="1:9" s="55" customFormat="1" ht="15" x14ac:dyDescent="0.25">
      <c r="A228" s="57"/>
      <c r="B228" s="23" t="s">
        <v>590</v>
      </c>
      <c r="C228" s="41">
        <v>0</v>
      </c>
      <c r="D228" s="41">
        <v>0</v>
      </c>
      <c r="E228" s="43" t="str">
        <f t="shared" si="95"/>
        <v/>
      </c>
      <c r="F228" s="43" t="str">
        <f t="shared" si="96"/>
        <v/>
      </c>
      <c r="G228" s="34" t="str">
        <f t="shared" si="65"/>
        <v xml:space="preserve"> </v>
      </c>
      <c r="H228" s="26" t="str">
        <f t="shared" ref="H228" si="97">+IF(OR(AND(E228=""),(G228="")),"",E228*G228)</f>
        <v/>
      </c>
      <c r="I228" s="2"/>
    </row>
    <row r="229" spans="1:9" s="55" customFormat="1" ht="15" x14ac:dyDescent="0.25">
      <c r="A229" s="57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1"/>
      <c r="B230" s="47" t="s">
        <v>229</v>
      </c>
      <c r="C230" s="41">
        <v>0</v>
      </c>
      <c r="D230" s="41">
        <v>0</v>
      </c>
      <c r="E230" s="46" t="str">
        <f t="shared" si="95"/>
        <v/>
      </c>
      <c r="F230" s="46" t="str">
        <f t="shared" si="96"/>
        <v/>
      </c>
      <c r="G230" s="34" t="str">
        <f t="shared" si="65"/>
        <v xml:space="preserve"> </v>
      </c>
      <c r="H230" s="27" t="str">
        <f t="shared" si="66"/>
        <v/>
      </c>
      <c r="I230" s="2"/>
    </row>
    <row r="231" spans="1:9" s="54" customFormat="1" ht="15" x14ac:dyDescent="0.25">
      <c r="A231" s="61"/>
      <c r="B231" s="47" t="s">
        <v>51</v>
      </c>
      <c r="C231" s="41">
        <v>0</v>
      </c>
      <c r="D231" s="41">
        <v>0</v>
      </c>
      <c r="E231" s="46" t="str">
        <f t="shared" si="95"/>
        <v/>
      </c>
      <c r="F231" s="46" t="str">
        <f t="shared" si="96"/>
        <v/>
      </c>
      <c r="G231" s="34" t="str">
        <f t="shared" si="65"/>
        <v xml:space="preserve"> </v>
      </c>
      <c r="H231" s="27" t="str">
        <f t="shared" si="66"/>
        <v/>
      </c>
      <c r="I231" s="2"/>
    </row>
    <row r="232" spans="1:9" s="54" customFormat="1" ht="15" x14ac:dyDescent="0.25">
      <c r="A232" s="61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1"/>
      <c r="B233" s="47" t="s">
        <v>50</v>
      </c>
      <c r="C233" s="41">
        <v>0</v>
      </c>
      <c r="D233" s="41">
        <v>0</v>
      </c>
      <c r="E233" s="46" t="str">
        <f t="shared" si="95"/>
        <v/>
      </c>
      <c r="F233" s="46" t="str">
        <f t="shared" si="96"/>
        <v/>
      </c>
      <c r="G233" s="34" t="str">
        <f t="shared" si="65"/>
        <v xml:space="preserve"> </v>
      </c>
      <c r="H233" s="27" t="str">
        <f t="shared" si="66"/>
        <v/>
      </c>
      <c r="I233" s="2"/>
    </row>
    <row r="234" spans="1:9" s="54" customFormat="1" ht="15" x14ac:dyDescent="0.25">
      <c r="A234" s="61"/>
      <c r="B234" s="47" t="s">
        <v>231</v>
      </c>
      <c r="C234" s="41">
        <v>0</v>
      </c>
      <c r="D234" s="41">
        <v>0</v>
      </c>
      <c r="E234" s="46" t="str">
        <f t="shared" si="95"/>
        <v/>
      </c>
      <c r="F234" s="46" t="str">
        <f t="shared" si="96"/>
        <v/>
      </c>
      <c r="G234" s="34" t="str">
        <f t="shared" si="65"/>
        <v xml:space="preserve"> </v>
      </c>
      <c r="H234" s="27" t="str">
        <f t="shared" si="66"/>
        <v/>
      </c>
      <c r="I234" s="2"/>
    </row>
    <row r="235" spans="1:9" s="54" customFormat="1" ht="15" x14ac:dyDescent="0.25">
      <c r="A235" s="61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1"/>
      <c r="B236" s="47" t="s">
        <v>56</v>
      </c>
      <c r="C236" s="41">
        <v>1</v>
      </c>
      <c r="D236" s="41">
        <v>0</v>
      </c>
      <c r="E236" s="46">
        <f t="shared" si="95"/>
        <v>4.11522633744856E-3</v>
      </c>
      <c r="F236" s="46" t="str">
        <f t="shared" si="96"/>
        <v/>
      </c>
      <c r="G236" s="34">
        <f t="shared" si="65"/>
        <v>-1</v>
      </c>
      <c r="H236" s="27">
        <f t="shared" si="66"/>
        <v>-4.11522633744856E-3</v>
      </c>
      <c r="I236" s="2"/>
    </row>
    <row r="237" spans="1:9" s="54" customFormat="1" ht="15" x14ac:dyDescent="0.25">
      <c r="A237" s="61"/>
      <c r="B237" s="47" t="s">
        <v>55</v>
      </c>
      <c r="C237" s="41">
        <v>0</v>
      </c>
      <c r="D237" s="41">
        <v>0</v>
      </c>
      <c r="E237" s="46" t="str">
        <f t="shared" si="95"/>
        <v/>
      </c>
      <c r="F237" s="46" t="str">
        <f t="shared" si="96"/>
        <v/>
      </c>
      <c r="G237" s="34" t="str">
        <f t="shared" ref="G237:G300" si="102">+IF(AND(C237=0,D237=0)," ",IF(C237=0,1,IF(D237=0,-1,(D237-C237)/C237)))</f>
        <v xml:space="preserve"> </v>
      </c>
      <c r="H237" s="27" t="str">
        <f t="shared" si="66"/>
        <v/>
      </c>
      <c r="I237" s="2"/>
    </row>
    <row r="238" spans="1:9" s="54" customFormat="1" ht="15" x14ac:dyDescent="0.25">
      <c r="A238" s="61"/>
      <c r="B238" s="47" t="s">
        <v>442</v>
      </c>
      <c r="C238" s="41">
        <v>0</v>
      </c>
      <c r="D238" s="41">
        <v>0</v>
      </c>
      <c r="E238" s="46" t="str">
        <f t="shared" si="95"/>
        <v/>
      </c>
      <c r="F238" s="46" t="str">
        <f t="shared" si="96"/>
        <v/>
      </c>
      <c r="G238" s="34" t="str">
        <f t="shared" si="102"/>
        <v xml:space="preserve"> </v>
      </c>
      <c r="H238" s="27" t="str">
        <f t="shared" si="66"/>
        <v/>
      </c>
      <c r="I238" s="2"/>
    </row>
    <row r="239" spans="1:9" s="54" customFormat="1" ht="15" x14ac:dyDescent="0.25">
      <c r="A239" s="61"/>
      <c r="B239" s="47" t="s">
        <v>53</v>
      </c>
      <c r="C239" s="41">
        <v>0</v>
      </c>
      <c r="D239" s="41">
        <v>1</v>
      </c>
      <c r="E239" s="46" t="str">
        <f t="shared" si="95"/>
        <v/>
      </c>
      <c r="F239" s="46">
        <f t="shared" si="96"/>
        <v>1.7857142857142856E-2</v>
      </c>
      <c r="G239" s="34">
        <f t="shared" si="102"/>
        <v>1</v>
      </c>
      <c r="H239" s="27" t="str">
        <f t="shared" si="66"/>
        <v/>
      </c>
      <c r="I239" s="2"/>
    </row>
    <row r="240" spans="1:9" s="54" customFormat="1" ht="15" x14ac:dyDescent="0.25">
      <c r="A240" s="61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1"/>
      <c r="B241" s="47" t="s">
        <v>609</v>
      </c>
      <c r="C241" s="41">
        <v>0</v>
      </c>
      <c r="D241" s="41">
        <v>0</v>
      </c>
      <c r="E241" s="46" t="str">
        <f t="shared" si="95"/>
        <v/>
      </c>
      <c r="F241" s="46" t="str">
        <f t="shared" si="96"/>
        <v/>
      </c>
      <c r="G241" s="34" t="str">
        <f t="shared" si="102"/>
        <v xml:space="preserve"> </v>
      </c>
      <c r="H241" s="27" t="str">
        <f t="shared" si="66"/>
        <v/>
      </c>
      <c r="I241" s="2"/>
    </row>
    <row r="242" spans="1:9" s="54" customFormat="1" ht="15" x14ac:dyDescent="0.25">
      <c r="A242" s="61"/>
      <c r="B242" s="47" t="s">
        <v>54</v>
      </c>
      <c r="C242" s="41">
        <v>0</v>
      </c>
      <c r="D242" s="41">
        <v>0</v>
      </c>
      <c r="E242" s="46" t="str">
        <f t="shared" si="95"/>
        <v/>
      </c>
      <c r="F242" s="46" t="str">
        <f t="shared" si="96"/>
        <v/>
      </c>
      <c r="G242" s="34" t="str">
        <f t="shared" si="102"/>
        <v xml:space="preserve"> </v>
      </c>
      <c r="H242" s="27" t="str">
        <f t="shared" si="66"/>
        <v/>
      </c>
      <c r="I242" s="2"/>
    </row>
    <row r="243" spans="1:9" s="54" customFormat="1" ht="15" x14ac:dyDescent="0.25">
      <c r="A243" s="61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1"/>
      <c r="B244" s="47" t="s">
        <v>443</v>
      </c>
      <c r="C244" s="41">
        <v>0</v>
      </c>
      <c r="D244" s="41">
        <v>0</v>
      </c>
      <c r="E244" s="46" t="str">
        <f t="shared" si="95"/>
        <v/>
      </c>
      <c r="F244" s="46" t="str">
        <f t="shared" si="96"/>
        <v/>
      </c>
      <c r="G244" s="34" t="str">
        <f t="shared" si="102"/>
        <v xml:space="preserve"> </v>
      </c>
      <c r="H244" s="27" t="str">
        <f t="shared" si="66"/>
        <v/>
      </c>
      <c r="I244" s="2"/>
    </row>
    <row r="245" spans="1:9" s="54" customFormat="1" ht="15" x14ac:dyDescent="0.25">
      <c r="A245" s="61"/>
      <c r="B245" s="47" t="s">
        <v>334</v>
      </c>
      <c r="C245" s="41">
        <v>0</v>
      </c>
      <c r="D245" s="41">
        <v>0</v>
      </c>
      <c r="E245" s="46" t="str">
        <f t="shared" si="95"/>
        <v/>
      </c>
      <c r="F245" s="46" t="str">
        <f t="shared" si="96"/>
        <v/>
      </c>
      <c r="G245" s="34" t="str">
        <f t="shared" si="102"/>
        <v xml:space="preserve"> </v>
      </c>
      <c r="H245" s="27" t="str">
        <f t="shared" ref="H245:H328" si="103">+IF(OR(AND(E245=""),(G245="")),"",E245*G245)</f>
        <v/>
      </c>
      <c r="I245" s="2"/>
    </row>
    <row r="246" spans="1:9" s="54" customFormat="1" ht="15" x14ac:dyDescent="0.25">
      <c r="A246" s="61"/>
      <c r="B246" s="47" t="s">
        <v>233</v>
      </c>
      <c r="C246" s="41">
        <v>0</v>
      </c>
      <c r="D246" s="41">
        <v>0</v>
      </c>
      <c r="E246" s="46" t="str">
        <f t="shared" si="95"/>
        <v/>
      </c>
      <c r="F246" s="46" t="str">
        <f t="shared" si="96"/>
        <v/>
      </c>
      <c r="G246" s="34" t="str">
        <f t="shared" si="102"/>
        <v xml:space="preserve"> </v>
      </c>
      <c r="H246" s="27" t="str">
        <f t="shared" si="103"/>
        <v/>
      </c>
      <c r="I246" s="2"/>
    </row>
    <row r="247" spans="1:9" s="54" customFormat="1" ht="15" x14ac:dyDescent="0.25">
      <c r="A247" s="61"/>
      <c r="B247" s="47" t="s">
        <v>234</v>
      </c>
      <c r="C247" s="41">
        <v>0</v>
      </c>
      <c r="D247" s="41">
        <v>0</v>
      </c>
      <c r="E247" s="46" t="str">
        <f t="shared" si="95"/>
        <v/>
      </c>
      <c r="F247" s="46" t="str">
        <f t="shared" si="96"/>
        <v/>
      </c>
      <c r="G247" s="34" t="str">
        <f t="shared" si="102"/>
        <v xml:space="preserve"> </v>
      </c>
      <c r="H247" s="27" t="str">
        <f t="shared" si="103"/>
        <v/>
      </c>
      <c r="I247" s="2"/>
    </row>
    <row r="248" spans="1:9" s="54" customFormat="1" ht="15" x14ac:dyDescent="0.25">
      <c r="A248" s="61"/>
      <c r="B248" s="47" t="s">
        <v>444</v>
      </c>
      <c r="C248" s="41">
        <v>0</v>
      </c>
      <c r="D248" s="41">
        <v>0</v>
      </c>
      <c r="E248" s="46" t="str">
        <f t="shared" si="95"/>
        <v/>
      </c>
      <c r="F248" s="46" t="str">
        <f t="shared" si="96"/>
        <v/>
      </c>
      <c r="G248" s="34" t="str">
        <f t="shared" si="102"/>
        <v xml:space="preserve"> </v>
      </c>
      <c r="H248" s="27" t="str">
        <f t="shared" si="103"/>
        <v/>
      </c>
      <c r="I248" s="2"/>
    </row>
    <row r="249" spans="1:9" s="54" customFormat="1" ht="15" x14ac:dyDescent="0.25">
      <c r="A249" s="61"/>
      <c r="B249" s="47" t="s">
        <v>235</v>
      </c>
      <c r="C249" s="41">
        <v>0</v>
      </c>
      <c r="D249" s="41">
        <v>0</v>
      </c>
      <c r="E249" s="46" t="str">
        <f t="shared" si="95"/>
        <v/>
      </c>
      <c r="F249" s="46" t="str">
        <f t="shared" si="96"/>
        <v/>
      </c>
      <c r="G249" s="34" t="str">
        <f t="shared" si="102"/>
        <v xml:space="preserve"> </v>
      </c>
      <c r="H249" s="27" t="str">
        <f t="shared" si="103"/>
        <v/>
      </c>
      <c r="I249" s="2"/>
    </row>
    <row r="250" spans="1:9" s="54" customFormat="1" ht="15" x14ac:dyDescent="0.25">
      <c r="A250" s="61"/>
      <c r="B250" s="47" t="s">
        <v>445</v>
      </c>
      <c r="C250" s="41">
        <v>0</v>
      </c>
      <c r="D250" s="41">
        <v>0</v>
      </c>
      <c r="E250" s="46" t="str">
        <f t="shared" si="95"/>
        <v/>
      </c>
      <c r="F250" s="46" t="str">
        <f t="shared" si="96"/>
        <v/>
      </c>
      <c r="G250" s="34" t="str">
        <f t="shared" si="102"/>
        <v xml:space="preserve"> </v>
      </c>
      <c r="H250" s="27" t="str">
        <f t="shared" si="103"/>
        <v/>
      </c>
      <c r="I250" s="2"/>
    </row>
    <row r="251" spans="1:9" s="54" customFormat="1" ht="15" x14ac:dyDescent="0.25">
      <c r="A251" s="61"/>
      <c r="B251" s="47" t="s">
        <v>446</v>
      </c>
      <c r="C251" s="41">
        <v>0</v>
      </c>
      <c r="D251" s="41">
        <v>0</v>
      </c>
      <c r="E251" s="46" t="str">
        <f t="shared" si="95"/>
        <v/>
      </c>
      <c r="F251" s="46" t="str">
        <f t="shared" si="96"/>
        <v/>
      </c>
      <c r="G251" s="34" t="str">
        <f t="shared" si="102"/>
        <v xml:space="preserve"> </v>
      </c>
      <c r="H251" s="27" t="str">
        <f t="shared" si="103"/>
        <v/>
      </c>
      <c r="I251" s="2"/>
    </row>
    <row r="252" spans="1:9" s="55" customFormat="1" ht="15" x14ac:dyDescent="0.25">
      <c r="A252" s="57"/>
      <c r="B252" s="23" t="s">
        <v>514</v>
      </c>
      <c r="C252" s="41">
        <v>0</v>
      </c>
      <c r="D252" s="41">
        <v>0</v>
      </c>
      <c r="E252" s="43" t="str">
        <f t="shared" si="95"/>
        <v/>
      </c>
      <c r="F252" s="43" t="str">
        <f t="shared" si="96"/>
        <v/>
      </c>
      <c r="G252" s="34" t="str">
        <f t="shared" si="102"/>
        <v xml:space="preserve"> </v>
      </c>
      <c r="H252" s="26" t="str">
        <f t="shared" si="103"/>
        <v/>
      </c>
      <c r="I252" s="2"/>
    </row>
    <row r="253" spans="1:9" s="55" customFormat="1" ht="15" x14ac:dyDescent="0.25">
      <c r="A253" s="57"/>
      <c r="B253" s="23" t="s">
        <v>515</v>
      </c>
      <c r="C253" s="41">
        <v>0</v>
      </c>
      <c r="D253" s="41">
        <v>0</v>
      </c>
      <c r="E253" s="43" t="str">
        <f t="shared" si="95"/>
        <v/>
      </c>
      <c r="F253" s="43" t="str">
        <f t="shared" si="96"/>
        <v/>
      </c>
      <c r="G253" s="34" t="str">
        <f t="shared" si="102"/>
        <v xml:space="preserve"> </v>
      </c>
      <c r="H253" s="26" t="str">
        <f t="shared" si="103"/>
        <v/>
      </c>
      <c r="I253" s="2"/>
    </row>
    <row r="254" spans="1:9" s="54" customFormat="1" ht="15" x14ac:dyDescent="0.25">
      <c r="A254" s="61"/>
      <c r="B254" s="47" t="s">
        <v>447</v>
      </c>
      <c r="C254" s="41">
        <v>0</v>
      </c>
      <c r="D254" s="41">
        <v>0</v>
      </c>
      <c r="E254" s="46" t="str">
        <f t="shared" si="95"/>
        <v/>
      </c>
      <c r="F254" s="46" t="str">
        <f t="shared" si="96"/>
        <v/>
      </c>
      <c r="G254" s="34" t="str">
        <f t="shared" si="102"/>
        <v xml:space="preserve"> </v>
      </c>
      <c r="H254" s="27" t="str">
        <f t="shared" si="103"/>
        <v/>
      </c>
      <c r="I254" s="2"/>
    </row>
    <row r="255" spans="1:9" s="54" customFormat="1" ht="15" x14ac:dyDescent="0.25">
      <c r="A255" s="61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1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1"/>
      <c r="B257" s="47" t="s">
        <v>236</v>
      </c>
      <c r="C257" s="41">
        <v>0</v>
      </c>
      <c r="D257" s="41">
        <v>0</v>
      </c>
      <c r="E257" s="46" t="str">
        <f t="shared" si="95"/>
        <v/>
      </c>
      <c r="F257" s="46" t="str">
        <f t="shared" si="96"/>
        <v/>
      </c>
      <c r="G257" s="34" t="str">
        <f t="shared" si="102"/>
        <v xml:space="preserve"> </v>
      </c>
      <c r="H257" s="27" t="str">
        <f t="shared" si="103"/>
        <v/>
      </c>
      <c r="I257" s="2"/>
    </row>
    <row r="258" spans="1:9" s="54" customFormat="1" ht="15" x14ac:dyDescent="0.25">
      <c r="A258" s="61"/>
      <c r="B258" s="47" t="s">
        <v>449</v>
      </c>
      <c r="C258" s="41">
        <v>0</v>
      </c>
      <c r="D258" s="41">
        <v>0</v>
      </c>
      <c r="E258" s="46" t="str">
        <f t="shared" si="95"/>
        <v/>
      </c>
      <c r="F258" s="46" t="str">
        <f t="shared" si="96"/>
        <v/>
      </c>
      <c r="G258" s="34" t="str">
        <f t="shared" si="102"/>
        <v xml:space="preserve"> </v>
      </c>
      <c r="H258" s="27" t="str">
        <f t="shared" si="103"/>
        <v/>
      </c>
      <c r="I258" s="2"/>
    </row>
    <row r="259" spans="1:9" s="54" customFormat="1" ht="15" x14ac:dyDescent="0.25">
      <c r="A259" s="61"/>
      <c r="B259" s="47" t="s">
        <v>450</v>
      </c>
      <c r="C259" s="41">
        <v>0</v>
      </c>
      <c r="D259" s="41">
        <v>0</v>
      </c>
      <c r="E259" s="46" t="str">
        <f t="shared" si="95"/>
        <v/>
      </c>
      <c r="F259" s="46" t="str">
        <f t="shared" si="96"/>
        <v/>
      </c>
      <c r="G259" s="34" t="str">
        <f t="shared" si="102"/>
        <v xml:space="preserve"> </v>
      </c>
      <c r="H259" s="27" t="str">
        <f t="shared" si="103"/>
        <v/>
      </c>
      <c r="I259" s="2"/>
    </row>
    <row r="260" spans="1:9" s="55" customFormat="1" ht="15" x14ac:dyDescent="0.25">
      <c r="A260" s="57"/>
      <c r="B260" s="23" t="s">
        <v>530</v>
      </c>
      <c r="C260" s="41">
        <v>0</v>
      </c>
      <c r="D260" s="41">
        <v>0</v>
      </c>
      <c r="E260" s="43" t="str">
        <f t="shared" ref="E260:E261" si="104">+IF(C260=0,"",C260/C$169)</f>
        <v/>
      </c>
      <c r="F260" s="43" t="str">
        <f t="shared" ref="F260:F261" si="105">+IF(D260=0,"",D260/D$169)</f>
        <v/>
      </c>
      <c r="G260" s="34" t="str">
        <f t="shared" si="102"/>
        <v xml:space="preserve"> 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7"/>
      <c r="B261" s="23" t="s">
        <v>531</v>
      </c>
      <c r="C261" s="41">
        <v>0</v>
      </c>
      <c r="D261" s="41">
        <v>0</v>
      </c>
      <c r="E261" s="43" t="str">
        <f t="shared" si="104"/>
        <v/>
      </c>
      <c r="F261" s="43" t="str">
        <f t="shared" si="105"/>
        <v/>
      </c>
      <c r="G261" s="34" t="str">
        <f t="shared" si="102"/>
        <v xml:space="preserve"> </v>
      </c>
      <c r="H261" s="26" t="str">
        <f t="shared" si="106"/>
        <v/>
      </c>
      <c r="I261" s="2"/>
    </row>
    <row r="262" spans="1:9" s="54" customFormat="1" ht="15" x14ac:dyDescent="0.25">
      <c r="A262" s="61"/>
      <c r="B262" s="47" t="s">
        <v>57</v>
      </c>
      <c r="C262" s="41">
        <v>0</v>
      </c>
      <c r="D262" s="41">
        <v>0</v>
      </c>
      <c r="E262" s="46" t="str">
        <f t="shared" ref="E262:F264" si="107">+IF(C262=0,"",C262/C$169)</f>
        <v/>
      </c>
      <c r="F262" s="46" t="str">
        <f t="shared" si="107"/>
        <v/>
      </c>
      <c r="G262" s="34" t="str">
        <f t="shared" si="102"/>
        <v xml:space="preserve"> </v>
      </c>
      <c r="H262" s="27" t="str">
        <f t="shared" si="103"/>
        <v/>
      </c>
      <c r="I262" s="2"/>
    </row>
    <row r="263" spans="1:9" s="54" customFormat="1" ht="15" x14ac:dyDescent="0.25">
      <c r="A263" s="61"/>
      <c r="B263" s="47" t="s">
        <v>237</v>
      </c>
      <c r="C263" s="41">
        <v>0</v>
      </c>
      <c r="D263" s="41">
        <v>0</v>
      </c>
      <c r="E263" s="46" t="str">
        <f t="shared" si="107"/>
        <v/>
      </c>
      <c r="F263" s="46" t="str">
        <f t="shared" si="107"/>
        <v/>
      </c>
      <c r="G263" s="34" t="str">
        <f t="shared" si="102"/>
        <v xml:space="preserve"> </v>
      </c>
      <c r="H263" s="27" t="str">
        <f t="shared" si="103"/>
        <v/>
      </c>
      <c r="I263" s="2"/>
    </row>
    <row r="264" spans="1:9" s="54" customFormat="1" ht="15" x14ac:dyDescent="0.25">
      <c r="A264" s="61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7"/>
      <c r="B265" s="23" t="s">
        <v>532</v>
      </c>
      <c r="C265" s="41">
        <v>0</v>
      </c>
      <c r="D265" s="41">
        <v>0</v>
      </c>
      <c r="E265" s="43" t="str">
        <f t="shared" ref="E265:E270" si="108">+IF(C265=0,"",C265/C$169)</f>
        <v/>
      </c>
      <c r="F265" s="43" t="str">
        <f t="shared" ref="F265:F270" si="109">+IF(D265=0,"",D265/D$169)</f>
        <v/>
      </c>
      <c r="G265" s="34" t="str">
        <f t="shared" si="102"/>
        <v xml:space="preserve"> </v>
      </c>
      <c r="H265" s="26" t="str">
        <f t="shared" ref="H265:H270" si="110">+IF(OR(AND(E265=""),(G265="")),"",E265*G265)</f>
        <v/>
      </c>
      <c r="I265" s="2"/>
    </row>
    <row r="266" spans="1:9" s="55" customFormat="1" ht="15" x14ac:dyDescent="0.25">
      <c r="A266" s="57"/>
      <c r="B266" s="23" t="s">
        <v>533</v>
      </c>
      <c r="C266" s="41">
        <v>0</v>
      </c>
      <c r="D266" s="41">
        <v>0</v>
      </c>
      <c r="E266" s="43" t="str">
        <f t="shared" si="108"/>
        <v/>
      </c>
      <c r="F266" s="43" t="str">
        <f t="shared" si="109"/>
        <v/>
      </c>
      <c r="G266" s="34" t="str">
        <f t="shared" si="102"/>
        <v xml:space="preserve"> </v>
      </c>
      <c r="H266" s="26" t="str">
        <f t="shared" si="110"/>
        <v/>
      </c>
      <c r="I266" s="2"/>
    </row>
    <row r="267" spans="1:9" s="55" customFormat="1" ht="15" x14ac:dyDescent="0.25">
      <c r="A267" s="57"/>
      <c r="B267" s="23" t="s">
        <v>612</v>
      </c>
      <c r="C267" s="41">
        <v>0</v>
      </c>
      <c r="D267" s="41">
        <v>0</v>
      </c>
      <c r="E267" s="43" t="str">
        <f t="shared" si="108"/>
        <v/>
      </c>
      <c r="F267" s="43" t="str">
        <f t="shared" si="109"/>
        <v/>
      </c>
      <c r="G267" s="34" t="str">
        <f t="shared" si="102"/>
        <v xml:space="preserve"> </v>
      </c>
      <c r="H267" s="26" t="str">
        <f t="shared" si="110"/>
        <v/>
      </c>
      <c r="I267" s="2"/>
    </row>
    <row r="268" spans="1:9" s="55" customFormat="1" ht="15" x14ac:dyDescent="0.25">
      <c r="A268" s="57"/>
      <c r="B268" s="23" t="s">
        <v>534</v>
      </c>
      <c r="C268" s="41">
        <v>0</v>
      </c>
      <c r="D268" s="41">
        <v>0</v>
      </c>
      <c r="E268" s="43" t="str">
        <f t="shared" si="108"/>
        <v/>
      </c>
      <c r="F268" s="43" t="str">
        <f t="shared" si="109"/>
        <v/>
      </c>
      <c r="G268" s="34" t="str">
        <f t="shared" si="102"/>
        <v xml:space="preserve"> </v>
      </c>
      <c r="H268" s="26" t="str">
        <f t="shared" si="110"/>
        <v/>
      </c>
      <c r="I268" s="2"/>
    </row>
    <row r="269" spans="1:9" s="55" customFormat="1" ht="15" x14ac:dyDescent="0.25">
      <c r="A269" s="57"/>
      <c r="B269" s="23" t="s">
        <v>535</v>
      </c>
      <c r="C269" s="41">
        <v>0</v>
      </c>
      <c r="D269" s="41">
        <v>0</v>
      </c>
      <c r="E269" s="43" t="str">
        <f t="shared" si="108"/>
        <v/>
      </c>
      <c r="F269" s="43" t="str">
        <f t="shared" si="109"/>
        <v/>
      </c>
      <c r="G269" s="34" t="str">
        <f t="shared" si="102"/>
        <v xml:space="preserve"> </v>
      </c>
      <c r="H269" s="26" t="str">
        <f t="shared" si="110"/>
        <v/>
      </c>
      <c r="I269" s="2"/>
    </row>
    <row r="270" spans="1:9" s="55" customFormat="1" ht="15" x14ac:dyDescent="0.25">
      <c r="A270" s="57"/>
      <c r="B270" s="23" t="s">
        <v>536</v>
      </c>
      <c r="C270" s="41">
        <v>1</v>
      </c>
      <c r="D270" s="41">
        <v>0</v>
      </c>
      <c r="E270" s="43">
        <f t="shared" si="108"/>
        <v>4.11522633744856E-3</v>
      </c>
      <c r="F270" s="43" t="str">
        <f t="shared" si="109"/>
        <v/>
      </c>
      <c r="G270" s="34">
        <f t="shared" si="102"/>
        <v>-1</v>
      </c>
      <c r="H270" s="26">
        <f t="shared" si="110"/>
        <v>-4.11522633744856E-3</v>
      </c>
      <c r="I270" s="2"/>
    </row>
    <row r="271" spans="1:9" s="55" customFormat="1" ht="15" x14ac:dyDescent="0.25">
      <c r="A271" s="57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7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7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1"/>
      <c r="B274" s="47" t="s">
        <v>60</v>
      </c>
      <c r="C274" s="41">
        <v>0</v>
      </c>
      <c r="D274" s="41">
        <v>1</v>
      </c>
      <c r="E274" s="43" t="str">
        <f t="shared" si="111"/>
        <v/>
      </c>
      <c r="F274" s="43">
        <f t="shared" si="112"/>
        <v>1.7857142857142856E-2</v>
      </c>
      <c r="G274" s="34">
        <f t="shared" si="113"/>
        <v>1</v>
      </c>
      <c r="H274" s="26" t="str">
        <f t="shared" si="114"/>
        <v/>
      </c>
      <c r="I274" s="2"/>
    </row>
    <row r="275" spans="1:9" s="54" customFormat="1" ht="15" x14ac:dyDescent="0.25">
      <c r="A275" s="61"/>
      <c r="B275" s="47" t="s">
        <v>64</v>
      </c>
      <c r="C275" s="41">
        <v>0</v>
      </c>
      <c r="D275" s="41">
        <v>0</v>
      </c>
      <c r="E275" s="43" t="str">
        <f t="shared" si="111"/>
        <v/>
      </c>
      <c r="F275" s="43" t="str">
        <f t="shared" si="112"/>
        <v/>
      </c>
      <c r="G275" s="34" t="str">
        <f t="shared" si="113"/>
        <v xml:space="preserve"> </v>
      </c>
      <c r="H275" s="26" t="str">
        <f t="shared" si="114"/>
        <v/>
      </c>
      <c r="I275" s="2"/>
    </row>
    <row r="276" spans="1:9" s="54" customFormat="1" ht="15" x14ac:dyDescent="0.25">
      <c r="A276" s="61"/>
      <c r="B276" s="47" t="s">
        <v>61</v>
      </c>
      <c r="C276" s="41">
        <v>0</v>
      </c>
      <c r="D276" s="41">
        <v>0</v>
      </c>
      <c r="E276" s="43" t="str">
        <f t="shared" si="111"/>
        <v/>
      </c>
      <c r="F276" s="43" t="str">
        <f t="shared" si="112"/>
        <v/>
      </c>
      <c r="G276" s="34" t="str">
        <f t="shared" si="113"/>
        <v xml:space="preserve"> </v>
      </c>
      <c r="H276" s="26" t="str">
        <f t="shared" si="114"/>
        <v/>
      </c>
      <c r="I276" s="2"/>
    </row>
    <row r="277" spans="1:9" s="54" customFormat="1" ht="15" x14ac:dyDescent="0.25">
      <c r="A277" s="61"/>
      <c r="B277" s="47" t="s">
        <v>238</v>
      </c>
      <c r="C277" s="41">
        <v>0</v>
      </c>
      <c r="D277" s="41">
        <v>0</v>
      </c>
      <c r="E277" s="43" t="str">
        <f t="shared" si="111"/>
        <v/>
      </c>
      <c r="F277" s="43" t="str">
        <f t="shared" si="112"/>
        <v/>
      </c>
      <c r="G277" s="34" t="str">
        <f t="shared" si="113"/>
        <v xml:space="preserve"> </v>
      </c>
      <c r="H277" s="26" t="str">
        <f t="shared" si="114"/>
        <v/>
      </c>
      <c r="I277" s="2"/>
    </row>
    <row r="278" spans="1:9" s="54" customFormat="1" ht="15" x14ac:dyDescent="0.25">
      <c r="A278" s="61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7"/>
      <c r="B279" s="23" t="s">
        <v>537</v>
      </c>
      <c r="C279" s="41">
        <v>0</v>
      </c>
      <c r="D279" s="41">
        <v>1</v>
      </c>
      <c r="E279" s="43" t="str">
        <f t="shared" si="111"/>
        <v/>
      </c>
      <c r="F279" s="43">
        <f t="shared" si="112"/>
        <v>1.7857142857142856E-2</v>
      </c>
      <c r="G279" s="34">
        <f t="shared" si="113"/>
        <v>1</v>
      </c>
      <c r="H279" s="26" t="str">
        <f t="shared" si="114"/>
        <v/>
      </c>
      <c r="I279" s="2"/>
    </row>
    <row r="280" spans="1:9" s="54" customFormat="1" ht="15" x14ac:dyDescent="0.25">
      <c r="A280" s="61"/>
      <c r="B280" s="47" t="s">
        <v>62</v>
      </c>
      <c r="C280" s="41">
        <v>0</v>
      </c>
      <c r="D280" s="41">
        <v>0</v>
      </c>
      <c r="E280" s="43" t="str">
        <f t="shared" si="111"/>
        <v/>
      </c>
      <c r="F280" s="43" t="str">
        <f t="shared" si="112"/>
        <v/>
      </c>
      <c r="G280" s="34" t="str">
        <f t="shared" si="113"/>
        <v xml:space="preserve"> </v>
      </c>
      <c r="H280" s="26" t="str">
        <f t="shared" si="114"/>
        <v/>
      </c>
      <c r="I280" s="2"/>
    </row>
    <row r="281" spans="1:9" s="54" customFormat="1" ht="15" x14ac:dyDescent="0.25">
      <c r="A281" s="61"/>
      <c r="B281" s="47" t="s">
        <v>451</v>
      </c>
      <c r="C281" s="41">
        <v>0</v>
      </c>
      <c r="D281" s="41">
        <v>0</v>
      </c>
      <c r="E281" s="43" t="str">
        <f t="shared" si="111"/>
        <v/>
      </c>
      <c r="F281" s="43" t="str">
        <f t="shared" si="112"/>
        <v/>
      </c>
      <c r="G281" s="34" t="str">
        <f t="shared" si="113"/>
        <v xml:space="preserve"> </v>
      </c>
      <c r="H281" s="26" t="str">
        <f t="shared" si="114"/>
        <v/>
      </c>
      <c r="I281" s="2"/>
    </row>
    <row r="282" spans="1:9" s="54" customFormat="1" ht="15" x14ac:dyDescent="0.25">
      <c r="A282" s="61"/>
      <c r="B282" s="47" t="s">
        <v>59</v>
      </c>
      <c r="C282" s="41">
        <v>0</v>
      </c>
      <c r="D282" s="41">
        <v>0</v>
      </c>
      <c r="E282" s="43" t="str">
        <f t="shared" si="111"/>
        <v/>
      </c>
      <c r="F282" s="43" t="str">
        <f t="shared" si="112"/>
        <v/>
      </c>
      <c r="G282" s="34" t="str">
        <f t="shared" si="113"/>
        <v xml:space="preserve"> </v>
      </c>
      <c r="H282" s="26" t="str">
        <f t="shared" si="114"/>
        <v/>
      </c>
      <c r="I282" s="2"/>
    </row>
    <row r="283" spans="1:9" s="55" customFormat="1" ht="15" x14ac:dyDescent="0.25">
      <c r="A283" s="57" t="s">
        <v>559</v>
      </c>
      <c r="B283" s="23" t="s">
        <v>625</v>
      </c>
      <c r="C283" s="82"/>
      <c r="D283" s="82">
        <v>0</v>
      </c>
      <c r="E283" s="43" t="str">
        <f t="shared" si="111"/>
        <v/>
      </c>
      <c r="F283" s="43" t="str">
        <f t="shared" si="112"/>
        <v/>
      </c>
      <c r="G283" s="83" t="str">
        <f t="shared" si="113"/>
        <v xml:space="preserve"> </v>
      </c>
      <c r="H283" s="26" t="str">
        <f t="shared" si="114"/>
        <v/>
      </c>
      <c r="I283" s="20"/>
    </row>
    <row r="284" spans="1:9" s="55" customFormat="1" ht="15" x14ac:dyDescent="0.25">
      <c r="A284" s="57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1"/>
      <c r="B285" s="47" t="s">
        <v>63</v>
      </c>
      <c r="C285" s="41">
        <v>0</v>
      </c>
      <c r="D285" s="41">
        <v>0</v>
      </c>
      <c r="E285" s="43" t="str">
        <f t="shared" si="111"/>
        <v/>
      </c>
      <c r="F285" s="43" t="str">
        <f t="shared" si="112"/>
        <v/>
      </c>
      <c r="G285" s="34" t="str">
        <f t="shared" si="113"/>
        <v xml:space="preserve"> </v>
      </c>
      <c r="H285" s="26" t="str">
        <f t="shared" si="114"/>
        <v/>
      </c>
      <c r="I285" s="2"/>
    </row>
    <row r="286" spans="1:9" s="54" customFormat="1" ht="15" x14ac:dyDescent="0.25">
      <c r="A286" s="61"/>
      <c r="B286" s="47" t="s">
        <v>239</v>
      </c>
      <c r="C286" s="41">
        <v>0</v>
      </c>
      <c r="D286" s="41">
        <v>0</v>
      </c>
      <c r="E286" s="43" t="str">
        <f t="shared" si="111"/>
        <v/>
      </c>
      <c r="F286" s="43" t="str">
        <f t="shared" si="112"/>
        <v/>
      </c>
      <c r="G286" s="34" t="str">
        <f t="shared" si="113"/>
        <v xml:space="preserve"> </v>
      </c>
      <c r="H286" s="26" t="str">
        <f t="shared" si="114"/>
        <v/>
      </c>
      <c r="I286" s="2"/>
    </row>
    <row r="287" spans="1:9" s="54" customFormat="1" ht="15" x14ac:dyDescent="0.25">
      <c r="A287" s="61"/>
      <c r="B287" s="47" t="s">
        <v>452</v>
      </c>
      <c r="C287" s="41">
        <v>0</v>
      </c>
      <c r="D287" s="41">
        <v>1</v>
      </c>
      <c r="E287" s="43" t="str">
        <f t="shared" si="111"/>
        <v/>
      </c>
      <c r="F287" s="43">
        <f t="shared" si="112"/>
        <v>1.7857142857142856E-2</v>
      </c>
      <c r="G287" s="34">
        <f t="shared" si="113"/>
        <v>1</v>
      </c>
      <c r="H287" s="26" t="str">
        <f t="shared" si="114"/>
        <v/>
      </c>
      <c r="I287" s="2"/>
    </row>
    <row r="288" spans="1:9" s="54" customFormat="1" ht="15" x14ac:dyDescent="0.25">
      <c r="A288" s="61"/>
      <c r="B288" s="47" t="s">
        <v>65</v>
      </c>
      <c r="C288" s="41">
        <v>0</v>
      </c>
      <c r="D288" s="41">
        <v>0</v>
      </c>
      <c r="E288" s="43" t="str">
        <f t="shared" si="111"/>
        <v/>
      </c>
      <c r="F288" s="43" t="str">
        <f t="shared" si="112"/>
        <v/>
      </c>
      <c r="G288" s="34" t="str">
        <f t="shared" si="113"/>
        <v xml:space="preserve"> </v>
      </c>
      <c r="H288" s="26" t="str">
        <f t="shared" si="114"/>
        <v/>
      </c>
      <c r="I288" s="2"/>
    </row>
    <row r="289" spans="1:9" s="55" customFormat="1" ht="15" x14ac:dyDescent="0.25">
      <c r="A289" s="57"/>
      <c r="B289" s="23" t="s">
        <v>538</v>
      </c>
      <c r="C289" s="41">
        <v>0</v>
      </c>
      <c r="D289" s="41">
        <v>0</v>
      </c>
      <c r="E289" s="43" t="str">
        <f t="shared" si="111"/>
        <v/>
      </c>
      <c r="F289" s="43" t="str">
        <f t="shared" si="112"/>
        <v/>
      </c>
      <c r="G289" s="34" t="str">
        <f t="shared" si="113"/>
        <v xml:space="preserve"> </v>
      </c>
      <c r="H289" s="26" t="str">
        <f t="shared" si="114"/>
        <v/>
      </c>
      <c r="I289" s="2"/>
    </row>
    <row r="290" spans="1:9" s="55" customFormat="1" ht="15" x14ac:dyDescent="0.25">
      <c r="A290" s="57"/>
      <c r="B290" s="23" t="s">
        <v>539</v>
      </c>
      <c r="C290" s="41">
        <v>0</v>
      </c>
      <c r="D290" s="41">
        <v>0</v>
      </c>
      <c r="E290" s="43" t="str">
        <f t="shared" ref="E290" si="115">+IF(C290=0,"",C290/C$169)</f>
        <v/>
      </c>
      <c r="F290" s="43" t="str">
        <f t="shared" ref="F290" si="116">+IF(D290=0,"",D290/D$169)</f>
        <v/>
      </c>
      <c r="G290" s="34" t="str">
        <f t="shared" si="102"/>
        <v xml:space="preserve"> </v>
      </c>
      <c r="H290" s="26" t="str">
        <f t="shared" ref="H290" si="117">+IF(OR(AND(E290=""),(G290="")),"",E290*G290)</f>
        <v/>
      </c>
      <c r="I290" s="2"/>
    </row>
    <row r="291" spans="1:9" s="54" customFormat="1" ht="15" x14ac:dyDescent="0.25">
      <c r="A291" s="61"/>
      <c r="B291" s="47" t="s">
        <v>66</v>
      </c>
      <c r="C291" s="41">
        <v>1</v>
      </c>
      <c r="D291" s="41">
        <v>0</v>
      </c>
      <c r="E291" s="46">
        <f>+IF(C291=0,"",C291/C$169)</f>
        <v>4.11522633744856E-3</v>
      </c>
      <c r="F291" s="46" t="str">
        <f>+IF(D291=0,"",D291/D$169)</f>
        <v/>
      </c>
      <c r="G291" s="34">
        <f t="shared" si="102"/>
        <v>-1</v>
      </c>
      <c r="H291" s="27">
        <f t="shared" si="103"/>
        <v>-4.11522633744856E-3</v>
      </c>
      <c r="I291" s="2"/>
    </row>
    <row r="292" spans="1:9" s="54" customFormat="1" ht="15" x14ac:dyDescent="0.25">
      <c r="A292" s="61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7"/>
      <c r="B293" s="23" t="s">
        <v>540</v>
      </c>
      <c r="C293" s="41">
        <v>0</v>
      </c>
      <c r="D293" s="41">
        <v>0</v>
      </c>
      <c r="E293" s="43" t="str">
        <f t="shared" ref="E293:E295" si="118">+IF(C293=0,"",C293/C$169)</f>
        <v/>
      </c>
      <c r="F293" s="43" t="str">
        <f t="shared" ref="F293:F295" si="119">+IF(D293=0,"",D293/D$169)</f>
        <v/>
      </c>
      <c r="G293" s="34" t="str">
        <f t="shared" si="102"/>
        <v xml:space="preserve"> </v>
      </c>
      <c r="H293" s="26" t="str">
        <f t="shared" ref="H293:H295" si="120">+IF(OR(AND(E293=""),(G293="")),"",E293*G293)</f>
        <v/>
      </c>
      <c r="I293" s="2"/>
    </row>
    <row r="294" spans="1:9" s="55" customFormat="1" ht="15" x14ac:dyDescent="0.25">
      <c r="A294" s="57"/>
      <c r="B294" s="23" t="s">
        <v>541</v>
      </c>
      <c r="C294" s="41">
        <v>0</v>
      </c>
      <c r="D294" s="41">
        <v>0</v>
      </c>
      <c r="E294" s="43" t="str">
        <f t="shared" si="118"/>
        <v/>
      </c>
      <c r="F294" s="43" t="str">
        <f t="shared" si="119"/>
        <v/>
      </c>
      <c r="G294" s="34" t="str">
        <f t="shared" si="102"/>
        <v xml:space="preserve"> </v>
      </c>
      <c r="H294" s="26" t="str">
        <f t="shared" si="120"/>
        <v/>
      </c>
      <c r="I294" s="2"/>
    </row>
    <row r="295" spans="1:9" s="55" customFormat="1" ht="15" x14ac:dyDescent="0.25">
      <c r="A295" s="57"/>
      <c r="B295" s="23" t="s">
        <v>542</v>
      </c>
      <c r="C295" s="41">
        <v>0</v>
      </c>
      <c r="D295" s="41">
        <v>0</v>
      </c>
      <c r="E295" s="43" t="str">
        <f t="shared" si="118"/>
        <v/>
      </c>
      <c r="F295" s="43" t="str">
        <f t="shared" si="119"/>
        <v/>
      </c>
      <c r="G295" s="34" t="str">
        <f t="shared" si="102"/>
        <v xml:space="preserve"> </v>
      </c>
      <c r="H295" s="26" t="str">
        <f t="shared" si="120"/>
        <v/>
      </c>
      <c r="I295" s="2"/>
    </row>
    <row r="296" spans="1:9" s="55" customFormat="1" ht="15" x14ac:dyDescent="0.25">
      <c r="A296" s="57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7"/>
      <c r="B297" s="23" t="s">
        <v>595</v>
      </c>
      <c r="C297" s="41">
        <v>0</v>
      </c>
      <c r="D297" s="41">
        <v>0</v>
      </c>
      <c r="E297" s="43" t="str">
        <f t="shared" si="121"/>
        <v/>
      </c>
      <c r="F297" s="43" t="str">
        <f t="shared" si="122"/>
        <v/>
      </c>
      <c r="G297" s="34" t="str">
        <f t="shared" si="102"/>
        <v xml:space="preserve"> </v>
      </c>
      <c r="H297" s="26" t="str">
        <f t="shared" si="123"/>
        <v/>
      </c>
      <c r="I297" s="2"/>
    </row>
    <row r="298" spans="1:9" s="55" customFormat="1" ht="15" x14ac:dyDescent="0.25">
      <c r="A298" s="57"/>
      <c r="B298" s="23" t="s">
        <v>453</v>
      </c>
      <c r="C298" s="41">
        <v>0</v>
      </c>
      <c r="D298" s="41">
        <v>1</v>
      </c>
      <c r="E298" s="43" t="str">
        <f>+IF(C298=0,"",C298/C$169)</f>
        <v/>
      </c>
      <c r="F298" s="43">
        <f>+IF(D298=0,"",D298/D$169)</f>
        <v>1.7857142857142856E-2</v>
      </c>
      <c r="G298" s="34">
        <f t="shared" si="102"/>
        <v>1</v>
      </c>
      <c r="H298" s="26" t="str">
        <f t="shared" si="103"/>
        <v/>
      </c>
      <c r="I298" s="2"/>
    </row>
    <row r="299" spans="1:9" s="55" customFormat="1" ht="15" x14ac:dyDescent="0.25">
      <c r="A299" s="57"/>
      <c r="B299" s="23" t="s">
        <v>454</v>
      </c>
      <c r="C299" s="41">
        <v>1</v>
      </c>
      <c r="D299" s="41">
        <v>9</v>
      </c>
      <c r="E299" s="43">
        <f>+IF(C299=0,"",C299/C$169)</f>
        <v>4.11522633744856E-3</v>
      </c>
      <c r="F299" s="43">
        <f>+IF(D299=0,"",D299/D$169)</f>
        <v>0.16071428571428573</v>
      </c>
      <c r="G299" s="34">
        <f t="shared" si="102"/>
        <v>8</v>
      </c>
      <c r="H299" s="26">
        <f t="shared" si="103"/>
        <v>3.292181069958848E-2</v>
      </c>
      <c r="I299" s="2"/>
    </row>
    <row r="300" spans="1:9" s="55" customFormat="1" ht="15" x14ac:dyDescent="0.25">
      <c r="A300" s="57"/>
      <c r="B300" s="23" t="s">
        <v>614</v>
      </c>
      <c r="C300" s="41">
        <v>0</v>
      </c>
      <c r="D300" s="41">
        <v>0</v>
      </c>
      <c r="E300" s="43" t="str">
        <f t="shared" ref="E300" si="124">+IF(C300=0,"",C300/C$169)</f>
        <v/>
      </c>
      <c r="F300" s="43" t="str">
        <f t="shared" ref="F300" si="125">+IF(D300=0,"",D300/D$169)</f>
        <v/>
      </c>
      <c r="G300" s="34" t="str">
        <f t="shared" si="102"/>
        <v xml:space="preserve"> </v>
      </c>
      <c r="H300" s="26" t="str">
        <f t="shared" ref="H300" si="126">+IF(OR(AND(E300=""),(G300="")),"",E300*G300)</f>
        <v/>
      </c>
      <c r="I300" s="2"/>
    </row>
    <row r="301" spans="1:9" s="54" customFormat="1" ht="15" x14ac:dyDescent="0.25">
      <c r="A301" s="61"/>
      <c r="B301" s="47" t="s">
        <v>455</v>
      </c>
      <c r="C301" s="41">
        <v>1</v>
      </c>
      <c r="D301" s="41">
        <v>1</v>
      </c>
      <c r="E301" s="46">
        <f t="shared" ref="E301:E323" si="127">+IF(C301=0,"",C301/C$169)</f>
        <v>4.11522633744856E-3</v>
      </c>
      <c r="F301" s="46">
        <f t="shared" ref="F301:F323" si="128">+IF(D301=0,"",D301/D$169)</f>
        <v>1.7857142857142856E-2</v>
      </c>
      <c r="G301" s="34">
        <f t="shared" ref="G301:G339" si="129">+IF(AND(C301=0,D301=0)," ",IF(C301=0,1,IF(D301=0,-1,(D301-C301)/C301)))</f>
        <v>0</v>
      </c>
      <c r="H301" s="27">
        <f t="shared" si="103"/>
        <v>0</v>
      </c>
      <c r="I301" s="2"/>
    </row>
    <row r="302" spans="1:9" s="54" customFormat="1" ht="15" x14ac:dyDescent="0.25">
      <c r="A302" s="61"/>
      <c r="B302" s="47" t="s">
        <v>456</v>
      </c>
      <c r="C302" s="41">
        <v>0</v>
      </c>
      <c r="D302" s="41">
        <v>0</v>
      </c>
      <c r="E302" s="46" t="str">
        <f t="shared" si="127"/>
        <v/>
      </c>
      <c r="F302" s="46" t="str">
        <f t="shared" si="128"/>
        <v/>
      </c>
      <c r="G302" s="34" t="str">
        <f t="shared" si="129"/>
        <v xml:space="preserve"> </v>
      </c>
      <c r="H302" s="27" t="str">
        <f t="shared" si="103"/>
        <v/>
      </c>
      <c r="I302" s="2"/>
    </row>
    <row r="303" spans="1:9" s="54" customFormat="1" ht="15" x14ac:dyDescent="0.25">
      <c r="A303" s="61"/>
      <c r="B303" s="47" t="s">
        <v>457</v>
      </c>
      <c r="C303" s="41">
        <v>0</v>
      </c>
      <c r="D303" s="41">
        <v>0</v>
      </c>
      <c r="E303" s="46" t="str">
        <f t="shared" si="127"/>
        <v/>
      </c>
      <c r="F303" s="46" t="str">
        <f t="shared" si="128"/>
        <v/>
      </c>
      <c r="G303" s="34" t="str">
        <f t="shared" si="129"/>
        <v xml:space="preserve"> </v>
      </c>
      <c r="H303" s="27" t="str">
        <f t="shared" si="103"/>
        <v/>
      </c>
      <c r="I303" s="2"/>
    </row>
    <row r="304" spans="1:9" s="54" customFormat="1" ht="15" x14ac:dyDescent="0.25">
      <c r="A304" s="61"/>
      <c r="B304" s="47" t="s">
        <v>67</v>
      </c>
      <c r="C304" s="41">
        <v>63</v>
      </c>
      <c r="D304" s="41">
        <v>18</v>
      </c>
      <c r="E304" s="46">
        <f t="shared" si="127"/>
        <v>0.25925925925925924</v>
      </c>
      <c r="F304" s="46">
        <f t="shared" si="128"/>
        <v>0.32142857142857145</v>
      </c>
      <c r="G304" s="34">
        <f t="shared" si="129"/>
        <v>-0.7142857142857143</v>
      </c>
      <c r="H304" s="27">
        <f t="shared" si="103"/>
        <v>-0.18518518518518517</v>
      </c>
      <c r="I304" s="2"/>
    </row>
    <row r="305" spans="1:9" s="54" customFormat="1" ht="15" x14ac:dyDescent="0.25">
      <c r="A305" s="61"/>
      <c r="B305" s="47" t="s">
        <v>240</v>
      </c>
      <c r="C305" s="41">
        <v>0</v>
      </c>
      <c r="D305" s="41">
        <v>0</v>
      </c>
      <c r="E305" s="46" t="str">
        <f t="shared" si="127"/>
        <v/>
      </c>
      <c r="F305" s="46" t="str">
        <f t="shared" si="128"/>
        <v/>
      </c>
      <c r="G305" s="34" t="str">
        <f t="shared" si="129"/>
        <v xml:space="preserve"> </v>
      </c>
      <c r="H305" s="27" t="str">
        <f t="shared" si="103"/>
        <v/>
      </c>
      <c r="I305" s="2"/>
    </row>
    <row r="306" spans="1:9" s="54" customFormat="1" ht="15" x14ac:dyDescent="0.25">
      <c r="A306" s="61"/>
      <c r="B306" s="47" t="s">
        <v>241</v>
      </c>
      <c r="C306" s="41">
        <v>0</v>
      </c>
      <c r="D306" s="41">
        <v>0</v>
      </c>
      <c r="E306" s="46" t="str">
        <f t="shared" si="127"/>
        <v/>
      </c>
      <c r="F306" s="46" t="str">
        <f t="shared" si="128"/>
        <v/>
      </c>
      <c r="G306" s="34" t="str">
        <f t="shared" si="129"/>
        <v xml:space="preserve"> </v>
      </c>
      <c r="H306" s="27" t="str">
        <f t="shared" si="103"/>
        <v/>
      </c>
      <c r="I306" s="2"/>
    </row>
    <row r="307" spans="1:9" s="54" customFormat="1" ht="15" x14ac:dyDescent="0.25">
      <c r="A307" s="61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1"/>
      <c r="B308" s="47" t="s">
        <v>458</v>
      </c>
      <c r="C308" s="41">
        <v>0</v>
      </c>
      <c r="D308" s="41">
        <v>0</v>
      </c>
      <c r="E308" s="46" t="str">
        <f t="shared" si="127"/>
        <v/>
      </c>
      <c r="F308" s="46" t="str">
        <f t="shared" si="128"/>
        <v/>
      </c>
      <c r="G308" s="34" t="str">
        <f t="shared" si="129"/>
        <v xml:space="preserve"> </v>
      </c>
      <c r="H308" s="27" t="str">
        <f t="shared" si="103"/>
        <v/>
      </c>
      <c r="I308" s="2"/>
    </row>
    <row r="309" spans="1:9" s="54" customFormat="1" ht="15" x14ac:dyDescent="0.25">
      <c r="A309" s="61"/>
      <c r="B309" s="47" t="s">
        <v>459</v>
      </c>
      <c r="C309" s="41">
        <v>0</v>
      </c>
      <c r="D309" s="41">
        <v>0</v>
      </c>
      <c r="E309" s="46" t="str">
        <f t="shared" si="127"/>
        <v/>
      </c>
      <c r="F309" s="46" t="str">
        <f t="shared" si="128"/>
        <v/>
      </c>
      <c r="G309" s="34" t="str">
        <f t="shared" si="129"/>
        <v xml:space="preserve"> </v>
      </c>
      <c r="H309" s="27" t="str">
        <f t="shared" si="103"/>
        <v/>
      </c>
      <c r="I309" s="2"/>
    </row>
    <row r="310" spans="1:9" s="54" customFormat="1" ht="15" x14ac:dyDescent="0.25">
      <c r="A310" s="61"/>
      <c r="B310" s="47" t="s">
        <v>460</v>
      </c>
      <c r="C310" s="41">
        <v>0</v>
      </c>
      <c r="D310" s="41">
        <v>0</v>
      </c>
      <c r="E310" s="46" t="str">
        <f t="shared" si="127"/>
        <v/>
      </c>
      <c r="F310" s="46" t="str">
        <f t="shared" si="128"/>
        <v/>
      </c>
      <c r="G310" s="34" t="str">
        <f t="shared" si="129"/>
        <v xml:space="preserve"> </v>
      </c>
      <c r="H310" s="27" t="str">
        <f t="shared" si="103"/>
        <v/>
      </c>
      <c r="I310" s="2"/>
    </row>
    <row r="311" spans="1:9" s="54" customFormat="1" ht="15" x14ac:dyDescent="0.25">
      <c r="A311" s="61"/>
      <c r="B311" s="47" t="s">
        <v>461</v>
      </c>
      <c r="C311" s="41">
        <v>0</v>
      </c>
      <c r="D311" s="41">
        <v>0</v>
      </c>
      <c r="E311" s="46" t="str">
        <f t="shared" si="127"/>
        <v/>
      </c>
      <c r="F311" s="46" t="str">
        <f t="shared" si="128"/>
        <v/>
      </c>
      <c r="G311" s="34" t="str">
        <f t="shared" si="129"/>
        <v xml:space="preserve"> </v>
      </c>
      <c r="H311" s="27" t="str">
        <f t="shared" si="103"/>
        <v/>
      </c>
      <c r="I311" s="2"/>
    </row>
    <row r="312" spans="1:9" s="54" customFormat="1" ht="15" x14ac:dyDescent="0.25">
      <c r="A312" s="61"/>
      <c r="B312" s="47" t="s">
        <v>462</v>
      </c>
      <c r="C312" s="41">
        <v>0</v>
      </c>
      <c r="D312" s="41">
        <v>0</v>
      </c>
      <c r="E312" s="46" t="str">
        <f t="shared" si="127"/>
        <v/>
      </c>
      <c r="F312" s="46" t="str">
        <f t="shared" si="128"/>
        <v/>
      </c>
      <c r="G312" s="34" t="str">
        <f t="shared" si="129"/>
        <v xml:space="preserve"> </v>
      </c>
      <c r="H312" s="27" t="str">
        <f t="shared" si="103"/>
        <v/>
      </c>
      <c r="I312" s="2"/>
    </row>
    <row r="313" spans="1:9" s="54" customFormat="1" ht="15" x14ac:dyDescent="0.25">
      <c r="A313" s="61"/>
      <c r="B313" s="47" t="s">
        <v>463</v>
      </c>
      <c r="C313" s="41">
        <v>0</v>
      </c>
      <c r="D313" s="41">
        <v>0</v>
      </c>
      <c r="E313" s="46" t="str">
        <f t="shared" si="127"/>
        <v/>
      </c>
      <c r="F313" s="46" t="str">
        <f t="shared" si="128"/>
        <v/>
      </c>
      <c r="G313" s="34" t="str">
        <f t="shared" si="129"/>
        <v xml:space="preserve"> </v>
      </c>
      <c r="H313" s="27" t="str">
        <f t="shared" si="103"/>
        <v/>
      </c>
      <c r="I313" s="2"/>
    </row>
    <row r="314" spans="1:9" s="54" customFormat="1" ht="15" x14ac:dyDescent="0.25">
      <c r="A314" s="61"/>
      <c r="B314" s="47" t="s">
        <v>464</v>
      </c>
      <c r="C314" s="41">
        <v>0</v>
      </c>
      <c r="D314" s="41">
        <v>0</v>
      </c>
      <c r="E314" s="46" t="str">
        <f t="shared" si="127"/>
        <v/>
      </c>
      <c r="F314" s="46" t="str">
        <f t="shared" si="128"/>
        <v/>
      </c>
      <c r="G314" s="34" t="str">
        <f t="shared" si="129"/>
        <v xml:space="preserve"> </v>
      </c>
      <c r="H314" s="27" t="str">
        <f t="shared" si="103"/>
        <v/>
      </c>
      <c r="I314" s="2"/>
    </row>
    <row r="315" spans="1:9" s="54" customFormat="1" ht="15" x14ac:dyDescent="0.25">
      <c r="A315" s="61"/>
      <c r="B315" s="47" t="s">
        <v>576</v>
      </c>
      <c r="C315" s="41">
        <v>10</v>
      </c>
      <c r="D315" s="41">
        <v>3</v>
      </c>
      <c r="E315" s="46">
        <f t="shared" si="127"/>
        <v>4.1152263374485597E-2</v>
      </c>
      <c r="F315" s="46">
        <f t="shared" si="128"/>
        <v>5.3571428571428568E-2</v>
      </c>
      <c r="G315" s="34">
        <f t="shared" si="129"/>
        <v>-0.7</v>
      </c>
      <c r="H315" s="27">
        <f t="shared" si="103"/>
        <v>-2.8806584362139915E-2</v>
      </c>
      <c r="I315" s="2"/>
    </row>
    <row r="316" spans="1:9" s="54" customFormat="1" ht="15" x14ac:dyDescent="0.25">
      <c r="A316" s="61"/>
      <c r="B316" s="47" t="s">
        <v>242</v>
      </c>
      <c r="C316" s="41">
        <v>0</v>
      </c>
      <c r="D316" s="41">
        <v>0</v>
      </c>
      <c r="E316" s="46" t="str">
        <f t="shared" si="127"/>
        <v/>
      </c>
      <c r="F316" s="46" t="str">
        <f t="shared" si="128"/>
        <v/>
      </c>
      <c r="G316" s="34" t="str">
        <f t="shared" si="129"/>
        <v xml:space="preserve"> </v>
      </c>
      <c r="H316" s="27" t="str">
        <f t="shared" si="103"/>
        <v/>
      </c>
      <c r="I316" s="2"/>
    </row>
    <row r="317" spans="1:9" s="54" customFormat="1" ht="15" x14ac:dyDescent="0.25">
      <c r="A317" s="61"/>
      <c r="B317" s="47" t="s">
        <v>243</v>
      </c>
      <c r="C317" s="41">
        <v>0</v>
      </c>
      <c r="D317" s="41">
        <v>0</v>
      </c>
      <c r="E317" s="46" t="str">
        <f t="shared" si="127"/>
        <v/>
      </c>
      <c r="F317" s="46" t="str">
        <f t="shared" si="128"/>
        <v/>
      </c>
      <c r="G317" s="34" t="str">
        <f t="shared" si="129"/>
        <v xml:space="preserve"> </v>
      </c>
      <c r="H317" s="27" t="str">
        <f t="shared" si="103"/>
        <v/>
      </c>
      <c r="I317" s="2"/>
    </row>
    <row r="318" spans="1:9" s="54" customFormat="1" ht="15" x14ac:dyDescent="0.25">
      <c r="A318" s="61"/>
      <c r="B318" s="47" t="s">
        <v>465</v>
      </c>
      <c r="C318" s="41">
        <v>0</v>
      </c>
      <c r="D318" s="41">
        <v>0</v>
      </c>
      <c r="E318" s="46" t="str">
        <f t="shared" si="127"/>
        <v/>
      </c>
      <c r="F318" s="46" t="str">
        <f t="shared" si="128"/>
        <v/>
      </c>
      <c r="G318" s="34" t="str">
        <f t="shared" si="129"/>
        <v xml:space="preserve"> </v>
      </c>
      <c r="H318" s="27" t="str">
        <f t="shared" si="103"/>
        <v/>
      </c>
      <c r="I318" s="2"/>
    </row>
    <row r="319" spans="1:9" s="54" customFormat="1" ht="30" x14ac:dyDescent="0.25">
      <c r="A319" s="61"/>
      <c r="B319" s="47" t="s">
        <v>466</v>
      </c>
      <c r="C319" s="41">
        <v>0</v>
      </c>
      <c r="D319" s="41">
        <v>0</v>
      </c>
      <c r="E319" s="46" t="str">
        <f t="shared" si="127"/>
        <v/>
      </c>
      <c r="F319" s="46" t="str">
        <f t="shared" si="128"/>
        <v/>
      </c>
      <c r="G319" s="34" t="str">
        <f t="shared" si="129"/>
        <v xml:space="preserve"> </v>
      </c>
      <c r="H319" s="27" t="str">
        <f t="shared" si="103"/>
        <v/>
      </c>
      <c r="I319" s="2"/>
    </row>
    <row r="320" spans="1:9" s="54" customFormat="1" ht="15" x14ac:dyDescent="0.25">
      <c r="A320" s="61"/>
      <c r="B320" s="47" t="s">
        <v>467</v>
      </c>
      <c r="C320" s="41">
        <v>0</v>
      </c>
      <c r="D320" s="41">
        <v>0</v>
      </c>
      <c r="E320" s="46" t="str">
        <f t="shared" si="127"/>
        <v/>
      </c>
      <c r="F320" s="46" t="str">
        <f t="shared" si="128"/>
        <v/>
      </c>
      <c r="G320" s="34" t="str">
        <f t="shared" si="129"/>
        <v xml:space="preserve"> </v>
      </c>
      <c r="H320" s="27" t="str">
        <f t="shared" si="103"/>
        <v/>
      </c>
      <c r="I320" s="2"/>
    </row>
    <row r="321" spans="1:9" s="54" customFormat="1" ht="15" x14ac:dyDescent="0.25">
      <c r="A321" s="61"/>
      <c r="B321" s="47" t="s">
        <v>468</v>
      </c>
      <c r="C321" s="41">
        <v>0</v>
      </c>
      <c r="D321" s="41">
        <v>0</v>
      </c>
      <c r="E321" s="46" t="str">
        <f t="shared" si="127"/>
        <v/>
      </c>
      <c r="F321" s="46" t="str">
        <f t="shared" si="128"/>
        <v/>
      </c>
      <c r="G321" s="34" t="str">
        <f t="shared" si="129"/>
        <v xml:space="preserve"> </v>
      </c>
      <c r="H321" s="27" t="str">
        <f t="shared" si="103"/>
        <v/>
      </c>
      <c r="I321" s="2"/>
    </row>
    <row r="322" spans="1:9" s="54" customFormat="1" ht="15" x14ac:dyDescent="0.25">
      <c r="A322" s="61"/>
      <c r="B322" s="47" t="s">
        <v>469</v>
      </c>
      <c r="C322" s="41">
        <v>0</v>
      </c>
      <c r="D322" s="41">
        <v>0</v>
      </c>
      <c r="E322" s="46" t="str">
        <f t="shared" si="127"/>
        <v/>
      </c>
      <c r="F322" s="46" t="str">
        <f t="shared" si="128"/>
        <v/>
      </c>
      <c r="G322" s="34" t="str">
        <f t="shared" si="129"/>
        <v xml:space="preserve"> </v>
      </c>
      <c r="H322" s="27" t="str">
        <f t="shared" si="103"/>
        <v/>
      </c>
      <c r="I322" s="2"/>
    </row>
    <row r="323" spans="1:9" s="54" customFormat="1" ht="15" x14ac:dyDescent="0.25">
      <c r="A323" s="61"/>
      <c r="B323" s="47" t="s">
        <v>470</v>
      </c>
      <c r="C323" s="41">
        <v>0</v>
      </c>
      <c r="D323" s="41">
        <v>0</v>
      </c>
      <c r="E323" s="46" t="str">
        <f t="shared" si="127"/>
        <v/>
      </c>
      <c r="F323" s="46" t="str">
        <f t="shared" si="128"/>
        <v/>
      </c>
      <c r="G323" s="34" t="str">
        <f t="shared" si="129"/>
        <v xml:space="preserve"> </v>
      </c>
      <c r="H323" s="27" t="str">
        <f t="shared" si="103"/>
        <v/>
      </c>
      <c r="I323" s="2"/>
    </row>
    <row r="324" spans="1:9" s="55" customFormat="1" ht="15" x14ac:dyDescent="0.25">
      <c r="A324" s="57"/>
      <c r="B324" s="23" t="s">
        <v>569</v>
      </c>
      <c r="C324" s="41">
        <v>0</v>
      </c>
      <c r="D324" s="41">
        <v>0</v>
      </c>
      <c r="E324" s="43" t="str">
        <f t="shared" ref="E324" si="130">+IF(C324=0,"",C324/C$169)</f>
        <v/>
      </c>
      <c r="F324" s="43" t="str">
        <f t="shared" ref="F324" si="131">+IF(D324=0,"",D324/D$169)</f>
        <v/>
      </c>
      <c r="G324" s="34" t="str">
        <f t="shared" si="129"/>
        <v xml:space="preserve"> </v>
      </c>
      <c r="H324" s="26" t="str">
        <f t="shared" ref="H324" si="132">+IF(OR(AND(E324=""),(G324="")),"",E324*G324)</f>
        <v/>
      </c>
      <c r="I324" s="2"/>
    </row>
    <row r="325" spans="1:9" s="54" customFormat="1" ht="15" x14ac:dyDescent="0.25">
      <c r="A325" s="61"/>
      <c r="B325" s="47" t="s">
        <v>471</v>
      </c>
      <c r="C325" s="41">
        <v>0</v>
      </c>
      <c r="D325" s="41">
        <v>0</v>
      </c>
      <c r="E325" s="46" t="str">
        <f t="shared" ref="E325:F328" si="133">+IF(C325=0,"",C325/C$169)</f>
        <v/>
      </c>
      <c r="F325" s="46" t="str">
        <f t="shared" si="133"/>
        <v/>
      </c>
      <c r="G325" s="34" t="str">
        <f t="shared" si="129"/>
        <v xml:space="preserve"> </v>
      </c>
      <c r="H325" s="27" t="str">
        <f t="shared" si="103"/>
        <v/>
      </c>
      <c r="I325" s="2"/>
    </row>
    <row r="326" spans="1:9" s="54" customFormat="1" ht="15" x14ac:dyDescent="0.25">
      <c r="A326" s="61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1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1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1"/>
      <c r="B329" s="47" t="s">
        <v>475</v>
      </c>
      <c r="C329" s="41">
        <v>0</v>
      </c>
      <c r="D329" s="41">
        <v>0</v>
      </c>
      <c r="E329" s="46" t="str">
        <f t="shared" ref="E329:E336" si="134">+IF(C329=0,"",C329/C$169)</f>
        <v/>
      </c>
      <c r="F329" s="46" t="str">
        <f t="shared" ref="F329:F336" si="135">+IF(D329=0,"",D329/D$169)</f>
        <v/>
      </c>
      <c r="G329" s="34" t="str">
        <f t="shared" si="129"/>
        <v xml:space="preserve"> </v>
      </c>
      <c r="H329" s="27" t="str">
        <f t="shared" ref="H329:H336" si="136">+IF(OR(AND(E329=""),(G329="")),"",E329*G329)</f>
        <v/>
      </c>
      <c r="I329" s="2"/>
    </row>
    <row r="330" spans="1:9" s="54" customFormat="1" ht="15" x14ac:dyDescent="0.25">
      <c r="A330" s="61"/>
      <c r="B330" s="47" t="s">
        <v>476</v>
      </c>
      <c r="C330" s="41">
        <v>0</v>
      </c>
      <c r="D330" s="41">
        <v>0</v>
      </c>
      <c r="E330" s="46" t="str">
        <f t="shared" si="134"/>
        <v/>
      </c>
      <c r="F330" s="46" t="str">
        <f t="shared" si="135"/>
        <v/>
      </c>
      <c r="G330" s="34" t="str">
        <f t="shared" si="129"/>
        <v xml:space="preserve"> </v>
      </c>
      <c r="H330" s="27" t="str">
        <f t="shared" si="136"/>
        <v/>
      </c>
      <c r="I330" s="2"/>
    </row>
    <row r="331" spans="1:9" s="54" customFormat="1" ht="15" x14ac:dyDescent="0.25">
      <c r="A331" s="61"/>
      <c r="B331" s="47" t="s">
        <v>477</v>
      </c>
      <c r="C331" s="41">
        <v>0</v>
      </c>
      <c r="D331" s="41">
        <v>0</v>
      </c>
      <c r="E331" s="46" t="str">
        <f t="shared" si="134"/>
        <v/>
      </c>
      <c r="F331" s="46" t="str">
        <f t="shared" si="135"/>
        <v/>
      </c>
      <c r="G331" s="34" t="str">
        <f t="shared" si="129"/>
        <v xml:space="preserve"> </v>
      </c>
      <c r="H331" s="27" t="str">
        <f t="shared" si="136"/>
        <v/>
      </c>
      <c r="I331" s="2"/>
    </row>
    <row r="332" spans="1:9" s="54" customFormat="1" ht="15" x14ac:dyDescent="0.25">
      <c r="A332" s="61"/>
      <c r="B332" s="47" t="s">
        <v>478</v>
      </c>
      <c r="C332" s="41">
        <v>0</v>
      </c>
      <c r="D332" s="41">
        <v>0</v>
      </c>
      <c r="E332" s="46" t="str">
        <f t="shared" si="134"/>
        <v/>
      </c>
      <c r="F332" s="46" t="str">
        <f t="shared" si="135"/>
        <v/>
      </c>
      <c r="G332" s="34" t="str">
        <f t="shared" si="129"/>
        <v xml:space="preserve"> </v>
      </c>
      <c r="H332" s="27" t="str">
        <f t="shared" si="136"/>
        <v/>
      </c>
      <c r="I332" s="2"/>
    </row>
    <row r="333" spans="1:9" s="54" customFormat="1" ht="15" x14ac:dyDescent="0.25">
      <c r="A333" s="61"/>
      <c r="B333" s="47" t="s">
        <v>69</v>
      </c>
      <c r="C333" s="41">
        <v>0</v>
      </c>
      <c r="D333" s="41">
        <v>0</v>
      </c>
      <c r="E333" s="46" t="str">
        <f t="shared" si="134"/>
        <v/>
      </c>
      <c r="F333" s="46" t="str">
        <f t="shared" si="135"/>
        <v/>
      </c>
      <c r="G333" s="34" t="str">
        <f t="shared" si="129"/>
        <v xml:space="preserve"> </v>
      </c>
      <c r="H333" s="27" t="str">
        <f t="shared" si="136"/>
        <v/>
      </c>
      <c r="I333" s="2"/>
    </row>
    <row r="334" spans="1:9" s="54" customFormat="1" ht="15" x14ac:dyDescent="0.25">
      <c r="A334" s="61"/>
      <c r="B334" s="47" t="s">
        <v>244</v>
      </c>
      <c r="C334" s="41">
        <v>0</v>
      </c>
      <c r="D334" s="41">
        <v>1</v>
      </c>
      <c r="E334" s="46" t="str">
        <f t="shared" si="134"/>
        <v/>
      </c>
      <c r="F334" s="46">
        <f t="shared" si="135"/>
        <v>1.7857142857142856E-2</v>
      </c>
      <c r="G334" s="34">
        <f t="shared" si="129"/>
        <v>1</v>
      </c>
      <c r="H334" s="27" t="str">
        <f t="shared" si="136"/>
        <v/>
      </c>
      <c r="I334" s="2"/>
    </row>
    <row r="335" spans="1:9" s="54" customFormat="1" ht="15" x14ac:dyDescent="0.25">
      <c r="A335" s="61"/>
      <c r="B335" s="47" t="s">
        <v>245</v>
      </c>
      <c r="C335" s="41">
        <v>0</v>
      </c>
      <c r="D335" s="41">
        <v>0</v>
      </c>
      <c r="E335" s="46" t="str">
        <f t="shared" si="134"/>
        <v/>
      </c>
      <c r="F335" s="46" t="str">
        <f t="shared" si="135"/>
        <v/>
      </c>
      <c r="G335" s="34" t="str">
        <f t="shared" si="129"/>
        <v xml:space="preserve"> </v>
      </c>
      <c r="H335" s="27" t="str">
        <f t="shared" si="136"/>
        <v/>
      </c>
      <c r="I335" s="2"/>
    </row>
    <row r="336" spans="1:9" s="54" customFormat="1" ht="15" x14ac:dyDescent="0.25">
      <c r="A336" s="61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7"/>
      <c r="B337" s="23" t="s">
        <v>543</v>
      </c>
      <c r="C337" s="41">
        <v>0</v>
      </c>
      <c r="D337" s="41">
        <v>0</v>
      </c>
      <c r="E337" s="43" t="str">
        <f t="shared" ref="E337:E339" si="137">+IF(C337=0,"",C337/C$169)</f>
        <v/>
      </c>
      <c r="F337" s="43" t="str">
        <f t="shared" ref="F337:F339" si="138">+IF(D337=0,"",D337/D$169)</f>
        <v/>
      </c>
      <c r="G337" s="34" t="str">
        <f t="shared" si="129"/>
        <v xml:space="preserve"> </v>
      </c>
      <c r="H337" s="26" t="str">
        <f t="shared" ref="H337:H339" si="139">+IF(OR(AND(E337=""),(G337="")),"",E337*G337)</f>
        <v/>
      </c>
      <c r="I337" s="2"/>
    </row>
    <row r="338" spans="1:9" s="55" customFormat="1" ht="15" x14ac:dyDescent="0.25">
      <c r="A338" s="57"/>
      <c r="B338" s="23" t="s">
        <v>544</v>
      </c>
      <c r="C338" s="41">
        <v>0</v>
      </c>
      <c r="D338" s="41">
        <v>0</v>
      </c>
      <c r="E338" s="43" t="str">
        <f t="shared" si="137"/>
        <v/>
      </c>
      <c r="F338" s="43" t="str">
        <f t="shared" si="138"/>
        <v/>
      </c>
      <c r="G338" s="34" t="str">
        <f t="shared" si="129"/>
        <v xml:space="preserve"> </v>
      </c>
      <c r="H338" s="26" t="str">
        <f t="shared" si="139"/>
        <v/>
      </c>
      <c r="I338" s="2"/>
    </row>
    <row r="339" spans="1:9" s="55" customFormat="1" ht="15" x14ac:dyDescent="0.25">
      <c r="A339" s="57"/>
      <c r="B339" s="23" t="s">
        <v>545</v>
      </c>
      <c r="C339" s="41">
        <v>0</v>
      </c>
      <c r="D339" s="41">
        <v>0</v>
      </c>
      <c r="E339" s="43" t="str">
        <f t="shared" si="137"/>
        <v/>
      </c>
      <c r="F339" s="43" t="str">
        <f t="shared" si="138"/>
        <v/>
      </c>
      <c r="G339" s="34" t="str">
        <f t="shared" si="129"/>
        <v xml:space="preserve"> </v>
      </c>
      <c r="H339" s="26" t="str">
        <f t="shared" si="139"/>
        <v/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4" customFormat="1" ht="15" customHeight="1" thickBot="1" x14ac:dyDescent="0.25">
      <c r="A342" s="61"/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840</v>
      </c>
      <c r="D345" s="37">
        <f>SUM(D346:D564)</f>
        <v>410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-0.51190476190476186</v>
      </c>
      <c r="H345" s="39">
        <f>+IF(OR(AND(E345=""),(G345="")),"",E345*G345)</f>
        <v>-0.51190476190476186</v>
      </c>
    </row>
    <row r="346" spans="1:9" ht="15" x14ac:dyDescent="0.25">
      <c r="B346" s="40" t="s">
        <v>74</v>
      </c>
      <c r="C346" s="41">
        <v>6</v>
      </c>
      <c r="D346" s="41">
        <v>2</v>
      </c>
      <c r="E346" s="45">
        <f t="shared" si="140"/>
        <v>7.1428571428571426E-3</v>
      </c>
      <c r="F346" s="45">
        <f t="shared" si="141"/>
        <v>4.8780487804878049E-3</v>
      </c>
      <c r="G346" s="34">
        <f t="shared" ref="G346:G410" si="142">+IF(AND(C346=0,D346=0)," ",IF(C346=0,1,IF(D346=0,-1,(D346-C346)/C346)))</f>
        <v>-0.66666666666666663</v>
      </c>
      <c r="H346" s="42">
        <f>+IF(OR(AND(E346=""),(G346="")),"",E346*G346)</f>
        <v>-4.7619047619047615E-3</v>
      </c>
    </row>
    <row r="347" spans="1:9" ht="15" x14ac:dyDescent="0.25">
      <c r="B347" s="5" t="s">
        <v>77</v>
      </c>
      <c r="C347" s="41">
        <v>1</v>
      </c>
      <c r="D347" s="41">
        <v>1</v>
      </c>
      <c r="E347" s="46">
        <f t="shared" si="140"/>
        <v>1.1904761904761906E-3</v>
      </c>
      <c r="F347" s="46">
        <f t="shared" si="141"/>
        <v>2.4390243902439024E-3</v>
      </c>
      <c r="G347" s="34">
        <f t="shared" si="142"/>
        <v>0</v>
      </c>
      <c r="H347" s="27">
        <f t="shared" ref="H347:H414" si="143">+IF(OR(AND(E347=""),(G347="")),"",E347*G347)</f>
        <v>0</v>
      </c>
    </row>
    <row r="348" spans="1:9" ht="15" x14ac:dyDescent="0.25">
      <c r="B348" s="5" t="s">
        <v>70</v>
      </c>
      <c r="C348" s="41">
        <v>0</v>
      </c>
      <c r="D348" s="41">
        <v>0</v>
      </c>
      <c r="E348" s="46" t="str">
        <f t="shared" si="140"/>
        <v/>
      </c>
      <c r="F348" s="46" t="str">
        <f t="shared" si="141"/>
        <v/>
      </c>
      <c r="G348" s="34" t="str">
        <f t="shared" si="142"/>
        <v xml:space="preserve"> </v>
      </c>
      <c r="H348" s="27" t="str">
        <f t="shared" si="143"/>
        <v/>
      </c>
    </row>
    <row r="349" spans="1:9" ht="15" x14ac:dyDescent="0.25">
      <c r="B349" s="5" t="s">
        <v>83</v>
      </c>
      <c r="C349" s="41">
        <v>0</v>
      </c>
      <c r="D349" s="41">
        <v>0</v>
      </c>
      <c r="E349" s="46" t="str">
        <f t="shared" si="140"/>
        <v/>
      </c>
      <c r="F349" s="46" t="str">
        <f t="shared" si="141"/>
        <v/>
      </c>
      <c r="G349" s="34" t="str">
        <f t="shared" si="142"/>
        <v xml:space="preserve"> </v>
      </c>
      <c r="H349" s="27" t="str">
        <f t="shared" si="143"/>
        <v/>
      </c>
    </row>
    <row r="350" spans="1:9" ht="15" x14ac:dyDescent="0.25">
      <c r="B350" s="5" t="s">
        <v>82</v>
      </c>
      <c r="C350" s="41">
        <v>0</v>
      </c>
      <c r="D350" s="41">
        <v>0</v>
      </c>
      <c r="E350" s="46" t="str">
        <f t="shared" si="140"/>
        <v/>
      </c>
      <c r="F350" s="46" t="str">
        <f t="shared" si="141"/>
        <v/>
      </c>
      <c r="G350" s="34" t="str">
        <f t="shared" si="142"/>
        <v xml:space="preserve"> </v>
      </c>
      <c r="H350" s="27" t="str">
        <f t="shared" si="143"/>
        <v/>
      </c>
    </row>
    <row r="351" spans="1:9" ht="15" x14ac:dyDescent="0.25">
      <c r="B351" s="5" t="s">
        <v>479</v>
      </c>
      <c r="C351" s="41">
        <v>5</v>
      </c>
      <c r="D351" s="41">
        <v>3</v>
      </c>
      <c r="E351" s="46">
        <f t="shared" si="140"/>
        <v>5.9523809523809521E-3</v>
      </c>
      <c r="F351" s="46">
        <f t="shared" si="141"/>
        <v>7.3170731707317077E-3</v>
      </c>
      <c r="G351" s="34">
        <f t="shared" si="142"/>
        <v>-0.4</v>
      </c>
      <c r="H351" s="27">
        <f t="shared" si="143"/>
        <v>-2.3809523809523812E-3</v>
      </c>
    </row>
    <row r="352" spans="1:9" ht="15" x14ac:dyDescent="0.25">
      <c r="B352" s="5" t="s">
        <v>80</v>
      </c>
      <c r="C352" s="41">
        <v>0</v>
      </c>
      <c r="D352" s="41">
        <v>0</v>
      </c>
      <c r="E352" s="46" t="str">
        <f t="shared" si="140"/>
        <v/>
      </c>
      <c r="F352" s="46" t="str">
        <f t="shared" si="141"/>
        <v/>
      </c>
      <c r="G352" s="34" t="str">
        <f t="shared" si="142"/>
        <v xml:space="preserve"> </v>
      </c>
      <c r="H352" s="27" t="str">
        <f t="shared" si="143"/>
        <v/>
      </c>
    </row>
    <row r="353" spans="1:9" ht="15" x14ac:dyDescent="0.25">
      <c r="B353" s="5" t="s">
        <v>577</v>
      </c>
      <c r="C353" s="41">
        <v>0</v>
      </c>
      <c r="D353" s="41">
        <v>0</v>
      </c>
      <c r="E353" s="46" t="str">
        <f t="shared" si="140"/>
        <v/>
      </c>
      <c r="F353" s="46" t="str">
        <f t="shared" si="141"/>
        <v/>
      </c>
      <c r="G353" s="34" t="str">
        <f t="shared" si="142"/>
        <v xml:space="preserve"> </v>
      </c>
      <c r="H353" s="27" t="str">
        <f t="shared" si="143"/>
        <v/>
      </c>
    </row>
    <row r="354" spans="1:9" ht="15" x14ac:dyDescent="0.25">
      <c r="B354" s="5" t="s">
        <v>79</v>
      </c>
      <c r="C354" s="41">
        <v>1</v>
      </c>
      <c r="D354" s="41">
        <v>0</v>
      </c>
      <c r="E354" s="46">
        <f t="shared" si="140"/>
        <v>1.1904761904761906E-3</v>
      </c>
      <c r="F354" s="46" t="str">
        <f t="shared" si="141"/>
        <v/>
      </c>
      <c r="G354" s="34">
        <f t="shared" si="142"/>
        <v>-1</v>
      </c>
      <c r="H354" s="27">
        <f t="shared" si="143"/>
        <v>-1.1904761904761906E-3</v>
      </c>
    </row>
    <row r="355" spans="1:9" ht="15" x14ac:dyDescent="0.25">
      <c r="B355" s="5" t="s">
        <v>247</v>
      </c>
      <c r="C355" s="41">
        <v>0</v>
      </c>
      <c r="D355" s="41">
        <v>0</v>
      </c>
      <c r="E355" s="46" t="str">
        <f t="shared" si="140"/>
        <v/>
      </c>
      <c r="F355" s="46" t="str">
        <f t="shared" si="141"/>
        <v/>
      </c>
      <c r="G355" s="34" t="str">
        <f t="shared" si="142"/>
        <v xml:space="preserve"> </v>
      </c>
      <c r="H355" s="27" t="str">
        <f t="shared" si="143"/>
        <v/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4</v>
      </c>
      <c r="D357" s="41">
        <v>126</v>
      </c>
      <c r="E357" s="46">
        <f t="shared" si="140"/>
        <v>4.7619047619047623E-3</v>
      </c>
      <c r="F357" s="46">
        <f t="shared" si="141"/>
        <v>0.3073170731707317</v>
      </c>
      <c r="G357" s="34">
        <f t="shared" si="142"/>
        <v>30.5</v>
      </c>
      <c r="H357" s="27">
        <f t="shared" si="143"/>
        <v>0.14523809523809525</v>
      </c>
    </row>
    <row r="358" spans="1:9" ht="15" x14ac:dyDescent="0.25">
      <c r="B358" s="5" t="s">
        <v>578</v>
      </c>
      <c r="C358" s="41">
        <v>1</v>
      </c>
      <c r="D358" s="41">
        <v>0</v>
      </c>
      <c r="E358" s="46">
        <f t="shared" si="140"/>
        <v>1.1904761904761906E-3</v>
      </c>
      <c r="F358" s="46" t="str">
        <f t="shared" si="141"/>
        <v/>
      </c>
      <c r="G358" s="34">
        <f t="shared" si="142"/>
        <v>-1</v>
      </c>
      <c r="H358" s="27">
        <f t="shared" si="143"/>
        <v>-1.1904761904761906E-3</v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5</v>
      </c>
      <c r="D360" s="41">
        <v>0</v>
      </c>
      <c r="E360" s="46">
        <f t="shared" si="140"/>
        <v>5.9523809523809521E-3</v>
      </c>
      <c r="F360" s="46" t="str">
        <f t="shared" si="141"/>
        <v/>
      </c>
      <c r="G360" s="34">
        <f t="shared" si="142"/>
        <v>-1</v>
      </c>
      <c r="H360" s="27">
        <f t="shared" si="143"/>
        <v>-5.9523809523809521E-3</v>
      </c>
    </row>
    <row r="361" spans="1:9" ht="15" x14ac:dyDescent="0.25">
      <c r="B361" s="5" t="s">
        <v>616</v>
      </c>
      <c r="C361" s="41">
        <v>0</v>
      </c>
      <c r="D361" s="41">
        <v>0</v>
      </c>
      <c r="E361" s="46" t="str">
        <f t="shared" si="140"/>
        <v/>
      </c>
      <c r="F361" s="46" t="str">
        <f t="shared" si="141"/>
        <v/>
      </c>
      <c r="G361" s="34" t="str">
        <f t="shared" si="142"/>
        <v xml:space="preserve"> </v>
      </c>
      <c r="H361" s="27" t="str">
        <f t="shared" si="143"/>
        <v/>
      </c>
    </row>
    <row r="362" spans="1:9" s="20" customFormat="1" ht="15" x14ac:dyDescent="0.25">
      <c r="A362" s="57"/>
      <c r="B362" s="21" t="s">
        <v>588</v>
      </c>
      <c r="C362" s="41">
        <v>0</v>
      </c>
      <c r="D362" s="41">
        <v>0</v>
      </c>
      <c r="E362" s="43" t="str">
        <f t="shared" si="140"/>
        <v/>
      </c>
      <c r="F362" s="43" t="str">
        <f t="shared" si="141"/>
        <v/>
      </c>
      <c r="G362" s="34" t="str">
        <f t="shared" si="142"/>
        <v xml:space="preserve"> </v>
      </c>
      <c r="H362" s="26" t="str">
        <f t="shared" ref="H362" si="144">+IF(OR(AND(E362=""),(G362="")),"",E362*G362)</f>
        <v/>
      </c>
      <c r="I362" s="2"/>
    </row>
    <row r="363" spans="1:9" ht="15" x14ac:dyDescent="0.25">
      <c r="B363" s="5" t="s">
        <v>72</v>
      </c>
      <c r="C363" s="41">
        <v>0</v>
      </c>
      <c r="D363" s="41">
        <v>0</v>
      </c>
      <c r="E363" s="46" t="str">
        <f t="shared" si="140"/>
        <v/>
      </c>
      <c r="F363" s="46" t="str">
        <f t="shared" si="141"/>
        <v/>
      </c>
      <c r="G363" s="34" t="str">
        <f t="shared" si="142"/>
        <v xml:space="preserve"> </v>
      </c>
      <c r="H363" s="27" t="str">
        <f t="shared" si="143"/>
        <v/>
      </c>
    </row>
    <row r="364" spans="1:9" ht="15" x14ac:dyDescent="0.25">
      <c r="B364" s="5" t="s">
        <v>248</v>
      </c>
      <c r="C364" s="41">
        <v>0</v>
      </c>
      <c r="D364" s="41">
        <v>0</v>
      </c>
      <c r="E364" s="46" t="str">
        <f t="shared" si="140"/>
        <v/>
      </c>
      <c r="F364" s="46" t="str">
        <f t="shared" si="141"/>
        <v/>
      </c>
      <c r="G364" s="34" t="str">
        <f t="shared" si="142"/>
        <v xml:space="preserve"> </v>
      </c>
      <c r="H364" s="27" t="str">
        <f t="shared" si="143"/>
        <v/>
      </c>
    </row>
    <row r="365" spans="1:9" ht="15" x14ac:dyDescent="0.25">
      <c r="B365" s="5" t="s">
        <v>249</v>
      </c>
      <c r="C365" s="41">
        <v>1</v>
      </c>
      <c r="D365" s="41">
        <v>4</v>
      </c>
      <c r="E365" s="46">
        <f t="shared" si="140"/>
        <v>1.1904761904761906E-3</v>
      </c>
      <c r="F365" s="46">
        <f t="shared" si="141"/>
        <v>9.7560975609756097E-3</v>
      </c>
      <c r="G365" s="34">
        <f t="shared" si="142"/>
        <v>3</v>
      </c>
      <c r="H365" s="27">
        <f t="shared" si="143"/>
        <v>3.5714285714285718E-3</v>
      </c>
    </row>
    <row r="366" spans="1:9" ht="15" x14ac:dyDescent="0.25">
      <c r="B366" s="5" t="s">
        <v>250</v>
      </c>
      <c r="C366" s="41">
        <v>0</v>
      </c>
      <c r="D366" s="41">
        <v>1</v>
      </c>
      <c r="E366" s="46" t="str">
        <f t="shared" si="140"/>
        <v/>
      </c>
      <c r="F366" s="46">
        <f t="shared" si="141"/>
        <v>2.4390243902439024E-3</v>
      </c>
      <c r="G366" s="34">
        <f t="shared" si="142"/>
        <v>1</v>
      </c>
      <c r="H366" s="27" t="str">
        <f t="shared" si="143"/>
        <v/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2</v>
      </c>
      <c r="D368" s="41">
        <v>0</v>
      </c>
      <c r="E368" s="46">
        <f t="shared" si="140"/>
        <v>2.3809523809523812E-3</v>
      </c>
      <c r="F368" s="46" t="str">
        <f t="shared" si="141"/>
        <v/>
      </c>
      <c r="G368" s="34">
        <f t="shared" si="142"/>
        <v>-1</v>
      </c>
      <c r="H368" s="27">
        <f t="shared" si="143"/>
        <v>-2.3809523809523812E-3</v>
      </c>
    </row>
    <row r="369" spans="1:8" ht="15" x14ac:dyDescent="0.25">
      <c r="B369" s="5" t="s">
        <v>579</v>
      </c>
      <c r="C369" s="41">
        <v>8</v>
      </c>
      <c r="D369" s="41">
        <v>5</v>
      </c>
      <c r="E369" s="46">
        <f t="shared" si="140"/>
        <v>9.5238095238095247E-3</v>
      </c>
      <c r="F369" s="46">
        <f t="shared" si="141"/>
        <v>1.2195121951219513E-2</v>
      </c>
      <c r="G369" s="34">
        <f t="shared" si="142"/>
        <v>-0.375</v>
      </c>
      <c r="H369" s="27">
        <f t="shared" si="143"/>
        <v>-3.5714285714285718E-3</v>
      </c>
    </row>
    <row r="370" spans="1:8" ht="15" x14ac:dyDescent="0.25">
      <c r="B370" s="5" t="s">
        <v>85</v>
      </c>
      <c r="C370" s="41">
        <v>106</v>
      </c>
      <c r="D370" s="41">
        <v>0</v>
      </c>
      <c r="E370" s="46">
        <f t="shared" si="140"/>
        <v>0.12619047619047619</v>
      </c>
      <c r="F370" s="46" t="str">
        <f t="shared" si="141"/>
        <v/>
      </c>
      <c r="G370" s="34">
        <f t="shared" si="142"/>
        <v>-1</v>
      </c>
      <c r="H370" s="27">
        <f t="shared" si="143"/>
        <v>-0.12619047619047619</v>
      </c>
    </row>
    <row r="371" spans="1:8" ht="15" x14ac:dyDescent="0.25">
      <c r="B371" s="5" t="s">
        <v>84</v>
      </c>
      <c r="C371" s="41">
        <v>0</v>
      </c>
      <c r="D371" s="41">
        <v>0</v>
      </c>
      <c r="E371" s="46" t="str">
        <f t="shared" si="140"/>
        <v/>
      </c>
      <c r="F371" s="46" t="str">
        <f t="shared" si="141"/>
        <v/>
      </c>
      <c r="G371" s="34" t="str">
        <f t="shared" si="142"/>
        <v xml:space="preserve"> </v>
      </c>
      <c r="H371" s="27" t="str">
        <f t="shared" si="143"/>
        <v/>
      </c>
    </row>
    <row r="372" spans="1:8" ht="15" x14ac:dyDescent="0.25">
      <c r="B372" s="5" t="s">
        <v>73</v>
      </c>
      <c r="C372" s="41">
        <v>0</v>
      </c>
      <c r="D372" s="41">
        <v>0</v>
      </c>
      <c r="E372" s="46" t="str">
        <f t="shared" si="140"/>
        <v/>
      </c>
      <c r="F372" s="46" t="str">
        <f t="shared" si="141"/>
        <v/>
      </c>
      <c r="G372" s="34" t="str">
        <f t="shared" si="142"/>
        <v xml:space="preserve"> </v>
      </c>
      <c r="H372" s="27" t="str">
        <f t="shared" si="143"/>
        <v/>
      </c>
    </row>
    <row r="373" spans="1:8" ht="15" x14ac:dyDescent="0.25">
      <c r="B373" s="5" t="s">
        <v>251</v>
      </c>
      <c r="C373" s="41">
        <v>0</v>
      </c>
      <c r="D373" s="41">
        <v>0</v>
      </c>
      <c r="E373" s="46" t="str">
        <f t="shared" si="140"/>
        <v/>
      </c>
      <c r="F373" s="46" t="str">
        <f t="shared" si="141"/>
        <v/>
      </c>
      <c r="G373" s="34" t="str">
        <f t="shared" si="142"/>
        <v xml:space="preserve"> </v>
      </c>
      <c r="H373" s="27" t="str">
        <f t="shared" si="143"/>
        <v/>
      </c>
    </row>
    <row r="374" spans="1:8" ht="15" x14ac:dyDescent="0.25">
      <c r="B374" s="5" t="s">
        <v>335</v>
      </c>
      <c r="C374" s="41">
        <v>0</v>
      </c>
      <c r="D374" s="41">
        <v>0</v>
      </c>
      <c r="E374" s="46" t="str">
        <f t="shared" si="140"/>
        <v/>
      </c>
      <c r="F374" s="46" t="str">
        <f t="shared" si="141"/>
        <v/>
      </c>
      <c r="G374" s="34" t="str">
        <f t="shared" si="142"/>
        <v xml:space="preserve"> </v>
      </c>
      <c r="H374" s="27" t="str">
        <f t="shared" si="143"/>
        <v/>
      </c>
    </row>
    <row r="375" spans="1:8" ht="15" x14ac:dyDescent="0.25">
      <c r="B375" s="5" t="s">
        <v>336</v>
      </c>
      <c r="C375" s="41">
        <v>7</v>
      </c>
      <c r="D375" s="41">
        <v>0</v>
      </c>
      <c r="E375" s="46">
        <f t="shared" si="140"/>
        <v>8.3333333333333332E-3</v>
      </c>
      <c r="F375" s="46" t="str">
        <f t="shared" si="141"/>
        <v/>
      </c>
      <c r="G375" s="34">
        <f t="shared" si="142"/>
        <v>-1</v>
      </c>
      <c r="H375" s="27">
        <f t="shared" si="143"/>
        <v>-8.3333333333333332E-3</v>
      </c>
    </row>
    <row r="376" spans="1:8" s="20" customFormat="1" ht="15" x14ac:dyDescent="0.25">
      <c r="A376" s="57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7"/>
      <c r="B377" s="21" t="s">
        <v>480</v>
      </c>
      <c r="C377" s="82">
        <v>0</v>
      </c>
      <c r="D377" s="82">
        <v>4</v>
      </c>
      <c r="E377" s="43" t="str">
        <f t="shared" si="140"/>
        <v/>
      </c>
      <c r="F377" s="43">
        <f t="shared" si="141"/>
        <v>9.7560975609756097E-3</v>
      </c>
      <c r="G377" s="83">
        <f t="shared" si="142"/>
        <v>1</v>
      </c>
      <c r="H377" s="26" t="str">
        <f t="shared" si="143"/>
        <v/>
      </c>
    </row>
    <row r="378" spans="1:8" s="20" customFormat="1" ht="15" x14ac:dyDescent="0.25">
      <c r="A378" s="57" t="s">
        <v>559</v>
      </c>
      <c r="B378" s="21" t="s">
        <v>621</v>
      </c>
      <c r="C378" s="82"/>
      <c r="D378" s="82">
        <v>0</v>
      </c>
      <c r="E378" s="43" t="str">
        <f t="shared" ref="E378:E382" si="149">+IF(C378=0,"",C378/C$345)</f>
        <v/>
      </c>
      <c r="F378" s="43" t="str">
        <f t="shared" ref="F378:F382" si="150">+IF(D378=0,"",D378/D$345)</f>
        <v/>
      </c>
      <c r="G378" s="83" t="str">
        <f t="shared" ref="G378:G382" si="151">+IF(AND(C378=0,D378=0)," ",IF(C378=0,1,IF(D378=0,-1,(D378-C378)/C378)))</f>
        <v xml:space="preserve"> 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20</v>
      </c>
      <c r="D379" s="41">
        <v>0</v>
      </c>
      <c r="E379" s="46">
        <f t="shared" si="149"/>
        <v>2.3809523809523808E-2</v>
      </c>
      <c r="F379" s="46" t="str">
        <f t="shared" si="150"/>
        <v/>
      </c>
      <c r="G379" s="34">
        <f t="shared" si="151"/>
        <v>-1</v>
      </c>
      <c r="H379" s="27">
        <f t="shared" si="152"/>
        <v>-2.3809523809523808E-2</v>
      </c>
    </row>
    <row r="380" spans="1:8" ht="15" x14ac:dyDescent="0.25">
      <c r="B380" s="5" t="s">
        <v>482</v>
      </c>
      <c r="C380" s="41">
        <v>0</v>
      </c>
      <c r="D380" s="41">
        <v>0</v>
      </c>
      <c r="E380" s="46" t="str">
        <f t="shared" si="149"/>
        <v/>
      </c>
      <c r="F380" s="46" t="str">
        <f t="shared" si="150"/>
        <v/>
      </c>
      <c r="G380" s="34" t="str">
        <f t="shared" si="151"/>
        <v xml:space="preserve"> </v>
      </c>
      <c r="H380" s="27" t="str">
        <f t="shared" si="152"/>
        <v/>
      </c>
    </row>
    <row r="381" spans="1:8" ht="15" x14ac:dyDescent="0.25">
      <c r="B381" s="5" t="s">
        <v>483</v>
      </c>
      <c r="C381" s="41">
        <v>0</v>
      </c>
      <c r="D381" s="41">
        <v>0</v>
      </c>
      <c r="E381" s="46" t="str">
        <f t="shared" si="149"/>
        <v/>
      </c>
      <c r="F381" s="46" t="str">
        <f t="shared" si="150"/>
        <v/>
      </c>
      <c r="G381" s="34" t="str">
        <f t="shared" si="151"/>
        <v xml:space="preserve"> </v>
      </c>
      <c r="H381" s="27" t="str">
        <f t="shared" si="152"/>
        <v/>
      </c>
    </row>
    <row r="382" spans="1:8" ht="15" x14ac:dyDescent="0.25">
      <c r="B382" s="5" t="s">
        <v>252</v>
      </c>
      <c r="C382" s="41">
        <v>0</v>
      </c>
      <c r="D382" s="41">
        <v>0</v>
      </c>
      <c r="E382" s="46" t="str">
        <f t="shared" si="149"/>
        <v/>
      </c>
      <c r="F382" s="46" t="str">
        <f t="shared" si="150"/>
        <v/>
      </c>
      <c r="G382" s="34" t="str">
        <f t="shared" si="151"/>
        <v xml:space="preserve"> </v>
      </c>
      <c r="H382" s="27" t="str">
        <f t="shared" si="152"/>
        <v/>
      </c>
    </row>
    <row r="383" spans="1:8" ht="15" x14ac:dyDescent="0.25">
      <c r="B383" s="5" t="s">
        <v>253</v>
      </c>
      <c r="C383" s="41">
        <v>2</v>
      </c>
      <c r="D383" s="41">
        <v>0</v>
      </c>
      <c r="E383" s="46">
        <f t="shared" ref="E383:E401" si="153">+IF(C383=0,"",C383/C$345)</f>
        <v>2.3809523809523812E-3</v>
      </c>
      <c r="F383" s="46" t="str">
        <f t="shared" ref="F383:F401" si="154">+IF(D383=0,"",D383/D$345)</f>
        <v/>
      </c>
      <c r="G383" s="34">
        <f t="shared" si="142"/>
        <v>-1</v>
      </c>
      <c r="H383" s="27">
        <f t="shared" si="143"/>
        <v>-2.3809523809523812E-3</v>
      </c>
    </row>
    <row r="384" spans="1:8" ht="15" x14ac:dyDescent="0.25">
      <c r="B384" s="5" t="s">
        <v>484</v>
      </c>
      <c r="C384" s="41">
        <v>0</v>
      </c>
      <c r="D384" s="41">
        <v>0</v>
      </c>
      <c r="E384" s="46" t="str">
        <f t="shared" si="153"/>
        <v/>
      </c>
      <c r="F384" s="46" t="str">
        <f t="shared" si="154"/>
        <v/>
      </c>
      <c r="G384" s="34" t="str">
        <f t="shared" si="142"/>
        <v xml:space="preserve"> </v>
      </c>
      <c r="H384" s="27" t="str">
        <f t="shared" si="143"/>
        <v/>
      </c>
    </row>
    <row r="385" spans="1:9" s="20" customFormat="1" ht="15" x14ac:dyDescent="0.25">
      <c r="A385" s="57"/>
      <c r="B385" s="21" t="s">
        <v>592</v>
      </c>
      <c r="C385" s="41">
        <v>5</v>
      </c>
      <c r="D385" s="41">
        <v>0</v>
      </c>
      <c r="E385" s="43">
        <f t="shared" si="153"/>
        <v>5.9523809523809521E-3</v>
      </c>
      <c r="F385" s="43" t="str">
        <f t="shared" si="154"/>
        <v/>
      </c>
      <c r="G385" s="34">
        <f t="shared" si="142"/>
        <v>-1</v>
      </c>
      <c r="H385" s="26">
        <f t="shared" ref="H385" si="155">+IF(OR(AND(E385=""),(G385="")),"",E385*G385)</f>
        <v>-5.9523809523809521E-3</v>
      </c>
      <c r="I385" s="2"/>
    </row>
    <row r="386" spans="1:9" ht="15" x14ac:dyDescent="0.25">
      <c r="B386" s="5" t="s">
        <v>485</v>
      </c>
      <c r="C386" s="41">
        <v>18</v>
      </c>
      <c r="D386" s="41">
        <v>23</v>
      </c>
      <c r="E386" s="46">
        <f t="shared" si="153"/>
        <v>2.1428571428571429E-2</v>
      </c>
      <c r="F386" s="46">
        <f t="shared" si="154"/>
        <v>5.6097560975609757E-2</v>
      </c>
      <c r="G386" s="34">
        <f t="shared" si="142"/>
        <v>0.27777777777777779</v>
      </c>
      <c r="H386" s="27">
        <f t="shared" si="143"/>
        <v>5.9523809523809529E-3</v>
      </c>
    </row>
    <row r="387" spans="1:9" ht="15" x14ac:dyDescent="0.25">
      <c r="B387" s="5" t="s">
        <v>93</v>
      </c>
      <c r="C387" s="41">
        <v>0</v>
      </c>
      <c r="D387" s="41">
        <v>0</v>
      </c>
      <c r="E387" s="46" t="str">
        <f t="shared" si="153"/>
        <v/>
      </c>
      <c r="F387" s="46" t="str">
        <f t="shared" si="154"/>
        <v/>
      </c>
      <c r="G387" s="34" t="str">
        <f t="shared" si="142"/>
        <v xml:space="preserve"> </v>
      </c>
      <c r="H387" s="27" t="str">
        <f t="shared" si="143"/>
        <v/>
      </c>
    </row>
    <row r="388" spans="1:9" ht="15" x14ac:dyDescent="0.25">
      <c r="B388" s="5" t="s">
        <v>86</v>
      </c>
      <c r="C388" s="41">
        <v>8</v>
      </c>
      <c r="D388" s="41">
        <v>6</v>
      </c>
      <c r="E388" s="46">
        <f t="shared" si="153"/>
        <v>9.5238095238095247E-3</v>
      </c>
      <c r="F388" s="46">
        <f t="shared" si="154"/>
        <v>1.4634146341463415E-2</v>
      </c>
      <c r="G388" s="34">
        <f t="shared" si="142"/>
        <v>-0.25</v>
      </c>
      <c r="H388" s="27">
        <f t="shared" si="143"/>
        <v>-2.3809523809523812E-3</v>
      </c>
    </row>
    <row r="389" spans="1:9" ht="15" x14ac:dyDescent="0.25">
      <c r="B389" s="5" t="s">
        <v>92</v>
      </c>
      <c r="C389" s="41">
        <v>3</v>
      </c>
      <c r="D389" s="41">
        <v>3</v>
      </c>
      <c r="E389" s="46">
        <f t="shared" si="153"/>
        <v>3.5714285714285713E-3</v>
      </c>
      <c r="F389" s="46">
        <f t="shared" si="154"/>
        <v>7.3170731707317077E-3</v>
      </c>
      <c r="G389" s="34">
        <f t="shared" si="142"/>
        <v>0</v>
      </c>
      <c r="H389" s="27">
        <f t="shared" si="143"/>
        <v>0</v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0</v>
      </c>
      <c r="D391" s="41">
        <v>0</v>
      </c>
      <c r="E391" s="46" t="str">
        <f t="shared" si="153"/>
        <v/>
      </c>
      <c r="F391" s="46" t="str">
        <f t="shared" si="154"/>
        <v/>
      </c>
      <c r="G391" s="34" t="str">
        <f t="shared" si="142"/>
        <v xml:space="preserve"> </v>
      </c>
      <c r="H391" s="27" t="str">
        <f t="shared" si="143"/>
        <v/>
      </c>
    </row>
    <row r="392" spans="1:9" ht="15" x14ac:dyDescent="0.25">
      <c r="B392" s="5" t="s">
        <v>254</v>
      </c>
      <c r="C392" s="41">
        <v>0</v>
      </c>
      <c r="D392" s="41">
        <v>0</v>
      </c>
      <c r="E392" s="46" t="str">
        <f t="shared" si="153"/>
        <v/>
      </c>
      <c r="F392" s="46" t="str">
        <f t="shared" si="154"/>
        <v/>
      </c>
      <c r="G392" s="34" t="str">
        <f t="shared" si="142"/>
        <v xml:space="preserve"> </v>
      </c>
      <c r="H392" s="27" t="str">
        <f t="shared" si="143"/>
        <v/>
      </c>
    </row>
    <row r="393" spans="1:9" ht="15" x14ac:dyDescent="0.25">
      <c r="B393" s="5" t="s">
        <v>255</v>
      </c>
      <c r="C393" s="41">
        <v>0</v>
      </c>
      <c r="D393" s="41">
        <v>0</v>
      </c>
      <c r="E393" s="46" t="str">
        <f t="shared" si="153"/>
        <v/>
      </c>
      <c r="F393" s="46" t="str">
        <f t="shared" si="154"/>
        <v/>
      </c>
      <c r="G393" s="34" t="str">
        <f t="shared" si="142"/>
        <v xml:space="preserve"> </v>
      </c>
      <c r="H393" s="27" t="str">
        <f t="shared" si="143"/>
        <v/>
      </c>
    </row>
    <row r="394" spans="1:9" ht="15" x14ac:dyDescent="0.25">
      <c r="B394" s="5" t="s">
        <v>580</v>
      </c>
      <c r="C394" s="41">
        <v>0</v>
      </c>
      <c r="D394" s="41">
        <v>0</v>
      </c>
      <c r="E394" s="46" t="str">
        <f t="shared" si="153"/>
        <v/>
      </c>
      <c r="F394" s="46" t="str">
        <f t="shared" si="154"/>
        <v/>
      </c>
      <c r="G394" s="34" t="str">
        <f t="shared" si="142"/>
        <v xml:space="preserve"> </v>
      </c>
      <c r="H394" s="27" t="str">
        <f t="shared" si="143"/>
        <v/>
      </c>
    </row>
    <row r="395" spans="1:9" ht="15" x14ac:dyDescent="0.25">
      <c r="B395" s="5" t="s">
        <v>581</v>
      </c>
      <c r="C395" s="41">
        <v>0</v>
      </c>
      <c r="D395" s="41">
        <v>0</v>
      </c>
      <c r="E395" s="46" t="str">
        <f t="shared" si="153"/>
        <v/>
      </c>
      <c r="F395" s="46" t="str">
        <f t="shared" si="154"/>
        <v/>
      </c>
      <c r="G395" s="34" t="str">
        <f t="shared" si="142"/>
        <v xml:space="preserve"> </v>
      </c>
      <c r="H395" s="27" t="str">
        <f t="shared" si="143"/>
        <v/>
      </c>
    </row>
    <row r="396" spans="1:9" ht="15" x14ac:dyDescent="0.25">
      <c r="B396" s="5" t="s">
        <v>256</v>
      </c>
      <c r="C396" s="41">
        <v>0</v>
      </c>
      <c r="D396" s="41">
        <v>0</v>
      </c>
      <c r="E396" s="46" t="str">
        <f t="shared" si="153"/>
        <v/>
      </c>
      <c r="F396" s="46" t="str">
        <f t="shared" si="154"/>
        <v/>
      </c>
      <c r="G396" s="34" t="str">
        <f t="shared" si="142"/>
        <v xml:space="preserve"> </v>
      </c>
      <c r="H396" s="27" t="str">
        <f t="shared" si="143"/>
        <v/>
      </c>
    </row>
    <row r="397" spans="1:9" ht="15" x14ac:dyDescent="0.25">
      <c r="B397" s="5" t="s">
        <v>486</v>
      </c>
      <c r="C397" s="41">
        <v>0</v>
      </c>
      <c r="D397" s="41">
        <v>1</v>
      </c>
      <c r="E397" s="46" t="str">
        <f t="shared" si="153"/>
        <v/>
      </c>
      <c r="F397" s="46">
        <f t="shared" si="154"/>
        <v>2.4390243902439024E-3</v>
      </c>
      <c r="G397" s="34">
        <f t="shared" si="142"/>
        <v>1</v>
      </c>
      <c r="H397" s="27" t="str">
        <f t="shared" si="143"/>
        <v/>
      </c>
    </row>
    <row r="398" spans="1:9" ht="15" x14ac:dyDescent="0.25">
      <c r="B398" s="5" t="s">
        <v>94</v>
      </c>
      <c r="C398" s="41">
        <v>4</v>
      </c>
      <c r="D398" s="41">
        <v>0</v>
      </c>
      <c r="E398" s="46">
        <f t="shared" si="153"/>
        <v>4.7619047619047623E-3</v>
      </c>
      <c r="F398" s="46" t="str">
        <f t="shared" si="154"/>
        <v/>
      </c>
      <c r="G398" s="34">
        <f t="shared" si="142"/>
        <v>-1</v>
      </c>
      <c r="H398" s="27">
        <f t="shared" si="143"/>
        <v>-4.7619047619047623E-3</v>
      </c>
    </row>
    <row r="399" spans="1:9" ht="15" x14ac:dyDescent="0.25">
      <c r="B399" s="5" t="s">
        <v>257</v>
      </c>
      <c r="C399" s="41">
        <v>0</v>
      </c>
      <c r="D399" s="41">
        <v>0</v>
      </c>
      <c r="E399" s="46" t="str">
        <f t="shared" si="153"/>
        <v/>
      </c>
      <c r="F399" s="46" t="str">
        <f t="shared" si="154"/>
        <v/>
      </c>
      <c r="G399" s="34" t="str">
        <f t="shared" si="142"/>
        <v xml:space="preserve"> </v>
      </c>
      <c r="H399" s="27" t="str">
        <f t="shared" si="143"/>
        <v/>
      </c>
    </row>
    <row r="400" spans="1:9" ht="15" x14ac:dyDescent="0.25">
      <c r="B400" s="5" t="s">
        <v>582</v>
      </c>
      <c r="C400" s="41">
        <v>0</v>
      </c>
      <c r="D400" s="41">
        <v>0</v>
      </c>
      <c r="E400" s="46" t="str">
        <f t="shared" si="153"/>
        <v/>
      </c>
      <c r="F400" s="46" t="str">
        <f t="shared" si="154"/>
        <v/>
      </c>
      <c r="G400" s="34" t="str">
        <f t="shared" si="142"/>
        <v xml:space="preserve"> </v>
      </c>
      <c r="H400" s="27" t="str">
        <f t="shared" si="143"/>
        <v/>
      </c>
    </row>
    <row r="401" spans="1:9" ht="15" x14ac:dyDescent="0.25">
      <c r="B401" s="5" t="s">
        <v>88</v>
      </c>
      <c r="C401" s="41">
        <v>0</v>
      </c>
      <c r="D401" s="41">
        <v>2</v>
      </c>
      <c r="E401" s="46" t="str">
        <f t="shared" si="153"/>
        <v/>
      </c>
      <c r="F401" s="46">
        <f t="shared" si="154"/>
        <v>4.8780487804878049E-3</v>
      </c>
      <c r="G401" s="34">
        <f t="shared" si="142"/>
        <v>1</v>
      </c>
      <c r="H401" s="27" t="str">
        <f t="shared" si="143"/>
        <v/>
      </c>
    </row>
    <row r="402" spans="1:9" s="20" customFormat="1" ht="15" x14ac:dyDescent="0.25">
      <c r="A402" s="57"/>
      <c r="B402" s="21" t="s">
        <v>546</v>
      </c>
      <c r="C402" s="41">
        <v>0</v>
      </c>
      <c r="D402" s="41">
        <v>0</v>
      </c>
      <c r="E402" s="43" t="str">
        <f t="shared" ref="E402" si="156">+IF(C402=0,"",C402/C$345)</f>
        <v/>
      </c>
      <c r="F402" s="43" t="str">
        <f t="shared" ref="F402" si="157">+IF(D402=0,"",D402/D$345)</f>
        <v/>
      </c>
      <c r="G402" s="34" t="str">
        <f t="shared" si="142"/>
        <v xml:space="preserve"> </v>
      </c>
      <c r="H402" s="26" t="str">
        <f t="shared" ref="H402" si="158">+IF(OR(AND(E402=""),(G402="")),"",E402*G402)</f>
        <v/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0</v>
      </c>
      <c r="D404" s="41">
        <v>0</v>
      </c>
      <c r="E404" s="46" t="str">
        <f t="shared" si="159"/>
        <v/>
      </c>
      <c r="F404" s="46" t="str">
        <f t="shared" si="160"/>
        <v/>
      </c>
      <c r="G404" s="34" t="str">
        <f t="shared" si="142"/>
        <v xml:space="preserve"> </v>
      </c>
      <c r="H404" s="27" t="str">
        <f t="shared" si="143"/>
        <v/>
      </c>
    </row>
    <row r="405" spans="1:9" ht="15" x14ac:dyDescent="0.25">
      <c r="B405" s="5" t="s">
        <v>583</v>
      </c>
      <c r="C405" s="41">
        <v>0</v>
      </c>
      <c r="D405" s="41">
        <v>0</v>
      </c>
      <c r="E405" s="46" t="str">
        <f t="shared" si="159"/>
        <v/>
      </c>
      <c r="F405" s="46" t="str">
        <f t="shared" si="160"/>
        <v/>
      </c>
      <c r="G405" s="34" t="str">
        <f t="shared" si="142"/>
        <v xml:space="preserve"> </v>
      </c>
      <c r="H405" s="27" t="str">
        <f t="shared" si="143"/>
        <v/>
      </c>
    </row>
    <row r="406" spans="1:9" ht="15" x14ac:dyDescent="0.25">
      <c r="B406" s="5" t="s">
        <v>87</v>
      </c>
      <c r="C406" s="41">
        <v>0</v>
      </c>
      <c r="D406" s="41">
        <v>0</v>
      </c>
      <c r="E406" s="46" t="str">
        <f t="shared" si="159"/>
        <v/>
      </c>
      <c r="F406" s="46" t="str">
        <f t="shared" si="160"/>
        <v/>
      </c>
      <c r="G406" s="34" t="str">
        <f t="shared" si="142"/>
        <v xml:space="preserve"> </v>
      </c>
      <c r="H406" s="27" t="str">
        <f t="shared" si="143"/>
        <v/>
      </c>
    </row>
    <row r="407" spans="1:9" ht="15" x14ac:dyDescent="0.25">
      <c r="B407" s="5" t="s">
        <v>260</v>
      </c>
      <c r="C407" s="41">
        <v>0</v>
      </c>
      <c r="D407" s="41">
        <v>0</v>
      </c>
      <c r="E407" s="46" t="str">
        <f t="shared" si="159"/>
        <v/>
      </c>
      <c r="F407" s="46" t="str">
        <f t="shared" si="160"/>
        <v/>
      </c>
      <c r="G407" s="34" t="str">
        <f t="shared" si="142"/>
        <v xml:space="preserve"> </v>
      </c>
      <c r="H407" s="27" t="str">
        <f t="shared" si="143"/>
        <v/>
      </c>
    </row>
    <row r="408" spans="1:9" ht="15" x14ac:dyDescent="0.25">
      <c r="B408" s="5" t="s">
        <v>91</v>
      </c>
      <c r="C408" s="41">
        <v>0</v>
      </c>
      <c r="D408" s="41">
        <v>0</v>
      </c>
      <c r="E408" s="46" t="str">
        <f t="shared" si="159"/>
        <v/>
      </c>
      <c r="F408" s="46" t="str">
        <f t="shared" si="160"/>
        <v/>
      </c>
      <c r="G408" s="34" t="str">
        <f t="shared" si="142"/>
        <v xml:space="preserve"> </v>
      </c>
      <c r="H408" s="27" t="str">
        <f t="shared" si="143"/>
        <v/>
      </c>
    </row>
    <row r="409" spans="1:9" ht="15" x14ac:dyDescent="0.25">
      <c r="B409" s="5" t="s">
        <v>90</v>
      </c>
      <c r="C409" s="41">
        <v>103</v>
      </c>
      <c r="D409" s="41">
        <v>4</v>
      </c>
      <c r="E409" s="46">
        <f t="shared" si="159"/>
        <v>0.12261904761904761</v>
      </c>
      <c r="F409" s="46">
        <f t="shared" si="160"/>
        <v>9.7560975609756097E-3</v>
      </c>
      <c r="G409" s="34">
        <f t="shared" si="142"/>
        <v>-0.96116504854368934</v>
      </c>
      <c r="H409" s="27">
        <f t="shared" si="143"/>
        <v>-0.11785714285714285</v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0</v>
      </c>
      <c r="D411" s="41">
        <v>0</v>
      </c>
      <c r="E411" s="46" t="str">
        <f t="shared" si="159"/>
        <v/>
      </c>
      <c r="F411" s="46" t="str">
        <f t="shared" si="160"/>
        <v/>
      </c>
      <c r="G411" s="34" t="str">
        <f t="shared" ref="G411:G477" si="161">+IF(AND(C411=0,D411=0)," ",IF(C411=0,1,IF(D411=0,-1,(D411-C411)/C411)))</f>
        <v xml:space="preserve"> </v>
      </c>
      <c r="H411" s="27" t="str">
        <f t="shared" si="143"/>
        <v/>
      </c>
    </row>
    <row r="412" spans="1:9" ht="15" x14ac:dyDescent="0.25">
      <c r="B412" s="5" t="s">
        <v>262</v>
      </c>
      <c r="C412" s="41">
        <v>0</v>
      </c>
      <c r="D412" s="41">
        <v>0</v>
      </c>
      <c r="E412" s="46" t="str">
        <f t="shared" si="159"/>
        <v/>
      </c>
      <c r="F412" s="46" t="str">
        <f t="shared" si="160"/>
        <v/>
      </c>
      <c r="G412" s="34" t="str">
        <f t="shared" si="161"/>
        <v xml:space="preserve"> </v>
      </c>
      <c r="H412" s="27" t="str">
        <f t="shared" si="143"/>
        <v/>
      </c>
    </row>
    <row r="413" spans="1:9" ht="15" x14ac:dyDescent="0.25">
      <c r="B413" s="5" t="s">
        <v>488</v>
      </c>
      <c r="C413" s="41">
        <v>0</v>
      </c>
      <c r="D413" s="41">
        <v>0</v>
      </c>
      <c r="E413" s="46" t="str">
        <f t="shared" si="159"/>
        <v/>
      </c>
      <c r="F413" s="46" t="str">
        <f t="shared" si="160"/>
        <v/>
      </c>
      <c r="G413" s="34" t="str">
        <f t="shared" si="161"/>
        <v xml:space="preserve"> </v>
      </c>
      <c r="H413" s="27" t="str">
        <f t="shared" si="143"/>
        <v/>
      </c>
    </row>
    <row r="414" spans="1:9" ht="15" x14ac:dyDescent="0.25">
      <c r="B414" s="5" t="s">
        <v>89</v>
      </c>
      <c r="C414" s="41">
        <v>0</v>
      </c>
      <c r="D414" s="41">
        <v>0</v>
      </c>
      <c r="E414" s="46" t="str">
        <f t="shared" si="159"/>
        <v/>
      </c>
      <c r="F414" s="46" t="str">
        <f t="shared" si="160"/>
        <v/>
      </c>
      <c r="G414" s="34" t="str">
        <f t="shared" si="161"/>
        <v xml:space="preserve"> </v>
      </c>
      <c r="H414" s="27" t="str">
        <f t="shared" si="143"/>
        <v/>
      </c>
    </row>
    <row r="415" spans="1:9" ht="15" x14ac:dyDescent="0.25">
      <c r="B415" s="5" t="s">
        <v>584</v>
      </c>
      <c r="C415" s="41">
        <v>0</v>
      </c>
      <c r="D415" s="41">
        <v>0</v>
      </c>
      <c r="E415" s="46" t="str">
        <f t="shared" ref="E415:E490" si="162">+IF(C415=0,"",C415/C$345)</f>
        <v/>
      </c>
      <c r="F415" s="46" t="str">
        <f t="shared" ref="F415:F490" si="163">+IF(D415=0,"",D415/D$345)</f>
        <v/>
      </c>
      <c r="G415" s="34" t="str">
        <f t="shared" si="161"/>
        <v xml:space="preserve"> </v>
      </c>
      <c r="H415" s="27" t="str">
        <f t="shared" ref="H415:H490" si="164">+IF(OR(AND(E415=""),(G415="")),"",E415*G415)</f>
        <v/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7"/>
      <c r="B417" s="21" t="s">
        <v>547</v>
      </c>
      <c r="C417" s="41">
        <v>0</v>
      </c>
      <c r="D417" s="41">
        <v>0</v>
      </c>
      <c r="E417" s="43" t="str">
        <f t="shared" ref="E417:E419" si="165">+IF(C417=0,"",C417/C$345)</f>
        <v/>
      </c>
      <c r="F417" s="43" t="str">
        <f t="shared" ref="F417:F419" si="166">+IF(D417=0,"",D417/D$345)</f>
        <v/>
      </c>
      <c r="G417" s="34" t="str">
        <f t="shared" si="161"/>
        <v xml:space="preserve"> </v>
      </c>
      <c r="H417" s="26" t="str">
        <f t="shared" ref="H417:H419" si="167">+IF(OR(AND(E417=""),(G417="")),"",E417*G417)</f>
        <v/>
      </c>
      <c r="I417" s="2"/>
    </row>
    <row r="418" spans="1:9" s="20" customFormat="1" ht="15" x14ac:dyDescent="0.25">
      <c r="A418" s="57"/>
      <c r="B418" s="21" t="s">
        <v>548</v>
      </c>
      <c r="C418" s="41">
        <v>0</v>
      </c>
      <c r="D418" s="41">
        <v>0</v>
      </c>
      <c r="E418" s="43" t="str">
        <f t="shared" si="165"/>
        <v/>
      </c>
      <c r="F418" s="43" t="str">
        <f t="shared" si="166"/>
        <v/>
      </c>
      <c r="G418" s="34" t="str">
        <f t="shared" si="161"/>
        <v xml:space="preserve"> </v>
      </c>
      <c r="H418" s="26" t="str">
        <f t="shared" si="167"/>
        <v/>
      </c>
      <c r="I418" s="2"/>
    </row>
    <row r="419" spans="1:9" s="20" customFormat="1" ht="15" x14ac:dyDescent="0.25">
      <c r="A419" s="57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0</v>
      </c>
      <c r="D420" s="41">
        <v>0</v>
      </c>
      <c r="E420" s="46" t="str">
        <f t="shared" si="162"/>
        <v/>
      </c>
      <c r="F420" s="46" t="str">
        <f t="shared" si="163"/>
        <v/>
      </c>
      <c r="G420" s="34" t="str">
        <f t="shared" si="161"/>
        <v xml:space="preserve"> </v>
      </c>
      <c r="H420" s="27" t="str">
        <f t="shared" si="164"/>
        <v/>
      </c>
    </row>
    <row r="421" spans="1:9" ht="15" x14ac:dyDescent="0.25">
      <c r="B421" s="5" t="s">
        <v>265</v>
      </c>
      <c r="C421" s="41">
        <v>7</v>
      </c>
      <c r="D421" s="41">
        <v>7</v>
      </c>
      <c r="E421" s="46">
        <f t="shared" si="162"/>
        <v>8.3333333333333332E-3</v>
      </c>
      <c r="F421" s="46">
        <f t="shared" si="163"/>
        <v>1.7073170731707318E-2</v>
      </c>
      <c r="G421" s="34">
        <f t="shared" si="161"/>
        <v>0</v>
      </c>
      <c r="H421" s="27">
        <f t="shared" si="164"/>
        <v>0</v>
      </c>
    </row>
    <row r="422" spans="1:9" ht="15" x14ac:dyDescent="0.25">
      <c r="B422" s="5" t="s">
        <v>489</v>
      </c>
      <c r="C422" s="41">
        <v>0</v>
      </c>
      <c r="D422" s="41">
        <v>0</v>
      </c>
      <c r="E422" s="46" t="str">
        <f t="shared" si="162"/>
        <v/>
      </c>
      <c r="F422" s="46" t="str">
        <f t="shared" si="163"/>
        <v/>
      </c>
      <c r="G422" s="34" t="str">
        <f t="shared" si="161"/>
        <v xml:space="preserve"> </v>
      </c>
      <c r="H422" s="27" t="str">
        <f t="shared" si="164"/>
        <v/>
      </c>
    </row>
    <row r="423" spans="1:9" ht="15" x14ac:dyDescent="0.25">
      <c r="B423" s="5" t="s">
        <v>266</v>
      </c>
      <c r="C423" s="41">
        <v>8</v>
      </c>
      <c r="D423" s="41">
        <v>24</v>
      </c>
      <c r="E423" s="46">
        <f t="shared" si="162"/>
        <v>9.5238095238095247E-3</v>
      </c>
      <c r="F423" s="46">
        <f t="shared" si="163"/>
        <v>5.8536585365853662E-2</v>
      </c>
      <c r="G423" s="34">
        <f t="shared" si="161"/>
        <v>2</v>
      </c>
      <c r="H423" s="27">
        <f t="shared" si="164"/>
        <v>1.9047619047619049E-2</v>
      </c>
    </row>
    <row r="424" spans="1:9" ht="15" x14ac:dyDescent="0.25">
      <c r="B424" s="5" t="s">
        <v>490</v>
      </c>
      <c r="C424" s="41">
        <v>0</v>
      </c>
      <c r="D424" s="41">
        <v>0</v>
      </c>
      <c r="E424" s="46" t="str">
        <f t="shared" si="162"/>
        <v/>
      </c>
      <c r="F424" s="46" t="str">
        <f t="shared" si="163"/>
        <v/>
      </c>
      <c r="G424" s="34" t="str">
        <f t="shared" si="161"/>
        <v xml:space="preserve"> </v>
      </c>
      <c r="H424" s="27" t="str">
        <f t="shared" si="164"/>
        <v/>
      </c>
    </row>
    <row r="425" spans="1:9" s="20" customFormat="1" ht="15" x14ac:dyDescent="0.25">
      <c r="A425" s="57"/>
      <c r="B425" s="21" t="s">
        <v>550</v>
      </c>
      <c r="C425" s="41">
        <v>0</v>
      </c>
      <c r="D425" s="41">
        <v>0</v>
      </c>
      <c r="E425" s="43" t="str">
        <f t="shared" ref="E425" si="168">+IF(C425=0,"",C425/C$345)</f>
        <v/>
      </c>
      <c r="F425" s="43" t="str">
        <f t="shared" ref="F425" si="169">+IF(D425=0,"",D425/D$345)</f>
        <v/>
      </c>
      <c r="G425" s="34" t="str">
        <f t="shared" si="161"/>
        <v xml:space="preserve"> </v>
      </c>
      <c r="H425" s="26" t="str">
        <f t="shared" ref="H425" si="170">+IF(OR(AND(E425=""),(G425="")),"",E425*G425)</f>
        <v/>
      </c>
      <c r="I425" s="2"/>
    </row>
    <row r="426" spans="1:9" s="20" customFormat="1" ht="15" x14ac:dyDescent="0.25">
      <c r="A426" s="57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7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7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0</v>
      </c>
      <c r="D429" s="41">
        <v>0</v>
      </c>
      <c r="E429" s="46" t="str">
        <f t="shared" si="162"/>
        <v/>
      </c>
      <c r="F429" s="46" t="str">
        <f t="shared" si="163"/>
        <v/>
      </c>
      <c r="G429" s="34" t="str">
        <f t="shared" si="161"/>
        <v xml:space="preserve"> </v>
      </c>
      <c r="H429" s="27" t="str">
        <f t="shared" si="164"/>
        <v/>
      </c>
    </row>
    <row r="430" spans="1:9" ht="15" x14ac:dyDescent="0.25">
      <c r="B430" s="5" t="s">
        <v>268</v>
      </c>
      <c r="C430" s="41">
        <v>1</v>
      </c>
      <c r="D430" s="41">
        <v>1</v>
      </c>
      <c r="E430" s="46">
        <f t="shared" si="162"/>
        <v>1.1904761904761906E-3</v>
      </c>
      <c r="F430" s="46">
        <f t="shared" si="163"/>
        <v>2.4390243902439024E-3</v>
      </c>
      <c r="G430" s="34">
        <f t="shared" si="161"/>
        <v>0</v>
      </c>
      <c r="H430" s="27">
        <f t="shared" si="164"/>
        <v>0</v>
      </c>
    </row>
    <row r="431" spans="1:9" ht="15" x14ac:dyDescent="0.25">
      <c r="B431" s="5" t="s">
        <v>269</v>
      </c>
      <c r="C431" s="41">
        <v>40</v>
      </c>
      <c r="D431" s="41">
        <v>18</v>
      </c>
      <c r="E431" s="46">
        <f t="shared" si="162"/>
        <v>4.7619047619047616E-2</v>
      </c>
      <c r="F431" s="46">
        <f t="shared" si="163"/>
        <v>4.3902439024390241E-2</v>
      </c>
      <c r="G431" s="34">
        <f t="shared" si="161"/>
        <v>-0.55000000000000004</v>
      </c>
      <c r="H431" s="27">
        <f t="shared" si="164"/>
        <v>-2.6190476190476191E-2</v>
      </c>
    </row>
    <row r="432" spans="1:9" ht="15" x14ac:dyDescent="0.25">
      <c r="B432" s="5" t="s">
        <v>98</v>
      </c>
      <c r="C432" s="41">
        <v>11</v>
      </c>
      <c r="D432" s="41">
        <v>0</v>
      </c>
      <c r="E432" s="46">
        <f t="shared" si="162"/>
        <v>1.3095238095238096E-2</v>
      </c>
      <c r="F432" s="46" t="str">
        <f t="shared" si="163"/>
        <v/>
      </c>
      <c r="G432" s="34">
        <f t="shared" si="161"/>
        <v>-1</v>
      </c>
      <c r="H432" s="27">
        <f t="shared" si="164"/>
        <v>-1.3095238095238096E-2</v>
      </c>
    </row>
    <row r="433" spans="1:9" ht="15" x14ac:dyDescent="0.25">
      <c r="B433" s="5" t="s">
        <v>99</v>
      </c>
      <c r="C433" s="41">
        <v>3</v>
      </c>
      <c r="D433" s="41">
        <v>0</v>
      </c>
      <c r="E433" s="46">
        <f t="shared" si="162"/>
        <v>3.5714285714285713E-3</v>
      </c>
      <c r="F433" s="46" t="str">
        <f t="shared" si="163"/>
        <v/>
      </c>
      <c r="G433" s="34">
        <f t="shared" si="161"/>
        <v>-1</v>
      </c>
      <c r="H433" s="27">
        <f t="shared" si="164"/>
        <v>-3.5714285714285713E-3</v>
      </c>
    </row>
    <row r="434" spans="1:9" ht="15" x14ac:dyDescent="0.25">
      <c r="B434" s="5" t="s">
        <v>100</v>
      </c>
      <c r="C434" s="41">
        <v>0</v>
      </c>
      <c r="D434" s="41">
        <v>42</v>
      </c>
      <c r="E434" s="46" t="str">
        <f t="shared" si="162"/>
        <v/>
      </c>
      <c r="F434" s="46">
        <f t="shared" si="163"/>
        <v>0.1024390243902439</v>
      </c>
      <c r="G434" s="34">
        <f t="shared" si="161"/>
        <v>1</v>
      </c>
      <c r="H434" s="27" t="str">
        <f t="shared" si="164"/>
        <v/>
      </c>
    </row>
    <row r="435" spans="1:9" ht="15" x14ac:dyDescent="0.25">
      <c r="B435" s="5" t="s">
        <v>270</v>
      </c>
      <c r="C435" s="41">
        <v>0</v>
      </c>
      <c r="D435" s="41">
        <v>0</v>
      </c>
      <c r="E435" s="46" t="str">
        <f t="shared" si="162"/>
        <v/>
      </c>
      <c r="F435" s="46" t="str">
        <f t="shared" si="163"/>
        <v/>
      </c>
      <c r="G435" s="34" t="str">
        <f t="shared" si="161"/>
        <v xml:space="preserve"> </v>
      </c>
      <c r="H435" s="27" t="str">
        <f t="shared" si="164"/>
        <v/>
      </c>
    </row>
    <row r="436" spans="1:9" s="20" customFormat="1" ht="15" x14ac:dyDescent="0.25">
      <c r="A436" s="57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7"/>
      <c r="B437" s="21" t="s">
        <v>552</v>
      </c>
      <c r="C437" s="41">
        <v>29</v>
      </c>
      <c r="D437" s="41">
        <v>0</v>
      </c>
      <c r="E437" s="43">
        <f t="shared" si="175"/>
        <v>3.4523809523809526E-2</v>
      </c>
      <c r="F437" s="43" t="str">
        <f t="shared" si="176"/>
        <v/>
      </c>
      <c r="G437" s="34">
        <f t="shared" si="161"/>
        <v>-1</v>
      </c>
      <c r="H437" s="26">
        <f t="shared" si="177"/>
        <v>-3.4523809523809526E-2</v>
      </c>
      <c r="I437" s="2"/>
    </row>
    <row r="438" spans="1:9" ht="15" x14ac:dyDescent="0.25">
      <c r="B438" s="5" t="s">
        <v>97</v>
      </c>
      <c r="C438" s="41">
        <v>0</v>
      </c>
      <c r="D438" s="41">
        <v>0</v>
      </c>
      <c r="E438" s="46" t="str">
        <f t="shared" si="162"/>
        <v/>
      </c>
      <c r="F438" s="46" t="str">
        <f t="shared" si="163"/>
        <v/>
      </c>
      <c r="G438" s="34" t="str">
        <f t="shared" si="161"/>
        <v xml:space="preserve"> </v>
      </c>
      <c r="H438" s="27" t="str">
        <f t="shared" si="164"/>
        <v/>
      </c>
    </row>
    <row r="439" spans="1:9" s="20" customFormat="1" ht="15" x14ac:dyDescent="0.25">
      <c r="A439" s="57"/>
      <c r="B439" s="21" t="s">
        <v>553</v>
      </c>
      <c r="C439" s="41">
        <v>0</v>
      </c>
      <c r="D439" s="41">
        <v>0</v>
      </c>
      <c r="E439" s="43" t="str">
        <f t="shared" ref="E439:E441" si="178">+IF(C439=0,"",C439/C$345)</f>
        <v/>
      </c>
      <c r="F439" s="43" t="str">
        <f t="shared" ref="F439:F441" si="179">+IF(D439=0,"",D439/D$345)</f>
        <v/>
      </c>
      <c r="G439" s="34" t="str">
        <f t="shared" si="161"/>
        <v xml:space="preserve"> </v>
      </c>
      <c r="H439" s="26" t="str">
        <f t="shared" ref="H439:H441" si="180">+IF(OR(AND(E439=""),(G439="")),"",E439*G439)</f>
        <v/>
      </c>
      <c r="I439" s="2"/>
    </row>
    <row r="440" spans="1:9" s="20" customFormat="1" ht="15" x14ac:dyDescent="0.25">
      <c r="A440" s="57"/>
      <c r="B440" s="21" t="s">
        <v>554</v>
      </c>
      <c r="C440" s="41">
        <v>0</v>
      </c>
      <c r="D440" s="41">
        <v>13</v>
      </c>
      <c r="E440" s="43" t="str">
        <f t="shared" si="178"/>
        <v/>
      </c>
      <c r="F440" s="43">
        <f t="shared" si="179"/>
        <v>3.1707317073170732E-2</v>
      </c>
      <c r="G440" s="34">
        <f t="shared" si="161"/>
        <v>1</v>
      </c>
      <c r="H440" s="26" t="str">
        <f t="shared" si="180"/>
        <v/>
      </c>
      <c r="I440" s="2"/>
    </row>
    <row r="441" spans="1:9" s="20" customFormat="1" ht="15" x14ac:dyDescent="0.25">
      <c r="A441" s="57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0</v>
      </c>
      <c r="D442" s="41">
        <v>2</v>
      </c>
      <c r="E442" s="46" t="str">
        <f t="shared" si="162"/>
        <v/>
      </c>
      <c r="F442" s="46">
        <f t="shared" si="163"/>
        <v>4.8780487804878049E-3</v>
      </c>
      <c r="G442" s="34">
        <f t="shared" si="161"/>
        <v>1</v>
      </c>
      <c r="H442" s="27" t="str">
        <f t="shared" si="164"/>
        <v/>
      </c>
    </row>
    <row r="443" spans="1:9" ht="15" x14ac:dyDescent="0.25">
      <c r="B443" s="5" t="s">
        <v>104</v>
      </c>
      <c r="C443" s="41">
        <v>0</v>
      </c>
      <c r="D443" s="41">
        <v>0</v>
      </c>
      <c r="E443" s="46" t="str">
        <f t="shared" si="162"/>
        <v/>
      </c>
      <c r="F443" s="46" t="str">
        <f t="shared" si="163"/>
        <v/>
      </c>
      <c r="G443" s="34" t="str">
        <f t="shared" si="161"/>
        <v xml:space="preserve"> </v>
      </c>
      <c r="H443" s="27" t="str">
        <f t="shared" si="164"/>
        <v/>
      </c>
    </row>
    <row r="444" spans="1:9" ht="15" x14ac:dyDescent="0.25">
      <c r="B444" s="5" t="s">
        <v>113</v>
      </c>
      <c r="C444" s="41">
        <v>0</v>
      </c>
      <c r="D444" s="41">
        <v>0</v>
      </c>
      <c r="E444" s="46" t="str">
        <f t="shared" si="162"/>
        <v/>
      </c>
      <c r="F444" s="46" t="str">
        <f t="shared" si="163"/>
        <v/>
      </c>
      <c r="G444" s="34" t="str">
        <f t="shared" si="161"/>
        <v xml:space="preserve"> </v>
      </c>
      <c r="H444" s="27" t="str">
        <f t="shared" si="164"/>
        <v/>
      </c>
    </row>
    <row r="445" spans="1:9" ht="15" x14ac:dyDescent="0.25">
      <c r="B445" s="5" t="s">
        <v>112</v>
      </c>
      <c r="C445" s="41">
        <v>0</v>
      </c>
      <c r="D445" s="41">
        <v>2</v>
      </c>
      <c r="E445" s="46" t="str">
        <f t="shared" si="162"/>
        <v/>
      </c>
      <c r="F445" s="46">
        <f t="shared" si="163"/>
        <v>4.8780487804878049E-3</v>
      </c>
      <c r="G445" s="34">
        <f t="shared" si="161"/>
        <v>1</v>
      </c>
      <c r="H445" s="27" t="str">
        <f t="shared" si="164"/>
        <v/>
      </c>
    </row>
    <row r="446" spans="1:9" ht="15" x14ac:dyDescent="0.25">
      <c r="B446" s="5" t="s">
        <v>271</v>
      </c>
      <c r="C446" s="41">
        <v>1</v>
      </c>
      <c r="D446" s="41">
        <v>0</v>
      </c>
      <c r="E446" s="46">
        <f t="shared" si="162"/>
        <v>1.1904761904761906E-3</v>
      </c>
      <c r="F446" s="46" t="str">
        <f t="shared" si="163"/>
        <v/>
      </c>
      <c r="G446" s="34">
        <f t="shared" si="161"/>
        <v>-1</v>
      </c>
      <c r="H446" s="27">
        <f t="shared" si="164"/>
        <v>-1.1904761904761906E-3</v>
      </c>
    </row>
    <row r="447" spans="1:9" ht="15" x14ac:dyDescent="0.25">
      <c r="B447" s="5" t="s">
        <v>492</v>
      </c>
      <c r="C447" s="41">
        <v>0</v>
      </c>
      <c r="D447" s="41">
        <v>0</v>
      </c>
      <c r="E447" s="46" t="str">
        <f t="shared" si="162"/>
        <v/>
      </c>
      <c r="F447" s="46" t="str">
        <f t="shared" si="163"/>
        <v/>
      </c>
      <c r="G447" s="34" t="str">
        <f t="shared" si="161"/>
        <v xml:space="preserve"> </v>
      </c>
      <c r="H447" s="27" t="str">
        <f t="shared" si="164"/>
        <v/>
      </c>
    </row>
    <row r="448" spans="1:9" ht="30" x14ac:dyDescent="0.25">
      <c r="B448" s="5" t="s">
        <v>493</v>
      </c>
      <c r="C448" s="41">
        <v>0</v>
      </c>
      <c r="D448" s="41">
        <v>0</v>
      </c>
      <c r="E448" s="46" t="str">
        <f t="shared" si="162"/>
        <v/>
      </c>
      <c r="F448" s="46" t="str">
        <f t="shared" si="163"/>
        <v/>
      </c>
      <c r="G448" s="34" t="str">
        <f t="shared" si="161"/>
        <v xml:space="preserve"> </v>
      </c>
      <c r="H448" s="27" t="str">
        <f t="shared" si="164"/>
        <v/>
      </c>
    </row>
    <row r="449" spans="2:8" ht="15" x14ac:dyDescent="0.25">
      <c r="B449" s="5" t="s">
        <v>494</v>
      </c>
      <c r="C449" s="41">
        <v>0</v>
      </c>
      <c r="D449" s="41">
        <v>0</v>
      </c>
      <c r="E449" s="46" t="str">
        <f t="shared" si="162"/>
        <v/>
      </c>
      <c r="F449" s="46" t="str">
        <f t="shared" si="163"/>
        <v/>
      </c>
      <c r="G449" s="34" t="str">
        <f t="shared" si="161"/>
        <v xml:space="preserve"> </v>
      </c>
      <c r="H449" s="27" t="str">
        <f t="shared" si="164"/>
        <v/>
      </c>
    </row>
    <row r="450" spans="2:8" ht="15" x14ac:dyDescent="0.25">
      <c r="B450" s="5" t="s">
        <v>108</v>
      </c>
      <c r="C450" s="41">
        <v>0</v>
      </c>
      <c r="D450" s="41">
        <v>0</v>
      </c>
      <c r="E450" s="46" t="str">
        <f t="shared" si="162"/>
        <v/>
      </c>
      <c r="F450" s="46" t="str">
        <f t="shared" si="163"/>
        <v/>
      </c>
      <c r="G450" s="34" t="str">
        <f t="shared" si="161"/>
        <v xml:space="preserve"> </v>
      </c>
      <c r="H450" s="27" t="str">
        <f t="shared" si="164"/>
        <v/>
      </c>
    </row>
    <row r="451" spans="2:8" ht="15" x14ac:dyDescent="0.25">
      <c r="B451" s="5" t="s">
        <v>617</v>
      </c>
      <c r="C451" s="41">
        <v>0</v>
      </c>
      <c r="D451" s="41">
        <v>0</v>
      </c>
      <c r="E451" s="46" t="str">
        <f t="shared" si="162"/>
        <v/>
      </c>
      <c r="F451" s="46" t="str">
        <f t="shared" si="163"/>
        <v/>
      </c>
      <c r="G451" s="34" t="str">
        <f t="shared" si="161"/>
        <v xml:space="preserve"> </v>
      </c>
      <c r="H451" s="27" t="str">
        <f t="shared" si="164"/>
        <v/>
      </c>
    </row>
    <row r="452" spans="2:8" ht="15" x14ac:dyDescent="0.25">
      <c r="B452" s="5" t="s">
        <v>109</v>
      </c>
      <c r="C452" s="41">
        <v>0</v>
      </c>
      <c r="D452" s="41">
        <v>0</v>
      </c>
      <c r="E452" s="46" t="str">
        <f t="shared" si="162"/>
        <v/>
      </c>
      <c r="F452" s="46" t="str">
        <f t="shared" si="163"/>
        <v/>
      </c>
      <c r="G452" s="34" t="str">
        <f t="shared" si="161"/>
        <v xml:space="preserve"> </v>
      </c>
      <c r="H452" s="27" t="str">
        <f t="shared" si="164"/>
        <v/>
      </c>
    </row>
    <row r="453" spans="2:8" ht="15" x14ac:dyDescent="0.25">
      <c r="B453" s="5" t="s">
        <v>384</v>
      </c>
      <c r="C453" s="41">
        <v>0</v>
      </c>
      <c r="D453" s="41">
        <v>1</v>
      </c>
      <c r="E453" s="46" t="str">
        <f t="shared" si="162"/>
        <v/>
      </c>
      <c r="F453" s="46">
        <f t="shared" si="163"/>
        <v>2.4390243902439024E-3</v>
      </c>
      <c r="G453" s="34">
        <f t="shared" si="161"/>
        <v>1</v>
      </c>
      <c r="H453" s="27" t="str">
        <f t="shared" si="164"/>
        <v/>
      </c>
    </row>
    <row r="454" spans="2:8" ht="15" x14ac:dyDescent="0.25">
      <c r="B454" s="5" t="s">
        <v>107</v>
      </c>
      <c r="C454" s="41">
        <v>7</v>
      </c>
      <c r="D454" s="41">
        <v>0</v>
      </c>
      <c r="E454" s="46">
        <f t="shared" si="162"/>
        <v>8.3333333333333332E-3</v>
      </c>
      <c r="F454" s="46" t="str">
        <f t="shared" si="163"/>
        <v/>
      </c>
      <c r="G454" s="34">
        <f t="shared" si="161"/>
        <v>-1</v>
      </c>
      <c r="H454" s="27">
        <f t="shared" si="164"/>
        <v>-8.3333333333333332E-3</v>
      </c>
    </row>
    <row r="455" spans="2:8" ht="15" x14ac:dyDescent="0.25">
      <c r="B455" s="5" t="s">
        <v>272</v>
      </c>
      <c r="C455" s="41">
        <v>2</v>
      </c>
      <c r="D455" s="41">
        <v>1</v>
      </c>
      <c r="E455" s="46">
        <f t="shared" si="162"/>
        <v>2.3809523809523812E-3</v>
      </c>
      <c r="F455" s="46">
        <f t="shared" si="163"/>
        <v>2.4390243902439024E-3</v>
      </c>
      <c r="G455" s="34">
        <f t="shared" si="161"/>
        <v>-0.5</v>
      </c>
      <c r="H455" s="27">
        <f t="shared" si="164"/>
        <v>-1.1904761904761906E-3</v>
      </c>
    </row>
    <row r="456" spans="2:8" ht="15" x14ac:dyDescent="0.25">
      <c r="B456" s="5" t="s">
        <v>106</v>
      </c>
      <c r="C456" s="41">
        <v>0</v>
      </c>
      <c r="D456" s="41">
        <v>0</v>
      </c>
      <c r="E456" s="46" t="str">
        <f t="shared" si="162"/>
        <v/>
      </c>
      <c r="F456" s="46" t="str">
        <f t="shared" si="163"/>
        <v/>
      </c>
      <c r="G456" s="34" t="str">
        <f t="shared" si="161"/>
        <v xml:space="preserve"> </v>
      </c>
      <c r="H456" s="27" t="str">
        <f t="shared" si="164"/>
        <v/>
      </c>
    </row>
    <row r="457" spans="2:8" ht="15" x14ac:dyDescent="0.25">
      <c r="B457" s="5" t="s">
        <v>337</v>
      </c>
      <c r="C457" s="41">
        <v>0</v>
      </c>
      <c r="D457" s="41">
        <v>0</v>
      </c>
      <c r="E457" s="46" t="str">
        <f t="shared" si="162"/>
        <v/>
      </c>
      <c r="F457" s="46" t="str">
        <f t="shared" si="163"/>
        <v/>
      </c>
      <c r="G457" s="34" t="str">
        <f t="shared" si="161"/>
        <v xml:space="preserve"> </v>
      </c>
      <c r="H457" s="27" t="str">
        <f t="shared" si="164"/>
        <v/>
      </c>
    </row>
    <row r="458" spans="2:8" ht="15" x14ac:dyDescent="0.25">
      <c r="B458" s="5" t="s">
        <v>116</v>
      </c>
      <c r="C458" s="41">
        <v>0</v>
      </c>
      <c r="D458" s="41">
        <v>0</v>
      </c>
      <c r="E458" s="46" t="str">
        <f t="shared" si="162"/>
        <v/>
      </c>
      <c r="F458" s="46" t="str">
        <f t="shared" si="163"/>
        <v/>
      </c>
      <c r="G458" s="34" t="str">
        <f t="shared" si="161"/>
        <v xml:space="preserve"> </v>
      </c>
      <c r="H458" s="27" t="str">
        <f t="shared" si="164"/>
        <v/>
      </c>
    </row>
    <row r="459" spans="2:8" ht="15" x14ac:dyDescent="0.25">
      <c r="B459" s="5" t="s">
        <v>103</v>
      </c>
      <c r="C459" s="41">
        <v>0</v>
      </c>
      <c r="D459" s="41">
        <v>0</v>
      </c>
      <c r="E459" s="46" t="str">
        <f t="shared" si="162"/>
        <v/>
      </c>
      <c r="F459" s="46" t="str">
        <f t="shared" si="163"/>
        <v/>
      </c>
      <c r="G459" s="34" t="str">
        <f t="shared" si="161"/>
        <v xml:space="preserve"> </v>
      </c>
      <c r="H459" s="27" t="str">
        <f t="shared" si="164"/>
        <v/>
      </c>
    </row>
    <row r="460" spans="2:8" ht="15" x14ac:dyDescent="0.25">
      <c r="B460" s="5" t="s">
        <v>273</v>
      </c>
      <c r="C460" s="41">
        <v>84</v>
      </c>
      <c r="D460" s="41">
        <v>7</v>
      </c>
      <c r="E460" s="46">
        <f t="shared" si="162"/>
        <v>0.1</v>
      </c>
      <c r="F460" s="46">
        <f t="shared" si="163"/>
        <v>1.7073170731707318E-2</v>
      </c>
      <c r="G460" s="34">
        <f t="shared" si="161"/>
        <v>-0.91666666666666663</v>
      </c>
      <c r="H460" s="27">
        <f t="shared" si="164"/>
        <v>-9.1666666666666674E-2</v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0</v>
      </c>
      <c r="D462" s="41">
        <v>0</v>
      </c>
      <c r="E462" s="46" t="str">
        <f t="shared" si="162"/>
        <v/>
      </c>
      <c r="F462" s="46" t="str">
        <f t="shared" si="163"/>
        <v/>
      </c>
      <c r="G462" s="34" t="str">
        <f t="shared" si="161"/>
        <v xml:space="preserve"> </v>
      </c>
      <c r="H462" s="27" t="str">
        <f t="shared" si="164"/>
        <v/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1</v>
      </c>
      <c r="D464" s="41">
        <v>0</v>
      </c>
      <c r="E464" s="46">
        <f t="shared" si="162"/>
        <v>1.1904761904761906E-3</v>
      </c>
      <c r="F464" s="46" t="str">
        <f t="shared" si="163"/>
        <v/>
      </c>
      <c r="G464" s="34">
        <f t="shared" si="161"/>
        <v>-1</v>
      </c>
      <c r="H464" s="27">
        <f t="shared" si="164"/>
        <v>-1.1904761904761906E-3</v>
      </c>
    </row>
    <row r="465" spans="2:8" ht="15" x14ac:dyDescent="0.25">
      <c r="B465" s="5" t="s">
        <v>105</v>
      </c>
      <c r="C465" s="41">
        <v>0</v>
      </c>
      <c r="D465" s="41">
        <v>0</v>
      </c>
      <c r="E465" s="46" t="str">
        <f t="shared" si="162"/>
        <v/>
      </c>
      <c r="F465" s="46" t="str">
        <f t="shared" si="163"/>
        <v/>
      </c>
      <c r="G465" s="34" t="str">
        <f t="shared" si="161"/>
        <v xml:space="preserve"> </v>
      </c>
      <c r="H465" s="27" t="str">
        <f t="shared" si="164"/>
        <v/>
      </c>
    </row>
    <row r="466" spans="2:8" ht="15" x14ac:dyDescent="0.25">
      <c r="B466" s="5" t="s">
        <v>111</v>
      </c>
      <c r="C466" s="41">
        <v>0</v>
      </c>
      <c r="D466" s="41">
        <v>0</v>
      </c>
      <c r="E466" s="46" t="str">
        <f t="shared" si="162"/>
        <v/>
      </c>
      <c r="F466" s="46" t="str">
        <f t="shared" si="163"/>
        <v/>
      </c>
      <c r="G466" s="34" t="str">
        <f t="shared" si="161"/>
        <v xml:space="preserve"> </v>
      </c>
      <c r="H466" s="27" t="str">
        <f t="shared" si="164"/>
        <v/>
      </c>
    </row>
    <row r="467" spans="2:8" ht="15" x14ac:dyDescent="0.25">
      <c r="B467" s="5" t="s">
        <v>115</v>
      </c>
      <c r="C467" s="41">
        <v>0</v>
      </c>
      <c r="D467" s="41">
        <v>0</v>
      </c>
      <c r="E467" s="46" t="str">
        <f t="shared" si="162"/>
        <v/>
      </c>
      <c r="F467" s="46" t="str">
        <f t="shared" si="163"/>
        <v/>
      </c>
      <c r="G467" s="34" t="str">
        <f t="shared" si="161"/>
        <v xml:space="preserve"> </v>
      </c>
      <c r="H467" s="27" t="str">
        <f t="shared" si="164"/>
        <v/>
      </c>
    </row>
    <row r="468" spans="2:8" ht="15" x14ac:dyDescent="0.25">
      <c r="B468" s="5" t="s">
        <v>274</v>
      </c>
      <c r="C468" s="41">
        <v>67</v>
      </c>
      <c r="D468" s="41">
        <v>4</v>
      </c>
      <c r="E468" s="46">
        <f t="shared" si="162"/>
        <v>7.9761904761904756E-2</v>
      </c>
      <c r="F468" s="46">
        <f t="shared" si="163"/>
        <v>9.7560975609756097E-3</v>
      </c>
      <c r="G468" s="34">
        <f t="shared" si="161"/>
        <v>-0.94029850746268662</v>
      </c>
      <c r="H468" s="27">
        <f t="shared" si="164"/>
        <v>-7.4999999999999997E-2</v>
      </c>
    </row>
    <row r="469" spans="2:8" ht="15" x14ac:dyDescent="0.25">
      <c r="B469" s="5" t="s">
        <v>496</v>
      </c>
      <c r="C469" s="41">
        <v>0</v>
      </c>
      <c r="D469" s="41">
        <v>0</v>
      </c>
      <c r="E469" s="46" t="str">
        <f t="shared" si="162"/>
        <v/>
      </c>
      <c r="F469" s="46" t="str">
        <f t="shared" si="163"/>
        <v/>
      </c>
      <c r="G469" s="34" t="str">
        <f t="shared" si="161"/>
        <v xml:space="preserve"> </v>
      </c>
      <c r="H469" s="27" t="str">
        <f t="shared" si="164"/>
        <v/>
      </c>
    </row>
    <row r="470" spans="2:8" ht="15" x14ac:dyDescent="0.25">
      <c r="B470" s="5" t="s">
        <v>275</v>
      </c>
      <c r="C470" s="41">
        <v>0</v>
      </c>
      <c r="D470" s="41">
        <v>0</v>
      </c>
      <c r="E470" s="46" t="str">
        <f t="shared" si="162"/>
        <v/>
      </c>
      <c r="F470" s="46" t="str">
        <f t="shared" si="163"/>
        <v/>
      </c>
      <c r="G470" s="34" t="str">
        <f t="shared" si="161"/>
        <v xml:space="preserve"> </v>
      </c>
      <c r="H470" s="27" t="str">
        <f t="shared" si="164"/>
        <v/>
      </c>
    </row>
    <row r="471" spans="2:8" ht="15" x14ac:dyDescent="0.25">
      <c r="B471" s="5" t="s">
        <v>276</v>
      </c>
      <c r="C471" s="41">
        <v>0</v>
      </c>
      <c r="D471" s="41">
        <v>0</v>
      </c>
      <c r="E471" s="46" t="str">
        <f t="shared" si="162"/>
        <v/>
      </c>
      <c r="F471" s="46" t="str">
        <f t="shared" si="163"/>
        <v/>
      </c>
      <c r="G471" s="34" t="str">
        <f t="shared" si="161"/>
        <v xml:space="preserve"> </v>
      </c>
      <c r="H471" s="27" t="str">
        <f t="shared" si="164"/>
        <v/>
      </c>
    </row>
    <row r="472" spans="2:8" ht="15" x14ac:dyDescent="0.25">
      <c r="B472" s="5" t="s">
        <v>497</v>
      </c>
      <c r="C472" s="41">
        <v>0</v>
      </c>
      <c r="D472" s="41">
        <v>0</v>
      </c>
      <c r="E472" s="46" t="str">
        <f t="shared" si="162"/>
        <v/>
      </c>
      <c r="F472" s="46" t="str">
        <f t="shared" si="163"/>
        <v/>
      </c>
      <c r="G472" s="34" t="str">
        <f t="shared" si="161"/>
        <v xml:space="preserve"> </v>
      </c>
      <c r="H472" s="27" t="str">
        <f t="shared" si="164"/>
        <v/>
      </c>
    </row>
    <row r="473" spans="2:8" ht="15" x14ac:dyDescent="0.25">
      <c r="B473" s="5" t="s">
        <v>277</v>
      </c>
      <c r="C473" s="41">
        <v>0</v>
      </c>
      <c r="D473" s="41">
        <v>0</v>
      </c>
      <c r="E473" s="46" t="str">
        <f t="shared" si="162"/>
        <v/>
      </c>
      <c r="F473" s="46" t="str">
        <f t="shared" si="163"/>
        <v/>
      </c>
      <c r="G473" s="34" t="str">
        <f t="shared" si="161"/>
        <v xml:space="preserve"> </v>
      </c>
      <c r="H473" s="27" t="str">
        <f t="shared" si="164"/>
        <v/>
      </c>
    </row>
    <row r="474" spans="2:8" ht="15" x14ac:dyDescent="0.25">
      <c r="B474" s="5" t="s">
        <v>278</v>
      </c>
      <c r="C474" s="41">
        <v>0</v>
      </c>
      <c r="D474" s="41">
        <v>0</v>
      </c>
      <c r="E474" s="46" t="str">
        <f t="shared" si="162"/>
        <v/>
      </c>
      <c r="F474" s="46" t="str">
        <f t="shared" si="163"/>
        <v/>
      </c>
      <c r="G474" s="34" t="str">
        <f t="shared" si="161"/>
        <v xml:space="preserve"> </v>
      </c>
      <c r="H474" s="27" t="str">
        <f t="shared" si="164"/>
        <v/>
      </c>
    </row>
    <row r="475" spans="2:8" ht="15" x14ac:dyDescent="0.25">
      <c r="B475" s="5" t="s">
        <v>279</v>
      </c>
      <c r="C475" s="41">
        <v>0</v>
      </c>
      <c r="D475" s="41">
        <v>0</v>
      </c>
      <c r="E475" s="46" t="str">
        <f t="shared" si="162"/>
        <v/>
      </c>
      <c r="F475" s="46" t="str">
        <f t="shared" si="163"/>
        <v/>
      </c>
      <c r="G475" s="34" t="str">
        <f t="shared" si="161"/>
        <v xml:space="preserve"> </v>
      </c>
      <c r="H475" s="27" t="str">
        <f t="shared" si="164"/>
        <v/>
      </c>
    </row>
    <row r="476" spans="2:8" ht="15" x14ac:dyDescent="0.25">
      <c r="B476" s="5" t="s">
        <v>102</v>
      </c>
      <c r="C476" s="41">
        <v>0</v>
      </c>
      <c r="D476" s="41">
        <v>0</v>
      </c>
      <c r="E476" s="46" t="str">
        <f t="shared" si="162"/>
        <v/>
      </c>
      <c r="F476" s="46" t="str">
        <f t="shared" si="163"/>
        <v/>
      </c>
      <c r="G476" s="34" t="str">
        <f t="shared" si="161"/>
        <v xml:space="preserve"> </v>
      </c>
      <c r="H476" s="27" t="str">
        <f t="shared" si="164"/>
        <v/>
      </c>
    </row>
    <row r="477" spans="2:8" ht="15" x14ac:dyDescent="0.25">
      <c r="B477" s="5" t="s">
        <v>280</v>
      </c>
      <c r="C477" s="41">
        <v>0</v>
      </c>
      <c r="D477" s="41">
        <v>0</v>
      </c>
      <c r="E477" s="46" t="str">
        <f t="shared" si="162"/>
        <v/>
      </c>
      <c r="F477" s="46" t="str">
        <f t="shared" si="163"/>
        <v/>
      </c>
      <c r="G477" s="34" t="str">
        <f t="shared" si="161"/>
        <v xml:space="preserve"> </v>
      </c>
      <c r="H477" s="27" t="str">
        <f t="shared" si="164"/>
        <v/>
      </c>
    </row>
    <row r="478" spans="2:8" ht="15" x14ac:dyDescent="0.25">
      <c r="B478" s="5" t="s">
        <v>281</v>
      </c>
      <c r="C478" s="41">
        <v>0</v>
      </c>
      <c r="D478" s="41">
        <v>0</v>
      </c>
      <c r="E478" s="46" t="str">
        <f t="shared" si="162"/>
        <v/>
      </c>
      <c r="F478" s="46" t="str">
        <f t="shared" si="163"/>
        <v/>
      </c>
      <c r="G478" s="34" t="str">
        <f t="shared" ref="G478:G541" si="181">+IF(AND(C478=0,D478=0)," ",IF(C478=0,1,IF(D478=0,-1,(D478-C478)/C478)))</f>
        <v xml:space="preserve"> </v>
      </c>
      <c r="H478" s="27" t="str">
        <f t="shared" si="164"/>
        <v/>
      </c>
    </row>
    <row r="479" spans="2:8" ht="15" x14ac:dyDescent="0.25">
      <c r="B479" s="5" t="s">
        <v>498</v>
      </c>
      <c r="C479" s="41">
        <v>3</v>
      </c>
      <c r="D479" s="41">
        <v>9</v>
      </c>
      <c r="E479" s="46">
        <f t="shared" si="162"/>
        <v>3.5714285714285713E-3</v>
      </c>
      <c r="F479" s="46">
        <f t="shared" si="163"/>
        <v>2.1951219512195121E-2</v>
      </c>
      <c r="G479" s="34">
        <f t="shared" si="181"/>
        <v>2</v>
      </c>
      <c r="H479" s="27">
        <f t="shared" si="164"/>
        <v>7.1428571428571426E-3</v>
      </c>
    </row>
    <row r="480" spans="2:8" ht="15" x14ac:dyDescent="0.25">
      <c r="B480" s="5" t="s">
        <v>282</v>
      </c>
      <c r="C480" s="41">
        <v>0</v>
      </c>
      <c r="D480" s="41">
        <v>0</v>
      </c>
      <c r="E480" s="46" t="str">
        <f t="shared" si="162"/>
        <v/>
      </c>
      <c r="F480" s="46" t="str">
        <f t="shared" si="163"/>
        <v/>
      </c>
      <c r="G480" s="34" t="str">
        <f t="shared" si="181"/>
        <v xml:space="preserve"> </v>
      </c>
      <c r="H480" s="27" t="str">
        <f t="shared" si="164"/>
        <v/>
      </c>
    </row>
    <row r="481" spans="2:8" ht="15" x14ac:dyDescent="0.25">
      <c r="B481" s="5" t="s">
        <v>283</v>
      </c>
      <c r="C481" s="41">
        <v>0</v>
      </c>
      <c r="D481" s="41">
        <v>2</v>
      </c>
      <c r="E481" s="46" t="str">
        <f t="shared" si="162"/>
        <v/>
      </c>
      <c r="F481" s="46">
        <f t="shared" si="163"/>
        <v>4.8780487804878049E-3</v>
      </c>
      <c r="G481" s="34">
        <f t="shared" si="181"/>
        <v>1</v>
      </c>
      <c r="H481" s="27" t="str">
        <f t="shared" si="164"/>
        <v/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0</v>
      </c>
      <c r="D483" s="41">
        <v>0</v>
      </c>
      <c r="E483" s="46" t="str">
        <f t="shared" si="162"/>
        <v/>
      </c>
      <c r="F483" s="46" t="str">
        <f t="shared" si="163"/>
        <v/>
      </c>
      <c r="G483" s="34" t="str">
        <f t="shared" si="181"/>
        <v xml:space="preserve"> </v>
      </c>
      <c r="H483" s="27" t="str">
        <f t="shared" si="164"/>
        <v/>
      </c>
    </row>
    <row r="484" spans="2:8" ht="15" x14ac:dyDescent="0.25">
      <c r="B484" s="5" t="s">
        <v>125</v>
      </c>
      <c r="C484" s="41">
        <v>0</v>
      </c>
      <c r="D484" s="41">
        <v>0</v>
      </c>
      <c r="E484" s="46" t="str">
        <f t="shared" si="162"/>
        <v/>
      </c>
      <c r="F484" s="46" t="str">
        <f t="shared" si="163"/>
        <v/>
      </c>
      <c r="G484" s="34" t="str">
        <f t="shared" si="181"/>
        <v xml:space="preserve"> </v>
      </c>
      <c r="H484" s="27" t="str">
        <f t="shared" si="164"/>
        <v/>
      </c>
    </row>
    <row r="485" spans="2:8" ht="15" x14ac:dyDescent="0.25">
      <c r="B485" s="5" t="s">
        <v>126</v>
      </c>
      <c r="C485" s="41">
        <v>0</v>
      </c>
      <c r="D485" s="41">
        <v>0</v>
      </c>
      <c r="E485" s="46" t="str">
        <f t="shared" si="162"/>
        <v/>
      </c>
      <c r="F485" s="46" t="str">
        <f t="shared" si="163"/>
        <v/>
      </c>
      <c r="G485" s="34" t="str">
        <f t="shared" si="181"/>
        <v xml:space="preserve"> </v>
      </c>
      <c r="H485" s="27" t="str">
        <f t="shared" si="164"/>
        <v/>
      </c>
    </row>
    <row r="486" spans="2:8" ht="15" x14ac:dyDescent="0.25">
      <c r="B486" s="5" t="s">
        <v>286</v>
      </c>
      <c r="C486" s="41">
        <v>0</v>
      </c>
      <c r="D486" s="41">
        <v>0</v>
      </c>
      <c r="E486" s="46" t="str">
        <f t="shared" si="162"/>
        <v/>
      </c>
      <c r="F486" s="46" t="str">
        <f t="shared" si="163"/>
        <v/>
      </c>
      <c r="G486" s="34" t="str">
        <f t="shared" si="181"/>
        <v xml:space="preserve"> </v>
      </c>
      <c r="H486" s="27" t="str">
        <f t="shared" si="164"/>
        <v/>
      </c>
    </row>
    <row r="487" spans="2:8" ht="15" x14ac:dyDescent="0.25">
      <c r="B487" s="5" t="s">
        <v>287</v>
      </c>
      <c r="C487" s="41">
        <v>0</v>
      </c>
      <c r="D487" s="41">
        <v>0</v>
      </c>
      <c r="E487" s="46" t="str">
        <f t="shared" si="162"/>
        <v/>
      </c>
      <c r="F487" s="46" t="str">
        <f t="shared" si="163"/>
        <v/>
      </c>
      <c r="G487" s="34" t="str">
        <f t="shared" si="181"/>
        <v xml:space="preserve"> </v>
      </c>
      <c r="H487" s="27" t="str">
        <f t="shared" si="164"/>
        <v/>
      </c>
    </row>
    <row r="488" spans="2:8" ht="15" x14ac:dyDescent="0.25">
      <c r="B488" s="5" t="s">
        <v>288</v>
      </c>
      <c r="C488" s="41">
        <v>0</v>
      </c>
      <c r="D488" s="41">
        <v>0</v>
      </c>
      <c r="E488" s="46" t="str">
        <f t="shared" si="162"/>
        <v/>
      </c>
      <c r="F488" s="46" t="str">
        <f t="shared" si="163"/>
        <v/>
      </c>
      <c r="G488" s="34" t="str">
        <f t="shared" si="181"/>
        <v xml:space="preserve"> </v>
      </c>
      <c r="H488" s="27" t="str">
        <f t="shared" si="164"/>
        <v/>
      </c>
    </row>
    <row r="489" spans="2:8" ht="15" x14ac:dyDescent="0.25">
      <c r="B489" s="5" t="s">
        <v>123</v>
      </c>
      <c r="C489" s="41">
        <v>0</v>
      </c>
      <c r="D489" s="41">
        <v>1</v>
      </c>
      <c r="E489" s="46" t="str">
        <f t="shared" si="162"/>
        <v/>
      </c>
      <c r="F489" s="46">
        <f t="shared" si="163"/>
        <v>2.4390243902439024E-3</v>
      </c>
      <c r="G489" s="34">
        <f t="shared" si="181"/>
        <v>1</v>
      </c>
      <c r="H489" s="27" t="str">
        <f t="shared" si="164"/>
        <v/>
      </c>
    </row>
    <row r="490" spans="2:8" ht="15" x14ac:dyDescent="0.25">
      <c r="B490" s="5" t="s">
        <v>289</v>
      </c>
      <c r="C490" s="41">
        <v>0</v>
      </c>
      <c r="D490" s="41">
        <v>0</v>
      </c>
      <c r="E490" s="46" t="str">
        <f t="shared" si="162"/>
        <v/>
      </c>
      <c r="F490" s="46" t="str">
        <f t="shared" si="163"/>
        <v/>
      </c>
      <c r="G490" s="34" t="str">
        <f t="shared" si="181"/>
        <v xml:space="preserve"> </v>
      </c>
      <c r="H490" s="27" t="str">
        <f t="shared" si="164"/>
        <v/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0</v>
      </c>
      <c r="D495" s="41">
        <v>0</v>
      </c>
      <c r="E495" s="46" t="str">
        <f t="shared" si="182"/>
        <v/>
      </c>
      <c r="F495" s="46" t="str">
        <f t="shared" si="183"/>
        <v/>
      </c>
      <c r="G495" s="34" t="str">
        <f t="shared" si="181"/>
        <v xml:space="preserve"> </v>
      </c>
      <c r="H495" s="27" t="str">
        <f t="shared" si="184"/>
        <v/>
      </c>
    </row>
    <row r="496" spans="2:8" ht="15" x14ac:dyDescent="0.25">
      <c r="B496" s="5" t="s">
        <v>294</v>
      </c>
      <c r="C496" s="41">
        <v>0</v>
      </c>
      <c r="D496" s="41">
        <v>0</v>
      </c>
      <c r="E496" s="46" t="str">
        <f t="shared" si="182"/>
        <v/>
      </c>
      <c r="F496" s="46" t="str">
        <f t="shared" si="183"/>
        <v/>
      </c>
      <c r="G496" s="34" t="str">
        <f t="shared" si="181"/>
        <v xml:space="preserve"> </v>
      </c>
      <c r="H496" s="27" t="str">
        <f t="shared" si="184"/>
        <v/>
      </c>
    </row>
    <row r="497" spans="1:9" ht="15" x14ac:dyDescent="0.25">
      <c r="B497" s="5" t="s">
        <v>499</v>
      </c>
      <c r="C497" s="41">
        <v>0</v>
      </c>
      <c r="D497" s="41">
        <v>0</v>
      </c>
      <c r="E497" s="46" t="str">
        <f t="shared" si="182"/>
        <v/>
      </c>
      <c r="F497" s="46" t="str">
        <f t="shared" si="183"/>
        <v/>
      </c>
      <c r="G497" s="34" t="str">
        <f t="shared" si="181"/>
        <v xml:space="preserve"> </v>
      </c>
      <c r="H497" s="27" t="str">
        <f t="shared" si="184"/>
        <v/>
      </c>
    </row>
    <row r="498" spans="1:9" ht="15" x14ac:dyDescent="0.25">
      <c r="B498" s="5" t="s">
        <v>129</v>
      </c>
      <c r="C498" s="41">
        <v>0</v>
      </c>
      <c r="D498" s="41">
        <v>0</v>
      </c>
      <c r="E498" s="46" t="str">
        <f t="shared" si="182"/>
        <v/>
      </c>
      <c r="F498" s="46" t="str">
        <f t="shared" si="183"/>
        <v/>
      </c>
      <c r="G498" s="34" t="str">
        <f t="shared" si="181"/>
        <v xml:space="preserve"> </v>
      </c>
      <c r="H498" s="27" t="str">
        <f t="shared" si="184"/>
        <v/>
      </c>
    </row>
    <row r="499" spans="1:9" ht="15" x14ac:dyDescent="0.25">
      <c r="B499" s="5" t="s">
        <v>500</v>
      </c>
      <c r="C499" s="41">
        <v>0</v>
      </c>
      <c r="D499" s="41">
        <v>0</v>
      </c>
      <c r="E499" s="46" t="str">
        <f t="shared" si="182"/>
        <v/>
      </c>
      <c r="F499" s="46" t="str">
        <f t="shared" si="183"/>
        <v/>
      </c>
      <c r="G499" s="34" t="str">
        <f t="shared" si="181"/>
        <v xml:space="preserve"> </v>
      </c>
      <c r="H499" s="27" t="str">
        <f t="shared" si="184"/>
        <v/>
      </c>
    </row>
    <row r="500" spans="1:9" ht="15" x14ac:dyDescent="0.25">
      <c r="B500" s="5" t="s">
        <v>122</v>
      </c>
      <c r="C500" s="41">
        <v>2</v>
      </c>
      <c r="D500" s="41">
        <v>0</v>
      </c>
      <c r="E500" s="46">
        <f t="shared" si="182"/>
        <v>2.3809523809523812E-3</v>
      </c>
      <c r="F500" s="46" t="str">
        <f t="shared" si="183"/>
        <v/>
      </c>
      <c r="G500" s="34">
        <f t="shared" si="181"/>
        <v>-1</v>
      </c>
      <c r="H500" s="27">
        <f t="shared" si="184"/>
        <v>-2.3809523809523812E-3</v>
      </c>
    </row>
    <row r="501" spans="1:9" ht="30" x14ac:dyDescent="0.25">
      <c r="B501" s="5" t="s">
        <v>295</v>
      </c>
      <c r="C501" s="41">
        <v>0</v>
      </c>
      <c r="D501" s="41">
        <v>0</v>
      </c>
      <c r="E501" s="46" t="str">
        <f t="shared" si="182"/>
        <v/>
      </c>
      <c r="F501" s="46" t="str">
        <f t="shared" si="183"/>
        <v/>
      </c>
      <c r="G501" s="34" t="str">
        <f t="shared" si="181"/>
        <v xml:space="preserve"> </v>
      </c>
      <c r="H501" s="27" t="str">
        <f t="shared" si="184"/>
        <v/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1</v>
      </c>
      <c r="D503" s="41">
        <v>0</v>
      </c>
      <c r="E503" s="46">
        <f t="shared" si="182"/>
        <v>1.1904761904761906E-3</v>
      </c>
      <c r="F503" s="46" t="str">
        <f t="shared" si="183"/>
        <v/>
      </c>
      <c r="G503" s="34">
        <f t="shared" si="181"/>
        <v>-1</v>
      </c>
      <c r="H503" s="27">
        <f t="shared" si="184"/>
        <v>-1.1904761904761906E-3</v>
      </c>
    </row>
    <row r="504" spans="1:9" ht="13.5" customHeight="1" x14ac:dyDescent="0.25">
      <c r="B504" s="5" t="s">
        <v>297</v>
      </c>
      <c r="C504" s="41">
        <v>0</v>
      </c>
      <c r="D504" s="41">
        <v>0</v>
      </c>
      <c r="E504" s="46" t="str">
        <f t="shared" si="182"/>
        <v/>
      </c>
      <c r="F504" s="46" t="str">
        <f t="shared" si="183"/>
        <v/>
      </c>
      <c r="G504" s="34" t="str">
        <f t="shared" si="181"/>
        <v xml:space="preserve"> </v>
      </c>
      <c r="H504" s="27" t="str">
        <f t="shared" si="184"/>
        <v/>
      </c>
    </row>
    <row r="505" spans="1:9" ht="15" x14ac:dyDescent="0.25">
      <c r="B505" s="5" t="s">
        <v>117</v>
      </c>
      <c r="C505" s="41">
        <v>0</v>
      </c>
      <c r="D505" s="41">
        <v>0</v>
      </c>
      <c r="E505" s="46" t="str">
        <f t="shared" si="182"/>
        <v/>
      </c>
      <c r="F505" s="46" t="str">
        <f t="shared" si="183"/>
        <v/>
      </c>
      <c r="G505" s="34" t="str">
        <f t="shared" si="181"/>
        <v xml:space="preserve"> </v>
      </c>
      <c r="H505" s="27" t="str">
        <f t="shared" si="184"/>
        <v/>
      </c>
    </row>
    <row r="506" spans="1:9" ht="15" x14ac:dyDescent="0.25">
      <c r="B506" s="5" t="s">
        <v>501</v>
      </c>
      <c r="C506" s="41">
        <v>18</v>
      </c>
      <c r="D506" s="41">
        <v>40</v>
      </c>
      <c r="E506" s="46">
        <f t="shared" si="182"/>
        <v>2.1428571428571429E-2</v>
      </c>
      <c r="F506" s="46">
        <f t="shared" si="183"/>
        <v>9.7560975609756101E-2</v>
      </c>
      <c r="G506" s="34">
        <f t="shared" si="181"/>
        <v>1.2222222222222223</v>
      </c>
      <c r="H506" s="27">
        <f t="shared" si="184"/>
        <v>2.6190476190476191E-2</v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7"/>
      <c r="B508" s="21" t="s">
        <v>299</v>
      </c>
      <c r="C508" s="41">
        <v>0</v>
      </c>
      <c r="D508" s="41">
        <v>0</v>
      </c>
      <c r="E508" s="43" t="str">
        <f t="shared" si="182"/>
        <v/>
      </c>
      <c r="F508" s="43" t="str">
        <f t="shared" si="183"/>
        <v/>
      </c>
      <c r="G508" s="34" t="str">
        <f t="shared" si="181"/>
        <v xml:space="preserve"> </v>
      </c>
      <c r="H508" s="26" t="str">
        <f t="shared" si="184"/>
        <v/>
      </c>
      <c r="I508" s="2"/>
    </row>
    <row r="509" spans="1:9" ht="15" x14ac:dyDescent="0.25">
      <c r="B509" s="5" t="s">
        <v>502</v>
      </c>
      <c r="C509" s="41">
        <v>0</v>
      </c>
      <c r="D509" s="41">
        <v>0</v>
      </c>
      <c r="E509" s="46" t="str">
        <f t="shared" si="182"/>
        <v/>
      </c>
      <c r="F509" s="46" t="str">
        <f t="shared" si="183"/>
        <v/>
      </c>
      <c r="G509" s="34" t="str">
        <f t="shared" si="181"/>
        <v xml:space="preserve"> </v>
      </c>
      <c r="H509" s="27" t="str">
        <f t="shared" si="184"/>
        <v/>
      </c>
    </row>
    <row r="510" spans="1:9" ht="15" x14ac:dyDescent="0.25">
      <c r="B510" s="5" t="s">
        <v>503</v>
      </c>
      <c r="C510" s="41">
        <v>0</v>
      </c>
      <c r="D510" s="41">
        <v>0</v>
      </c>
      <c r="E510" s="46" t="str">
        <f t="shared" si="182"/>
        <v/>
      </c>
      <c r="F510" s="46" t="str">
        <f t="shared" si="183"/>
        <v/>
      </c>
      <c r="G510" s="34" t="str">
        <f t="shared" si="181"/>
        <v xml:space="preserve"> </v>
      </c>
      <c r="H510" s="27" t="str">
        <f t="shared" si="184"/>
        <v/>
      </c>
    </row>
    <row r="511" spans="1:9" ht="15" x14ac:dyDescent="0.25">
      <c r="B511" s="5" t="s">
        <v>300</v>
      </c>
      <c r="C511" s="41">
        <v>0</v>
      </c>
      <c r="D511" s="41">
        <v>0</v>
      </c>
      <c r="E511" s="46" t="str">
        <f t="shared" si="182"/>
        <v/>
      </c>
      <c r="F511" s="46" t="str">
        <f t="shared" si="183"/>
        <v/>
      </c>
      <c r="G511" s="34" t="str">
        <f t="shared" si="181"/>
        <v xml:space="preserve"> 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0</v>
      </c>
      <c r="D512" s="41">
        <v>0</v>
      </c>
      <c r="E512" s="46" t="str">
        <f t="shared" si="182"/>
        <v/>
      </c>
      <c r="F512" s="46" t="str">
        <f t="shared" si="183"/>
        <v/>
      </c>
      <c r="G512" s="34" t="str">
        <f t="shared" si="181"/>
        <v xml:space="preserve"> </v>
      </c>
      <c r="H512" s="27" t="str">
        <f t="shared" si="184"/>
        <v/>
      </c>
    </row>
    <row r="513" spans="1:9" ht="15" x14ac:dyDescent="0.25">
      <c r="B513" s="5" t="s">
        <v>302</v>
      </c>
      <c r="C513" s="41">
        <v>0</v>
      </c>
      <c r="D513" s="41">
        <v>0</v>
      </c>
      <c r="E513" s="46" t="str">
        <f t="shared" si="182"/>
        <v/>
      </c>
      <c r="F513" s="46" t="str">
        <f t="shared" si="183"/>
        <v/>
      </c>
      <c r="G513" s="34" t="str">
        <f t="shared" si="181"/>
        <v xml:space="preserve"> </v>
      </c>
      <c r="H513" s="27" t="str">
        <f t="shared" si="184"/>
        <v/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0</v>
      </c>
      <c r="D515" s="41">
        <v>0</v>
      </c>
      <c r="E515" s="46" t="str">
        <f t="shared" si="182"/>
        <v/>
      </c>
      <c r="F515" s="46" t="str">
        <f t="shared" si="183"/>
        <v/>
      </c>
      <c r="G515" s="34" t="str">
        <f t="shared" si="181"/>
        <v xml:space="preserve"> </v>
      </c>
      <c r="H515" s="27" t="str">
        <f t="shared" si="184"/>
        <v/>
      </c>
    </row>
    <row r="516" spans="1:9" ht="15" x14ac:dyDescent="0.25">
      <c r="B516" s="5" t="s">
        <v>127</v>
      </c>
      <c r="C516" s="41">
        <v>0</v>
      </c>
      <c r="D516" s="41">
        <v>0</v>
      </c>
      <c r="E516" s="46" t="str">
        <f t="shared" si="182"/>
        <v/>
      </c>
      <c r="F516" s="46" t="str">
        <f t="shared" si="183"/>
        <v/>
      </c>
      <c r="G516" s="34" t="str">
        <f t="shared" si="181"/>
        <v xml:space="preserve"> </v>
      </c>
      <c r="H516" s="27" t="str">
        <f t="shared" si="184"/>
        <v/>
      </c>
    </row>
    <row r="517" spans="1:9" ht="15" x14ac:dyDescent="0.25">
      <c r="B517" s="5" t="s">
        <v>118</v>
      </c>
      <c r="C517" s="41">
        <v>0</v>
      </c>
      <c r="D517" s="41">
        <v>0</v>
      </c>
      <c r="E517" s="46" t="str">
        <f t="shared" si="182"/>
        <v/>
      </c>
      <c r="F517" s="46" t="str">
        <f t="shared" si="183"/>
        <v/>
      </c>
      <c r="G517" s="34" t="str">
        <f t="shared" si="181"/>
        <v xml:space="preserve"> </v>
      </c>
      <c r="H517" s="27" t="str">
        <f t="shared" si="184"/>
        <v/>
      </c>
    </row>
    <row r="518" spans="1:9" ht="15" x14ac:dyDescent="0.25">
      <c r="B518" s="5" t="s">
        <v>120</v>
      </c>
      <c r="C518" s="41">
        <v>0</v>
      </c>
      <c r="D518" s="41">
        <v>0</v>
      </c>
      <c r="E518" s="46" t="str">
        <f t="shared" si="182"/>
        <v/>
      </c>
      <c r="F518" s="46" t="str">
        <f t="shared" si="183"/>
        <v/>
      </c>
      <c r="G518" s="34" t="str">
        <f t="shared" si="181"/>
        <v xml:space="preserve"> </v>
      </c>
      <c r="H518" s="27" t="str">
        <f t="shared" si="184"/>
        <v/>
      </c>
    </row>
    <row r="519" spans="1:9" ht="15" x14ac:dyDescent="0.25">
      <c r="B519" s="5" t="s">
        <v>304</v>
      </c>
      <c r="C519" s="41">
        <v>0</v>
      </c>
      <c r="D519" s="41">
        <v>0</v>
      </c>
      <c r="E519" s="46" t="str">
        <f t="shared" si="182"/>
        <v/>
      </c>
      <c r="F519" s="46" t="str">
        <f t="shared" si="183"/>
        <v/>
      </c>
      <c r="G519" s="34" t="str">
        <f t="shared" si="181"/>
        <v xml:space="preserve"> </v>
      </c>
      <c r="H519" s="27" t="str">
        <f t="shared" si="184"/>
        <v/>
      </c>
    </row>
    <row r="520" spans="1:9" ht="15" x14ac:dyDescent="0.25">
      <c r="B520" s="5" t="s">
        <v>305</v>
      </c>
      <c r="C520" s="41">
        <v>0</v>
      </c>
      <c r="D520" s="41">
        <v>0</v>
      </c>
      <c r="E520" s="46" t="str">
        <f t="shared" si="182"/>
        <v/>
      </c>
      <c r="F520" s="46" t="str">
        <f t="shared" si="183"/>
        <v/>
      </c>
      <c r="G520" s="34" t="str">
        <f t="shared" si="181"/>
        <v xml:space="preserve"> </v>
      </c>
      <c r="H520" s="27" t="str">
        <f t="shared" si="184"/>
        <v/>
      </c>
    </row>
    <row r="521" spans="1:9" ht="15" x14ac:dyDescent="0.25">
      <c r="B521" s="5" t="s">
        <v>128</v>
      </c>
      <c r="C521" s="41">
        <v>0</v>
      </c>
      <c r="D521" s="41">
        <v>0</v>
      </c>
      <c r="E521" s="46" t="str">
        <f t="shared" si="182"/>
        <v/>
      </c>
      <c r="F521" s="46" t="str">
        <f t="shared" si="183"/>
        <v/>
      </c>
      <c r="G521" s="34" t="str">
        <f t="shared" si="181"/>
        <v xml:space="preserve"> </v>
      </c>
      <c r="H521" s="27" t="str">
        <f t="shared" si="184"/>
        <v/>
      </c>
    </row>
    <row r="522" spans="1:9" ht="15" x14ac:dyDescent="0.25">
      <c r="B522" s="5" t="s">
        <v>504</v>
      </c>
      <c r="C522" s="41">
        <v>0</v>
      </c>
      <c r="D522" s="41">
        <v>0</v>
      </c>
      <c r="E522" s="46" t="str">
        <f t="shared" si="182"/>
        <v/>
      </c>
      <c r="F522" s="46" t="str">
        <f t="shared" si="183"/>
        <v/>
      </c>
      <c r="G522" s="34" t="str">
        <f t="shared" si="181"/>
        <v xml:space="preserve"> </v>
      </c>
      <c r="H522" s="27" t="str">
        <f t="shared" si="184"/>
        <v/>
      </c>
    </row>
    <row r="523" spans="1:9" s="20" customFormat="1" ht="15" x14ac:dyDescent="0.25">
      <c r="A523" s="57"/>
      <c r="B523" s="21" t="s">
        <v>556</v>
      </c>
      <c r="C523" s="41">
        <v>0</v>
      </c>
      <c r="D523" s="41">
        <v>0</v>
      </c>
      <c r="E523" s="43" t="str">
        <f t="shared" ref="E523" si="185">+IF(C523=0,"",C523/C$345)</f>
        <v/>
      </c>
      <c r="F523" s="43" t="str">
        <f t="shared" ref="F523" si="186">+IF(D523=0,"",D523/D$345)</f>
        <v/>
      </c>
      <c r="G523" s="34" t="str">
        <f t="shared" si="181"/>
        <v xml:space="preserve"> </v>
      </c>
      <c r="H523" s="26" t="str">
        <f t="shared" ref="H523" si="187">+IF(OR(AND(E523=""),(G523="")),"",E523*G523)</f>
        <v/>
      </c>
      <c r="I523" s="2"/>
    </row>
    <row r="524" spans="1:9" ht="15" x14ac:dyDescent="0.25">
      <c r="B524" s="5" t="s">
        <v>135</v>
      </c>
      <c r="C524" s="41">
        <v>72</v>
      </c>
      <c r="D524" s="41">
        <v>1</v>
      </c>
      <c r="E524" s="46">
        <f t="shared" ref="E524:E549" si="188">+IF(C524=0,"",C524/C$345)</f>
        <v>8.5714285714285715E-2</v>
      </c>
      <c r="F524" s="46">
        <f t="shared" ref="F524:F549" si="189">+IF(D524=0,"",D524/D$345)</f>
        <v>2.4390243902439024E-3</v>
      </c>
      <c r="G524" s="34">
        <f t="shared" si="181"/>
        <v>-0.98611111111111116</v>
      </c>
      <c r="H524" s="27">
        <f t="shared" si="184"/>
        <v>-8.4523809523809529E-2</v>
      </c>
    </row>
    <row r="525" spans="1:9" ht="15" x14ac:dyDescent="0.25">
      <c r="B525" s="5" t="s">
        <v>505</v>
      </c>
      <c r="C525" s="41">
        <v>0</v>
      </c>
      <c r="D525" s="41">
        <v>0</v>
      </c>
      <c r="E525" s="46" t="str">
        <f t="shared" si="188"/>
        <v/>
      </c>
      <c r="F525" s="46" t="str">
        <f t="shared" si="189"/>
        <v/>
      </c>
      <c r="G525" s="34" t="str">
        <f t="shared" si="181"/>
        <v xml:space="preserve"> </v>
      </c>
      <c r="H525" s="27" t="str">
        <f t="shared" si="184"/>
        <v/>
      </c>
    </row>
    <row r="526" spans="1:9" ht="15" x14ac:dyDescent="0.25">
      <c r="B526" s="5" t="s">
        <v>133</v>
      </c>
      <c r="C526" s="41">
        <v>0</v>
      </c>
      <c r="D526" s="41">
        <v>0</v>
      </c>
      <c r="E526" s="46" t="str">
        <f t="shared" si="188"/>
        <v/>
      </c>
      <c r="F526" s="46" t="str">
        <f t="shared" si="189"/>
        <v/>
      </c>
      <c r="G526" s="34" t="str">
        <f t="shared" si="181"/>
        <v xml:space="preserve"> </v>
      </c>
      <c r="H526" s="27" t="str">
        <f t="shared" si="184"/>
        <v/>
      </c>
    </row>
    <row r="527" spans="1:9" ht="15" x14ac:dyDescent="0.25">
      <c r="B527" s="5" t="s">
        <v>338</v>
      </c>
      <c r="C527" s="41">
        <v>1</v>
      </c>
      <c r="D527" s="41">
        <v>1</v>
      </c>
      <c r="E527" s="46">
        <f t="shared" si="188"/>
        <v>1.1904761904761906E-3</v>
      </c>
      <c r="F527" s="46">
        <f t="shared" si="189"/>
        <v>2.4390243902439024E-3</v>
      </c>
      <c r="G527" s="34">
        <f t="shared" si="181"/>
        <v>0</v>
      </c>
      <c r="H527" s="27">
        <f t="shared" si="184"/>
        <v>0</v>
      </c>
    </row>
    <row r="528" spans="1:9" ht="15" x14ac:dyDescent="0.25">
      <c r="B528" s="5" t="s">
        <v>339</v>
      </c>
      <c r="C528" s="41">
        <v>1</v>
      </c>
      <c r="D528" s="41">
        <v>1</v>
      </c>
      <c r="E528" s="46">
        <f t="shared" si="188"/>
        <v>1.1904761904761906E-3</v>
      </c>
      <c r="F528" s="46">
        <f t="shared" si="189"/>
        <v>2.4390243902439024E-3</v>
      </c>
      <c r="G528" s="34">
        <f t="shared" si="181"/>
        <v>0</v>
      </c>
      <c r="H528" s="27">
        <f t="shared" si="184"/>
        <v>0</v>
      </c>
    </row>
    <row r="529" spans="2:8" ht="15" x14ac:dyDescent="0.25">
      <c r="B529" s="5" t="s">
        <v>506</v>
      </c>
      <c r="C529" s="41">
        <v>0</v>
      </c>
      <c r="D529" s="41">
        <v>0</v>
      </c>
      <c r="E529" s="46" t="str">
        <f t="shared" si="188"/>
        <v/>
      </c>
      <c r="F529" s="46" t="str">
        <f t="shared" si="189"/>
        <v/>
      </c>
      <c r="G529" s="34" t="str">
        <f t="shared" si="181"/>
        <v xml:space="preserve"> </v>
      </c>
      <c r="H529" s="27" t="str">
        <f t="shared" si="184"/>
        <v/>
      </c>
    </row>
    <row r="530" spans="2:8" ht="15" x14ac:dyDescent="0.25">
      <c r="B530" s="5" t="s">
        <v>137</v>
      </c>
      <c r="C530" s="41">
        <v>0</v>
      </c>
      <c r="D530" s="41">
        <v>0</v>
      </c>
      <c r="E530" s="46" t="str">
        <f t="shared" si="188"/>
        <v/>
      </c>
      <c r="F530" s="46" t="str">
        <f t="shared" si="189"/>
        <v/>
      </c>
      <c r="G530" s="34" t="str">
        <f t="shared" si="181"/>
        <v xml:space="preserve"> </v>
      </c>
      <c r="H530" s="27" t="str">
        <f t="shared" si="184"/>
        <v/>
      </c>
    </row>
    <row r="531" spans="2:8" ht="15" x14ac:dyDescent="0.25">
      <c r="B531" s="5" t="s">
        <v>340</v>
      </c>
      <c r="C531" s="41">
        <v>2</v>
      </c>
      <c r="D531" s="41">
        <v>0</v>
      </c>
      <c r="E531" s="46">
        <f t="shared" si="188"/>
        <v>2.3809523809523812E-3</v>
      </c>
      <c r="F531" s="46" t="str">
        <f t="shared" si="189"/>
        <v/>
      </c>
      <c r="G531" s="34">
        <f t="shared" si="181"/>
        <v>-1</v>
      </c>
      <c r="H531" s="27">
        <f t="shared" si="184"/>
        <v>-2.3809523809523812E-3</v>
      </c>
    </row>
    <row r="532" spans="2:8" ht="15" x14ac:dyDescent="0.25">
      <c r="B532" s="5" t="s">
        <v>141</v>
      </c>
      <c r="C532" s="41">
        <v>0</v>
      </c>
      <c r="D532" s="41">
        <v>0</v>
      </c>
      <c r="E532" s="46" t="str">
        <f t="shared" si="188"/>
        <v/>
      </c>
      <c r="F532" s="46" t="str">
        <f t="shared" si="189"/>
        <v/>
      </c>
      <c r="G532" s="34" t="str">
        <f t="shared" si="181"/>
        <v xml:space="preserve"> </v>
      </c>
      <c r="H532" s="27" t="str">
        <f t="shared" si="184"/>
        <v/>
      </c>
    </row>
    <row r="533" spans="2:8" ht="15" x14ac:dyDescent="0.25">
      <c r="B533" s="5" t="s">
        <v>134</v>
      </c>
      <c r="C533" s="41">
        <v>0</v>
      </c>
      <c r="D533" s="41">
        <v>0</v>
      </c>
      <c r="E533" s="46" t="str">
        <f t="shared" si="188"/>
        <v/>
      </c>
      <c r="F533" s="46" t="str">
        <f t="shared" si="189"/>
        <v/>
      </c>
      <c r="G533" s="34" t="str">
        <f t="shared" si="181"/>
        <v xml:space="preserve"> </v>
      </c>
      <c r="H533" s="27" t="str">
        <f t="shared" si="184"/>
        <v/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0</v>
      </c>
      <c r="E536" s="46" t="str">
        <f t="shared" si="188"/>
        <v/>
      </c>
      <c r="F536" s="46" t="str">
        <f t="shared" si="189"/>
        <v/>
      </c>
      <c r="G536" s="34" t="str">
        <f t="shared" si="181"/>
        <v xml:space="preserve"> </v>
      </c>
      <c r="H536" s="27" t="str">
        <f t="shared" si="184"/>
        <v/>
      </c>
    </row>
    <row r="537" spans="2:8" ht="15" x14ac:dyDescent="0.25">
      <c r="B537" s="5" t="s">
        <v>307</v>
      </c>
      <c r="C537" s="41">
        <v>0</v>
      </c>
      <c r="D537" s="41">
        <v>0</v>
      </c>
      <c r="E537" s="46" t="str">
        <f t="shared" si="188"/>
        <v/>
      </c>
      <c r="F537" s="46" t="str">
        <f t="shared" si="189"/>
        <v/>
      </c>
      <c r="G537" s="34" t="str">
        <f t="shared" si="181"/>
        <v xml:space="preserve"> </v>
      </c>
      <c r="H537" s="27" t="str">
        <f t="shared" si="184"/>
        <v/>
      </c>
    </row>
    <row r="538" spans="2:8" ht="15" x14ac:dyDescent="0.25">
      <c r="B538" s="5" t="s">
        <v>308</v>
      </c>
      <c r="C538" s="41">
        <v>0</v>
      </c>
      <c r="D538" s="41">
        <v>0</v>
      </c>
      <c r="E538" s="46" t="str">
        <f t="shared" si="188"/>
        <v/>
      </c>
      <c r="F538" s="46" t="str">
        <f t="shared" si="189"/>
        <v/>
      </c>
      <c r="G538" s="34" t="str">
        <f t="shared" si="181"/>
        <v xml:space="preserve"> </v>
      </c>
      <c r="H538" s="27" t="str">
        <f t="shared" si="184"/>
        <v/>
      </c>
    </row>
    <row r="539" spans="2:8" ht="15" x14ac:dyDescent="0.25">
      <c r="B539" s="5" t="s">
        <v>309</v>
      </c>
      <c r="C539" s="41">
        <v>3</v>
      </c>
      <c r="D539" s="41">
        <v>0</v>
      </c>
      <c r="E539" s="46">
        <f t="shared" si="188"/>
        <v>3.5714285714285713E-3</v>
      </c>
      <c r="F539" s="46" t="str">
        <f t="shared" si="189"/>
        <v/>
      </c>
      <c r="G539" s="34">
        <f t="shared" si="181"/>
        <v>-1</v>
      </c>
      <c r="H539" s="27">
        <f t="shared" si="184"/>
        <v>-3.5714285714285713E-3</v>
      </c>
    </row>
    <row r="540" spans="2:8" ht="15" customHeight="1" x14ac:dyDescent="0.25">
      <c r="B540" s="5" t="s">
        <v>507</v>
      </c>
      <c r="C540" s="41">
        <v>0</v>
      </c>
      <c r="D540" s="41">
        <v>1</v>
      </c>
      <c r="E540" s="46" t="str">
        <f t="shared" si="188"/>
        <v/>
      </c>
      <c r="F540" s="46">
        <f t="shared" si="189"/>
        <v>2.4390243902439024E-3</v>
      </c>
      <c r="G540" s="34">
        <f t="shared" si="181"/>
        <v>1</v>
      </c>
      <c r="H540" s="27" t="str">
        <f t="shared" si="184"/>
        <v/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67</v>
      </c>
      <c r="D542" s="41">
        <v>14</v>
      </c>
      <c r="E542" s="46">
        <f t="shared" si="188"/>
        <v>7.9761904761904756E-2</v>
      </c>
      <c r="F542" s="46">
        <f t="shared" si="189"/>
        <v>3.4146341463414637E-2</v>
      </c>
      <c r="G542" s="34">
        <f t="shared" ref="G542:G564" si="190">+IF(AND(C542=0,D542=0)," ",IF(C542=0,1,IF(D542=0,-1,(D542-C542)/C542)))</f>
        <v>-0.79104477611940294</v>
      </c>
      <c r="H542" s="27">
        <f t="shared" si="184"/>
        <v>-6.3095238095238093E-2</v>
      </c>
    </row>
    <row r="543" spans="2:8" ht="15" x14ac:dyDescent="0.25">
      <c r="B543" s="5" t="s">
        <v>311</v>
      </c>
      <c r="C543" s="41">
        <v>0</v>
      </c>
      <c r="D543" s="41">
        <v>0</v>
      </c>
      <c r="E543" s="46" t="str">
        <f t="shared" si="188"/>
        <v/>
      </c>
      <c r="F543" s="46" t="str">
        <f t="shared" si="189"/>
        <v/>
      </c>
      <c r="G543" s="34" t="str">
        <f t="shared" si="190"/>
        <v xml:space="preserve"> </v>
      </c>
      <c r="H543" s="27" t="str">
        <f t="shared" si="184"/>
        <v/>
      </c>
    </row>
    <row r="544" spans="2:8" ht="15" x14ac:dyDescent="0.25">
      <c r="B544" s="5" t="s">
        <v>312</v>
      </c>
      <c r="C544" s="41">
        <v>0</v>
      </c>
      <c r="D544" s="41">
        <v>2</v>
      </c>
      <c r="E544" s="46" t="str">
        <f t="shared" si="188"/>
        <v/>
      </c>
      <c r="F544" s="46">
        <f t="shared" si="189"/>
        <v>4.8780487804878049E-3</v>
      </c>
      <c r="G544" s="34">
        <f t="shared" si="190"/>
        <v>1</v>
      </c>
      <c r="H544" s="27" t="str">
        <f t="shared" si="184"/>
        <v/>
      </c>
    </row>
    <row r="545" spans="1:9" ht="15" x14ac:dyDescent="0.25">
      <c r="B545" s="5" t="s">
        <v>136</v>
      </c>
      <c r="C545" s="41">
        <v>0</v>
      </c>
      <c r="D545" s="41">
        <v>0</v>
      </c>
      <c r="E545" s="46" t="str">
        <f t="shared" si="188"/>
        <v/>
      </c>
      <c r="F545" s="46" t="str">
        <f t="shared" si="189"/>
        <v/>
      </c>
      <c r="G545" s="34" t="str">
        <f t="shared" si="190"/>
        <v xml:space="preserve"> </v>
      </c>
      <c r="H545" s="27" t="str">
        <f t="shared" si="184"/>
        <v/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50</v>
      </c>
      <c r="D547" s="41">
        <v>3</v>
      </c>
      <c r="E547" s="46">
        <f t="shared" si="188"/>
        <v>5.9523809523809521E-2</v>
      </c>
      <c r="F547" s="46">
        <f t="shared" si="189"/>
        <v>7.3170731707317077E-3</v>
      </c>
      <c r="G547" s="34">
        <f t="shared" si="190"/>
        <v>-0.94</v>
      </c>
      <c r="H547" s="27">
        <f t="shared" si="184"/>
        <v>-5.5952380952380948E-2</v>
      </c>
    </row>
    <row r="548" spans="1:9" ht="15" x14ac:dyDescent="0.25">
      <c r="B548" s="5" t="s">
        <v>142</v>
      </c>
      <c r="C548" s="41">
        <v>2</v>
      </c>
      <c r="D548" s="41">
        <v>3</v>
      </c>
      <c r="E548" s="46">
        <f t="shared" si="188"/>
        <v>2.3809523809523812E-3</v>
      </c>
      <c r="F548" s="46">
        <f t="shared" si="189"/>
        <v>7.3170731707317077E-3</v>
      </c>
      <c r="G548" s="34">
        <f t="shared" si="190"/>
        <v>0.5</v>
      </c>
      <c r="H548" s="27">
        <f t="shared" si="184"/>
        <v>1.1904761904761906E-3</v>
      </c>
    </row>
    <row r="549" spans="1:9" ht="15" x14ac:dyDescent="0.25">
      <c r="B549" s="5" t="s">
        <v>314</v>
      </c>
      <c r="C549" s="41">
        <v>39</v>
      </c>
      <c r="D549" s="41">
        <v>3</v>
      </c>
      <c r="E549" s="46">
        <f t="shared" si="188"/>
        <v>4.642857142857143E-2</v>
      </c>
      <c r="F549" s="46">
        <f t="shared" si="189"/>
        <v>7.3170731707317077E-3</v>
      </c>
      <c r="G549" s="34">
        <f t="shared" si="190"/>
        <v>-0.92307692307692313</v>
      </c>
      <c r="H549" s="27">
        <f t="shared" si="184"/>
        <v>-4.2857142857142858E-2</v>
      </c>
    </row>
    <row r="550" spans="1:9" s="20" customFormat="1" ht="15" x14ac:dyDescent="0.25">
      <c r="A550" s="57"/>
      <c r="B550" s="21" t="s">
        <v>557</v>
      </c>
      <c r="C550" s="41">
        <v>0</v>
      </c>
      <c r="D550" s="41">
        <v>0</v>
      </c>
      <c r="E550" s="43" t="str">
        <f t="shared" ref="E550" si="191">+IF(C550=0,"",C550/C$345)</f>
        <v/>
      </c>
      <c r="F550" s="43" t="str">
        <f t="shared" ref="F550" si="192">+IF(D550=0,"",D550/D$345)</f>
        <v/>
      </c>
      <c r="G550" s="34" t="str">
        <f t="shared" si="190"/>
        <v xml:space="preserve"> </v>
      </c>
      <c r="H550" s="26" t="str">
        <f t="shared" ref="H550" si="193">+IF(OR(AND(E550=""),(G550="")),"",E550*G550)</f>
        <v/>
      </c>
      <c r="I550" s="2"/>
    </row>
    <row r="551" spans="1:9" ht="15" x14ac:dyDescent="0.25">
      <c r="B551" s="5" t="s">
        <v>131</v>
      </c>
      <c r="C551" s="41">
        <v>0</v>
      </c>
      <c r="D551" s="41">
        <v>0</v>
      </c>
      <c r="E551" s="46" t="str">
        <f>+IF(C551=0,"",C551/C$345)</f>
        <v/>
      </c>
      <c r="F551" s="46" t="str">
        <f>+IF(D551=0,"",D551/D$345)</f>
        <v/>
      </c>
      <c r="G551" s="34" t="str">
        <f t="shared" si="190"/>
        <v xml:space="preserve"> </v>
      </c>
      <c r="H551" s="27" t="str">
        <f t="shared" si="184"/>
        <v/>
      </c>
    </row>
    <row r="552" spans="1:9" ht="15" x14ac:dyDescent="0.25">
      <c r="B552" s="5" t="s">
        <v>315</v>
      </c>
      <c r="C552" s="41">
        <v>0</v>
      </c>
      <c r="D552" s="41">
        <v>0</v>
      </c>
      <c r="E552" s="46" t="str">
        <f>+IF(C552=0,"",C552/C$345)</f>
        <v/>
      </c>
      <c r="F552" s="46" t="str">
        <f>+IF(D552=0,"",D552/D$345)</f>
        <v/>
      </c>
      <c r="G552" s="34" t="str">
        <f t="shared" si="190"/>
        <v xml:space="preserve"> </v>
      </c>
      <c r="H552" s="27" t="str">
        <f t="shared" si="184"/>
        <v/>
      </c>
    </row>
    <row r="553" spans="1:9" ht="15" x14ac:dyDescent="0.25">
      <c r="B553" s="5" t="s">
        <v>316</v>
      </c>
      <c r="C553" s="41">
        <v>1</v>
      </c>
      <c r="D553" s="41">
        <v>0</v>
      </c>
      <c r="E553" s="46">
        <f t="shared" ref="E553:E564" si="194">+IF(C553=0,"",C553/C$345)</f>
        <v>1.1904761904761906E-3</v>
      </c>
      <c r="F553" s="46" t="str">
        <f t="shared" ref="F553:F564" si="195">+IF(D553=0,"",D553/D$345)</f>
        <v/>
      </c>
      <c r="G553" s="34">
        <f t="shared" si="190"/>
        <v>-1</v>
      </c>
      <c r="H553" s="27">
        <f t="shared" ref="H553:H564" si="196">+IF(OR(AND(E553=""),(G553="")),"",E553*G553)</f>
        <v>-1.1904761904761906E-3</v>
      </c>
    </row>
    <row r="554" spans="1:9" ht="15" x14ac:dyDescent="0.25">
      <c r="B554" s="5" t="s">
        <v>508</v>
      </c>
      <c r="C554" s="41">
        <v>0</v>
      </c>
      <c r="D554" s="41">
        <v>0</v>
      </c>
      <c r="E554" s="46" t="str">
        <f t="shared" si="194"/>
        <v/>
      </c>
      <c r="F554" s="46" t="str">
        <f t="shared" si="195"/>
        <v/>
      </c>
      <c r="G554" s="34" t="str">
        <f t="shared" si="190"/>
        <v xml:space="preserve"> </v>
      </c>
      <c r="H554" s="27" t="str">
        <f t="shared" si="196"/>
        <v/>
      </c>
    </row>
    <row r="555" spans="1:9" ht="15" x14ac:dyDescent="0.25">
      <c r="B555" s="5" t="s">
        <v>132</v>
      </c>
      <c r="C555" s="41">
        <v>0</v>
      </c>
      <c r="D555" s="41">
        <v>0</v>
      </c>
      <c r="E555" s="46" t="str">
        <f t="shared" si="194"/>
        <v/>
      </c>
      <c r="F555" s="46" t="str">
        <f t="shared" si="195"/>
        <v/>
      </c>
      <c r="G555" s="34" t="str">
        <f t="shared" si="190"/>
        <v xml:space="preserve"> </v>
      </c>
      <c r="H555" s="27" t="str">
        <f t="shared" si="196"/>
        <v/>
      </c>
    </row>
    <row r="556" spans="1:9" ht="15" x14ac:dyDescent="0.25">
      <c r="B556" s="5" t="s">
        <v>139</v>
      </c>
      <c r="C556" s="41">
        <v>2</v>
      </c>
      <c r="D556" s="41">
        <v>21</v>
      </c>
      <c r="E556" s="46">
        <f t="shared" si="194"/>
        <v>2.3809523809523812E-3</v>
      </c>
      <c r="F556" s="46">
        <f t="shared" si="195"/>
        <v>5.1219512195121948E-2</v>
      </c>
      <c r="G556" s="34">
        <f t="shared" si="190"/>
        <v>9.5</v>
      </c>
      <c r="H556" s="27">
        <f t="shared" si="196"/>
        <v>2.2619047619047622E-2</v>
      </c>
    </row>
    <row r="557" spans="1:9" ht="15" x14ac:dyDescent="0.25">
      <c r="B557" s="5" t="s">
        <v>509</v>
      </c>
      <c r="C557" s="41">
        <v>2</v>
      </c>
      <c r="D557" s="41">
        <v>1</v>
      </c>
      <c r="E557" s="46">
        <f t="shared" si="194"/>
        <v>2.3809523809523812E-3</v>
      </c>
      <c r="F557" s="46">
        <f t="shared" si="195"/>
        <v>2.4390243902439024E-3</v>
      </c>
      <c r="G557" s="34">
        <f t="shared" si="190"/>
        <v>-0.5</v>
      </c>
      <c r="H557" s="27">
        <f t="shared" si="196"/>
        <v>-1.1904761904761906E-3</v>
      </c>
    </row>
    <row r="558" spans="1:9" ht="15" x14ac:dyDescent="0.25">
      <c r="B558" s="5" t="s">
        <v>317</v>
      </c>
      <c r="C558" s="41">
        <v>3</v>
      </c>
      <c r="D558" s="41">
        <v>0</v>
      </c>
      <c r="E558" s="46">
        <f t="shared" si="194"/>
        <v>3.5714285714285713E-3</v>
      </c>
      <c r="F558" s="46" t="str">
        <f t="shared" si="195"/>
        <v/>
      </c>
      <c r="G558" s="34">
        <f t="shared" si="190"/>
        <v>-1</v>
      </c>
      <c r="H558" s="27">
        <f t="shared" si="196"/>
        <v>-3.5714285714285713E-3</v>
      </c>
    </row>
    <row r="559" spans="1:9" ht="15" x14ac:dyDescent="0.25">
      <c r="B559" s="5" t="s">
        <v>318</v>
      </c>
      <c r="C559" s="41">
        <v>0</v>
      </c>
      <c r="D559" s="41">
        <v>0</v>
      </c>
      <c r="E559" s="46" t="str">
        <f t="shared" si="194"/>
        <v/>
      </c>
      <c r="F559" s="46" t="str">
        <f t="shared" si="195"/>
        <v/>
      </c>
      <c r="G559" s="34" t="str">
        <f t="shared" si="190"/>
        <v xml:space="preserve"> </v>
      </c>
      <c r="H559" s="27" t="str">
        <f t="shared" si="196"/>
        <v/>
      </c>
    </row>
    <row r="560" spans="1:9" ht="15" x14ac:dyDescent="0.25">
      <c r="B560" s="5" t="s">
        <v>319</v>
      </c>
      <c r="C560" s="41">
        <v>0</v>
      </c>
      <c r="D560" s="41">
        <v>0</v>
      </c>
      <c r="E560" s="46" t="str">
        <f t="shared" si="194"/>
        <v/>
      </c>
      <c r="F560" s="46" t="str">
        <f t="shared" si="195"/>
        <v/>
      </c>
      <c r="G560" s="34" t="str">
        <f t="shared" si="190"/>
        <v xml:space="preserve"> </v>
      </c>
      <c r="H560" s="27" t="str">
        <f t="shared" si="196"/>
        <v/>
      </c>
    </row>
    <row r="561" spans="1:9" s="4" customFormat="1" ht="15" x14ac:dyDescent="0.25">
      <c r="A561" s="61"/>
      <c r="B561" s="5" t="s">
        <v>320</v>
      </c>
      <c r="C561" s="41">
        <v>0</v>
      </c>
      <c r="D561" s="41">
        <v>0</v>
      </c>
      <c r="E561" s="46" t="str">
        <f t="shared" si="194"/>
        <v/>
      </c>
      <c r="F561" s="46" t="str">
        <f t="shared" si="195"/>
        <v/>
      </c>
      <c r="G561" s="34" t="str">
        <f t="shared" si="190"/>
        <v xml:space="preserve"> 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0</v>
      </c>
      <c r="D562" s="41">
        <v>0</v>
      </c>
      <c r="E562" s="46" t="str">
        <f t="shared" si="194"/>
        <v/>
      </c>
      <c r="F562" s="46" t="str">
        <f t="shared" si="195"/>
        <v/>
      </c>
      <c r="G562" s="34" t="str">
        <f t="shared" si="190"/>
        <v xml:space="preserve"> </v>
      </c>
      <c r="H562" s="27" t="str">
        <f t="shared" si="196"/>
        <v/>
      </c>
    </row>
    <row r="563" spans="1:9" ht="15" x14ac:dyDescent="0.25">
      <c r="B563" s="5" t="s">
        <v>510</v>
      </c>
      <c r="C563" s="41">
        <v>0</v>
      </c>
      <c r="D563" s="41">
        <v>0</v>
      </c>
      <c r="E563" s="46" t="str">
        <f t="shared" si="194"/>
        <v/>
      </c>
      <c r="F563" s="46" t="str">
        <f t="shared" si="195"/>
        <v/>
      </c>
      <c r="G563" s="34" t="str">
        <f t="shared" si="190"/>
        <v xml:space="preserve"> </v>
      </c>
      <c r="H563" s="27" t="str">
        <f t="shared" si="196"/>
        <v/>
      </c>
    </row>
    <row r="564" spans="1:9" ht="15" x14ac:dyDescent="0.25">
      <c r="B564" s="5" t="s">
        <v>511</v>
      </c>
      <c r="C564" s="41">
        <v>0</v>
      </c>
      <c r="D564" s="41">
        <v>0</v>
      </c>
      <c r="E564" s="46" t="str">
        <f t="shared" si="194"/>
        <v/>
      </c>
      <c r="F564" s="46" t="str">
        <f t="shared" si="195"/>
        <v/>
      </c>
      <c r="G564" s="34" t="str">
        <f t="shared" si="190"/>
        <v xml:space="preserve"> </v>
      </c>
      <c r="H564" s="27" t="str">
        <f t="shared" si="196"/>
        <v/>
      </c>
    </row>
    <row r="565" spans="1:9" ht="15" x14ac:dyDescent="0.2">
      <c r="B565" s="19"/>
      <c r="C565" s="18"/>
      <c r="D565" s="18"/>
      <c r="E565" s="17"/>
      <c r="F565" s="17"/>
      <c r="G565" s="14"/>
      <c r="H565" s="15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383</v>
      </c>
      <c r="D570" s="37">
        <f>SUM(D571:D596)</f>
        <v>445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0.16187989556135771</v>
      </c>
      <c r="H570" s="39">
        <f>+IF(OR(AND(E570=""),(G570="")),"",E570*G570)</f>
        <v>0.16187989556135771</v>
      </c>
    </row>
    <row r="571" spans="1:9" ht="15" x14ac:dyDescent="0.25">
      <c r="B571" s="40" t="s">
        <v>322</v>
      </c>
      <c r="C571" s="41">
        <v>0</v>
      </c>
      <c r="D571" s="41">
        <v>0</v>
      </c>
      <c r="E571" s="45" t="str">
        <f t="shared" si="197"/>
        <v/>
      </c>
      <c r="F571" s="45" t="str">
        <f t="shared" si="198"/>
        <v/>
      </c>
      <c r="G571" s="34" t="str">
        <f t="shared" ref="G571:G596" si="199">+IF(AND(C571=0,D571=0)," ",IF(C571=0,1,IF(D571=0,-1,(D571-C571)/C571)))</f>
        <v xml:space="preserve"> </v>
      </c>
      <c r="H571" s="42" t="str">
        <f>+IF(OR(AND(E571=""),(G571="")),"",E571*G571)</f>
        <v/>
      </c>
    </row>
    <row r="572" spans="1:9" ht="15" x14ac:dyDescent="0.25">
      <c r="B572" s="5" t="s">
        <v>144</v>
      </c>
      <c r="C572" s="41">
        <v>4</v>
      </c>
      <c r="D572" s="41">
        <v>0</v>
      </c>
      <c r="E572" s="46">
        <f t="shared" si="197"/>
        <v>1.0443864229765013E-2</v>
      </c>
      <c r="F572" s="46" t="str">
        <f t="shared" si="198"/>
        <v/>
      </c>
      <c r="G572" s="34">
        <f t="shared" si="199"/>
        <v>-1</v>
      </c>
      <c r="H572" s="27">
        <f t="shared" ref="H572:H596" si="200">+IF(OR(AND(E572=""),(G572="")),"",E572*G572)</f>
        <v>-1.0443864229765013E-2</v>
      </c>
    </row>
    <row r="573" spans="1:9" ht="15" x14ac:dyDescent="0.25">
      <c r="B573" s="5" t="s">
        <v>585</v>
      </c>
      <c r="C573" s="41">
        <v>23</v>
      </c>
      <c r="D573" s="41">
        <v>48</v>
      </c>
      <c r="E573" s="46">
        <f t="shared" si="197"/>
        <v>6.0052219321148827E-2</v>
      </c>
      <c r="F573" s="46">
        <f t="shared" si="198"/>
        <v>0.10786516853932585</v>
      </c>
      <c r="G573" s="34">
        <f t="shared" si="199"/>
        <v>1.0869565217391304</v>
      </c>
      <c r="H573" s="27">
        <f t="shared" si="200"/>
        <v>6.5274151436031325E-2</v>
      </c>
    </row>
    <row r="574" spans="1:9" ht="15" x14ac:dyDescent="0.25">
      <c r="B574" s="5" t="s">
        <v>323</v>
      </c>
      <c r="C574" s="41">
        <v>139</v>
      </c>
      <c r="D574" s="41">
        <v>94</v>
      </c>
      <c r="E574" s="46">
        <f t="shared" si="197"/>
        <v>0.36292428198433418</v>
      </c>
      <c r="F574" s="46">
        <f t="shared" si="198"/>
        <v>0.21123595505617979</v>
      </c>
      <c r="G574" s="34">
        <f t="shared" si="199"/>
        <v>-0.32374100719424459</v>
      </c>
      <c r="H574" s="27">
        <f t="shared" si="200"/>
        <v>-0.11749347258485639</v>
      </c>
    </row>
    <row r="575" spans="1:9" ht="15" x14ac:dyDescent="0.25">
      <c r="B575" s="5" t="s">
        <v>145</v>
      </c>
      <c r="C575" s="41">
        <v>0</v>
      </c>
      <c r="D575" s="41">
        <v>0</v>
      </c>
      <c r="E575" s="46" t="str">
        <f t="shared" si="197"/>
        <v/>
      </c>
      <c r="F575" s="46" t="str">
        <f t="shared" si="198"/>
        <v/>
      </c>
      <c r="G575" s="34" t="str">
        <f t="shared" si="199"/>
        <v xml:space="preserve"> </v>
      </c>
      <c r="H575" s="27" t="str">
        <f t="shared" si="200"/>
        <v/>
      </c>
    </row>
    <row r="576" spans="1:9" ht="15" x14ac:dyDescent="0.25">
      <c r="B576" s="5" t="s">
        <v>618</v>
      </c>
      <c r="C576" s="41">
        <v>0</v>
      </c>
      <c r="D576" s="41">
        <v>0</v>
      </c>
      <c r="E576" s="46" t="str">
        <f t="shared" si="197"/>
        <v/>
      </c>
      <c r="F576" s="46" t="str">
        <f t="shared" si="198"/>
        <v/>
      </c>
      <c r="G576" s="34" t="str">
        <f t="shared" si="199"/>
        <v xml:space="preserve"> </v>
      </c>
      <c r="H576" s="27" t="str">
        <f t="shared" si="200"/>
        <v/>
      </c>
    </row>
    <row r="577" spans="1:9" ht="15" x14ac:dyDescent="0.25">
      <c r="B577" s="5" t="s">
        <v>146</v>
      </c>
      <c r="C577" s="41">
        <v>0</v>
      </c>
      <c r="D577" s="41">
        <v>0</v>
      </c>
      <c r="E577" s="46" t="str">
        <f t="shared" si="197"/>
        <v/>
      </c>
      <c r="F577" s="46" t="str">
        <f t="shared" si="198"/>
        <v/>
      </c>
      <c r="G577" s="34" t="str">
        <f t="shared" si="199"/>
        <v xml:space="preserve"> </v>
      </c>
      <c r="H577" s="27" t="str">
        <f t="shared" si="200"/>
        <v/>
      </c>
    </row>
    <row r="578" spans="1:9" ht="15" x14ac:dyDescent="0.25">
      <c r="B578" s="5" t="s">
        <v>324</v>
      </c>
      <c r="C578" s="41">
        <v>0</v>
      </c>
      <c r="D578" s="41">
        <v>0</v>
      </c>
      <c r="E578" s="46" t="str">
        <f t="shared" si="197"/>
        <v/>
      </c>
      <c r="F578" s="46" t="str">
        <f t="shared" si="198"/>
        <v/>
      </c>
      <c r="G578" s="34" t="str">
        <f t="shared" si="199"/>
        <v xml:space="preserve"> </v>
      </c>
      <c r="H578" s="27" t="str">
        <f t="shared" si="200"/>
        <v/>
      </c>
    </row>
    <row r="579" spans="1:9" ht="15" x14ac:dyDescent="0.25">
      <c r="B579" s="5" t="s">
        <v>325</v>
      </c>
      <c r="C579" s="41">
        <v>0</v>
      </c>
      <c r="D579" s="41">
        <v>0</v>
      </c>
      <c r="E579" s="46" t="str">
        <f t="shared" si="197"/>
        <v/>
      </c>
      <c r="F579" s="46" t="str">
        <f t="shared" si="198"/>
        <v/>
      </c>
      <c r="G579" s="34" t="str">
        <f t="shared" si="199"/>
        <v xml:space="preserve"> </v>
      </c>
      <c r="H579" s="27" t="str">
        <f t="shared" si="200"/>
        <v/>
      </c>
    </row>
    <row r="580" spans="1:9" ht="15" x14ac:dyDescent="0.25">
      <c r="B580" s="5" t="s">
        <v>512</v>
      </c>
      <c r="C580" s="41">
        <v>0</v>
      </c>
      <c r="D580" s="41">
        <v>1</v>
      </c>
      <c r="E580" s="46" t="str">
        <f t="shared" si="197"/>
        <v/>
      </c>
      <c r="F580" s="46">
        <f t="shared" si="198"/>
        <v>2.2471910112359553E-3</v>
      </c>
      <c r="G580" s="34">
        <f t="shared" si="199"/>
        <v>1</v>
      </c>
      <c r="H580" s="27" t="str">
        <f t="shared" si="200"/>
        <v/>
      </c>
    </row>
    <row r="581" spans="1:9" s="20" customFormat="1" ht="15" x14ac:dyDescent="0.25">
      <c r="A581" s="57"/>
      <c r="B581" s="21" t="s">
        <v>558</v>
      </c>
      <c r="C581" s="41">
        <v>0</v>
      </c>
      <c r="D581" s="41">
        <v>0</v>
      </c>
      <c r="E581" s="43" t="str">
        <f t="shared" ref="E581" si="201">+IF(C581=0,"",C581/C$570)</f>
        <v/>
      </c>
      <c r="F581" s="43" t="str">
        <f t="shared" ref="F581" si="202">+IF(D581=0,"",D581/D$570)</f>
        <v/>
      </c>
      <c r="G581" s="34" t="str">
        <f t="shared" si="199"/>
        <v xml:space="preserve"> </v>
      </c>
      <c r="H581" s="26" t="str">
        <f t="shared" ref="H581" si="203">+IF(OR(AND(E581=""),(G581="")),"",E581*G581)</f>
        <v/>
      </c>
      <c r="I581" s="2"/>
    </row>
    <row r="582" spans="1:9" s="20" customFormat="1" ht="15" x14ac:dyDescent="0.25">
      <c r="A582" s="57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0</v>
      </c>
      <c r="D583" s="41">
        <v>0</v>
      </c>
      <c r="E583" s="46" t="str">
        <f t="shared" ref="E583:E596" si="207">+IF(C583=0,"",C583/C$570)</f>
        <v/>
      </c>
      <c r="F583" s="46" t="str">
        <f t="shared" ref="F583:F596" si="208">+IF(D583=0,"",D583/D$570)</f>
        <v/>
      </c>
      <c r="G583" s="34" t="str">
        <f t="shared" si="199"/>
        <v xml:space="preserve"> </v>
      </c>
      <c r="H583" s="27" t="str">
        <f t="shared" si="200"/>
        <v/>
      </c>
    </row>
    <row r="584" spans="1:9" ht="15" x14ac:dyDescent="0.25">
      <c r="B584" s="5" t="s">
        <v>327</v>
      </c>
      <c r="C584" s="41">
        <v>8</v>
      </c>
      <c r="D584" s="41">
        <v>93</v>
      </c>
      <c r="E584" s="46">
        <f t="shared" si="207"/>
        <v>2.0887728459530026E-2</v>
      </c>
      <c r="F584" s="46">
        <f t="shared" si="208"/>
        <v>0.20898876404494382</v>
      </c>
      <c r="G584" s="34">
        <f t="shared" si="199"/>
        <v>10.625</v>
      </c>
      <c r="H584" s="27">
        <f t="shared" si="200"/>
        <v>0.22193211488250653</v>
      </c>
    </row>
    <row r="585" spans="1:9" ht="15" x14ac:dyDescent="0.25">
      <c r="B585" s="5" t="s">
        <v>147</v>
      </c>
      <c r="C585" s="41">
        <v>3</v>
      </c>
      <c r="D585" s="41">
        <v>47</v>
      </c>
      <c r="E585" s="46">
        <f t="shared" si="207"/>
        <v>7.832898172323759E-3</v>
      </c>
      <c r="F585" s="46">
        <f t="shared" si="208"/>
        <v>0.10561797752808989</v>
      </c>
      <c r="G585" s="34">
        <f t="shared" si="199"/>
        <v>14.666666666666666</v>
      </c>
      <c r="H585" s="27">
        <f t="shared" si="200"/>
        <v>0.11488250652741512</v>
      </c>
    </row>
    <row r="586" spans="1:9" ht="15" x14ac:dyDescent="0.25">
      <c r="B586" s="5" t="s">
        <v>148</v>
      </c>
      <c r="C586" s="41">
        <v>3</v>
      </c>
      <c r="D586" s="41">
        <v>0</v>
      </c>
      <c r="E586" s="46">
        <f t="shared" si="207"/>
        <v>7.832898172323759E-3</v>
      </c>
      <c r="F586" s="46" t="str">
        <f t="shared" si="208"/>
        <v/>
      </c>
      <c r="G586" s="34">
        <f t="shared" si="199"/>
        <v>-1</v>
      </c>
      <c r="H586" s="27">
        <f t="shared" si="200"/>
        <v>-7.832898172323759E-3</v>
      </c>
    </row>
    <row r="587" spans="1:9" ht="15" x14ac:dyDescent="0.25">
      <c r="B587" s="5" t="s">
        <v>328</v>
      </c>
      <c r="C587" s="41">
        <v>193</v>
      </c>
      <c r="D587" s="41">
        <v>121</v>
      </c>
      <c r="E587" s="46">
        <f t="shared" si="207"/>
        <v>0.50391644908616184</v>
      </c>
      <c r="F587" s="46">
        <f t="shared" si="208"/>
        <v>0.27191011235955054</v>
      </c>
      <c r="G587" s="34">
        <f t="shared" si="199"/>
        <v>-0.37305699481865284</v>
      </c>
      <c r="H587" s="27">
        <f t="shared" si="200"/>
        <v>-0.18798955613577023</v>
      </c>
    </row>
    <row r="588" spans="1:9" ht="15" x14ac:dyDescent="0.25">
      <c r="B588" s="5" t="s">
        <v>149</v>
      </c>
      <c r="C588" s="41">
        <v>10</v>
      </c>
      <c r="D588" s="41">
        <v>0</v>
      </c>
      <c r="E588" s="46">
        <f t="shared" si="207"/>
        <v>2.6109660574412531E-2</v>
      </c>
      <c r="F588" s="46" t="str">
        <f t="shared" si="208"/>
        <v/>
      </c>
      <c r="G588" s="34">
        <f t="shared" si="199"/>
        <v>-1</v>
      </c>
      <c r="H588" s="27">
        <f t="shared" si="200"/>
        <v>-2.6109660574412531E-2</v>
      </c>
    </row>
    <row r="589" spans="1:9" ht="15" x14ac:dyDescent="0.25">
      <c r="B589" s="5" t="s">
        <v>329</v>
      </c>
      <c r="C589" s="41">
        <v>0</v>
      </c>
      <c r="D589" s="41">
        <v>0</v>
      </c>
      <c r="E589" s="46" t="str">
        <f t="shared" si="207"/>
        <v/>
      </c>
      <c r="F589" s="46" t="str">
        <f t="shared" si="208"/>
        <v/>
      </c>
      <c r="G589" s="34" t="str">
        <f t="shared" si="199"/>
        <v xml:space="preserve"> </v>
      </c>
      <c r="H589" s="27" t="str">
        <f t="shared" si="200"/>
        <v/>
      </c>
    </row>
    <row r="590" spans="1:9" ht="15" x14ac:dyDescent="0.25">
      <c r="B590" s="5" t="s">
        <v>150</v>
      </c>
      <c r="C590" s="41">
        <v>0</v>
      </c>
      <c r="D590" s="41">
        <v>0</v>
      </c>
      <c r="E590" s="46" t="str">
        <f t="shared" si="207"/>
        <v/>
      </c>
      <c r="F590" s="46" t="str">
        <f t="shared" si="208"/>
        <v/>
      </c>
      <c r="G590" s="34" t="str">
        <f t="shared" si="199"/>
        <v xml:space="preserve"> </v>
      </c>
      <c r="H590" s="27" t="str">
        <f t="shared" si="200"/>
        <v/>
      </c>
    </row>
    <row r="591" spans="1:9" ht="15" x14ac:dyDescent="0.25">
      <c r="B591" s="5" t="s">
        <v>151</v>
      </c>
      <c r="C591" s="41">
        <v>0</v>
      </c>
      <c r="D591" s="41">
        <v>0</v>
      </c>
      <c r="E591" s="46" t="str">
        <f t="shared" si="207"/>
        <v/>
      </c>
      <c r="F591" s="46" t="str">
        <f t="shared" si="208"/>
        <v/>
      </c>
      <c r="G591" s="34" t="str">
        <f t="shared" si="199"/>
        <v xml:space="preserve"> </v>
      </c>
      <c r="H591" s="27" t="str">
        <f t="shared" si="200"/>
        <v/>
      </c>
    </row>
    <row r="592" spans="1:9" ht="15" x14ac:dyDescent="0.25">
      <c r="B592" s="5" t="s">
        <v>330</v>
      </c>
      <c r="C592" s="41">
        <v>0</v>
      </c>
      <c r="D592" s="41">
        <v>2</v>
      </c>
      <c r="E592" s="46" t="str">
        <f t="shared" si="207"/>
        <v/>
      </c>
      <c r="F592" s="46">
        <f t="shared" si="208"/>
        <v>4.4943820224719105E-3</v>
      </c>
      <c r="G592" s="34">
        <f t="shared" si="199"/>
        <v>1</v>
      </c>
      <c r="H592" s="27" t="str">
        <f t="shared" si="200"/>
        <v/>
      </c>
    </row>
    <row r="593" spans="2:8" ht="15" x14ac:dyDescent="0.25">
      <c r="B593" s="5" t="s">
        <v>331</v>
      </c>
      <c r="C593" s="41">
        <v>0</v>
      </c>
      <c r="D593" s="41">
        <v>0</v>
      </c>
      <c r="E593" s="46" t="str">
        <f t="shared" si="207"/>
        <v/>
      </c>
      <c r="F593" s="46" t="str">
        <f t="shared" si="208"/>
        <v/>
      </c>
      <c r="G593" s="34" t="str">
        <f t="shared" si="199"/>
        <v xml:space="preserve"> </v>
      </c>
      <c r="H593" s="27" t="str">
        <f t="shared" si="200"/>
        <v/>
      </c>
    </row>
    <row r="594" spans="2:8" ht="15" x14ac:dyDescent="0.25">
      <c r="B594" s="5" t="s">
        <v>332</v>
      </c>
      <c r="C594" s="41">
        <v>0</v>
      </c>
      <c r="D594" s="41">
        <v>0</v>
      </c>
      <c r="E594" s="46" t="str">
        <f t="shared" si="207"/>
        <v/>
      </c>
      <c r="F594" s="46" t="str">
        <f t="shared" si="208"/>
        <v/>
      </c>
      <c r="G594" s="34" t="str">
        <f t="shared" si="199"/>
        <v xml:space="preserve"> </v>
      </c>
      <c r="H594" s="27" t="str">
        <f t="shared" si="200"/>
        <v/>
      </c>
    </row>
    <row r="595" spans="2:8" ht="15" x14ac:dyDescent="0.25">
      <c r="B595" s="6" t="s">
        <v>333</v>
      </c>
      <c r="C595" s="41">
        <v>0</v>
      </c>
      <c r="D595" s="41">
        <v>37</v>
      </c>
      <c r="E595" s="46" t="str">
        <f t="shared" si="207"/>
        <v/>
      </c>
      <c r="F595" s="46">
        <f t="shared" si="208"/>
        <v>8.3146067415730343E-2</v>
      </c>
      <c r="G595" s="34">
        <f t="shared" si="199"/>
        <v>1</v>
      </c>
      <c r="H595" s="27" t="str">
        <f t="shared" si="200"/>
        <v/>
      </c>
    </row>
    <row r="596" spans="2:8" ht="15" x14ac:dyDescent="0.25">
      <c r="B596" s="5" t="s">
        <v>513</v>
      </c>
      <c r="C596" s="41">
        <v>0</v>
      </c>
      <c r="D596" s="41">
        <v>2</v>
      </c>
      <c r="E596" s="46" t="str">
        <f t="shared" si="207"/>
        <v/>
      </c>
      <c r="F596" s="46">
        <f t="shared" si="208"/>
        <v>4.4943820224719105E-3</v>
      </c>
      <c r="G596" s="34">
        <f t="shared" si="199"/>
        <v>1</v>
      </c>
      <c r="H596" s="27" t="str">
        <f t="shared" si="200"/>
        <v/>
      </c>
    </row>
    <row r="597" spans="2:8" x14ac:dyDescent="0.2">
      <c r="B597" s="12" t="s">
        <v>383</v>
      </c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397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355</v>
      </c>
      <c r="C8" s="36">
        <f>+C18+C74+C169+C345+C570</f>
        <v>263</v>
      </c>
      <c r="D8" s="37">
        <f>+D18+D74+D169+D345+D570</f>
        <v>880</v>
      </c>
      <c r="E8" s="38">
        <f>+C8/C$8</f>
        <v>1</v>
      </c>
      <c r="F8" s="38">
        <f>+D8/D$8</f>
        <v>1</v>
      </c>
      <c r="G8" s="38">
        <f>+(D8-C8)/C8</f>
        <v>2.3460076045627378</v>
      </c>
      <c r="H8" s="39">
        <f>+E8*G8</f>
        <v>2.3460076045627378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0</v>
      </c>
      <c r="D9" s="86">
        <f>+D18</f>
        <v>0</v>
      </c>
      <c r="E9" s="87">
        <f t="shared" ref="E9:E13" si="0">C9/$C$8</f>
        <v>0</v>
      </c>
      <c r="F9" s="87">
        <f>D9/$D$8</f>
        <v>0</v>
      </c>
      <c r="G9" s="88" t="str">
        <f>+IF(AND(C9=0,D9=0)," ",IF(C9=0,1,IF(D9=0,-1,(D9-C9)/C9)))</f>
        <v xml:space="preserve"> </v>
      </c>
      <c r="H9" s="89" t="e">
        <f>+IF(OR(AND(E9=""),(G9="")),"",E9*G9)</f>
        <v>#VALUE!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52</v>
      </c>
      <c r="D10" s="25">
        <f>+D74</f>
        <v>97</v>
      </c>
      <c r="E10" s="26">
        <f t="shared" si="0"/>
        <v>0.19771863117870722</v>
      </c>
      <c r="F10" s="26">
        <f>D10/$D$8</f>
        <v>0.11022727272727273</v>
      </c>
      <c r="G10" s="34">
        <f t="shared" ref="G10:G13" si="1">+IF(AND(C10=0,D10=0)," ",IF(C10=0,1,IF(D10=0,-1,(D10-C10)/C10)))</f>
        <v>0.86538461538461542</v>
      </c>
      <c r="H10" s="29">
        <f>+IF(OR(AND(E10=""),(G10="")),"",E10*G10)</f>
        <v>0.17110266159695817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13</v>
      </c>
      <c r="D11" s="25">
        <f>+D169</f>
        <v>377</v>
      </c>
      <c r="E11" s="26">
        <f t="shared" si="0"/>
        <v>4.9429657794676805E-2</v>
      </c>
      <c r="F11" s="26">
        <f>D11/$D$8</f>
        <v>0.42840909090909091</v>
      </c>
      <c r="G11" s="34">
        <f t="shared" si="1"/>
        <v>28</v>
      </c>
      <c r="H11" s="29">
        <f>+IF(OR(AND(E11=""),(G11="")),"",E11*G11)</f>
        <v>1.3840304182509506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62</v>
      </c>
      <c r="D12" s="25">
        <f>+D345</f>
        <v>115</v>
      </c>
      <c r="E12" s="26">
        <f t="shared" si="0"/>
        <v>0.23574144486692014</v>
      </c>
      <c r="F12" s="26">
        <f>D12/$D$8</f>
        <v>0.13068181818181818</v>
      </c>
      <c r="G12" s="34">
        <f t="shared" si="1"/>
        <v>0.85483870967741937</v>
      </c>
      <c r="H12" s="29">
        <f>+IF(OR(AND(E12=""),(G12="")),"",E12*G12)</f>
        <v>0.20152091254752852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136</v>
      </c>
      <c r="D13" s="31">
        <f>+D570</f>
        <v>291</v>
      </c>
      <c r="E13" s="32">
        <f t="shared" si="0"/>
        <v>0.5171102661596958</v>
      </c>
      <c r="F13" s="32">
        <f>D13/$D$8</f>
        <v>0.33068181818181819</v>
      </c>
      <c r="G13" s="90">
        <f t="shared" si="1"/>
        <v>1.1397058823529411</v>
      </c>
      <c r="H13" s="33">
        <f>+IF(OR(AND(E13=""),(G13="")),"",E13*G13)</f>
        <v>0.58935361216730031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1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1"/>
      <c r="B18" s="35" t="s">
        <v>378</v>
      </c>
      <c r="C18" s="36">
        <f>SUM(C19:C68)</f>
        <v>0</v>
      </c>
      <c r="D18" s="37">
        <f>SUM(D19:D68)</f>
        <v>0</v>
      </c>
      <c r="E18" s="38" t="str">
        <f>+IF(C18=0,"",C18/C$18)</f>
        <v/>
      </c>
      <c r="F18" s="38" t="str">
        <f>+IF(D18=0,"",D18/D$18)</f>
        <v/>
      </c>
      <c r="G18" s="38" t="str">
        <f>+IF(OR(AND(D18=0),(C18=0)),"0",((D18-C18)/C18))</f>
        <v>0</v>
      </c>
      <c r="H18" s="39" t="str">
        <f>+IF(OR(AND(E18=""),(G18="")),"",E18*G18)</f>
        <v/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0</v>
      </c>
      <c r="E22" s="27" t="str">
        <f t="shared" si="2"/>
        <v/>
      </c>
      <c r="F22" s="27" t="str">
        <f t="shared" si="3"/>
        <v/>
      </c>
      <c r="G22" s="34" t="str">
        <f t="shared" si="4"/>
        <v xml:space="preserve"> </v>
      </c>
      <c r="H22" s="27" t="str">
        <f t="shared" si="5"/>
        <v/>
      </c>
    </row>
    <row r="23" spans="1:9" ht="15" x14ac:dyDescent="0.25">
      <c r="B23" s="5" t="s">
        <v>153</v>
      </c>
      <c r="C23" s="41">
        <v>0</v>
      </c>
      <c r="D23" s="41">
        <v>0</v>
      </c>
      <c r="E23" s="27" t="str">
        <f t="shared" si="2"/>
        <v/>
      </c>
      <c r="F23" s="27" t="str">
        <f t="shared" si="3"/>
        <v/>
      </c>
      <c r="G23" s="34" t="str">
        <f t="shared" si="4"/>
        <v xml:space="preserve"> </v>
      </c>
      <c r="H23" s="27" t="str">
        <f t="shared" si="5"/>
        <v/>
      </c>
    </row>
    <row r="24" spans="1:9" ht="30" x14ac:dyDescent="0.25">
      <c r="B24" s="5" t="s">
        <v>154</v>
      </c>
      <c r="C24" s="41">
        <v>0</v>
      </c>
      <c r="D24" s="41">
        <v>0</v>
      </c>
      <c r="E24" s="27" t="str">
        <f t="shared" si="2"/>
        <v/>
      </c>
      <c r="F24" s="27" t="str">
        <f t="shared" si="3"/>
        <v/>
      </c>
      <c r="G24" s="34" t="str">
        <f t="shared" si="4"/>
        <v xml:space="preserve"> </v>
      </c>
      <c r="H24" s="27" t="str">
        <f t="shared" si="5"/>
        <v/>
      </c>
    </row>
    <row r="25" spans="1:9" s="20" customFormat="1" ht="15" x14ac:dyDescent="0.25">
      <c r="A25" s="57"/>
      <c r="B25" s="21" t="s">
        <v>516</v>
      </c>
      <c r="C25" s="41">
        <v>0</v>
      </c>
      <c r="D25" s="41">
        <v>0</v>
      </c>
      <c r="E25" s="26" t="str">
        <f t="shared" ref="E25" si="6">+IF(C25=0,"",C25/C$18)</f>
        <v/>
      </c>
      <c r="F25" s="26" t="str">
        <f t="shared" ref="F25" si="7">+IF(D25=0,"",D25/D$18)</f>
        <v/>
      </c>
      <c r="G25" s="34" t="str">
        <f t="shared" si="4"/>
        <v xml:space="preserve"> 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1">
        <v>0</v>
      </c>
      <c r="D26" s="41">
        <v>0</v>
      </c>
      <c r="E26" s="27" t="str">
        <f t="shared" si="2"/>
        <v/>
      </c>
      <c r="F26" s="27" t="str">
        <f t="shared" si="3"/>
        <v/>
      </c>
      <c r="G26" s="34" t="str">
        <f t="shared" si="4"/>
        <v xml:space="preserve"> </v>
      </c>
      <c r="H26" s="27" t="str">
        <f t="shared" si="5"/>
        <v/>
      </c>
    </row>
    <row r="27" spans="1:9" ht="15" x14ac:dyDescent="0.25">
      <c r="B27" s="5" t="s">
        <v>560</v>
      </c>
      <c r="C27" s="41">
        <v>0</v>
      </c>
      <c r="D27" s="41">
        <v>0</v>
      </c>
      <c r="E27" s="27" t="str">
        <f t="shared" si="2"/>
        <v/>
      </c>
      <c r="F27" s="27" t="str">
        <f t="shared" si="3"/>
        <v/>
      </c>
      <c r="G27" s="34" t="str">
        <f t="shared" si="4"/>
        <v xml:space="preserve"> </v>
      </c>
      <c r="H27" s="27" t="str">
        <f t="shared" si="5"/>
        <v/>
      </c>
    </row>
    <row r="28" spans="1:9" ht="15" x14ac:dyDescent="0.25">
      <c r="B28" s="5" t="s">
        <v>3</v>
      </c>
      <c r="C28" s="41">
        <v>0</v>
      </c>
      <c r="D28" s="41">
        <v>0</v>
      </c>
      <c r="E28" s="27" t="str">
        <f t="shared" si="2"/>
        <v/>
      </c>
      <c r="F28" s="27" t="str">
        <f t="shared" si="3"/>
        <v/>
      </c>
      <c r="G28" s="34" t="str">
        <f t="shared" si="4"/>
        <v xml:space="preserve"> </v>
      </c>
      <c r="H28" s="27" t="str">
        <f t="shared" si="5"/>
        <v/>
      </c>
    </row>
    <row r="29" spans="1:9" ht="15" x14ac:dyDescent="0.25">
      <c r="B29" s="5" t="s">
        <v>5</v>
      </c>
      <c r="C29" s="41">
        <v>0</v>
      </c>
      <c r="D29" s="41">
        <v>0</v>
      </c>
      <c r="E29" s="27" t="str">
        <f t="shared" si="2"/>
        <v/>
      </c>
      <c r="F29" s="27" t="str">
        <f t="shared" si="3"/>
        <v/>
      </c>
      <c r="G29" s="34" t="str">
        <f t="shared" si="4"/>
        <v xml:space="preserve"> </v>
      </c>
      <c r="H29" s="27" t="str">
        <f t="shared" si="5"/>
        <v/>
      </c>
    </row>
    <row r="30" spans="1:9" ht="15" x14ac:dyDescent="0.25">
      <c r="B30" s="5" t="s">
        <v>155</v>
      </c>
      <c r="C30" s="41">
        <v>0</v>
      </c>
      <c r="D30" s="41">
        <v>0</v>
      </c>
      <c r="E30" s="27" t="str">
        <f t="shared" si="2"/>
        <v/>
      </c>
      <c r="F30" s="27" t="str">
        <f t="shared" si="3"/>
        <v/>
      </c>
      <c r="G30" s="34" t="str">
        <f t="shared" si="4"/>
        <v xml:space="preserve"> </v>
      </c>
      <c r="H30" s="27" t="str">
        <f t="shared" si="5"/>
        <v/>
      </c>
    </row>
    <row r="31" spans="1:9" ht="15" x14ac:dyDescent="0.25">
      <c r="B31" s="5" t="s">
        <v>156</v>
      </c>
      <c r="C31" s="41">
        <v>0</v>
      </c>
      <c r="D31" s="41">
        <v>0</v>
      </c>
      <c r="E31" s="27" t="str">
        <f t="shared" si="2"/>
        <v/>
      </c>
      <c r="F31" s="27" t="str">
        <f t="shared" si="3"/>
        <v/>
      </c>
      <c r="G31" s="34" t="str">
        <f t="shared" si="4"/>
        <v xml:space="preserve"> </v>
      </c>
      <c r="H31" s="27" t="str">
        <f t="shared" si="5"/>
        <v/>
      </c>
    </row>
    <row r="32" spans="1:9" ht="15" x14ac:dyDescent="0.25">
      <c r="B32" s="5" t="s">
        <v>4</v>
      </c>
      <c r="C32" s="41">
        <v>0</v>
      </c>
      <c r="D32" s="41">
        <v>0</v>
      </c>
      <c r="E32" s="27" t="str">
        <f t="shared" si="2"/>
        <v/>
      </c>
      <c r="F32" s="27" t="str">
        <f t="shared" si="3"/>
        <v/>
      </c>
      <c r="G32" s="34" t="str">
        <f t="shared" si="4"/>
        <v xml:space="preserve"> 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0</v>
      </c>
      <c r="D34" s="41">
        <v>0</v>
      </c>
      <c r="E34" s="27" t="str">
        <f t="shared" si="2"/>
        <v/>
      </c>
      <c r="F34" s="27" t="str">
        <f t="shared" si="3"/>
        <v/>
      </c>
      <c r="G34" s="34" t="str">
        <f t="shared" si="4"/>
        <v xml:space="preserve"> </v>
      </c>
      <c r="H34" s="27" t="str">
        <f t="shared" si="5"/>
        <v/>
      </c>
    </row>
    <row r="35" spans="2:8" ht="15" x14ac:dyDescent="0.25">
      <c r="B35" s="5" t="s">
        <v>158</v>
      </c>
      <c r="C35" s="41">
        <v>0</v>
      </c>
      <c r="D35" s="41">
        <v>0</v>
      </c>
      <c r="E35" s="27" t="str">
        <f t="shared" si="2"/>
        <v/>
      </c>
      <c r="F35" s="27" t="str">
        <f t="shared" si="3"/>
        <v/>
      </c>
      <c r="G35" s="34" t="str">
        <f t="shared" si="4"/>
        <v xml:space="preserve"> </v>
      </c>
      <c r="H35" s="27" t="str">
        <f t="shared" si="5"/>
        <v/>
      </c>
    </row>
    <row r="36" spans="2:8" ht="15" x14ac:dyDescent="0.25">
      <c r="B36" s="5" t="s">
        <v>159</v>
      </c>
      <c r="C36" s="41">
        <v>0</v>
      </c>
      <c r="D36" s="41">
        <v>0</v>
      </c>
      <c r="E36" s="27" t="str">
        <f t="shared" si="2"/>
        <v/>
      </c>
      <c r="F36" s="27" t="str">
        <f t="shared" si="3"/>
        <v/>
      </c>
      <c r="G36" s="34" t="str">
        <f t="shared" si="4"/>
        <v xml:space="preserve"> </v>
      </c>
      <c r="H36" s="27" t="str">
        <f t="shared" si="5"/>
        <v/>
      </c>
    </row>
    <row r="37" spans="2:8" ht="15" x14ac:dyDescent="0.25">
      <c r="B37" s="5" t="s">
        <v>160</v>
      </c>
      <c r="C37" s="41">
        <v>0</v>
      </c>
      <c r="D37" s="41">
        <v>0</v>
      </c>
      <c r="E37" s="27" t="str">
        <f t="shared" si="2"/>
        <v/>
      </c>
      <c r="F37" s="27" t="str">
        <f t="shared" si="3"/>
        <v/>
      </c>
      <c r="G37" s="34" t="str">
        <f t="shared" si="4"/>
        <v xml:space="preserve"> </v>
      </c>
      <c r="H37" s="27" t="str">
        <f t="shared" si="5"/>
        <v/>
      </c>
    </row>
    <row r="38" spans="2:8" ht="15" x14ac:dyDescent="0.25">
      <c r="B38" s="5" t="s">
        <v>7</v>
      </c>
      <c r="C38" s="41">
        <v>0</v>
      </c>
      <c r="D38" s="41">
        <v>0</v>
      </c>
      <c r="E38" s="27" t="str">
        <f t="shared" si="2"/>
        <v/>
      </c>
      <c r="F38" s="27" t="str">
        <f t="shared" si="3"/>
        <v/>
      </c>
      <c r="G38" s="34" t="str">
        <f t="shared" si="4"/>
        <v xml:space="preserve"> </v>
      </c>
      <c r="H38" s="27" t="str">
        <f t="shared" si="5"/>
        <v/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0</v>
      </c>
      <c r="D41" s="41">
        <v>0</v>
      </c>
      <c r="E41" s="27" t="str">
        <f t="shared" si="2"/>
        <v/>
      </c>
      <c r="F41" s="27" t="str">
        <f t="shared" si="3"/>
        <v/>
      </c>
      <c r="G41" s="34" t="str">
        <f t="shared" si="4"/>
        <v xml:space="preserve"> </v>
      </c>
      <c r="H41" s="27" t="str">
        <f t="shared" si="5"/>
        <v/>
      </c>
    </row>
    <row r="42" spans="2:8" ht="15" x14ac:dyDescent="0.25">
      <c r="B42" s="5" t="s">
        <v>164</v>
      </c>
      <c r="C42" s="41">
        <v>0</v>
      </c>
      <c r="D42" s="41">
        <v>0</v>
      </c>
      <c r="E42" s="27" t="str">
        <f t="shared" si="2"/>
        <v/>
      </c>
      <c r="F42" s="27" t="str">
        <f t="shared" si="3"/>
        <v/>
      </c>
      <c r="G42" s="34" t="str">
        <f t="shared" si="4"/>
        <v xml:space="preserve"> </v>
      </c>
      <c r="H42" s="27" t="str">
        <f t="shared" si="5"/>
        <v/>
      </c>
    </row>
    <row r="43" spans="2:8" ht="15" x14ac:dyDescent="0.25">
      <c r="B43" s="5" t="s">
        <v>165</v>
      </c>
      <c r="C43" s="41">
        <v>0</v>
      </c>
      <c r="D43" s="41">
        <v>0</v>
      </c>
      <c r="E43" s="27" t="str">
        <f t="shared" si="2"/>
        <v/>
      </c>
      <c r="F43" s="27" t="str">
        <f t="shared" si="3"/>
        <v/>
      </c>
      <c r="G43" s="34" t="str">
        <f t="shared" si="4"/>
        <v xml:space="preserve"> </v>
      </c>
      <c r="H43" s="27" t="str">
        <f t="shared" si="5"/>
        <v/>
      </c>
    </row>
    <row r="44" spans="2:8" ht="15" x14ac:dyDescent="0.25">
      <c r="B44" s="5" t="s">
        <v>166</v>
      </c>
      <c r="C44" s="41">
        <v>0</v>
      </c>
      <c r="D44" s="41">
        <v>0</v>
      </c>
      <c r="E44" s="27" t="str">
        <f t="shared" si="2"/>
        <v/>
      </c>
      <c r="F44" s="27" t="str">
        <f t="shared" si="3"/>
        <v/>
      </c>
      <c r="G44" s="34" t="str">
        <f t="shared" si="4"/>
        <v xml:space="preserve"> </v>
      </c>
      <c r="H44" s="27" t="str">
        <f t="shared" si="5"/>
        <v/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0</v>
      </c>
      <c r="D46" s="41">
        <v>0</v>
      </c>
      <c r="E46" s="27" t="str">
        <f t="shared" si="2"/>
        <v/>
      </c>
      <c r="F46" s="27" t="str">
        <f t="shared" si="3"/>
        <v/>
      </c>
      <c r="G46" s="34" t="str">
        <f t="shared" si="4"/>
        <v xml:space="preserve"> </v>
      </c>
      <c r="H46" s="27" t="str">
        <f t="shared" si="5"/>
        <v/>
      </c>
    </row>
    <row r="47" spans="2:8" ht="15" x14ac:dyDescent="0.25">
      <c r="B47" s="5" t="s">
        <v>167</v>
      </c>
      <c r="C47" s="41">
        <v>0</v>
      </c>
      <c r="D47" s="41">
        <v>0</v>
      </c>
      <c r="E47" s="27" t="str">
        <f t="shared" si="2"/>
        <v/>
      </c>
      <c r="F47" s="27" t="str">
        <f t="shared" si="3"/>
        <v/>
      </c>
      <c r="G47" s="34" t="str">
        <f t="shared" si="4"/>
        <v xml:space="preserve"> </v>
      </c>
      <c r="H47" s="27" t="str">
        <f t="shared" si="5"/>
        <v/>
      </c>
    </row>
    <row r="48" spans="2:8" ht="15" x14ac:dyDescent="0.25">
      <c r="B48" s="5" t="s">
        <v>561</v>
      </c>
      <c r="C48" s="41">
        <v>0</v>
      </c>
      <c r="D48" s="41">
        <v>0</v>
      </c>
      <c r="E48" s="27" t="str">
        <f t="shared" si="2"/>
        <v/>
      </c>
      <c r="F48" s="27" t="str">
        <f t="shared" si="3"/>
        <v/>
      </c>
      <c r="G48" s="34" t="str">
        <f t="shared" si="4"/>
        <v xml:space="preserve"> </v>
      </c>
      <c r="H48" s="27" t="str">
        <f t="shared" si="5"/>
        <v/>
      </c>
    </row>
    <row r="49" spans="1:9" ht="15" x14ac:dyDescent="0.25">
      <c r="B49" s="5" t="s">
        <v>9</v>
      </c>
      <c r="C49" s="41">
        <v>0</v>
      </c>
      <c r="D49" s="41">
        <v>0</v>
      </c>
      <c r="E49" s="27" t="str">
        <f t="shared" si="2"/>
        <v/>
      </c>
      <c r="F49" s="27" t="str">
        <f t="shared" si="3"/>
        <v/>
      </c>
      <c r="G49" s="34" t="str">
        <f t="shared" si="4"/>
        <v xml:space="preserve"> </v>
      </c>
      <c r="H49" s="27" t="str">
        <f t="shared" si="5"/>
        <v/>
      </c>
    </row>
    <row r="50" spans="1:9" ht="15" x14ac:dyDescent="0.25">
      <c r="B50" s="5" t="s">
        <v>562</v>
      </c>
      <c r="C50" s="41">
        <v>0</v>
      </c>
      <c r="D50" s="41">
        <v>0</v>
      </c>
      <c r="E50" s="27" t="str">
        <f t="shared" si="2"/>
        <v/>
      </c>
      <c r="F50" s="27" t="str">
        <f t="shared" si="3"/>
        <v/>
      </c>
      <c r="G50" s="34" t="str">
        <f t="shared" si="4"/>
        <v xml:space="preserve"> </v>
      </c>
      <c r="H50" s="27" t="str">
        <f t="shared" si="5"/>
        <v/>
      </c>
    </row>
    <row r="51" spans="1:9" ht="15" x14ac:dyDescent="0.25">
      <c r="B51" s="5" t="s">
        <v>12</v>
      </c>
      <c r="C51" s="41">
        <v>0</v>
      </c>
      <c r="D51" s="41">
        <v>0</v>
      </c>
      <c r="E51" s="27" t="str">
        <f t="shared" si="2"/>
        <v/>
      </c>
      <c r="F51" s="27" t="str">
        <f t="shared" si="3"/>
        <v/>
      </c>
      <c r="G51" s="34" t="str">
        <f t="shared" si="4"/>
        <v xml:space="preserve"> </v>
      </c>
      <c r="H51" s="27" t="str">
        <f t="shared" si="5"/>
        <v/>
      </c>
    </row>
    <row r="52" spans="1:9" ht="15" x14ac:dyDescent="0.25">
      <c r="B52" s="5" t="s">
        <v>11</v>
      </c>
      <c r="C52" s="41">
        <v>0</v>
      </c>
      <c r="D52" s="41">
        <v>0</v>
      </c>
      <c r="E52" s="27" t="str">
        <f t="shared" si="2"/>
        <v/>
      </c>
      <c r="F52" s="27" t="str">
        <f t="shared" si="3"/>
        <v/>
      </c>
      <c r="G52" s="34" t="str">
        <f t="shared" si="4"/>
        <v xml:space="preserve"> </v>
      </c>
      <c r="H52" s="27" t="str">
        <f t="shared" si="5"/>
        <v/>
      </c>
    </row>
    <row r="53" spans="1:9" ht="15" x14ac:dyDescent="0.25">
      <c r="B53" s="5" t="s">
        <v>420</v>
      </c>
      <c r="C53" s="41">
        <v>0</v>
      </c>
      <c r="D53" s="41">
        <v>0</v>
      </c>
      <c r="E53" s="27" t="str">
        <f t="shared" si="2"/>
        <v/>
      </c>
      <c r="F53" s="27" t="str">
        <f t="shared" si="3"/>
        <v/>
      </c>
      <c r="G53" s="34" t="str">
        <f t="shared" si="4"/>
        <v xml:space="preserve"> </v>
      </c>
      <c r="H53" s="27" t="str">
        <f t="shared" si="5"/>
        <v/>
      </c>
    </row>
    <row r="54" spans="1:9" ht="15" x14ac:dyDescent="0.25">
      <c r="B54" s="5" t="s">
        <v>10</v>
      </c>
      <c r="C54" s="41">
        <v>0</v>
      </c>
      <c r="D54" s="41">
        <v>0</v>
      </c>
      <c r="E54" s="27" t="str">
        <f t="shared" si="2"/>
        <v/>
      </c>
      <c r="F54" s="27" t="str">
        <f t="shared" si="3"/>
        <v/>
      </c>
      <c r="G54" s="34" t="str">
        <f t="shared" si="4"/>
        <v xml:space="preserve"> </v>
      </c>
      <c r="H54" s="27" t="str">
        <f t="shared" si="5"/>
        <v/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0</v>
      </c>
      <c r="D56" s="41">
        <v>0</v>
      </c>
      <c r="E56" s="27" t="str">
        <f t="shared" si="2"/>
        <v/>
      </c>
      <c r="F56" s="27" t="str">
        <f t="shared" si="3"/>
        <v/>
      </c>
      <c r="G56" s="34" t="str">
        <f t="shared" si="4"/>
        <v xml:space="preserve"> </v>
      </c>
      <c r="H56" s="27" t="str">
        <f t="shared" si="5"/>
        <v/>
      </c>
    </row>
    <row r="57" spans="1:9" s="20" customFormat="1" ht="15" x14ac:dyDescent="0.25">
      <c r="A57" s="57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0</v>
      </c>
      <c r="D58" s="41">
        <v>0</v>
      </c>
      <c r="E58" s="27" t="str">
        <f t="shared" si="9"/>
        <v/>
      </c>
      <c r="F58" s="27" t="str">
        <f t="shared" si="10"/>
        <v/>
      </c>
      <c r="G58" s="34" t="str">
        <f t="shared" si="11"/>
        <v xml:space="preserve"> </v>
      </c>
      <c r="H58" s="27" t="str">
        <f t="shared" si="12"/>
        <v/>
      </c>
    </row>
    <row r="59" spans="1:9" ht="15" x14ac:dyDescent="0.25">
      <c r="B59" s="5" t="s">
        <v>169</v>
      </c>
      <c r="C59" s="41">
        <v>0</v>
      </c>
      <c r="D59" s="41">
        <v>0</v>
      </c>
      <c r="E59" s="27" t="str">
        <f t="shared" si="9"/>
        <v/>
      </c>
      <c r="F59" s="27" t="str">
        <f t="shared" si="10"/>
        <v/>
      </c>
      <c r="G59" s="34" t="str">
        <f t="shared" si="11"/>
        <v xml:space="preserve"> </v>
      </c>
      <c r="H59" s="27" t="str">
        <f t="shared" si="12"/>
        <v/>
      </c>
    </row>
    <row r="60" spans="1:9" ht="15" x14ac:dyDescent="0.25">
      <c r="B60" s="5" t="s">
        <v>421</v>
      </c>
      <c r="C60" s="41">
        <v>0</v>
      </c>
      <c r="D60" s="41">
        <v>0</v>
      </c>
      <c r="E60" s="27" t="str">
        <f t="shared" si="9"/>
        <v/>
      </c>
      <c r="F60" s="27" t="str">
        <f t="shared" si="10"/>
        <v/>
      </c>
      <c r="G60" s="34" t="str">
        <f t="shared" si="11"/>
        <v xml:space="preserve"> </v>
      </c>
      <c r="H60" s="27" t="str">
        <f t="shared" si="12"/>
        <v/>
      </c>
    </row>
    <row r="61" spans="1:9" ht="15" x14ac:dyDescent="0.25">
      <c r="B61" s="5" t="s">
        <v>170</v>
      </c>
      <c r="C61" s="41">
        <v>0</v>
      </c>
      <c r="D61" s="41">
        <v>0</v>
      </c>
      <c r="E61" s="27" t="str">
        <f t="shared" si="9"/>
        <v/>
      </c>
      <c r="F61" s="27" t="str">
        <f t="shared" si="10"/>
        <v/>
      </c>
      <c r="G61" s="34" t="str">
        <f t="shared" si="11"/>
        <v xml:space="preserve"> </v>
      </c>
      <c r="H61" s="27" t="str">
        <f t="shared" si="12"/>
        <v/>
      </c>
    </row>
    <row r="62" spans="1:9" ht="15" x14ac:dyDescent="0.25">
      <c r="B62" s="5" t="s">
        <v>171</v>
      </c>
      <c r="C62" s="41">
        <v>0</v>
      </c>
      <c r="D62" s="41">
        <v>0</v>
      </c>
      <c r="E62" s="27" t="str">
        <f t="shared" si="2"/>
        <v/>
      </c>
      <c r="F62" s="27" t="str">
        <f t="shared" si="3"/>
        <v/>
      </c>
      <c r="G62" s="34" t="str">
        <f t="shared" si="4"/>
        <v xml:space="preserve"> </v>
      </c>
      <c r="H62" s="27" t="str">
        <f t="shared" si="5"/>
        <v/>
      </c>
    </row>
    <row r="63" spans="1:9" s="20" customFormat="1" ht="15" x14ac:dyDescent="0.25">
      <c r="A63" s="57"/>
      <c r="B63" s="21" t="s">
        <v>586</v>
      </c>
      <c r="C63" s="41">
        <v>0</v>
      </c>
      <c r="D63" s="41">
        <v>0</v>
      </c>
      <c r="E63" s="26" t="str">
        <f t="shared" ref="E63:E64" si="13">+IF(C63=0,"",C63/C$18)</f>
        <v/>
      </c>
      <c r="F63" s="26" t="str">
        <f t="shared" ref="F63:F64" si="14">+IF(D63=0,"",D63/D$18)</f>
        <v/>
      </c>
      <c r="G63" s="34" t="str">
        <f t="shared" si="4"/>
        <v xml:space="preserve"> </v>
      </c>
      <c r="H63" s="26" t="str">
        <f t="shared" ref="H63:H64" si="15">+IF(OR(AND(E63=""),(G63="")),"",E63*G63)</f>
        <v/>
      </c>
      <c r="I63" s="2"/>
    </row>
    <row r="64" spans="1:9" s="20" customFormat="1" ht="15" x14ac:dyDescent="0.25">
      <c r="A64" s="57"/>
      <c r="B64" s="21" t="s">
        <v>587</v>
      </c>
      <c r="C64" s="41">
        <v>0</v>
      </c>
      <c r="D64" s="41">
        <v>0</v>
      </c>
      <c r="E64" s="26" t="str">
        <f t="shared" si="13"/>
        <v/>
      </c>
      <c r="F64" s="26" t="str">
        <f t="shared" si="14"/>
        <v/>
      </c>
      <c r="G64" s="34" t="str">
        <f t="shared" si="4"/>
        <v xml:space="preserve"> 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0</v>
      </c>
      <c r="D65" s="41">
        <v>0</v>
      </c>
      <c r="E65" s="27" t="str">
        <f t="shared" si="2"/>
        <v/>
      </c>
      <c r="F65" s="27" t="str">
        <f t="shared" si="3"/>
        <v/>
      </c>
      <c r="G65" s="34" t="str">
        <f t="shared" si="4"/>
        <v xml:space="preserve"> </v>
      </c>
      <c r="H65" s="27" t="str">
        <f t="shared" si="5"/>
        <v/>
      </c>
    </row>
    <row r="66" spans="1:9" ht="15" x14ac:dyDescent="0.25">
      <c r="B66" s="5" t="s">
        <v>15</v>
      </c>
      <c r="C66" s="41">
        <v>0</v>
      </c>
      <c r="D66" s="41">
        <v>0</v>
      </c>
      <c r="E66" s="27" t="str">
        <f t="shared" si="2"/>
        <v/>
      </c>
      <c r="F66" s="27" t="str">
        <f t="shared" si="3"/>
        <v/>
      </c>
      <c r="G66" s="34" t="str">
        <f t="shared" si="4"/>
        <v xml:space="preserve"> </v>
      </c>
      <c r="H66" s="27" t="str">
        <f t="shared" si="5"/>
        <v/>
      </c>
    </row>
    <row r="67" spans="1:9" ht="15" x14ac:dyDescent="0.25">
      <c r="B67" s="5" t="s">
        <v>173</v>
      </c>
      <c r="C67" s="41">
        <v>0</v>
      </c>
      <c r="D67" s="41">
        <v>0</v>
      </c>
      <c r="E67" s="27" t="str">
        <f t="shared" si="2"/>
        <v/>
      </c>
      <c r="F67" s="27" t="str">
        <f t="shared" si="3"/>
        <v/>
      </c>
      <c r="G67" s="34" t="str">
        <f t="shared" si="4"/>
        <v xml:space="preserve"> </v>
      </c>
      <c r="H67" s="27" t="str">
        <f t="shared" si="5"/>
        <v/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1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1"/>
      <c r="B74" s="35" t="s">
        <v>379</v>
      </c>
      <c r="C74" s="36">
        <f>SUM(C75:C163)</f>
        <v>52</v>
      </c>
      <c r="D74" s="37">
        <f>SUM(D75:D163)</f>
        <v>97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0.86538461538461542</v>
      </c>
      <c r="H74" s="39">
        <f>+IF(OR(AND(E74=""),(G74="")),"",E74*G74)</f>
        <v>0.86538461538461542</v>
      </c>
    </row>
    <row r="75" spans="1:9" ht="15" x14ac:dyDescent="0.25">
      <c r="B75" s="40" t="s">
        <v>422</v>
      </c>
      <c r="C75" s="41">
        <v>0</v>
      </c>
      <c r="D75" s="41">
        <v>0</v>
      </c>
      <c r="E75" s="45" t="str">
        <f>+IF(C75=0,"",C75/C$74)</f>
        <v/>
      </c>
      <c r="F75" s="45" t="str">
        <f>+IF(D75=0,"",D75/D$74)</f>
        <v/>
      </c>
      <c r="G75" s="34" t="str">
        <f t="shared" ref="G75:G138" si="16">+IF(AND(C75=0,D75=0)," ",IF(C75=0,1,IF(D75=0,-1,(D75-C75)/C75)))</f>
        <v xml:space="preserve"> </v>
      </c>
      <c r="H75" s="42" t="str">
        <f>+IF(OR(AND(E75=""),(G75="")),"",E75*G75)</f>
        <v/>
      </c>
    </row>
    <row r="76" spans="1:9" ht="15" x14ac:dyDescent="0.25">
      <c r="B76" s="5" t="s">
        <v>564</v>
      </c>
      <c r="C76" s="41">
        <v>0</v>
      </c>
      <c r="D76" s="41">
        <v>0</v>
      </c>
      <c r="E76" s="46" t="str">
        <f t="shared" ref="E76:E148" si="17">+IF(C76=0,"",C76/C$74)</f>
        <v/>
      </c>
      <c r="F76" s="46" t="str">
        <f t="shared" ref="F76:F148" si="18">+IF(D76=0,"",D76/D$74)</f>
        <v/>
      </c>
      <c r="G76" s="34" t="str">
        <f t="shared" si="16"/>
        <v xml:space="preserve"> </v>
      </c>
      <c r="H76" s="27" t="str">
        <f t="shared" ref="H76:H148" si="19">+IF(OR(AND(E76=""),(G76="")),"",E76*G76)</f>
        <v/>
      </c>
    </row>
    <row r="77" spans="1:9" s="20" customFormat="1" ht="15" x14ac:dyDescent="0.25">
      <c r="A77" s="57"/>
      <c r="B77" s="21" t="s">
        <v>517</v>
      </c>
      <c r="C77" s="41">
        <v>0</v>
      </c>
      <c r="D77" s="41">
        <v>0</v>
      </c>
      <c r="E77" s="43" t="str">
        <f t="shared" ref="E77" si="20">+IF(C77=0,"",C77/C$74)</f>
        <v/>
      </c>
      <c r="F77" s="43" t="str">
        <f t="shared" ref="F77" si="21">+IF(D77=0,"",D77/D$74)</f>
        <v/>
      </c>
      <c r="G77" s="34" t="str">
        <f t="shared" si="16"/>
        <v xml:space="preserve"> </v>
      </c>
      <c r="H77" s="26" t="str">
        <f t="shared" ref="H77" si="22">+IF(OR(AND(E77=""),(G77="")),"",E77*G77)</f>
        <v/>
      </c>
      <c r="I77" s="2"/>
    </row>
    <row r="78" spans="1:9" ht="15" x14ac:dyDescent="0.25">
      <c r="B78" s="5" t="s">
        <v>565</v>
      </c>
      <c r="C78" s="41">
        <v>0</v>
      </c>
      <c r="D78" s="41">
        <v>0</v>
      </c>
      <c r="E78" s="46" t="str">
        <f t="shared" si="17"/>
        <v/>
      </c>
      <c r="F78" s="46" t="str">
        <f t="shared" si="18"/>
        <v/>
      </c>
      <c r="G78" s="34" t="str">
        <f t="shared" si="16"/>
        <v xml:space="preserve"> </v>
      </c>
      <c r="H78" s="27" t="str">
        <f t="shared" si="19"/>
        <v/>
      </c>
    </row>
    <row r="79" spans="1:9" ht="15" x14ac:dyDescent="0.25">
      <c r="B79" s="5" t="s">
        <v>175</v>
      </c>
      <c r="C79" s="41">
        <v>0</v>
      </c>
      <c r="D79" s="41">
        <v>3</v>
      </c>
      <c r="E79" s="46" t="str">
        <f t="shared" si="17"/>
        <v/>
      </c>
      <c r="F79" s="46">
        <f t="shared" si="18"/>
        <v>3.0927835051546393E-2</v>
      </c>
      <c r="G79" s="34">
        <f t="shared" si="16"/>
        <v>1</v>
      </c>
      <c r="H79" s="27" t="str">
        <f t="shared" si="19"/>
        <v/>
      </c>
    </row>
    <row r="80" spans="1:9" ht="15" x14ac:dyDescent="0.25">
      <c r="B80" s="5" t="s">
        <v>16</v>
      </c>
      <c r="C80" s="41">
        <v>1</v>
      </c>
      <c r="D80" s="41">
        <v>0</v>
      </c>
      <c r="E80" s="46">
        <f t="shared" si="17"/>
        <v>1.9230769230769232E-2</v>
      </c>
      <c r="F80" s="46" t="str">
        <f t="shared" si="18"/>
        <v/>
      </c>
      <c r="G80" s="34">
        <f t="shared" si="16"/>
        <v>-1</v>
      </c>
      <c r="H80" s="27">
        <f t="shared" si="19"/>
        <v>-1.9230769230769232E-2</v>
      </c>
    </row>
    <row r="81" spans="1:9" s="20" customFormat="1" ht="15" x14ac:dyDescent="0.25">
      <c r="A81" s="57"/>
      <c r="B81" s="21" t="s">
        <v>35</v>
      </c>
      <c r="C81" s="41">
        <v>0</v>
      </c>
      <c r="D81" s="41">
        <v>0</v>
      </c>
      <c r="E81" s="43" t="str">
        <f t="shared" ref="E81" si="23">+IF(C81=0,"",C81/C$74)</f>
        <v/>
      </c>
      <c r="F81" s="43" t="str">
        <f t="shared" ref="F81" si="24">+IF(D81=0,"",D81/D$74)</f>
        <v/>
      </c>
      <c r="G81" s="34" t="str">
        <f t="shared" si="16"/>
        <v xml:space="preserve"> </v>
      </c>
      <c r="H81" s="26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1">
        <v>0</v>
      </c>
      <c r="D82" s="41">
        <v>0</v>
      </c>
      <c r="E82" s="46" t="str">
        <f t="shared" si="17"/>
        <v/>
      </c>
      <c r="F82" s="46" t="str">
        <f t="shared" si="18"/>
        <v/>
      </c>
      <c r="G82" s="34" t="str">
        <f t="shared" si="16"/>
        <v xml:space="preserve"> </v>
      </c>
      <c r="H82" s="27" t="str">
        <f t="shared" si="19"/>
        <v/>
      </c>
    </row>
    <row r="83" spans="1:9" ht="15" x14ac:dyDescent="0.25">
      <c r="B83" s="5" t="s">
        <v>177</v>
      </c>
      <c r="C83" s="41">
        <v>0</v>
      </c>
      <c r="D83" s="41">
        <v>0</v>
      </c>
      <c r="E83" s="46" t="str">
        <f t="shared" si="17"/>
        <v/>
      </c>
      <c r="F83" s="46" t="str">
        <f t="shared" si="18"/>
        <v/>
      </c>
      <c r="G83" s="34" t="str">
        <f t="shared" si="16"/>
        <v xml:space="preserve"> </v>
      </c>
      <c r="H83" s="27" t="str">
        <f t="shared" si="19"/>
        <v/>
      </c>
    </row>
    <row r="84" spans="1:9" ht="15" x14ac:dyDescent="0.25">
      <c r="B84" s="5" t="s">
        <v>423</v>
      </c>
      <c r="C84" s="41">
        <v>0</v>
      </c>
      <c r="D84" s="41">
        <v>0</v>
      </c>
      <c r="E84" s="46" t="str">
        <f t="shared" si="17"/>
        <v/>
      </c>
      <c r="F84" s="46" t="str">
        <f t="shared" si="18"/>
        <v/>
      </c>
      <c r="G84" s="34" t="str">
        <f t="shared" si="16"/>
        <v xml:space="preserve"> </v>
      </c>
      <c r="H84" s="27" t="str">
        <f t="shared" si="19"/>
        <v/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0</v>
      </c>
      <c r="D86" s="41">
        <v>0</v>
      </c>
      <c r="E86" s="46" t="str">
        <f t="shared" si="17"/>
        <v/>
      </c>
      <c r="F86" s="46" t="str">
        <f t="shared" si="18"/>
        <v/>
      </c>
      <c r="G86" s="34" t="str">
        <f t="shared" si="16"/>
        <v xml:space="preserve"> </v>
      </c>
      <c r="H86" s="27" t="str">
        <f t="shared" si="19"/>
        <v/>
      </c>
    </row>
    <row r="87" spans="1:9" ht="15" x14ac:dyDescent="0.25">
      <c r="B87" s="5" t="s">
        <v>17</v>
      </c>
      <c r="C87" s="41">
        <v>0</v>
      </c>
      <c r="D87" s="41">
        <v>0</v>
      </c>
      <c r="E87" s="46" t="str">
        <f t="shared" si="17"/>
        <v/>
      </c>
      <c r="F87" s="46" t="str">
        <f t="shared" si="18"/>
        <v/>
      </c>
      <c r="G87" s="34" t="str">
        <f t="shared" si="16"/>
        <v xml:space="preserve"> </v>
      </c>
      <c r="H87" s="27" t="str">
        <f t="shared" si="19"/>
        <v/>
      </c>
    </row>
    <row r="88" spans="1:9" ht="15" x14ac:dyDescent="0.25">
      <c r="B88" s="5" t="s">
        <v>180</v>
      </c>
      <c r="C88" s="41">
        <v>0</v>
      </c>
      <c r="D88" s="41">
        <v>0</v>
      </c>
      <c r="E88" s="46" t="str">
        <f t="shared" si="17"/>
        <v/>
      </c>
      <c r="F88" s="46" t="str">
        <f t="shared" si="18"/>
        <v/>
      </c>
      <c r="G88" s="34" t="str">
        <f t="shared" si="16"/>
        <v xml:space="preserve"> </v>
      </c>
      <c r="H88" s="27" t="str">
        <f t="shared" si="19"/>
        <v/>
      </c>
    </row>
    <row r="89" spans="1:9" s="20" customFormat="1" ht="15" x14ac:dyDescent="0.25">
      <c r="A89" s="57"/>
      <c r="B89" s="21" t="s">
        <v>566</v>
      </c>
      <c r="C89" s="41">
        <v>0</v>
      </c>
      <c r="D89" s="41">
        <v>0</v>
      </c>
      <c r="E89" s="43" t="str">
        <f t="shared" ref="E89" si="26">+IF(C89=0,"",C89/C$74)</f>
        <v/>
      </c>
      <c r="F89" s="43" t="str">
        <f t="shared" ref="F89" si="27">+IF(D89=0,"",D89/D$74)</f>
        <v/>
      </c>
      <c r="G89" s="34" t="str">
        <f t="shared" si="16"/>
        <v xml:space="preserve"> </v>
      </c>
      <c r="H89" s="26" t="str">
        <f t="shared" ref="H89" si="28">+IF(OR(AND(E89=""),(G89="")),"",E89*G89)</f>
        <v/>
      </c>
      <c r="I89" s="2"/>
    </row>
    <row r="90" spans="1:9" ht="15" x14ac:dyDescent="0.25">
      <c r="B90" s="5" t="s">
        <v>181</v>
      </c>
      <c r="C90" s="41">
        <v>1</v>
      </c>
      <c r="D90" s="41">
        <v>0</v>
      </c>
      <c r="E90" s="46">
        <f t="shared" si="17"/>
        <v>1.9230769230769232E-2</v>
      </c>
      <c r="F90" s="46" t="str">
        <f t="shared" si="18"/>
        <v/>
      </c>
      <c r="G90" s="34">
        <f t="shared" si="16"/>
        <v>-1</v>
      </c>
      <c r="H90" s="27">
        <f t="shared" si="19"/>
        <v>-1.9230769230769232E-2</v>
      </c>
    </row>
    <row r="91" spans="1:9" ht="15" x14ac:dyDescent="0.25">
      <c r="B91" s="5" t="s">
        <v>182</v>
      </c>
      <c r="C91" s="41">
        <v>0</v>
      </c>
      <c r="D91" s="41">
        <v>0</v>
      </c>
      <c r="E91" s="46" t="str">
        <f t="shared" si="17"/>
        <v/>
      </c>
      <c r="F91" s="46" t="str">
        <f t="shared" si="18"/>
        <v/>
      </c>
      <c r="G91" s="34" t="str">
        <f t="shared" si="16"/>
        <v xml:space="preserve"> </v>
      </c>
      <c r="H91" s="27" t="str">
        <f t="shared" si="19"/>
        <v/>
      </c>
    </row>
    <row r="92" spans="1:9" ht="15" x14ac:dyDescent="0.25">
      <c r="B92" s="5" t="s">
        <v>21</v>
      </c>
      <c r="C92" s="41">
        <v>0</v>
      </c>
      <c r="D92" s="41">
        <v>0</v>
      </c>
      <c r="E92" s="46" t="str">
        <f t="shared" si="17"/>
        <v/>
      </c>
      <c r="F92" s="46" t="str">
        <f t="shared" si="18"/>
        <v/>
      </c>
      <c r="G92" s="34" t="str">
        <f t="shared" si="16"/>
        <v xml:space="preserve"> </v>
      </c>
      <c r="H92" s="27" t="str">
        <f t="shared" si="19"/>
        <v/>
      </c>
    </row>
    <row r="93" spans="1:9" ht="15" x14ac:dyDescent="0.25">
      <c r="B93" s="5" t="s">
        <v>424</v>
      </c>
      <c r="C93" s="41">
        <v>0</v>
      </c>
      <c r="D93" s="41">
        <v>0</v>
      </c>
      <c r="E93" s="46" t="str">
        <f t="shared" si="17"/>
        <v/>
      </c>
      <c r="F93" s="46" t="str">
        <f t="shared" si="18"/>
        <v/>
      </c>
      <c r="G93" s="34" t="str">
        <f t="shared" si="16"/>
        <v xml:space="preserve"> </v>
      </c>
      <c r="H93" s="27" t="str">
        <f t="shared" si="19"/>
        <v/>
      </c>
    </row>
    <row r="94" spans="1:9" ht="15" x14ac:dyDescent="0.25">
      <c r="B94" s="5" t="s">
        <v>183</v>
      </c>
      <c r="C94" s="41">
        <v>0</v>
      </c>
      <c r="D94" s="41">
        <v>0</v>
      </c>
      <c r="E94" s="46" t="str">
        <f t="shared" si="17"/>
        <v/>
      </c>
      <c r="F94" s="46" t="str">
        <f t="shared" si="18"/>
        <v/>
      </c>
      <c r="G94" s="34" t="str">
        <f t="shared" si="16"/>
        <v xml:space="preserve"> </v>
      </c>
      <c r="H94" s="27" t="str">
        <f t="shared" si="19"/>
        <v/>
      </c>
    </row>
    <row r="95" spans="1:9" s="20" customFormat="1" ht="15" x14ac:dyDescent="0.25">
      <c r="A95" s="57"/>
      <c r="B95" s="21" t="s">
        <v>518</v>
      </c>
      <c r="C95" s="41">
        <v>0</v>
      </c>
      <c r="D95" s="41">
        <v>0</v>
      </c>
      <c r="E95" s="43" t="str">
        <f t="shared" ref="E95:E96" si="29">+IF(C95=0,"",C95/C$74)</f>
        <v/>
      </c>
      <c r="F95" s="43" t="str">
        <f t="shared" ref="F95:F96" si="30">+IF(D95=0,"",D95/D$74)</f>
        <v/>
      </c>
      <c r="G95" s="34" t="str">
        <f t="shared" si="16"/>
        <v xml:space="preserve"> </v>
      </c>
      <c r="H95" s="26" t="str">
        <f t="shared" ref="H95:H96" si="31">+IF(OR(AND(E95=""),(G95="")),"",E95*G95)</f>
        <v/>
      </c>
      <c r="I95" s="2"/>
    </row>
    <row r="96" spans="1:9" s="20" customFormat="1" ht="15" x14ac:dyDescent="0.25">
      <c r="A96" s="57"/>
      <c r="B96" s="21" t="s">
        <v>602</v>
      </c>
      <c r="C96" s="41">
        <v>0</v>
      </c>
      <c r="D96" s="41">
        <v>0</v>
      </c>
      <c r="E96" s="43" t="str">
        <f t="shared" si="29"/>
        <v/>
      </c>
      <c r="F96" s="43" t="str">
        <f t="shared" si="30"/>
        <v/>
      </c>
      <c r="G96" s="34" t="str">
        <f t="shared" si="16"/>
        <v xml:space="preserve"> </v>
      </c>
      <c r="H96" s="26" t="str">
        <f t="shared" si="31"/>
        <v/>
      </c>
      <c r="I96" s="2"/>
    </row>
    <row r="97" spans="1:9" s="20" customFormat="1" ht="15" x14ac:dyDescent="0.25">
      <c r="A97" s="57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0</v>
      </c>
      <c r="D98" s="41">
        <v>0</v>
      </c>
      <c r="E98" s="43" t="str">
        <f t="shared" si="32"/>
        <v/>
      </c>
      <c r="F98" s="43" t="str">
        <f t="shared" si="33"/>
        <v/>
      </c>
      <c r="G98" s="34" t="str">
        <f t="shared" si="34"/>
        <v xml:space="preserve"> </v>
      </c>
      <c r="H98" s="26" t="str">
        <f t="shared" si="35"/>
        <v/>
      </c>
    </row>
    <row r="99" spans="1:9" ht="15" x14ac:dyDescent="0.25">
      <c r="B99" s="5" t="s">
        <v>19</v>
      </c>
      <c r="C99" s="41">
        <v>0</v>
      </c>
      <c r="D99" s="41">
        <v>0</v>
      </c>
      <c r="E99" s="43" t="str">
        <f t="shared" si="32"/>
        <v/>
      </c>
      <c r="F99" s="43" t="str">
        <f t="shared" si="33"/>
        <v/>
      </c>
      <c r="G99" s="34" t="str">
        <f t="shared" si="34"/>
        <v xml:space="preserve"> </v>
      </c>
      <c r="H99" s="26" t="str">
        <f t="shared" si="35"/>
        <v/>
      </c>
    </row>
    <row r="100" spans="1:9" ht="15" x14ac:dyDescent="0.25">
      <c r="B100" s="5" t="s">
        <v>22</v>
      </c>
      <c r="C100" s="41">
        <v>0</v>
      </c>
      <c r="D100" s="41">
        <v>0</v>
      </c>
      <c r="E100" s="43" t="str">
        <f t="shared" si="32"/>
        <v/>
      </c>
      <c r="F100" s="43" t="str">
        <f t="shared" si="33"/>
        <v/>
      </c>
      <c r="G100" s="34" t="str">
        <f t="shared" si="34"/>
        <v xml:space="preserve"> </v>
      </c>
      <c r="H100" s="26" t="str">
        <f t="shared" si="35"/>
        <v/>
      </c>
    </row>
    <row r="101" spans="1:9" ht="15" x14ac:dyDescent="0.25">
      <c r="B101" s="5" t="s">
        <v>185</v>
      </c>
      <c r="C101" s="41">
        <v>0</v>
      </c>
      <c r="D101" s="41">
        <v>0</v>
      </c>
      <c r="E101" s="43" t="str">
        <f t="shared" si="32"/>
        <v/>
      </c>
      <c r="F101" s="43" t="str">
        <f t="shared" si="33"/>
        <v/>
      </c>
      <c r="G101" s="34" t="str">
        <f t="shared" si="34"/>
        <v xml:space="preserve"> </v>
      </c>
      <c r="H101" s="26" t="str">
        <f t="shared" si="35"/>
        <v/>
      </c>
    </row>
    <row r="102" spans="1:9" ht="15" x14ac:dyDescent="0.25">
      <c r="B102" s="5" t="s">
        <v>603</v>
      </c>
      <c r="C102" s="41">
        <v>0</v>
      </c>
      <c r="D102" s="41">
        <v>0</v>
      </c>
      <c r="E102" s="46" t="str">
        <f t="shared" si="17"/>
        <v/>
      </c>
      <c r="F102" s="46" t="str">
        <f t="shared" si="18"/>
        <v/>
      </c>
      <c r="G102" s="34" t="str">
        <f t="shared" si="16"/>
        <v xml:space="preserve"> </v>
      </c>
      <c r="H102" s="27" t="str">
        <f t="shared" si="19"/>
        <v/>
      </c>
    </row>
    <row r="103" spans="1:9" ht="15" x14ac:dyDescent="0.25">
      <c r="B103" s="5" t="s">
        <v>425</v>
      </c>
      <c r="C103" s="41">
        <v>0</v>
      </c>
      <c r="D103" s="41">
        <v>7</v>
      </c>
      <c r="E103" s="46" t="str">
        <f t="shared" si="17"/>
        <v/>
      </c>
      <c r="F103" s="46">
        <f t="shared" si="18"/>
        <v>7.2164948453608241E-2</v>
      </c>
      <c r="G103" s="34">
        <f t="shared" si="16"/>
        <v>1</v>
      </c>
      <c r="H103" s="27" t="str">
        <f t="shared" si="19"/>
        <v/>
      </c>
    </row>
    <row r="104" spans="1:9" ht="15" x14ac:dyDescent="0.25">
      <c r="B104" s="5" t="s">
        <v>18</v>
      </c>
      <c r="C104" s="41">
        <v>0</v>
      </c>
      <c r="D104" s="41">
        <v>1</v>
      </c>
      <c r="E104" s="46" t="str">
        <f t="shared" si="17"/>
        <v/>
      </c>
      <c r="F104" s="46">
        <f t="shared" si="18"/>
        <v>1.0309278350515464E-2</v>
      </c>
      <c r="G104" s="34">
        <f t="shared" si="16"/>
        <v>1</v>
      </c>
      <c r="H104" s="27" t="str">
        <f t="shared" si="19"/>
        <v/>
      </c>
    </row>
    <row r="105" spans="1:9" ht="15" x14ac:dyDescent="0.25">
      <c r="B105" s="5" t="s">
        <v>20</v>
      </c>
      <c r="C105" s="41">
        <v>0</v>
      </c>
      <c r="D105" s="41">
        <v>0</v>
      </c>
      <c r="E105" s="46" t="str">
        <f t="shared" si="17"/>
        <v/>
      </c>
      <c r="F105" s="46" t="str">
        <f t="shared" si="18"/>
        <v/>
      </c>
      <c r="G105" s="34" t="str">
        <f t="shared" si="16"/>
        <v xml:space="preserve"> </v>
      </c>
      <c r="H105" s="27" t="str">
        <f t="shared" si="19"/>
        <v/>
      </c>
    </row>
    <row r="106" spans="1:9" ht="15" x14ac:dyDescent="0.25">
      <c r="B106" s="5" t="s">
        <v>186</v>
      </c>
      <c r="C106" s="41">
        <v>0</v>
      </c>
      <c r="D106" s="41">
        <v>0</v>
      </c>
      <c r="E106" s="46" t="str">
        <f t="shared" si="17"/>
        <v/>
      </c>
      <c r="F106" s="46" t="str">
        <f t="shared" si="18"/>
        <v/>
      </c>
      <c r="G106" s="34" t="str">
        <f t="shared" si="16"/>
        <v xml:space="preserve"> </v>
      </c>
      <c r="H106" s="27" t="str">
        <f t="shared" si="19"/>
        <v/>
      </c>
    </row>
    <row r="107" spans="1:9" s="20" customFormat="1" ht="15" x14ac:dyDescent="0.25">
      <c r="A107" s="57"/>
      <c r="B107" s="21" t="s">
        <v>563</v>
      </c>
      <c r="C107" s="41">
        <v>0</v>
      </c>
      <c r="D107" s="41">
        <v>0</v>
      </c>
      <c r="E107" s="43" t="str">
        <f t="shared" ref="E107" si="36">+IF(C107=0,"",C107/C$74)</f>
        <v/>
      </c>
      <c r="F107" s="43" t="str">
        <f t="shared" ref="F107" si="37">+IF(D107=0,"",D107/D$74)</f>
        <v/>
      </c>
      <c r="G107" s="34" t="str">
        <f t="shared" si="16"/>
        <v xml:space="preserve"> </v>
      </c>
      <c r="H107" s="26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1">
        <v>0</v>
      </c>
      <c r="D108" s="41">
        <v>73</v>
      </c>
      <c r="E108" s="46" t="str">
        <f t="shared" si="17"/>
        <v/>
      </c>
      <c r="F108" s="46">
        <f t="shared" si="18"/>
        <v>0.75257731958762886</v>
      </c>
      <c r="G108" s="34">
        <f t="shared" si="16"/>
        <v>1</v>
      </c>
      <c r="H108" s="27" t="str">
        <f t="shared" si="19"/>
        <v/>
      </c>
    </row>
    <row r="109" spans="1:9" ht="15" x14ac:dyDescent="0.25">
      <c r="B109" s="5" t="s">
        <v>188</v>
      </c>
      <c r="C109" s="41">
        <v>0</v>
      </c>
      <c r="D109" s="41">
        <v>0</v>
      </c>
      <c r="E109" s="46" t="str">
        <f t="shared" si="17"/>
        <v/>
      </c>
      <c r="F109" s="46" t="str">
        <f t="shared" si="18"/>
        <v/>
      </c>
      <c r="G109" s="34" t="str">
        <f t="shared" si="16"/>
        <v xml:space="preserve"> </v>
      </c>
      <c r="H109" s="27" t="str">
        <f t="shared" si="19"/>
        <v/>
      </c>
    </row>
    <row r="110" spans="1:9" ht="15" x14ac:dyDescent="0.25">
      <c r="B110" s="5" t="s">
        <v>604</v>
      </c>
      <c r="C110" s="41">
        <v>0</v>
      </c>
      <c r="D110" s="41">
        <v>0</v>
      </c>
      <c r="E110" s="46" t="str">
        <f t="shared" si="17"/>
        <v/>
      </c>
      <c r="F110" s="46" t="str">
        <f t="shared" si="18"/>
        <v/>
      </c>
      <c r="G110" s="34" t="str">
        <f t="shared" si="16"/>
        <v xml:space="preserve"> </v>
      </c>
      <c r="H110" s="27" t="str">
        <f t="shared" si="19"/>
        <v/>
      </c>
    </row>
    <row r="111" spans="1:9" ht="15" x14ac:dyDescent="0.25">
      <c r="B111" s="5" t="s">
        <v>605</v>
      </c>
      <c r="C111" s="41">
        <v>0</v>
      </c>
      <c r="D111" s="41">
        <v>0</v>
      </c>
      <c r="E111" s="46" t="str">
        <f t="shared" si="17"/>
        <v/>
      </c>
      <c r="F111" s="46" t="str">
        <f t="shared" si="18"/>
        <v/>
      </c>
      <c r="G111" s="34" t="str">
        <f t="shared" si="16"/>
        <v xml:space="preserve"> </v>
      </c>
      <c r="H111" s="27" t="str">
        <f t="shared" si="19"/>
        <v/>
      </c>
    </row>
    <row r="112" spans="1:9" ht="15" x14ac:dyDescent="0.25">
      <c r="B112" s="5" t="s">
        <v>189</v>
      </c>
      <c r="C112" s="41">
        <v>0</v>
      </c>
      <c r="D112" s="41">
        <v>0</v>
      </c>
      <c r="E112" s="46" t="str">
        <f t="shared" si="17"/>
        <v/>
      </c>
      <c r="F112" s="46" t="str">
        <f t="shared" si="18"/>
        <v/>
      </c>
      <c r="G112" s="34" t="str">
        <f t="shared" si="16"/>
        <v xml:space="preserve"> </v>
      </c>
      <c r="H112" s="27" t="str">
        <f t="shared" si="19"/>
        <v/>
      </c>
    </row>
    <row r="113" spans="2:8" ht="15" x14ac:dyDescent="0.25">
      <c r="B113" s="5" t="s">
        <v>190</v>
      </c>
      <c r="C113" s="41">
        <v>2</v>
      </c>
      <c r="D113" s="41">
        <v>0</v>
      </c>
      <c r="E113" s="46">
        <f t="shared" si="17"/>
        <v>3.8461538461538464E-2</v>
      </c>
      <c r="F113" s="46" t="str">
        <f t="shared" si="18"/>
        <v/>
      </c>
      <c r="G113" s="34">
        <f t="shared" si="16"/>
        <v>-1</v>
      </c>
      <c r="H113" s="27">
        <f t="shared" si="19"/>
        <v>-3.8461538461538464E-2</v>
      </c>
    </row>
    <row r="114" spans="2:8" ht="15" x14ac:dyDescent="0.25">
      <c r="B114" s="5" t="s">
        <v>191</v>
      </c>
      <c r="C114" s="41">
        <v>0</v>
      </c>
      <c r="D114" s="41">
        <v>0</v>
      </c>
      <c r="E114" s="46" t="str">
        <f t="shared" si="17"/>
        <v/>
      </c>
      <c r="F114" s="46" t="str">
        <f t="shared" si="18"/>
        <v/>
      </c>
      <c r="G114" s="34" t="str">
        <f t="shared" si="16"/>
        <v xml:space="preserve"> </v>
      </c>
      <c r="H114" s="27" t="str">
        <f t="shared" si="19"/>
        <v/>
      </c>
    </row>
    <row r="115" spans="2:8" ht="15" x14ac:dyDescent="0.25">
      <c r="B115" s="5" t="s">
        <v>27</v>
      </c>
      <c r="C115" s="41">
        <v>0</v>
      </c>
      <c r="D115" s="41">
        <v>0</v>
      </c>
      <c r="E115" s="46" t="str">
        <f t="shared" si="17"/>
        <v/>
      </c>
      <c r="F115" s="46" t="str">
        <f t="shared" si="18"/>
        <v/>
      </c>
      <c r="G115" s="34" t="str">
        <f t="shared" si="16"/>
        <v xml:space="preserve"> </v>
      </c>
      <c r="H115" s="27" t="str">
        <f t="shared" si="19"/>
        <v/>
      </c>
    </row>
    <row r="116" spans="2:8" ht="15" x14ac:dyDescent="0.25">
      <c r="B116" s="5" t="s">
        <v>192</v>
      </c>
      <c r="C116" s="41">
        <v>0</v>
      </c>
      <c r="D116" s="41">
        <v>0</v>
      </c>
      <c r="E116" s="46" t="str">
        <f t="shared" si="17"/>
        <v/>
      </c>
      <c r="F116" s="46" t="str">
        <f t="shared" si="18"/>
        <v/>
      </c>
      <c r="G116" s="34" t="str">
        <f t="shared" si="16"/>
        <v xml:space="preserve"> </v>
      </c>
      <c r="H116" s="27" t="str">
        <f t="shared" si="19"/>
        <v/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0</v>
      </c>
      <c r="D118" s="41">
        <v>0</v>
      </c>
      <c r="E118" s="46" t="str">
        <f t="shared" si="17"/>
        <v/>
      </c>
      <c r="F118" s="46" t="str">
        <f t="shared" si="18"/>
        <v/>
      </c>
      <c r="G118" s="34" t="str">
        <f t="shared" si="16"/>
        <v xml:space="preserve"> </v>
      </c>
      <c r="H118" s="27" t="str">
        <f t="shared" si="19"/>
        <v/>
      </c>
    </row>
    <row r="119" spans="2:8" ht="15" x14ac:dyDescent="0.25">
      <c r="B119" s="5" t="s">
        <v>24</v>
      </c>
      <c r="C119" s="41">
        <v>0</v>
      </c>
      <c r="D119" s="41">
        <v>0</v>
      </c>
      <c r="E119" s="46" t="str">
        <f t="shared" si="17"/>
        <v/>
      </c>
      <c r="F119" s="46" t="str">
        <f t="shared" si="18"/>
        <v/>
      </c>
      <c r="G119" s="34" t="str">
        <f t="shared" si="16"/>
        <v xml:space="preserve"> </v>
      </c>
      <c r="H119" s="27" t="str">
        <f t="shared" si="19"/>
        <v/>
      </c>
    </row>
    <row r="120" spans="2:8" ht="15" x14ac:dyDescent="0.25">
      <c r="B120" s="5" t="s">
        <v>194</v>
      </c>
      <c r="C120" s="41">
        <v>0</v>
      </c>
      <c r="D120" s="41">
        <v>0</v>
      </c>
      <c r="E120" s="46" t="str">
        <f t="shared" si="17"/>
        <v/>
      </c>
      <c r="F120" s="46" t="str">
        <f t="shared" si="18"/>
        <v/>
      </c>
      <c r="G120" s="34" t="str">
        <f t="shared" si="16"/>
        <v xml:space="preserve"> </v>
      </c>
      <c r="H120" s="27" t="str">
        <f t="shared" si="19"/>
        <v/>
      </c>
    </row>
    <row r="121" spans="2:8" ht="15" x14ac:dyDescent="0.25">
      <c r="B121" s="5" t="s">
        <v>25</v>
      </c>
      <c r="C121" s="41">
        <v>0</v>
      </c>
      <c r="D121" s="41">
        <v>0</v>
      </c>
      <c r="E121" s="46" t="str">
        <f t="shared" si="17"/>
        <v/>
      </c>
      <c r="F121" s="46" t="str">
        <f t="shared" si="18"/>
        <v/>
      </c>
      <c r="G121" s="34" t="str">
        <f t="shared" si="16"/>
        <v xml:space="preserve"> </v>
      </c>
      <c r="H121" s="27" t="str">
        <f t="shared" si="19"/>
        <v/>
      </c>
    </row>
    <row r="122" spans="2:8" ht="15" x14ac:dyDescent="0.25">
      <c r="B122" s="5" t="s">
        <v>23</v>
      </c>
      <c r="C122" s="41">
        <v>0</v>
      </c>
      <c r="D122" s="41">
        <v>0</v>
      </c>
      <c r="E122" s="46" t="str">
        <f t="shared" si="17"/>
        <v/>
      </c>
      <c r="F122" s="46" t="str">
        <f t="shared" si="18"/>
        <v/>
      </c>
      <c r="G122" s="34" t="str">
        <f t="shared" si="16"/>
        <v xml:space="preserve"> </v>
      </c>
      <c r="H122" s="27" t="str">
        <f t="shared" si="19"/>
        <v/>
      </c>
    </row>
    <row r="123" spans="2:8" ht="15" x14ac:dyDescent="0.25">
      <c r="B123" s="5" t="s">
        <v>26</v>
      </c>
      <c r="C123" s="41">
        <v>2</v>
      </c>
      <c r="D123" s="41">
        <v>7</v>
      </c>
      <c r="E123" s="46">
        <f t="shared" si="17"/>
        <v>3.8461538461538464E-2</v>
      </c>
      <c r="F123" s="46">
        <f t="shared" si="18"/>
        <v>7.2164948453608241E-2</v>
      </c>
      <c r="G123" s="34">
        <f t="shared" si="16"/>
        <v>2.5</v>
      </c>
      <c r="H123" s="27">
        <f t="shared" si="19"/>
        <v>9.6153846153846159E-2</v>
      </c>
    </row>
    <row r="124" spans="2:8" ht="15" x14ac:dyDescent="0.25">
      <c r="B124" s="5" t="s">
        <v>195</v>
      </c>
      <c r="C124" s="41">
        <v>0</v>
      </c>
      <c r="D124" s="41">
        <v>2</v>
      </c>
      <c r="E124" s="46" t="str">
        <f t="shared" si="17"/>
        <v/>
      </c>
      <c r="F124" s="46">
        <f t="shared" si="18"/>
        <v>2.0618556701030927E-2</v>
      </c>
      <c r="G124" s="34">
        <f t="shared" si="16"/>
        <v>1</v>
      </c>
      <c r="H124" s="27" t="str">
        <f t="shared" si="19"/>
        <v/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1</v>
      </c>
      <c r="D126" s="41">
        <v>0</v>
      </c>
      <c r="E126" s="46">
        <f t="shared" si="17"/>
        <v>1.9230769230769232E-2</v>
      </c>
      <c r="F126" s="46" t="str">
        <f t="shared" si="18"/>
        <v/>
      </c>
      <c r="G126" s="34">
        <f t="shared" si="16"/>
        <v>-1</v>
      </c>
      <c r="H126" s="27">
        <f t="shared" si="19"/>
        <v>-1.9230769230769232E-2</v>
      </c>
    </row>
    <row r="127" spans="2:8" ht="15" x14ac:dyDescent="0.25">
      <c r="B127" s="5" t="s">
        <v>196</v>
      </c>
      <c r="C127" s="41">
        <v>0</v>
      </c>
      <c r="D127" s="41">
        <v>0</v>
      </c>
      <c r="E127" s="46" t="str">
        <f t="shared" si="17"/>
        <v/>
      </c>
      <c r="F127" s="46" t="str">
        <f t="shared" si="18"/>
        <v/>
      </c>
      <c r="G127" s="34" t="str">
        <f t="shared" si="16"/>
        <v xml:space="preserve"> </v>
      </c>
      <c r="H127" s="27" t="str">
        <f t="shared" si="19"/>
        <v/>
      </c>
    </row>
    <row r="128" spans="2:8" ht="15" x14ac:dyDescent="0.25">
      <c r="B128" s="5" t="s">
        <v>427</v>
      </c>
      <c r="C128" s="41">
        <v>0</v>
      </c>
      <c r="D128" s="41">
        <v>0</v>
      </c>
      <c r="E128" s="46" t="str">
        <f t="shared" si="17"/>
        <v/>
      </c>
      <c r="F128" s="46" t="str">
        <f t="shared" si="18"/>
        <v/>
      </c>
      <c r="G128" s="34" t="str">
        <f t="shared" si="16"/>
        <v xml:space="preserve"> </v>
      </c>
      <c r="H128" s="27" t="str">
        <f t="shared" si="19"/>
        <v/>
      </c>
    </row>
    <row r="129" spans="1:9" ht="15" x14ac:dyDescent="0.25">
      <c r="B129" s="5" t="s">
        <v>428</v>
      </c>
      <c r="C129" s="41">
        <v>41</v>
      </c>
      <c r="D129" s="41">
        <v>3</v>
      </c>
      <c r="E129" s="46">
        <f t="shared" si="17"/>
        <v>0.78846153846153844</v>
      </c>
      <c r="F129" s="46">
        <f t="shared" si="18"/>
        <v>3.0927835051546393E-2</v>
      </c>
      <c r="G129" s="34">
        <f t="shared" si="16"/>
        <v>-0.92682926829268297</v>
      </c>
      <c r="H129" s="27">
        <f t="shared" si="19"/>
        <v>-0.73076923076923073</v>
      </c>
    </row>
    <row r="130" spans="1:9" ht="15" x14ac:dyDescent="0.25">
      <c r="B130" s="5" t="s">
        <v>197</v>
      </c>
      <c r="C130" s="41">
        <v>0</v>
      </c>
      <c r="D130" s="41">
        <v>1</v>
      </c>
      <c r="E130" s="46" t="str">
        <f t="shared" si="17"/>
        <v/>
      </c>
      <c r="F130" s="46">
        <f t="shared" si="18"/>
        <v>1.0309278350515464E-2</v>
      </c>
      <c r="G130" s="34">
        <f t="shared" si="16"/>
        <v>1</v>
      </c>
      <c r="H130" s="27" t="str">
        <f t="shared" si="19"/>
        <v/>
      </c>
    </row>
    <row r="131" spans="1:9" ht="15" x14ac:dyDescent="0.25">
      <c r="B131" s="5" t="s">
        <v>198</v>
      </c>
      <c r="C131" s="41">
        <v>0</v>
      </c>
      <c r="D131" s="41">
        <v>0</v>
      </c>
      <c r="E131" s="46" t="str">
        <f t="shared" si="17"/>
        <v/>
      </c>
      <c r="F131" s="46" t="str">
        <f t="shared" si="18"/>
        <v/>
      </c>
      <c r="G131" s="34" t="str">
        <f t="shared" si="16"/>
        <v xml:space="preserve"> </v>
      </c>
      <c r="H131" s="27" t="str">
        <f t="shared" si="19"/>
        <v/>
      </c>
    </row>
    <row r="132" spans="1:9" ht="15" x14ac:dyDescent="0.25">
      <c r="B132" s="5" t="s">
        <v>28</v>
      </c>
      <c r="C132" s="41">
        <v>0</v>
      </c>
      <c r="D132" s="41">
        <v>0</v>
      </c>
      <c r="E132" s="46" t="str">
        <f t="shared" si="17"/>
        <v/>
      </c>
      <c r="F132" s="46" t="str">
        <f t="shared" si="18"/>
        <v/>
      </c>
      <c r="G132" s="34" t="str">
        <f t="shared" si="16"/>
        <v xml:space="preserve"> </v>
      </c>
      <c r="H132" s="27" t="str">
        <f t="shared" si="19"/>
        <v/>
      </c>
    </row>
    <row r="133" spans="1:9" ht="15" x14ac:dyDescent="0.25">
      <c r="B133" s="5" t="s">
        <v>32</v>
      </c>
      <c r="C133" s="41">
        <v>0</v>
      </c>
      <c r="D133" s="41">
        <v>0</v>
      </c>
      <c r="E133" s="46" t="str">
        <f t="shared" si="17"/>
        <v/>
      </c>
      <c r="F133" s="46" t="str">
        <f t="shared" si="18"/>
        <v/>
      </c>
      <c r="G133" s="34" t="str">
        <f t="shared" si="16"/>
        <v xml:space="preserve"> </v>
      </c>
      <c r="H133" s="27" t="str">
        <f t="shared" si="19"/>
        <v/>
      </c>
    </row>
    <row r="134" spans="1:9" s="20" customFormat="1" ht="15" x14ac:dyDescent="0.25">
      <c r="A134" s="57"/>
      <c r="B134" s="21" t="s">
        <v>519</v>
      </c>
      <c r="C134" s="41">
        <v>0</v>
      </c>
      <c r="D134" s="41">
        <v>0</v>
      </c>
      <c r="E134" s="43" t="str">
        <f t="shared" ref="E134" si="39">+IF(C134=0,"",C134/C$74)</f>
        <v/>
      </c>
      <c r="F134" s="43" t="str">
        <f t="shared" ref="F134" si="40">+IF(D134=0,"",D134/D$74)</f>
        <v/>
      </c>
      <c r="G134" s="34" t="str">
        <f t="shared" si="16"/>
        <v xml:space="preserve"> </v>
      </c>
      <c r="H134" s="26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1">
        <v>0</v>
      </c>
      <c r="D135" s="41">
        <v>0</v>
      </c>
      <c r="E135" s="46" t="str">
        <f t="shared" si="17"/>
        <v/>
      </c>
      <c r="F135" s="46" t="str">
        <f t="shared" si="18"/>
        <v/>
      </c>
      <c r="G135" s="34" t="str">
        <f t="shared" si="16"/>
        <v xml:space="preserve"> </v>
      </c>
      <c r="H135" s="27" t="str">
        <f t="shared" si="19"/>
        <v/>
      </c>
    </row>
    <row r="136" spans="1:9" ht="15" x14ac:dyDescent="0.25">
      <c r="B136" s="5" t="s">
        <v>29</v>
      </c>
      <c r="C136" s="41">
        <v>0</v>
      </c>
      <c r="D136" s="41">
        <v>0</v>
      </c>
      <c r="E136" s="46" t="str">
        <f t="shared" si="17"/>
        <v/>
      </c>
      <c r="F136" s="46" t="str">
        <f t="shared" si="18"/>
        <v/>
      </c>
      <c r="G136" s="34" t="str">
        <f t="shared" si="16"/>
        <v xml:space="preserve"> </v>
      </c>
      <c r="H136" s="27" t="str">
        <f t="shared" si="19"/>
        <v/>
      </c>
    </row>
    <row r="137" spans="1:9" ht="15" x14ac:dyDescent="0.25">
      <c r="B137" s="5" t="s">
        <v>199</v>
      </c>
      <c r="C137" s="41">
        <v>0</v>
      </c>
      <c r="D137" s="41">
        <v>0</v>
      </c>
      <c r="E137" s="46" t="str">
        <f t="shared" si="17"/>
        <v/>
      </c>
      <c r="F137" s="46" t="str">
        <f t="shared" si="18"/>
        <v/>
      </c>
      <c r="G137" s="34" t="str">
        <f t="shared" si="16"/>
        <v xml:space="preserve"> </v>
      </c>
      <c r="H137" s="27" t="str">
        <f t="shared" si="19"/>
        <v/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0</v>
      </c>
      <c r="D139" s="41">
        <v>0</v>
      </c>
      <c r="E139" s="46" t="str">
        <f t="shared" si="17"/>
        <v/>
      </c>
      <c r="F139" s="46" t="str">
        <f t="shared" si="18"/>
        <v/>
      </c>
      <c r="G139" s="34" t="str">
        <f t="shared" ref="G139:G163" si="42">+IF(AND(C139=0,D139=0)," ",IF(C139=0,1,IF(D139=0,-1,(D139-C139)/C139)))</f>
        <v xml:space="preserve"> </v>
      </c>
      <c r="H139" s="27" t="str">
        <f t="shared" si="19"/>
        <v/>
      </c>
    </row>
    <row r="140" spans="1:9" ht="15" x14ac:dyDescent="0.25">
      <c r="B140" s="5" t="s">
        <v>202</v>
      </c>
      <c r="C140" s="41">
        <v>0</v>
      </c>
      <c r="D140" s="41">
        <v>0</v>
      </c>
      <c r="E140" s="46" t="str">
        <f t="shared" si="17"/>
        <v/>
      </c>
      <c r="F140" s="46" t="str">
        <f t="shared" si="18"/>
        <v/>
      </c>
      <c r="G140" s="34" t="str">
        <f t="shared" si="42"/>
        <v xml:space="preserve"> </v>
      </c>
      <c r="H140" s="27" t="str">
        <f t="shared" si="19"/>
        <v/>
      </c>
    </row>
    <row r="141" spans="1:9" ht="15" x14ac:dyDescent="0.25">
      <c r="B141" s="5" t="s">
        <v>429</v>
      </c>
      <c r="C141" s="41">
        <v>4</v>
      </c>
      <c r="D141" s="41">
        <v>0</v>
      </c>
      <c r="E141" s="46">
        <f t="shared" si="17"/>
        <v>7.6923076923076927E-2</v>
      </c>
      <c r="F141" s="46" t="str">
        <f t="shared" si="18"/>
        <v/>
      </c>
      <c r="G141" s="34">
        <f t="shared" si="42"/>
        <v>-1</v>
      </c>
      <c r="H141" s="27">
        <f t="shared" si="19"/>
        <v>-7.6923076923076927E-2</v>
      </c>
    </row>
    <row r="142" spans="1:9" ht="15" x14ac:dyDescent="0.25">
      <c r="B142" s="5" t="s">
        <v>203</v>
      </c>
      <c r="C142" s="41">
        <v>0</v>
      </c>
      <c r="D142" s="41">
        <v>0</v>
      </c>
      <c r="E142" s="46" t="str">
        <f t="shared" si="17"/>
        <v/>
      </c>
      <c r="F142" s="46" t="str">
        <f t="shared" si="18"/>
        <v/>
      </c>
      <c r="G142" s="34" t="str">
        <f t="shared" si="42"/>
        <v xml:space="preserve"> </v>
      </c>
      <c r="H142" s="27" t="str">
        <f t="shared" si="19"/>
        <v/>
      </c>
    </row>
    <row r="143" spans="1:9" ht="15" x14ac:dyDescent="0.25">
      <c r="B143" s="5" t="s">
        <v>204</v>
      </c>
      <c r="C143" s="41">
        <v>0</v>
      </c>
      <c r="D143" s="41">
        <v>0</v>
      </c>
      <c r="E143" s="46" t="str">
        <f t="shared" si="17"/>
        <v/>
      </c>
      <c r="F143" s="46" t="str">
        <f t="shared" si="18"/>
        <v/>
      </c>
      <c r="G143" s="34" t="str">
        <f t="shared" si="42"/>
        <v xml:space="preserve"> </v>
      </c>
      <c r="H143" s="27" t="str">
        <f t="shared" si="19"/>
        <v/>
      </c>
    </row>
    <row r="144" spans="1:9" s="20" customFormat="1" ht="15" x14ac:dyDescent="0.25">
      <c r="A144" s="57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0</v>
      </c>
      <c r="D145" s="41">
        <v>0</v>
      </c>
      <c r="E145" s="46" t="str">
        <f t="shared" si="17"/>
        <v/>
      </c>
      <c r="F145" s="46" t="str">
        <f t="shared" si="18"/>
        <v/>
      </c>
      <c r="G145" s="34" t="str">
        <f t="shared" si="42"/>
        <v xml:space="preserve"> </v>
      </c>
      <c r="H145" s="27" t="str">
        <f t="shared" si="19"/>
        <v/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7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0</v>
      </c>
      <c r="D149" s="41">
        <v>0</v>
      </c>
      <c r="E149" s="46" t="str">
        <f t="shared" ref="E149:E158" si="49">+IF(C149=0,"",C149/C$74)</f>
        <v/>
      </c>
      <c r="F149" s="46" t="str">
        <f t="shared" ref="F149:F158" si="50">+IF(D149=0,"",D149/D$74)</f>
        <v/>
      </c>
      <c r="G149" s="34" t="str">
        <f t="shared" si="42"/>
        <v xml:space="preserve"> </v>
      </c>
      <c r="H149" s="27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1">
        <v>0</v>
      </c>
      <c r="D150" s="41">
        <v>0</v>
      </c>
      <c r="E150" s="46" t="str">
        <f t="shared" si="49"/>
        <v/>
      </c>
      <c r="F150" s="46" t="str">
        <f t="shared" si="50"/>
        <v/>
      </c>
      <c r="G150" s="34" t="str">
        <f t="shared" si="42"/>
        <v xml:space="preserve"> </v>
      </c>
      <c r="H150" s="27" t="str">
        <f t="shared" si="51"/>
        <v/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0</v>
      </c>
      <c r="D152" s="41">
        <v>0</v>
      </c>
      <c r="E152" s="46" t="str">
        <f t="shared" si="49"/>
        <v/>
      </c>
      <c r="F152" s="46" t="str">
        <f t="shared" si="50"/>
        <v/>
      </c>
      <c r="G152" s="34" t="str">
        <f t="shared" si="42"/>
        <v xml:space="preserve"> </v>
      </c>
      <c r="H152" s="27" t="str">
        <f t="shared" si="51"/>
        <v/>
      </c>
    </row>
    <row r="153" spans="1:9" s="20" customFormat="1" ht="15" x14ac:dyDescent="0.25">
      <c r="A153" s="57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0</v>
      </c>
      <c r="D154" s="41">
        <v>0</v>
      </c>
      <c r="E154" s="46" t="str">
        <f t="shared" si="49"/>
        <v/>
      </c>
      <c r="F154" s="46" t="str">
        <f t="shared" si="50"/>
        <v/>
      </c>
      <c r="G154" s="34" t="str">
        <f t="shared" si="42"/>
        <v xml:space="preserve"> </v>
      </c>
      <c r="H154" s="27" t="str">
        <f t="shared" si="51"/>
        <v/>
      </c>
    </row>
    <row r="155" spans="1:9" ht="15" x14ac:dyDescent="0.25">
      <c r="B155" s="5" t="s">
        <v>606</v>
      </c>
      <c r="C155" s="41">
        <v>0</v>
      </c>
      <c r="D155" s="41">
        <v>0</v>
      </c>
      <c r="E155" s="46" t="str">
        <f t="shared" si="49"/>
        <v/>
      </c>
      <c r="F155" s="46" t="str">
        <f t="shared" si="50"/>
        <v/>
      </c>
      <c r="G155" s="34" t="str">
        <f t="shared" si="42"/>
        <v xml:space="preserve"> </v>
      </c>
      <c r="H155" s="27" t="str">
        <f t="shared" si="51"/>
        <v/>
      </c>
    </row>
    <row r="156" spans="1:9" ht="15" x14ac:dyDescent="0.25">
      <c r="B156" s="5" t="s">
        <v>39</v>
      </c>
      <c r="C156" s="41">
        <v>0</v>
      </c>
      <c r="D156" s="41">
        <v>0</v>
      </c>
      <c r="E156" s="46" t="str">
        <f t="shared" si="49"/>
        <v/>
      </c>
      <c r="F156" s="46" t="str">
        <f t="shared" si="50"/>
        <v/>
      </c>
      <c r="G156" s="34" t="str">
        <f t="shared" si="42"/>
        <v xml:space="preserve"> </v>
      </c>
      <c r="H156" s="27" t="str">
        <f t="shared" si="51"/>
        <v/>
      </c>
    </row>
    <row r="157" spans="1:9" ht="15" x14ac:dyDescent="0.25">
      <c r="B157" s="5" t="s">
        <v>37</v>
      </c>
      <c r="C157" s="41">
        <v>0</v>
      </c>
      <c r="D157" s="41">
        <v>0</v>
      </c>
      <c r="E157" s="46" t="str">
        <f t="shared" si="49"/>
        <v/>
      </c>
      <c r="F157" s="46" t="str">
        <f t="shared" si="50"/>
        <v/>
      </c>
      <c r="G157" s="34" t="str">
        <f t="shared" si="42"/>
        <v xml:space="preserve"> </v>
      </c>
      <c r="H157" s="27" t="str">
        <f t="shared" si="51"/>
        <v/>
      </c>
    </row>
    <row r="158" spans="1:9" ht="15" x14ac:dyDescent="0.25">
      <c r="B158" s="5" t="s">
        <v>38</v>
      </c>
      <c r="C158" s="41">
        <v>0</v>
      </c>
      <c r="D158" s="41">
        <v>0</v>
      </c>
      <c r="E158" s="46" t="str">
        <f t="shared" si="49"/>
        <v/>
      </c>
      <c r="F158" s="46" t="str">
        <f t="shared" si="50"/>
        <v/>
      </c>
      <c r="G158" s="34" t="str">
        <f t="shared" si="42"/>
        <v xml:space="preserve"> </v>
      </c>
      <c r="H158" s="27" t="str">
        <f t="shared" si="51"/>
        <v/>
      </c>
    </row>
    <row r="159" spans="1:9" s="20" customFormat="1" ht="15" x14ac:dyDescent="0.25">
      <c r="A159" s="57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7"/>
      <c r="B160" s="21" t="s">
        <v>520</v>
      </c>
      <c r="C160" s="41">
        <v>0</v>
      </c>
      <c r="D160" s="41">
        <v>0</v>
      </c>
      <c r="E160" s="43" t="str">
        <f t="shared" ref="E160:E162" si="60">+IF(C160=0,"",C160/C$74)</f>
        <v/>
      </c>
      <c r="F160" s="43" t="str">
        <f t="shared" ref="F160:F162" si="61">+IF(D160=0,"",D160/D$74)</f>
        <v/>
      </c>
      <c r="G160" s="34" t="str">
        <f t="shared" si="42"/>
        <v xml:space="preserve"> </v>
      </c>
      <c r="H160" s="26" t="str">
        <f t="shared" ref="H160:H162" si="62">+IF(OR(AND(E160=""),(G160="")),"",E160*G160)</f>
        <v/>
      </c>
      <c r="I160" s="2"/>
    </row>
    <row r="161" spans="1:9" s="20" customFormat="1" ht="16.5" customHeight="1" x14ac:dyDescent="0.25">
      <c r="A161" s="57"/>
      <c r="B161" s="21" t="s">
        <v>521</v>
      </c>
      <c r="C161" s="41">
        <v>0</v>
      </c>
      <c r="D161" s="41">
        <v>0</v>
      </c>
      <c r="E161" s="43" t="str">
        <f t="shared" si="60"/>
        <v/>
      </c>
      <c r="F161" s="43" t="str">
        <f t="shared" si="61"/>
        <v/>
      </c>
      <c r="G161" s="34" t="str">
        <f t="shared" si="42"/>
        <v xml:space="preserve"> </v>
      </c>
      <c r="H161" s="26" t="str">
        <f t="shared" si="62"/>
        <v/>
      </c>
      <c r="I161" s="2"/>
    </row>
    <row r="162" spans="1:9" s="20" customFormat="1" ht="15" x14ac:dyDescent="0.25">
      <c r="A162" s="57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7"/>
      <c r="B163" s="21" t="s">
        <v>523</v>
      </c>
      <c r="C163" s="41">
        <v>0</v>
      </c>
      <c r="D163" s="41">
        <v>0</v>
      </c>
      <c r="E163" s="43"/>
      <c r="F163" s="43"/>
      <c r="G163" s="34" t="str">
        <f t="shared" si="42"/>
        <v xml:space="preserve"> 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1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1"/>
      <c r="B169" s="35" t="s">
        <v>380</v>
      </c>
      <c r="C169" s="36">
        <f>SUM(C170:C339)</f>
        <v>13</v>
      </c>
      <c r="D169" s="37">
        <f>SUM(D170:D339)</f>
        <v>377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28</v>
      </c>
      <c r="H169" s="39">
        <f>+IF(OR(AND(E169=""),(G169="")),"",E169*G169)</f>
        <v>28</v>
      </c>
    </row>
    <row r="170" spans="1:9" s="54" customFormat="1" ht="15" x14ac:dyDescent="0.25">
      <c r="A170" s="61"/>
      <c r="B170" s="50" t="s">
        <v>431</v>
      </c>
      <c r="C170" s="41">
        <v>0</v>
      </c>
      <c r="D170" s="41">
        <v>0</v>
      </c>
      <c r="E170" s="45" t="str">
        <f t="shared" si="63"/>
        <v/>
      </c>
      <c r="F170" s="45" t="str">
        <f t="shared" si="64"/>
        <v/>
      </c>
      <c r="G170" s="34" t="str">
        <f t="shared" ref="G170:G236" si="65">+IF(AND(C170=0,D170=0)," ",IF(C170=0,1,IF(D170=0,-1,(D170-C170)/C170)))</f>
        <v xml:space="preserve"> </v>
      </c>
      <c r="H170" s="42" t="str">
        <f>+IF(OR(AND(E170=""),(G170="")),"",E170*G170)</f>
        <v/>
      </c>
      <c r="I170" s="2"/>
    </row>
    <row r="171" spans="1:9" s="54" customFormat="1" ht="15" x14ac:dyDescent="0.25">
      <c r="A171" s="61"/>
      <c r="B171" s="47" t="s">
        <v>570</v>
      </c>
      <c r="C171" s="41">
        <v>0</v>
      </c>
      <c r="D171" s="41">
        <v>0</v>
      </c>
      <c r="E171" s="46" t="str">
        <f t="shared" si="63"/>
        <v/>
      </c>
      <c r="F171" s="46" t="str">
        <f t="shared" si="64"/>
        <v/>
      </c>
      <c r="G171" s="34" t="str">
        <f t="shared" si="65"/>
        <v xml:space="preserve"> </v>
      </c>
      <c r="H171" s="27" t="str">
        <f t="shared" ref="H171:H244" si="66">+IF(OR(AND(E171=""),(G171="")),"",E171*G171)</f>
        <v/>
      </c>
      <c r="I171" s="2"/>
    </row>
    <row r="172" spans="1:9" s="54" customFormat="1" ht="30" x14ac:dyDescent="0.25">
      <c r="A172" s="61"/>
      <c r="B172" s="47" t="s">
        <v>432</v>
      </c>
      <c r="C172" s="41">
        <v>0</v>
      </c>
      <c r="D172" s="41">
        <v>0</v>
      </c>
      <c r="E172" s="46" t="str">
        <f t="shared" si="63"/>
        <v/>
      </c>
      <c r="F172" s="46" t="str">
        <f t="shared" si="64"/>
        <v/>
      </c>
      <c r="G172" s="34" t="str">
        <f t="shared" si="65"/>
        <v xml:space="preserve"> </v>
      </c>
      <c r="H172" s="27" t="str">
        <f t="shared" si="66"/>
        <v/>
      </c>
      <c r="I172" s="2"/>
    </row>
    <row r="173" spans="1:9" s="54" customFormat="1" ht="15" x14ac:dyDescent="0.25">
      <c r="A173" s="61"/>
      <c r="B173" s="47" t="s">
        <v>433</v>
      </c>
      <c r="C173" s="41">
        <v>0</v>
      </c>
      <c r="D173" s="41">
        <v>0</v>
      </c>
      <c r="E173" s="46" t="str">
        <f t="shared" si="63"/>
        <v/>
      </c>
      <c r="F173" s="46" t="str">
        <f t="shared" si="64"/>
        <v/>
      </c>
      <c r="G173" s="34" t="str">
        <f t="shared" si="65"/>
        <v xml:space="preserve"> </v>
      </c>
      <c r="H173" s="27" t="str">
        <f t="shared" si="66"/>
        <v/>
      </c>
      <c r="I173" s="2"/>
    </row>
    <row r="174" spans="1:9" s="54" customFormat="1" ht="15" x14ac:dyDescent="0.25">
      <c r="A174" s="61"/>
      <c r="B174" s="47" t="s">
        <v>571</v>
      </c>
      <c r="C174" s="41">
        <v>0</v>
      </c>
      <c r="D174" s="41">
        <v>0</v>
      </c>
      <c r="E174" s="46" t="str">
        <f t="shared" si="63"/>
        <v/>
      </c>
      <c r="F174" s="46" t="str">
        <f t="shared" si="64"/>
        <v/>
      </c>
      <c r="G174" s="34" t="str">
        <f t="shared" si="65"/>
        <v xml:space="preserve"> </v>
      </c>
      <c r="H174" s="27" t="str">
        <f t="shared" si="66"/>
        <v/>
      </c>
      <c r="I174" s="2"/>
    </row>
    <row r="175" spans="1:9" s="54" customFormat="1" ht="15" x14ac:dyDescent="0.25">
      <c r="A175" s="61"/>
      <c r="B175" s="47" t="s">
        <v>42</v>
      </c>
      <c r="C175" s="41">
        <v>1</v>
      </c>
      <c r="D175" s="41">
        <v>1</v>
      </c>
      <c r="E175" s="46">
        <f t="shared" si="63"/>
        <v>7.6923076923076927E-2</v>
      </c>
      <c r="F175" s="46">
        <f t="shared" si="64"/>
        <v>2.6525198938992041E-3</v>
      </c>
      <c r="G175" s="34">
        <f t="shared" si="65"/>
        <v>0</v>
      </c>
      <c r="H175" s="27">
        <f t="shared" si="66"/>
        <v>0</v>
      </c>
      <c r="I175" s="2"/>
    </row>
    <row r="176" spans="1:9" s="54" customFormat="1" ht="15" x14ac:dyDescent="0.25">
      <c r="A176" s="61"/>
      <c r="B176" s="47" t="s">
        <v>572</v>
      </c>
      <c r="C176" s="41">
        <v>0</v>
      </c>
      <c r="D176" s="41">
        <v>0</v>
      </c>
      <c r="E176" s="46" t="str">
        <f t="shared" si="63"/>
        <v/>
      </c>
      <c r="F176" s="46" t="str">
        <f t="shared" si="64"/>
        <v/>
      </c>
      <c r="G176" s="34" t="str">
        <f t="shared" si="65"/>
        <v xml:space="preserve"> </v>
      </c>
      <c r="H176" s="27" t="str">
        <f t="shared" si="66"/>
        <v/>
      </c>
      <c r="I176" s="2"/>
    </row>
    <row r="177" spans="1:9" s="54" customFormat="1" ht="15" x14ac:dyDescent="0.25">
      <c r="A177" s="61"/>
      <c r="B177" s="47" t="s">
        <v>573</v>
      </c>
      <c r="C177" s="41">
        <v>0</v>
      </c>
      <c r="D177" s="41">
        <v>0</v>
      </c>
      <c r="E177" s="46" t="str">
        <f t="shared" si="63"/>
        <v/>
      </c>
      <c r="F177" s="46" t="str">
        <f t="shared" si="64"/>
        <v/>
      </c>
      <c r="G177" s="34" t="str">
        <f t="shared" si="65"/>
        <v xml:space="preserve"> </v>
      </c>
      <c r="H177" s="27" t="str">
        <f t="shared" si="66"/>
        <v/>
      </c>
      <c r="I177" s="2"/>
    </row>
    <row r="178" spans="1:9" s="54" customFormat="1" ht="15" x14ac:dyDescent="0.25">
      <c r="A178" s="61"/>
      <c r="B178" s="47" t="s">
        <v>574</v>
      </c>
      <c r="C178" s="41">
        <v>0</v>
      </c>
      <c r="D178" s="41">
        <v>0</v>
      </c>
      <c r="E178" s="46" t="str">
        <f t="shared" si="63"/>
        <v/>
      </c>
      <c r="F178" s="46" t="str">
        <f t="shared" si="64"/>
        <v/>
      </c>
      <c r="G178" s="34" t="str">
        <f t="shared" si="65"/>
        <v xml:space="preserve"> </v>
      </c>
      <c r="H178" s="27" t="str">
        <f t="shared" si="66"/>
        <v/>
      </c>
      <c r="I178" s="2"/>
    </row>
    <row r="179" spans="1:9" s="54" customFormat="1" ht="15" x14ac:dyDescent="0.25">
      <c r="A179" s="61"/>
      <c r="B179" s="47" t="s">
        <v>40</v>
      </c>
      <c r="C179" s="41">
        <v>0</v>
      </c>
      <c r="D179" s="41">
        <v>0</v>
      </c>
      <c r="E179" s="46" t="str">
        <f t="shared" si="63"/>
        <v/>
      </c>
      <c r="F179" s="46" t="str">
        <f t="shared" si="64"/>
        <v/>
      </c>
      <c r="G179" s="34" t="str">
        <f t="shared" si="65"/>
        <v xml:space="preserve"> </v>
      </c>
      <c r="H179" s="27" t="str">
        <f t="shared" si="66"/>
        <v/>
      </c>
      <c r="I179" s="2"/>
    </row>
    <row r="180" spans="1:9" s="54" customFormat="1" ht="15" x14ac:dyDescent="0.25">
      <c r="A180" s="61"/>
      <c r="B180" s="47" t="s">
        <v>208</v>
      </c>
      <c r="C180" s="41">
        <v>0</v>
      </c>
      <c r="D180" s="41">
        <v>0</v>
      </c>
      <c r="E180" s="46" t="str">
        <f t="shared" si="63"/>
        <v/>
      </c>
      <c r="F180" s="46" t="str">
        <f t="shared" si="64"/>
        <v/>
      </c>
      <c r="G180" s="34" t="str">
        <f t="shared" si="65"/>
        <v xml:space="preserve"> </v>
      </c>
      <c r="H180" s="27" t="str">
        <f t="shared" si="66"/>
        <v/>
      </c>
      <c r="I180" s="2"/>
    </row>
    <row r="181" spans="1:9" s="54" customFormat="1" ht="15" x14ac:dyDescent="0.25">
      <c r="A181" s="61"/>
      <c r="B181" s="47" t="s">
        <v>45</v>
      </c>
      <c r="C181" s="41">
        <v>0</v>
      </c>
      <c r="D181" s="41">
        <v>0</v>
      </c>
      <c r="E181" s="46" t="str">
        <f t="shared" si="63"/>
        <v/>
      </c>
      <c r="F181" s="46" t="str">
        <f t="shared" si="64"/>
        <v/>
      </c>
      <c r="G181" s="34" t="str">
        <f t="shared" si="65"/>
        <v xml:space="preserve"> </v>
      </c>
      <c r="H181" s="27" t="str">
        <f t="shared" si="66"/>
        <v/>
      </c>
      <c r="I181" s="2"/>
    </row>
    <row r="182" spans="1:9" s="54" customFormat="1" ht="15" x14ac:dyDescent="0.25">
      <c r="A182" s="61"/>
      <c r="B182" s="47" t="s">
        <v>43</v>
      </c>
      <c r="C182" s="41">
        <v>0</v>
      </c>
      <c r="D182" s="41">
        <v>0</v>
      </c>
      <c r="E182" s="46" t="str">
        <f t="shared" si="63"/>
        <v/>
      </c>
      <c r="F182" s="46" t="str">
        <f t="shared" si="64"/>
        <v/>
      </c>
      <c r="G182" s="34" t="str">
        <f t="shared" si="65"/>
        <v xml:space="preserve"> </v>
      </c>
      <c r="H182" s="27" t="str">
        <f t="shared" si="66"/>
        <v/>
      </c>
      <c r="I182" s="2"/>
    </row>
    <row r="183" spans="1:9" s="55" customFormat="1" ht="15" x14ac:dyDescent="0.25">
      <c r="A183" s="57"/>
      <c r="B183" s="23" t="s">
        <v>524</v>
      </c>
      <c r="C183" s="41">
        <v>0</v>
      </c>
      <c r="D183" s="41">
        <v>2</v>
      </c>
      <c r="E183" s="43" t="str">
        <f t="shared" ref="E183" si="67">+IF(C183=0,"",C183/C$169)</f>
        <v/>
      </c>
      <c r="F183" s="43">
        <f t="shared" ref="F183" si="68">+IF(D183=0,"",D183/D$169)</f>
        <v>5.3050397877984082E-3</v>
      </c>
      <c r="G183" s="34">
        <f t="shared" si="65"/>
        <v>1</v>
      </c>
      <c r="H183" s="26" t="str">
        <f t="shared" ref="H183" si="69">+IF(OR(AND(E183=""),(G183="")),"",E183*G183)</f>
        <v/>
      </c>
      <c r="I183" s="2"/>
    </row>
    <row r="184" spans="1:9" s="54" customFormat="1" ht="15" x14ac:dyDescent="0.25">
      <c r="A184" s="61"/>
      <c r="B184" s="47" t="s">
        <v>434</v>
      </c>
      <c r="C184" s="41">
        <v>1</v>
      </c>
      <c r="D184" s="41">
        <v>0</v>
      </c>
      <c r="E184" s="46">
        <f t="shared" ref="E184:F187" si="70">+IF(C184=0,"",C184/C$169)</f>
        <v>7.6923076923076927E-2</v>
      </c>
      <c r="F184" s="46" t="str">
        <f t="shared" si="70"/>
        <v/>
      </c>
      <c r="G184" s="34">
        <f t="shared" si="65"/>
        <v>-1</v>
      </c>
      <c r="H184" s="27">
        <f t="shared" si="66"/>
        <v>-7.6923076923076927E-2</v>
      </c>
      <c r="I184" s="2"/>
    </row>
    <row r="185" spans="1:9" s="54" customFormat="1" ht="15" x14ac:dyDescent="0.25">
      <c r="A185" s="61"/>
      <c r="B185" s="47" t="s">
        <v>575</v>
      </c>
      <c r="C185" s="41">
        <v>0</v>
      </c>
      <c r="D185" s="41">
        <v>0</v>
      </c>
      <c r="E185" s="46" t="str">
        <f t="shared" si="70"/>
        <v/>
      </c>
      <c r="F185" s="46" t="str">
        <f t="shared" si="70"/>
        <v/>
      </c>
      <c r="G185" s="34" t="str">
        <f t="shared" si="65"/>
        <v xml:space="preserve"> </v>
      </c>
      <c r="H185" s="27" t="str">
        <f t="shared" si="66"/>
        <v/>
      </c>
      <c r="I185" s="2"/>
    </row>
    <row r="186" spans="1:9" s="54" customFormat="1" ht="15" x14ac:dyDescent="0.25">
      <c r="A186" s="61"/>
      <c r="B186" s="47" t="s">
        <v>41</v>
      </c>
      <c r="C186" s="41">
        <v>0</v>
      </c>
      <c r="D186" s="41">
        <v>0</v>
      </c>
      <c r="E186" s="46" t="str">
        <f t="shared" si="70"/>
        <v/>
      </c>
      <c r="F186" s="46" t="str">
        <f t="shared" si="70"/>
        <v/>
      </c>
      <c r="G186" s="34" t="str">
        <f t="shared" si="65"/>
        <v xml:space="preserve"> </v>
      </c>
      <c r="H186" s="27" t="str">
        <f t="shared" si="66"/>
        <v/>
      </c>
      <c r="I186" s="2"/>
    </row>
    <row r="187" spans="1:9" s="54" customFormat="1" ht="15" x14ac:dyDescent="0.25">
      <c r="A187" s="61"/>
      <c r="B187" s="47" t="s">
        <v>44</v>
      </c>
      <c r="C187" s="41">
        <v>0</v>
      </c>
      <c r="D187" s="41">
        <v>0</v>
      </c>
      <c r="E187" s="46" t="str">
        <f t="shared" si="70"/>
        <v/>
      </c>
      <c r="F187" s="46" t="str">
        <f t="shared" si="70"/>
        <v/>
      </c>
      <c r="G187" s="34" t="str">
        <f t="shared" si="65"/>
        <v xml:space="preserve"> </v>
      </c>
      <c r="H187" s="27" t="str">
        <f t="shared" si="66"/>
        <v/>
      </c>
      <c r="I187" s="2"/>
    </row>
    <row r="188" spans="1:9" s="55" customFormat="1" ht="15" x14ac:dyDescent="0.25">
      <c r="A188" s="57"/>
      <c r="B188" s="23" t="s">
        <v>525</v>
      </c>
      <c r="C188" s="41">
        <v>0</v>
      </c>
      <c r="D188" s="41">
        <v>0</v>
      </c>
      <c r="E188" s="43" t="str">
        <f t="shared" ref="E188:E189" si="71">+IF(C188=0,"",C188/C$169)</f>
        <v/>
      </c>
      <c r="F188" s="43" t="str">
        <f t="shared" ref="F188:F189" si="72">+IF(D188=0,"",D188/D$169)</f>
        <v/>
      </c>
      <c r="G188" s="34" t="str">
        <f t="shared" si="65"/>
        <v xml:space="preserve"> </v>
      </c>
      <c r="H188" s="26" t="str">
        <f t="shared" ref="H188:H189" si="73">+IF(OR(AND(E188=""),(G188="")),"",E188*G188)</f>
        <v/>
      </c>
      <c r="I188" s="2"/>
    </row>
    <row r="189" spans="1:9" s="55" customFormat="1" ht="15" x14ac:dyDescent="0.25">
      <c r="A189" s="57"/>
      <c r="B189" s="23" t="s">
        <v>526</v>
      </c>
      <c r="C189" s="41">
        <v>0</v>
      </c>
      <c r="D189" s="41">
        <v>0</v>
      </c>
      <c r="E189" s="43" t="str">
        <f t="shared" si="71"/>
        <v/>
      </c>
      <c r="F189" s="43" t="str">
        <f t="shared" si="72"/>
        <v/>
      </c>
      <c r="G189" s="34" t="str">
        <f t="shared" si="65"/>
        <v xml:space="preserve"> </v>
      </c>
      <c r="H189" s="26" t="str">
        <f t="shared" si="73"/>
        <v/>
      </c>
      <c r="I189" s="2"/>
    </row>
    <row r="190" spans="1:9" s="55" customFormat="1" ht="15" x14ac:dyDescent="0.25">
      <c r="A190" s="57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1"/>
      <c r="B191" s="47" t="s">
        <v>209</v>
      </c>
      <c r="C191" s="41">
        <v>0</v>
      </c>
      <c r="D191" s="41">
        <v>0</v>
      </c>
      <c r="E191" s="46" t="str">
        <f t="shared" ref="E191:F196" si="78">+IF(C191=0,"",C191/C$169)</f>
        <v/>
      </c>
      <c r="F191" s="46" t="str">
        <f t="shared" si="78"/>
        <v/>
      </c>
      <c r="G191" s="34" t="str">
        <f t="shared" si="65"/>
        <v xml:space="preserve"> </v>
      </c>
      <c r="H191" s="27" t="str">
        <f t="shared" si="66"/>
        <v/>
      </c>
      <c r="I191" s="2"/>
    </row>
    <row r="192" spans="1:9" s="54" customFormat="1" ht="15" x14ac:dyDescent="0.25">
      <c r="A192" s="61"/>
      <c r="B192" s="47" t="s">
        <v>210</v>
      </c>
      <c r="C192" s="41">
        <v>0</v>
      </c>
      <c r="D192" s="41">
        <v>0</v>
      </c>
      <c r="E192" s="46" t="str">
        <f t="shared" si="78"/>
        <v/>
      </c>
      <c r="F192" s="46" t="str">
        <f t="shared" si="78"/>
        <v/>
      </c>
      <c r="G192" s="34" t="str">
        <f t="shared" si="65"/>
        <v xml:space="preserve"> </v>
      </c>
      <c r="H192" s="27" t="str">
        <f t="shared" si="66"/>
        <v/>
      </c>
      <c r="I192" s="2"/>
    </row>
    <row r="193" spans="1:9" s="54" customFormat="1" ht="15" x14ac:dyDescent="0.25">
      <c r="A193" s="61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7"/>
      <c r="B194" s="23" t="s">
        <v>589</v>
      </c>
      <c r="C194" s="41">
        <v>0</v>
      </c>
      <c r="D194" s="41">
        <v>0</v>
      </c>
      <c r="E194" s="43" t="str">
        <f t="shared" si="78"/>
        <v/>
      </c>
      <c r="F194" s="43" t="str">
        <f t="shared" si="78"/>
        <v/>
      </c>
      <c r="G194" s="34" t="str">
        <f t="shared" si="65"/>
        <v xml:space="preserve"> </v>
      </c>
      <c r="H194" s="26" t="str">
        <f t="shared" ref="H194" si="79">+IF(OR(AND(E194=""),(G194="")),"",E194*G194)</f>
        <v/>
      </c>
      <c r="I194" s="2"/>
    </row>
    <row r="195" spans="1:9" s="54" customFormat="1" ht="15" x14ac:dyDescent="0.25">
      <c r="A195" s="61"/>
      <c r="B195" s="47" t="s">
        <v>212</v>
      </c>
      <c r="C195" s="41">
        <v>0</v>
      </c>
      <c r="D195" s="41">
        <v>0</v>
      </c>
      <c r="E195" s="46" t="str">
        <f t="shared" si="78"/>
        <v/>
      </c>
      <c r="F195" s="46" t="str">
        <f t="shared" si="78"/>
        <v/>
      </c>
      <c r="G195" s="34" t="str">
        <f t="shared" si="65"/>
        <v xml:space="preserve"> </v>
      </c>
      <c r="H195" s="27" t="str">
        <f t="shared" si="66"/>
        <v/>
      </c>
      <c r="I195" s="2"/>
    </row>
    <row r="196" spans="1:9" s="54" customFormat="1" ht="15" x14ac:dyDescent="0.25">
      <c r="A196" s="61"/>
      <c r="B196" s="47" t="s">
        <v>435</v>
      </c>
      <c r="C196" s="41">
        <v>0</v>
      </c>
      <c r="D196" s="41">
        <v>0</v>
      </c>
      <c r="E196" s="46" t="str">
        <f t="shared" si="78"/>
        <v/>
      </c>
      <c r="F196" s="46" t="str">
        <f t="shared" si="78"/>
        <v/>
      </c>
      <c r="G196" s="34" t="str">
        <f t="shared" si="65"/>
        <v xml:space="preserve"> </v>
      </c>
      <c r="H196" s="27" t="str">
        <f t="shared" si="66"/>
        <v/>
      </c>
      <c r="I196" s="2"/>
    </row>
    <row r="197" spans="1:9" s="55" customFormat="1" ht="15" x14ac:dyDescent="0.25">
      <c r="A197" s="57"/>
      <c r="B197" s="23" t="s">
        <v>527</v>
      </c>
      <c r="C197" s="41">
        <v>0</v>
      </c>
      <c r="D197" s="41">
        <v>0</v>
      </c>
      <c r="E197" s="43" t="str">
        <f t="shared" ref="E197" si="80">+IF(C197=0,"",C197/C$169)</f>
        <v/>
      </c>
      <c r="F197" s="43" t="str">
        <f t="shared" ref="F197" si="81">+IF(D197=0,"",D197/D$169)</f>
        <v/>
      </c>
      <c r="G197" s="34" t="str">
        <f t="shared" si="65"/>
        <v xml:space="preserve"> </v>
      </c>
      <c r="H197" s="26" t="str">
        <f t="shared" ref="H197" si="82">+IF(OR(AND(E197=""),(G197="")),"",E197*G197)</f>
        <v/>
      </c>
      <c r="I197" s="2"/>
    </row>
    <row r="198" spans="1:9" s="54" customFormat="1" ht="15" x14ac:dyDescent="0.25">
      <c r="A198" s="61"/>
      <c r="B198" s="47" t="s">
        <v>213</v>
      </c>
      <c r="C198" s="41">
        <v>0</v>
      </c>
      <c r="D198" s="41">
        <v>0</v>
      </c>
      <c r="E198" s="46" t="str">
        <f t="shared" ref="E198:F204" si="83">+IF(C198=0,"",C198/C$169)</f>
        <v/>
      </c>
      <c r="F198" s="46" t="str">
        <f t="shared" si="83"/>
        <v/>
      </c>
      <c r="G198" s="34" t="str">
        <f t="shared" si="65"/>
        <v xml:space="preserve"> </v>
      </c>
      <c r="H198" s="27" t="str">
        <f t="shared" si="66"/>
        <v/>
      </c>
      <c r="I198" s="2"/>
    </row>
    <row r="199" spans="1:9" s="54" customFormat="1" ht="15" x14ac:dyDescent="0.25">
      <c r="A199" s="61"/>
      <c r="B199" s="47" t="s">
        <v>214</v>
      </c>
      <c r="C199" s="41">
        <v>0</v>
      </c>
      <c r="D199" s="41">
        <v>0</v>
      </c>
      <c r="E199" s="46" t="str">
        <f t="shared" si="83"/>
        <v/>
      </c>
      <c r="F199" s="46" t="str">
        <f t="shared" si="83"/>
        <v/>
      </c>
      <c r="G199" s="34" t="str">
        <f t="shared" si="65"/>
        <v xml:space="preserve"> </v>
      </c>
      <c r="H199" s="27" t="str">
        <f t="shared" si="66"/>
        <v/>
      </c>
      <c r="I199" s="2"/>
    </row>
    <row r="200" spans="1:9" s="54" customFormat="1" ht="15" x14ac:dyDescent="0.25">
      <c r="A200" s="61"/>
      <c r="B200" s="47" t="s">
        <v>215</v>
      </c>
      <c r="C200" s="41">
        <v>0</v>
      </c>
      <c r="D200" s="41">
        <v>0</v>
      </c>
      <c r="E200" s="46" t="str">
        <f t="shared" si="83"/>
        <v/>
      </c>
      <c r="F200" s="46" t="str">
        <f t="shared" si="83"/>
        <v/>
      </c>
      <c r="G200" s="34" t="str">
        <f t="shared" si="65"/>
        <v xml:space="preserve"> </v>
      </c>
      <c r="H200" s="27" t="str">
        <f t="shared" si="66"/>
        <v/>
      </c>
      <c r="I200" s="2"/>
    </row>
    <row r="201" spans="1:9" s="54" customFormat="1" ht="15" x14ac:dyDescent="0.25">
      <c r="A201" s="61"/>
      <c r="B201" s="47" t="s">
        <v>216</v>
      </c>
      <c r="C201" s="41">
        <v>0</v>
      </c>
      <c r="D201" s="41">
        <v>0</v>
      </c>
      <c r="E201" s="46" t="str">
        <f t="shared" si="83"/>
        <v/>
      </c>
      <c r="F201" s="46" t="str">
        <f t="shared" si="83"/>
        <v/>
      </c>
      <c r="G201" s="34" t="str">
        <f t="shared" si="65"/>
        <v xml:space="preserve"> </v>
      </c>
      <c r="H201" s="27" t="str">
        <f t="shared" si="66"/>
        <v/>
      </c>
      <c r="I201" s="2"/>
    </row>
    <row r="202" spans="1:9" s="54" customFormat="1" ht="15" x14ac:dyDescent="0.25">
      <c r="A202" s="61"/>
      <c r="B202" s="47" t="s">
        <v>436</v>
      </c>
      <c r="C202" s="41">
        <v>0</v>
      </c>
      <c r="D202" s="41">
        <v>0</v>
      </c>
      <c r="E202" s="46" t="str">
        <f t="shared" si="83"/>
        <v/>
      </c>
      <c r="F202" s="46" t="str">
        <f t="shared" si="83"/>
        <v/>
      </c>
      <c r="G202" s="34" t="str">
        <f t="shared" si="65"/>
        <v xml:space="preserve"> </v>
      </c>
      <c r="H202" s="27" t="str">
        <f t="shared" si="66"/>
        <v/>
      </c>
      <c r="I202" s="2"/>
    </row>
    <row r="203" spans="1:9" s="54" customFormat="1" ht="15" x14ac:dyDescent="0.25">
      <c r="A203" s="61"/>
      <c r="B203" s="47" t="s">
        <v>437</v>
      </c>
      <c r="C203" s="41">
        <v>0</v>
      </c>
      <c r="D203" s="41">
        <v>0</v>
      </c>
      <c r="E203" s="46" t="str">
        <f t="shared" si="83"/>
        <v/>
      </c>
      <c r="F203" s="46" t="str">
        <f t="shared" si="83"/>
        <v/>
      </c>
      <c r="G203" s="34" t="str">
        <f t="shared" si="65"/>
        <v xml:space="preserve"> </v>
      </c>
      <c r="H203" s="27" t="str">
        <f t="shared" si="66"/>
        <v/>
      </c>
      <c r="I203" s="2"/>
    </row>
    <row r="204" spans="1:9" s="54" customFormat="1" ht="15" x14ac:dyDescent="0.25">
      <c r="A204" s="61"/>
      <c r="B204" s="47" t="s">
        <v>217</v>
      </c>
      <c r="C204" s="41">
        <v>0</v>
      </c>
      <c r="D204" s="41">
        <v>0</v>
      </c>
      <c r="E204" s="46" t="str">
        <f t="shared" si="83"/>
        <v/>
      </c>
      <c r="F204" s="46" t="str">
        <f t="shared" si="83"/>
        <v/>
      </c>
      <c r="G204" s="34" t="str">
        <f t="shared" si="65"/>
        <v xml:space="preserve"> </v>
      </c>
      <c r="H204" s="27" t="str">
        <f t="shared" si="66"/>
        <v/>
      </c>
      <c r="I204" s="2"/>
    </row>
    <row r="205" spans="1:9" s="55" customFormat="1" ht="15" x14ac:dyDescent="0.25">
      <c r="A205" s="57"/>
      <c r="B205" s="23" t="s">
        <v>528</v>
      </c>
      <c r="C205" s="41">
        <v>0</v>
      </c>
      <c r="D205" s="41">
        <v>0</v>
      </c>
      <c r="E205" s="43" t="str">
        <f t="shared" ref="E205" si="84">+IF(C205=0,"",C205/C$169)</f>
        <v/>
      </c>
      <c r="F205" s="43" t="str">
        <f t="shared" ref="F205" si="85">+IF(D205=0,"",D205/D$169)</f>
        <v/>
      </c>
      <c r="G205" s="34" t="str">
        <f t="shared" si="65"/>
        <v xml:space="preserve"> </v>
      </c>
      <c r="H205" s="26" t="str">
        <f t="shared" ref="H205" si="86">+IF(OR(AND(E205=""),(G205="")),"",E205*G205)</f>
        <v/>
      </c>
      <c r="I205" s="2"/>
    </row>
    <row r="206" spans="1:9" s="54" customFormat="1" ht="15" x14ac:dyDescent="0.25">
      <c r="A206" s="61"/>
      <c r="B206" s="47" t="s">
        <v>218</v>
      </c>
      <c r="C206" s="41">
        <v>0</v>
      </c>
      <c r="D206" s="41">
        <v>0</v>
      </c>
      <c r="E206" s="46" t="str">
        <f t="shared" ref="E206:F213" si="87">+IF(C206=0,"",C206/C$169)</f>
        <v/>
      </c>
      <c r="F206" s="46" t="str">
        <f t="shared" si="87"/>
        <v/>
      </c>
      <c r="G206" s="34" t="str">
        <f t="shared" si="65"/>
        <v xml:space="preserve"> </v>
      </c>
      <c r="H206" s="27" t="str">
        <f t="shared" si="66"/>
        <v/>
      </c>
      <c r="I206" s="2"/>
    </row>
    <row r="207" spans="1:9" s="54" customFormat="1" ht="15" x14ac:dyDescent="0.25">
      <c r="A207" s="61"/>
      <c r="B207" s="47" t="s">
        <v>219</v>
      </c>
      <c r="C207" s="41">
        <v>0</v>
      </c>
      <c r="D207" s="41">
        <v>2</v>
      </c>
      <c r="E207" s="46" t="str">
        <f t="shared" si="87"/>
        <v/>
      </c>
      <c r="F207" s="46">
        <f t="shared" si="87"/>
        <v>5.3050397877984082E-3</v>
      </c>
      <c r="G207" s="34">
        <f t="shared" si="65"/>
        <v>1</v>
      </c>
      <c r="H207" s="27" t="str">
        <f t="shared" si="66"/>
        <v/>
      </c>
      <c r="I207" s="2"/>
    </row>
    <row r="208" spans="1:9" s="54" customFormat="1" ht="15" x14ac:dyDescent="0.25">
      <c r="A208" s="61"/>
      <c r="B208" s="47" t="s">
        <v>220</v>
      </c>
      <c r="C208" s="41">
        <v>0</v>
      </c>
      <c r="D208" s="41">
        <v>0</v>
      </c>
      <c r="E208" s="46" t="str">
        <f t="shared" si="87"/>
        <v/>
      </c>
      <c r="F208" s="46" t="str">
        <f t="shared" si="87"/>
        <v/>
      </c>
      <c r="G208" s="34" t="str">
        <f t="shared" si="65"/>
        <v xml:space="preserve"> </v>
      </c>
      <c r="H208" s="27" t="str">
        <f t="shared" si="66"/>
        <v/>
      </c>
      <c r="I208" s="2"/>
    </row>
    <row r="209" spans="1:9" s="54" customFormat="1" ht="15" x14ac:dyDescent="0.25">
      <c r="A209" s="61"/>
      <c r="B209" s="47" t="s">
        <v>46</v>
      </c>
      <c r="C209" s="41">
        <v>0</v>
      </c>
      <c r="D209" s="41">
        <v>0</v>
      </c>
      <c r="E209" s="46" t="str">
        <f t="shared" si="87"/>
        <v/>
      </c>
      <c r="F209" s="46" t="str">
        <f t="shared" si="87"/>
        <v/>
      </c>
      <c r="G209" s="34" t="str">
        <f t="shared" si="65"/>
        <v xml:space="preserve"> </v>
      </c>
      <c r="H209" s="27" t="str">
        <f t="shared" si="66"/>
        <v/>
      </c>
      <c r="I209" s="2"/>
    </row>
    <row r="210" spans="1:9" s="54" customFormat="1" ht="15" x14ac:dyDescent="0.25">
      <c r="A210" s="61"/>
      <c r="B210" s="47" t="s">
        <v>47</v>
      </c>
      <c r="C210" s="41">
        <v>4</v>
      </c>
      <c r="D210" s="41">
        <v>0</v>
      </c>
      <c r="E210" s="46">
        <f t="shared" si="87"/>
        <v>0.30769230769230771</v>
      </c>
      <c r="F210" s="46" t="str">
        <f t="shared" si="87"/>
        <v/>
      </c>
      <c r="G210" s="34">
        <f t="shared" si="65"/>
        <v>-1</v>
      </c>
      <c r="H210" s="27">
        <f t="shared" si="66"/>
        <v>-0.30769230769230771</v>
      </c>
      <c r="I210" s="2"/>
    </row>
    <row r="211" spans="1:9" s="54" customFormat="1" ht="15" x14ac:dyDescent="0.25">
      <c r="A211" s="61"/>
      <c r="B211" s="47" t="s">
        <v>221</v>
      </c>
      <c r="C211" s="41">
        <v>0</v>
      </c>
      <c r="D211" s="41">
        <v>0</v>
      </c>
      <c r="E211" s="46" t="str">
        <f t="shared" si="87"/>
        <v/>
      </c>
      <c r="F211" s="46" t="str">
        <f t="shared" si="87"/>
        <v/>
      </c>
      <c r="G211" s="34" t="str">
        <f t="shared" si="65"/>
        <v xml:space="preserve"> </v>
      </c>
      <c r="H211" s="27" t="str">
        <f t="shared" si="66"/>
        <v/>
      </c>
      <c r="I211" s="2"/>
    </row>
    <row r="212" spans="1:9" s="54" customFormat="1" ht="15" x14ac:dyDescent="0.25">
      <c r="A212" s="61"/>
      <c r="B212" s="47" t="s">
        <v>222</v>
      </c>
      <c r="C212" s="41">
        <v>0</v>
      </c>
      <c r="D212" s="41">
        <v>0</v>
      </c>
      <c r="E212" s="46" t="str">
        <f t="shared" si="87"/>
        <v/>
      </c>
      <c r="F212" s="46" t="str">
        <f t="shared" si="87"/>
        <v/>
      </c>
      <c r="G212" s="34" t="str">
        <f t="shared" si="65"/>
        <v xml:space="preserve"> </v>
      </c>
      <c r="H212" s="27" t="str">
        <f t="shared" si="66"/>
        <v/>
      </c>
      <c r="I212" s="2"/>
    </row>
    <row r="213" spans="1:9" s="54" customFormat="1" ht="15" x14ac:dyDescent="0.25">
      <c r="A213" s="61"/>
      <c r="B213" s="47" t="s">
        <v>438</v>
      </c>
      <c r="C213" s="41">
        <v>0</v>
      </c>
      <c r="D213" s="41">
        <v>0</v>
      </c>
      <c r="E213" s="46" t="str">
        <f t="shared" si="87"/>
        <v/>
      </c>
      <c r="F213" s="46" t="str">
        <f t="shared" si="87"/>
        <v/>
      </c>
      <c r="G213" s="34" t="str">
        <f t="shared" si="65"/>
        <v xml:space="preserve"> </v>
      </c>
      <c r="H213" s="27" t="str">
        <f t="shared" si="66"/>
        <v/>
      </c>
      <c r="I213" s="2"/>
    </row>
    <row r="214" spans="1:9" s="55" customFormat="1" ht="15" x14ac:dyDescent="0.25">
      <c r="A214" s="57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7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1"/>
      <c r="B216" s="47" t="s">
        <v>49</v>
      </c>
      <c r="C216" s="41">
        <v>0</v>
      </c>
      <c r="D216" s="41">
        <v>0</v>
      </c>
      <c r="E216" s="46" t="str">
        <f t="shared" ref="E216:E259" si="95">+IF(C216=0,"",C216/C$169)</f>
        <v/>
      </c>
      <c r="F216" s="46" t="str">
        <f t="shared" ref="F216:F259" si="96">+IF(D216=0,"",D216/D$169)</f>
        <v/>
      </c>
      <c r="G216" s="34" t="str">
        <f t="shared" si="65"/>
        <v xml:space="preserve"> </v>
      </c>
      <c r="H216" s="27" t="str">
        <f t="shared" si="66"/>
        <v/>
      </c>
      <c r="I216" s="2"/>
    </row>
    <row r="217" spans="1:9" s="54" customFormat="1" ht="15" x14ac:dyDescent="0.25">
      <c r="A217" s="61"/>
      <c r="B217" s="47" t="s">
        <v>223</v>
      </c>
      <c r="C217" s="41">
        <v>0</v>
      </c>
      <c r="D217" s="41">
        <v>0</v>
      </c>
      <c r="E217" s="46" t="str">
        <f t="shared" si="95"/>
        <v/>
      </c>
      <c r="F217" s="46" t="str">
        <f t="shared" si="96"/>
        <v/>
      </c>
      <c r="G217" s="34" t="str">
        <f t="shared" si="65"/>
        <v xml:space="preserve"> </v>
      </c>
      <c r="H217" s="27" t="str">
        <f t="shared" si="66"/>
        <v/>
      </c>
      <c r="I217" s="2"/>
    </row>
    <row r="218" spans="1:9" s="54" customFormat="1" ht="15" x14ac:dyDescent="0.25">
      <c r="A218" s="61"/>
      <c r="B218" s="47" t="s">
        <v>48</v>
      </c>
      <c r="C218" s="41">
        <v>0</v>
      </c>
      <c r="D218" s="41">
        <v>0</v>
      </c>
      <c r="E218" s="46" t="str">
        <f t="shared" si="95"/>
        <v/>
      </c>
      <c r="F218" s="46" t="str">
        <f t="shared" si="96"/>
        <v/>
      </c>
      <c r="G218" s="34" t="str">
        <f t="shared" si="65"/>
        <v xml:space="preserve"> </v>
      </c>
      <c r="H218" s="27" t="str">
        <f t="shared" si="66"/>
        <v/>
      </c>
      <c r="I218" s="2"/>
    </row>
    <row r="219" spans="1:9" s="54" customFormat="1" ht="15" x14ac:dyDescent="0.25">
      <c r="A219" s="61"/>
      <c r="B219" s="47" t="s">
        <v>224</v>
      </c>
      <c r="C219" s="41">
        <v>0</v>
      </c>
      <c r="D219" s="41">
        <v>0</v>
      </c>
      <c r="E219" s="46" t="str">
        <f t="shared" si="95"/>
        <v/>
      </c>
      <c r="F219" s="46" t="str">
        <f t="shared" si="96"/>
        <v/>
      </c>
      <c r="G219" s="34" t="str">
        <f t="shared" si="65"/>
        <v xml:space="preserve"> </v>
      </c>
      <c r="H219" s="27" t="str">
        <f t="shared" si="66"/>
        <v/>
      </c>
      <c r="I219" s="2"/>
    </row>
    <row r="220" spans="1:9" s="54" customFormat="1" ht="15" x14ac:dyDescent="0.25">
      <c r="A220" s="61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1"/>
      <c r="B221" s="47" t="s">
        <v>439</v>
      </c>
      <c r="C221" s="41">
        <v>0</v>
      </c>
      <c r="D221" s="41">
        <v>0</v>
      </c>
      <c r="E221" s="46" t="str">
        <f t="shared" si="95"/>
        <v/>
      </c>
      <c r="F221" s="46" t="str">
        <f t="shared" si="96"/>
        <v/>
      </c>
      <c r="G221" s="34" t="str">
        <f t="shared" si="65"/>
        <v xml:space="preserve"> </v>
      </c>
      <c r="H221" s="27" t="str">
        <f t="shared" si="66"/>
        <v/>
      </c>
      <c r="I221" s="2"/>
    </row>
    <row r="222" spans="1:9" s="54" customFormat="1" ht="15" x14ac:dyDescent="0.25">
      <c r="A222" s="61"/>
      <c r="B222" s="47" t="s">
        <v>607</v>
      </c>
      <c r="C222" s="41">
        <v>0</v>
      </c>
      <c r="D222" s="41">
        <v>2</v>
      </c>
      <c r="E222" s="46" t="str">
        <f t="shared" si="95"/>
        <v/>
      </c>
      <c r="F222" s="46">
        <f t="shared" si="96"/>
        <v>5.3050397877984082E-3</v>
      </c>
      <c r="G222" s="34">
        <f t="shared" si="65"/>
        <v>1</v>
      </c>
      <c r="H222" s="27" t="str">
        <f t="shared" si="66"/>
        <v/>
      </c>
      <c r="I222" s="2"/>
    </row>
    <row r="223" spans="1:9" s="54" customFormat="1" ht="15" x14ac:dyDescent="0.25">
      <c r="A223" s="61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1"/>
      <c r="B224" s="47" t="s">
        <v>227</v>
      </c>
      <c r="C224" s="41">
        <v>0</v>
      </c>
      <c r="D224" s="41">
        <v>0</v>
      </c>
      <c r="E224" s="46" t="str">
        <f t="shared" si="95"/>
        <v/>
      </c>
      <c r="F224" s="46" t="str">
        <f t="shared" si="96"/>
        <v/>
      </c>
      <c r="G224" s="34" t="str">
        <f t="shared" si="65"/>
        <v xml:space="preserve"> </v>
      </c>
      <c r="H224" s="27" t="str">
        <f t="shared" si="66"/>
        <v/>
      </c>
      <c r="I224" s="2"/>
    </row>
    <row r="225" spans="1:9" s="54" customFormat="1" ht="15" x14ac:dyDescent="0.25">
      <c r="A225" s="61"/>
      <c r="B225" s="47" t="s">
        <v>228</v>
      </c>
      <c r="C225" s="41">
        <v>0</v>
      </c>
      <c r="D225" s="41">
        <v>0</v>
      </c>
      <c r="E225" s="46" t="str">
        <f t="shared" si="95"/>
        <v/>
      </c>
      <c r="F225" s="46" t="str">
        <f t="shared" si="96"/>
        <v/>
      </c>
      <c r="G225" s="34" t="str">
        <f t="shared" si="65"/>
        <v xml:space="preserve"> </v>
      </c>
      <c r="H225" s="27" t="str">
        <f t="shared" si="66"/>
        <v/>
      </c>
      <c r="I225" s="2"/>
    </row>
    <row r="226" spans="1:9" s="54" customFormat="1" ht="15" x14ac:dyDescent="0.25">
      <c r="A226" s="61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1"/>
      <c r="B227" s="47" t="s">
        <v>440</v>
      </c>
      <c r="C227" s="41">
        <v>0</v>
      </c>
      <c r="D227" s="41">
        <v>0</v>
      </c>
      <c r="E227" s="46" t="str">
        <f t="shared" si="95"/>
        <v/>
      </c>
      <c r="F227" s="46" t="str">
        <f t="shared" si="96"/>
        <v/>
      </c>
      <c r="G227" s="34" t="str">
        <f t="shared" si="65"/>
        <v xml:space="preserve"> </v>
      </c>
      <c r="H227" s="27" t="str">
        <f t="shared" si="66"/>
        <v/>
      </c>
      <c r="I227" s="2"/>
    </row>
    <row r="228" spans="1:9" s="55" customFormat="1" ht="15" x14ac:dyDescent="0.25">
      <c r="A228" s="57"/>
      <c r="B228" s="23" t="s">
        <v>590</v>
      </c>
      <c r="C228" s="41">
        <v>0</v>
      </c>
      <c r="D228" s="41">
        <v>0</v>
      </c>
      <c r="E228" s="43" t="str">
        <f t="shared" si="95"/>
        <v/>
      </c>
      <c r="F228" s="43" t="str">
        <f t="shared" si="96"/>
        <v/>
      </c>
      <c r="G228" s="34" t="str">
        <f t="shared" si="65"/>
        <v xml:space="preserve"> </v>
      </c>
      <c r="H228" s="26" t="str">
        <f t="shared" ref="H228" si="97">+IF(OR(AND(E228=""),(G228="")),"",E228*G228)</f>
        <v/>
      </c>
      <c r="I228" s="2"/>
    </row>
    <row r="229" spans="1:9" s="55" customFormat="1" ht="15" x14ac:dyDescent="0.25">
      <c r="A229" s="57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1"/>
      <c r="B230" s="47" t="s">
        <v>229</v>
      </c>
      <c r="C230" s="41">
        <v>0</v>
      </c>
      <c r="D230" s="41">
        <v>0</v>
      </c>
      <c r="E230" s="46" t="str">
        <f t="shared" si="95"/>
        <v/>
      </c>
      <c r="F230" s="46" t="str">
        <f t="shared" si="96"/>
        <v/>
      </c>
      <c r="G230" s="34" t="str">
        <f t="shared" si="65"/>
        <v xml:space="preserve"> </v>
      </c>
      <c r="H230" s="27" t="str">
        <f t="shared" si="66"/>
        <v/>
      </c>
      <c r="I230" s="2"/>
    </row>
    <row r="231" spans="1:9" s="54" customFormat="1" ht="15" x14ac:dyDescent="0.25">
      <c r="A231" s="61"/>
      <c r="B231" s="47" t="s">
        <v>51</v>
      </c>
      <c r="C231" s="41">
        <v>0</v>
      </c>
      <c r="D231" s="41">
        <v>0</v>
      </c>
      <c r="E231" s="46" t="str">
        <f t="shared" si="95"/>
        <v/>
      </c>
      <c r="F231" s="46" t="str">
        <f t="shared" si="96"/>
        <v/>
      </c>
      <c r="G231" s="34" t="str">
        <f t="shared" si="65"/>
        <v xml:space="preserve"> </v>
      </c>
      <c r="H231" s="27" t="str">
        <f t="shared" si="66"/>
        <v/>
      </c>
      <c r="I231" s="2"/>
    </row>
    <row r="232" spans="1:9" s="54" customFormat="1" ht="15" x14ac:dyDescent="0.25">
      <c r="A232" s="61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1"/>
      <c r="B233" s="47" t="s">
        <v>50</v>
      </c>
      <c r="C233" s="41">
        <v>0</v>
      </c>
      <c r="D233" s="41">
        <v>0</v>
      </c>
      <c r="E233" s="46" t="str">
        <f t="shared" si="95"/>
        <v/>
      </c>
      <c r="F233" s="46" t="str">
        <f t="shared" si="96"/>
        <v/>
      </c>
      <c r="G233" s="34" t="str">
        <f t="shared" si="65"/>
        <v xml:space="preserve"> </v>
      </c>
      <c r="H233" s="27" t="str">
        <f t="shared" si="66"/>
        <v/>
      </c>
      <c r="I233" s="2"/>
    </row>
    <row r="234" spans="1:9" s="54" customFormat="1" ht="15" x14ac:dyDescent="0.25">
      <c r="A234" s="61"/>
      <c r="B234" s="47" t="s">
        <v>231</v>
      </c>
      <c r="C234" s="41">
        <v>0</v>
      </c>
      <c r="D234" s="41">
        <v>0</v>
      </c>
      <c r="E234" s="46" t="str">
        <f t="shared" si="95"/>
        <v/>
      </c>
      <c r="F234" s="46" t="str">
        <f t="shared" si="96"/>
        <v/>
      </c>
      <c r="G234" s="34" t="str">
        <f t="shared" si="65"/>
        <v xml:space="preserve"> </v>
      </c>
      <c r="H234" s="27" t="str">
        <f t="shared" si="66"/>
        <v/>
      </c>
      <c r="I234" s="2"/>
    </row>
    <row r="235" spans="1:9" s="54" customFormat="1" ht="15" x14ac:dyDescent="0.25">
      <c r="A235" s="61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1"/>
      <c r="B236" s="47" t="s">
        <v>56</v>
      </c>
      <c r="C236" s="41">
        <v>0</v>
      </c>
      <c r="D236" s="41">
        <v>59</v>
      </c>
      <c r="E236" s="46" t="str">
        <f t="shared" si="95"/>
        <v/>
      </c>
      <c r="F236" s="46">
        <f t="shared" si="96"/>
        <v>0.15649867374005305</v>
      </c>
      <c r="G236" s="34">
        <f t="shared" si="65"/>
        <v>1</v>
      </c>
      <c r="H236" s="27" t="str">
        <f t="shared" si="66"/>
        <v/>
      </c>
      <c r="I236" s="2"/>
    </row>
    <row r="237" spans="1:9" s="54" customFormat="1" ht="15" x14ac:dyDescent="0.25">
      <c r="A237" s="61"/>
      <c r="B237" s="47" t="s">
        <v>55</v>
      </c>
      <c r="C237" s="41">
        <v>0</v>
      </c>
      <c r="D237" s="41">
        <v>0</v>
      </c>
      <c r="E237" s="46" t="str">
        <f t="shared" si="95"/>
        <v/>
      </c>
      <c r="F237" s="46" t="str">
        <f t="shared" si="96"/>
        <v/>
      </c>
      <c r="G237" s="34" t="str">
        <f t="shared" ref="G237:G300" si="102">+IF(AND(C237=0,D237=0)," ",IF(C237=0,1,IF(D237=0,-1,(D237-C237)/C237)))</f>
        <v xml:space="preserve"> </v>
      </c>
      <c r="H237" s="27" t="str">
        <f t="shared" si="66"/>
        <v/>
      </c>
      <c r="I237" s="2"/>
    </row>
    <row r="238" spans="1:9" s="54" customFormat="1" ht="15" x14ac:dyDescent="0.25">
      <c r="A238" s="61"/>
      <c r="B238" s="47" t="s">
        <v>442</v>
      </c>
      <c r="C238" s="41">
        <v>0</v>
      </c>
      <c r="D238" s="41">
        <v>0</v>
      </c>
      <c r="E238" s="46" t="str">
        <f t="shared" si="95"/>
        <v/>
      </c>
      <c r="F238" s="46" t="str">
        <f t="shared" si="96"/>
        <v/>
      </c>
      <c r="G238" s="34" t="str">
        <f t="shared" si="102"/>
        <v xml:space="preserve"> </v>
      </c>
      <c r="H238" s="27" t="str">
        <f t="shared" si="66"/>
        <v/>
      </c>
      <c r="I238" s="2"/>
    </row>
    <row r="239" spans="1:9" s="54" customFormat="1" ht="15" x14ac:dyDescent="0.25">
      <c r="A239" s="61"/>
      <c r="B239" s="47" t="s">
        <v>53</v>
      </c>
      <c r="C239" s="41">
        <v>4</v>
      </c>
      <c r="D239" s="41">
        <v>0</v>
      </c>
      <c r="E239" s="46">
        <f t="shared" si="95"/>
        <v>0.30769230769230771</v>
      </c>
      <c r="F239" s="46" t="str">
        <f t="shared" si="96"/>
        <v/>
      </c>
      <c r="G239" s="34">
        <f t="shared" si="102"/>
        <v>-1</v>
      </c>
      <c r="H239" s="27">
        <f t="shared" si="66"/>
        <v>-0.30769230769230771</v>
      </c>
      <c r="I239" s="2"/>
    </row>
    <row r="240" spans="1:9" s="54" customFormat="1" ht="15" x14ac:dyDescent="0.25">
      <c r="A240" s="61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1"/>
      <c r="B241" s="47" t="s">
        <v>609</v>
      </c>
      <c r="C241" s="41">
        <v>0</v>
      </c>
      <c r="D241" s="41">
        <v>0</v>
      </c>
      <c r="E241" s="46" t="str">
        <f t="shared" si="95"/>
        <v/>
      </c>
      <c r="F241" s="46" t="str">
        <f t="shared" si="96"/>
        <v/>
      </c>
      <c r="G241" s="34" t="str">
        <f t="shared" si="102"/>
        <v xml:space="preserve"> </v>
      </c>
      <c r="H241" s="27" t="str">
        <f t="shared" si="66"/>
        <v/>
      </c>
      <c r="I241" s="2"/>
    </row>
    <row r="242" spans="1:9" s="54" customFormat="1" ht="15" x14ac:dyDescent="0.25">
      <c r="A242" s="61"/>
      <c r="B242" s="47" t="s">
        <v>54</v>
      </c>
      <c r="C242" s="41">
        <v>0</v>
      </c>
      <c r="D242" s="41">
        <v>0</v>
      </c>
      <c r="E242" s="46" t="str">
        <f t="shared" si="95"/>
        <v/>
      </c>
      <c r="F242" s="46" t="str">
        <f t="shared" si="96"/>
        <v/>
      </c>
      <c r="G242" s="34" t="str">
        <f t="shared" si="102"/>
        <v xml:space="preserve"> </v>
      </c>
      <c r="H242" s="27" t="str">
        <f t="shared" si="66"/>
        <v/>
      </c>
      <c r="I242" s="2"/>
    </row>
    <row r="243" spans="1:9" s="54" customFormat="1" ht="15" x14ac:dyDescent="0.25">
      <c r="A243" s="61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1"/>
      <c r="B244" s="47" t="s">
        <v>443</v>
      </c>
      <c r="C244" s="41">
        <v>0</v>
      </c>
      <c r="D244" s="41">
        <v>0</v>
      </c>
      <c r="E244" s="46" t="str">
        <f t="shared" si="95"/>
        <v/>
      </c>
      <c r="F244" s="46" t="str">
        <f t="shared" si="96"/>
        <v/>
      </c>
      <c r="G244" s="34" t="str">
        <f t="shared" si="102"/>
        <v xml:space="preserve"> </v>
      </c>
      <c r="H244" s="27" t="str">
        <f t="shared" si="66"/>
        <v/>
      </c>
      <c r="I244" s="2"/>
    </row>
    <row r="245" spans="1:9" s="54" customFormat="1" ht="15" x14ac:dyDescent="0.25">
      <c r="A245" s="61"/>
      <c r="B245" s="47" t="s">
        <v>334</v>
      </c>
      <c r="C245" s="41">
        <v>0</v>
      </c>
      <c r="D245" s="41">
        <v>0</v>
      </c>
      <c r="E245" s="46" t="str">
        <f t="shared" si="95"/>
        <v/>
      </c>
      <c r="F245" s="46" t="str">
        <f t="shared" si="96"/>
        <v/>
      </c>
      <c r="G245" s="34" t="str">
        <f t="shared" si="102"/>
        <v xml:space="preserve"> </v>
      </c>
      <c r="H245" s="27" t="str">
        <f t="shared" ref="H245:H328" si="103">+IF(OR(AND(E245=""),(G245="")),"",E245*G245)</f>
        <v/>
      </c>
      <c r="I245" s="2"/>
    </row>
    <row r="246" spans="1:9" s="54" customFormat="1" ht="15" x14ac:dyDescent="0.25">
      <c r="A246" s="61"/>
      <c r="B246" s="47" t="s">
        <v>233</v>
      </c>
      <c r="C246" s="41">
        <v>0</v>
      </c>
      <c r="D246" s="41">
        <v>0</v>
      </c>
      <c r="E246" s="46" t="str">
        <f t="shared" si="95"/>
        <v/>
      </c>
      <c r="F246" s="46" t="str">
        <f t="shared" si="96"/>
        <v/>
      </c>
      <c r="G246" s="34" t="str">
        <f t="shared" si="102"/>
        <v xml:space="preserve"> </v>
      </c>
      <c r="H246" s="27" t="str">
        <f t="shared" si="103"/>
        <v/>
      </c>
      <c r="I246" s="2"/>
    </row>
    <row r="247" spans="1:9" s="54" customFormat="1" ht="15" x14ac:dyDescent="0.25">
      <c r="A247" s="61"/>
      <c r="B247" s="47" t="s">
        <v>234</v>
      </c>
      <c r="C247" s="41">
        <v>0</v>
      </c>
      <c r="D247" s="41">
        <v>0</v>
      </c>
      <c r="E247" s="46" t="str">
        <f t="shared" si="95"/>
        <v/>
      </c>
      <c r="F247" s="46" t="str">
        <f t="shared" si="96"/>
        <v/>
      </c>
      <c r="G247" s="34" t="str">
        <f t="shared" si="102"/>
        <v xml:space="preserve"> </v>
      </c>
      <c r="H247" s="27" t="str">
        <f t="shared" si="103"/>
        <v/>
      </c>
      <c r="I247" s="2"/>
    </row>
    <row r="248" spans="1:9" s="54" customFormat="1" ht="15" x14ac:dyDescent="0.25">
      <c r="A248" s="61"/>
      <c r="B248" s="47" t="s">
        <v>444</v>
      </c>
      <c r="C248" s="41">
        <v>0</v>
      </c>
      <c r="D248" s="41">
        <v>0</v>
      </c>
      <c r="E248" s="46" t="str">
        <f t="shared" si="95"/>
        <v/>
      </c>
      <c r="F248" s="46" t="str">
        <f t="shared" si="96"/>
        <v/>
      </c>
      <c r="G248" s="34" t="str">
        <f t="shared" si="102"/>
        <v xml:space="preserve"> </v>
      </c>
      <c r="H248" s="27" t="str">
        <f t="shared" si="103"/>
        <v/>
      </c>
      <c r="I248" s="2"/>
    </row>
    <row r="249" spans="1:9" s="54" customFormat="1" ht="15" x14ac:dyDescent="0.25">
      <c r="A249" s="61"/>
      <c r="B249" s="47" t="s">
        <v>235</v>
      </c>
      <c r="C249" s="41">
        <v>0</v>
      </c>
      <c r="D249" s="41">
        <v>0</v>
      </c>
      <c r="E249" s="46" t="str">
        <f t="shared" si="95"/>
        <v/>
      </c>
      <c r="F249" s="46" t="str">
        <f t="shared" si="96"/>
        <v/>
      </c>
      <c r="G249" s="34" t="str">
        <f t="shared" si="102"/>
        <v xml:space="preserve"> </v>
      </c>
      <c r="H249" s="27" t="str">
        <f t="shared" si="103"/>
        <v/>
      </c>
      <c r="I249" s="2"/>
    </row>
    <row r="250" spans="1:9" s="54" customFormat="1" ht="15" x14ac:dyDescent="0.25">
      <c r="A250" s="61"/>
      <c r="B250" s="47" t="s">
        <v>445</v>
      </c>
      <c r="C250" s="41">
        <v>0</v>
      </c>
      <c r="D250" s="41">
        <v>0</v>
      </c>
      <c r="E250" s="46" t="str">
        <f t="shared" si="95"/>
        <v/>
      </c>
      <c r="F250" s="46" t="str">
        <f t="shared" si="96"/>
        <v/>
      </c>
      <c r="G250" s="34" t="str">
        <f t="shared" si="102"/>
        <v xml:space="preserve"> </v>
      </c>
      <c r="H250" s="27" t="str">
        <f t="shared" si="103"/>
        <v/>
      </c>
      <c r="I250" s="2"/>
    </row>
    <row r="251" spans="1:9" s="54" customFormat="1" ht="15" x14ac:dyDescent="0.25">
      <c r="A251" s="61"/>
      <c r="B251" s="47" t="s">
        <v>446</v>
      </c>
      <c r="C251" s="41">
        <v>0</v>
      </c>
      <c r="D251" s="41">
        <v>0</v>
      </c>
      <c r="E251" s="46" t="str">
        <f t="shared" si="95"/>
        <v/>
      </c>
      <c r="F251" s="46" t="str">
        <f t="shared" si="96"/>
        <v/>
      </c>
      <c r="G251" s="34" t="str">
        <f t="shared" si="102"/>
        <v xml:space="preserve"> </v>
      </c>
      <c r="H251" s="27" t="str">
        <f t="shared" si="103"/>
        <v/>
      </c>
      <c r="I251" s="2"/>
    </row>
    <row r="252" spans="1:9" s="55" customFormat="1" ht="15" x14ac:dyDescent="0.25">
      <c r="A252" s="57"/>
      <c r="B252" s="23" t="s">
        <v>514</v>
      </c>
      <c r="C252" s="41">
        <v>0</v>
      </c>
      <c r="D252" s="41">
        <v>0</v>
      </c>
      <c r="E252" s="43" t="str">
        <f t="shared" si="95"/>
        <v/>
      </c>
      <c r="F252" s="43" t="str">
        <f t="shared" si="96"/>
        <v/>
      </c>
      <c r="G252" s="34" t="str">
        <f t="shared" si="102"/>
        <v xml:space="preserve"> </v>
      </c>
      <c r="H252" s="26" t="str">
        <f t="shared" si="103"/>
        <v/>
      </c>
      <c r="I252" s="2"/>
    </row>
    <row r="253" spans="1:9" s="55" customFormat="1" ht="15" x14ac:dyDescent="0.25">
      <c r="A253" s="57"/>
      <c r="B253" s="23" t="s">
        <v>515</v>
      </c>
      <c r="C253" s="41">
        <v>0</v>
      </c>
      <c r="D253" s="41">
        <v>0</v>
      </c>
      <c r="E253" s="43" t="str">
        <f t="shared" si="95"/>
        <v/>
      </c>
      <c r="F253" s="43" t="str">
        <f t="shared" si="96"/>
        <v/>
      </c>
      <c r="G253" s="34" t="str">
        <f t="shared" si="102"/>
        <v xml:space="preserve"> </v>
      </c>
      <c r="H253" s="26" t="str">
        <f t="shared" si="103"/>
        <v/>
      </c>
      <c r="I253" s="2"/>
    </row>
    <row r="254" spans="1:9" s="54" customFormat="1" ht="15" x14ac:dyDescent="0.25">
      <c r="A254" s="61"/>
      <c r="B254" s="47" t="s">
        <v>447</v>
      </c>
      <c r="C254" s="41">
        <v>0</v>
      </c>
      <c r="D254" s="41">
        <v>0</v>
      </c>
      <c r="E254" s="46" t="str">
        <f t="shared" si="95"/>
        <v/>
      </c>
      <c r="F254" s="46" t="str">
        <f t="shared" si="96"/>
        <v/>
      </c>
      <c r="G254" s="34" t="str">
        <f t="shared" si="102"/>
        <v xml:space="preserve"> </v>
      </c>
      <c r="H254" s="27" t="str">
        <f t="shared" si="103"/>
        <v/>
      </c>
      <c r="I254" s="2"/>
    </row>
    <row r="255" spans="1:9" s="54" customFormat="1" ht="15" x14ac:dyDescent="0.25">
      <c r="A255" s="61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1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1"/>
      <c r="B257" s="47" t="s">
        <v>236</v>
      </c>
      <c r="C257" s="41">
        <v>0</v>
      </c>
      <c r="D257" s="41">
        <v>0</v>
      </c>
      <c r="E257" s="46" t="str">
        <f t="shared" si="95"/>
        <v/>
      </c>
      <c r="F257" s="46" t="str">
        <f t="shared" si="96"/>
        <v/>
      </c>
      <c r="G257" s="34" t="str">
        <f t="shared" si="102"/>
        <v xml:space="preserve"> </v>
      </c>
      <c r="H257" s="27" t="str">
        <f t="shared" si="103"/>
        <v/>
      </c>
      <c r="I257" s="2"/>
    </row>
    <row r="258" spans="1:9" s="54" customFormat="1" ht="15" x14ac:dyDescent="0.25">
      <c r="A258" s="61"/>
      <c r="B258" s="47" t="s">
        <v>449</v>
      </c>
      <c r="C258" s="41">
        <v>0</v>
      </c>
      <c r="D258" s="41">
        <v>0</v>
      </c>
      <c r="E258" s="46" t="str">
        <f t="shared" si="95"/>
        <v/>
      </c>
      <c r="F258" s="46" t="str">
        <f t="shared" si="96"/>
        <v/>
      </c>
      <c r="G258" s="34" t="str">
        <f t="shared" si="102"/>
        <v xml:space="preserve"> </v>
      </c>
      <c r="H258" s="27" t="str">
        <f t="shared" si="103"/>
        <v/>
      </c>
      <c r="I258" s="2"/>
    </row>
    <row r="259" spans="1:9" s="54" customFormat="1" ht="15" x14ac:dyDescent="0.25">
      <c r="A259" s="61"/>
      <c r="B259" s="47" t="s">
        <v>450</v>
      </c>
      <c r="C259" s="41">
        <v>0</v>
      </c>
      <c r="D259" s="41">
        <v>0</v>
      </c>
      <c r="E259" s="46" t="str">
        <f t="shared" si="95"/>
        <v/>
      </c>
      <c r="F259" s="46" t="str">
        <f t="shared" si="96"/>
        <v/>
      </c>
      <c r="G259" s="34" t="str">
        <f t="shared" si="102"/>
        <v xml:space="preserve"> </v>
      </c>
      <c r="H259" s="27" t="str">
        <f t="shared" si="103"/>
        <v/>
      </c>
      <c r="I259" s="2"/>
    </row>
    <row r="260" spans="1:9" s="55" customFormat="1" ht="15" x14ac:dyDescent="0.25">
      <c r="A260" s="57"/>
      <c r="B260" s="23" t="s">
        <v>530</v>
      </c>
      <c r="C260" s="41">
        <v>0</v>
      </c>
      <c r="D260" s="41">
        <v>0</v>
      </c>
      <c r="E260" s="43" t="str">
        <f t="shared" ref="E260:E261" si="104">+IF(C260=0,"",C260/C$169)</f>
        <v/>
      </c>
      <c r="F260" s="43" t="str">
        <f t="shared" ref="F260:F261" si="105">+IF(D260=0,"",D260/D$169)</f>
        <v/>
      </c>
      <c r="G260" s="34" t="str">
        <f t="shared" si="102"/>
        <v xml:space="preserve"> 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7"/>
      <c r="B261" s="23" t="s">
        <v>531</v>
      </c>
      <c r="C261" s="41">
        <v>0</v>
      </c>
      <c r="D261" s="41">
        <v>0</v>
      </c>
      <c r="E261" s="43" t="str">
        <f t="shared" si="104"/>
        <v/>
      </c>
      <c r="F261" s="43" t="str">
        <f t="shared" si="105"/>
        <v/>
      </c>
      <c r="G261" s="34" t="str">
        <f t="shared" si="102"/>
        <v xml:space="preserve"> </v>
      </c>
      <c r="H261" s="26" t="str">
        <f t="shared" si="106"/>
        <v/>
      </c>
      <c r="I261" s="2"/>
    </row>
    <row r="262" spans="1:9" s="54" customFormat="1" ht="15" x14ac:dyDescent="0.25">
      <c r="A262" s="61"/>
      <c r="B262" s="47" t="s">
        <v>57</v>
      </c>
      <c r="C262" s="41">
        <v>0</v>
      </c>
      <c r="D262" s="41">
        <v>0</v>
      </c>
      <c r="E262" s="46" t="str">
        <f t="shared" ref="E262:F264" si="107">+IF(C262=0,"",C262/C$169)</f>
        <v/>
      </c>
      <c r="F262" s="46" t="str">
        <f t="shared" si="107"/>
        <v/>
      </c>
      <c r="G262" s="34" t="str">
        <f t="shared" si="102"/>
        <v xml:space="preserve"> </v>
      </c>
      <c r="H262" s="27" t="str">
        <f t="shared" si="103"/>
        <v/>
      </c>
      <c r="I262" s="2"/>
    </row>
    <row r="263" spans="1:9" s="54" customFormat="1" ht="15" x14ac:dyDescent="0.25">
      <c r="A263" s="61"/>
      <c r="B263" s="47" t="s">
        <v>237</v>
      </c>
      <c r="C263" s="41">
        <v>0</v>
      </c>
      <c r="D263" s="41">
        <v>0</v>
      </c>
      <c r="E263" s="46" t="str">
        <f t="shared" si="107"/>
        <v/>
      </c>
      <c r="F263" s="46" t="str">
        <f t="shared" si="107"/>
        <v/>
      </c>
      <c r="G263" s="34" t="str">
        <f t="shared" si="102"/>
        <v xml:space="preserve"> </v>
      </c>
      <c r="H263" s="27" t="str">
        <f t="shared" si="103"/>
        <v/>
      </c>
      <c r="I263" s="2"/>
    </row>
    <row r="264" spans="1:9" s="54" customFormat="1" ht="15" x14ac:dyDescent="0.25">
      <c r="A264" s="61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7"/>
      <c r="B265" s="23" t="s">
        <v>532</v>
      </c>
      <c r="C265" s="41">
        <v>0</v>
      </c>
      <c r="D265" s="41">
        <v>0</v>
      </c>
      <c r="E265" s="43" t="str">
        <f t="shared" ref="E265:E270" si="108">+IF(C265=0,"",C265/C$169)</f>
        <v/>
      </c>
      <c r="F265" s="43" t="str">
        <f t="shared" ref="F265:F270" si="109">+IF(D265=0,"",D265/D$169)</f>
        <v/>
      </c>
      <c r="G265" s="34" t="str">
        <f t="shared" si="102"/>
        <v xml:space="preserve"> </v>
      </c>
      <c r="H265" s="26" t="str">
        <f t="shared" ref="H265:H270" si="110">+IF(OR(AND(E265=""),(G265="")),"",E265*G265)</f>
        <v/>
      </c>
      <c r="I265" s="2"/>
    </row>
    <row r="266" spans="1:9" s="55" customFormat="1" ht="15" x14ac:dyDescent="0.25">
      <c r="A266" s="57"/>
      <c r="B266" s="23" t="s">
        <v>533</v>
      </c>
      <c r="C266" s="41">
        <v>0</v>
      </c>
      <c r="D266" s="41">
        <v>0</v>
      </c>
      <c r="E266" s="43" t="str">
        <f t="shared" si="108"/>
        <v/>
      </c>
      <c r="F266" s="43" t="str">
        <f t="shared" si="109"/>
        <v/>
      </c>
      <c r="G266" s="34" t="str">
        <f t="shared" si="102"/>
        <v xml:space="preserve"> </v>
      </c>
      <c r="H266" s="26" t="str">
        <f t="shared" si="110"/>
        <v/>
      </c>
      <c r="I266" s="2"/>
    </row>
    <row r="267" spans="1:9" s="55" customFormat="1" ht="15" x14ac:dyDescent="0.25">
      <c r="A267" s="57"/>
      <c r="B267" s="23" t="s">
        <v>612</v>
      </c>
      <c r="C267" s="41">
        <v>0</v>
      </c>
      <c r="D267" s="41">
        <v>0</v>
      </c>
      <c r="E267" s="43" t="str">
        <f t="shared" si="108"/>
        <v/>
      </c>
      <c r="F267" s="43" t="str">
        <f t="shared" si="109"/>
        <v/>
      </c>
      <c r="G267" s="34" t="str">
        <f t="shared" si="102"/>
        <v xml:space="preserve"> </v>
      </c>
      <c r="H267" s="26" t="str">
        <f t="shared" si="110"/>
        <v/>
      </c>
      <c r="I267" s="2"/>
    </row>
    <row r="268" spans="1:9" s="55" customFormat="1" ht="15" x14ac:dyDescent="0.25">
      <c r="A268" s="57"/>
      <c r="B268" s="23" t="s">
        <v>534</v>
      </c>
      <c r="C268" s="41">
        <v>0</v>
      </c>
      <c r="D268" s="41">
        <v>0</v>
      </c>
      <c r="E268" s="43" t="str">
        <f t="shared" si="108"/>
        <v/>
      </c>
      <c r="F268" s="43" t="str">
        <f t="shared" si="109"/>
        <v/>
      </c>
      <c r="G268" s="34" t="str">
        <f t="shared" si="102"/>
        <v xml:space="preserve"> </v>
      </c>
      <c r="H268" s="26" t="str">
        <f t="shared" si="110"/>
        <v/>
      </c>
      <c r="I268" s="2"/>
    </row>
    <row r="269" spans="1:9" s="55" customFormat="1" ht="15" x14ac:dyDescent="0.25">
      <c r="A269" s="57"/>
      <c r="B269" s="23" t="s">
        <v>535</v>
      </c>
      <c r="C269" s="41">
        <v>0</v>
      </c>
      <c r="D269" s="41">
        <v>0</v>
      </c>
      <c r="E269" s="43" t="str">
        <f t="shared" si="108"/>
        <v/>
      </c>
      <c r="F269" s="43" t="str">
        <f t="shared" si="109"/>
        <v/>
      </c>
      <c r="G269" s="34" t="str">
        <f t="shared" si="102"/>
        <v xml:space="preserve"> </v>
      </c>
      <c r="H269" s="26" t="str">
        <f t="shared" si="110"/>
        <v/>
      </c>
      <c r="I269" s="2"/>
    </row>
    <row r="270" spans="1:9" s="55" customFormat="1" ht="15" x14ac:dyDescent="0.25">
      <c r="A270" s="57"/>
      <c r="B270" s="23" t="s">
        <v>536</v>
      </c>
      <c r="C270" s="41">
        <v>0</v>
      </c>
      <c r="D270" s="41">
        <v>0</v>
      </c>
      <c r="E270" s="43" t="str">
        <f t="shared" si="108"/>
        <v/>
      </c>
      <c r="F270" s="43" t="str">
        <f t="shared" si="109"/>
        <v/>
      </c>
      <c r="G270" s="34" t="str">
        <f t="shared" si="102"/>
        <v xml:space="preserve"> </v>
      </c>
      <c r="H270" s="26" t="str">
        <f t="shared" si="110"/>
        <v/>
      </c>
      <c r="I270" s="2"/>
    </row>
    <row r="271" spans="1:9" s="55" customFormat="1" ht="15" x14ac:dyDescent="0.25">
      <c r="A271" s="57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7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7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1"/>
      <c r="B274" s="47" t="s">
        <v>60</v>
      </c>
      <c r="C274" s="41">
        <v>0</v>
      </c>
      <c r="D274" s="41">
        <v>0</v>
      </c>
      <c r="E274" s="43" t="str">
        <f t="shared" si="111"/>
        <v/>
      </c>
      <c r="F274" s="43" t="str">
        <f t="shared" si="112"/>
        <v/>
      </c>
      <c r="G274" s="34" t="str">
        <f t="shared" si="113"/>
        <v xml:space="preserve"> </v>
      </c>
      <c r="H274" s="26" t="str">
        <f t="shared" si="114"/>
        <v/>
      </c>
      <c r="I274" s="2"/>
    </row>
    <row r="275" spans="1:9" s="54" customFormat="1" ht="15" x14ac:dyDescent="0.25">
      <c r="A275" s="61"/>
      <c r="B275" s="47" t="s">
        <v>64</v>
      </c>
      <c r="C275" s="41">
        <v>0</v>
      </c>
      <c r="D275" s="41">
        <v>0</v>
      </c>
      <c r="E275" s="43" t="str">
        <f t="shared" si="111"/>
        <v/>
      </c>
      <c r="F275" s="43" t="str">
        <f t="shared" si="112"/>
        <v/>
      </c>
      <c r="G275" s="34" t="str">
        <f t="shared" si="113"/>
        <v xml:space="preserve"> </v>
      </c>
      <c r="H275" s="26" t="str">
        <f t="shared" si="114"/>
        <v/>
      </c>
      <c r="I275" s="2"/>
    </row>
    <row r="276" spans="1:9" s="54" customFormat="1" ht="15" x14ac:dyDescent="0.25">
      <c r="A276" s="61"/>
      <c r="B276" s="47" t="s">
        <v>61</v>
      </c>
      <c r="C276" s="41">
        <v>0</v>
      </c>
      <c r="D276" s="41">
        <v>2</v>
      </c>
      <c r="E276" s="43" t="str">
        <f t="shared" si="111"/>
        <v/>
      </c>
      <c r="F276" s="43">
        <f t="shared" si="112"/>
        <v>5.3050397877984082E-3</v>
      </c>
      <c r="G276" s="34">
        <f t="shared" si="113"/>
        <v>1</v>
      </c>
      <c r="H276" s="26" t="str">
        <f t="shared" si="114"/>
        <v/>
      </c>
      <c r="I276" s="2"/>
    </row>
    <row r="277" spans="1:9" s="54" customFormat="1" ht="15" x14ac:dyDescent="0.25">
      <c r="A277" s="61"/>
      <c r="B277" s="47" t="s">
        <v>238</v>
      </c>
      <c r="C277" s="41">
        <v>0</v>
      </c>
      <c r="D277" s="41">
        <v>0</v>
      </c>
      <c r="E277" s="43" t="str">
        <f t="shared" si="111"/>
        <v/>
      </c>
      <c r="F277" s="43" t="str">
        <f t="shared" si="112"/>
        <v/>
      </c>
      <c r="G277" s="34" t="str">
        <f t="shared" si="113"/>
        <v xml:space="preserve"> </v>
      </c>
      <c r="H277" s="26" t="str">
        <f t="shared" si="114"/>
        <v/>
      </c>
      <c r="I277" s="2"/>
    </row>
    <row r="278" spans="1:9" s="54" customFormat="1" ht="15" x14ac:dyDescent="0.25">
      <c r="A278" s="61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7"/>
      <c r="B279" s="23" t="s">
        <v>537</v>
      </c>
      <c r="C279" s="41">
        <v>0</v>
      </c>
      <c r="D279" s="41">
        <v>0</v>
      </c>
      <c r="E279" s="43" t="str">
        <f t="shared" si="111"/>
        <v/>
      </c>
      <c r="F279" s="43" t="str">
        <f t="shared" si="112"/>
        <v/>
      </c>
      <c r="G279" s="34" t="str">
        <f t="shared" si="113"/>
        <v xml:space="preserve"> </v>
      </c>
      <c r="H279" s="26" t="str">
        <f t="shared" si="114"/>
        <v/>
      </c>
      <c r="I279" s="2"/>
    </row>
    <row r="280" spans="1:9" s="54" customFormat="1" ht="15" x14ac:dyDescent="0.25">
      <c r="A280" s="61"/>
      <c r="B280" s="47" t="s">
        <v>62</v>
      </c>
      <c r="C280" s="41">
        <v>0</v>
      </c>
      <c r="D280" s="41">
        <v>0</v>
      </c>
      <c r="E280" s="43" t="str">
        <f t="shared" si="111"/>
        <v/>
      </c>
      <c r="F280" s="43" t="str">
        <f t="shared" si="112"/>
        <v/>
      </c>
      <c r="G280" s="34" t="str">
        <f t="shared" si="113"/>
        <v xml:space="preserve"> </v>
      </c>
      <c r="H280" s="26" t="str">
        <f t="shared" si="114"/>
        <v/>
      </c>
      <c r="I280" s="2"/>
    </row>
    <row r="281" spans="1:9" s="54" customFormat="1" ht="15" x14ac:dyDescent="0.25">
      <c r="A281" s="61"/>
      <c r="B281" s="47" t="s">
        <v>451</v>
      </c>
      <c r="C281" s="41">
        <v>0</v>
      </c>
      <c r="D281" s="41">
        <v>0</v>
      </c>
      <c r="E281" s="43" t="str">
        <f t="shared" si="111"/>
        <v/>
      </c>
      <c r="F281" s="43" t="str">
        <f t="shared" si="112"/>
        <v/>
      </c>
      <c r="G281" s="34" t="str">
        <f t="shared" si="113"/>
        <v xml:space="preserve"> </v>
      </c>
      <c r="H281" s="26" t="str">
        <f t="shared" si="114"/>
        <v/>
      </c>
      <c r="I281" s="2"/>
    </row>
    <row r="282" spans="1:9" s="54" customFormat="1" ht="15" x14ac:dyDescent="0.25">
      <c r="A282" s="61"/>
      <c r="B282" s="47" t="s">
        <v>59</v>
      </c>
      <c r="C282" s="41">
        <v>0</v>
      </c>
      <c r="D282" s="41">
        <v>0</v>
      </c>
      <c r="E282" s="43" t="str">
        <f t="shared" si="111"/>
        <v/>
      </c>
      <c r="F282" s="43" t="str">
        <f t="shared" si="112"/>
        <v/>
      </c>
      <c r="G282" s="34" t="str">
        <f t="shared" si="113"/>
        <v xml:space="preserve"> </v>
      </c>
      <c r="H282" s="26" t="str">
        <f t="shared" si="114"/>
        <v/>
      </c>
      <c r="I282" s="2"/>
    </row>
    <row r="283" spans="1:9" s="55" customFormat="1" ht="15" x14ac:dyDescent="0.25">
      <c r="A283" s="57" t="s">
        <v>559</v>
      </c>
      <c r="B283" s="23" t="s">
        <v>625</v>
      </c>
      <c r="C283" s="82"/>
      <c r="D283" s="82">
        <v>0</v>
      </c>
      <c r="E283" s="43" t="str">
        <f t="shared" si="111"/>
        <v/>
      </c>
      <c r="F283" s="43" t="str">
        <f t="shared" si="112"/>
        <v/>
      </c>
      <c r="G283" s="83" t="str">
        <f t="shared" si="113"/>
        <v xml:space="preserve"> </v>
      </c>
      <c r="H283" s="26" t="str">
        <f t="shared" si="114"/>
        <v/>
      </c>
      <c r="I283" s="20"/>
    </row>
    <row r="284" spans="1:9" s="55" customFormat="1" ht="15" x14ac:dyDescent="0.25">
      <c r="A284" s="57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1"/>
      <c r="B285" s="47" t="s">
        <v>63</v>
      </c>
      <c r="C285" s="41">
        <v>0</v>
      </c>
      <c r="D285" s="41">
        <v>0</v>
      </c>
      <c r="E285" s="43" t="str">
        <f t="shared" si="111"/>
        <v/>
      </c>
      <c r="F285" s="43" t="str">
        <f t="shared" si="112"/>
        <v/>
      </c>
      <c r="G285" s="34" t="str">
        <f t="shared" si="113"/>
        <v xml:space="preserve"> </v>
      </c>
      <c r="H285" s="26" t="str">
        <f t="shared" si="114"/>
        <v/>
      </c>
      <c r="I285" s="2"/>
    </row>
    <row r="286" spans="1:9" s="54" customFormat="1" ht="15" x14ac:dyDescent="0.25">
      <c r="A286" s="61"/>
      <c r="B286" s="47" t="s">
        <v>239</v>
      </c>
      <c r="C286" s="41">
        <v>0</v>
      </c>
      <c r="D286" s="41">
        <v>0</v>
      </c>
      <c r="E286" s="43" t="str">
        <f t="shared" si="111"/>
        <v/>
      </c>
      <c r="F286" s="43" t="str">
        <f t="shared" si="112"/>
        <v/>
      </c>
      <c r="G286" s="34" t="str">
        <f t="shared" si="113"/>
        <v xml:space="preserve"> </v>
      </c>
      <c r="H286" s="26" t="str">
        <f t="shared" si="114"/>
        <v/>
      </c>
      <c r="I286" s="2"/>
    </row>
    <row r="287" spans="1:9" s="54" customFormat="1" ht="15" x14ac:dyDescent="0.25">
      <c r="A287" s="61"/>
      <c r="B287" s="47" t="s">
        <v>452</v>
      </c>
      <c r="C287" s="41">
        <v>0</v>
      </c>
      <c r="D287" s="41">
        <v>0</v>
      </c>
      <c r="E287" s="43" t="str">
        <f t="shared" si="111"/>
        <v/>
      </c>
      <c r="F287" s="43" t="str">
        <f t="shared" si="112"/>
        <v/>
      </c>
      <c r="G287" s="34" t="str">
        <f t="shared" si="113"/>
        <v xml:space="preserve"> </v>
      </c>
      <c r="H287" s="26" t="str">
        <f t="shared" si="114"/>
        <v/>
      </c>
      <c r="I287" s="2"/>
    </row>
    <row r="288" spans="1:9" s="54" customFormat="1" ht="15" x14ac:dyDescent="0.25">
      <c r="A288" s="61"/>
      <c r="B288" s="47" t="s">
        <v>65</v>
      </c>
      <c r="C288" s="41">
        <v>0</v>
      </c>
      <c r="D288" s="41">
        <v>0</v>
      </c>
      <c r="E288" s="43" t="str">
        <f t="shared" si="111"/>
        <v/>
      </c>
      <c r="F288" s="43" t="str">
        <f t="shared" si="112"/>
        <v/>
      </c>
      <c r="G288" s="34" t="str">
        <f t="shared" si="113"/>
        <v xml:space="preserve"> </v>
      </c>
      <c r="H288" s="26" t="str">
        <f t="shared" si="114"/>
        <v/>
      </c>
      <c r="I288" s="2"/>
    </row>
    <row r="289" spans="1:9" s="55" customFormat="1" ht="15" x14ac:dyDescent="0.25">
      <c r="A289" s="57"/>
      <c r="B289" s="23" t="s">
        <v>538</v>
      </c>
      <c r="C289" s="41">
        <v>0</v>
      </c>
      <c r="D289" s="41">
        <v>0</v>
      </c>
      <c r="E289" s="43" t="str">
        <f t="shared" si="111"/>
        <v/>
      </c>
      <c r="F289" s="43" t="str">
        <f t="shared" si="112"/>
        <v/>
      </c>
      <c r="G289" s="34" t="str">
        <f t="shared" si="113"/>
        <v xml:space="preserve"> </v>
      </c>
      <c r="H289" s="26" t="str">
        <f t="shared" si="114"/>
        <v/>
      </c>
      <c r="I289" s="2"/>
    </row>
    <row r="290" spans="1:9" s="55" customFormat="1" ht="15" x14ac:dyDescent="0.25">
      <c r="A290" s="57"/>
      <c r="B290" s="23" t="s">
        <v>539</v>
      </c>
      <c r="C290" s="41">
        <v>0</v>
      </c>
      <c r="D290" s="41">
        <v>0</v>
      </c>
      <c r="E290" s="43" t="str">
        <f t="shared" ref="E290" si="115">+IF(C290=0,"",C290/C$169)</f>
        <v/>
      </c>
      <c r="F290" s="43" t="str">
        <f t="shared" ref="F290" si="116">+IF(D290=0,"",D290/D$169)</f>
        <v/>
      </c>
      <c r="G290" s="34" t="str">
        <f t="shared" si="102"/>
        <v xml:space="preserve"> </v>
      </c>
      <c r="H290" s="26" t="str">
        <f t="shared" ref="H290" si="117">+IF(OR(AND(E290=""),(G290="")),"",E290*G290)</f>
        <v/>
      </c>
      <c r="I290" s="2"/>
    </row>
    <row r="291" spans="1:9" s="54" customFormat="1" ht="15" x14ac:dyDescent="0.25">
      <c r="A291" s="61"/>
      <c r="B291" s="47" t="s">
        <v>66</v>
      </c>
      <c r="C291" s="41">
        <v>0</v>
      </c>
      <c r="D291" s="41">
        <v>0</v>
      </c>
      <c r="E291" s="46" t="str">
        <f>+IF(C291=0,"",C291/C$169)</f>
        <v/>
      </c>
      <c r="F291" s="46" t="str">
        <f>+IF(D291=0,"",D291/D$169)</f>
        <v/>
      </c>
      <c r="G291" s="34" t="str">
        <f t="shared" si="102"/>
        <v xml:space="preserve"> </v>
      </c>
      <c r="H291" s="27" t="str">
        <f t="shared" si="103"/>
        <v/>
      </c>
      <c r="I291" s="2"/>
    </row>
    <row r="292" spans="1:9" s="54" customFormat="1" ht="15" x14ac:dyDescent="0.25">
      <c r="A292" s="61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7"/>
      <c r="B293" s="23" t="s">
        <v>540</v>
      </c>
      <c r="C293" s="41">
        <v>0</v>
      </c>
      <c r="D293" s="41">
        <v>0</v>
      </c>
      <c r="E293" s="43" t="str">
        <f t="shared" ref="E293:E295" si="118">+IF(C293=0,"",C293/C$169)</f>
        <v/>
      </c>
      <c r="F293" s="43" t="str">
        <f t="shared" ref="F293:F295" si="119">+IF(D293=0,"",D293/D$169)</f>
        <v/>
      </c>
      <c r="G293" s="34" t="str">
        <f t="shared" si="102"/>
        <v xml:space="preserve"> </v>
      </c>
      <c r="H293" s="26" t="str">
        <f t="shared" ref="H293:H295" si="120">+IF(OR(AND(E293=""),(G293="")),"",E293*G293)</f>
        <v/>
      </c>
      <c r="I293" s="2"/>
    </row>
    <row r="294" spans="1:9" s="55" customFormat="1" ht="15" x14ac:dyDescent="0.25">
      <c r="A294" s="57"/>
      <c r="B294" s="23" t="s">
        <v>541</v>
      </c>
      <c r="C294" s="41">
        <v>0</v>
      </c>
      <c r="D294" s="41">
        <v>0</v>
      </c>
      <c r="E294" s="43" t="str">
        <f t="shared" si="118"/>
        <v/>
      </c>
      <c r="F294" s="43" t="str">
        <f t="shared" si="119"/>
        <v/>
      </c>
      <c r="G294" s="34" t="str">
        <f t="shared" si="102"/>
        <v xml:space="preserve"> </v>
      </c>
      <c r="H294" s="26" t="str">
        <f t="shared" si="120"/>
        <v/>
      </c>
      <c r="I294" s="2"/>
    </row>
    <row r="295" spans="1:9" s="55" customFormat="1" ht="15" x14ac:dyDescent="0.25">
      <c r="A295" s="57"/>
      <c r="B295" s="23" t="s">
        <v>542</v>
      </c>
      <c r="C295" s="41">
        <v>0</v>
      </c>
      <c r="D295" s="41">
        <v>0</v>
      </c>
      <c r="E295" s="43" t="str">
        <f t="shared" si="118"/>
        <v/>
      </c>
      <c r="F295" s="43" t="str">
        <f t="shared" si="119"/>
        <v/>
      </c>
      <c r="G295" s="34" t="str">
        <f t="shared" si="102"/>
        <v xml:space="preserve"> </v>
      </c>
      <c r="H295" s="26" t="str">
        <f t="shared" si="120"/>
        <v/>
      </c>
      <c r="I295" s="2"/>
    </row>
    <row r="296" spans="1:9" s="55" customFormat="1" ht="15" x14ac:dyDescent="0.25">
      <c r="A296" s="57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7"/>
      <c r="B297" s="23" t="s">
        <v>595</v>
      </c>
      <c r="C297" s="41">
        <v>0</v>
      </c>
      <c r="D297" s="41">
        <v>0</v>
      </c>
      <c r="E297" s="43" t="str">
        <f t="shared" si="121"/>
        <v/>
      </c>
      <c r="F297" s="43" t="str">
        <f t="shared" si="122"/>
        <v/>
      </c>
      <c r="G297" s="34" t="str">
        <f t="shared" si="102"/>
        <v xml:space="preserve"> </v>
      </c>
      <c r="H297" s="26" t="str">
        <f t="shared" si="123"/>
        <v/>
      </c>
      <c r="I297" s="2"/>
    </row>
    <row r="298" spans="1:9" s="55" customFormat="1" ht="15" x14ac:dyDescent="0.25">
      <c r="A298" s="57"/>
      <c r="B298" s="23" t="s">
        <v>453</v>
      </c>
      <c r="C298" s="41">
        <v>0</v>
      </c>
      <c r="D298" s="41">
        <v>0</v>
      </c>
      <c r="E298" s="43" t="str">
        <f>+IF(C298=0,"",C298/C$169)</f>
        <v/>
      </c>
      <c r="F298" s="43" t="str">
        <f>+IF(D298=0,"",D298/D$169)</f>
        <v/>
      </c>
      <c r="G298" s="34" t="str">
        <f t="shared" si="102"/>
        <v xml:space="preserve"> </v>
      </c>
      <c r="H298" s="26" t="str">
        <f t="shared" si="103"/>
        <v/>
      </c>
      <c r="I298" s="2"/>
    </row>
    <row r="299" spans="1:9" s="55" customFormat="1" ht="15" x14ac:dyDescent="0.25">
      <c r="A299" s="57"/>
      <c r="B299" s="23" t="s">
        <v>454</v>
      </c>
      <c r="C299" s="41">
        <v>0</v>
      </c>
      <c r="D299" s="41">
        <v>0</v>
      </c>
      <c r="E299" s="43" t="str">
        <f>+IF(C299=0,"",C299/C$169)</f>
        <v/>
      </c>
      <c r="F299" s="43" t="str">
        <f>+IF(D299=0,"",D299/D$169)</f>
        <v/>
      </c>
      <c r="G299" s="34" t="str">
        <f t="shared" si="102"/>
        <v xml:space="preserve"> </v>
      </c>
      <c r="H299" s="26" t="str">
        <f t="shared" si="103"/>
        <v/>
      </c>
      <c r="I299" s="2"/>
    </row>
    <row r="300" spans="1:9" s="55" customFormat="1" ht="15" x14ac:dyDescent="0.25">
      <c r="A300" s="57"/>
      <c r="B300" s="23" t="s">
        <v>614</v>
      </c>
      <c r="C300" s="41">
        <v>0</v>
      </c>
      <c r="D300" s="41">
        <v>0</v>
      </c>
      <c r="E300" s="43" t="str">
        <f t="shared" ref="E300" si="124">+IF(C300=0,"",C300/C$169)</f>
        <v/>
      </c>
      <c r="F300" s="43" t="str">
        <f t="shared" ref="F300" si="125">+IF(D300=0,"",D300/D$169)</f>
        <v/>
      </c>
      <c r="G300" s="34" t="str">
        <f t="shared" si="102"/>
        <v xml:space="preserve"> </v>
      </c>
      <c r="H300" s="26" t="str">
        <f t="shared" ref="H300" si="126">+IF(OR(AND(E300=""),(G300="")),"",E300*G300)</f>
        <v/>
      </c>
      <c r="I300" s="2"/>
    </row>
    <row r="301" spans="1:9" s="54" customFormat="1" ht="15" x14ac:dyDescent="0.25">
      <c r="A301" s="61"/>
      <c r="B301" s="47" t="s">
        <v>455</v>
      </c>
      <c r="C301" s="41">
        <v>0</v>
      </c>
      <c r="D301" s="41">
        <v>0</v>
      </c>
      <c r="E301" s="46" t="str">
        <f t="shared" ref="E301:E323" si="127">+IF(C301=0,"",C301/C$169)</f>
        <v/>
      </c>
      <c r="F301" s="46" t="str">
        <f t="shared" ref="F301:F323" si="128">+IF(D301=0,"",D301/D$169)</f>
        <v/>
      </c>
      <c r="G301" s="34" t="str">
        <f t="shared" ref="G301:G339" si="129">+IF(AND(C301=0,D301=0)," ",IF(C301=0,1,IF(D301=0,-1,(D301-C301)/C301)))</f>
        <v xml:space="preserve"> </v>
      </c>
      <c r="H301" s="27" t="str">
        <f t="shared" si="103"/>
        <v/>
      </c>
      <c r="I301" s="2"/>
    </row>
    <row r="302" spans="1:9" s="54" customFormat="1" ht="15" x14ac:dyDescent="0.25">
      <c r="A302" s="61"/>
      <c r="B302" s="47" t="s">
        <v>456</v>
      </c>
      <c r="C302" s="41">
        <v>0</v>
      </c>
      <c r="D302" s="41">
        <v>0</v>
      </c>
      <c r="E302" s="46" t="str">
        <f t="shared" si="127"/>
        <v/>
      </c>
      <c r="F302" s="46" t="str">
        <f t="shared" si="128"/>
        <v/>
      </c>
      <c r="G302" s="34" t="str">
        <f t="shared" si="129"/>
        <v xml:space="preserve"> </v>
      </c>
      <c r="H302" s="27" t="str">
        <f t="shared" si="103"/>
        <v/>
      </c>
      <c r="I302" s="2"/>
    </row>
    <row r="303" spans="1:9" s="54" customFormat="1" ht="15" x14ac:dyDescent="0.25">
      <c r="A303" s="61"/>
      <c r="B303" s="47" t="s">
        <v>457</v>
      </c>
      <c r="C303" s="41">
        <v>0</v>
      </c>
      <c r="D303" s="41">
        <v>0</v>
      </c>
      <c r="E303" s="46" t="str">
        <f t="shared" si="127"/>
        <v/>
      </c>
      <c r="F303" s="46" t="str">
        <f t="shared" si="128"/>
        <v/>
      </c>
      <c r="G303" s="34" t="str">
        <f t="shared" si="129"/>
        <v xml:space="preserve"> </v>
      </c>
      <c r="H303" s="27" t="str">
        <f t="shared" si="103"/>
        <v/>
      </c>
      <c r="I303" s="2"/>
    </row>
    <row r="304" spans="1:9" s="54" customFormat="1" ht="15" x14ac:dyDescent="0.25">
      <c r="A304" s="61"/>
      <c r="B304" s="47" t="s">
        <v>67</v>
      </c>
      <c r="C304" s="41">
        <v>0</v>
      </c>
      <c r="D304" s="41">
        <v>0</v>
      </c>
      <c r="E304" s="46" t="str">
        <f t="shared" si="127"/>
        <v/>
      </c>
      <c r="F304" s="46" t="str">
        <f t="shared" si="128"/>
        <v/>
      </c>
      <c r="G304" s="34" t="str">
        <f t="shared" si="129"/>
        <v xml:space="preserve"> </v>
      </c>
      <c r="H304" s="27" t="str">
        <f t="shared" si="103"/>
        <v/>
      </c>
      <c r="I304" s="2"/>
    </row>
    <row r="305" spans="1:9" s="54" customFormat="1" ht="15" x14ac:dyDescent="0.25">
      <c r="A305" s="61"/>
      <c r="B305" s="47" t="s">
        <v>240</v>
      </c>
      <c r="C305" s="41">
        <v>0</v>
      </c>
      <c r="D305" s="41">
        <v>0</v>
      </c>
      <c r="E305" s="46" t="str">
        <f t="shared" si="127"/>
        <v/>
      </c>
      <c r="F305" s="46" t="str">
        <f t="shared" si="128"/>
        <v/>
      </c>
      <c r="G305" s="34" t="str">
        <f t="shared" si="129"/>
        <v xml:space="preserve"> </v>
      </c>
      <c r="H305" s="27" t="str">
        <f t="shared" si="103"/>
        <v/>
      </c>
      <c r="I305" s="2"/>
    </row>
    <row r="306" spans="1:9" s="54" customFormat="1" ht="15" x14ac:dyDescent="0.25">
      <c r="A306" s="61"/>
      <c r="B306" s="47" t="s">
        <v>241</v>
      </c>
      <c r="C306" s="41">
        <v>0</v>
      </c>
      <c r="D306" s="41">
        <v>141</v>
      </c>
      <c r="E306" s="46" t="str">
        <f t="shared" si="127"/>
        <v/>
      </c>
      <c r="F306" s="46">
        <f t="shared" si="128"/>
        <v>0.37400530503978779</v>
      </c>
      <c r="G306" s="34">
        <f t="shared" si="129"/>
        <v>1</v>
      </c>
      <c r="H306" s="27" t="str">
        <f t="shared" si="103"/>
        <v/>
      </c>
      <c r="I306" s="2"/>
    </row>
    <row r="307" spans="1:9" s="54" customFormat="1" ht="15" x14ac:dyDescent="0.25">
      <c r="A307" s="61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1"/>
      <c r="B308" s="47" t="s">
        <v>458</v>
      </c>
      <c r="C308" s="41">
        <v>0</v>
      </c>
      <c r="D308" s="41">
        <v>0</v>
      </c>
      <c r="E308" s="46" t="str">
        <f t="shared" si="127"/>
        <v/>
      </c>
      <c r="F308" s="46" t="str">
        <f t="shared" si="128"/>
        <v/>
      </c>
      <c r="G308" s="34" t="str">
        <f t="shared" si="129"/>
        <v xml:space="preserve"> </v>
      </c>
      <c r="H308" s="27" t="str">
        <f t="shared" si="103"/>
        <v/>
      </c>
      <c r="I308" s="2"/>
    </row>
    <row r="309" spans="1:9" s="54" customFormat="1" ht="15" x14ac:dyDescent="0.25">
      <c r="A309" s="61"/>
      <c r="B309" s="47" t="s">
        <v>459</v>
      </c>
      <c r="C309" s="41">
        <v>0</v>
      </c>
      <c r="D309" s="41">
        <v>0</v>
      </c>
      <c r="E309" s="46" t="str">
        <f t="shared" si="127"/>
        <v/>
      </c>
      <c r="F309" s="46" t="str">
        <f t="shared" si="128"/>
        <v/>
      </c>
      <c r="G309" s="34" t="str">
        <f t="shared" si="129"/>
        <v xml:space="preserve"> </v>
      </c>
      <c r="H309" s="27" t="str">
        <f t="shared" si="103"/>
        <v/>
      </c>
      <c r="I309" s="2"/>
    </row>
    <row r="310" spans="1:9" s="54" customFormat="1" ht="15" x14ac:dyDescent="0.25">
      <c r="A310" s="61"/>
      <c r="B310" s="47" t="s">
        <v>460</v>
      </c>
      <c r="C310" s="41">
        <v>0</v>
      </c>
      <c r="D310" s="41">
        <v>0</v>
      </c>
      <c r="E310" s="46" t="str">
        <f t="shared" si="127"/>
        <v/>
      </c>
      <c r="F310" s="46" t="str">
        <f t="shared" si="128"/>
        <v/>
      </c>
      <c r="G310" s="34" t="str">
        <f t="shared" si="129"/>
        <v xml:space="preserve"> </v>
      </c>
      <c r="H310" s="27" t="str">
        <f t="shared" si="103"/>
        <v/>
      </c>
      <c r="I310" s="2"/>
    </row>
    <row r="311" spans="1:9" s="54" customFormat="1" ht="15" x14ac:dyDescent="0.25">
      <c r="A311" s="61"/>
      <c r="B311" s="47" t="s">
        <v>461</v>
      </c>
      <c r="C311" s="41">
        <v>0</v>
      </c>
      <c r="D311" s="41">
        <v>0</v>
      </c>
      <c r="E311" s="46" t="str">
        <f t="shared" si="127"/>
        <v/>
      </c>
      <c r="F311" s="46" t="str">
        <f t="shared" si="128"/>
        <v/>
      </c>
      <c r="G311" s="34" t="str">
        <f t="shared" si="129"/>
        <v xml:space="preserve"> </v>
      </c>
      <c r="H311" s="27" t="str">
        <f t="shared" si="103"/>
        <v/>
      </c>
      <c r="I311" s="2"/>
    </row>
    <row r="312" spans="1:9" s="54" customFormat="1" ht="15" x14ac:dyDescent="0.25">
      <c r="A312" s="61"/>
      <c r="B312" s="47" t="s">
        <v>462</v>
      </c>
      <c r="C312" s="41">
        <v>0</v>
      </c>
      <c r="D312" s="41">
        <v>0</v>
      </c>
      <c r="E312" s="46" t="str">
        <f t="shared" si="127"/>
        <v/>
      </c>
      <c r="F312" s="46" t="str">
        <f t="shared" si="128"/>
        <v/>
      </c>
      <c r="G312" s="34" t="str">
        <f t="shared" si="129"/>
        <v xml:space="preserve"> </v>
      </c>
      <c r="H312" s="27" t="str">
        <f t="shared" si="103"/>
        <v/>
      </c>
      <c r="I312" s="2"/>
    </row>
    <row r="313" spans="1:9" s="54" customFormat="1" ht="15" x14ac:dyDescent="0.25">
      <c r="A313" s="61"/>
      <c r="B313" s="47" t="s">
        <v>463</v>
      </c>
      <c r="C313" s="41">
        <v>0</v>
      </c>
      <c r="D313" s="41">
        <v>0</v>
      </c>
      <c r="E313" s="46" t="str">
        <f t="shared" si="127"/>
        <v/>
      </c>
      <c r="F313" s="46" t="str">
        <f t="shared" si="128"/>
        <v/>
      </c>
      <c r="G313" s="34" t="str">
        <f t="shared" si="129"/>
        <v xml:space="preserve"> </v>
      </c>
      <c r="H313" s="27" t="str">
        <f t="shared" si="103"/>
        <v/>
      </c>
      <c r="I313" s="2"/>
    </row>
    <row r="314" spans="1:9" s="54" customFormat="1" ht="15" x14ac:dyDescent="0.25">
      <c r="A314" s="61"/>
      <c r="B314" s="47" t="s">
        <v>464</v>
      </c>
      <c r="C314" s="41">
        <v>0</v>
      </c>
      <c r="D314" s="41">
        <v>0</v>
      </c>
      <c r="E314" s="46" t="str">
        <f t="shared" si="127"/>
        <v/>
      </c>
      <c r="F314" s="46" t="str">
        <f t="shared" si="128"/>
        <v/>
      </c>
      <c r="G314" s="34" t="str">
        <f t="shared" si="129"/>
        <v xml:space="preserve"> </v>
      </c>
      <c r="H314" s="27" t="str">
        <f t="shared" si="103"/>
        <v/>
      </c>
      <c r="I314" s="2"/>
    </row>
    <row r="315" spans="1:9" s="54" customFormat="1" ht="15" x14ac:dyDescent="0.25">
      <c r="A315" s="61"/>
      <c r="B315" s="47" t="s">
        <v>576</v>
      </c>
      <c r="C315" s="41">
        <v>3</v>
      </c>
      <c r="D315" s="41">
        <v>168</v>
      </c>
      <c r="E315" s="46">
        <f t="shared" si="127"/>
        <v>0.23076923076923078</v>
      </c>
      <c r="F315" s="46">
        <f t="shared" si="128"/>
        <v>0.44562334217506633</v>
      </c>
      <c r="G315" s="34">
        <f t="shared" si="129"/>
        <v>55</v>
      </c>
      <c r="H315" s="27">
        <f t="shared" si="103"/>
        <v>12.692307692307693</v>
      </c>
      <c r="I315" s="2"/>
    </row>
    <row r="316" spans="1:9" s="54" customFormat="1" ht="15" x14ac:dyDescent="0.25">
      <c r="A316" s="61"/>
      <c r="B316" s="47" t="s">
        <v>242</v>
      </c>
      <c r="C316" s="41">
        <v>0</v>
      </c>
      <c r="D316" s="41">
        <v>0</v>
      </c>
      <c r="E316" s="46" t="str">
        <f t="shared" si="127"/>
        <v/>
      </c>
      <c r="F316" s="46" t="str">
        <f t="shared" si="128"/>
        <v/>
      </c>
      <c r="G316" s="34" t="str">
        <f t="shared" si="129"/>
        <v xml:space="preserve"> </v>
      </c>
      <c r="H316" s="27" t="str">
        <f t="shared" si="103"/>
        <v/>
      </c>
      <c r="I316" s="2"/>
    </row>
    <row r="317" spans="1:9" s="54" customFormat="1" ht="15" x14ac:dyDescent="0.25">
      <c r="A317" s="61"/>
      <c r="B317" s="47" t="s">
        <v>243</v>
      </c>
      <c r="C317" s="41">
        <v>0</v>
      </c>
      <c r="D317" s="41">
        <v>0</v>
      </c>
      <c r="E317" s="46" t="str">
        <f t="shared" si="127"/>
        <v/>
      </c>
      <c r="F317" s="46" t="str">
        <f t="shared" si="128"/>
        <v/>
      </c>
      <c r="G317" s="34" t="str">
        <f t="shared" si="129"/>
        <v xml:space="preserve"> </v>
      </c>
      <c r="H317" s="27" t="str">
        <f t="shared" si="103"/>
        <v/>
      </c>
      <c r="I317" s="2"/>
    </row>
    <row r="318" spans="1:9" s="54" customFormat="1" ht="15" x14ac:dyDescent="0.25">
      <c r="A318" s="61"/>
      <c r="B318" s="47" t="s">
        <v>465</v>
      </c>
      <c r="C318" s="41">
        <v>0</v>
      </c>
      <c r="D318" s="41">
        <v>0</v>
      </c>
      <c r="E318" s="46" t="str">
        <f t="shared" si="127"/>
        <v/>
      </c>
      <c r="F318" s="46" t="str">
        <f t="shared" si="128"/>
        <v/>
      </c>
      <c r="G318" s="34" t="str">
        <f t="shared" si="129"/>
        <v xml:space="preserve"> </v>
      </c>
      <c r="H318" s="27" t="str">
        <f t="shared" si="103"/>
        <v/>
      </c>
      <c r="I318" s="2"/>
    </row>
    <row r="319" spans="1:9" s="54" customFormat="1" ht="30" x14ac:dyDescent="0.25">
      <c r="A319" s="61"/>
      <c r="B319" s="47" t="s">
        <v>466</v>
      </c>
      <c r="C319" s="41">
        <v>0</v>
      </c>
      <c r="D319" s="41">
        <v>0</v>
      </c>
      <c r="E319" s="46" t="str">
        <f t="shared" si="127"/>
        <v/>
      </c>
      <c r="F319" s="46" t="str">
        <f t="shared" si="128"/>
        <v/>
      </c>
      <c r="G319" s="34" t="str">
        <f t="shared" si="129"/>
        <v xml:space="preserve"> </v>
      </c>
      <c r="H319" s="27" t="str">
        <f t="shared" si="103"/>
        <v/>
      </c>
      <c r="I319" s="2"/>
    </row>
    <row r="320" spans="1:9" s="54" customFormat="1" ht="15" x14ac:dyDescent="0.25">
      <c r="A320" s="61"/>
      <c r="B320" s="47" t="s">
        <v>467</v>
      </c>
      <c r="C320" s="41">
        <v>0</v>
      </c>
      <c r="D320" s="41">
        <v>0</v>
      </c>
      <c r="E320" s="46" t="str">
        <f t="shared" si="127"/>
        <v/>
      </c>
      <c r="F320" s="46" t="str">
        <f t="shared" si="128"/>
        <v/>
      </c>
      <c r="G320" s="34" t="str">
        <f t="shared" si="129"/>
        <v xml:space="preserve"> </v>
      </c>
      <c r="H320" s="27" t="str">
        <f t="shared" si="103"/>
        <v/>
      </c>
      <c r="I320" s="2"/>
    </row>
    <row r="321" spans="1:9" s="54" customFormat="1" ht="15" x14ac:dyDescent="0.25">
      <c r="A321" s="61"/>
      <c r="B321" s="47" t="s">
        <v>468</v>
      </c>
      <c r="C321" s="41">
        <v>0</v>
      </c>
      <c r="D321" s="41">
        <v>0</v>
      </c>
      <c r="E321" s="46" t="str">
        <f t="shared" si="127"/>
        <v/>
      </c>
      <c r="F321" s="46" t="str">
        <f t="shared" si="128"/>
        <v/>
      </c>
      <c r="G321" s="34" t="str">
        <f t="shared" si="129"/>
        <v xml:space="preserve"> </v>
      </c>
      <c r="H321" s="27" t="str">
        <f t="shared" si="103"/>
        <v/>
      </c>
      <c r="I321" s="2"/>
    </row>
    <row r="322" spans="1:9" s="54" customFormat="1" ht="15" x14ac:dyDescent="0.25">
      <c r="A322" s="61"/>
      <c r="B322" s="47" t="s">
        <v>469</v>
      </c>
      <c r="C322" s="41">
        <v>0</v>
      </c>
      <c r="D322" s="41">
        <v>0</v>
      </c>
      <c r="E322" s="46" t="str">
        <f t="shared" si="127"/>
        <v/>
      </c>
      <c r="F322" s="46" t="str">
        <f t="shared" si="128"/>
        <v/>
      </c>
      <c r="G322" s="34" t="str">
        <f t="shared" si="129"/>
        <v xml:space="preserve"> </v>
      </c>
      <c r="H322" s="27" t="str">
        <f t="shared" si="103"/>
        <v/>
      </c>
      <c r="I322" s="2"/>
    </row>
    <row r="323" spans="1:9" s="54" customFormat="1" ht="15" x14ac:dyDescent="0.25">
      <c r="A323" s="61"/>
      <c r="B323" s="47" t="s">
        <v>470</v>
      </c>
      <c r="C323" s="41">
        <v>0</v>
      </c>
      <c r="D323" s="41">
        <v>0</v>
      </c>
      <c r="E323" s="46" t="str">
        <f t="shared" si="127"/>
        <v/>
      </c>
      <c r="F323" s="46" t="str">
        <f t="shared" si="128"/>
        <v/>
      </c>
      <c r="G323" s="34" t="str">
        <f t="shared" si="129"/>
        <v xml:space="preserve"> </v>
      </c>
      <c r="H323" s="27" t="str">
        <f t="shared" si="103"/>
        <v/>
      </c>
      <c r="I323" s="2"/>
    </row>
    <row r="324" spans="1:9" s="55" customFormat="1" ht="15" x14ac:dyDescent="0.25">
      <c r="A324" s="57"/>
      <c r="B324" s="23" t="s">
        <v>569</v>
      </c>
      <c r="C324" s="41">
        <v>0</v>
      </c>
      <c r="D324" s="41">
        <v>0</v>
      </c>
      <c r="E324" s="43" t="str">
        <f t="shared" ref="E324" si="130">+IF(C324=0,"",C324/C$169)</f>
        <v/>
      </c>
      <c r="F324" s="43" t="str">
        <f t="shared" ref="F324" si="131">+IF(D324=0,"",D324/D$169)</f>
        <v/>
      </c>
      <c r="G324" s="34" t="str">
        <f t="shared" si="129"/>
        <v xml:space="preserve"> </v>
      </c>
      <c r="H324" s="26" t="str">
        <f t="shared" ref="H324" si="132">+IF(OR(AND(E324=""),(G324="")),"",E324*G324)</f>
        <v/>
      </c>
      <c r="I324" s="2"/>
    </row>
    <row r="325" spans="1:9" s="54" customFormat="1" ht="15" x14ac:dyDescent="0.25">
      <c r="A325" s="61"/>
      <c r="B325" s="47" t="s">
        <v>471</v>
      </c>
      <c r="C325" s="41">
        <v>0</v>
      </c>
      <c r="D325" s="41">
        <v>0</v>
      </c>
      <c r="E325" s="46" t="str">
        <f t="shared" ref="E325:F328" si="133">+IF(C325=0,"",C325/C$169)</f>
        <v/>
      </c>
      <c r="F325" s="46" t="str">
        <f t="shared" si="133"/>
        <v/>
      </c>
      <c r="G325" s="34" t="str">
        <f t="shared" si="129"/>
        <v xml:space="preserve"> </v>
      </c>
      <c r="H325" s="27" t="str">
        <f t="shared" si="103"/>
        <v/>
      </c>
      <c r="I325" s="2"/>
    </row>
    <row r="326" spans="1:9" s="54" customFormat="1" ht="15" x14ac:dyDescent="0.25">
      <c r="A326" s="61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1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1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1"/>
      <c r="B329" s="47" t="s">
        <v>475</v>
      </c>
      <c r="C329" s="41">
        <v>0</v>
      </c>
      <c r="D329" s="41">
        <v>0</v>
      </c>
      <c r="E329" s="46" t="str">
        <f t="shared" ref="E329:E336" si="134">+IF(C329=0,"",C329/C$169)</f>
        <v/>
      </c>
      <c r="F329" s="46" t="str">
        <f t="shared" ref="F329:F336" si="135">+IF(D329=0,"",D329/D$169)</f>
        <v/>
      </c>
      <c r="G329" s="34" t="str">
        <f t="shared" si="129"/>
        <v xml:space="preserve"> </v>
      </c>
      <c r="H329" s="27" t="str">
        <f t="shared" ref="H329:H336" si="136">+IF(OR(AND(E329=""),(G329="")),"",E329*G329)</f>
        <v/>
      </c>
      <c r="I329" s="2"/>
    </row>
    <row r="330" spans="1:9" s="54" customFormat="1" ht="15" x14ac:dyDescent="0.25">
      <c r="A330" s="61"/>
      <c r="B330" s="47" t="s">
        <v>476</v>
      </c>
      <c r="C330" s="41">
        <v>0</v>
      </c>
      <c r="D330" s="41">
        <v>0</v>
      </c>
      <c r="E330" s="46" t="str">
        <f t="shared" si="134"/>
        <v/>
      </c>
      <c r="F330" s="46" t="str">
        <f t="shared" si="135"/>
        <v/>
      </c>
      <c r="G330" s="34" t="str">
        <f t="shared" si="129"/>
        <v xml:space="preserve"> </v>
      </c>
      <c r="H330" s="27" t="str">
        <f t="shared" si="136"/>
        <v/>
      </c>
      <c r="I330" s="2"/>
    </row>
    <row r="331" spans="1:9" s="54" customFormat="1" ht="15" x14ac:dyDescent="0.25">
      <c r="A331" s="61"/>
      <c r="B331" s="47" t="s">
        <v>477</v>
      </c>
      <c r="C331" s="41">
        <v>0</v>
      </c>
      <c r="D331" s="41">
        <v>0</v>
      </c>
      <c r="E331" s="46" t="str">
        <f t="shared" si="134"/>
        <v/>
      </c>
      <c r="F331" s="46" t="str">
        <f t="shared" si="135"/>
        <v/>
      </c>
      <c r="G331" s="34" t="str">
        <f t="shared" si="129"/>
        <v xml:space="preserve"> </v>
      </c>
      <c r="H331" s="27" t="str">
        <f t="shared" si="136"/>
        <v/>
      </c>
      <c r="I331" s="2"/>
    </row>
    <row r="332" spans="1:9" s="54" customFormat="1" ht="15" x14ac:dyDescent="0.25">
      <c r="A332" s="61"/>
      <c r="B332" s="47" t="s">
        <v>478</v>
      </c>
      <c r="C332" s="41">
        <v>0</v>
      </c>
      <c r="D332" s="41">
        <v>0</v>
      </c>
      <c r="E332" s="46" t="str">
        <f t="shared" si="134"/>
        <v/>
      </c>
      <c r="F332" s="46" t="str">
        <f t="shared" si="135"/>
        <v/>
      </c>
      <c r="G332" s="34" t="str">
        <f t="shared" si="129"/>
        <v xml:space="preserve"> </v>
      </c>
      <c r="H332" s="27" t="str">
        <f t="shared" si="136"/>
        <v/>
      </c>
      <c r="I332" s="2"/>
    </row>
    <row r="333" spans="1:9" s="54" customFormat="1" ht="15" x14ac:dyDescent="0.25">
      <c r="A333" s="61"/>
      <c r="B333" s="47" t="s">
        <v>69</v>
      </c>
      <c r="C333" s="41">
        <v>0</v>
      </c>
      <c r="D333" s="41">
        <v>0</v>
      </c>
      <c r="E333" s="46" t="str">
        <f t="shared" si="134"/>
        <v/>
      </c>
      <c r="F333" s="46" t="str">
        <f t="shared" si="135"/>
        <v/>
      </c>
      <c r="G333" s="34" t="str">
        <f t="shared" si="129"/>
        <v xml:space="preserve"> </v>
      </c>
      <c r="H333" s="27" t="str">
        <f t="shared" si="136"/>
        <v/>
      </c>
      <c r="I333" s="2"/>
    </row>
    <row r="334" spans="1:9" s="54" customFormat="1" ht="15" x14ac:dyDescent="0.25">
      <c r="A334" s="61"/>
      <c r="B334" s="47" t="s">
        <v>244</v>
      </c>
      <c r="C334" s="41">
        <v>0</v>
      </c>
      <c r="D334" s="41">
        <v>0</v>
      </c>
      <c r="E334" s="46" t="str">
        <f t="shared" si="134"/>
        <v/>
      </c>
      <c r="F334" s="46" t="str">
        <f t="shared" si="135"/>
        <v/>
      </c>
      <c r="G334" s="34" t="str">
        <f t="shared" si="129"/>
        <v xml:space="preserve"> </v>
      </c>
      <c r="H334" s="27" t="str">
        <f t="shared" si="136"/>
        <v/>
      </c>
      <c r="I334" s="2"/>
    </row>
    <row r="335" spans="1:9" s="54" customFormat="1" ht="15" x14ac:dyDescent="0.25">
      <c r="A335" s="61"/>
      <c r="B335" s="47" t="s">
        <v>245</v>
      </c>
      <c r="C335" s="41">
        <v>0</v>
      </c>
      <c r="D335" s="41">
        <v>0</v>
      </c>
      <c r="E335" s="46" t="str">
        <f t="shared" si="134"/>
        <v/>
      </c>
      <c r="F335" s="46" t="str">
        <f t="shared" si="135"/>
        <v/>
      </c>
      <c r="G335" s="34" t="str">
        <f t="shared" si="129"/>
        <v xml:space="preserve"> </v>
      </c>
      <c r="H335" s="27" t="str">
        <f t="shared" si="136"/>
        <v/>
      </c>
      <c r="I335" s="2"/>
    </row>
    <row r="336" spans="1:9" s="54" customFormat="1" ht="15" x14ac:dyDescent="0.25">
      <c r="A336" s="61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7"/>
      <c r="B337" s="23" t="s">
        <v>543</v>
      </c>
      <c r="C337" s="41">
        <v>0</v>
      </c>
      <c r="D337" s="41">
        <v>0</v>
      </c>
      <c r="E337" s="43" t="str">
        <f t="shared" ref="E337:E339" si="137">+IF(C337=0,"",C337/C$169)</f>
        <v/>
      </c>
      <c r="F337" s="43" t="str">
        <f t="shared" ref="F337:F339" si="138">+IF(D337=0,"",D337/D$169)</f>
        <v/>
      </c>
      <c r="G337" s="34" t="str">
        <f t="shared" si="129"/>
        <v xml:space="preserve"> </v>
      </c>
      <c r="H337" s="26" t="str">
        <f t="shared" ref="H337:H339" si="139">+IF(OR(AND(E337=""),(G337="")),"",E337*G337)</f>
        <v/>
      </c>
      <c r="I337" s="2"/>
    </row>
    <row r="338" spans="1:9" s="55" customFormat="1" ht="15" x14ac:dyDescent="0.25">
      <c r="A338" s="57"/>
      <c r="B338" s="23" t="s">
        <v>544</v>
      </c>
      <c r="C338" s="41">
        <v>0</v>
      </c>
      <c r="D338" s="41">
        <v>0</v>
      </c>
      <c r="E338" s="43" t="str">
        <f t="shared" si="137"/>
        <v/>
      </c>
      <c r="F338" s="43" t="str">
        <f t="shared" si="138"/>
        <v/>
      </c>
      <c r="G338" s="34" t="str">
        <f t="shared" si="129"/>
        <v xml:space="preserve"> </v>
      </c>
      <c r="H338" s="26" t="str">
        <f t="shared" si="139"/>
        <v/>
      </c>
      <c r="I338" s="2"/>
    </row>
    <row r="339" spans="1:9" s="55" customFormat="1" ht="15" x14ac:dyDescent="0.25">
      <c r="A339" s="57"/>
      <c r="B339" s="23" t="s">
        <v>545</v>
      </c>
      <c r="C339" s="41">
        <v>0</v>
      </c>
      <c r="D339" s="41">
        <v>0</v>
      </c>
      <c r="E339" s="43" t="str">
        <f t="shared" si="137"/>
        <v/>
      </c>
      <c r="F339" s="43" t="str">
        <f t="shared" si="138"/>
        <v/>
      </c>
      <c r="G339" s="34" t="str">
        <f t="shared" si="129"/>
        <v xml:space="preserve"> </v>
      </c>
      <c r="H339" s="26" t="str">
        <f t="shared" si="139"/>
        <v/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4" customFormat="1" ht="15" customHeight="1" thickBot="1" x14ac:dyDescent="0.25">
      <c r="A342" s="61"/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62</v>
      </c>
      <c r="D345" s="37">
        <f>SUM(D346:D564)</f>
        <v>115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0.85483870967741937</v>
      </c>
      <c r="H345" s="39">
        <f>+IF(OR(AND(E345=""),(G345="")),"",E345*G345)</f>
        <v>0.85483870967741937</v>
      </c>
    </row>
    <row r="346" spans="1:9" ht="15" x14ac:dyDescent="0.25">
      <c r="B346" s="40" t="s">
        <v>74</v>
      </c>
      <c r="C346" s="41">
        <v>1</v>
      </c>
      <c r="D346" s="41">
        <v>0</v>
      </c>
      <c r="E346" s="45">
        <f t="shared" si="140"/>
        <v>1.6129032258064516E-2</v>
      </c>
      <c r="F346" s="45" t="str">
        <f t="shared" si="141"/>
        <v/>
      </c>
      <c r="G346" s="34">
        <f t="shared" ref="G346:G410" si="142">+IF(AND(C346=0,D346=0)," ",IF(C346=0,1,IF(D346=0,-1,(D346-C346)/C346)))</f>
        <v>-1</v>
      </c>
      <c r="H346" s="42">
        <f>+IF(OR(AND(E346=""),(G346="")),"",E346*G346)</f>
        <v>-1.6129032258064516E-2</v>
      </c>
    </row>
    <row r="347" spans="1:9" ht="15" x14ac:dyDescent="0.25">
      <c r="B347" s="5" t="s">
        <v>77</v>
      </c>
      <c r="C347" s="41">
        <v>0</v>
      </c>
      <c r="D347" s="41">
        <v>0</v>
      </c>
      <c r="E347" s="46" t="str">
        <f t="shared" si="140"/>
        <v/>
      </c>
      <c r="F347" s="46" t="str">
        <f t="shared" si="141"/>
        <v/>
      </c>
      <c r="G347" s="34" t="str">
        <f t="shared" si="142"/>
        <v xml:space="preserve"> </v>
      </c>
      <c r="H347" s="27" t="str">
        <f t="shared" ref="H347:H414" si="143">+IF(OR(AND(E347=""),(G347="")),"",E347*G347)</f>
        <v/>
      </c>
    </row>
    <row r="348" spans="1:9" ht="15" x14ac:dyDescent="0.25">
      <c r="B348" s="5" t="s">
        <v>70</v>
      </c>
      <c r="C348" s="41">
        <v>0</v>
      </c>
      <c r="D348" s="41">
        <v>0</v>
      </c>
      <c r="E348" s="46" t="str">
        <f t="shared" si="140"/>
        <v/>
      </c>
      <c r="F348" s="46" t="str">
        <f t="shared" si="141"/>
        <v/>
      </c>
      <c r="G348" s="34" t="str">
        <f t="shared" si="142"/>
        <v xml:space="preserve"> </v>
      </c>
      <c r="H348" s="27" t="str">
        <f t="shared" si="143"/>
        <v/>
      </c>
    </row>
    <row r="349" spans="1:9" ht="15" x14ac:dyDescent="0.25">
      <c r="B349" s="5" t="s">
        <v>83</v>
      </c>
      <c r="C349" s="41">
        <v>0</v>
      </c>
      <c r="D349" s="41">
        <v>0</v>
      </c>
      <c r="E349" s="46" t="str">
        <f t="shared" si="140"/>
        <v/>
      </c>
      <c r="F349" s="46" t="str">
        <f t="shared" si="141"/>
        <v/>
      </c>
      <c r="G349" s="34" t="str">
        <f t="shared" si="142"/>
        <v xml:space="preserve"> </v>
      </c>
      <c r="H349" s="27" t="str">
        <f t="shared" si="143"/>
        <v/>
      </c>
    </row>
    <row r="350" spans="1:9" ht="15" x14ac:dyDescent="0.25">
      <c r="B350" s="5" t="s">
        <v>82</v>
      </c>
      <c r="C350" s="41">
        <v>0</v>
      </c>
      <c r="D350" s="41">
        <v>0</v>
      </c>
      <c r="E350" s="46" t="str">
        <f t="shared" si="140"/>
        <v/>
      </c>
      <c r="F350" s="46" t="str">
        <f t="shared" si="141"/>
        <v/>
      </c>
      <c r="G350" s="34" t="str">
        <f t="shared" si="142"/>
        <v xml:space="preserve"> </v>
      </c>
      <c r="H350" s="27" t="str">
        <f t="shared" si="143"/>
        <v/>
      </c>
    </row>
    <row r="351" spans="1:9" ht="15" x14ac:dyDescent="0.25">
      <c r="B351" s="5" t="s">
        <v>479</v>
      </c>
      <c r="C351" s="41">
        <v>5</v>
      </c>
      <c r="D351" s="41">
        <v>5</v>
      </c>
      <c r="E351" s="46">
        <f t="shared" si="140"/>
        <v>8.0645161290322578E-2</v>
      </c>
      <c r="F351" s="46">
        <f t="shared" si="141"/>
        <v>4.3478260869565216E-2</v>
      </c>
      <c r="G351" s="34">
        <f t="shared" si="142"/>
        <v>0</v>
      </c>
      <c r="H351" s="27">
        <f t="shared" si="143"/>
        <v>0</v>
      </c>
    </row>
    <row r="352" spans="1:9" ht="15" x14ac:dyDescent="0.25">
      <c r="B352" s="5" t="s">
        <v>80</v>
      </c>
      <c r="C352" s="41">
        <v>0</v>
      </c>
      <c r="D352" s="41">
        <v>0</v>
      </c>
      <c r="E352" s="46" t="str">
        <f t="shared" si="140"/>
        <v/>
      </c>
      <c r="F352" s="46" t="str">
        <f t="shared" si="141"/>
        <v/>
      </c>
      <c r="G352" s="34" t="str">
        <f t="shared" si="142"/>
        <v xml:space="preserve"> </v>
      </c>
      <c r="H352" s="27" t="str">
        <f t="shared" si="143"/>
        <v/>
      </c>
    </row>
    <row r="353" spans="1:9" ht="15" x14ac:dyDescent="0.25">
      <c r="B353" s="5" t="s">
        <v>577</v>
      </c>
      <c r="C353" s="41">
        <v>0</v>
      </c>
      <c r="D353" s="41">
        <v>0</v>
      </c>
      <c r="E353" s="46" t="str">
        <f t="shared" si="140"/>
        <v/>
      </c>
      <c r="F353" s="46" t="str">
        <f t="shared" si="141"/>
        <v/>
      </c>
      <c r="G353" s="34" t="str">
        <f t="shared" si="142"/>
        <v xml:space="preserve"> </v>
      </c>
      <c r="H353" s="27" t="str">
        <f t="shared" si="143"/>
        <v/>
      </c>
    </row>
    <row r="354" spans="1:9" ht="15" x14ac:dyDescent="0.25">
      <c r="B354" s="5" t="s">
        <v>79</v>
      </c>
      <c r="C354" s="41">
        <v>0</v>
      </c>
      <c r="D354" s="41">
        <v>0</v>
      </c>
      <c r="E354" s="46" t="str">
        <f t="shared" si="140"/>
        <v/>
      </c>
      <c r="F354" s="46" t="str">
        <f t="shared" si="141"/>
        <v/>
      </c>
      <c r="G354" s="34" t="str">
        <f t="shared" si="142"/>
        <v xml:space="preserve"> </v>
      </c>
      <c r="H354" s="27" t="str">
        <f t="shared" si="143"/>
        <v/>
      </c>
    </row>
    <row r="355" spans="1:9" ht="15" x14ac:dyDescent="0.25">
      <c r="B355" s="5" t="s">
        <v>247</v>
      </c>
      <c r="C355" s="41">
        <v>0</v>
      </c>
      <c r="D355" s="41">
        <v>0</v>
      </c>
      <c r="E355" s="46" t="str">
        <f t="shared" si="140"/>
        <v/>
      </c>
      <c r="F355" s="46" t="str">
        <f t="shared" si="141"/>
        <v/>
      </c>
      <c r="G355" s="34" t="str">
        <f t="shared" si="142"/>
        <v xml:space="preserve"> </v>
      </c>
      <c r="H355" s="27" t="str">
        <f t="shared" si="143"/>
        <v/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19</v>
      </c>
      <c r="D357" s="41">
        <v>37</v>
      </c>
      <c r="E357" s="46">
        <f t="shared" si="140"/>
        <v>0.30645161290322581</v>
      </c>
      <c r="F357" s="46">
        <f t="shared" si="141"/>
        <v>0.32173913043478258</v>
      </c>
      <c r="G357" s="34">
        <f t="shared" si="142"/>
        <v>0.94736842105263153</v>
      </c>
      <c r="H357" s="27">
        <f t="shared" si="143"/>
        <v>0.29032258064516125</v>
      </c>
    </row>
    <row r="358" spans="1:9" ht="15" x14ac:dyDescent="0.25">
      <c r="B358" s="5" t="s">
        <v>578</v>
      </c>
      <c r="C358" s="41">
        <v>0</v>
      </c>
      <c r="D358" s="41">
        <v>0</v>
      </c>
      <c r="E358" s="46" t="str">
        <f t="shared" si="140"/>
        <v/>
      </c>
      <c r="F358" s="46" t="str">
        <f t="shared" si="141"/>
        <v/>
      </c>
      <c r="G358" s="34" t="str">
        <f t="shared" si="142"/>
        <v xml:space="preserve"> </v>
      </c>
      <c r="H358" s="27" t="str">
        <f t="shared" si="143"/>
        <v/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0</v>
      </c>
      <c r="D360" s="41">
        <v>1</v>
      </c>
      <c r="E360" s="46" t="str">
        <f t="shared" si="140"/>
        <v/>
      </c>
      <c r="F360" s="46">
        <f t="shared" si="141"/>
        <v>8.6956521739130436E-3</v>
      </c>
      <c r="G360" s="34">
        <f t="shared" si="142"/>
        <v>1</v>
      </c>
      <c r="H360" s="27" t="str">
        <f t="shared" si="143"/>
        <v/>
      </c>
    </row>
    <row r="361" spans="1:9" ht="15" x14ac:dyDescent="0.25">
      <c r="B361" s="5" t="s">
        <v>616</v>
      </c>
      <c r="C361" s="41">
        <v>0</v>
      </c>
      <c r="D361" s="41">
        <v>0</v>
      </c>
      <c r="E361" s="46" t="str">
        <f t="shared" si="140"/>
        <v/>
      </c>
      <c r="F361" s="46" t="str">
        <f t="shared" si="141"/>
        <v/>
      </c>
      <c r="G361" s="34" t="str">
        <f t="shared" si="142"/>
        <v xml:space="preserve"> </v>
      </c>
      <c r="H361" s="27" t="str">
        <f t="shared" si="143"/>
        <v/>
      </c>
    </row>
    <row r="362" spans="1:9" s="20" customFormat="1" ht="15" x14ac:dyDescent="0.25">
      <c r="A362" s="57"/>
      <c r="B362" s="21" t="s">
        <v>588</v>
      </c>
      <c r="C362" s="41">
        <v>0</v>
      </c>
      <c r="D362" s="41">
        <v>0</v>
      </c>
      <c r="E362" s="43" t="str">
        <f t="shared" si="140"/>
        <v/>
      </c>
      <c r="F362" s="43" t="str">
        <f t="shared" si="141"/>
        <v/>
      </c>
      <c r="G362" s="34" t="str">
        <f t="shared" si="142"/>
        <v xml:space="preserve"> </v>
      </c>
      <c r="H362" s="26" t="str">
        <f t="shared" ref="H362" si="144">+IF(OR(AND(E362=""),(G362="")),"",E362*G362)</f>
        <v/>
      </c>
      <c r="I362" s="2"/>
    </row>
    <row r="363" spans="1:9" ht="15" x14ac:dyDescent="0.25">
      <c r="B363" s="5" t="s">
        <v>72</v>
      </c>
      <c r="C363" s="41">
        <v>0</v>
      </c>
      <c r="D363" s="41">
        <v>0</v>
      </c>
      <c r="E363" s="46" t="str">
        <f t="shared" si="140"/>
        <v/>
      </c>
      <c r="F363" s="46" t="str">
        <f t="shared" si="141"/>
        <v/>
      </c>
      <c r="G363" s="34" t="str">
        <f t="shared" si="142"/>
        <v xml:space="preserve"> </v>
      </c>
      <c r="H363" s="27" t="str">
        <f t="shared" si="143"/>
        <v/>
      </c>
    </row>
    <row r="364" spans="1:9" ht="15" x14ac:dyDescent="0.25">
      <c r="B364" s="5" t="s">
        <v>248</v>
      </c>
      <c r="C364" s="41">
        <v>0</v>
      </c>
      <c r="D364" s="41">
        <v>0</v>
      </c>
      <c r="E364" s="46" t="str">
        <f t="shared" si="140"/>
        <v/>
      </c>
      <c r="F364" s="46" t="str">
        <f t="shared" si="141"/>
        <v/>
      </c>
      <c r="G364" s="34" t="str">
        <f t="shared" si="142"/>
        <v xml:space="preserve"> </v>
      </c>
      <c r="H364" s="27" t="str">
        <f t="shared" si="143"/>
        <v/>
      </c>
    </row>
    <row r="365" spans="1:9" ht="15" x14ac:dyDescent="0.25">
      <c r="B365" s="5" t="s">
        <v>249</v>
      </c>
      <c r="C365" s="41">
        <v>0</v>
      </c>
      <c r="D365" s="41">
        <v>28</v>
      </c>
      <c r="E365" s="46" t="str">
        <f t="shared" si="140"/>
        <v/>
      </c>
      <c r="F365" s="46">
        <f t="shared" si="141"/>
        <v>0.24347826086956523</v>
      </c>
      <c r="G365" s="34">
        <f t="shared" si="142"/>
        <v>1</v>
      </c>
      <c r="H365" s="27" t="str">
        <f t="shared" si="143"/>
        <v/>
      </c>
    </row>
    <row r="366" spans="1:9" ht="15" x14ac:dyDescent="0.25">
      <c r="B366" s="5" t="s">
        <v>250</v>
      </c>
      <c r="C366" s="41">
        <v>0</v>
      </c>
      <c r="D366" s="41">
        <v>0</v>
      </c>
      <c r="E366" s="46" t="str">
        <f t="shared" si="140"/>
        <v/>
      </c>
      <c r="F366" s="46" t="str">
        <f t="shared" si="141"/>
        <v/>
      </c>
      <c r="G366" s="34" t="str">
        <f t="shared" si="142"/>
        <v xml:space="preserve"> </v>
      </c>
      <c r="H366" s="27" t="str">
        <f t="shared" si="143"/>
        <v/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0</v>
      </c>
      <c r="D368" s="41">
        <v>0</v>
      </c>
      <c r="E368" s="46" t="str">
        <f t="shared" si="140"/>
        <v/>
      </c>
      <c r="F368" s="46" t="str">
        <f t="shared" si="141"/>
        <v/>
      </c>
      <c r="G368" s="34" t="str">
        <f t="shared" si="142"/>
        <v xml:space="preserve"> </v>
      </c>
      <c r="H368" s="27" t="str">
        <f t="shared" si="143"/>
        <v/>
      </c>
    </row>
    <row r="369" spans="1:8" ht="15" x14ac:dyDescent="0.25">
      <c r="B369" s="5" t="s">
        <v>579</v>
      </c>
      <c r="C369" s="41">
        <v>2</v>
      </c>
      <c r="D369" s="41">
        <v>0</v>
      </c>
      <c r="E369" s="46">
        <f t="shared" si="140"/>
        <v>3.2258064516129031E-2</v>
      </c>
      <c r="F369" s="46" t="str">
        <f t="shared" si="141"/>
        <v/>
      </c>
      <c r="G369" s="34">
        <f t="shared" si="142"/>
        <v>-1</v>
      </c>
      <c r="H369" s="27">
        <f t="shared" si="143"/>
        <v>-3.2258064516129031E-2</v>
      </c>
    </row>
    <row r="370" spans="1:8" ht="15" x14ac:dyDescent="0.25">
      <c r="B370" s="5" t="s">
        <v>85</v>
      </c>
      <c r="C370" s="41">
        <v>0</v>
      </c>
      <c r="D370" s="41">
        <v>2</v>
      </c>
      <c r="E370" s="46" t="str">
        <f t="shared" si="140"/>
        <v/>
      </c>
      <c r="F370" s="46">
        <f t="shared" si="141"/>
        <v>1.7391304347826087E-2</v>
      </c>
      <c r="G370" s="34">
        <f t="shared" si="142"/>
        <v>1</v>
      </c>
      <c r="H370" s="27" t="str">
        <f t="shared" si="143"/>
        <v/>
      </c>
    </row>
    <row r="371" spans="1:8" ht="15" x14ac:dyDescent="0.25">
      <c r="B371" s="5" t="s">
        <v>84</v>
      </c>
      <c r="C371" s="41">
        <v>0</v>
      </c>
      <c r="D371" s="41">
        <v>1</v>
      </c>
      <c r="E371" s="46" t="str">
        <f t="shared" si="140"/>
        <v/>
      </c>
      <c r="F371" s="46">
        <f t="shared" si="141"/>
        <v>8.6956521739130436E-3</v>
      </c>
      <c r="G371" s="34">
        <f t="shared" si="142"/>
        <v>1</v>
      </c>
      <c r="H371" s="27" t="str">
        <f t="shared" si="143"/>
        <v/>
      </c>
    </row>
    <row r="372" spans="1:8" ht="15" x14ac:dyDescent="0.25">
      <c r="B372" s="5" t="s">
        <v>73</v>
      </c>
      <c r="C372" s="41">
        <v>0</v>
      </c>
      <c r="D372" s="41">
        <v>0</v>
      </c>
      <c r="E372" s="46" t="str">
        <f t="shared" si="140"/>
        <v/>
      </c>
      <c r="F372" s="46" t="str">
        <f t="shared" si="141"/>
        <v/>
      </c>
      <c r="G372" s="34" t="str">
        <f t="shared" si="142"/>
        <v xml:space="preserve"> </v>
      </c>
      <c r="H372" s="27" t="str">
        <f t="shared" si="143"/>
        <v/>
      </c>
    </row>
    <row r="373" spans="1:8" ht="15" x14ac:dyDescent="0.25">
      <c r="B373" s="5" t="s">
        <v>251</v>
      </c>
      <c r="C373" s="41">
        <v>0</v>
      </c>
      <c r="D373" s="41">
        <v>0</v>
      </c>
      <c r="E373" s="46" t="str">
        <f t="shared" si="140"/>
        <v/>
      </c>
      <c r="F373" s="46" t="str">
        <f t="shared" si="141"/>
        <v/>
      </c>
      <c r="G373" s="34" t="str">
        <f t="shared" si="142"/>
        <v xml:space="preserve"> </v>
      </c>
      <c r="H373" s="27" t="str">
        <f t="shared" si="143"/>
        <v/>
      </c>
    </row>
    <row r="374" spans="1:8" ht="15" x14ac:dyDescent="0.25">
      <c r="B374" s="5" t="s">
        <v>335</v>
      </c>
      <c r="C374" s="41">
        <v>0</v>
      </c>
      <c r="D374" s="41">
        <v>0</v>
      </c>
      <c r="E374" s="46" t="str">
        <f t="shared" si="140"/>
        <v/>
      </c>
      <c r="F374" s="46" t="str">
        <f t="shared" si="141"/>
        <v/>
      </c>
      <c r="G374" s="34" t="str">
        <f t="shared" si="142"/>
        <v xml:space="preserve"> </v>
      </c>
      <c r="H374" s="27" t="str">
        <f t="shared" si="143"/>
        <v/>
      </c>
    </row>
    <row r="375" spans="1:8" ht="15" x14ac:dyDescent="0.25">
      <c r="B375" s="5" t="s">
        <v>336</v>
      </c>
      <c r="C375" s="41">
        <v>0</v>
      </c>
      <c r="D375" s="41">
        <v>0</v>
      </c>
      <c r="E375" s="46" t="str">
        <f t="shared" si="140"/>
        <v/>
      </c>
      <c r="F375" s="46" t="str">
        <f t="shared" si="141"/>
        <v/>
      </c>
      <c r="G375" s="34" t="str">
        <f t="shared" si="142"/>
        <v xml:space="preserve"> </v>
      </c>
      <c r="H375" s="27" t="str">
        <f t="shared" si="143"/>
        <v/>
      </c>
    </row>
    <row r="376" spans="1:8" s="20" customFormat="1" ht="15" x14ac:dyDescent="0.25">
      <c r="A376" s="57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7"/>
      <c r="B377" s="21" t="s">
        <v>480</v>
      </c>
      <c r="C377" s="82">
        <v>0</v>
      </c>
      <c r="D377" s="82">
        <v>0</v>
      </c>
      <c r="E377" s="43" t="str">
        <f t="shared" si="140"/>
        <v/>
      </c>
      <c r="F377" s="43" t="str">
        <f t="shared" si="141"/>
        <v/>
      </c>
      <c r="G377" s="83" t="str">
        <f t="shared" si="142"/>
        <v xml:space="preserve"> </v>
      </c>
      <c r="H377" s="26" t="str">
        <f t="shared" si="143"/>
        <v/>
      </c>
    </row>
    <row r="378" spans="1:8" s="20" customFormat="1" ht="15" x14ac:dyDescent="0.25">
      <c r="A378" s="57" t="s">
        <v>559</v>
      </c>
      <c r="B378" s="21" t="s">
        <v>621</v>
      </c>
      <c r="C378" s="82"/>
      <c r="D378" s="82">
        <v>0</v>
      </c>
      <c r="E378" s="43" t="str">
        <f t="shared" ref="E378:E382" si="149">+IF(C378=0,"",C378/C$345)</f>
        <v/>
      </c>
      <c r="F378" s="43" t="str">
        <f t="shared" ref="F378:F382" si="150">+IF(D378=0,"",D378/D$345)</f>
        <v/>
      </c>
      <c r="G378" s="83" t="str">
        <f t="shared" ref="G378:G382" si="151">+IF(AND(C378=0,D378=0)," ",IF(C378=0,1,IF(D378=0,-1,(D378-C378)/C378)))</f>
        <v xml:space="preserve"> 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5</v>
      </c>
      <c r="D379" s="41">
        <v>3</v>
      </c>
      <c r="E379" s="46">
        <f t="shared" si="149"/>
        <v>8.0645161290322578E-2</v>
      </c>
      <c r="F379" s="46">
        <f t="shared" si="150"/>
        <v>2.6086956521739129E-2</v>
      </c>
      <c r="G379" s="34">
        <f t="shared" si="151"/>
        <v>-0.4</v>
      </c>
      <c r="H379" s="27">
        <f t="shared" si="152"/>
        <v>-3.2258064516129031E-2</v>
      </c>
    </row>
    <row r="380" spans="1:8" ht="15" x14ac:dyDescent="0.25">
      <c r="B380" s="5" t="s">
        <v>482</v>
      </c>
      <c r="C380" s="41">
        <v>0</v>
      </c>
      <c r="D380" s="41">
        <v>0</v>
      </c>
      <c r="E380" s="46" t="str">
        <f t="shared" si="149"/>
        <v/>
      </c>
      <c r="F380" s="46" t="str">
        <f t="shared" si="150"/>
        <v/>
      </c>
      <c r="G380" s="34" t="str">
        <f t="shared" si="151"/>
        <v xml:space="preserve"> </v>
      </c>
      <c r="H380" s="27" t="str">
        <f t="shared" si="152"/>
        <v/>
      </c>
    </row>
    <row r="381" spans="1:8" ht="15" x14ac:dyDescent="0.25">
      <c r="B381" s="5" t="s">
        <v>483</v>
      </c>
      <c r="C381" s="41">
        <v>0</v>
      </c>
      <c r="D381" s="41">
        <v>0</v>
      </c>
      <c r="E381" s="46" t="str">
        <f t="shared" si="149"/>
        <v/>
      </c>
      <c r="F381" s="46" t="str">
        <f t="shared" si="150"/>
        <v/>
      </c>
      <c r="G381" s="34" t="str">
        <f t="shared" si="151"/>
        <v xml:space="preserve"> </v>
      </c>
      <c r="H381" s="27" t="str">
        <f t="shared" si="152"/>
        <v/>
      </c>
    </row>
    <row r="382" spans="1:8" ht="15" x14ac:dyDescent="0.25">
      <c r="B382" s="5" t="s">
        <v>252</v>
      </c>
      <c r="C382" s="41">
        <v>1</v>
      </c>
      <c r="D382" s="41">
        <v>0</v>
      </c>
      <c r="E382" s="46">
        <f t="shared" si="149"/>
        <v>1.6129032258064516E-2</v>
      </c>
      <c r="F382" s="46" t="str">
        <f t="shared" si="150"/>
        <v/>
      </c>
      <c r="G382" s="34">
        <f t="shared" si="151"/>
        <v>-1</v>
      </c>
      <c r="H382" s="27">
        <f t="shared" si="152"/>
        <v>-1.6129032258064516E-2</v>
      </c>
    </row>
    <row r="383" spans="1:8" ht="15" x14ac:dyDescent="0.25">
      <c r="B383" s="5" t="s">
        <v>253</v>
      </c>
      <c r="C383" s="41">
        <v>2</v>
      </c>
      <c r="D383" s="41">
        <v>2</v>
      </c>
      <c r="E383" s="46">
        <f t="shared" ref="E383:E401" si="153">+IF(C383=0,"",C383/C$345)</f>
        <v>3.2258064516129031E-2</v>
      </c>
      <c r="F383" s="46">
        <f t="shared" ref="F383:F401" si="154">+IF(D383=0,"",D383/D$345)</f>
        <v>1.7391304347826087E-2</v>
      </c>
      <c r="G383" s="34">
        <f t="shared" si="142"/>
        <v>0</v>
      </c>
      <c r="H383" s="27">
        <f t="shared" si="143"/>
        <v>0</v>
      </c>
    </row>
    <row r="384" spans="1:8" ht="15" x14ac:dyDescent="0.25">
      <c r="B384" s="5" t="s">
        <v>484</v>
      </c>
      <c r="C384" s="41">
        <v>0</v>
      </c>
      <c r="D384" s="41">
        <v>0</v>
      </c>
      <c r="E384" s="46" t="str">
        <f t="shared" si="153"/>
        <v/>
      </c>
      <c r="F384" s="46" t="str">
        <f t="shared" si="154"/>
        <v/>
      </c>
      <c r="G384" s="34" t="str">
        <f t="shared" si="142"/>
        <v xml:space="preserve"> </v>
      </c>
      <c r="H384" s="27" t="str">
        <f t="shared" si="143"/>
        <v/>
      </c>
    </row>
    <row r="385" spans="1:9" s="20" customFormat="1" ht="15" x14ac:dyDescent="0.25">
      <c r="A385" s="57"/>
      <c r="B385" s="21" t="s">
        <v>592</v>
      </c>
      <c r="C385" s="41">
        <v>0</v>
      </c>
      <c r="D385" s="41">
        <v>4</v>
      </c>
      <c r="E385" s="43" t="str">
        <f t="shared" si="153"/>
        <v/>
      </c>
      <c r="F385" s="43">
        <f t="shared" si="154"/>
        <v>3.4782608695652174E-2</v>
      </c>
      <c r="G385" s="34">
        <f t="shared" si="142"/>
        <v>1</v>
      </c>
      <c r="H385" s="26" t="str">
        <f t="shared" ref="H385" si="155">+IF(OR(AND(E385=""),(G385="")),"",E385*G385)</f>
        <v/>
      </c>
      <c r="I385" s="2"/>
    </row>
    <row r="386" spans="1:9" ht="15" x14ac:dyDescent="0.25">
      <c r="B386" s="5" t="s">
        <v>485</v>
      </c>
      <c r="C386" s="41">
        <v>9</v>
      </c>
      <c r="D386" s="41">
        <v>1</v>
      </c>
      <c r="E386" s="46">
        <f t="shared" si="153"/>
        <v>0.14516129032258066</v>
      </c>
      <c r="F386" s="46">
        <f t="shared" si="154"/>
        <v>8.6956521739130436E-3</v>
      </c>
      <c r="G386" s="34">
        <f t="shared" si="142"/>
        <v>-0.88888888888888884</v>
      </c>
      <c r="H386" s="27">
        <f t="shared" si="143"/>
        <v>-0.12903225806451613</v>
      </c>
    </row>
    <row r="387" spans="1:9" ht="15" x14ac:dyDescent="0.25">
      <c r="B387" s="5" t="s">
        <v>93</v>
      </c>
      <c r="C387" s="41">
        <v>0</v>
      </c>
      <c r="D387" s="41">
        <v>19</v>
      </c>
      <c r="E387" s="46" t="str">
        <f t="shared" si="153"/>
        <v/>
      </c>
      <c r="F387" s="46">
        <f t="shared" si="154"/>
        <v>0.16521739130434782</v>
      </c>
      <c r="G387" s="34">
        <f t="shared" si="142"/>
        <v>1</v>
      </c>
      <c r="H387" s="27" t="str">
        <f t="shared" si="143"/>
        <v/>
      </c>
    </row>
    <row r="388" spans="1:9" ht="15" x14ac:dyDescent="0.25">
      <c r="B388" s="5" t="s">
        <v>86</v>
      </c>
      <c r="C388" s="41">
        <v>0</v>
      </c>
      <c r="D388" s="41">
        <v>2</v>
      </c>
      <c r="E388" s="46" t="str">
        <f t="shared" si="153"/>
        <v/>
      </c>
      <c r="F388" s="46">
        <f t="shared" si="154"/>
        <v>1.7391304347826087E-2</v>
      </c>
      <c r="G388" s="34">
        <f t="shared" si="142"/>
        <v>1</v>
      </c>
      <c r="H388" s="27" t="str">
        <f t="shared" si="143"/>
        <v/>
      </c>
    </row>
    <row r="389" spans="1:9" ht="15" x14ac:dyDescent="0.25">
      <c r="B389" s="5" t="s">
        <v>92</v>
      </c>
      <c r="C389" s="41">
        <v>0</v>
      </c>
      <c r="D389" s="41">
        <v>0</v>
      </c>
      <c r="E389" s="46" t="str">
        <f t="shared" si="153"/>
        <v/>
      </c>
      <c r="F389" s="46" t="str">
        <f t="shared" si="154"/>
        <v/>
      </c>
      <c r="G389" s="34" t="str">
        <f t="shared" si="142"/>
        <v xml:space="preserve"> </v>
      </c>
      <c r="H389" s="27" t="str">
        <f t="shared" si="143"/>
        <v/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0</v>
      </c>
      <c r="D391" s="41">
        <v>0</v>
      </c>
      <c r="E391" s="46" t="str">
        <f t="shared" si="153"/>
        <v/>
      </c>
      <c r="F391" s="46" t="str">
        <f t="shared" si="154"/>
        <v/>
      </c>
      <c r="G391" s="34" t="str">
        <f t="shared" si="142"/>
        <v xml:space="preserve"> </v>
      </c>
      <c r="H391" s="27" t="str">
        <f t="shared" si="143"/>
        <v/>
      </c>
    </row>
    <row r="392" spans="1:9" ht="15" x14ac:dyDescent="0.25">
      <c r="B392" s="5" t="s">
        <v>254</v>
      </c>
      <c r="C392" s="41">
        <v>1</v>
      </c>
      <c r="D392" s="41">
        <v>0</v>
      </c>
      <c r="E392" s="46">
        <f t="shared" si="153"/>
        <v>1.6129032258064516E-2</v>
      </c>
      <c r="F392" s="46" t="str">
        <f t="shared" si="154"/>
        <v/>
      </c>
      <c r="G392" s="34">
        <f t="shared" si="142"/>
        <v>-1</v>
      </c>
      <c r="H392" s="27">
        <f t="shared" si="143"/>
        <v>-1.6129032258064516E-2</v>
      </c>
    </row>
    <row r="393" spans="1:9" ht="15" x14ac:dyDescent="0.25">
      <c r="B393" s="5" t="s">
        <v>255</v>
      </c>
      <c r="C393" s="41">
        <v>0</v>
      </c>
      <c r="D393" s="41">
        <v>0</v>
      </c>
      <c r="E393" s="46" t="str">
        <f t="shared" si="153"/>
        <v/>
      </c>
      <c r="F393" s="46" t="str">
        <f t="shared" si="154"/>
        <v/>
      </c>
      <c r="G393" s="34" t="str">
        <f t="shared" si="142"/>
        <v xml:space="preserve"> </v>
      </c>
      <c r="H393" s="27" t="str">
        <f t="shared" si="143"/>
        <v/>
      </c>
    </row>
    <row r="394" spans="1:9" ht="15" x14ac:dyDescent="0.25">
      <c r="B394" s="5" t="s">
        <v>580</v>
      </c>
      <c r="C394" s="41">
        <v>0</v>
      </c>
      <c r="D394" s="41">
        <v>0</v>
      </c>
      <c r="E394" s="46" t="str">
        <f t="shared" si="153"/>
        <v/>
      </c>
      <c r="F394" s="46" t="str">
        <f t="shared" si="154"/>
        <v/>
      </c>
      <c r="G394" s="34" t="str">
        <f t="shared" si="142"/>
        <v xml:space="preserve"> </v>
      </c>
      <c r="H394" s="27" t="str">
        <f t="shared" si="143"/>
        <v/>
      </c>
    </row>
    <row r="395" spans="1:9" ht="15" x14ac:dyDescent="0.25">
      <c r="B395" s="5" t="s">
        <v>581</v>
      </c>
      <c r="C395" s="41">
        <v>0</v>
      </c>
      <c r="D395" s="41">
        <v>0</v>
      </c>
      <c r="E395" s="46" t="str">
        <f t="shared" si="153"/>
        <v/>
      </c>
      <c r="F395" s="46" t="str">
        <f t="shared" si="154"/>
        <v/>
      </c>
      <c r="G395" s="34" t="str">
        <f t="shared" si="142"/>
        <v xml:space="preserve"> </v>
      </c>
      <c r="H395" s="27" t="str">
        <f t="shared" si="143"/>
        <v/>
      </c>
    </row>
    <row r="396" spans="1:9" ht="15" x14ac:dyDescent="0.25">
      <c r="B396" s="5" t="s">
        <v>256</v>
      </c>
      <c r="C396" s="41">
        <v>0</v>
      </c>
      <c r="D396" s="41">
        <v>0</v>
      </c>
      <c r="E396" s="46" t="str">
        <f t="shared" si="153"/>
        <v/>
      </c>
      <c r="F396" s="46" t="str">
        <f t="shared" si="154"/>
        <v/>
      </c>
      <c r="G396" s="34" t="str">
        <f t="shared" si="142"/>
        <v xml:space="preserve"> </v>
      </c>
      <c r="H396" s="27" t="str">
        <f t="shared" si="143"/>
        <v/>
      </c>
    </row>
    <row r="397" spans="1:9" ht="15" x14ac:dyDescent="0.25">
      <c r="B397" s="5" t="s">
        <v>486</v>
      </c>
      <c r="C397" s="41">
        <v>0</v>
      </c>
      <c r="D397" s="41">
        <v>0</v>
      </c>
      <c r="E397" s="46" t="str">
        <f t="shared" si="153"/>
        <v/>
      </c>
      <c r="F397" s="46" t="str">
        <f t="shared" si="154"/>
        <v/>
      </c>
      <c r="G397" s="34" t="str">
        <f t="shared" si="142"/>
        <v xml:space="preserve"> </v>
      </c>
      <c r="H397" s="27" t="str">
        <f t="shared" si="143"/>
        <v/>
      </c>
    </row>
    <row r="398" spans="1:9" ht="15" x14ac:dyDescent="0.25">
      <c r="B398" s="5" t="s">
        <v>94</v>
      </c>
      <c r="C398" s="41">
        <v>0</v>
      </c>
      <c r="D398" s="41">
        <v>2</v>
      </c>
      <c r="E398" s="46" t="str">
        <f t="shared" si="153"/>
        <v/>
      </c>
      <c r="F398" s="46">
        <f t="shared" si="154"/>
        <v>1.7391304347826087E-2</v>
      </c>
      <c r="G398" s="34">
        <f t="shared" si="142"/>
        <v>1</v>
      </c>
      <c r="H398" s="27" t="str">
        <f t="shared" si="143"/>
        <v/>
      </c>
    </row>
    <row r="399" spans="1:9" ht="15" x14ac:dyDescent="0.25">
      <c r="B399" s="5" t="s">
        <v>257</v>
      </c>
      <c r="C399" s="41">
        <v>3</v>
      </c>
      <c r="D399" s="41">
        <v>1</v>
      </c>
      <c r="E399" s="46">
        <f t="shared" si="153"/>
        <v>4.8387096774193547E-2</v>
      </c>
      <c r="F399" s="46">
        <f t="shared" si="154"/>
        <v>8.6956521739130436E-3</v>
      </c>
      <c r="G399" s="34">
        <f t="shared" si="142"/>
        <v>-0.66666666666666663</v>
      </c>
      <c r="H399" s="27">
        <f t="shared" si="143"/>
        <v>-3.2258064516129031E-2</v>
      </c>
    </row>
    <row r="400" spans="1:9" ht="15" x14ac:dyDescent="0.25">
      <c r="B400" s="5" t="s">
        <v>582</v>
      </c>
      <c r="C400" s="41">
        <v>0</v>
      </c>
      <c r="D400" s="41">
        <v>0</v>
      </c>
      <c r="E400" s="46" t="str">
        <f t="shared" si="153"/>
        <v/>
      </c>
      <c r="F400" s="46" t="str">
        <f t="shared" si="154"/>
        <v/>
      </c>
      <c r="G400" s="34" t="str">
        <f t="shared" si="142"/>
        <v xml:space="preserve"> </v>
      </c>
      <c r="H400" s="27" t="str">
        <f t="shared" si="143"/>
        <v/>
      </c>
    </row>
    <row r="401" spans="1:9" ht="15" x14ac:dyDescent="0.25">
      <c r="B401" s="5" t="s">
        <v>88</v>
      </c>
      <c r="C401" s="41">
        <v>2</v>
      </c>
      <c r="D401" s="41">
        <v>0</v>
      </c>
      <c r="E401" s="46">
        <f t="shared" si="153"/>
        <v>3.2258064516129031E-2</v>
      </c>
      <c r="F401" s="46" t="str">
        <f t="shared" si="154"/>
        <v/>
      </c>
      <c r="G401" s="34">
        <f t="shared" si="142"/>
        <v>-1</v>
      </c>
      <c r="H401" s="27">
        <f t="shared" si="143"/>
        <v>-3.2258064516129031E-2</v>
      </c>
    </row>
    <row r="402" spans="1:9" s="20" customFormat="1" ht="15" x14ac:dyDescent="0.25">
      <c r="A402" s="57"/>
      <c r="B402" s="21" t="s">
        <v>546</v>
      </c>
      <c r="C402" s="41">
        <v>0</v>
      </c>
      <c r="D402" s="41">
        <v>0</v>
      </c>
      <c r="E402" s="43" t="str">
        <f t="shared" ref="E402" si="156">+IF(C402=0,"",C402/C$345)</f>
        <v/>
      </c>
      <c r="F402" s="43" t="str">
        <f t="shared" ref="F402" si="157">+IF(D402=0,"",D402/D$345)</f>
        <v/>
      </c>
      <c r="G402" s="34" t="str">
        <f t="shared" si="142"/>
        <v xml:space="preserve"> </v>
      </c>
      <c r="H402" s="26" t="str">
        <f t="shared" ref="H402" si="158">+IF(OR(AND(E402=""),(G402="")),"",E402*G402)</f>
        <v/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0</v>
      </c>
      <c r="D404" s="41">
        <v>0</v>
      </c>
      <c r="E404" s="46" t="str">
        <f t="shared" si="159"/>
        <v/>
      </c>
      <c r="F404" s="46" t="str">
        <f t="shared" si="160"/>
        <v/>
      </c>
      <c r="G404" s="34" t="str">
        <f t="shared" si="142"/>
        <v xml:space="preserve"> </v>
      </c>
      <c r="H404" s="27" t="str">
        <f t="shared" si="143"/>
        <v/>
      </c>
    </row>
    <row r="405" spans="1:9" ht="15" x14ac:dyDescent="0.25">
      <c r="B405" s="5" t="s">
        <v>583</v>
      </c>
      <c r="C405" s="41">
        <v>0</v>
      </c>
      <c r="D405" s="41">
        <v>1</v>
      </c>
      <c r="E405" s="46" t="str">
        <f t="shared" si="159"/>
        <v/>
      </c>
      <c r="F405" s="46">
        <f t="shared" si="160"/>
        <v>8.6956521739130436E-3</v>
      </c>
      <c r="G405" s="34">
        <f t="shared" si="142"/>
        <v>1</v>
      </c>
      <c r="H405" s="27" t="str">
        <f t="shared" si="143"/>
        <v/>
      </c>
    </row>
    <row r="406" spans="1:9" ht="15" x14ac:dyDescent="0.25">
      <c r="B406" s="5" t="s">
        <v>87</v>
      </c>
      <c r="C406" s="41">
        <v>0</v>
      </c>
      <c r="D406" s="41">
        <v>0</v>
      </c>
      <c r="E406" s="46" t="str">
        <f t="shared" si="159"/>
        <v/>
      </c>
      <c r="F406" s="46" t="str">
        <f t="shared" si="160"/>
        <v/>
      </c>
      <c r="G406" s="34" t="str">
        <f t="shared" si="142"/>
        <v xml:space="preserve"> </v>
      </c>
      <c r="H406" s="27" t="str">
        <f t="shared" si="143"/>
        <v/>
      </c>
    </row>
    <row r="407" spans="1:9" ht="15" x14ac:dyDescent="0.25">
      <c r="B407" s="5" t="s">
        <v>260</v>
      </c>
      <c r="C407" s="41">
        <v>0</v>
      </c>
      <c r="D407" s="41">
        <v>0</v>
      </c>
      <c r="E407" s="46" t="str">
        <f t="shared" si="159"/>
        <v/>
      </c>
      <c r="F407" s="46" t="str">
        <f t="shared" si="160"/>
        <v/>
      </c>
      <c r="G407" s="34" t="str">
        <f t="shared" si="142"/>
        <v xml:space="preserve"> </v>
      </c>
      <c r="H407" s="27" t="str">
        <f t="shared" si="143"/>
        <v/>
      </c>
    </row>
    <row r="408" spans="1:9" ht="15" x14ac:dyDescent="0.25">
      <c r="B408" s="5" t="s">
        <v>91</v>
      </c>
      <c r="C408" s="41">
        <v>0</v>
      </c>
      <c r="D408" s="41">
        <v>0</v>
      </c>
      <c r="E408" s="46" t="str">
        <f t="shared" si="159"/>
        <v/>
      </c>
      <c r="F408" s="46" t="str">
        <f t="shared" si="160"/>
        <v/>
      </c>
      <c r="G408" s="34" t="str">
        <f t="shared" si="142"/>
        <v xml:space="preserve"> </v>
      </c>
      <c r="H408" s="27" t="str">
        <f t="shared" si="143"/>
        <v/>
      </c>
    </row>
    <row r="409" spans="1:9" ht="15" x14ac:dyDescent="0.25">
      <c r="B409" s="5" t="s">
        <v>90</v>
      </c>
      <c r="C409" s="41">
        <v>1</v>
      </c>
      <c r="D409" s="41">
        <v>0</v>
      </c>
      <c r="E409" s="46">
        <f t="shared" si="159"/>
        <v>1.6129032258064516E-2</v>
      </c>
      <c r="F409" s="46" t="str">
        <f t="shared" si="160"/>
        <v/>
      </c>
      <c r="G409" s="34">
        <f t="shared" si="142"/>
        <v>-1</v>
      </c>
      <c r="H409" s="27">
        <f t="shared" si="143"/>
        <v>-1.6129032258064516E-2</v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0</v>
      </c>
      <c r="D411" s="41">
        <v>0</v>
      </c>
      <c r="E411" s="46" t="str">
        <f t="shared" si="159"/>
        <v/>
      </c>
      <c r="F411" s="46" t="str">
        <f t="shared" si="160"/>
        <v/>
      </c>
      <c r="G411" s="34" t="str">
        <f t="shared" ref="G411:G477" si="161">+IF(AND(C411=0,D411=0)," ",IF(C411=0,1,IF(D411=0,-1,(D411-C411)/C411)))</f>
        <v xml:space="preserve"> </v>
      </c>
      <c r="H411" s="27" t="str">
        <f t="shared" si="143"/>
        <v/>
      </c>
    </row>
    <row r="412" spans="1:9" ht="15" x14ac:dyDescent="0.25">
      <c r="B412" s="5" t="s">
        <v>262</v>
      </c>
      <c r="C412" s="41">
        <v>0</v>
      </c>
      <c r="D412" s="41">
        <v>0</v>
      </c>
      <c r="E412" s="46" t="str">
        <f t="shared" si="159"/>
        <v/>
      </c>
      <c r="F412" s="46" t="str">
        <f t="shared" si="160"/>
        <v/>
      </c>
      <c r="G412" s="34" t="str">
        <f t="shared" si="161"/>
        <v xml:space="preserve"> </v>
      </c>
      <c r="H412" s="27" t="str">
        <f t="shared" si="143"/>
        <v/>
      </c>
    </row>
    <row r="413" spans="1:9" ht="15" x14ac:dyDescent="0.25">
      <c r="B413" s="5" t="s">
        <v>488</v>
      </c>
      <c r="C413" s="41">
        <v>0</v>
      </c>
      <c r="D413" s="41">
        <v>0</v>
      </c>
      <c r="E413" s="46" t="str">
        <f t="shared" si="159"/>
        <v/>
      </c>
      <c r="F413" s="46" t="str">
        <f t="shared" si="160"/>
        <v/>
      </c>
      <c r="G413" s="34" t="str">
        <f t="shared" si="161"/>
        <v xml:space="preserve"> </v>
      </c>
      <c r="H413" s="27" t="str">
        <f t="shared" si="143"/>
        <v/>
      </c>
    </row>
    <row r="414" spans="1:9" ht="15" x14ac:dyDescent="0.25">
      <c r="B414" s="5" t="s">
        <v>89</v>
      </c>
      <c r="C414" s="41">
        <v>0</v>
      </c>
      <c r="D414" s="41">
        <v>0</v>
      </c>
      <c r="E414" s="46" t="str">
        <f t="shared" si="159"/>
        <v/>
      </c>
      <c r="F414" s="46" t="str">
        <f t="shared" si="160"/>
        <v/>
      </c>
      <c r="G414" s="34" t="str">
        <f t="shared" si="161"/>
        <v xml:space="preserve"> </v>
      </c>
      <c r="H414" s="27" t="str">
        <f t="shared" si="143"/>
        <v/>
      </c>
    </row>
    <row r="415" spans="1:9" ht="15" x14ac:dyDescent="0.25">
      <c r="B415" s="5" t="s">
        <v>584</v>
      </c>
      <c r="C415" s="41">
        <v>0</v>
      </c>
      <c r="D415" s="41">
        <v>0</v>
      </c>
      <c r="E415" s="46" t="str">
        <f t="shared" ref="E415:E490" si="162">+IF(C415=0,"",C415/C$345)</f>
        <v/>
      </c>
      <c r="F415" s="46" t="str">
        <f t="shared" ref="F415:F490" si="163">+IF(D415=0,"",D415/D$345)</f>
        <v/>
      </c>
      <c r="G415" s="34" t="str">
        <f t="shared" si="161"/>
        <v xml:space="preserve"> </v>
      </c>
      <c r="H415" s="27" t="str">
        <f t="shared" ref="H415:H490" si="164">+IF(OR(AND(E415=""),(G415="")),"",E415*G415)</f>
        <v/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7"/>
      <c r="B417" s="21" t="s">
        <v>547</v>
      </c>
      <c r="C417" s="41">
        <v>0</v>
      </c>
      <c r="D417" s="41">
        <v>0</v>
      </c>
      <c r="E417" s="43" t="str">
        <f t="shared" ref="E417:E419" si="165">+IF(C417=0,"",C417/C$345)</f>
        <v/>
      </c>
      <c r="F417" s="43" t="str">
        <f t="shared" ref="F417:F419" si="166">+IF(D417=0,"",D417/D$345)</f>
        <v/>
      </c>
      <c r="G417" s="34" t="str">
        <f t="shared" si="161"/>
        <v xml:space="preserve"> </v>
      </c>
      <c r="H417" s="26" t="str">
        <f t="shared" ref="H417:H419" si="167">+IF(OR(AND(E417=""),(G417="")),"",E417*G417)</f>
        <v/>
      </c>
      <c r="I417" s="2"/>
    </row>
    <row r="418" spans="1:9" s="20" customFormat="1" ht="15" x14ac:dyDescent="0.25">
      <c r="A418" s="57"/>
      <c r="B418" s="21" t="s">
        <v>548</v>
      </c>
      <c r="C418" s="41">
        <v>0</v>
      </c>
      <c r="D418" s="41">
        <v>0</v>
      </c>
      <c r="E418" s="43" t="str">
        <f t="shared" si="165"/>
        <v/>
      </c>
      <c r="F418" s="43" t="str">
        <f t="shared" si="166"/>
        <v/>
      </c>
      <c r="G418" s="34" t="str">
        <f t="shared" si="161"/>
        <v xml:space="preserve"> </v>
      </c>
      <c r="H418" s="26" t="str">
        <f t="shared" si="167"/>
        <v/>
      </c>
      <c r="I418" s="2"/>
    </row>
    <row r="419" spans="1:9" s="20" customFormat="1" ht="15" x14ac:dyDescent="0.25">
      <c r="A419" s="57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0</v>
      </c>
      <c r="D420" s="41">
        <v>0</v>
      </c>
      <c r="E420" s="46" t="str">
        <f t="shared" si="162"/>
        <v/>
      </c>
      <c r="F420" s="46" t="str">
        <f t="shared" si="163"/>
        <v/>
      </c>
      <c r="G420" s="34" t="str">
        <f t="shared" si="161"/>
        <v xml:space="preserve"> </v>
      </c>
      <c r="H420" s="27" t="str">
        <f t="shared" si="164"/>
        <v/>
      </c>
    </row>
    <row r="421" spans="1:9" ht="15" x14ac:dyDescent="0.25">
      <c r="B421" s="5" t="s">
        <v>265</v>
      </c>
      <c r="C421" s="41">
        <v>0</v>
      </c>
      <c r="D421" s="41">
        <v>0</v>
      </c>
      <c r="E421" s="46" t="str">
        <f t="shared" si="162"/>
        <v/>
      </c>
      <c r="F421" s="46" t="str">
        <f t="shared" si="163"/>
        <v/>
      </c>
      <c r="G421" s="34" t="str">
        <f t="shared" si="161"/>
        <v xml:space="preserve"> </v>
      </c>
      <c r="H421" s="27" t="str">
        <f t="shared" si="164"/>
        <v/>
      </c>
    </row>
    <row r="422" spans="1:9" ht="15" x14ac:dyDescent="0.25">
      <c r="B422" s="5" t="s">
        <v>489</v>
      </c>
      <c r="C422" s="41">
        <v>0</v>
      </c>
      <c r="D422" s="41">
        <v>0</v>
      </c>
      <c r="E422" s="46" t="str">
        <f t="shared" si="162"/>
        <v/>
      </c>
      <c r="F422" s="46" t="str">
        <f t="shared" si="163"/>
        <v/>
      </c>
      <c r="G422" s="34" t="str">
        <f t="shared" si="161"/>
        <v xml:space="preserve"> </v>
      </c>
      <c r="H422" s="27" t="str">
        <f t="shared" si="164"/>
        <v/>
      </c>
    </row>
    <row r="423" spans="1:9" ht="15" x14ac:dyDescent="0.25">
      <c r="B423" s="5" t="s">
        <v>266</v>
      </c>
      <c r="C423" s="41">
        <v>0</v>
      </c>
      <c r="D423" s="41">
        <v>0</v>
      </c>
      <c r="E423" s="46" t="str">
        <f t="shared" si="162"/>
        <v/>
      </c>
      <c r="F423" s="46" t="str">
        <f t="shared" si="163"/>
        <v/>
      </c>
      <c r="G423" s="34" t="str">
        <f t="shared" si="161"/>
        <v xml:space="preserve"> </v>
      </c>
      <c r="H423" s="27" t="str">
        <f t="shared" si="164"/>
        <v/>
      </c>
    </row>
    <row r="424" spans="1:9" ht="15" x14ac:dyDescent="0.25">
      <c r="B424" s="5" t="s">
        <v>490</v>
      </c>
      <c r="C424" s="41">
        <v>0</v>
      </c>
      <c r="D424" s="41">
        <v>0</v>
      </c>
      <c r="E424" s="46" t="str">
        <f t="shared" si="162"/>
        <v/>
      </c>
      <c r="F424" s="46" t="str">
        <f t="shared" si="163"/>
        <v/>
      </c>
      <c r="G424" s="34" t="str">
        <f t="shared" si="161"/>
        <v xml:space="preserve"> </v>
      </c>
      <c r="H424" s="27" t="str">
        <f t="shared" si="164"/>
        <v/>
      </c>
    </row>
    <row r="425" spans="1:9" s="20" customFormat="1" ht="15" x14ac:dyDescent="0.25">
      <c r="A425" s="57"/>
      <c r="B425" s="21" t="s">
        <v>550</v>
      </c>
      <c r="C425" s="41">
        <v>0</v>
      </c>
      <c r="D425" s="41">
        <v>0</v>
      </c>
      <c r="E425" s="43" t="str">
        <f t="shared" ref="E425" si="168">+IF(C425=0,"",C425/C$345)</f>
        <v/>
      </c>
      <c r="F425" s="43" t="str">
        <f t="shared" ref="F425" si="169">+IF(D425=0,"",D425/D$345)</f>
        <v/>
      </c>
      <c r="G425" s="34" t="str">
        <f t="shared" si="161"/>
        <v xml:space="preserve"> </v>
      </c>
      <c r="H425" s="26" t="str">
        <f t="shared" ref="H425" si="170">+IF(OR(AND(E425=""),(G425="")),"",E425*G425)</f>
        <v/>
      </c>
      <c r="I425" s="2"/>
    </row>
    <row r="426" spans="1:9" s="20" customFormat="1" ht="15" x14ac:dyDescent="0.25">
      <c r="A426" s="57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7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7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0</v>
      </c>
      <c r="D429" s="41">
        <v>0</v>
      </c>
      <c r="E429" s="46" t="str">
        <f t="shared" si="162"/>
        <v/>
      </c>
      <c r="F429" s="46" t="str">
        <f t="shared" si="163"/>
        <v/>
      </c>
      <c r="G429" s="34" t="str">
        <f t="shared" si="161"/>
        <v xml:space="preserve"> </v>
      </c>
      <c r="H429" s="27" t="str">
        <f t="shared" si="164"/>
        <v/>
      </c>
    </row>
    <row r="430" spans="1:9" ht="15" x14ac:dyDescent="0.25">
      <c r="B430" s="5" t="s">
        <v>268</v>
      </c>
      <c r="C430" s="41">
        <v>0</v>
      </c>
      <c r="D430" s="41">
        <v>0</v>
      </c>
      <c r="E430" s="46" t="str">
        <f t="shared" si="162"/>
        <v/>
      </c>
      <c r="F430" s="46" t="str">
        <f t="shared" si="163"/>
        <v/>
      </c>
      <c r="G430" s="34" t="str">
        <f t="shared" si="161"/>
        <v xml:space="preserve"> </v>
      </c>
      <c r="H430" s="27" t="str">
        <f t="shared" si="164"/>
        <v/>
      </c>
    </row>
    <row r="431" spans="1:9" ht="15" x14ac:dyDescent="0.25">
      <c r="B431" s="5" t="s">
        <v>269</v>
      </c>
      <c r="C431" s="41">
        <v>0</v>
      </c>
      <c r="D431" s="41">
        <v>0</v>
      </c>
      <c r="E431" s="46" t="str">
        <f t="shared" si="162"/>
        <v/>
      </c>
      <c r="F431" s="46" t="str">
        <f t="shared" si="163"/>
        <v/>
      </c>
      <c r="G431" s="34" t="str">
        <f t="shared" si="161"/>
        <v xml:space="preserve"> </v>
      </c>
      <c r="H431" s="27" t="str">
        <f t="shared" si="164"/>
        <v/>
      </c>
    </row>
    <row r="432" spans="1:9" ht="15" x14ac:dyDescent="0.25">
      <c r="B432" s="5" t="s">
        <v>98</v>
      </c>
      <c r="C432" s="41">
        <v>0</v>
      </c>
      <c r="D432" s="41">
        <v>0</v>
      </c>
      <c r="E432" s="46" t="str">
        <f t="shared" si="162"/>
        <v/>
      </c>
      <c r="F432" s="46" t="str">
        <f t="shared" si="163"/>
        <v/>
      </c>
      <c r="G432" s="34" t="str">
        <f t="shared" si="161"/>
        <v xml:space="preserve"> </v>
      </c>
      <c r="H432" s="27" t="str">
        <f t="shared" si="164"/>
        <v/>
      </c>
    </row>
    <row r="433" spans="1:9" ht="15" x14ac:dyDescent="0.25">
      <c r="B433" s="5" t="s">
        <v>99</v>
      </c>
      <c r="C433" s="41">
        <v>0</v>
      </c>
      <c r="D433" s="41">
        <v>0</v>
      </c>
      <c r="E433" s="46" t="str">
        <f t="shared" si="162"/>
        <v/>
      </c>
      <c r="F433" s="46" t="str">
        <f t="shared" si="163"/>
        <v/>
      </c>
      <c r="G433" s="34" t="str">
        <f t="shared" si="161"/>
        <v xml:space="preserve"> </v>
      </c>
      <c r="H433" s="27" t="str">
        <f t="shared" si="164"/>
        <v/>
      </c>
    </row>
    <row r="434" spans="1:9" ht="15" x14ac:dyDescent="0.25">
      <c r="B434" s="5" t="s">
        <v>100</v>
      </c>
      <c r="C434" s="41">
        <v>0</v>
      </c>
      <c r="D434" s="41">
        <v>0</v>
      </c>
      <c r="E434" s="46" t="str">
        <f t="shared" si="162"/>
        <v/>
      </c>
      <c r="F434" s="46" t="str">
        <f t="shared" si="163"/>
        <v/>
      </c>
      <c r="G434" s="34" t="str">
        <f t="shared" si="161"/>
        <v xml:space="preserve"> </v>
      </c>
      <c r="H434" s="27" t="str">
        <f t="shared" si="164"/>
        <v/>
      </c>
    </row>
    <row r="435" spans="1:9" ht="15" x14ac:dyDescent="0.25">
      <c r="B435" s="5" t="s">
        <v>270</v>
      </c>
      <c r="C435" s="41">
        <v>0</v>
      </c>
      <c r="D435" s="41">
        <v>0</v>
      </c>
      <c r="E435" s="46" t="str">
        <f t="shared" si="162"/>
        <v/>
      </c>
      <c r="F435" s="46" t="str">
        <f t="shared" si="163"/>
        <v/>
      </c>
      <c r="G435" s="34" t="str">
        <f t="shared" si="161"/>
        <v xml:space="preserve"> </v>
      </c>
      <c r="H435" s="27" t="str">
        <f t="shared" si="164"/>
        <v/>
      </c>
    </row>
    <row r="436" spans="1:9" s="20" customFormat="1" ht="15" x14ac:dyDescent="0.25">
      <c r="A436" s="57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7"/>
      <c r="B437" s="21" t="s">
        <v>552</v>
      </c>
      <c r="C437" s="41">
        <v>0</v>
      </c>
      <c r="D437" s="41">
        <v>0</v>
      </c>
      <c r="E437" s="43" t="str">
        <f t="shared" si="175"/>
        <v/>
      </c>
      <c r="F437" s="43" t="str">
        <f t="shared" si="176"/>
        <v/>
      </c>
      <c r="G437" s="34" t="str">
        <f t="shared" si="161"/>
        <v xml:space="preserve"> </v>
      </c>
      <c r="H437" s="26" t="str">
        <f t="shared" si="177"/>
        <v/>
      </c>
      <c r="I437" s="2"/>
    </row>
    <row r="438" spans="1:9" ht="15" x14ac:dyDescent="0.25">
      <c r="B438" s="5" t="s">
        <v>97</v>
      </c>
      <c r="C438" s="41">
        <v>0</v>
      </c>
      <c r="D438" s="41">
        <v>0</v>
      </c>
      <c r="E438" s="46" t="str">
        <f t="shared" si="162"/>
        <v/>
      </c>
      <c r="F438" s="46" t="str">
        <f t="shared" si="163"/>
        <v/>
      </c>
      <c r="G438" s="34" t="str">
        <f t="shared" si="161"/>
        <v xml:space="preserve"> </v>
      </c>
      <c r="H438" s="27" t="str">
        <f t="shared" si="164"/>
        <v/>
      </c>
    </row>
    <row r="439" spans="1:9" s="20" customFormat="1" ht="15" x14ac:dyDescent="0.25">
      <c r="A439" s="57"/>
      <c r="B439" s="21" t="s">
        <v>553</v>
      </c>
      <c r="C439" s="41">
        <v>0</v>
      </c>
      <c r="D439" s="41">
        <v>0</v>
      </c>
      <c r="E439" s="43" t="str">
        <f t="shared" ref="E439:E441" si="178">+IF(C439=0,"",C439/C$345)</f>
        <v/>
      </c>
      <c r="F439" s="43" t="str">
        <f t="shared" ref="F439:F441" si="179">+IF(D439=0,"",D439/D$345)</f>
        <v/>
      </c>
      <c r="G439" s="34" t="str">
        <f t="shared" si="161"/>
        <v xml:space="preserve"> </v>
      </c>
      <c r="H439" s="26" t="str">
        <f t="shared" ref="H439:H441" si="180">+IF(OR(AND(E439=""),(G439="")),"",E439*G439)</f>
        <v/>
      </c>
      <c r="I439" s="2"/>
    </row>
    <row r="440" spans="1:9" s="20" customFormat="1" ht="15" x14ac:dyDescent="0.25">
      <c r="A440" s="57"/>
      <c r="B440" s="21" t="s">
        <v>554</v>
      </c>
      <c r="C440" s="41">
        <v>0</v>
      </c>
      <c r="D440" s="41">
        <v>0</v>
      </c>
      <c r="E440" s="43" t="str">
        <f t="shared" si="178"/>
        <v/>
      </c>
      <c r="F440" s="43" t="str">
        <f t="shared" si="179"/>
        <v/>
      </c>
      <c r="G440" s="34" t="str">
        <f t="shared" si="161"/>
        <v xml:space="preserve"> </v>
      </c>
      <c r="H440" s="26" t="str">
        <f t="shared" si="180"/>
        <v/>
      </c>
      <c r="I440" s="2"/>
    </row>
    <row r="441" spans="1:9" s="20" customFormat="1" ht="15" x14ac:dyDescent="0.25">
      <c r="A441" s="57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0</v>
      </c>
      <c r="D442" s="41">
        <v>0</v>
      </c>
      <c r="E442" s="46" t="str">
        <f t="shared" si="162"/>
        <v/>
      </c>
      <c r="F442" s="46" t="str">
        <f t="shared" si="163"/>
        <v/>
      </c>
      <c r="G442" s="34" t="str">
        <f t="shared" si="161"/>
        <v xml:space="preserve"> </v>
      </c>
      <c r="H442" s="27" t="str">
        <f t="shared" si="164"/>
        <v/>
      </c>
    </row>
    <row r="443" spans="1:9" ht="15" x14ac:dyDescent="0.25">
      <c r="B443" s="5" t="s">
        <v>104</v>
      </c>
      <c r="C443" s="41">
        <v>0</v>
      </c>
      <c r="D443" s="41">
        <v>0</v>
      </c>
      <c r="E443" s="46" t="str">
        <f t="shared" si="162"/>
        <v/>
      </c>
      <c r="F443" s="46" t="str">
        <f t="shared" si="163"/>
        <v/>
      </c>
      <c r="G443" s="34" t="str">
        <f t="shared" si="161"/>
        <v xml:space="preserve"> </v>
      </c>
      <c r="H443" s="27" t="str">
        <f t="shared" si="164"/>
        <v/>
      </c>
    </row>
    <row r="444" spans="1:9" ht="15" x14ac:dyDescent="0.25">
      <c r="B444" s="5" t="s">
        <v>113</v>
      </c>
      <c r="C444" s="41">
        <v>0</v>
      </c>
      <c r="D444" s="41">
        <v>0</v>
      </c>
      <c r="E444" s="46" t="str">
        <f t="shared" si="162"/>
        <v/>
      </c>
      <c r="F444" s="46" t="str">
        <f t="shared" si="163"/>
        <v/>
      </c>
      <c r="G444" s="34" t="str">
        <f t="shared" si="161"/>
        <v xml:space="preserve"> </v>
      </c>
      <c r="H444" s="27" t="str">
        <f t="shared" si="164"/>
        <v/>
      </c>
    </row>
    <row r="445" spans="1:9" ht="15" x14ac:dyDescent="0.25">
      <c r="B445" s="5" t="s">
        <v>112</v>
      </c>
      <c r="C445" s="41">
        <v>0</v>
      </c>
      <c r="D445" s="41">
        <v>1</v>
      </c>
      <c r="E445" s="46" t="str">
        <f t="shared" si="162"/>
        <v/>
      </c>
      <c r="F445" s="46">
        <f t="shared" si="163"/>
        <v>8.6956521739130436E-3</v>
      </c>
      <c r="G445" s="34">
        <f t="shared" si="161"/>
        <v>1</v>
      </c>
      <c r="H445" s="27" t="str">
        <f t="shared" si="164"/>
        <v/>
      </c>
    </row>
    <row r="446" spans="1:9" ht="15" x14ac:dyDescent="0.25">
      <c r="B446" s="5" t="s">
        <v>271</v>
      </c>
      <c r="C446" s="41">
        <v>0</v>
      </c>
      <c r="D446" s="41">
        <v>0</v>
      </c>
      <c r="E446" s="46" t="str">
        <f t="shared" si="162"/>
        <v/>
      </c>
      <c r="F446" s="46" t="str">
        <f t="shared" si="163"/>
        <v/>
      </c>
      <c r="G446" s="34" t="str">
        <f t="shared" si="161"/>
        <v xml:space="preserve"> </v>
      </c>
      <c r="H446" s="27" t="str">
        <f t="shared" si="164"/>
        <v/>
      </c>
    </row>
    <row r="447" spans="1:9" ht="15" x14ac:dyDescent="0.25">
      <c r="B447" s="5" t="s">
        <v>492</v>
      </c>
      <c r="C447" s="41">
        <v>0</v>
      </c>
      <c r="D447" s="41">
        <v>0</v>
      </c>
      <c r="E447" s="46" t="str">
        <f t="shared" si="162"/>
        <v/>
      </c>
      <c r="F447" s="46" t="str">
        <f t="shared" si="163"/>
        <v/>
      </c>
      <c r="G447" s="34" t="str">
        <f t="shared" si="161"/>
        <v xml:space="preserve"> </v>
      </c>
      <c r="H447" s="27" t="str">
        <f t="shared" si="164"/>
        <v/>
      </c>
    </row>
    <row r="448" spans="1:9" ht="30" x14ac:dyDescent="0.25">
      <c r="B448" s="5" t="s">
        <v>493</v>
      </c>
      <c r="C448" s="41">
        <v>0</v>
      </c>
      <c r="D448" s="41">
        <v>0</v>
      </c>
      <c r="E448" s="46" t="str">
        <f t="shared" si="162"/>
        <v/>
      </c>
      <c r="F448" s="46" t="str">
        <f t="shared" si="163"/>
        <v/>
      </c>
      <c r="G448" s="34" t="str">
        <f t="shared" si="161"/>
        <v xml:space="preserve"> </v>
      </c>
      <c r="H448" s="27" t="str">
        <f t="shared" si="164"/>
        <v/>
      </c>
    </row>
    <row r="449" spans="2:8" ht="15" x14ac:dyDescent="0.25">
      <c r="B449" s="5" t="s">
        <v>494</v>
      </c>
      <c r="C449" s="41">
        <v>0</v>
      </c>
      <c r="D449" s="41">
        <v>0</v>
      </c>
      <c r="E449" s="46" t="str">
        <f t="shared" si="162"/>
        <v/>
      </c>
      <c r="F449" s="46" t="str">
        <f t="shared" si="163"/>
        <v/>
      </c>
      <c r="G449" s="34" t="str">
        <f t="shared" si="161"/>
        <v xml:space="preserve"> </v>
      </c>
      <c r="H449" s="27" t="str">
        <f t="shared" si="164"/>
        <v/>
      </c>
    </row>
    <row r="450" spans="2:8" ht="15" x14ac:dyDescent="0.25">
      <c r="B450" s="5" t="s">
        <v>108</v>
      </c>
      <c r="C450" s="41">
        <v>0</v>
      </c>
      <c r="D450" s="41">
        <v>0</v>
      </c>
      <c r="E450" s="46" t="str">
        <f t="shared" si="162"/>
        <v/>
      </c>
      <c r="F450" s="46" t="str">
        <f t="shared" si="163"/>
        <v/>
      </c>
      <c r="G450" s="34" t="str">
        <f t="shared" si="161"/>
        <v xml:space="preserve"> </v>
      </c>
      <c r="H450" s="27" t="str">
        <f t="shared" si="164"/>
        <v/>
      </c>
    </row>
    <row r="451" spans="2:8" ht="15" x14ac:dyDescent="0.25">
      <c r="B451" s="5" t="s">
        <v>617</v>
      </c>
      <c r="C451" s="41">
        <v>0</v>
      </c>
      <c r="D451" s="41">
        <v>0</v>
      </c>
      <c r="E451" s="46" t="str">
        <f t="shared" si="162"/>
        <v/>
      </c>
      <c r="F451" s="46" t="str">
        <f t="shared" si="163"/>
        <v/>
      </c>
      <c r="G451" s="34" t="str">
        <f t="shared" si="161"/>
        <v xml:space="preserve"> </v>
      </c>
      <c r="H451" s="27" t="str">
        <f t="shared" si="164"/>
        <v/>
      </c>
    </row>
    <row r="452" spans="2:8" ht="15" x14ac:dyDescent="0.25">
      <c r="B452" s="5" t="s">
        <v>109</v>
      </c>
      <c r="C452" s="41">
        <v>0</v>
      </c>
      <c r="D452" s="41">
        <v>0</v>
      </c>
      <c r="E452" s="46" t="str">
        <f t="shared" si="162"/>
        <v/>
      </c>
      <c r="F452" s="46" t="str">
        <f t="shared" si="163"/>
        <v/>
      </c>
      <c r="G452" s="34" t="str">
        <f t="shared" si="161"/>
        <v xml:space="preserve"> </v>
      </c>
      <c r="H452" s="27" t="str">
        <f t="shared" si="164"/>
        <v/>
      </c>
    </row>
    <row r="453" spans="2:8" ht="15" x14ac:dyDescent="0.25">
      <c r="B453" s="5" t="s">
        <v>384</v>
      </c>
      <c r="C453" s="41">
        <v>0</v>
      </c>
      <c r="D453" s="41">
        <v>0</v>
      </c>
      <c r="E453" s="46" t="str">
        <f t="shared" si="162"/>
        <v/>
      </c>
      <c r="F453" s="46" t="str">
        <f t="shared" si="163"/>
        <v/>
      </c>
      <c r="G453" s="34" t="str">
        <f t="shared" si="161"/>
        <v xml:space="preserve"> </v>
      </c>
      <c r="H453" s="27" t="str">
        <f t="shared" si="164"/>
        <v/>
      </c>
    </row>
    <row r="454" spans="2:8" ht="15" x14ac:dyDescent="0.25">
      <c r="B454" s="5" t="s">
        <v>107</v>
      </c>
      <c r="C454" s="41">
        <v>0</v>
      </c>
      <c r="D454" s="41">
        <v>0</v>
      </c>
      <c r="E454" s="46" t="str">
        <f t="shared" si="162"/>
        <v/>
      </c>
      <c r="F454" s="46" t="str">
        <f t="shared" si="163"/>
        <v/>
      </c>
      <c r="G454" s="34" t="str">
        <f t="shared" si="161"/>
        <v xml:space="preserve"> </v>
      </c>
      <c r="H454" s="27" t="str">
        <f t="shared" si="164"/>
        <v/>
      </c>
    </row>
    <row r="455" spans="2:8" ht="15" x14ac:dyDescent="0.25">
      <c r="B455" s="5" t="s">
        <v>272</v>
      </c>
      <c r="C455" s="41">
        <v>0</v>
      </c>
      <c r="D455" s="41">
        <v>0</v>
      </c>
      <c r="E455" s="46" t="str">
        <f t="shared" si="162"/>
        <v/>
      </c>
      <c r="F455" s="46" t="str">
        <f t="shared" si="163"/>
        <v/>
      </c>
      <c r="G455" s="34" t="str">
        <f t="shared" si="161"/>
        <v xml:space="preserve"> </v>
      </c>
      <c r="H455" s="27" t="str">
        <f t="shared" si="164"/>
        <v/>
      </c>
    </row>
    <row r="456" spans="2:8" ht="15" x14ac:dyDescent="0.25">
      <c r="B456" s="5" t="s">
        <v>106</v>
      </c>
      <c r="C456" s="41">
        <v>0</v>
      </c>
      <c r="D456" s="41">
        <v>0</v>
      </c>
      <c r="E456" s="46" t="str">
        <f t="shared" si="162"/>
        <v/>
      </c>
      <c r="F456" s="46" t="str">
        <f t="shared" si="163"/>
        <v/>
      </c>
      <c r="G456" s="34" t="str">
        <f t="shared" si="161"/>
        <v xml:space="preserve"> </v>
      </c>
      <c r="H456" s="27" t="str">
        <f t="shared" si="164"/>
        <v/>
      </c>
    </row>
    <row r="457" spans="2:8" ht="15" x14ac:dyDescent="0.25">
      <c r="B457" s="5" t="s">
        <v>337</v>
      </c>
      <c r="C457" s="41">
        <v>0</v>
      </c>
      <c r="D457" s="41">
        <v>0</v>
      </c>
      <c r="E457" s="46" t="str">
        <f t="shared" si="162"/>
        <v/>
      </c>
      <c r="F457" s="46" t="str">
        <f t="shared" si="163"/>
        <v/>
      </c>
      <c r="G457" s="34" t="str">
        <f t="shared" si="161"/>
        <v xml:space="preserve"> </v>
      </c>
      <c r="H457" s="27" t="str">
        <f t="shared" si="164"/>
        <v/>
      </c>
    </row>
    <row r="458" spans="2:8" ht="15" x14ac:dyDescent="0.25">
      <c r="B458" s="5" t="s">
        <v>116</v>
      </c>
      <c r="C458" s="41">
        <v>0</v>
      </c>
      <c r="D458" s="41">
        <v>0</v>
      </c>
      <c r="E458" s="46" t="str">
        <f t="shared" si="162"/>
        <v/>
      </c>
      <c r="F458" s="46" t="str">
        <f t="shared" si="163"/>
        <v/>
      </c>
      <c r="G458" s="34" t="str">
        <f t="shared" si="161"/>
        <v xml:space="preserve"> </v>
      </c>
      <c r="H458" s="27" t="str">
        <f t="shared" si="164"/>
        <v/>
      </c>
    </row>
    <row r="459" spans="2:8" ht="15" x14ac:dyDescent="0.25">
      <c r="B459" s="5" t="s">
        <v>103</v>
      </c>
      <c r="C459" s="41">
        <v>0</v>
      </c>
      <c r="D459" s="41">
        <v>0</v>
      </c>
      <c r="E459" s="46" t="str">
        <f t="shared" si="162"/>
        <v/>
      </c>
      <c r="F459" s="46" t="str">
        <f t="shared" si="163"/>
        <v/>
      </c>
      <c r="G459" s="34" t="str">
        <f t="shared" si="161"/>
        <v xml:space="preserve"> </v>
      </c>
      <c r="H459" s="27" t="str">
        <f t="shared" si="164"/>
        <v/>
      </c>
    </row>
    <row r="460" spans="2:8" ht="15" x14ac:dyDescent="0.25">
      <c r="B460" s="5" t="s">
        <v>273</v>
      </c>
      <c r="C460" s="41">
        <v>11</v>
      </c>
      <c r="D460" s="41">
        <v>1</v>
      </c>
      <c r="E460" s="46">
        <f t="shared" si="162"/>
        <v>0.17741935483870969</v>
      </c>
      <c r="F460" s="46">
        <f t="shared" si="163"/>
        <v>8.6956521739130436E-3</v>
      </c>
      <c r="G460" s="34">
        <f t="shared" si="161"/>
        <v>-0.90909090909090906</v>
      </c>
      <c r="H460" s="27">
        <f t="shared" si="164"/>
        <v>-0.16129032258064516</v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0</v>
      </c>
      <c r="D462" s="41">
        <v>0</v>
      </c>
      <c r="E462" s="46" t="str">
        <f t="shared" si="162"/>
        <v/>
      </c>
      <c r="F462" s="46" t="str">
        <f t="shared" si="163"/>
        <v/>
      </c>
      <c r="G462" s="34" t="str">
        <f t="shared" si="161"/>
        <v xml:space="preserve"> </v>
      </c>
      <c r="H462" s="27" t="str">
        <f t="shared" si="164"/>
        <v/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0</v>
      </c>
      <c r="D464" s="41">
        <v>0</v>
      </c>
      <c r="E464" s="46" t="str">
        <f t="shared" si="162"/>
        <v/>
      </c>
      <c r="F464" s="46" t="str">
        <f t="shared" si="163"/>
        <v/>
      </c>
      <c r="G464" s="34" t="str">
        <f t="shared" si="161"/>
        <v xml:space="preserve"> </v>
      </c>
      <c r="H464" s="27" t="str">
        <f t="shared" si="164"/>
        <v/>
      </c>
    </row>
    <row r="465" spans="2:8" ht="15" x14ac:dyDescent="0.25">
      <c r="B465" s="5" t="s">
        <v>105</v>
      </c>
      <c r="C465" s="41">
        <v>0</v>
      </c>
      <c r="D465" s="41">
        <v>0</v>
      </c>
      <c r="E465" s="46" t="str">
        <f t="shared" si="162"/>
        <v/>
      </c>
      <c r="F465" s="46" t="str">
        <f t="shared" si="163"/>
        <v/>
      </c>
      <c r="G465" s="34" t="str">
        <f t="shared" si="161"/>
        <v xml:space="preserve"> </v>
      </c>
      <c r="H465" s="27" t="str">
        <f t="shared" si="164"/>
        <v/>
      </c>
    </row>
    <row r="466" spans="2:8" ht="15" x14ac:dyDescent="0.25">
      <c r="B466" s="5" t="s">
        <v>111</v>
      </c>
      <c r="C466" s="41">
        <v>0</v>
      </c>
      <c r="D466" s="41">
        <v>0</v>
      </c>
      <c r="E466" s="46" t="str">
        <f t="shared" si="162"/>
        <v/>
      </c>
      <c r="F466" s="46" t="str">
        <f t="shared" si="163"/>
        <v/>
      </c>
      <c r="G466" s="34" t="str">
        <f t="shared" si="161"/>
        <v xml:space="preserve"> </v>
      </c>
      <c r="H466" s="27" t="str">
        <f t="shared" si="164"/>
        <v/>
      </c>
    </row>
    <row r="467" spans="2:8" ht="15" x14ac:dyDescent="0.25">
      <c r="B467" s="5" t="s">
        <v>115</v>
      </c>
      <c r="C467" s="41">
        <v>0</v>
      </c>
      <c r="D467" s="41">
        <v>0</v>
      </c>
      <c r="E467" s="46" t="str">
        <f t="shared" si="162"/>
        <v/>
      </c>
      <c r="F467" s="46" t="str">
        <f t="shared" si="163"/>
        <v/>
      </c>
      <c r="G467" s="34" t="str">
        <f t="shared" si="161"/>
        <v xml:space="preserve"> </v>
      </c>
      <c r="H467" s="27" t="str">
        <f t="shared" si="164"/>
        <v/>
      </c>
    </row>
    <row r="468" spans="2:8" ht="15" x14ac:dyDescent="0.25">
      <c r="B468" s="5" t="s">
        <v>274</v>
      </c>
      <c r="C468" s="41">
        <v>0</v>
      </c>
      <c r="D468" s="41">
        <v>0</v>
      </c>
      <c r="E468" s="46" t="str">
        <f t="shared" si="162"/>
        <v/>
      </c>
      <c r="F468" s="46" t="str">
        <f t="shared" si="163"/>
        <v/>
      </c>
      <c r="G468" s="34" t="str">
        <f t="shared" si="161"/>
        <v xml:space="preserve"> </v>
      </c>
      <c r="H468" s="27" t="str">
        <f t="shared" si="164"/>
        <v/>
      </c>
    </row>
    <row r="469" spans="2:8" ht="15" x14ac:dyDescent="0.25">
      <c r="B469" s="5" t="s">
        <v>496</v>
      </c>
      <c r="C469" s="41">
        <v>0</v>
      </c>
      <c r="D469" s="41">
        <v>0</v>
      </c>
      <c r="E469" s="46" t="str">
        <f t="shared" si="162"/>
        <v/>
      </c>
      <c r="F469" s="46" t="str">
        <f t="shared" si="163"/>
        <v/>
      </c>
      <c r="G469" s="34" t="str">
        <f t="shared" si="161"/>
        <v xml:space="preserve"> </v>
      </c>
      <c r="H469" s="27" t="str">
        <f t="shared" si="164"/>
        <v/>
      </c>
    </row>
    <row r="470" spans="2:8" ht="15" x14ac:dyDescent="0.25">
      <c r="B470" s="5" t="s">
        <v>275</v>
      </c>
      <c r="C470" s="41">
        <v>0</v>
      </c>
      <c r="D470" s="41">
        <v>0</v>
      </c>
      <c r="E470" s="46" t="str">
        <f t="shared" si="162"/>
        <v/>
      </c>
      <c r="F470" s="46" t="str">
        <f t="shared" si="163"/>
        <v/>
      </c>
      <c r="G470" s="34" t="str">
        <f t="shared" si="161"/>
        <v xml:space="preserve"> </v>
      </c>
      <c r="H470" s="27" t="str">
        <f t="shared" si="164"/>
        <v/>
      </c>
    </row>
    <row r="471" spans="2:8" ht="15" x14ac:dyDescent="0.25">
      <c r="B471" s="5" t="s">
        <v>276</v>
      </c>
      <c r="C471" s="41">
        <v>0</v>
      </c>
      <c r="D471" s="41">
        <v>0</v>
      </c>
      <c r="E471" s="46" t="str">
        <f t="shared" si="162"/>
        <v/>
      </c>
      <c r="F471" s="46" t="str">
        <f t="shared" si="163"/>
        <v/>
      </c>
      <c r="G471" s="34" t="str">
        <f t="shared" si="161"/>
        <v xml:space="preserve"> </v>
      </c>
      <c r="H471" s="27" t="str">
        <f t="shared" si="164"/>
        <v/>
      </c>
    </row>
    <row r="472" spans="2:8" ht="15" x14ac:dyDescent="0.25">
      <c r="B472" s="5" t="s">
        <v>497</v>
      </c>
      <c r="C472" s="41">
        <v>0</v>
      </c>
      <c r="D472" s="41">
        <v>0</v>
      </c>
      <c r="E472" s="46" t="str">
        <f t="shared" si="162"/>
        <v/>
      </c>
      <c r="F472" s="46" t="str">
        <f t="shared" si="163"/>
        <v/>
      </c>
      <c r="G472" s="34" t="str">
        <f t="shared" si="161"/>
        <v xml:space="preserve"> </v>
      </c>
      <c r="H472" s="27" t="str">
        <f t="shared" si="164"/>
        <v/>
      </c>
    </row>
    <row r="473" spans="2:8" ht="15" x14ac:dyDescent="0.25">
      <c r="B473" s="5" t="s">
        <v>277</v>
      </c>
      <c r="C473" s="41">
        <v>0</v>
      </c>
      <c r="D473" s="41">
        <v>0</v>
      </c>
      <c r="E473" s="46" t="str">
        <f t="shared" si="162"/>
        <v/>
      </c>
      <c r="F473" s="46" t="str">
        <f t="shared" si="163"/>
        <v/>
      </c>
      <c r="G473" s="34" t="str">
        <f t="shared" si="161"/>
        <v xml:space="preserve"> </v>
      </c>
      <c r="H473" s="27" t="str">
        <f t="shared" si="164"/>
        <v/>
      </c>
    </row>
    <row r="474" spans="2:8" ht="15" x14ac:dyDescent="0.25">
      <c r="B474" s="5" t="s">
        <v>278</v>
      </c>
      <c r="C474" s="41">
        <v>0</v>
      </c>
      <c r="D474" s="41">
        <v>0</v>
      </c>
      <c r="E474" s="46" t="str">
        <f t="shared" si="162"/>
        <v/>
      </c>
      <c r="F474" s="46" t="str">
        <f t="shared" si="163"/>
        <v/>
      </c>
      <c r="G474" s="34" t="str">
        <f t="shared" si="161"/>
        <v xml:space="preserve"> </v>
      </c>
      <c r="H474" s="27" t="str">
        <f t="shared" si="164"/>
        <v/>
      </c>
    </row>
    <row r="475" spans="2:8" ht="15" x14ac:dyDescent="0.25">
      <c r="B475" s="5" t="s">
        <v>279</v>
      </c>
      <c r="C475" s="41">
        <v>0</v>
      </c>
      <c r="D475" s="41">
        <v>1</v>
      </c>
      <c r="E475" s="46" t="str">
        <f t="shared" si="162"/>
        <v/>
      </c>
      <c r="F475" s="46">
        <f t="shared" si="163"/>
        <v>8.6956521739130436E-3</v>
      </c>
      <c r="G475" s="34">
        <f t="shared" si="161"/>
        <v>1</v>
      </c>
      <c r="H475" s="27" t="str">
        <f t="shared" si="164"/>
        <v/>
      </c>
    </row>
    <row r="476" spans="2:8" ht="15" x14ac:dyDescent="0.25">
      <c r="B476" s="5" t="s">
        <v>102</v>
      </c>
      <c r="C476" s="41">
        <v>0</v>
      </c>
      <c r="D476" s="41">
        <v>0</v>
      </c>
      <c r="E476" s="46" t="str">
        <f t="shared" si="162"/>
        <v/>
      </c>
      <c r="F476" s="46" t="str">
        <f t="shared" si="163"/>
        <v/>
      </c>
      <c r="G476" s="34" t="str">
        <f t="shared" si="161"/>
        <v xml:space="preserve"> </v>
      </c>
      <c r="H476" s="27" t="str">
        <f t="shared" si="164"/>
        <v/>
      </c>
    </row>
    <row r="477" spans="2:8" ht="15" x14ac:dyDescent="0.25">
      <c r="B477" s="5" t="s">
        <v>280</v>
      </c>
      <c r="C477" s="41">
        <v>0</v>
      </c>
      <c r="D477" s="41">
        <v>0</v>
      </c>
      <c r="E477" s="46" t="str">
        <f t="shared" si="162"/>
        <v/>
      </c>
      <c r="F477" s="46" t="str">
        <f t="shared" si="163"/>
        <v/>
      </c>
      <c r="G477" s="34" t="str">
        <f t="shared" si="161"/>
        <v xml:space="preserve"> </v>
      </c>
      <c r="H477" s="27" t="str">
        <f t="shared" si="164"/>
        <v/>
      </c>
    </row>
    <row r="478" spans="2:8" ht="15" x14ac:dyDescent="0.25">
      <c r="B478" s="5" t="s">
        <v>281</v>
      </c>
      <c r="C478" s="41">
        <v>0</v>
      </c>
      <c r="D478" s="41">
        <v>0</v>
      </c>
      <c r="E478" s="46" t="str">
        <f t="shared" si="162"/>
        <v/>
      </c>
      <c r="F478" s="46" t="str">
        <f t="shared" si="163"/>
        <v/>
      </c>
      <c r="G478" s="34" t="str">
        <f t="shared" ref="G478:G541" si="181">+IF(AND(C478=0,D478=0)," ",IF(C478=0,1,IF(D478=0,-1,(D478-C478)/C478)))</f>
        <v xml:space="preserve"> </v>
      </c>
      <c r="H478" s="27" t="str">
        <f t="shared" si="164"/>
        <v/>
      </c>
    </row>
    <row r="479" spans="2:8" ht="15" x14ac:dyDescent="0.25">
      <c r="B479" s="5" t="s">
        <v>498</v>
      </c>
      <c r="C479" s="41">
        <v>0</v>
      </c>
      <c r="D479" s="41">
        <v>0</v>
      </c>
      <c r="E479" s="46" t="str">
        <f t="shared" si="162"/>
        <v/>
      </c>
      <c r="F479" s="46" t="str">
        <f t="shared" si="163"/>
        <v/>
      </c>
      <c r="G479" s="34" t="str">
        <f t="shared" si="181"/>
        <v xml:space="preserve"> </v>
      </c>
      <c r="H479" s="27" t="str">
        <f t="shared" si="164"/>
        <v/>
      </c>
    </row>
    <row r="480" spans="2:8" ht="15" x14ac:dyDescent="0.25">
      <c r="B480" s="5" t="s">
        <v>282</v>
      </c>
      <c r="C480" s="41">
        <v>0</v>
      </c>
      <c r="D480" s="41">
        <v>0</v>
      </c>
      <c r="E480" s="46" t="str">
        <f t="shared" si="162"/>
        <v/>
      </c>
      <c r="F480" s="46" t="str">
        <f t="shared" si="163"/>
        <v/>
      </c>
      <c r="G480" s="34" t="str">
        <f t="shared" si="181"/>
        <v xml:space="preserve"> </v>
      </c>
      <c r="H480" s="27" t="str">
        <f t="shared" si="164"/>
        <v/>
      </c>
    </row>
    <row r="481" spans="2:8" ht="15" x14ac:dyDescent="0.25">
      <c r="B481" s="5" t="s">
        <v>283</v>
      </c>
      <c r="C481" s="41">
        <v>0</v>
      </c>
      <c r="D481" s="41">
        <v>0</v>
      </c>
      <c r="E481" s="46" t="str">
        <f t="shared" si="162"/>
        <v/>
      </c>
      <c r="F481" s="46" t="str">
        <f t="shared" si="163"/>
        <v/>
      </c>
      <c r="G481" s="34" t="str">
        <f t="shared" si="181"/>
        <v xml:space="preserve"> </v>
      </c>
      <c r="H481" s="27" t="str">
        <f t="shared" si="164"/>
        <v/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0</v>
      </c>
      <c r="D483" s="41">
        <v>0</v>
      </c>
      <c r="E483" s="46" t="str">
        <f t="shared" si="162"/>
        <v/>
      </c>
      <c r="F483" s="46" t="str">
        <f t="shared" si="163"/>
        <v/>
      </c>
      <c r="G483" s="34" t="str">
        <f t="shared" si="181"/>
        <v xml:space="preserve"> </v>
      </c>
      <c r="H483" s="27" t="str">
        <f t="shared" si="164"/>
        <v/>
      </c>
    </row>
    <row r="484" spans="2:8" ht="15" x14ac:dyDescent="0.25">
      <c r="B484" s="5" t="s">
        <v>125</v>
      </c>
      <c r="C484" s="41">
        <v>0</v>
      </c>
      <c r="D484" s="41">
        <v>0</v>
      </c>
      <c r="E484" s="46" t="str">
        <f t="shared" si="162"/>
        <v/>
      </c>
      <c r="F484" s="46" t="str">
        <f t="shared" si="163"/>
        <v/>
      </c>
      <c r="G484" s="34" t="str">
        <f t="shared" si="181"/>
        <v xml:space="preserve"> </v>
      </c>
      <c r="H484" s="27" t="str">
        <f t="shared" si="164"/>
        <v/>
      </c>
    </row>
    <row r="485" spans="2:8" ht="15" x14ac:dyDescent="0.25">
      <c r="B485" s="5" t="s">
        <v>126</v>
      </c>
      <c r="C485" s="41">
        <v>0</v>
      </c>
      <c r="D485" s="41">
        <v>0</v>
      </c>
      <c r="E485" s="46" t="str">
        <f t="shared" si="162"/>
        <v/>
      </c>
      <c r="F485" s="46" t="str">
        <f t="shared" si="163"/>
        <v/>
      </c>
      <c r="G485" s="34" t="str">
        <f t="shared" si="181"/>
        <v xml:space="preserve"> </v>
      </c>
      <c r="H485" s="27" t="str">
        <f t="shared" si="164"/>
        <v/>
      </c>
    </row>
    <row r="486" spans="2:8" ht="15" x14ac:dyDescent="0.25">
      <c r="B486" s="5" t="s">
        <v>286</v>
      </c>
      <c r="C486" s="41">
        <v>0</v>
      </c>
      <c r="D486" s="41">
        <v>0</v>
      </c>
      <c r="E486" s="46" t="str">
        <f t="shared" si="162"/>
        <v/>
      </c>
      <c r="F486" s="46" t="str">
        <f t="shared" si="163"/>
        <v/>
      </c>
      <c r="G486" s="34" t="str">
        <f t="shared" si="181"/>
        <v xml:space="preserve"> </v>
      </c>
      <c r="H486" s="27" t="str">
        <f t="shared" si="164"/>
        <v/>
      </c>
    </row>
    <row r="487" spans="2:8" ht="15" x14ac:dyDescent="0.25">
      <c r="B487" s="5" t="s">
        <v>287</v>
      </c>
      <c r="C487" s="41">
        <v>0</v>
      </c>
      <c r="D487" s="41">
        <v>0</v>
      </c>
      <c r="E487" s="46" t="str">
        <f t="shared" si="162"/>
        <v/>
      </c>
      <c r="F487" s="46" t="str">
        <f t="shared" si="163"/>
        <v/>
      </c>
      <c r="G487" s="34" t="str">
        <f t="shared" si="181"/>
        <v xml:space="preserve"> </v>
      </c>
      <c r="H487" s="27" t="str">
        <f t="shared" si="164"/>
        <v/>
      </c>
    </row>
    <row r="488" spans="2:8" ht="15" x14ac:dyDescent="0.25">
      <c r="B488" s="5" t="s">
        <v>288</v>
      </c>
      <c r="C488" s="41">
        <v>0</v>
      </c>
      <c r="D488" s="41">
        <v>0</v>
      </c>
      <c r="E488" s="46" t="str">
        <f t="shared" si="162"/>
        <v/>
      </c>
      <c r="F488" s="46" t="str">
        <f t="shared" si="163"/>
        <v/>
      </c>
      <c r="G488" s="34" t="str">
        <f t="shared" si="181"/>
        <v xml:space="preserve"> </v>
      </c>
      <c r="H488" s="27" t="str">
        <f t="shared" si="164"/>
        <v/>
      </c>
    </row>
    <row r="489" spans="2:8" ht="15" x14ac:dyDescent="0.25">
      <c r="B489" s="5" t="s">
        <v>123</v>
      </c>
      <c r="C489" s="41">
        <v>0</v>
      </c>
      <c r="D489" s="41">
        <v>0</v>
      </c>
      <c r="E489" s="46" t="str">
        <f t="shared" si="162"/>
        <v/>
      </c>
      <c r="F489" s="46" t="str">
        <f t="shared" si="163"/>
        <v/>
      </c>
      <c r="G489" s="34" t="str">
        <f t="shared" si="181"/>
        <v xml:space="preserve"> </v>
      </c>
      <c r="H489" s="27" t="str">
        <f t="shared" si="164"/>
        <v/>
      </c>
    </row>
    <row r="490" spans="2:8" ht="15" x14ac:dyDescent="0.25">
      <c r="B490" s="5" t="s">
        <v>289</v>
      </c>
      <c r="C490" s="41">
        <v>0</v>
      </c>
      <c r="D490" s="41">
        <v>0</v>
      </c>
      <c r="E490" s="46" t="str">
        <f t="shared" si="162"/>
        <v/>
      </c>
      <c r="F490" s="46" t="str">
        <f t="shared" si="163"/>
        <v/>
      </c>
      <c r="G490" s="34" t="str">
        <f t="shared" si="181"/>
        <v xml:space="preserve"> </v>
      </c>
      <c r="H490" s="27" t="str">
        <f t="shared" si="164"/>
        <v/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0</v>
      </c>
      <c r="D495" s="41">
        <v>0</v>
      </c>
      <c r="E495" s="46" t="str">
        <f t="shared" si="182"/>
        <v/>
      </c>
      <c r="F495" s="46" t="str">
        <f t="shared" si="183"/>
        <v/>
      </c>
      <c r="G495" s="34" t="str">
        <f t="shared" si="181"/>
        <v xml:space="preserve"> </v>
      </c>
      <c r="H495" s="27" t="str">
        <f t="shared" si="184"/>
        <v/>
      </c>
    </row>
    <row r="496" spans="2:8" ht="15" x14ac:dyDescent="0.25">
      <c r="B496" s="5" t="s">
        <v>294</v>
      </c>
      <c r="C496" s="41">
        <v>0</v>
      </c>
      <c r="D496" s="41">
        <v>0</v>
      </c>
      <c r="E496" s="46" t="str">
        <f t="shared" si="182"/>
        <v/>
      </c>
      <c r="F496" s="46" t="str">
        <f t="shared" si="183"/>
        <v/>
      </c>
      <c r="G496" s="34" t="str">
        <f t="shared" si="181"/>
        <v xml:space="preserve"> </v>
      </c>
      <c r="H496" s="27" t="str">
        <f t="shared" si="184"/>
        <v/>
      </c>
    </row>
    <row r="497" spans="1:9" ht="15" x14ac:dyDescent="0.25">
      <c r="B497" s="5" t="s">
        <v>499</v>
      </c>
      <c r="C497" s="41">
        <v>0</v>
      </c>
      <c r="D497" s="41">
        <v>0</v>
      </c>
      <c r="E497" s="46" t="str">
        <f t="shared" si="182"/>
        <v/>
      </c>
      <c r="F497" s="46" t="str">
        <f t="shared" si="183"/>
        <v/>
      </c>
      <c r="G497" s="34" t="str">
        <f t="shared" si="181"/>
        <v xml:space="preserve"> </v>
      </c>
      <c r="H497" s="27" t="str">
        <f t="shared" si="184"/>
        <v/>
      </c>
    </row>
    <row r="498" spans="1:9" ht="15" x14ac:dyDescent="0.25">
      <c r="B498" s="5" t="s">
        <v>129</v>
      </c>
      <c r="C498" s="41">
        <v>0</v>
      </c>
      <c r="D498" s="41">
        <v>0</v>
      </c>
      <c r="E498" s="46" t="str">
        <f t="shared" si="182"/>
        <v/>
      </c>
      <c r="F498" s="46" t="str">
        <f t="shared" si="183"/>
        <v/>
      </c>
      <c r="G498" s="34" t="str">
        <f t="shared" si="181"/>
        <v xml:space="preserve"> </v>
      </c>
      <c r="H498" s="27" t="str">
        <f t="shared" si="184"/>
        <v/>
      </c>
    </row>
    <row r="499" spans="1:9" ht="15" x14ac:dyDescent="0.25">
      <c r="B499" s="5" t="s">
        <v>500</v>
      </c>
      <c r="C499" s="41">
        <v>0</v>
      </c>
      <c r="D499" s="41">
        <v>2</v>
      </c>
      <c r="E499" s="46" t="str">
        <f t="shared" si="182"/>
        <v/>
      </c>
      <c r="F499" s="46">
        <f t="shared" si="183"/>
        <v>1.7391304347826087E-2</v>
      </c>
      <c r="G499" s="34">
        <f t="shared" si="181"/>
        <v>1</v>
      </c>
      <c r="H499" s="27" t="str">
        <f t="shared" si="184"/>
        <v/>
      </c>
    </row>
    <row r="500" spans="1:9" ht="15" x14ac:dyDescent="0.25">
      <c r="B500" s="5" t="s">
        <v>122</v>
      </c>
      <c r="C500" s="41">
        <v>0</v>
      </c>
      <c r="D500" s="41">
        <v>0</v>
      </c>
      <c r="E500" s="46" t="str">
        <f t="shared" si="182"/>
        <v/>
      </c>
      <c r="F500" s="46" t="str">
        <f t="shared" si="183"/>
        <v/>
      </c>
      <c r="G500" s="34" t="str">
        <f t="shared" si="181"/>
        <v xml:space="preserve"> </v>
      </c>
      <c r="H500" s="27" t="str">
        <f t="shared" si="184"/>
        <v/>
      </c>
    </row>
    <row r="501" spans="1:9" ht="30" x14ac:dyDescent="0.25">
      <c r="B501" s="5" t="s">
        <v>295</v>
      </c>
      <c r="C501" s="41">
        <v>0</v>
      </c>
      <c r="D501" s="41">
        <v>0</v>
      </c>
      <c r="E501" s="46" t="str">
        <f t="shared" si="182"/>
        <v/>
      </c>
      <c r="F501" s="46" t="str">
        <f t="shared" si="183"/>
        <v/>
      </c>
      <c r="G501" s="34" t="str">
        <f t="shared" si="181"/>
        <v xml:space="preserve"> </v>
      </c>
      <c r="H501" s="27" t="str">
        <f t="shared" si="184"/>
        <v/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0</v>
      </c>
      <c r="D503" s="41">
        <v>0</v>
      </c>
      <c r="E503" s="46" t="str">
        <f t="shared" si="182"/>
        <v/>
      </c>
      <c r="F503" s="46" t="str">
        <f t="shared" si="183"/>
        <v/>
      </c>
      <c r="G503" s="34" t="str">
        <f t="shared" si="181"/>
        <v xml:space="preserve"> </v>
      </c>
      <c r="H503" s="27" t="str">
        <f t="shared" si="184"/>
        <v/>
      </c>
    </row>
    <row r="504" spans="1:9" ht="13.5" customHeight="1" x14ac:dyDescent="0.25">
      <c r="B504" s="5" t="s">
        <v>297</v>
      </c>
      <c r="C504" s="41">
        <v>0</v>
      </c>
      <c r="D504" s="41">
        <v>0</v>
      </c>
      <c r="E504" s="46" t="str">
        <f t="shared" si="182"/>
        <v/>
      </c>
      <c r="F504" s="46" t="str">
        <f t="shared" si="183"/>
        <v/>
      </c>
      <c r="G504" s="34" t="str">
        <f t="shared" si="181"/>
        <v xml:space="preserve"> </v>
      </c>
      <c r="H504" s="27" t="str">
        <f t="shared" si="184"/>
        <v/>
      </c>
    </row>
    <row r="505" spans="1:9" ht="15" x14ac:dyDescent="0.25">
      <c r="B505" s="5" t="s">
        <v>117</v>
      </c>
      <c r="C505" s="41">
        <v>0</v>
      </c>
      <c r="D505" s="41">
        <v>0</v>
      </c>
      <c r="E505" s="46" t="str">
        <f t="shared" si="182"/>
        <v/>
      </c>
      <c r="F505" s="46" t="str">
        <f t="shared" si="183"/>
        <v/>
      </c>
      <c r="G505" s="34" t="str">
        <f t="shared" si="181"/>
        <v xml:space="preserve"> </v>
      </c>
      <c r="H505" s="27" t="str">
        <f t="shared" si="184"/>
        <v/>
      </c>
    </row>
    <row r="506" spans="1:9" ht="15" x14ac:dyDescent="0.25">
      <c r="B506" s="5" t="s">
        <v>501</v>
      </c>
      <c r="C506" s="41">
        <v>0</v>
      </c>
      <c r="D506" s="41">
        <v>0</v>
      </c>
      <c r="E506" s="46" t="str">
        <f t="shared" si="182"/>
        <v/>
      </c>
      <c r="F506" s="46" t="str">
        <f t="shared" si="183"/>
        <v/>
      </c>
      <c r="G506" s="34" t="str">
        <f t="shared" si="181"/>
        <v xml:space="preserve"> </v>
      </c>
      <c r="H506" s="27" t="str">
        <f t="shared" si="184"/>
        <v/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7"/>
      <c r="B508" s="21" t="s">
        <v>299</v>
      </c>
      <c r="C508" s="41">
        <v>0</v>
      </c>
      <c r="D508" s="41">
        <v>0</v>
      </c>
      <c r="E508" s="43" t="str">
        <f t="shared" si="182"/>
        <v/>
      </c>
      <c r="F508" s="43" t="str">
        <f t="shared" si="183"/>
        <v/>
      </c>
      <c r="G508" s="34" t="str">
        <f t="shared" si="181"/>
        <v xml:space="preserve"> </v>
      </c>
      <c r="H508" s="26" t="str">
        <f t="shared" si="184"/>
        <v/>
      </c>
      <c r="I508" s="2"/>
    </row>
    <row r="509" spans="1:9" ht="15" x14ac:dyDescent="0.25">
      <c r="B509" s="5" t="s">
        <v>502</v>
      </c>
      <c r="C509" s="41">
        <v>0</v>
      </c>
      <c r="D509" s="41">
        <v>0</v>
      </c>
      <c r="E509" s="46" t="str">
        <f t="shared" si="182"/>
        <v/>
      </c>
      <c r="F509" s="46" t="str">
        <f t="shared" si="183"/>
        <v/>
      </c>
      <c r="G509" s="34" t="str">
        <f t="shared" si="181"/>
        <v xml:space="preserve"> </v>
      </c>
      <c r="H509" s="27" t="str">
        <f t="shared" si="184"/>
        <v/>
      </c>
    </row>
    <row r="510" spans="1:9" ht="15" x14ac:dyDescent="0.25">
      <c r="B510" s="5" t="s">
        <v>503</v>
      </c>
      <c r="C510" s="41">
        <v>0</v>
      </c>
      <c r="D510" s="41">
        <v>0</v>
      </c>
      <c r="E510" s="46" t="str">
        <f t="shared" si="182"/>
        <v/>
      </c>
      <c r="F510" s="46" t="str">
        <f t="shared" si="183"/>
        <v/>
      </c>
      <c r="G510" s="34" t="str">
        <f t="shared" si="181"/>
        <v xml:space="preserve"> </v>
      </c>
      <c r="H510" s="27" t="str">
        <f t="shared" si="184"/>
        <v/>
      </c>
    </row>
    <row r="511" spans="1:9" ht="15" x14ac:dyDescent="0.25">
      <c r="B511" s="5" t="s">
        <v>300</v>
      </c>
      <c r="C511" s="41">
        <v>0</v>
      </c>
      <c r="D511" s="41">
        <v>0</v>
      </c>
      <c r="E511" s="46" t="str">
        <f t="shared" si="182"/>
        <v/>
      </c>
      <c r="F511" s="46" t="str">
        <f t="shared" si="183"/>
        <v/>
      </c>
      <c r="G511" s="34" t="str">
        <f t="shared" si="181"/>
        <v xml:space="preserve"> 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0</v>
      </c>
      <c r="D512" s="41">
        <v>0</v>
      </c>
      <c r="E512" s="46" t="str">
        <f t="shared" si="182"/>
        <v/>
      </c>
      <c r="F512" s="46" t="str">
        <f t="shared" si="183"/>
        <v/>
      </c>
      <c r="G512" s="34" t="str">
        <f t="shared" si="181"/>
        <v xml:space="preserve"> </v>
      </c>
      <c r="H512" s="27" t="str">
        <f t="shared" si="184"/>
        <v/>
      </c>
    </row>
    <row r="513" spans="1:9" ht="15" x14ac:dyDescent="0.25">
      <c r="B513" s="5" t="s">
        <v>302</v>
      </c>
      <c r="C513" s="41">
        <v>0</v>
      </c>
      <c r="D513" s="41">
        <v>0</v>
      </c>
      <c r="E513" s="46" t="str">
        <f t="shared" si="182"/>
        <v/>
      </c>
      <c r="F513" s="46" t="str">
        <f t="shared" si="183"/>
        <v/>
      </c>
      <c r="G513" s="34" t="str">
        <f t="shared" si="181"/>
        <v xml:space="preserve"> </v>
      </c>
      <c r="H513" s="27" t="str">
        <f t="shared" si="184"/>
        <v/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0</v>
      </c>
      <c r="D515" s="41">
        <v>0</v>
      </c>
      <c r="E515" s="46" t="str">
        <f t="shared" si="182"/>
        <v/>
      </c>
      <c r="F515" s="46" t="str">
        <f t="shared" si="183"/>
        <v/>
      </c>
      <c r="G515" s="34" t="str">
        <f t="shared" si="181"/>
        <v xml:space="preserve"> </v>
      </c>
      <c r="H515" s="27" t="str">
        <f t="shared" si="184"/>
        <v/>
      </c>
    </row>
    <row r="516" spans="1:9" ht="15" x14ac:dyDescent="0.25">
      <c r="B516" s="5" t="s">
        <v>127</v>
      </c>
      <c r="C516" s="41">
        <v>0</v>
      </c>
      <c r="D516" s="41">
        <v>0</v>
      </c>
      <c r="E516" s="46" t="str">
        <f t="shared" si="182"/>
        <v/>
      </c>
      <c r="F516" s="46" t="str">
        <f t="shared" si="183"/>
        <v/>
      </c>
      <c r="G516" s="34" t="str">
        <f t="shared" si="181"/>
        <v xml:space="preserve"> </v>
      </c>
      <c r="H516" s="27" t="str">
        <f t="shared" si="184"/>
        <v/>
      </c>
    </row>
    <row r="517" spans="1:9" ht="15" x14ac:dyDescent="0.25">
      <c r="B517" s="5" t="s">
        <v>118</v>
      </c>
      <c r="C517" s="41">
        <v>0</v>
      </c>
      <c r="D517" s="41">
        <v>0</v>
      </c>
      <c r="E517" s="46" t="str">
        <f t="shared" si="182"/>
        <v/>
      </c>
      <c r="F517" s="46" t="str">
        <f t="shared" si="183"/>
        <v/>
      </c>
      <c r="G517" s="34" t="str">
        <f t="shared" si="181"/>
        <v xml:space="preserve"> </v>
      </c>
      <c r="H517" s="27" t="str">
        <f t="shared" si="184"/>
        <v/>
      </c>
    </row>
    <row r="518" spans="1:9" ht="15" x14ac:dyDescent="0.25">
      <c r="B518" s="5" t="s">
        <v>120</v>
      </c>
      <c r="C518" s="41">
        <v>0</v>
      </c>
      <c r="D518" s="41">
        <v>0</v>
      </c>
      <c r="E518" s="46" t="str">
        <f t="shared" si="182"/>
        <v/>
      </c>
      <c r="F518" s="46" t="str">
        <f t="shared" si="183"/>
        <v/>
      </c>
      <c r="G518" s="34" t="str">
        <f t="shared" si="181"/>
        <v xml:space="preserve"> </v>
      </c>
      <c r="H518" s="27" t="str">
        <f t="shared" si="184"/>
        <v/>
      </c>
    </row>
    <row r="519" spans="1:9" ht="15" x14ac:dyDescent="0.25">
      <c r="B519" s="5" t="s">
        <v>304</v>
      </c>
      <c r="C519" s="41">
        <v>0</v>
      </c>
      <c r="D519" s="41">
        <v>0</v>
      </c>
      <c r="E519" s="46" t="str">
        <f t="shared" si="182"/>
        <v/>
      </c>
      <c r="F519" s="46" t="str">
        <f t="shared" si="183"/>
        <v/>
      </c>
      <c r="G519" s="34" t="str">
        <f t="shared" si="181"/>
        <v xml:space="preserve"> </v>
      </c>
      <c r="H519" s="27" t="str">
        <f t="shared" si="184"/>
        <v/>
      </c>
    </row>
    <row r="520" spans="1:9" ht="15" x14ac:dyDescent="0.25">
      <c r="B520" s="5" t="s">
        <v>305</v>
      </c>
      <c r="C520" s="41">
        <v>0</v>
      </c>
      <c r="D520" s="41">
        <v>0</v>
      </c>
      <c r="E520" s="46" t="str">
        <f t="shared" si="182"/>
        <v/>
      </c>
      <c r="F520" s="46" t="str">
        <f t="shared" si="183"/>
        <v/>
      </c>
      <c r="G520" s="34" t="str">
        <f t="shared" si="181"/>
        <v xml:space="preserve"> </v>
      </c>
      <c r="H520" s="27" t="str">
        <f t="shared" si="184"/>
        <v/>
      </c>
    </row>
    <row r="521" spans="1:9" ht="15" x14ac:dyDescent="0.25">
      <c r="B521" s="5" t="s">
        <v>128</v>
      </c>
      <c r="C521" s="41">
        <v>0</v>
      </c>
      <c r="D521" s="41">
        <v>0</v>
      </c>
      <c r="E521" s="46" t="str">
        <f t="shared" si="182"/>
        <v/>
      </c>
      <c r="F521" s="46" t="str">
        <f t="shared" si="183"/>
        <v/>
      </c>
      <c r="G521" s="34" t="str">
        <f t="shared" si="181"/>
        <v xml:space="preserve"> </v>
      </c>
      <c r="H521" s="27" t="str">
        <f t="shared" si="184"/>
        <v/>
      </c>
    </row>
    <row r="522" spans="1:9" ht="15" x14ac:dyDescent="0.25">
      <c r="B522" s="5" t="s">
        <v>504</v>
      </c>
      <c r="C522" s="41">
        <v>0</v>
      </c>
      <c r="D522" s="41">
        <v>0</v>
      </c>
      <c r="E522" s="46" t="str">
        <f t="shared" si="182"/>
        <v/>
      </c>
      <c r="F522" s="46" t="str">
        <f t="shared" si="183"/>
        <v/>
      </c>
      <c r="G522" s="34" t="str">
        <f t="shared" si="181"/>
        <v xml:space="preserve"> </v>
      </c>
      <c r="H522" s="27" t="str">
        <f t="shared" si="184"/>
        <v/>
      </c>
    </row>
    <row r="523" spans="1:9" s="20" customFormat="1" ht="15" x14ac:dyDescent="0.25">
      <c r="A523" s="57"/>
      <c r="B523" s="21" t="s">
        <v>556</v>
      </c>
      <c r="C523" s="41">
        <v>0</v>
      </c>
      <c r="D523" s="41">
        <v>0</v>
      </c>
      <c r="E523" s="43" t="str">
        <f t="shared" ref="E523" si="185">+IF(C523=0,"",C523/C$345)</f>
        <v/>
      </c>
      <c r="F523" s="43" t="str">
        <f t="shared" ref="F523" si="186">+IF(D523=0,"",D523/D$345)</f>
        <v/>
      </c>
      <c r="G523" s="34" t="str">
        <f t="shared" si="181"/>
        <v xml:space="preserve"> </v>
      </c>
      <c r="H523" s="26" t="str">
        <f t="shared" ref="H523" si="187">+IF(OR(AND(E523=""),(G523="")),"",E523*G523)</f>
        <v/>
      </c>
      <c r="I523" s="2"/>
    </row>
    <row r="524" spans="1:9" ht="15" x14ac:dyDescent="0.25">
      <c r="B524" s="5" t="s">
        <v>135</v>
      </c>
      <c r="C524" s="41">
        <v>0</v>
      </c>
      <c r="D524" s="41">
        <v>0</v>
      </c>
      <c r="E524" s="46" t="str">
        <f t="shared" ref="E524:E549" si="188">+IF(C524=0,"",C524/C$345)</f>
        <v/>
      </c>
      <c r="F524" s="46" t="str">
        <f t="shared" ref="F524:F549" si="189">+IF(D524=0,"",D524/D$345)</f>
        <v/>
      </c>
      <c r="G524" s="34" t="str">
        <f t="shared" si="181"/>
        <v xml:space="preserve"> </v>
      </c>
      <c r="H524" s="27" t="str">
        <f t="shared" si="184"/>
        <v/>
      </c>
    </row>
    <row r="525" spans="1:9" ht="15" x14ac:dyDescent="0.25">
      <c r="B525" s="5" t="s">
        <v>505</v>
      </c>
      <c r="C525" s="41">
        <v>0</v>
      </c>
      <c r="D525" s="41">
        <v>0</v>
      </c>
      <c r="E525" s="46" t="str">
        <f t="shared" si="188"/>
        <v/>
      </c>
      <c r="F525" s="46" t="str">
        <f t="shared" si="189"/>
        <v/>
      </c>
      <c r="G525" s="34" t="str">
        <f t="shared" si="181"/>
        <v xml:space="preserve"> </v>
      </c>
      <c r="H525" s="27" t="str">
        <f t="shared" si="184"/>
        <v/>
      </c>
    </row>
    <row r="526" spans="1:9" ht="15" x14ac:dyDescent="0.25">
      <c r="B526" s="5" t="s">
        <v>133</v>
      </c>
      <c r="C526" s="41">
        <v>0</v>
      </c>
      <c r="D526" s="41">
        <v>0</v>
      </c>
      <c r="E526" s="46" t="str">
        <f t="shared" si="188"/>
        <v/>
      </c>
      <c r="F526" s="46" t="str">
        <f t="shared" si="189"/>
        <v/>
      </c>
      <c r="G526" s="34" t="str">
        <f t="shared" si="181"/>
        <v xml:space="preserve"> </v>
      </c>
      <c r="H526" s="27" t="str">
        <f t="shared" si="184"/>
        <v/>
      </c>
    </row>
    <row r="527" spans="1:9" ht="15" x14ac:dyDescent="0.25">
      <c r="B527" s="5" t="s">
        <v>338</v>
      </c>
      <c r="C527" s="41">
        <v>0</v>
      </c>
      <c r="D527" s="41">
        <v>0</v>
      </c>
      <c r="E527" s="46" t="str">
        <f t="shared" si="188"/>
        <v/>
      </c>
      <c r="F527" s="46" t="str">
        <f t="shared" si="189"/>
        <v/>
      </c>
      <c r="G527" s="34" t="str">
        <f t="shared" si="181"/>
        <v xml:space="preserve"> </v>
      </c>
      <c r="H527" s="27" t="str">
        <f t="shared" si="184"/>
        <v/>
      </c>
    </row>
    <row r="528" spans="1:9" ht="15" x14ac:dyDescent="0.25">
      <c r="B528" s="5" t="s">
        <v>339</v>
      </c>
      <c r="C528" s="41">
        <v>0</v>
      </c>
      <c r="D528" s="41">
        <v>0</v>
      </c>
      <c r="E528" s="46" t="str">
        <f t="shared" si="188"/>
        <v/>
      </c>
      <c r="F528" s="46" t="str">
        <f t="shared" si="189"/>
        <v/>
      </c>
      <c r="G528" s="34" t="str">
        <f t="shared" si="181"/>
        <v xml:space="preserve"> </v>
      </c>
      <c r="H528" s="27" t="str">
        <f t="shared" si="184"/>
        <v/>
      </c>
    </row>
    <row r="529" spans="2:8" ht="15" x14ac:dyDescent="0.25">
      <c r="B529" s="5" t="s">
        <v>506</v>
      </c>
      <c r="C529" s="41">
        <v>0</v>
      </c>
      <c r="D529" s="41">
        <v>0</v>
      </c>
      <c r="E529" s="46" t="str">
        <f t="shared" si="188"/>
        <v/>
      </c>
      <c r="F529" s="46" t="str">
        <f t="shared" si="189"/>
        <v/>
      </c>
      <c r="G529" s="34" t="str">
        <f t="shared" si="181"/>
        <v xml:space="preserve"> </v>
      </c>
      <c r="H529" s="27" t="str">
        <f t="shared" si="184"/>
        <v/>
      </c>
    </row>
    <row r="530" spans="2:8" ht="15" x14ac:dyDescent="0.25">
      <c r="B530" s="5" t="s">
        <v>137</v>
      </c>
      <c r="C530" s="41">
        <v>0</v>
      </c>
      <c r="D530" s="41">
        <v>0</v>
      </c>
      <c r="E530" s="46" t="str">
        <f t="shared" si="188"/>
        <v/>
      </c>
      <c r="F530" s="46" t="str">
        <f t="shared" si="189"/>
        <v/>
      </c>
      <c r="G530" s="34" t="str">
        <f t="shared" si="181"/>
        <v xml:space="preserve"> </v>
      </c>
      <c r="H530" s="27" t="str">
        <f t="shared" si="184"/>
        <v/>
      </c>
    </row>
    <row r="531" spans="2:8" ht="15" x14ac:dyDescent="0.25">
      <c r="B531" s="5" t="s">
        <v>340</v>
      </c>
      <c r="C531" s="41">
        <v>0</v>
      </c>
      <c r="D531" s="41">
        <v>0</v>
      </c>
      <c r="E531" s="46" t="str">
        <f t="shared" si="188"/>
        <v/>
      </c>
      <c r="F531" s="46" t="str">
        <f t="shared" si="189"/>
        <v/>
      </c>
      <c r="G531" s="34" t="str">
        <f t="shared" si="181"/>
        <v xml:space="preserve"> </v>
      </c>
      <c r="H531" s="27" t="str">
        <f t="shared" si="184"/>
        <v/>
      </c>
    </row>
    <row r="532" spans="2:8" ht="15" x14ac:dyDescent="0.25">
      <c r="B532" s="5" t="s">
        <v>141</v>
      </c>
      <c r="C532" s="41">
        <v>0</v>
      </c>
      <c r="D532" s="41">
        <v>0</v>
      </c>
      <c r="E532" s="46" t="str">
        <f t="shared" si="188"/>
        <v/>
      </c>
      <c r="F532" s="46" t="str">
        <f t="shared" si="189"/>
        <v/>
      </c>
      <c r="G532" s="34" t="str">
        <f t="shared" si="181"/>
        <v xml:space="preserve"> </v>
      </c>
      <c r="H532" s="27" t="str">
        <f t="shared" si="184"/>
        <v/>
      </c>
    </row>
    <row r="533" spans="2:8" ht="15" x14ac:dyDescent="0.25">
      <c r="B533" s="5" t="s">
        <v>134</v>
      </c>
      <c r="C533" s="41">
        <v>0</v>
      </c>
      <c r="D533" s="41">
        <v>0</v>
      </c>
      <c r="E533" s="46" t="str">
        <f t="shared" si="188"/>
        <v/>
      </c>
      <c r="F533" s="46" t="str">
        <f t="shared" si="189"/>
        <v/>
      </c>
      <c r="G533" s="34" t="str">
        <f t="shared" si="181"/>
        <v xml:space="preserve"> </v>
      </c>
      <c r="H533" s="27" t="str">
        <f t="shared" si="184"/>
        <v/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0</v>
      </c>
      <c r="E536" s="46" t="str">
        <f t="shared" si="188"/>
        <v/>
      </c>
      <c r="F536" s="46" t="str">
        <f t="shared" si="189"/>
        <v/>
      </c>
      <c r="G536" s="34" t="str">
        <f t="shared" si="181"/>
        <v xml:space="preserve"> </v>
      </c>
      <c r="H536" s="27" t="str">
        <f t="shared" si="184"/>
        <v/>
      </c>
    </row>
    <row r="537" spans="2:8" ht="15" x14ac:dyDescent="0.25">
      <c r="B537" s="5" t="s">
        <v>307</v>
      </c>
      <c r="C537" s="41">
        <v>0</v>
      </c>
      <c r="D537" s="41">
        <v>0</v>
      </c>
      <c r="E537" s="46" t="str">
        <f t="shared" si="188"/>
        <v/>
      </c>
      <c r="F537" s="46" t="str">
        <f t="shared" si="189"/>
        <v/>
      </c>
      <c r="G537" s="34" t="str">
        <f t="shared" si="181"/>
        <v xml:space="preserve"> </v>
      </c>
      <c r="H537" s="27" t="str">
        <f t="shared" si="184"/>
        <v/>
      </c>
    </row>
    <row r="538" spans="2:8" ht="15" x14ac:dyDescent="0.25">
      <c r="B538" s="5" t="s">
        <v>308</v>
      </c>
      <c r="C538" s="41">
        <v>0</v>
      </c>
      <c r="D538" s="41">
        <v>0</v>
      </c>
      <c r="E538" s="46" t="str">
        <f t="shared" si="188"/>
        <v/>
      </c>
      <c r="F538" s="46" t="str">
        <f t="shared" si="189"/>
        <v/>
      </c>
      <c r="G538" s="34" t="str">
        <f t="shared" si="181"/>
        <v xml:space="preserve"> </v>
      </c>
      <c r="H538" s="27" t="str">
        <f t="shared" si="184"/>
        <v/>
      </c>
    </row>
    <row r="539" spans="2:8" ht="15" x14ac:dyDescent="0.25">
      <c r="B539" s="5" t="s">
        <v>309</v>
      </c>
      <c r="C539" s="41">
        <v>0</v>
      </c>
      <c r="D539" s="41">
        <v>0</v>
      </c>
      <c r="E539" s="46" t="str">
        <f t="shared" si="188"/>
        <v/>
      </c>
      <c r="F539" s="46" t="str">
        <f t="shared" si="189"/>
        <v/>
      </c>
      <c r="G539" s="34" t="str">
        <f t="shared" si="181"/>
        <v xml:space="preserve"> </v>
      </c>
      <c r="H539" s="27" t="str">
        <f t="shared" si="184"/>
        <v/>
      </c>
    </row>
    <row r="540" spans="2:8" ht="15" customHeight="1" x14ac:dyDescent="0.25">
      <c r="B540" s="5" t="s">
        <v>507</v>
      </c>
      <c r="C540" s="41">
        <v>0</v>
      </c>
      <c r="D540" s="41">
        <v>0</v>
      </c>
      <c r="E540" s="46" t="str">
        <f t="shared" si="188"/>
        <v/>
      </c>
      <c r="F540" s="46" t="str">
        <f t="shared" si="189"/>
        <v/>
      </c>
      <c r="G540" s="34" t="str">
        <f t="shared" si="181"/>
        <v xml:space="preserve"> </v>
      </c>
      <c r="H540" s="27" t="str">
        <f t="shared" si="184"/>
        <v/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0</v>
      </c>
      <c r="D542" s="41">
        <v>0</v>
      </c>
      <c r="E542" s="46" t="str">
        <f t="shared" si="188"/>
        <v/>
      </c>
      <c r="F542" s="46" t="str">
        <f t="shared" si="189"/>
        <v/>
      </c>
      <c r="G542" s="34" t="str">
        <f t="shared" ref="G542:G564" si="190">+IF(AND(C542=0,D542=0)," ",IF(C542=0,1,IF(D542=0,-1,(D542-C542)/C542)))</f>
        <v xml:space="preserve"> </v>
      </c>
      <c r="H542" s="27" t="str">
        <f t="shared" si="184"/>
        <v/>
      </c>
    </row>
    <row r="543" spans="2:8" ht="15" x14ac:dyDescent="0.25">
      <c r="B543" s="5" t="s">
        <v>311</v>
      </c>
      <c r="C543" s="41">
        <v>0</v>
      </c>
      <c r="D543" s="41">
        <v>0</v>
      </c>
      <c r="E543" s="46" t="str">
        <f t="shared" si="188"/>
        <v/>
      </c>
      <c r="F543" s="46" t="str">
        <f t="shared" si="189"/>
        <v/>
      </c>
      <c r="G543" s="34" t="str">
        <f t="shared" si="190"/>
        <v xml:space="preserve"> </v>
      </c>
      <c r="H543" s="27" t="str">
        <f t="shared" si="184"/>
        <v/>
      </c>
    </row>
    <row r="544" spans="2:8" ht="15" x14ac:dyDescent="0.25">
      <c r="B544" s="5" t="s">
        <v>312</v>
      </c>
      <c r="C544" s="41">
        <v>0</v>
      </c>
      <c r="D544" s="41">
        <v>0</v>
      </c>
      <c r="E544" s="46" t="str">
        <f t="shared" si="188"/>
        <v/>
      </c>
      <c r="F544" s="46" t="str">
        <f t="shared" si="189"/>
        <v/>
      </c>
      <c r="G544" s="34" t="str">
        <f t="shared" si="190"/>
        <v xml:space="preserve"> </v>
      </c>
      <c r="H544" s="27" t="str">
        <f t="shared" si="184"/>
        <v/>
      </c>
    </row>
    <row r="545" spans="1:9" ht="15" x14ac:dyDescent="0.25">
      <c r="B545" s="5" t="s">
        <v>136</v>
      </c>
      <c r="C545" s="41">
        <v>0</v>
      </c>
      <c r="D545" s="41">
        <v>0</v>
      </c>
      <c r="E545" s="46" t="str">
        <f t="shared" si="188"/>
        <v/>
      </c>
      <c r="F545" s="46" t="str">
        <f t="shared" si="189"/>
        <v/>
      </c>
      <c r="G545" s="34" t="str">
        <f t="shared" si="190"/>
        <v xml:space="preserve"> </v>
      </c>
      <c r="H545" s="27" t="str">
        <f t="shared" si="184"/>
        <v/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0</v>
      </c>
      <c r="D547" s="41">
        <v>0</v>
      </c>
      <c r="E547" s="46" t="str">
        <f t="shared" si="188"/>
        <v/>
      </c>
      <c r="F547" s="46" t="str">
        <f t="shared" si="189"/>
        <v/>
      </c>
      <c r="G547" s="34" t="str">
        <f t="shared" si="190"/>
        <v xml:space="preserve"> </v>
      </c>
      <c r="H547" s="27" t="str">
        <f t="shared" si="184"/>
        <v/>
      </c>
    </row>
    <row r="548" spans="1:9" ht="15" x14ac:dyDescent="0.25">
      <c r="B548" s="5" t="s">
        <v>142</v>
      </c>
      <c r="C548" s="41">
        <v>0</v>
      </c>
      <c r="D548" s="41">
        <v>0</v>
      </c>
      <c r="E548" s="46" t="str">
        <f t="shared" si="188"/>
        <v/>
      </c>
      <c r="F548" s="46" t="str">
        <f t="shared" si="189"/>
        <v/>
      </c>
      <c r="G548" s="34" t="str">
        <f t="shared" si="190"/>
        <v xml:space="preserve"> </v>
      </c>
      <c r="H548" s="27" t="str">
        <f t="shared" si="184"/>
        <v/>
      </c>
    </row>
    <row r="549" spans="1:9" ht="15" x14ac:dyDescent="0.25">
      <c r="B549" s="5" t="s">
        <v>314</v>
      </c>
      <c r="C549" s="41">
        <v>0</v>
      </c>
      <c r="D549" s="41">
        <v>0</v>
      </c>
      <c r="E549" s="46" t="str">
        <f t="shared" si="188"/>
        <v/>
      </c>
      <c r="F549" s="46" t="str">
        <f t="shared" si="189"/>
        <v/>
      </c>
      <c r="G549" s="34" t="str">
        <f t="shared" si="190"/>
        <v xml:space="preserve"> </v>
      </c>
      <c r="H549" s="27" t="str">
        <f t="shared" si="184"/>
        <v/>
      </c>
    </row>
    <row r="550" spans="1:9" s="20" customFormat="1" ht="15" x14ac:dyDescent="0.25">
      <c r="A550" s="57"/>
      <c r="B550" s="21" t="s">
        <v>557</v>
      </c>
      <c r="C550" s="41">
        <v>0</v>
      </c>
      <c r="D550" s="41">
        <v>0</v>
      </c>
      <c r="E550" s="43" t="str">
        <f t="shared" ref="E550" si="191">+IF(C550=0,"",C550/C$345)</f>
        <v/>
      </c>
      <c r="F550" s="43" t="str">
        <f t="shared" ref="F550" si="192">+IF(D550=0,"",D550/D$345)</f>
        <v/>
      </c>
      <c r="G550" s="34" t="str">
        <f t="shared" si="190"/>
        <v xml:space="preserve"> </v>
      </c>
      <c r="H550" s="26" t="str">
        <f t="shared" ref="H550" si="193">+IF(OR(AND(E550=""),(G550="")),"",E550*G550)</f>
        <v/>
      </c>
      <c r="I550" s="2"/>
    </row>
    <row r="551" spans="1:9" ht="15" x14ac:dyDescent="0.25">
      <c r="B551" s="5" t="s">
        <v>131</v>
      </c>
      <c r="C551" s="41">
        <v>0</v>
      </c>
      <c r="D551" s="41">
        <v>0</v>
      </c>
      <c r="E551" s="46" t="str">
        <f>+IF(C551=0,"",C551/C$345)</f>
        <v/>
      </c>
      <c r="F551" s="46" t="str">
        <f>+IF(D551=0,"",D551/D$345)</f>
        <v/>
      </c>
      <c r="G551" s="34" t="str">
        <f t="shared" si="190"/>
        <v xml:space="preserve"> </v>
      </c>
      <c r="H551" s="27" t="str">
        <f t="shared" si="184"/>
        <v/>
      </c>
    </row>
    <row r="552" spans="1:9" ht="15" x14ac:dyDescent="0.25">
      <c r="B552" s="5" t="s">
        <v>315</v>
      </c>
      <c r="C552" s="41">
        <v>0</v>
      </c>
      <c r="D552" s="41">
        <v>0</v>
      </c>
      <c r="E552" s="46" t="str">
        <f>+IF(C552=0,"",C552/C$345)</f>
        <v/>
      </c>
      <c r="F552" s="46" t="str">
        <f>+IF(D552=0,"",D552/D$345)</f>
        <v/>
      </c>
      <c r="G552" s="34" t="str">
        <f t="shared" si="190"/>
        <v xml:space="preserve"> </v>
      </c>
      <c r="H552" s="27" t="str">
        <f t="shared" si="184"/>
        <v/>
      </c>
    </row>
    <row r="553" spans="1:9" ht="15" x14ac:dyDescent="0.25">
      <c r="B553" s="5" t="s">
        <v>316</v>
      </c>
      <c r="C553" s="41">
        <v>0</v>
      </c>
      <c r="D553" s="41">
        <v>0</v>
      </c>
      <c r="E553" s="46" t="str">
        <f t="shared" ref="E553:E564" si="194">+IF(C553=0,"",C553/C$345)</f>
        <v/>
      </c>
      <c r="F553" s="46" t="str">
        <f t="shared" ref="F553:F564" si="195">+IF(D553=0,"",D553/D$345)</f>
        <v/>
      </c>
      <c r="G553" s="34" t="str">
        <f t="shared" si="190"/>
        <v xml:space="preserve"> </v>
      </c>
      <c r="H553" s="27" t="str">
        <f t="shared" ref="H553:H564" si="196">+IF(OR(AND(E553=""),(G553="")),"",E553*G553)</f>
        <v/>
      </c>
    </row>
    <row r="554" spans="1:9" ht="15" x14ac:dyDescent="0.25">
      <c r="B554" s="5" t="s">
        <v>508</v>
      </c>
      <c r="C554" s="41">
        <v>0</v>
      </c>
      <c r="D554" s="41">
        <v>0</v>
      </c>
      <c r="E554" s="46" t="str">
        <f t="shared" si="194"/>
        <v/>
      </c>
      <c r="F554" s="46" t="str">
        <f t="shared" si="195"/>
        <v/>
      </c>
      <c r="G554" s="34" t="str">
        <f t="shared" si="190"/>
        <v xml:space="preserve"> </v>
      </c>
      <c r="H554" s="27" t="str">
        <f t="shared" si="196"/>
        <v/>
      </c>
    </row>
    <row r="555" spans="1:9" ht="15" x14ac:dyDescent="0.25">
      <c r="B555" s="5" t="s">
        <v>132</v>
      </c>
      <c r="C555" s="41">
        <v>0</v>
      </c>
      <c r="D555" s="41">
        <v>0</v>
      </c>
      <c r="E555" s="46" t="str">
        <f t="shared" si="194"/>
        <v/>
      </c>
      <c r="F555" s="46" t="str">
        <f t="shared" si="195"/>
        <v/>
      </c>
      <c r="G555" s="34" t="str">
        <f t="shared" si="190"/>
        <v xml:space="preserve"> </v>
      </c>
      <c r="H555" s="27" t="str">
        <f t="shared" si="196"/>
        <v/>
      </c>
    </row>
    <row r="556" spans="1:9" ht="15" x14ac:dyDescent="0.25">
      <c r="B556" s="5" t="s">
        <v>139</v>
      </c>
      <c r="C556" s="41">
        <v>0</v>
      </c>
      <c r="D556" s="41">
        <v>1</v>
      </c>
      <c r="E556" s="46" t="str">
        <f t="shared" si="194"/>
        <v/>
      </c>
      <c r="F556" s="46">
        <f t="shared" si="195"/>
        <v>8.6956521739130436E-3</v>
      </c>
      <c r="G556" s="34">
        <f t="shared" si="190"/>
        <v>1</v>
      </c>
      <c r="H556" s="27" t="str">
        <f t="shared" si="196"/>
        <v/>
      </c>
    </row>
    <row r="557" spans="1:9" ht="15" x14ac:dyDescent="0.25">
      <c r="B557" s="5" t="s">
        <v>509</v>
      </c>
      <c r="C557" s="41">
        <v>0</v>
      </c>
      <c r="D557" s="41">
        <v>0</v>
      </c>
      <c r="E557" s="46" t="str">
        <f t="shared" si="194"/>
        <v/>
      </c>
      <c r="F557" s="46" t="str">
        <f t="shared" si="195"/>
        <v/>
      </c>
      <c r="G557" s="34" t="str">
        <f t="shared" si="190"/>
        <v xml:space="preserve"> </v>
      </c>
      <c r="H557" s="27" t="str">
        <f t="shared" si="196"/>
        <v/>
      </c>
    </row>
    <row r="558" spans="1:9" ht="15" x14ac:dyDescent="0.25">
      <c r="B558" s="5" t="s">
        <v>317</v>
      </c>
      <c r="C558" s="41">
        <v>0</v>
      </c>
      <c r="D558" s="41">
        <v>0</v>
      </c>
      <c r="E558" s="46" t="str">
        <f t="shared" si="194"/>
        <v/>
      </c>
      <c r="F558" s="46" t="str">
        <f t="shared" si="195"/>
        <v/>
      </c>
      <c r="G558" s="34" t="str">
        <f t="shared" si="190"/>
        <v xml:space="preserve"> </v>
      </c>
      <c r="H558" s="27" t="str">
        <f t="shared" si="196"/>
        <v/>
      </c>
    </row>
    <row r="559" spans="1:9" ht="15" x14ac:dyDescent="0.25">
      <c r="B559" s="5" t="s">
        <v>318</v>
      </c>
      <c r="C559" s="41">
        <v>0</v>
      </c>
      <c r="D559" s="41">
        <v>0</v>
      </c>
      <c r="E559" s="46" t="str">
        <f t="shared" si="194"/>
        <v/>
      </c>
      <c r="F559" s="46" t="str">
        <f t="shared" si="195"/>
        <v/>
      </c>
      <c r="G559" s="34" t="str">
        <f t="shared" si="190"/>
        <v xml:space="preserve"> </v>
      </c>
      <c r="H559" s="27" t="str">
        <f t="shared" si="196"/>
        <v/>
      </c>
    </row>
    <row r="560" spans="1:9" ht="15" x14ac:dyDescent="0.25">
      <c r="B560" s="5" t="s">
        <v>319</v>
      </c>
      <c r="C560" s="41">
        <v>0</v>
      </c>
      <c r="D560" s="41">
        <v>0</v>
      </c>
      <c r="E560" s="46" t="str">
        <f t="shared" si="194"/>
        <v/>
      </c>
      <c r="F560" s="46" t="str">
        <f t="shared" si="195"/>
        <v/>
      </c>
      <c r="G560" s="34" t="str">
        <f t="shared" si="190"/>
        <v xml:space="preserve"> </v>
      </c>
      <c r="H560" s="27" t="str">
        <f t="shared" si="196"/>
        <v/>
      </c>
    </row>
    <row r="561" spans="1:9" s="4" customFormat="1" ht="15" x14ac:dyDescent="0.25">
      <c r="A561" s="61"/>
      <c r="B561" s="5" t="s">
        <v>320</v>
      </c>
      <c r="C561" s="41">
        <v>0</v>
      </c>
      <c r="D561" s="41">
        <v>0</v>
      </c>
      <c r="E561" s="46" t="str">
        <f t="shared" si="194"/>
        <v/>
      </c>
      <c r="F561" s="46" t="str">
        <f t="shared" si="195"/>
        <v/>
      </c>
      <c r="G561" s="34" t="str">
        <f t="shared" si="190"/>
        <v xml:space="preserve"> 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0</v>
      </c>
      <c r="D562" s="41">
        <v>0</v>
      </c>
      <c r="E562" s="46" t="str">
        <f t="shared" si="194"/>
        <v/>
      </c>
      <c r="F562" s="46" t="str">
        <f t="shared" si="195"/>
        <v/>
      </c>
      <c r="G562" s="34" t="str">
        <f t="shared" si="190"/>
        <v xml:space="preserve"> </v>
      </c>
      <c r="H562" s="27" t="str">
        <f t="shared" si="196"/>
        <v/>
      </c>
    </row>
    <row r="563" spans="1:9" ht="15" x14ac:dyDescent="0.25">
      <c r="B563" s="5" t="s">
        <v>510</v>
      </c>
      <c r="C563" s="41">
        <v>0</v>
      </c>
      <c r="D563" s="41">
        <v>0</v>
      </c>
      <c r="E563" s="46" t="str">
        <f t="shared" si="194"/>
        <v/>
      </c>
      <c r="F563" s="46" t="str">
        <f t="shared" si="195"/>
        <v/>
      </c>
      <c r="G563" s="34" t="str">
        <f t="shared" si="190"/>
        <v xml:space="preserve"> </v>
      </c>
      <c r="H563" s="27" t="str">
        <f t="shared" si="196"/>
        <v/>
      </c>
    </row>
    <row r="564" spans="1:9" ht="15" x14ac:dyDescent="0.25">
      <c r="B564" s="5" t="s">
        <v>511</v>
      </c>
      <c r="C564" s="41">
        <v>0</v>
      </c>
      <c r="D564" s="41">
        <v>0</v>
      </c>
      <c r="E564" s="46" t="str">
        <f t="shared" si="194"/>
        <v/>
      </c>
      <c r="F564" s="46" t="str">
        <f t="shared" si="195"/>
        <v/>
      </c>
      <c r="G564" s="34" t="str">
        <f t="shared" si="190"/>
        <v xml:space="preserve"> </v>
      </c>
      <c r="H564" s="27" t="str">
        <f t="shared" si="196"/>
        <v/>
      </c>
    </row>
    <row r="565" spans="1:9" ht="15" x14ac:dyDescent="0.2">
      <c r="B565" s="19"/>
      <c r="C565" s="18"/>
      <c r="D565" s="18"/>
      <c r="E565" s="17"/>
      <c r="F565" s="17"/>
      <c r="G565" s="14"/>
      <c r="H565" s="15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136</v>
      </c>
      <c r="D570" s="37">
        <f>SUM(D571:D596)</f>
        <v>291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1.1397058823529411</v>
      </c>
      <c r="H570" s="39">
        <f>+IF(OR(AND(E570=""),(G570="")),"",E570*G570)</f>
        <v>1.1397058823529411</v>
      </c>
    </row>
    <row r="571" spans="1:9" ht="15" x14ac:dyDescent="0.25">
      <c r="B571" s="40" t="s">
        <v>322</v>
      </c>
      <c r="C571" s="41">
        <v>0</v>
      </c>
      <c r="D571" s="41">
        <v>0</v>
      </c>
      <c r="E571" s="45" t="str">
        <f t="shared" si="197"/>
        <v/>
      </c>
      <c r="F571" s="45" t="str">
        <f t="shared" si="198"/>
        <v/>
      </c>
      <c r="G571" s="34" t="str">
        <f t="shared" ref="G571:G596" si="199">+IF(AND(C571=0,D571=0)," ",IF(C571=0,1,IF(D571=0,-1,(D571-C571)/C571)))</f>
        <v xml:space="preserve"> </v>
      </c>
      <c r="H571" s="42" t="str">
        <f>+IF(OR(AND(E571=""),(G571="")),"",E571*G571)</f>
        <v/>
      </c>
    </row>
    <row r="572" spans="1:9" ht="15" x14ac:dyDescent="0.25">
      <c r="B572" s="5" t="s">
        <v>144</v>
      </c>
      <c r="C572" s="41">
        <v>0</v>
      </c>
      <c r="D572" s="41">
        <v>0</v>
      </c>
      <c r="E572" s="46" t="str">
        <f t="shared" si="197"/>
        <v/>
      </c>
      <c r="F572" s="46" t="str">
        <f t="shared" si="198"/>
        <v/>
      </c>
      <c r="G572" s="34" t="str">
        <f t="shared" si="199"/>
        <v xml:space="preserve"> </v>
      </c>
      <c r="H572" s="27" t="str">
        <f t="shared" ref="H572:H596" si="200">+IF(OR(AND(E572=""),(G572="")),"",E572*G572)</f>
        <v/>
      </c>
    </row>
    <row r="573" spans="1:9" ht="15" x14ac:dyDescent="0.25">
      <c r="B573" s="5" t="s">
        <v>585</v>
      </c>
      <c r="C573" s="41">
        <v>3</v>
      </c>
      <c r="D573" s="41">
        <v>125</v>
      </c>
      <c r="E573" s="46">
        <f t="shared" si="197"/>
        <v>2.2058823529411766E-2</v>
      </c>
      <c r="F573" s="46">
        <f t="shared" si="198"/>
        <v>0.42955326460481097</v>
      </c>
      <c r="G573" s="34">
        <f t="shared" si="199"/>
        <v>40.666666666666664</v>
      </c>
      <c r="H573" s="27">
        <f t="shared" si="200"/>
        <v>0.8970588235294118</v>
      </c>
    </row>
    <row r="574" spans="1:9" ht="15" x14ac:dyDescent="0.25">
      <c r="B574" s="5" t="s">
        <v>323</v>
      </c>
      <c r="C574" s="41">
        <v>1</v>
      </c>
      <c r="D574" s="41">
        <v>0</v>
      </c>
      <c r="E574" s="46">
        <f t="shared" si="197"/>
        <v>7.3529411764705881E-3</v>
      </c>
      <c r="F574" s="46" t="str">
        <f t="shared" si="198"/>
        <v/>
      </c>
      <c r="G574" s="34">
        <f t="shared" si="199"/>
        <v>-1</v>
      </c>
      <c r="H574" s="27">
        <f t="shared" si="200"/>
        <v>-7.3529411764705881E-3</v>
      </c>
    </row>
    <row r="575" spans="1:9" ht="15" x14ac:dyDescent="0.25">
      <c r="B575" s="5" t="s">
        <v>145</v>
      </c>
      <c r="C575" s="41">
        <v>0</v>
      </c>
      <c r="D575" s="41">
        <v>1</v>
      </c>
      <c r="E575" s="46" t="str">
        <f t="shared" si="197"/>
        <v/>
      </c>
      <c r="F575" s="46">
        <f t="shared" si="198"/>
        <v>3.4364261168384879E-3</v>
      </c>
      <c r="G575" s="34">
        <f t="shared" si="199"/>
        <v>1</v>
      </c>
      <c r="H575" s="27" t="str">
        <f t="shared" si="200"/>
        <v/>
      </c>
    </row>
    <row r="576" spans="1:9" ht="15" x14ac:dyDescent="0.25">
      <c r="B576" s="5" t="s">
        <v>618</v>
      </c>
      <c r="C576" s="41">
        <v>0</v>
      </c>
      <c r="D576" s="41">
        <v>0</v>
      </c>
      <c r="E576" s="46" t="str">
        <f t="shared" si="197"/>
        <v/>
      </c>
      <c r="F576" s="46" t="str">
        <f t="shared" si="198"/>
        <v/>
      </c>
      <c r="G576" s="34" t="str">
        <f t="shared" si="199"/>
        <v xml:space="preserve"> </v>
      </c>
      <c r="H576" s="27" t="str">
        <f t="shared" si="200"/>
        <v/>
      </c>
    </row>
    <row r="577" spans="1:9" ht="15" x14ac:dyDescent="0.25">
      <c r="B577" s="5" t="s">
        <v>146</v>
      </c>
      <c r="C577" s="41">
        <v>0</v>
      </c>
      <c r="D577" s="41">
        <v>0</v>
      </c>
      <c r="E577" s="46" t="str">
        <f t="shared" si="197"/>
        <v/>
      </c>
      <c r="F577" s="46" t="str">
        <f t="shared" si="198"/>
        <v/>
      </c>
      <c r="G577" s="34" t="str">
        <f t="shared" si="199"/>
        <v xml:space="preserve"> </v>
      </c>
      <c r="H577" s="27" t="str">
        <f t="shared" si="200"/>
        <v/>
      </c>
    </row>
    <row r="578" spans="1:9" ht="15" x14ac:dyDescent="0.25">
      <c r="B578" s="5" t="s">
        <v>324</v>
      </c>
      <c r="C578" s="41">
        <v>0</v>
      </c>
      <c r="D578" s="41">
        <v>0</v>
      </c>
      <c r="E578" s="46" t="str">
        <f t="shared" si="197"/>
        <v/>
      </c>
      <c r="F578" s="46" t="str">
        <f t="shared" si="198"/>
        <v/>
      </c>
      <c r="G578" s="34" t="str">
        <f t="shared" si="199"/>
        <v xml:space="preserve"> </v>
      </c>
      <c r="H578" s="27" t="str">
        <f t="shared" si="200"/>
        <v/>
      </c>
    </row>
    <row r="579" spans="1:9" ht="15" x14ac:dyDescent="0.25">
      <c r="B579" s="5" t="s">
        <v>325</v>
      </c>
      <c r="C579" s="41">
        <v>0</v>
      </c>
      <c r="D579" s="41">
        <v>0</v>
      </c>
      <c r="E579" s="46" t="str">
        <f t="shared" si="197"/>
        <v/>
      </c>
      <c r="F579" s="46" t="str">
        <f t="shared" si="198"/>
        <v/>
      </c>
      <c r="G579" s="34" t="str">
        <f t="shared" si="199"/>
        <v xml:space="preserve"> </v>
      </c>
      <c r="H579" s="27" t="str">
        <f t="shared" si="200"/>
        <v/>
      </c>
    </row>
    <row r="580" spans="1:9" ht="15" x14ac:dyDescent="0.25">
      <c r="B580" s="5" t="s">
        <v>512</v>
      </c>
      <c r="C580" s="41">
        <v>0</v>
      </c>
      <c r="D580" s="41">
        <v>0</v>
      </c>
      <c r="E580" s="46" t="str">
        <f t="shared" si="197"/>
        <v/>
      </c>
      <c r="F580" s="46" t="str">
        <f t="shared" si="198"/>
        <v/>
      </c>
      <c r="G580" s="34" t="str">
        <f t="shared" si="199"/>
        <v xml:space="preserve"> </v>
      </c>
      <c r="H580" s="27" t="str">
        <f t="shared" si="200"/>
        <v/>
      </c>
    </row>
    <row r="581" spans="1:9" s="20" customFormat="1" ht="15" x14ac:dyDescent="0.25">
      <c r="A581" s="57"/>
      <c r="B581" s="21" t="s">
        <v>558</v>
      </c>
      <c r="C581" s="41">
        <v>0</v>
      </c>
      <c r="D581" s="41">
        <v>16</v>
      </c>
      <c r="E581" s="43" t="str">
        <f t="shared" ref="E581" si="201">+IF(C581=0,"",C581/C$570)</f>
        <v/>
      </c>
      <c r="F581" s="43">
        <f t="shared" ref="F581" si="202">+IF(D581=0,"",D581/D$570)</f>
        <v>5.4982817869415807E-2</v>
      </c>
      <c r="G581" s="34">
        <f t="shared" si="199"/>
        <v>1</v>
      </c>
      <c r="H581" s="26" t="str">
        <f t="shared" ref="H581" si="203">+IF(OR(AND(E581=""),(G581="")),"",E581*G581)</f>
        <v/>
      </c>
      <c r="I581" s="2"/>
    </row>
    <row r="582" spans="1:9" s="20" customFormat="1" ht="15" x14ac:dyDescent="0.25">
      <c r="A582" s="57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0</v>
      </c>
      <c r="D583" s="41">
        <v>0</v>
      </c>
      <c r="E583" s="46" t="str">
        <f t="shared" ref="E583:E596" si="207">+IF(C583=0,"",C583/C$570)</f>
        <v/>
      </c>
      <c r="F583" s="46" t="str">
        <f t="shared" ref="F583:F596" si="208">+IF(D583=0,"",D583/D$570)</f>
        <v/>
      </c>
      <c r="G583" s="34" t="str">
        <f t="shared" si="199"/>
        <v xml:space="preserve"> </v>
      </c>
      <c r="H583" s="27" t="str">
        <f t="shared" si="200"/>
        <v/>
      </c>
    </row>
    <row r="584" spans="1:9" ht="15" x14ac:dyDescent="0.25">
      <c r="B584" s="5" t="s">
        <v>327</v>
      </c>
      <c r="C584" s="41">
        <v>0</v>
      </c>
      <c r="D584" s="41">
        <v>0</v>
      </c>
      <c r="E584" s="46" t="str">
        <f t="shared" si="207"/>
        <v/>
      </c>
      <c r="F584" s="46" t="str">
        <f t="shared" si="208"/>
        <v/>
      </c>
      <c r="G584" s="34" t="str">
        <f t="shared" si="199"/>
        <v xml:space="preserve"> </v>
      </c>
      <c r="H584" s="27" t="str">
        <f t="shared" si="200"/>
        <v/>
      </c>
    </row>
    <row r="585" spans="1:9" ht="15" x14ac:dyDescent="0.25">
      <c r="B585" s="5" t="s">
        <v>147</v>
      </c>
      <c r="C585" s="41">
        <v>0</v>
      </c>
      <c r="D585" s="41">
        <v>0</v>
      </c>
      <c r="E585" s="46" t="str">
        <f t="shared" si="207"/>
        <v/>
      </c>
      <c r="F585" s="46" t="str">
        <f t="shared" si="208"/>
        <v/>
      </c>
      <c r="G585" s="34" t="str">
        <f t="shared" si="199"/>
        <v xml:space="preserve"> </v>
      </c>
      <c r="H585" s="27" t="str">
        <f t="shared" si="200"/>
        <v/>
      </c>
    </row>
    <row r="586" spans="1:9" ht="15" x14ac:dyDescent="0.25">
      <c r="B586" s="5" t="s">
        <v>148</v>
      </c>
      <c r="C586" s="41">
        <v>0</v>
      </c>
      <c r="D586" s="41">
        <v>0</v>
      </c>
      <c r="E586" s="46" t="str">
        <f t="shared" si="207"/>
        <v/>
      </c>
      <c r="F586" s="46" t="str">
        <f t="shared" si="208"/>
        <v/>
      </c>
      <c r="G586" s="34" t="str">
        <f t="shared" si="199"/>
        <v xml:space="preserve"> </v>
      </c>
      <c r="H586" s="27" t="str">
        <f t="shared" si="200"/>
        <v/>
      </c>
    </row>
    <row r="587" spans="1:9" ht="15" x14ac:dyDescent="0.25">
      <c r="B587" s="5" t="s">
        <v>328</v>
      </c>
      <c r="C587" s="41">
        <v>132</v>
      </c>
      <c r="D587" s="41">
        <v>149</v>
      </c>
      <c r="E587" s="46">
        <f t="shared" si="207"/>
        <v>0.97058823529411764</v>
      </c>
      <c r="F587" s="46">
        <f t="shared" si="208"/>
        <v>0.51202749140893467</v>
      </c>
      <c r="G587" s="34">
        <f t="shared" si="199"/>
        <v>0.12878787878787878</v>
      </c>
      <c r="H587" s="27">
        <f t="shared" si="200"/>
        <v>0.125</v>
      </c>
    </row>
    <row r="588" spans="1:9" ht="15" x14ac:dyDescent="0.25">
      <c r="B588" s="5" t="s">
        <v>149</v>
      </c>
      <c r="C588" s="41">
        <v>0</v>
      </c>
      <c r="D588" s="41">
        <v>0</v>
      </c>
      <c r="E588" s="46" t="str">
        <f t="shared" si="207"/>
        <v/>
      </c>
      <c r="F588" s="46" t="str">
        <f t="shared" si="208"/>
        <v/>
      </c>
      <c r="G588" s="34" t="str">
        <f t="shared" si="199"/>
        <v xml:space="preserve"> </v>
      </c>
      <c r="H588" s="27" t="str">
        <f t="shared" si="200"/>
        <v/>
      </c>
    </row>
    <row r="589" spans="1:9" ht="15" x14ac:dyDescent="0.25">
      <c r="B589" s="5" t="s">
        <v>329</v>
      </c>
      <c r="C589" s="41">
        <v>0</v>
      </c>
      <c r="D589" s="41">
        <v>0</v>
      </c>
      <c r="E589" s="46" t="str">
        <f t="shared" si="207"/>
        <v/>
      </c>
      <c r="F589" s="46" t="str">
        <f t="shared" si="208"/>
        <v/>
      </c>
      <c r="G589" s="34" t="str">
        <f t="shared" si="199"/>
        <v xml:space="preserve"> </v>
      </c>
      <c r="H589" s="27" t="str">
        <f t="shared" si="200"/>
        <v/>
      </c>
    </row>
    <row r="590" spans="1:9" ht="15" x14ac:dyDescent="0.25">
      <c r="B590" s="5" t="s">
        <v>150</v>
      </c>
      <c r="C590" s="41">
        <v>0</v>
      </c>
      <c r="D590" s="41">
        <v>0</v>
      </c>
      <c r="E590" s="46" t="str">
        <f t="shared" si="207"/>
        <v/>
      </c>
      <c r="F590" s="46" t="str">
        <f t="shared" si="208"/>
        <v/>
      </c>
      <c r="G590" s="34" t="str">
        <f t="shared" si="199"/>
        <v xml:space="preserve"> </v>
      </c>
      <c r="H590" s="27" t="str">
        <f t="shared" si="200"/>
        <v/>
      </c>
    </row>
    <row r="591" spans="1:9" ht="15" x14ac:dyDescent="0.25">
      <c r="B591" s="5" t="s">
        <v>151</v>
      </c>
      <c r="C591" s="41">
        <v>0</v>
      </c>
      <c r="D591" s="41">
        <v>0</v>
      </c>
      <c r="E591" s="46" t="str">
        <f t="shared" si="207"/>
        <v/>
      </c>
      <c r="F591" s="46" t="str">
        <f t="shared" si="208"/>
        <v/>
      </c>
      <c r="G591" s="34" t="str">
        <f t="shared" si="199"/>
        <v xml:space="preserve"> </v>
      </c>
      <c r="H591" s="27" t="str">
        <f t="shared" si="200"/>
        <v/>
      </c>
    </row>
    <row r="592" spans="1:9" ht="15" x14ac:dyDescent="0.25">
      <c r="B592" s="5" t="s">
        <v>330</v>
      </c>
      <c r="C592" s="41">
        <v>0</v>
      </c>
      <c r="D592" s="41">
        <v>0</v>
      </c>
      <c r="E592" s="46" t="str">
        <f t="shared" si="207"/>
        <v/>
      </c>
      <c r="F592" s="46" t="str">
        <f t="shared" si="208"/>
        <v/>
      </c>
      <c r="G592" s="34" t="str">
        <f t="shared" si="199"/>
        <v xml:space="preserve"> </v>
      </c>
      <c r="H592" s="27" t="str">
        <f t="shared" si="200"/>
        <v/>
      </c>
    </row>
    <row r="593" spans="2:8" ht="15" x14ac:dyDescent="0.25">
      <c r="B593" s="5" t="s">
        <v>331</v>
      </c>
      <c r="C593" s="41">
        <v>0</v>
      </c>
      <c r="D593" s="41">
        <v>0</v>
      </c>
      <c r="E593" s="46" t="str">
        <f t="shared" si="207"/>
        <v/>
      </c>
      <c r="F593" s="46" t="str">
        <f t="shared" si="208"/>
        <v/>
      </c>
      <c r="G593" s="34" t="str">
        <f t="shared" si="199"/>
        <v xml:space="preserve"> </v>
      </c>
      <c r="H593" s="27" t="str">
        <f t="shared" si="200"/>
        <v/>
      </c>
    </row>
    <row r="594" spans="2:8" ht="15" x14ac:dyDescent="0.25">
      <c r="B594" s="5" t="s">
        <v>332</v>
      </c>
      <c r="C594" s="41">
        <v>0</v>
      </c>
      <c r="D594" s="41">
        <v>0</v>
      </c>
      <c r="E594" s="46" t="str">
        <f t="shared" si="207"/>
        <v/>
      </c>
      <c r="F594" s="46" t="str">
        <f t="shared" si="208"/>
        <v/>
      </c>
      <c r="G594" s="34" t="str">
        <f t="shared" si="199"/>
        <v xml:space="preserve"> </v>
      </c>
      <c r="H594" s="27" t="str">
        <f t="shared" si="200"/>
        <v/>
      </c>
    </row>
    <row r="595" spans="2:8" ht="15" x14ac:dyDescent="0.25">
      <c r="B595" s="6" t="s">
        <v>333</v>
      </c>
      <c r="C595" s="41">
        <v>0</v>
      </c>
      <c r="D595" s="41">
        <v>0</v>
      </c>
      <c r="E595" s="46" t="str">
        <f t="shared" si="207"/>
        <v/>
      </c>
      <c r="F595" s="46" t="str">
        <f t="shared" si="208"/>
        <v/>
      </c>
      <c r="G595" s="34" t="str">
        <f t="shared" si="199"/>
        <v xml:space="preserve"> </v>
      </c>
      <c r="H595" s="27" t="str">
        <f t="shared" si="200"/>
        <v/>
      </c>
    </row>
    <row r="596" spans="2:8" ht="15" x14ac:dyDescent="0.25">
      <c r="B596" s="5" t="s">
        <v>513</v>
      </c>
      <c r="C596" s="41">
        <v>0</v>
      </c>
      <c r="D596" s="41">
        <v>0</v>
      </c>
      <c r="E596" s="46" t="str">
        <f t="shared" si="207"/>
        <v/>
      </c>
      <c r="F596" s="46" t="str">
        <f t="shared" si="208"/>
        <v/>
      </c>
      <c r="G596" s="34" t="str">
        <f t="shared" si="199"/>
        <v xml:space="preserve"> </v>
      </c>
      <c r="H596" s="27" t="str">
        <f t="shared" si="200"/>
        <v/>
      </c>
    </row>
    <row r="597" spans="2:8" x14ac:dyDescent="0.2">
      <c r="B597" s="12" t="s">
        <v>383</v>
      </c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398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356</v>
      </c>
      <c r="C8" s="36">
        <f>+C18+C74+C169+C345+C570</f>
        <v>905</v>
      </c>
      <c r="D8" s="37">
        <f>+D18+D74+D169+D345+D570</f>
        <v>2184</v>
      </c>
      <c r="E8" s="38">
        <f>+C8/C$8</f>
        <v>1</v>
      </c>
      <c r="F8" s="38">
        <f>+D8/D$8</f>
        <v>1</v>
      </c>
      <c r="G8" s="38">
        <f>+(D8-C8)/C8</f>
        <v>1.4132596685082872</v>
      </c>
      <c r="H8" s="39">
        <f>+E8*G8</f>
        <v>1.4132596685082872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2</v>
      </c>
      <c r="D9" s="86">
        <f>+D18</f>
        <v>1</v>
      </c>
      <c r="E9" s="87">
        <f t="shared" ref="E9:E13" si="0">C9/$C$8</f>
        <v>2.2099447513812156E-3</v>
      </c>
      <c r="F9" s="87">
        <f>D9/$D$8</f>
        <v>4.5787545787545788E-4</v>
      </c>
      <c r="G9" s="88">
        <f>+IF(AND(C9=0,D9=0)," ",IF(C9=0,1,IF(D9=0,-1,(D9-C9)/C9)))</f>
        <v>-0.5</v>
      </c>
      <c r="H9" s="89">
        <f>+IF(OR(AND(E9=""),(G9="")),"",E9*G9)</f>
        <v>-1.1049723756906078E-3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17</v>
      </c>
      <c r="D10" s="25">
        <f>+D74</f>
        <v>134</v>
      </c>
      <c r="E10" s="26">
        <f t="shared" si="0"/>
        <v>1.8784530386740331E-2</v>
      </c>
      <c r="F10" s="26">
        <f>D10/$D$8</f>
        <v>6.1355311355311352E-2</v>
      </c>
      <c r="G10" s="34">
        <f t="shared" ref="G10:G13" si="1">+IF(AND(C10=0,D10=0)," ",IF(C10=0,1,IF(D10=0,-1,(D10-C10)/C10)))</f>
        <v>6.882352941176471</v>
      </c>
      <c r="H10" s="29">
        <f>+IF(OR(AND(E10=""),(G10="")),"",E10*G10)</f>
        <v>0.12928176795580112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62</v>
      </c>
      <c r="D11" s="25">
        <f>+D169</f>
        <v>54</v>
      </c>
      <c r="E11" s="26">
        <f t="shared" si="0"/>
        <v>6.8508287292817674E-2</v>
      </c>
      <c r="F11" s="26">
        <f>D11/$D$8</f>
        <v>2.4725274725274724E-2</v>
      </c>
      <c r="G11" s="34">
        <f t="shared" si="1"/>
        <v>-0.12903225806451613</v>
      </c>
      <c r="H11" s="29">
        <f>+IF(OR(AND(E11=""),(G11="")),"",E11*G11)</f>
        <v>-8.8397790055248608E-3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632</v>
      </c>
      <c r="D12" s="25">
        <f>+D345</f>
        <v>1910</v>
      </c>
      <c r="E12" s="26">
        <f t="shared" si="0"/>
        <v>0.69834254143646413</v>
      </c>
      <c r="F12" s="26">
        <f>D12/$D$8</f>
        <v>0.87454212454212454</v>
      </c>
      <c r="G12" s="34">
        <f t="shared" si="1"/>
        <v>2.0221518987341773</v>
      </c>
      <c r="H12" s="29">
        <f>+IF(OR(AND(E12=""),(G12="")),"",E12*G12)</f>
        <v>1.4121546961325968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192</v>
      </c>
      <c r="D13" s="31">
        <f>+D570</f>
        <v>85</v>
      </c>
      <c r="E13" s="32">
        <f t="shared" si="0"/>
        <v>0.21215469613259669</v>
      </c>
      <c r="F13" s="32">
        <f>D13/$D$8</f>
        <v>3.891941391941392E-2</v>
      </c>
      <c r="G13" s="90">
        <f t="shared" si="1"/>
        <v>-0.55729166666666663</v>
      </c>
      <c r="H13" s="33">
        <f>+IF(OR(AND(E13=""),(G13="")),"",E13*G13)</f>
        <v>-0.11823204419889502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1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1"/>
      <c r="B18" s="35" t="s">
        <v>378</v>
      </c>
      <c r="C18" s="36">
        <f>SUM(C19:C68)</f>
        <v>2</v>
      </c>
      <c r="D18" s="37">
        <f>SUM(D19:D68)</f>
        <v>1</v>
      </c>
      <c r="E18" s="38">
        <f>+IF(C18=0,"",C18/C$18)</f>
        <v>1</v>
      </c>
      <c r="F18" s="38">
        <f>+IF(D18=0,"",D18/D$18)</f>
        <v>1</v>
      </c>
      <c r="G18" s="38">
        <f>+IF(OR(AND(D18=0),(C18=0)),"0",((D18-C18)/C18))</f>
        <v>-0.5</v>
      </c>
      <c r="H18" s="39">
        <f>+IF(OR(AND(E18=""),(G18="")),"",E18*G18)</f>
        <v>-0.5</v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0</v>
      </c>
      <c r="E22" s="27" t="str">
        <f t="shared" si="2"/>
        <v/>
      </c>
      <c r="F22" s="27" t="str">
        <f t="shared" si="3"/>
        <v/>
      </c>
      <c r="G22" s="34" t="str">
        <f t="shared" si="4"/>
        <v xml:space="preserve"> </v>
      </c>
      <c r="H22" s="27" t="str">
        <f t="shared" si="5"/>
        <v/>
      </c>
    </row>
    <row r="23" spans="1:9" ht="15" x14ac:dyDescent="0.25">
      <c r="B23" s="5" t="s">
        <v>153</v>
      </c>
      <c r="C23" s="41">
        <v>0</v>
      </c>
      <c r="D23" s="41">
        <v>0</v>
      </c>
      <c r="E23" s="27" t="str">
        <f t="shared" si="2"/>
        <v/>
      </c>
      <c r="F23" s="27" t="str">
        <f t="shared" si="3"/>
        <v/>
      </c>
      <c r="G23" s="34" t="str">
        <f t="shared" si="4"/>
        <v xml:space="preserve"> </v>
      </c>
      <c r="H23" s="27" t="str">
        <f t="shared" si="5"/>
        <v/>
      </c>
    </row>
    <row r="24" spans="1:9" ht="30" x14ac:dyDescent="0.25">
      <c r="B24" s="5" t="s">
        <v>154</v>
      </c>
      <c r="C24" s="41">
        <v>1</v>
      </c>
      <c r="D24" s="41">
        <v>0</v>
      </c>
      <c r="E24" s="27">
        <f t="shared" si="2"/>
        <v>0.5</v>
      </c>
      <c r="F24" s="27" t="str">
        <f t="shared" si="3"/>
        <v/>
      </c>
      <c r="G24" s="34">
        <f t="shared" si="4"/>
        <v>-1</v>
      </c>
      <c r="H24" s="27">
        <f t="shared" si="5"/>
        <v>-0.5</v>
      </c>
    </row>
    <row r="25" spans="1:9" s="20" customFormat="1" ht="15" x14ac:dyDescent="0.25">
      <c r="A25" s="57"/>
      <c r="B25" s="21" t="s">
        <v>516</v>
      </c>
      <c r="C25" s="41">
        <v>0</v>
      </c>
      <c r="D25" s="41">
        <v>0</v>
      </c>
      <c r="E25" s="26" t="str">
        <f t="shared" ref="E25" si="6">+IF(C25=0,"",C25/C$18)</f>
        <v/>
      </c>
      <c r="F25" s="26" t="str">
        <f t="shared" ref="F25" si="7">+IF(D25=0,"",D25/D$18)</f>
        <v/>
      </c>
      <c r="G25" s="34" t="str">
        <f t="shared" si="4"/>
        <v xml:space="preserve"> 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1">
        <v>0</v>
      </c>
      <c r="D26" s="41">
        <v>0</v>
      </c>
      <c r="E26" s="27" t="str">
        <f t="shared" si="2"/>
        <v/>
      </c>
      <c r="F26" s="27" t="str">
        <f t="shared" si="3"/>
        <v/>
      </c>
      <c r="G26" s="34" t="str">
        <f t="shared" si="4"/>
        <v xml:space="preserve"> </v>
      </c>
      <c r="H26" s="27" t="str">
        <f t="shared" si="5"/>
        <v/>
      </c>
    </row>
    <row r="27" spans="1:9" ht="15" x14ac:dyDescent="0.25">
      <c r="B27" s="5" t="s">
        <v>560</v>
      </c>
      <c r="C27" s="41">
        <v>0</v>
      </c>
      <c r="D27" s="41">
        <v>0</v>
      </c>
      <c r="E27" s="27" t="str">
        <f t="shared" si="2"/>
        <v/>
      </c>
      <c r="F27" s="27" t="str">
        <f t="shared" si="3"/>
        <v/>
      </c>
      <c r="G27" s="34" t="str">
        <f t="shared" si="4"/>
        <v xml:space="preserve"> </v>
      </c>
      <c r="H27" s="27" t="str">
        <f t="shared" si="5"/>
        <v/>
      </c>
    </row>
    <row r="28" spans="1:9" ht="15" x14ac:dyDescent="0.25">
      <c r="B28" s="5" t="s">
        <v>3</v>
      </c>
      <c r="C28" s="41">
        <v>1</v>
      </c>
      <c r="D28" s="41">
        <v>0</v>
      </c>
      <c r="E28" s="27">
        <f t="shared" si="2"/>
        <v>0.5</v>
      </c>
      <c r="F28" s="27" t="str">
        <f t="shared" si="3"/>
        <v/>
      </c>
      <c r="G28" s="34">
        <f t="shared" si="4"/>
        <v>-1</v>
      </c>
      <c r="H28" s="27">
        <f t="shared" si="5"/>
        <v>-0.5</v>
      </c>
    </row>
    <row r="29" spans="1:9" ht="15" x14ac:dyDescent="0.25">
      <c r="B29" s="5" t="s">
        <v>5</v>
      </c>
      <c r="C29" s="41">
        <v>0</v>
      </c>
      <c r="D29" s="41">
        <v>0</v>
      </c>
      <c r="E29" s="27" t="str">
        <f t="shared" si="2"/>
        <v/>
      </c>
      <c r="F29" s="27" t="str">
        <f t="shared" si="3"/>
        <v/>
      </c>
      <c r="G29" s="34" t="str">
        <f t="shared" si="4"/>
        <v xml:space="preserve"> </v>
      </c>
      <c r="H29" s="27" t="str">
        <f t="shared" si="5"/>
        <v/>
      </c>
    </row>
    <row r="30" spans="1:9" ht="15" x14ac:dyDescent="0.25">
      <c r="B30" s="5" t="s">
        <v>155</v>
      </c>
      <c r="C30" s="41">
        <v>0</v>
      </c>
      <c r="D30" s="41">
        <v>0</v>
      </c>
      <c r="E30" s="27" t="str">
        <f t="shared" si="2"/>
        <v/>
      </c>
      <c r="F30" s="27" t="str">
        <f t="shared" si="3"/>
        <v/>
      </c>
      <c r="G30" s="34" t="str">
        <f t="shared" si="4"/>
        <v xml:space="preserve"> </v>
      </c>
      <c r="H30" s="27" t="str">
        <f t="shared" si="5"/>
        <v/>
      </c>
    </row>
    <row r="31" spans="1:9" ht="15" x14ac:dyDescent="0.25">
      <c r="B31" s="5" t="s">
        <v>156</v>
      </c>
      <c r="C31" s="41">
        <v>0</v>
      </c>
      <c r="D31" s="41">
        <v>0</v>
      </c>
      <c r="E31" s="27" t="str">
        <f t="shared" si="2"/>
        <v/>
      </c>
      <c r="F31" s="27" t="str">
        <f t="shared" si="3"/>
        <v/>
      </c>
      <c r="G31" s="34" t="str">
        <f t="shared" si="4"/>
        <v xml:space="preserve"> </v>
      </c>
      <c r="H31" s="27" t="str">
        <f t="shared" si="5"/>
        <v/>
      </c>
    </row>
    <row r="32" spans="1:9" ht="15" x14ac:dyDescent="0.25">
      <c r="B32" s="5" t="s">
        <v>4</v>
      </c>
      <c r="C32" s="41">
        <v>0</v>
      </c>
      <c r="D32" s="41">
        <v>0</v>
      </c>
      <c r="E32" s="27" t="str">
        <f t="shared" si="2"/>
        <v/>
      </c>
      <c r="F32" s="27" t="str">
        <f t="shared" si="3"/>
        <v/>
      </c>
      <c r="G32" s="34" t="str">
        <f t="shared" si="4"/>
        <v xml:space="preserve"> 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0</v>
      </c>
      <c r="D34" s="41">
        <v>0</v>
      </c>
      <c r="E34" s="27" t="str">
        <f t="shared" si="2"/>
        <v/>
      </c>
      <c r="F34" s="27" t="str">
        <f t="shared" si="3"/>
        <v/>
      </c>
      <c r="G34" s="34" t="str">
        <f t="shared" si="4"/>
        <v xml:space="preserve"> </v>
      </c>
      <c r="H34" s="27" t="str">
        <f t="shared" si="5"/>
        <v/>
      </c>
    </row>
    <row r="35" spans="2:8" ht="15" x14ac:dyDescent="0.25">
      <c r="B35" s="5" t="s">
        <v>158</v>
      </c>
      <c r="C35" s="41">
        <v>0</v>
      </c>
      <c r="D35" s="41">
        <v>0</v>
      </c>
      <c r="E35" s="27" t="str">
        <f t="shared" si="2"/>
        <v/>
      </c>
      <c r="F35" s="27" t="str">
        <f t="shared" si="3"/>
        <v/>
      </c>
      <c r="G35" s="34" t="str">
        <f t="shared" si="4"/>
        <v xml:space="preserve"> </v>
      </c>
      <c r="H35" s="27" t="str">
        <f t="shared" si="5"/>
        <v/>
      </c>
    </row>
    <row r="36" spans="2:8" ht="15" x14ac:dyDescent="0.25">
      <c r="B36" s="5" t="s">
        <v>159</v>
      </c>
      <c r="C36" s="41">
        <v>0</v>
      </c>
      <c r="D36" s="41">
        <v>0</v>
      </c>
      <c r="E36" s="27" t="str">
        <f t="shared" si="2"/>
        <v/>
      </c>
      <c r="F36" s="27" t="str">
        <f t="shared" si="3"/>
        <v/>
      </c>
      <c r="G36" s="34" t="str">
        <f t="shared" si="4"/>
        <v xml:space="preserve"> </v>
      </c>
      <c r="H36" s="27" t="str">
        <f t="shared" si="5"/>
        <v/>
      </c>
    </row>
    <row r="37" spans="2:8" ht="15" x14ac:dyDescent="0.25">
      <c r="B37" s="5" t="s">
        <v>160</v>
      </c>
      <c r="C37" s="41">
        <v>0</v>
      </c>
      <c r="D37" s="41">
        <v>0</v>
      </c>
      <c r="E37" s="27" t="str">
        <f t="shared" si="2"/>
        <v/>
      </c>
      <c r="F37" s="27" t="str">
        <f t="shared" si="3"/>
        <v/>
      </c>
      <c r="G37" s="34" t="str">
        <f t="shared" si="4"/>
        <v xml:space="preserve"> </v>
      </c>
      <c r="H37" s="27" t="str">
        <f t="shared" si="5"/>
        <v/>
      </c>
    </row>
    <row r="38" spans="2:8" ht="15" x14ac:dyDescent="0.25">
      <c r="B38" s="5" t="s">
        <v>7</v>
      </c>
      <c r="C38" s="41">
        <v>0</v>
      </c>
      <c r="D38" s="41">
        <v>0</v>
      </c>
      <c r="E38" s="27" t="str">
        <f t="shared" si="2"/>
        <v/>
      </c>
      <c r="F38" s="27" t="str">
        <f t="shared" si="3"/>
        <v/>
      </c>
      <c r="G38" s="34" t="str">
        <f t="shared" si="4"/>
        <v xml:space="preserve"> </v>
      </c>
      <c r="H38" s="27" t="str">
        <f t="shared" si="5"/>
        <v/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0</v>
      </c>
      <c r="D41" s="41">
        <v>0</v>
      </c>
      <c r="E41" s="27" t="str">
        <f t="shared" si="2"/>
        <v/>
      </c>
      <c r="F41" s="27" t="str">
        <f t="shared" si="3"/>
        <v/>
      </c>
      <c r="G41" s="34" t="str">
        <f t="shared" si="4"/>
        <v xml:space="preserve"> </v>
      </c>
      <c r="H41" s="27" t="str">
        <f t="shared" si="5"/>
        <v/>
      </c>
    </row>
    <row r="42" spans="2:8" ht="15" x14ac:dyDescent="0.25">
      <c r="B42" s="5" t="s">
        <v>164</v>
      </c>
      <c r="C42" s="41">
        <v>0</v>
      </c>
      <c r="D42" s="41">
        <v>0</v>
      </c>
      <c r="E42" s="27" t="str">
        <f t="shared" si="2"/>
        <v/>
      </c>
      <c r="F42" s="27" t="str">
        <f t="shared" si="3"/>
        <v/>
      </c>
      <c r="G42" s="34" t="str">
        <f t="shared" si="4"/>
        <v xml:space="preserve"> </v>
      </c>
      <c r="H42" s="27" t="str">
        <f t="shared" si="5"/>
        <v/>
      </c>
    </row>
    <row r="43" spans="2:8" ht="15" x14ac:dyDescent="0.25">
      <c r="B43" s="5" t="s">
        <v>165</v>
      </c>
      <c r="C43" s="41">
        <v>0</v>
      </c>
      <c r="D43" s="41">
        <v>0</v>
      </c>
      <c r="E43" s="27" t="str">
        <f t="shared" si="2"/>
        <v/>
      </c>
      <c r="F43" s="27" t="str">
        <f t="shared" si="3"/>
        <v/>
      </c>
      <c r="G43" s="34" t="str">
        <f t="shared" si="4"/>
        <v xml:space="preserve"> </v>
      </c>
      <c r="H43" s="27" t="str">
        <f t="shared" si="5"/>
        <v/>
      </c>
    </row>
    <row r="44" spans="2:8" ht="15" x14ac:dyDescent="0.25">
      <c r="B44" s="5" t="s">
        <v>166</v>
      </c>
      <c r="C44" s="41">
        <v>0</v>
      </c>
      <c r="D44" s="41">
        <v>0</v>
      </c>
      <c r="E44" s="27" t="str">
        <f t="shared" si="2"/>
        <v/>
      </c>
      <c r="F44" s="27" t="str">
        <f t="shared" si="3"/>
        <v/>
      </c>
      <c r="G44" s="34" t="str">
        <f t="shared" si="4"/>
        <v xml:space="preserve"> </v>
      </c>
      <c r="H44" s="27" t="str">
        <f t="shared" si="5"/>
        <v/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0</v>
      </c>
      <c r="D46" s="41">
        <v>0</v>
      </c>
      <c r="E46" s="27" t="str">
        <f t="shared" si="2"/>
        <v/>
      </c>
      <c r="F46" s="27" t="str">
        <f t="shared" si="3"/>
        <v/>
      </c>
      <c r="G46" s="34" t="str">
        <f t="shared" si="4"/>
        <v xml:space="preserve"> </v>
      </c>
      <c r="H46" s="27" t="str">
        <f t="shared" si="5"/>
        <v/>
      </c>
    </row>
    <row r="47" spans="2:8" ht="15" x14ac:dyDescent="0.25">
      <c r="B47" s="5" t="s">
        <v>167</v>
      </c>
      <c r="C47" s="41">
        <v>0</v>
      </c>
      <c r="D47" s="41">
        <v>0</v>
      </c>
      <c r="E47" s="27" t="str">
        <f t="shared" si="2"/>
        <v/>
      </c>
      <c r="F47" s="27" t="str">
        <f t="shared" si="3"/>
        <v/>
      </c>
      <c r="G47" s="34" t="str">
        <f t="shared" si="4"/>
        <v xml:space="preserve"> </v>
      </c>
      <c r="H47" s="27" t="str">
        <f t="shared" si="5"/>
        <v/>
      </c>
    </row>
    <row r="48" spans="2:8" ht="15" x14ac:dyDescent="0.25">
      <c r="B48" s="5" t="s">
        <v>561</v>
      </c>
      <c r="C48" s="41">
        <v>0</v>
      </c>
      <c r="D48" s="41">
        <v>0</v>
      </c>
      <c r="E48" s="27" t="str">
        <f t="shared" si="2"/>
        <v/>
      </c>
      <c r="F48" s="27" t="str">
        <f t="shared" si="3"/>
        <v/>
      </c>
      <c r="G48" s="34" t="str">
        <f t="shared" si="4"/>
        <v xml:space="preserve"> </v>
      </c>
      <c r="H48" s="27" t="str">
        <f t="shared" si="5"/>
        <v/>
      </c>
    </row>
    <row r="49" spans="1:9" ht="15" x14ac:dyDescent="0.25">
      <c r="B49" s="5" t="s">
        <v>9</v>
      </c>
      <c r="C49" s="41">
        <v>0</v>
      </c>
      <c r="D49" s="41">
        <v>1</v>
      </c>
      <c r="E49" s="27" t="str">
        <f t="shared" si="2"/>
        <v/>
      </c>
      <c r="F49" s="27">
        <f t="shared" si="3"/>
        <v>1</v>
      </c>
      <c r="G49" s="34">
        <f t="shared" si="4"/>
        <v>1</v>
      </c>
      <c r="H49" s="27" t="str">
        <f t="shared" si="5"/>
        <v/>
      </c>
    </row>
    <row r="50" spans="1:9" ht="15" x14ac:dyDescent="0.25">
      <c r="B50" s="5" t="s">
        <v>562</v>
      </c>
      <c r="C50" s="41">
        <v>0</v>
      </c>
      <c r="D50" s="41">
        <v>0</v>
      </c>
      <c r="E50" s="27" t="str">
        <f t="shared" si="2"/>
        <v/>
      </c>
      <c r="F50" s="27" t="str">
        <f t="shared" si="3"/>
        <v/>
      </c>
      <c r="G50" s="34" t="str">
        <f t="shared" si="4"/>
        <v xml:space="preserve"> </v>
      </c>
      <c r="H50" s="27" t="str">
        <f t="shared" si="5"/>
        <v/>
      </c>
    </row>
    <row r="51" spans="1:9" ht="15" x14ac:dyDescent="0.25">
      <c r="B51" s="5" t="s">
        <v>12</v>
      </c>
      <c r="C51" s="41">
        <v>0</v>
      </c>
      <c r="D51" s="41">
        <v>0</v>
      </c>
      <c r="E51" s="27" t="str">
        <f t="shared" si="2"/>
        <v/>
      </c>
      <c r="F51" s="27" t="str">
        <f t="shared" si="3"/>
        <v/>
      </c>
      <c r="G51" s="34" t="str">
        <f t="shared" si="4"/>
        <v xml:space="preserve"> </v>
      </c>
      <c r="H51" s="27" t="str">
        <f t="shared" si="5"/>
        <v/>
      </c>
    </row>
    <row r="52" spans="1:9" ht="15" x14ac:dyDescent="0.25">
      <c r="B52" s="5" t="s">
        <v>11</v>
      </c>
      <c r="C52" s="41">
        <v>0</v>
      </c>
      <c r="D52" s="41">
        <v>0</v>
      </c>
      <c r="E52" s="27" t="str">
        <f t="shared" si="2"/>
        <v/>
      </c>
      <c r="F52" s="27" t="str">
        <f t="shared" si="3"/>
        <v/>
      </c>
      <c r="G52" s="34" t="str">
        <f t="shared" si="4"/>
        <v xml:space="preserve"> </v>
      </c>
      <c r="H52" s="27" t="str">
        <f t="shared" si="5"/>
        <v/>
      </c>
    </row>
    <row r="53" spans="1:9" ht="15" x14ac:dyDescent="0.25">
      <c r="B53" s="5" t="s">
        <v>420</v>
      </c>
      <c r="C53" s="41">
        <v>0</v>
      </c>
      <c r="D53" s="41">
        <v>0</v>
      </c>
      <c r="E53" s="27" t="str">
        <f t="shared" si="2"/>
        <v/>
      </c>
      <c r="F53" s="27" t="str">
        <f t="shared" si="3"/>
        <v/>
      </c>
      <c r="G53" s="34" t="str">
        <f t="shared" si="4"/>
        <v xml:space="preserve"> </v>
      </c>
      <c r="H53" s="27" t="str">
        <f t="shared" si="5"/>
        <v/>
      </c>
    </row>
    <row r="54" spans="1:9" ht="15" x14ac:dyDescent="0.25">
      <c r="B54" s="5" t="s">
        <v>10</v>
      </c>
      <c r="C54" s="41">
        <v>0</v>
      </c>
      <c r="D54" s="41">
        <v>0</v>
      </c>
      <c r="E54" s="27" t="str">
        <f t="shared" si="2"/>
        <v/>
      </c>
      <c r="F54" s="27" t="str">
        <f t="shared" si="3"/>
        <v/>
      </c>
      <c r="G54" s="34" t="str">
        <f t="shared" si="4"/>
        <v xml:space="preserve"> </v>
      </c>
      <c r="H54" s="27" t="str">
        <f t="shared" si="5"/>
        <v/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0</v>
      </c>
      <c r="D56" s="41">
        <v>0</v>
      </c>
      <c r="E56" s="27" t="str">
        <f t="shared" si="2"/>
        <v/>
      </c>
      <c r="F56" s="27" t="str">
        <f t="shared" si="3"/>
        <v/>
      </c>
      <c r="G56" s="34" t="str">
        <f t="shared" si="4"/>
        <v xml:space="preserve"> </v>
      </c>
      <c r="H56" s="27" t="str">
        <f t="shared" si="5"/>
        <v/>
      </c>
    </row>
    <row r="57" spans="1:9" s="20" customFormat="1" ht="15" x14ac:dyDescent="0.25">
      <c r="A57" s="57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0</v>
      </c>
      <c r="D58" s="41">
        <v>0</v>
      </c>
      <c r="E58" s="27" t="str">
        <f t="shared" si="9"/>
        <v/>
      </c>
      <c r="F58" s="27" t="str">
        <f t="shared" si="10"/>
        <v/>
      </c>
      <c r="G58" s="34" t="str">
        <f t="shared" si="11"/>
        <v xml:space="preserve"> </v>
      </c>
      <c r="H58" s="27" t="str">
        <f t="shared" si="12"/>
        <v/>
      </c>
    </row>
    <row r="59" spans="1:9" ht="15" x14ac:dyDescent="0.25">
      <c r="B59" s="5" t="s">
        <v>169</v>
      </c>
      <c r="C59" s="41">
        <v>0</v>
      </c>
      <c r="D59" s="41">
        <v>0</v>
      </c>
      <c r="E59" s="27" t="str">
        <f t="shared" si="9"/>
        <v/>
      </c>
      <c r="F59" s="27" t="str">
        <f t="shared" si="10"/>
        <v/>
      </c>
      <c r="G59" s="34" t="str">
        <f t="shared" si="11"/>
        <v xml:space="preserve"> </v>
      </c>
      <c r="H59" s="27" t="str">
        <f t="shared" si="12"/>
        <v/>
      </c>
    </row>
    <row r="60" spans="1:9" ht="15" x14ac:dyDescent="0.25">
      <c r="B60" s="5" t="s">
        <v>421</v>
      </c>
      <c r="C60" s="41">
        <v>0</v>
      </c>
      <c r="D60" s="41">
        <v>0</v>
      </c>
      <c r="E60" s="27" t="str">
        <f t="shared" si="9"/>
        <v/>
      </c>
      <c r="F60" s="27" t="str">
        <f t="shared" si="10"/>
        <v/>
      </c>
      <c r="G60" s="34" t="str">
        <f t="shared" si="11"/>
        <v xml:space="preserve"> </v>
      </c>
      <c r="H60" s="27" t="str">
        <f t="shared" si="12"/>
        <v/>
      </c>
    </row>
    <row r="61" spans="1:9" ht="15" x14ac:dyDescent="0.25">
      <c r="B61" s="5" t="s">
        <v>170</v>
      </c>
      <c r="C61" s="41">
        <v>0</v>
      </c>
      <c r="D61" s="41">
        <v>0</v>
      </c>
      <c r="E61" s="27" t="str">
        <f t="shared" si="9"/>
        <v/>
      </c>
      <c r="F61" s="27" t="str">
        <f t="shared" si="10"/>
        <v/>
      </c>
      <c r="G61" s="34" t="str">
        <f t="shared" si="11"/>
        <v xml:space="preserve"> </v>
      </c>
      <c r="H61" s="27" t="str">
        <f t="shared" si="12"/>
        <v/>
      </c>
    </row>
    <row r="62" spans="1:9" ht="15" x14ac:dyDescent="0.25">
      <c r="B62" s="5" t="s">
        <v>171</v>
      </c>
      <c r="C62" s="41">
        <v>0</v>
      </c>
      <c r="D62" s="41">
        <v>0</v>
      </c>
      <c r="E62" s="27" t="str">
        <f t="shared" si="2"/>
        <v/>
      </c>
      <c r="F62" s="27" t="str">
        <f t="shared" si="3"/>
        <v/>
      </c>
      <c r="G62" s="34" t="str">
        <f t="shared" si="4"/>
        <v xml:space="preserve"> </v>
      </c>
      <c r="H62" s="27" t="str">
        <f t="shared" si="5"/>
        <v/>
      </c>
    </row>
    <row r="63" spans="1:9" s="20" customFormat="1" ht="15" x14ac:dyDescent="0.25">
      <c r="A63" s="57"/>
      <c r="B63" s="21" t="s">
        <v>586</v>
      </c>
      <c r="C63" s="41">
        <v>0</v>
      </c>
      <c r="D63" s="41">
        <v>0</v>
      </c>
      <c r="E63" s="26" t="str">
        <f t="shared" ref="E63:E64" si="13">+IF(C63=0,"",C63/C$18)</f>
        <v/>
      </c>
      <c r="F63" s="26" t="str">
        <f t="shared" ref="F63:F64" si="14">+IF(D63=0,"",D63/D$18)</f>
        <v/>
      </c>
      <c r="G63" s="34" t="str">
        <f t="shared" si="4"/>
        <v xml:space="preserve"> </v>
      </c>
      <c r="H63" s="26" t="str">
        <f t="shared" ref="H63:H64" si="15">+IF(OR(AND(E63=""),(G63="")),"",E63*G63)</f>
        <v/>
      </c>
      <c r="I63" s="2"/>
    </row>
    <row r="64" spans="1:9" s="20" customFormat="1" ht="15" x14ac:dyDescent="0.25">
      <c r="A64" s="57"/>
      <c r="B64" s="21" t="s">
        <v>587</v>
      </c>
      <c r="C64" s="41">
        <v>0</v>
      </c>
      <c r="D64" s="41">
        <v>0</v>
      </c>
      <c r="E64" s="26" t="str">
        <f t="shared" si="13"/>
        <v/>
      </c>
      <c r="F64" s="26" t="str">
        <f t="shared" si="14"/>
        <v/>
      </c>
      <c r="G64" s="34" t="str">
        <f t="shared" si="4"/>
        <v xml:space="preserve"> 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0</v>
      </c>
      <c r="D65" s="41">
        <v>0</v>
      </c>
      <c r="E65" s="27" t="str">
        <f t="shared" si="2"/>
        <v/>
      </c>
      <c r="F65" s="27" t="str">
        <f t="shared" si="3"/>
        <v/>
      </c>
      <c r="G65" s="34" t="str">
        <f t="shared" si="4"/>
        <v xml:space="preserve"> </v>
      </c>
      <c r="H65" s="27" t="str">
        <f t="shared" si="5"/>
        <v/>
      </c>
    </row>
    <row r="66" spans="1:9" ht="15" x14ac:dyDescent="0.25">
      <c r="B66" s="5" t="s">
        <v>15</v>
      </c>
      <c r="C66" s="41">
        <v>0</v>
      </c>
      <c r="D66" s="41">
        <v>0</v>
      </c>
      <c r="E66" s="27" t="str">
        <f t="shared" si="2"/>
        <v/>
      </c>
      <c r="F66" s="27" t="str">
        <f t="shared" si="3"/>
        <v/>
      </c>
      <c r="G66" s="34" t="str">
        <f t="shared" si="4"/>
        <v xml:space="preserve"> </v>
      </c>
      <c r="H66" s="27" t="str">
        <f t="shared" si="5"/>
        <v/>
      </c>
    </row>
    <row r="67" spans="1:9" ht="15" x14ac:dyDescent="0.25">
      <c r="B67" s="5" t="s">
        <v>173</v>
      </c>
      <c r="C67" s="41">
        <v>0</v>
      </c>
      <c r="D67" s="41">
        <v>0</v>
      </c>
      <c r="E67" s="27" t="str">
        <f t="shared" si="2"/>
        <v/>
      </c>
      <c r="F67" s="27" t="str">
        <f t="shared" si="3"/>
        <v/>
      </c>
      <c r="G67" s="34" t="str">
        <f t="shared" si="4"/>
        <v xml:space="preserve"> </v>
      </c>
      <c r="H67" s="27" t="str">
        <f t="shared" si="5"/>
        <v/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1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1"/>
      <c r="B74" s="35" t="s">
        <v>379</v>
      </c>
      <c r="C74" s="36">
        <f>SUM(C75:C163)</f>
        <v>17</v>
      </c>
      <c r="D74" s="37">
        <f>SUM(D75:D163)</f>
        <v>134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6.882352941176471</v>
      </c>
      <c r="H74" s="39">
        <f>+IF(OR(AND(E74=""),(G74="")),"",E74*G74)</f>
        <v>6.882352941176471</v>
      </c>
    </row>
    <row r="75" spans="1:9" ht="15" x14ac:dyDescent="0.25">
      <c r="B75" s="40" t="s">
        <v>422</v>
      </c>
      <c r="C75" s="41">
        <v>0</v>
      </c>
      <c r="D75" s="41">
        <v>0</v>
      </c>
      <c r="E75" s="45" t="str">
        <f>+IF(C75=0,"",C75/C$74)</f>
        <v/>
      </c>
      <c r="F75" s="45" t="str">
        <f>+IF(D75=0,"",D75/D$74)</f>
        <v/>
      </c>
      <c r="G75" s="34" t="str">
        <f t="shared" ref="G75:G138" si="16">+IF(AND(C75=0,D75=0)," ",IF(C75=0,1,IF(D75=0,-1,(D75-C75)/C75)))</f>
        <v xml:space="preserve"> </v>
      </c>
      <c r="H75" s="42" t="str">
        <f>+IF(OR(AND(E75=""),(G75="")),"",E75*G75)</f>
        <v/>
      </c>
    </row>
    <row r="76" spans="1:9" ht="15" x14ac:dyDescent="0.25">
      <c r="B76" s="5" t="s">
        <v>564</v>
      </c>
      <c r="C76" s="41">
        <v>0</v>
      </c>
      <c r="D76" s="41">
        <v>0</v>
      </c>
      <c r="E76" s="46" t="str">
        <f t="shared" ref="E76:E148" si="17">+IF(C76=0,"",C76/C$74)</f>
        <v/>
      </c>
      <c r="F76" s="46" t="str">
        <f t="shared" ref="F76:F148" si="18">+IF(D76=0,"",D76/D$74)</f>
        <v/>
      </c>
      <c r="G76" s="34" t="str">
        <f t="shared" si="16"/>
        <v xml:space="preserve"> </v>
      </c>
      <c r="H76" s="27" t="str">
        <f t="shared" ref="H76:H148" si="19">+IF(OR(AND(E76=""),(G76="")),"",E76*G76)</f>
        <v/>
      </c>
    </row>
    <row r="77" spans="1:9" s="20" customFormat="1" ht="15" x14ac:dyDescent="0.25">
      <c r="A77" s="57"/>
      <c r="B77" s="21" t="s">
        <v>517</v>
      </c>
      <c r="C77" s="41">
        <v>0</v>
      </c>
      <c r="D77" s="41">
        <v>0</v>
      </c>
      <c r="E77" s="43" t="str">
        <f t="shared" ref="E77" si="20">+IF(C77=0,"",C77/C$74)</f>
        <v/>
      </c>
      <c r="F77" s="43" t="str">
        <f t="shared" ref="F77" si="21">+IF(D77=0,"",D77/D$74)</f>
        <v/>
      </c>
      <c r="G77" s="34" t="str">
        <f t="shared" si="16"/>
        <v xml:space="preserve"> </v>
      </c>
      <c r="H77" s="26" t="str">
        <f t="shared" ref="H77" si="22">+IF(OR(AND(E77=""),(G77="")),"",E77*G77)</f>
        <v/>
      </c>
      <c r="I77" s="2"/>
    </row>
    <row r="78" spans="1:9" ht="15" x14ac:dyDescent="0.25">
      <c r="B78" s="5" t="s">
        <v>565</v>
      </c>
      <c r="C78" s="41">
        <v>0</v>
      </c>
      <c r="D78" s="41">
        <v>0</v>
      </c>
      <c r="E78" s="46" t="str">
        <f t="shared" si="17"/>
        <v/>
      </c>
      <c r="F78" s="46" t="str">
        <f t="shared" si="18"/>
        <v/>
      </c>
      <c r="G78" s="34" t="str">
        <f t="shared" si="16"/>
        <v xml:space="preserve"> </v>
      </c>
      <c r="H78" s="27" t="str">
        <f t="shared" si="19"/>
        <v/>
      </c>
    </row>
    <row r="79" spans="1:9" ht="15" x14ac:dyDescent="0.25">
      <c r="B79" s="5" t="s">
        <v>175</v>
      </c>
      <c r="C79" s="41">
        <v>0</v>
      </c>
      <c r="D79" s="41">
        <v>3</v>
      </c>
      <c r="E79" s="46" t="str">
        <f t="shared" si="17"/>
        <v/>
      </c>
      <c r="F79" s="46">
        <f t="shared" si="18"/>
        <v>2.2388059701492536E-2</v>
      </c>
      <c r="G79" s="34">
        <f t="shared" si="16"/>
        <v>1</v>
      </c>
      <c r="H79" s="27" t="str">
        <f t="shared" si="19"/>
        <v/>
      </c>
    </row>
    <row r="80" spans="1:9" ht="15" x14ac:dyDescent="0.25">
      <c r="B80" s="5" t="s">
        <v>16</v>
      </c>
      <c r="C80" s="41">
        <v>0</v>
      </c>
      <c r="D80" s="41">
        <v>0</v>
      </c>
      <c r="E80" s="46" t="str">
        <f t="shared" si="17"/>
        <v/>
      </c>
      <c r="F80" s="46" t="str">
        <f t="shared" si="18"/>
        <v/>
      </c>
      <c r="G80" s="34" t="str">
        <f t="shared" si="16"/>
        <v xml:space="preserve"> </v>
      </c>
      <c r="H80" s="27" t="str">
        <f t="shared" si="19"/>
        <v/>
      </c>
    </row>
    <row r="81" spans="1:9" s="20" customFormat="1" ht="15" x14ac:dyDescent="0.25">
      <c r="A81" s="57"/>
      <c r="B81" s="21" t="s">
        <v>35</v>
      </c>
      <c r="C81" s="41">
        <v>3</v>
      </c>
      <c r="D81" s="41">
        <v>0</v>
      </c>
      <c r="E81" s="43">
        <f t="shared" ref="E81" si="23">+IF(C81=0,"",C81/C$74)</f>
        <v>0.17647058823529413</v>
      </c>
      <c r="F81" s="43" t="str">
        <f t="shared" ref="F81" si="24">+IF(D81=0,"",D81/D$74)</f>
        <v/>
      </c>
      <c r="G81" s="34">
        <f t="shared" si="16"/>
        <v>-1</v>
      </c>
      <c r="H81" s="26">
        <f t="shared" ref="H81" si="25">+IF(OR(AND(E81=""),(G81="")),"",E81*G81)</f>
        <v>-0.17647058823529413</v>
      </c>
      <c r="I81" s="2"/>
    </row>
    <row r="82" spans="1:9" ht="15" x14ac:dyDescent="0.25">
      <c r="B82" s="5" t="s">
        <v>176</v>
      </c>
      <c r="C82" s="41">
        <v>0</v>
      </c>
      <c r="D82" s="41">
        <v>0</v>
      </c>
      <c r="E82" s="46" t="str">
        <f t="shared" si="17"/>
        <v/>
      </c>
      <c r="F82" s="46" t="str">
        <f t="shared" si="18"/>
        <v/>
      </c>
      <c r="G82" s="34" t="str">
        <f t="shared" si="16"/>
        <v xml:space="preserve"> </v>
      </c>
      <c r="H82" s="27" t="str">
        <f t="shared" si="19"/>
        <v/>
      </c>
    </row>
    <row r="83" spans="1:9" ht="15" x14ac:dyDescent="0.25">
      <c r="B83" s="5" t="s">
        <v>177</v>
      </c>
      <c r="C83" s="41">
        <v>0</v>
      </c>
      <c r="D83" s="41">
        <v>0</v>
      </c>
      <c r="E83" s="46" t="str">
        <f t="shared" si="17"/>
        <v/>
      </c>
      <c r="F83" s="46" t="str">
        <f t="shared" si="18"/>
        <v/>
      </c>
      <c r="G83" s="34" t="str">
        <f t="shared" si="16"/>
        <v xml:space="preserve"> </v>
      </c>
      <c r="H83" s="27" t="str">
        <f t="shared" si="19"/>
        <v/>
      </c>
    </row>
    <row r="84" spans="1:9" ht="15" x14ac:dyDescent="0.25">
      <c r="B84" s="5" t="s">
        <v>423</v>
      </c>
      <c r="C84" s="41">
        <v>0</v>
      </c>
      <c r="D84" s="41">
        <v>0</v>
      </c>
      <c r="E84" s="46" t="str">
        <f t="shared" si="17"/>
        <v/>
      </c>
      <c r="F84" s="46" t="str">
        <f t="shared" si="18"/>
        <v/>
      </c>
      <c r="G84" s="34" t="str">
        <f t="shared" si="16"/>
        <v xml:space="preserve"> </v>
      </c>
      <c r="H84" s="27" t="str">
        <f t="shared" si="19"/>
        <v/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0</v>
      </c>
      <c r="D86" s="41">
        <v>1</v>
      </c>
      <c r="E86" s="46" t="str">
        <f t="shared" si="17"/>
        <v/>
      </c>
      <c r="F86" s="46">
        <f t="shared" si="18"/>
        <v>7.462686567164179E-3</v>
      </c>
      <c r="G86" s="34">
        <f t="shared" si="16"/>
        <v>1</v>
      </c>
      <c r="H86" s="27" t="str">
        <f t="shared" si="19"/>
        <v/>
      </c>
    </row>
    <row r="87" spans="1:9" ht="15" x14ac:dyDescent="0.25">
      <c r="B87" s="5" t="s">
        <v>17</v>
      </c>
      <c r="C87" s="41">
        <v>0</v>
      </c>
      <c r="D87" s="41">
        <v>0</v>
      </c>
      <c r="E87" s="46" t="str">
        <f t="shared" si="17"/>
        <v/>
      </c>
      <c r="F87" s="46" t="str">
        <f t="shared" si="18"/>
        <v/>
      </c>
      <c r="G87" s="34" t="str">
        <f t="shared" si="16"/>
        <v xml:space="preserve"> </v>
      </c>
      <c r="H87" s="27" t="str">
        <f t="shared" si="19"/>
        <v/>
      </c>
    </row>
    <row r="88" spans="1:9" ht="15" x14ac:dyDescent="0.25">
      <c r="B88" s="5" t="s">
        <v>180</v>
      </c>
      <c r="C88" s="41">
        <v>0</v>
      </c>
      <c r="D88" s="41">
        <v>0</v>
      </c>
      <c r="E88" s="46" t="str">
        <f t="shared" si="17"/>
        <v/>
      </c>
      <c r="F88" s="46" t="str">
        <f t="shared" si="18"/>
        <v/>
      </c>
      <c r="G88" s="34" t="str">
        <f t="shared" si="16"/>
        <v xml:space="preserve"> </v>
      </c>
      <c r="H88" s="27" t="str">
        <f t="shared" si="19"/>
        <v/>
      </c>
    </row>
    <row r="89" spans="1:9" s="20" customFormat="1" ht="15" x14ac:dyDescent="0.25">
      <c r="A89" s="57"/>
      <c r="B89" s="21" t="s">
        <v>566</v>
      </c>
      <c r="C89" s="41">
        <v>0</v>
      </c>
      <c r="D89" s="41">
        <v>1</v>
      </c>
      <c r="E89" s="43" t="str">
        <f t="shared" ref="E89" si="26">+IF(C89=0,"",C89/C$74)</f>
        <v/>
      </c>
      <c r="F89" s="43">
        <f t="shared" ref="F89" si="27">+IF(D89=0,"",D89/D$74)</f>
        <v>7.462686567164179E-3</v>
      </c>
      <c r="G89" s="34">
        <f t="shared" si="16"/>
        <v>1</v>
      </c>
      <c r="H89" s="26" t="str">
        <f t="shared" ref="H89" si="28">+IF(OR(AND(E89=""),(G89="")),"",E89*G89)</f>
        <v/>
      </c>
      <c r="I89" s="2"/>
    </row>
    <row r="90" spans="1:9" ht="15" x14ac:dyDescent="0.25">
      <c r="B90" s="5" t="s">
        <v>181</v>
      </c>
      <c r="C90" s="41">
        <v>2</v>
      </c>
      <c r="D90" s="41">
        <v>3</v>
      </c>
      <c r="E90" s="46">
        <f t="shared" si="17"/>
        <v>0.11764705882352941</v>
      </c>
      <c r="F90" s="46">
        <f t="shared" si="18"/>
        <v>2.2388059701492536E-2</v>
      </c>
      <c r="G90" s="34">
        <f t="shared" si="16"/>
        <v>0.5</v>
      </c>
      <c r="H90" s="27">
        <f t="shared" si="19"/>
        <v>5.8823529411764705E-2</v>
      </c>
    </row>
    <row r="91" spans="1:9" ht="15" x14ac:dyDescent="0.25">
      <c r="B91" s="5" t="s">
        <v>182</v>
      </c>
      <c r="C91" s="41">
        <v>0</v>
      </c>
      <c r="D91" s="41">
        <v>1</v>
      </c>
      <c r="E91" s="46" t="str">
        <f t="shared" si="17"/>
        <v/>
      </c>
      <c r="F91" s="46">
        <f t="shared" si="18"/>
        <v>7.462686567164179E-3</v>
      </c>
      <c r="G91" s="34">
        <f t="shared" si="16"/>
        <v>1</v>
      </c>
      <c r="H91" s="27" t="str">
        <f t="shared" si="19"/>
        <v/>
      </c>
    </row>
    <row r="92" spans="1:9" ht="15" x14ac:dyDescent="0.25">
      <c r="B92" s="5" t="s">
        <v>21</v>
      </c>
      <c r="C92" s="41">
        <v>3</v>
      </c>
      <c r="D92" s="41">
        <v>2</v>
      </c>
      <c r="E92" s="46">
        <f t="shared" si="17"/>
        <v>0.17647058823529413</v>
      </c>
      <c r="F92" s="46">
        <f t="shared" si="18"/>
        <v>1.4925373134328358E-2</v>
      </c>
      <c r="G92" s="34">
        <f t="shared" si="16"/>
        <v>-0.33333333333333331</v>
      </c>
      <c r="H92" s="27">
        <f t="shared" si="19"/>
        <v>-5.8823529411764705E-2</v>
      </c>
    </row>
    <row r="93" spans="1:9" ht="15" x14ac:dyDescent="0.25">
      <c r="B93" s="5" t="s">
        <v>424</v>
      </c>
      <c r="C93" s="41">
        <v>0</v>
      </c>
      <c r="D93" s="41">
        <v>0</v>
      </c>
      <c r="E93" s="46" t="str">
        <f t="shared" si="17"/>
        <v/>
      </c>
      <c r="F93" s="46" t="str">
        <f t="shared" si="18"/>
        <v/>
      </c>
      <c r="G93" s="34" t="str">
        <f t="shared" si="16"/>
        <v xml:space="preserve"> </v>
      </c>
      <c r="H93" s="27" t="str">
        <f t="shared" si="19"/>
        <v/>
      </c>
    </row>
    <row r="94" spans="1:9" ht="15" x14ac:dyDescent="0.25">
      <c r="B94" s="5" t="s">
        <v>183</v>
      </c>
      <c r="C94" s="41">
        <v>0</v>
      </c>
      <c r="D94" s="41">
        <v>0</v>
      </c>
      <c r="E94" s="46" t="str">
        <f t="shared" si="17"/>
        <v/>
      </c>
      <c r="F94" s="46" t="str">
        <f t="shared" si="18"/>
        <v/>
      </c>
      <c r="G94" s="34" t="str">
        <f t="shared" si="16"/>
        <v xml:space="preserve"> </v>
      </c>
      <c r="H94" s="27" t="str">
        <f t="shared" si="19"/>
        <v/>
      </c>
    </row>
    <row r="95" spans="1:9" s="20" customFormat="1" ht="15" x14ac:dyDescent="0.25">
      <c r="A95" s="57"/>
      <c r="B95" s="21" t="s">
        <v>518</v>
      </c>
      <c r="C95" s="41">
        <v>0</v>
      </c>
      <c r="D95" s="41">
        <v>0</v>
      </c>
      <c r="E95" s="43" t="str">
        <f t="shared" ref="E95:E96" si="29">+IF(C95=0,"",C95/C$74)</f>
        <v/>
      </c>
      <c r="F95" s="43" t="str">
        <f t="shared" ref="F95:F96" si="30">+IF(D95=0,"",D95/D$74)</f>
        <v/>
      </c>
      <c r="G95" s="34" t="str">
        <f t="shared" si="16"/>
        <v xml:space="preserve"> </v>
      </c>
      <c r="H95" s="26" t="str">
        <f t="shared" ref="H95:H96" si="31">+IF(OR(AND(E95=""),(G95="")),"",E95*G95)</f>
        <v/>
      </c>
      <c r="I95" s="2"/>
    </row>
    <row r="96" spans="1:9" s="20" customFormat="1" ht="15" x14ac:dyDescent="0.25">
      <c r="A96" s="57"/>
      <c r="B96" s="21" t="s">
        <v>602</v>
      </c>
      <c r="C96" s="41">
        <v>0</v>
      </c>
      <c r="D96" s="41">
        <v>0</v>
      </c>
      <c r="E96" s="43" t="str">
        <f t="shared" si="29"/>
        <v/>
      </c>
      <c r="F96" s="43" t="str">
        <f t="shared" si="30"/>
        <v/>
      </c>
      <c r="G96" s="34" t="str">
        <f t="shared" si="16"/>
        <v xml:space="preserve"> </v>
      </c>
      <c r="H96" s="26" t="str">
        <f t="shared" si="31"/>
        <v/>
      </c>
      <c r="I96" s="2"/>
    </row>
    <row r="97" spans="1:9" s="20" customFormat="1" ht="15" x14ac:dyDescent="0.25">
      <c r="A97" s="57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0</v>
      </c>
      <c r="D98" s="41">
        <v>0</v>
      </c>
      <c r="E98" s="43" t="str">
        <f t="shared" si="32"/>
        <v/>
      </c>
      <c r="F98" s="43" t="str">
        <f t="shared" si="33"/>
        <v/>
      </c>
      <c r="G98" s="34" t="str">
        <f t="shared" si="34"/>
        <v xml:space="preserve"> </v>
      </c>
      <c r="H98" s="26" t="str">
        <f t="shared" si="35"/>
        <v/>
      </c>
    </row>
    <row r="99" spans="1:9" ht="15" x14ac:dyDescent="0.25">
      <c r="B99" s="5" t="s">
        <v>19</v>
      </c>
      <c r="C99" s="41">
        <v>0</v>
      </c>
      <c r="D99" s="41">
        <v>0</v>
      </c>
      <c r="E99" s="43" t="str">
        <f t="shared" si="32"/>
        <v/>
      </c>
      <c r="F99" s="43" t="str">
        <f t="shared" si="33"/>
        <v/>
      </c>
      <c r="G99" s="34" t="str">
        <f t="shared" si="34"/>
        <v xml:space="preserve"> </v>
      </c>
      <c r="H99" s="26" t="str">
        <f t="shared" si="35"/>
        <v/>
      </c>
    </row>
    <row r="100" spans="1:9" ht="15" x14ac:dyDescent="0.25">
      <c r="B100" s="5" t="s">
        <v>22</v>
      </c>
      <c r="C100" s="41">
        <v>0</v>
      </c>
      <c r="D100" s="41">
        <v>0</v>
      </c>
      <c r="E100" s="43" t="str">
        <f t="shared" si="32"/>
        <v/>
      </c>
      <c r="F100" s="43" t="str">
        <f t="shared" si="33"/>
        <v/>
      </c>
      <c r="G100" s="34" t="str">
        <f t="shared" si="34"/>
        <v xml:space="preserve"> </v>
      </c>
      <c r="H100" s="26" t="str">
        <f t="shared" si="35"/>
        <v/>
      </c>
    </row>
    <row r="101" spans="1:9" ht="15" x14ac:dyDescent="0.25">
      <c r="B101" s="5" t="s">
        <v>185</v>
      </c>
      <c r="C101" s="41">
        <v>1</v>
      </c>
      <c r="D101" s="41">
        <v>0</v>
      </c>
      <c r="E101" s="43">
        <f t="shared" si="32"/>
        <v>5.8823529411764705E-2</v>
      </c>
      <c r="F101" s="43" t="str">
        <f t="shared" si="33"/>
        <v/>
      </c>
      <c r="G101" s="34">
        <f t="shared" si="34"/>
        <v>-1</v>
      </c>
      <c r="H101" s="26">
        <f t="shared" si="35"/>
        <v>-5.8823529411764705E-2</v>
      </c>
    </row>
    <row r="102" spans="1:9" ht="15" x14ac:dyDescent="0.25">
      <c r="B102" s="5" t="s">
        <v>603</v>
      </c>
      <c r="C102" s="41">
        <v>0</v>
      </c>
      <c r="D102" s="41">
        <v>0</v>
      </c>
      <c r="E102" s="46" t="str">
        <f t="shared" si="17"/>
        <v/>
      </c>
      <c r="F102" s="46" t="str">
        <f t="shared" si="18"/>
        <v/>
      </c>
      <c r="G102" s="34" t="str">
        <f t="shared" si="16"/>
        <v xml:space="preserve"> </v>
      </c>
      <c r="H102" s="27" t="str">
        <f t="shared" si="19"/>
        <v/>
      </c>
    </row>
    <row r="103" spans="1:9" ht="15" x14ac:dyDescent="0.25">
      <c r="B103" s="5" t="s">
        <v>425</v>
      </c>
      <c r="C103" s="41">
        <v>0</v>
      </c>
      <c r="D103" s="41">
        <v>0</v>
      </c>
      <c r="E103" s="46" t="str">
        <f t="shared" si="17"/>
        <v/>
      </c>
      <c r="F103" s="46" t="str">
        <f t="shared" si="18"/>
        <v/>
      </c>
      <c r="G103" s="34" t="str">
        <f t="shared" si="16"/>
        <v xml:space="preserve"> </v>
      </c>
      <c r="H103" s="27" t="str">
        <f t="shared" si="19"/>
        <v/>
      </c>
    </row>
    <row r="104" spans="1:9" ht="15" x14ac:dyDescent="0.25">
      <c r="B104" s="5" t="s">
        <v>18</v>
      </c>
      <c r="C104" s="41">
        <v>1</v>
      </c>
      <c r="D104" s="41">
        <v>0</v>
      </c>
      <c r="E104" s="46">
        <f t="shared" si="17"/>
        <v>5.8823529411764705E-2</v>
      </c>
      <c r="F104" s="46" t="str">
        <f t="shared" si="18"/>
        <v/>
      </c>
      <c r="G104" s="34">
        <f t="shared" si="16"/>
        <v>-1</v>
      </c>
      <c r="H104" s="27">
        <f t="shared" si="19"/>
        <v>-5.8823529411764705E-2</v>
      </c>
    </row>
    <row r="105" spans="1:9" ht="15" x14ac:dyDescent="0.25">
      <c r="B105" s="5" t="s">
        <v>20</v>
      </c>
      <c r="C105" s="41">
        <v>0</v>
      </c>
      <c r="D105" s="41">
        <v>0</v>
      </c>
      <c r="E105" s="46" t="str">
        <f t="shared" si="17"/>
        <v/>
      </c>
      <c r="F105" s="46" t="str">
        <f t="shared" si="18"/>
        <v/>
      </c>
      <c r="G105" s="34" t="str">
        <f t="shared" si="16"/>
        <v xml:space="preserve"> </v>
      </c>
      <c r="H105" s="27" t="str">
        <f t="shared" si="19"/>
        <v/>
      </c>
    </row>
    <row r="106" spans="1:9" ht="15" x14ac:dyDescent="0.25">
      <c r="B106" s="5" t="s">
        <v>186</v>
      </c>
      <c r="C106" s="41">
        <v>0</v>
      </c>
      <c r="D106" s="41">
        <v>0</v>
      </c>
      <c r="E106" s="46" t="str">
        <f t="shared" si="17"/>
        <v/>
      </c>
      <c r="F106" s="46" t="str">
        <f t="shared" si="18"/>
        <v/>
      </c>
      <c r="G106" s="34" t="str">
        <f t="shared" si="16"/>
        <v xml:space="preserve"> </v>
      </c>
      <c r="H106" s="27" t="str">
        <f t="shared" si="19"/>
        <v/>
      </c>
    </row>
    <row r="107" spans="1:9" s="20" customFormat="1" ht="15" x14ac:dyDescent="0.25">
      <c r="A107" s="57"/>
      <c r="B107" s="21" t="s">
        <v>563</v>
      </c>
      <c r="C107" s="41">
        <v>0</v>
      </c>
      <c r="D107" s="41">
        <v>0</v>
      </c>
      <c r="E107" s="43" t="str">
        <f t="shared" ref="E107" si="36">+IF(C107=0,"",C107/C$74)</f>
        <v/>
      </c>
      <c r="F107" s="43" t="str">
        <f t="shared" ref="F107" si="37">+IF(D107=0,"",D107/D$74)</f>
        <v/>
      </c>
      <c r="G107" s="34" t="str">
        <f t="shared" si="16"/>
        <v xml:space="preserve"> </v>
      </c>
      <c r="H107" s="26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1">
        <v>0</v>
      </c>
      <c r="D108" s="41">
        <v>0</v>
      </c>
      <c r="E108" s="46" t="str">
        <f t="shared" si="17"/>
        <v/>
      </c>
      <c r="F108" s="46" t="str">
        <f t="shared" si="18"/>
        <v/>
      </c>
      <c r="G108" s="34" t="str">
        <f t="shared" si="16"/>
        <v xml:space="preserve"> </v>
      </c>
      <c r="H108" s="27" t="str">
        <f t="shared" si="19"/>
        <v/>
      </c>
    </row>
    <row r="109" spans="1:9" ht="15" x14ac:dyDescent="0.25">
      <c r="B109" s="5" t="s">
        <v>188</v>
      </c>
      <c r="C109" s="41">
        <v>0</v>
      </c>
      <c r="D109" s="41">
        <v>4</v>
      </c>
      <c r="E109" s="46" t="str">
        <f t="shared" si="17"/>
        <v/>
      </c>
      <c r="F109" s="46">
        <f t="shared" si="18"/>
        <v>2.9850746268656716E-2</v>
      </c>
      <c r="G109" s="34">
        <f t="shared" si="16"/>
        <v>1</v>
      </c>
      <c r="H109" s="27" t="str">
        <f t="shared" si="19"/>
        <v/>
      </c>
    </row>
    <row r="110" spans="1:9" ht="15" x14ac:dyDescent="0.25">
      <c r="B110" s="5" t="s">
        <v>604</v>
      </c>
      <c r="C110" s="41">
        <v>0</v>
      </c>
      <c r="D110" s="41">
        <v>0</v>
      </c>
      <c r="E110" s="46" t="str">
        <f t="shared" si="17"/>
        <v/>
      </c>
      <c r="F110" s="46" t="str">
        <f t="shared" si="18"/>
        <v/>
      </c>
      <c r="G110" s="34" t="str">
        <f t="shared" si="16"/>
        <v xml:space="preserve"> </v>
      </c>
      <c r="H110" s="27" t="str">
        <f t="shared" si="19"/>
        <v/>
      </c>
    </row>
    <row r="111" spans="1:9" ht="15" x14ac:dyDescent="0.25">
      <c r="B111" s="5" t="s">
        <v>605</v>
      </c>
      <c r="C111" s="41">
        <v>0</v>
      </c>
      <c r="D111" s="41">
        <v>0</v>
      </c>
      <c r="E111" s="46" t="str">
        <f t="shared" si="17"/>
        <v/>
      </c>
      <c r="F111" s="46" t="str">
        <f t="shared" si="18"/>
        <v/>
      </c>
      <c r="G111" s="34" t="str">
        <f t="shared" si="16"/>
        <v xml:space="preserve"> </v>
      </c>
      <c r="H111" s="27" t="str">
        <f t="shared" si="19"/>
        <v/>
      </c>
    </row>
    <row r="112" spans="1:9" ht="15" x14ac:dyDescent="0.25">
      <c r="B112" s="5" t="s">
        <v>189</v>
      </c>
      <c r="C112" s="41">
        <v>0</v>
      </c>
      <c r="D112" s="41">
        <v>0</v>
      </c>
      <c r="E112" s="46" t="str">
        <f t="shared" si="17"/>
        <v/>
      </c>
      <c r="F112" s="46" t="str">
        <f t="shared" si="18"/>
        <v/>
      </c>
      <c r="G112" s="34" t="str">
        <f t="shared" si="16"/>
        <v xml:space="preserve"> </v>
      </c>
      <c r="H112" s="27" t="str">
        <f t="shared" si="19"/>
        <v/>
      </c>
    </row>
    <row r="113" spans="2:8" ht="15" x14ac:dyDescent="0.25">
      <c r="B113" s="5" t="s">
        <v>190</v>
      </c>
      <c r="C113" s="41">
        <v>0</v>
      </c>
      <c r="D113" s="41">
        <v>13</v>
      </c>
      <c r="E113" s="46" t="str">
        <f t="shared" si="17"/>
        <v/>
      </c>
      <c r="F113" s="46">
        <f t="shared" si="18"/>
        <v>9.7014925373134331E-2</v>
      </c>
      <c r="G113" s="34">
        <f t="shared" si="16"/>
        <v>1</v>
      </c>
      <c r="H113" s="27" t="str">
        <f t="shared" si="19"/>
        <v/>
      </c>
    </row>
    <row r="114" spans="2:8" ht="15" x14ac:dyDescent="0.25">
      <c r="B114" s="5" t="s">
        <v>191</v>
      </c>
      <c r="C114" s="41">
        <v>0</v>
      </c>
      <c r="D114" s="41">
        <v>1</v>
      </c>
      <c r="E114" s="46" t="str">
        <f t="shared" si="17"/>
        <v/>
      </c>
      <c r="F114" s="46">
        <f t="shared" si="18"/>
        <v>7.462686567164179E-3</v>
      </c>
      <c r="G114" s="34">
        <f t="shared" si="16"/>
        <v>1</v>
      </c>
      <c r="H114" s="27" t="str">
        <f t="shared" si="19"/>
        <v/>
      </c>
    </row>
    <row r="115" spans="2:8" ht="15" x14ac:dyDescent="0.25">
      <c r="B115" s="5" t="s">
        <v>27</v>
      </c>
      <c r="C115" s="41">
        <v>0</v>
      </c>
      <c r="D115" s="41">
        <v>1</v>
      </c>
      <c r="E115" s="46" t="str">
        <f t="shared" si="17"/>
        <v/>
      </c>
      <c r="F115" s="46">
        <f t="shared" si="18"/>
        <v>7.462686567164179E-3</v>
      </c>
      <c r="G115" s="34">
        <f t="shared" si="16"/>
        <v>1</v>
      </c>
      <c r="H115" s="27" t="str">
        <f t="shared" si="19"/>
        <v/>
      </c>
    </row>
    <row r="116" spans="2:8" ht="15" x14ac:dyDescent="0.25">
      <c r="B116" s="5" t="s">
        <v>192</v>
      </c>
      <c r="C116" s="41">
        <v>0</v>
      </c>
      <c r="D116" s="41">
        <v>0</v>
      </c>
      <c r="E116" s="46" t="str">
        <f t="shared" si="17"/>
        <v/>
      </c>
      <c r="F116" s="46" t="str">
        <f t="shared" si="18"/>
        <v/>
      </c>
      <c r="G116" s="34" t="str">
        <f t="shared" si="16"/>
        <v xml:space="preserve"> </v>
      </c>
      <c r="H116" s="27" t="str">
        <f t="shared" si="19"/>
        <v/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0</v>
      </c>
      <c r="D118" s="41">
        <v>11</v>
      </c>
      <c r="E118" s="46" t="str">
        <f t="shared" si="17"/>
        <v/>
      </c>
      <c r="F118" s="46">
        <f t="shared" si="18"/>
        <v>8.2089552238805971E-2</v>
      </c>
      <c r="G118" s="34">
        <f t="shared" si="16"/>
        <v>1</v>
      </c>
      <c r="H118" s="27" t="str">
        <f t="shared" si="19"/>
        <v/>
      </c>
    </row>
    <row r="119" spans="2:8" ht="15" x14ac:dyDescent="0.25">
      <c r="B119" s="5" t="s">
        <v>24</v>
      </c>
      <c r="C119" s="41">
        <v>0</v>
      </c>
      <c r="D119" s="41">
        <v>1</v>
      </c>
      <c r="E119" s="46" t="str">
        <f t="shared" si="17"/>
        <v/>
      </c>
      <c r="F119" s="46">
        <f t="shared" si="18"/>
        <v>7.462686567164179E-3</v>
      </c>
      <c r="G119" s="34">
        <f t="shared" si="16"/>
        <v>1</v>
      </c>
      <c r="H119" s="27" t="str">
        <f t="shared" si="19"/>
        <v/>
      </c>
    </row>
    <row r="120" spans="2:8" ht="15" x14ac:dyDescent="0.25">
      <c r="B120" s="5" t="s">
        <v>194</v>
      </c>
      <c r="C120" s="41">
        <v>0</v>
      </c>
      <c r="D120" s="41">
        <v>0</v>
      </c>
      <c r="E120" s="46" t="str">
        <f t="shared" si="17"/>
        <v/>
      </c>
      <c r="F120" s="46" t="str">
        <f t="shared" si="18"/>
        <v/>
      </c>
      <c r="G120" s="34" t="str">
        <f t="shared" si="16"/>
        <v xml:space="preserve"> </v>
      </c>
      <c r="H120" s="27" t="str">
        <f t="shared" si="19"/>
        <v/>
      </c>
    </row>
    <row r="121" spans="2:8" ht="15" x14ac:dyDescent="0.25">
      <c r="B121" s="5" t="s">
        <v>25</v>
      </c>
      <c r="C121" s="41">
        <v>0</v>
      </c>
      <c r="D121" s="41">
        <v>8</v>
      </c>
      <c r="E121" s="46" t="str">
        <f t="shared" si="17"/>
        <v/>
      </c>
      <c r="F121" s="46">
        <f t="shared" si="18"/>
        <v>5.9701492537313432E-2</v>
      </c>
      <c r="G121" s="34">
        <f t="shared" si="16"/>
        <v>1</v>
      </c>
      <c r="H121" s="27" t="str">
        <f t="shared" si="19"/>
        <v/>
      </c>
    </row>
    <row r="122" spans="2:8" ht="15" x14ac:dyDescent="0.25">
      <c r="B122" s="5" t="s">
        <v>23</v>
      </c>
      <c r="C122" s="41">
        <v>0</v>
      </c>
      <c r="D122" s="41">
        <v>0</v>
      </c>
      <c r="E122" s="46" t="str">
        <f t="shared" si="17"/>
        <v/>
      </c>
      <c r="F122" s="46" t="str">
        <f t="shared" si="18"/>
        <v/>
      </c>
      <c r="G122" s="34" t="str">
        <f t="shared" si="16"/>
        <v xml:space="preserve"> </v>
      </c>
      <c r="H122" s="27" t="str">
        <f t="shared" si="19"/>
        <v/>
      </c>
    </row>
    <row r="123" spans="2:8" ht="15" x14ac:dyDescent="0.25">
      <c r="B123" s="5" t="s">
        <v>26</v>
      </c>
      <c r="C123" s="41">
        <v>0</v>
      </c>
      <c r="D123" s="41">
        <v>19</v>
      </c>
      <c r="E123" s="46" t="str">
        <f t="shared" si="17"/>
        <v/>
      </c>
      <c r="F123" s="46">
        <f t="shared" si="18"/>
        <v>0.1417910447761194</v>
      </c>
      <c r="G123" s="34">
        <f t="shared" si="16"/>
        <v>1</v>
      </c>
      <c r="H123" s="27" t="str">
        <f t="shared" si="19"/>
        <v/>
      </c>
    </row>
    <row r="124" spans="2:8" ht="15" x14ac:dyDescent="0.25">
      <c r="B124" s="5" t="s">
        <v>195</v>
      </c>
      <c r="C124" s="41">
        <v>1</v>
      </c>
      <c r="D124" s="41">
        <v>0</v>
      </c>
      <c r="E124" s="46">
        <f t="shared" si="17"/>
        <v>5.8823529411764705E-2</v>
      </c>
      <c r="F124" s="46" t="str">
        <f t="shared" si="18"/>
        <v/>
      </c>
      <c r="G124" s="34">
        <f t="shared" si="16"/>
        <v>-1</v>
      </c>
      <c r="H124" s="27">
        <f t="shared" si="19"/>
        <v>-5.8823529411764705E-2</v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0</v>
      </c>
      <c r="D126" s="41">
        <v>10</v>
      </c>
      <c r="E126" s="46" t="str">
        <f t="shared" si="17"/>
        <v/>
      </c>
      <c r="F126" s="46">
        <f t="shared" si="18"/>
        <v>7.4626865671641784E-2</v>
      </c>
      <c r="G126" s="34">
        <f t="shared" si="16"/>
        <v>1</v>
      </c>
      <c r="H126" s="27" t="str">
        <f t="shared" si="19"/>
        <v/>
      </c>
    </row>
    <row r="127" spans="2:8" ht="15" x14ac:dyDescent="0.25">
      <c r="B127" s="5" t="s">
        <v>196</v>
      </c>
      <c r="C127" s="41">
        <v>0</v>
      </c>
      <c r="D127" s="41">
        <v>52</v>
      </c>
      <c r="E127" s="46" t="str">
        <f t="shared" si="17"/>
        <v/>
      </c>
      <c r="F127" s="46">
        <f t="shared" si="18"/>
        <v>0.38805970149253732</v>
      </c>
      <c r="G127" s="34">
        <f t="shared" si="16"/>
        <v>1</v>
      </c>
      <c r="H127" s="27" t="str">
        <f t="shared" si="19"/>
        <v/>
      </c>
    </row>
    <row r="128" spans="2:8" ht="15" x14ac:dyDescent="0.25">
      <c r="B128" s="5" t="s">
        <v>427</v>
      </c>
      <c r="C128" s="41">
        <v>0</v>
      </c>
      <c r="D128" s="41">
        <v>0</v>
      </c>
      <c r="E128" s="46" t="str">
        <f t="shared" si="17"/>
        <v/>
      </c>
      <c r="F128" s="46" t="str">
        <f t="shared" si="18"/>
        <v/>
      </c>
      <c r="G128" s="34" t="str">
        <f t="shared" si="16"/>
        <v xml:space="preserve"> </v>
      </c>
      <c r="H128" s="27" t="str">
        <f t="shared" si="19"/>
        <v/>
      </c>
    </row>
    <row r="129" spans="1:9" ht="15" x14ac:dyDescent="0.25">
      <c r="B129" s="5" t="s">
        <v>428</v>
      </c>
      <c r="C129" s="41">
        <v>5</v>
      </c>
      <c r="D129" s="41">
        <v>1</v>
      </c>
      <c r="E129" s="46">
        <f t="shared" si="17"/>
        <v>0.29411764705882354</v>
      </c>
      <c r="F129" s="46">
        <f t="shared" si="18"/>
        <v>7.462686567164179E-3</v>
      </c>
      <c r="G129" s="34">
        <f t="shared" si="16"/>
        <v>-0.8</v>
      </c>
      <c r="H129" s="27">
        <f t="shared" si="19"/>
        <v>-0.23529411764705885</v>
      </c>
    </row>
    <row r="130" spans="1:9" ht="15" x14ac:dyDescent="0.25">
      <c r="B130" s="5" t="s">
        <v>197</v>
      </c>
      <c r="C130" s="41">
        <v>0</v>
      </c>
      <c r="D130" s="41">
        <v>0</v>
      </c>
      <c r="E130" s="46" t="str">
        <f t="shared" si="17"/>
        <v/>
      </c>
      <c r="F130" s="46" t="str">
        <f t="shared" si="18"/>
        <v/>
      </c>
      <c r="G130" s="34" t="str">
        <f t="shared" si="16"/>
        <v xml:space="preserve"> </v>
      </c>
      <c r="H130" s="27" t="str">
        <f t="shared" si="19"/>
        <v/>
      </c>
    </row>
    <row r="131" spans="1:9" ht="15" x14ac:dyDescent="0.25">
      <c r="B131" s="5" t="s">
        <v>198</v>
      </c>
      <c r="C131" s="41">
        <v>0</v>
      </c>
      <c r="D131" s="41">
        <v>0</v>
      </c>
      <c r="E131" s="46" t="str">
        <f t="shared" si="17"/>
        <v/>
      </c>
      <c r="F131" s="46" t="str">
        <f t="shared" si="18"/>
        <v/>
      </c>
      <c r="G131" s="34" t="str">
        <f t="shared" si="16"/>
        <v xml:space="preserve"> </v>
      </c>
      <c r="H131" s="27" t="str">
        <f t="shared" si="19"/>
        <v/>
      </c>
    </row>
    <row r="132" spans="1:9" ht="15" x14ac:dyDescent="0.25">
      <c r="B132" s="5" t="s">
        <v>28</v>
      </c>
      <c r="C132" s="41">
        <v>0</v>
      </c>
      <c r="D132" s="41">
        <v>0</v>
      </c>
      <c r="E132" s="46" t="str">
        <f t="shared" si="17"/>
        <v/>
      </c>
      <c r="F132" s="46" t="str">
        <f t="shared" si="18"/>
        <v/>
      </c>
      <c r="G132" s="34" t="str">
        <f t="shared" si="16"/>
        <v xml:space="preserve"> </v>
      </c>
      <c r="H132" s="27" t="str">
        <f t="shared" si="19"/>
        <v/>
      </c>
    </row>
    <row r="133" spans="1:9" ht="15" x14ac:dyDescent="0.25">
      <c r="B133" s="5" t="s">
        <v>32</v>
      </c>
      <c r="C133" s="41">
        <v>0</v>
      </c>
      <c r="D133" s="41">
        <v>0</v>
      </c>
      <c r="E133" s="46" t="str">
        <f t="shared" si="17"/>
        <v/>
      </c>
      <c r="F133" s="46" t="str">
        <f t="shared" si="18"/>
        <v/>
      </c>
      <c r="G133" s="34" t="str">
        <f t="shared" si="16"/>
        <v xml:space="preserve"> </v>
      </c>
      <c r="H133" s="27" t="str">
        <f t="shared" si="19"/>
        <v/>
      </c>
    </row>
    <row r="134" spans="1:9" s="20" customFormat="1" ht="15" x14ac:dyDescent="0.25">
      <c r="A134" s="57"/>
      <c r="B134" s="21" t="s">
        <v>519</v>
      </c>
      <c r="C134" s="41">
        <v>0</v>
      </c>
      <c r="D134" s="41">
        <v>0</v>
      </c>
      <c r="E134" s="43" t="str">
        <f t="shared" ref="E134" si="39">+IF(C134=0,"",C134/C$74)</f>
        <v/>
      </c>
      <c r="F134" s="43" t="str">
        <f t="shared" ref="F134" si="40">+IF(D134=0,"",D134/D$74)</f>
        <v/>
      </c>
      <c r="G134" s="34" t="str">
        <f t="shared" si="16"/>
        <v xml:space="preserve"> </v>
      </c>
      <c r="H134" s="26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1">
        <v>1</v>
      </c>
      <c r="D135" s="41">
        <v>2</v>
      </c>
      <c r="E135" s="46">
        <f t="shared" si="17"/>
        <v>5.8823529411764705E-2</v>
      </c>
      <c r="F135" s="46">
        <f t="shared" si="18"/>
        <v>1.4925373134328358E-2</v>
      </c>
      <c r="G135" s="34">
        <f t="shared" si="16"/>
        <v>1</v>
      </c>
      <c r="H135" s="27">
        <f t="shared" si="19"/>
        <v>5.8823529411764705E-2</v>
      </c>
    </row>
    <row r="136" spans="1:9" ht="15" x14ac:dyDescent="0.25">
      <c r="B136" s="5" t="s">
        <v>29</v>
      </c>
      <c r="C136" s="41">
        <v>0</v>
      </c>
      <c r="D136" s="41">
        <v>0</v>
      </c>
      <c r="E136" s="46" t="str">
        <f t="shared" si="17"/>
        <v/>
      </c>
      <c r="F136" s="46" t="str">
        <f t="shared" si="18"/>
        <v/>
      </c>
      <c r="G136" s="34" t="str">
        <f t="shared" si="16"/>
        <v xml:space="preserve"> </v>
      </c>
      <c r="H136" s="27" t="str">
        <f t="shared" si="19"/>
        <v/>
      </c>
    </row>
    <row r="137" spans="1:9" ht="15" x14ac:dyDescent="0.25">
      <c r="B137" s="5" t="s">
        <v>199</v>
      </c>
      <c r="C137" s="41">
        <v>0</v>
      </c>
      <c r="D137" s="41">
        <v>0</v>
      </c>
      <c r="E137" s="46" t="str">
        <f t="shared" si="17"/>
        <v/>
      </c>
      <c r="F137" s="46" t="str">
        <f t="shared" si="18"/>
        <v/>
      </c>
      <c r="G137" s="34" t="str">
        <f t="shared" si="16"/>
        <v xml:space="preserve"> </v>
      </c>
      <c r="H137" s="27" t="str">
        <f t="shared" si="19"/>
        <v/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0</v>
      </c>
      <c r="D139" s="41">
        <v>0</v>
      </c>
      <c r="E139" s="46" t="str">
        <f t="shared" si="17"/>
        <v/>
      </c>
      <c r="F139" s="46" t="str">
        <f t="shared" si="18"/>
        <v/>
      </c>
      <c r="G139" s="34" t="str">
        <f t="shared" ref="G139:G163" si="42">+IF(AND(C139=0,D139=0)," ",IF(C139=0,1,IF(D139=0,-1,(D139-C139)/C139)))</f>
        <v xml:space="preserve"> </v>
      </c>
      <c r="H139" s="27" t="str">
        <f t="shared" si="19"/>
        <v/>
      </c>
    </row>
    <row r="140" spans="1:9" ht="15" x14ac:dyDescent="0.25">
      <c r="B140" s="5" t="s">
        <v>202</v>
      </c>
      <c r="C140" s="41">
        <v>0</v>
      </c>
      <c r="D140" s="41">
        <v>0</v>
      </c>
      <c r="E140" s="46" t="str">
        <f t="shared" si="17"/>
        <v/>
      </c>
      <c r="F140" s="46" t="str">
        <f t="shared" si="18"/>
        <v/>
      </c>
      <c r="G140" s="34" t="str">
        <f t="shared" si="42"/>
        <v xml:space="preserve"> </v>
      </c>
      <c r="H140" s="27" t="str">
        <f t="shared" si="19"/>
        <v/>
      </c>
    </row>
    <row r="141" spans="1:9" ht="15" x14ac:dyDescent="0.25">
      <c r="B141" s="5" t="s">
        <v>429</v>
      </c>
      <c r="C141" s="41">
        <v>0</v>
      </c>
      <c r="D141" s="41">
        <v>0</v>
      </c>
      <c r="E141" s="46" t="str">
        <f t="shared" si="17"/>
        <v/>
      </c>
      <c r="F141" s="46" t="str">
        <f t="shared" si="18"/>
        <v/>
      </c>
      <c r="G141" s="34" t="str">
        <f t="shared" si="42"/>
        <v xml:space="preserve"> </v>
      </c>
      <c r="H141" s="27" t="str">
        <f t="shared" si="19"/>
        <v/>
      </c>
    </row>
    <row r="142" spans="1:9" ht="15" x14ac:dyDescent="0.25">
      <c r="B142" s="5" t="s">
        <v>203</v>
      </c>
      <c r="C142" s="41">
        <v>0</v>
      </c>
      <c r="D142" s="41">
        <v>0</v>
      </c>
      <c r="E142" s="46" t="str">
        <f t="shared" si="17"/>
        <v/>
      </c>
      <c r="F142" s="46" t="str">
        <f t="shared" si="18"/>
        <v/>
      </c>
      <c r="G142" s="34" t="str">
        <f t="shared" si="42"/>
        <v xml:space="preserve"> </v>
      </c>
      <c r="H142" s="27" t="str">
        <f t="shared" si="19"/>
        <v/>
      </c>
    </row>
    <row r="143" spans="1:9" ht="15" x14ac:dyDescent="0.25">
      <c r="B143" s="5" t="s">
        <v>204</v>
      </c>
      <c r="C143" s="41">
        <v>0</v>
      </c>
      <c r="D143" s="41">
        <v>0</v>
      </c>
      <c r="E143" s="46" t="str">
        <f t="shared" si="17"/>
        <v/>
      </c>
      <c r="F143" s="46" t="str">
        <f t="shared" si="18"/>
        <v/>
      </c>
      <c r="G143" s="34" t="str">
        <f t="shared" si="42"/>
        <v xml:space="preserve"> </v>
      </c>
      <c r="H143" s="27" t="str">
        <f t="shared" si="19"/>
        <v/>
      </c>
    </row>
    <row r="144" spans="1:9" s="20" customFormat="1" ht="15" x14ac:dyDescent="0.25">
      <c r="A144" s="57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0</v>
      </c>
      <c r="D145" s="41">
        <v>0</v>
      </c>
      <c r="E145" s="46" t="str">
        <f t="shared" si="17"/>
        <v/>
      </c>
      <c r="F145" s="46" t="str">
        <f t="shared" si="18"/>
        <v/>
      </c>
      <c r="G145" s="34" t="str">
        <f t="shared" si="42"/>
        <v xml:space="preserve"> </v>
      </c>
      <c r="H145" s="27" t="str">
        <f t="shared" si="19"/>
        <v/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7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0</v>
      </c>
      <c r="D149" s="41">
        <v>0</v>
      </c>
      <c r="E149" s="46" t="str">
        <f t="shared" ref="E149:E158" si="49">+IF(C149=0,"",C149/C$74)</f>
        <v/>
      </c>
      <c r="F149" s="46" t="str">
        <f t="shared" ref="F149:F158" si="50">+IF(D149=0,"",D149/D$74)</f>
        <v/>
      </c>
      <c r="G149" s="34" t="str">
        <f t="shared" si="42"/>
        <v xml:space="preserve"> </v>
      </c>
      <c r="H149" s="27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1">
        <v>0</v>
      </c>
      <c r="D150" s="41">
        <v>0</v>
      </c>
      <c r="E150" s="46" t="str">
        <f t="shared" si="49"/>
        <v/>
      </c>
      <c r="F150" s="46" t="str">
        <f t="shared" si="50"/>
        <v/>
      </c>
      <c r="G150" s="34" t="str">
        <f t="shared" si="42"/>
        <v xml:space="preserve"> </v>
      </c>
      <c r="H150" s="27" t="str">
        <f t="shared" si="51"/>
        <v/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0</v>
      </c>
      <c r="D152" s="41">
        <v>0</v>
      </c>
      <c r="E152" s="46" t="str">
        <f t="shared" si="49"/>
        <v/>
      </c>
      <c r="F152" s="46" t="str">
        <f t="shared" si="50"/>
        <v/>
      </c>
      <c r="G152" s="34" t="str">
        <f t="shared" si="42"/>
        <v xml:space="preserve"> </v>
      </c>
      <c r="H152" s="27" t="str">
        <f t="shared" si="51"/>
        <v/>
      </c>
    </row>
    <row r="153" spans="1:9" s="20" customFormat="1" ht="15" x14ac:dyDescent="0.25">
      <c r="A153" s="57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0</v>
      </c>
      <c r="D154" s="41">
        <v>0</v>
      </c>
      <c r="E154" s="46" t="str">
        <f t="shared" si="49"/>
        <v/>
      </c>
      <c r="F154" s="46" t="str">
        <f t="shared" si="50"/>
        <v/>
      </c>
      <c r="G154" s="34" t="str">
        <f t="shared" si="42"/>
        <v xml:space="preserve"> </v>
      </c>
      <c r="H154" s="27" t="str">
        <f t="shared" si="51"/>
        <v/>
      </c>
    </row>
    <row r="155" spans="1:9" ht="15" x14ac:dyDescent="0.25">
      <c r="B155" s="5" t="s">
        <v>606</v>
      </c>
      <c r="C155" s="41">
        <v>0</v>
      </c>
      <c r="D155" s="41">
        <v>0</v>
      </c>
      <c r="E155" s="46" t="str">
        <f t="shared" si="49"/>
        <v/>
      </c>
      <c r="F155" s="46" t="str">
        <f t="shared" si="50"/>
        <v/>
      </c>
      <c r="G155" s="34" t="str">
        <f t="shared" si="42"/>
        <v xml:space="preserve"> </v>
      </c>
      <c r="H155" s="27" t="str">
        <f t="shared" si="51"/>
        <v/>
      </c>
    </row>
    <row r="156" spans="1:9" ht="15" x14ac:dyDescent="0.25">
      <c r="B156" s="5" t="s">
        <v>39</v>
      </c>
      <c r="C156" s="41">
        <v>0</v>
      </c>
      <c r="D156" s="41">
        <v>0</v>
      </c>
      <c r="E156" s="46" t="str">
        <f t="shared" si="49"/>
        <v/>
      </c>
      <c r="F156" s="46" t="str">
        <f t="shared" si="50"/>
        <v/>
      </c>
      <c r="G156" s="34" t="str">
        <f t="shared" si="42"/>
        <v xml:space="preserve"> </v>
      </c>
      <c r="H156" s="27" t="str">
        <f t="shared" si="51"/>
        <v/>
      </c>
    </row>
    <row r="157" spans="1:9" ht="15" x14ac:dyDescent="0.25">
      <c r="B157" s="5" t="s">
        <v>37</v>
      </c>
      <c r="C157" s="41">
        <v>0</v>
      </c>
      <c r="D157" s="41">
        <v>0</v>
      </c>
      <c r="E157" s="46" t="str">
        <f t="shared" si="49"/>
        <v/>
      </c>
      <c r="F157" s="46" t="str">
        <f t="shared" si="50"/>
        <v/>
      </c>
      <c r="G157" s="34" t="str">
        <f t="shared" si="42"/>
        <v xml:space="preserve"> </v>
      </c>
      <c r="H157" s="27" t="str">
        <f t="shared" si="51"/>
        <v/>
      </c>
    </row>
    <row r="158" spans="1:9" ht="15" x14ac:dyDescent="0.25">
      <c r="B158" s="5" t="s">
        <v>38</v>
      </c>
      <c r="C158" s="41">
        <v>0</v>
      </c>
      <c r="D158" s="41">
        <v>0</v>
      </c>
      <c r="E158" s="46" t="str">
        <f t="shared" si="49"/>
        <v/>
      </c>
      <c r="F158" s="46" t="str">
        <f t="shared" si="50"/>
        <v/>
      </c>
      <c r="G158" s="34" t="str">
        <f t="shared" si="42"/>
        <v xml:space="preserve"> </v>
      </c>
      <c r="H158" s="27" t="str">
        <f t="shared" si="51"/>
        <v/>
      </c>
    </row>
    <row r="159" spans="1:9" s="20" customFormat="1" ht="15" x14ac:dyDescent="0.25">
      <c r="A159" s="57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7"/>
      <c r="B160" s="21" t="s">
        <v>520</v>
      </c>
      <c r="C160" s="41">
        <v>0</v>
      </c>
      <c r="D160" s="41">
        <v>0</v>
      </c>
      <c r="E160" s="43" t="str">
        <f t="shared" ref="E160:E162" si="60">+IF(C160=0,"",C160/C$74)</f>
        <v/>
      </c>
      <c r="F160" s="43" t="str">
        <f t="shared" ref="F160:F162" si="61">+IF(D160=0,"",D160/D$74)</f>
        <v/>
      </c>
      <c r="G160" s="34" t="str">
        <f t="shared" si="42"/>
        <v xml:space="preserve"> </v>
      </c>
      <c r="H160" s="26" t="str">
        <f t="shared" ref="H160:H162" si="62">+IF(OR(AND(E160=""),(G160="")),"",E160*G160)</f>
        <v/>
      </c>
      <c r="I160" s="2"/>
    </row>
    <row r="161" spans="1:9" s="20" customFormat="1" ht="16.5" customHeight="1" x14ac:dyDescent="0.25">
      <c r="A161" s="57"/>
      <c r="B161" s="21" t="s">
        <v>521</v>
      </c>
      <c r="C161" s="41">
        <v>0</v>
      </c>
      <c r="D161" s="41">
        <v>0</v>
      </c>
      <c r="E161" s="43" t="str">
        <f t="shared" si="60"/>
        <v/>
      </c>
      <c r="F161" s="43" t="str">
        <f t="shared" si="61"/>
        <v/>
      </c>
      <c r="G161" s="34" t="str">
        <f t="shared" si="42"/>
        <v xml:space="preserve"> </v>
      </c>
      <c r="H161" s="26" t="str">
        <f t="shared" si="62"/>
        <v/>
      </c>
      <c r="I161" s="2"/>
    </row>
    <row r="162" spans="1:9" s="20" customFormat="1" ht="15" x14ac:dyDescent="0.25">
      <c r="A162" s="57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7"/>
      <c r="B163" s="21" t="s">
        <v>523</v>
      </c>
      <c r="C163" s="41">
        <v>0</v>
      </c>
      <c r="D163" s="41">
        <v>0</v>
      </c>
      <c r="E163" s="43"/>
      <c r="F163" s="43"/>
      <c r="G163" s="34" t="str">
        <f t="shared" si="42"/>
        <v xml:space="preserve"> 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1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1"/>
      <c r="B169" s="35" t="s">
        <v>380</v>
      </c>
      <c r="C169" s="36">
        <f>SUM(C170:C339)</f>
        <v>62</v>
      </c>
      <c r="D169" s="37">
        <f>SUM(D170:D339)</f>
        <v>54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-0.12903225806451613</v>
      </c>
      <c r="H169" s="39">
        <f>+IF(OR(AND(E169=""),(G169="")),"",E169*G169)</f>
        <v>-0.12903225806451613</v>
      </c>
    </row>
    <row r="170" spans="1:9" s="54" customFormat="1" ht="15" x14ac:dyDescent="0.25">
      <c r="A170" s="61"/>
      <c r="B170" s="50" t="s">
        <v>431</v>
      </c>
      <c r="C170" s="41">
        <v>0</v>
      </c>
      <c r="D170" s="41">
        <v>0</v>
      </c>
      <c r="E170" s="45" t="str">
        <f t="shared" si="63"/>
        <v/>
      </c>
      <c r="F170" s="45" t="str">
        <f t="shared" si="64"/>
        <v/>
      </c>
      <c r="G170" s="34" t="str">
        <f t="shared" ref="G170:G236" si="65">+IF(AND(C170=0,D170=0)," ",IF(C170=0,1,IF(D170=0,-1,(D170-C170)/C170)))</f>
        <v xml:space="preserve"> </v>
      </c>
      <c r="H170" s="42" t="str">
        <f>+IF(OR(AND(E170=""),(G170="")),"",E170*G170)</f>
        <v/>
      </c>
      <c r="I170" s="2"/>
    </row>
    <row r="171" spans="1:9" s="54" customFormat="1" ht="15" x14ac:dyDescent="0.25">
      <c r="A171" s="61"/>
      <c r="B171" s="47" t="s">
        <v>570</v>
      </c>
      <c r="C171" s="41">
        <v>0</v>
      </c>
      <c r="D171" s="41">
        <v>0</v>
      </c>
      <c r="E171" s="46" t="str">
        <f t="shared" si="63"/>
        <v/>
      </c>
      <c r="F171" s="46" t="str">
        <f t="shared" si="64"/>
        <v/>
      </c>
      <c r="G171" s="34" t="str">
        <f t="shared" si="65"/>
        <v xml:space="preserve"> </v>
      </c>
      <c r="H171" s="27" t="str">
        <f t="shared" ref="H171:H244" si="66">+IF(OR(AND(E171=""),(G171="")),"",E171*G171)</f>
        <v/>
      </c>
      <c r="I171" s="2"/>
    </row>
    <row r="172" spans="1:9" s="54" customFormat="1" ht="30" x14ac:dyDescent="0.25">
      <c r="A172" s="61"/>
      <c r="B172" s="47" t="s">
        <v>432</v>
      </c>
      <c r="C172" s="41">
        <v>0</v>
      </c>
      <c r="D172" s="41">
        <v>0</v>
      </c>
      <c r="E172" s="46" t="str">
        <f t="shared" si="63"/>
        <v/>
      </c>
      <c r="F172" s="46" t="str">
        <f t="shared" si="64"/>
        <v/>
      </c>
      <c r="G172" s="34" t="str">
        <f t="shared" si="65"/>
        <v xml:space="preserve"> </v>
      </c>
      <c r="H172" s="27" t="str">
        <f t="shared" si="66"/>
        <v/>
      </c>
      <c r="I172" s="2"/>
    </row>
    <row r="173" spans="1:9" s="54" customFormat="1" ht="15" x14ac:dyDescent="0.25">
      <c r="A173" s="61"/>
      <c r="B173" s="47" t="s">
        <v>433</v>
      </c>
      <c r="C173" s="41">
        <v>0</v>
      </c>
      <c r="D173" s="41">
        <v>0</v>
      </c>
      <c r="E173" s="46" t="str">
        <f t="shared" si="63"/>
        <v/>
      </c>
      <c r="F173" s="46" t="str">
        <f t="shared" si="64"/>
        <v/>
      </c>
      <c r="G173" s="34" t="str">
        <f t="shared" si="65"/>
        <v xml:space="preserve"> </v>
      </c>
      <c r="H173" s="27" t="str">
        <f t="shared" si="66"/>
        <v/>
      </c>
      <c r="I173" s="2"/>
    </row>
    <row r="174" spans="1:9" s="54" customFormat="1" ht="15" x14ac:dyDescent="0.25">
      <c r="A174" s="61"/>
      <c r="B174" s="47" t="s">
        <v>571</v>
      </c>
      <c r="C174" s="41">
        <v>2</v>
      </c>
      <c r="D174" s="41">
        <v>2</v>
      </c>
      <c r="E174" s="46">
        <f t="shared" si="63"/>
        <v>3.2258064516129031E-2</v>
      </c>
      <c r="F174" s="46">
        <f t="shared" si="64"/>
        <v>3.7037037037037035E-2</v>
      </c>
      <c r="G174" s="34">
        <f t="shared" si="65"/>
        <v>0</v>
      </c>
      <c r="H174" s="27">
        <f t="shared" si="66"/>
        <v>0</v>
      </c>
      <c r="I174" s="2"/>
    </row>
    <row r="175" spans="1:9" s="54" customFormat="1" ht="15" x14ac:dyDescent="0.25">
      <c r="A175" s="61"/>
      <c r="B175" s="47" t="s">
        <v>42</v>
      </c>
      <c r="C175" s="41">
        <v>27</v>
      </c>
      <c r="D175" s="41">
        <v>0</v>
      </c>
      <c r="E175" s="46">
        <f t="shared" si="63"/>
        <v>0.43548387096774194</v>
      </c>
      <c r="F175" s="46" t="str">
        <f t="shared" si="64"/>
        <v/>
      </c>
      <c r="G175" s="34">
        <f t="shared" si="65"/>
        <v>-1</v>
      </c>
      <c r="H175" s="27">
        <f t="shared" si="66"/>
        <v>-0.43548387096774194</v>
      </c>
      <c r="I175" s="2"/>
    </row>
    <row r="176" spans="1:9" s="54" customFormat="1" ht="15" x14ac:dyDescent="0.25">
      <c r="A176" s="61"/>
      <c r="B176" s="47" t="s">
        <v>572</v>
      </c>
      <c r="C176" s="41">
        <v>0</v>
      </c>
      <c r="D176" s="41">
        <v>0</v>
      </c>
      <c r="E176" s="46" t="str">
        <f t="shared" si="63"/>
        <v/>
      </c>
      <c r="F176" s="46" t="str">
        <f t="shared" si="64"/>
        <v/>
      </c>
      <c r="G176" s="34" t="str">
        <f t="shared" si="65"/>
        <v xml:space="preserve"> </v>
      </c>
      <c r="H176" s="27" t="str">
        <f t="shared" si="66"/>
        <v/>
      </c>
      <c r="I176" s="2"/>
    </row>
    <row r="177" spans="1:9" s="54" customFormat="1" ht="15" x14ac:dyDescent="0.25">
      <c r="A177" s="61"/>
      <c r="B177" s="47" t="s">
        <v>573</v>
      </c>
      <c r="C177" s="41">
        <v>0</v>
      </c>
      <c r="D177" s="41">
        <v>0</v>
      </c>
      <c r="E177" s="46" t="str">
        <f t="shared" si="63"/>
        <v/>
      </c>
      <c r="F177" s="46" t="str">
        <f t="shared" si="64"/>
        <v/>
      </c>
      <c r="G177" s="34" t="str">
        <f t="shared" si="65"/>
        <v xml:space="preserve"> </v>
      </c>
      <c r="H177" s="27" t="str">
        <f t="shared" si="66"/>
        <v/>
      </c>
      <c r="I177" s="2"/>
    </row>
    <row r="178" spans="1:9" s="54" customFormat="1" ht="15" x14ac:dyDescent="0.25">
      <c r="A178" s="61"/>
      <c r="B178" s="47" t="s">
        <v>574</v>
      </c>
      <c r="C178" s="41">
        <v>0</v>
      </c>
      <c r="D178" s="41">
        <v>3</v>
      </c>
      <c r="E178" s="46" t="str">
        <f t="shared" si="63"/>
        <v/>
      </c>
      <c r="F178" s="46">
        <f t="shared" si="64"/>
        <v>5.5555555555555552E-2</v>
      </c>
      <c r="G178" s="34">
        <f t="shared" si="65"/>
        <v>1</v>
      </c>
      <c r="H178" s="27" t="str">
        <f t="shared" si="66"/>
        <v/>
      </c>
      <c r="I178" s="2"/>
    </row>
    <row r="179" spans="1:9" s="54" customFormat="1" ht="15" x14ac:dyDescent="0.25">
      <c r="A179" s="61"/>
      <c r="B179" s="47" t="s">
        <v>40</v>
      </c>
      <c r="C179" s="41">
        <v>0</v>
      </c>
      <c r="D179" s="41">
        <v>0</v>
      </c>
      <c r="E179" s="46" t="str">
        <f t="shared" si="63"/>
        <v/>
      </c>
      <c r="F179" s="46" t="str">
        <f t="shared" si="64"/>
        <v/>
      </c>
      <c r="G179" s="34" t="str">
        <f t="shared" si="65"/>
        <v xml:space="preserve"> </v>
      </c>
      <c r="H179" s="27" t="str">
        <f t="shared" si="66"/>
        <v/>
      </c>
      <c r="I179" s="2"/>
    </row>
    <row r="180" spans="1:9" s="54" customFormat="1" ht="15" x14ac:dyDescent="0.25">
      <c r="A180" s="61"/>
      <c r="B180" s="47" t="s">
        <v>208</v>
      </c>
      <c r="C180" s="41">
        <v>0</v>
      </c>
      <c r="D180" s="41">
        <v>0</v>
      </c>
      <c r="E180" s="46" t="str">
        <f t="shared" si="63"/>
        <v/>
      </c>
      <c r="F180" s="46" t="str">
        <f t="shared" si="64"/>
        <v/>
      </c>
      <c r="G180" s="34" t="str">
        <f t="shared" si="65"/>
        <v xml:space="preserve"> </v>
      </c>
      <c r="H180" s="27" t="str">
        <f t="shared" si="66"/>
        <v/>
      </c>
      <c r="I180" s="2"/>
    </row>
    <row r="181" spans="1:9" s="54" customFormat="1" ht="15" x14ac:dyDescent="0.25">
      <c r="A181" s="61"/>
      <c r="B181" s="47" t="s">
        <v>45</v>
      </c>
      <c r="C181" s="41">
        <v>0</v>
      </c>
      <c r="D181" s="41">
        <v>0</v>
      </c>
      <c r="E181" s="46" t="str">
        <f t="shared" si="63"/>
        <v/>
      </c>
      <c r="F181" s="46" t="str">
        <f t="shared" si="64"/>
        <v/>
      </c>
      <c r="G181" s="34" t="str">
        <f t="shared" si="65"/>
        <v xml:space="preserve"> </v>
      </c>
      <c r="H181" s="27" t="str">
        <f t="shared" si="66"/>
        <v/>
      </c>
      <c r="I181" s="2"/>
    </row>
    <row r="182" spans="1:9" s="54" customFormat="1" ht="15" x14ac:dyDescent="0.25">
      <c r="A182" s="61"/>
      <c r="B182" s="47" t="s">
        <v>43</v>
      </c>
      <c r="C182" s="41">
        <v>0</v>
      </c>
      <c r="D182" s="41">
        <v>0</v>
      </c>
      <c r="E182" s="46" t="str">
        <f t="shared" si="63"/>
        <v/>
      </c>
      <c r="F182" s="46" t="str">
        <f t="shared" si="64"/>
        <v/>
      </c>
      <c r="G182" s="34" t="str">
        <f t="shared" si="65"/>
        <v xml:space="preserve"> </v>
      </c>
      <c r="H182" s="27" t="str">
        <f t="shared" si="66"/>
        <v/>
      </c>
      <c r="I182" s="2"/>
    </row>
    <row r="183" spans="1:9" s="55" customFormat="1" ht="15" x14ac:dyDescent="0.25">
      <c r="A183" s="57"/>
      <c r="B183" s="23" t="s">
        <v>524</v>
      </c>
      <c r="C183" s="41">
        <v>0</v>
      </c>
      <c r="D183" s="41">
        <v>0</v>
      </c>
      <c r="E183" s="43" t="str">
        <f t="shared" ref="E183" si="67">+IF(C183=0,"",C183/C$169)</f>
        <v/>
      </c>
      <c r="F183" s="43" t="str">
        <f t="shared" ref="F183" si="68">+IF(D183=0,"",D183/D$169)</f>
        <v/>
      </c>
      <c r="G183" s="34" t="str">
        <f t="shared" si="65"/>
        <v xml:space="preserve"> </v>
      </c>
      <c r="H183" s="26" t="str">
        <f t="shared" ref="H183" si="69">+IF(OR(AND(E183=""),(G183="")),"",E183*G183)</f>
        <v/>
      </c>
      <c r="I183" s="2"/>
    </row>
    <row r="184" spans="1:9" s="54" customFormat="1" ht="15" x14ac:dyDescent="0.25">
      <c r="A184" s="61"/>
      <c r="B184" s="47" t="s">
        <v>434</v>
      </c>
      <c r="C184" s="41">
        <v>1</v>
      </c>
      <c r="D184" s="41">
        <v>3</v>
      </c>
      <c r="E184" s="46">
        <f t="shared" ref="E184:F187" si="70">+IF(C184=0,"",C184/C$169)</f>
        <v>1.6129032258064516E-2</v>
      </c>
      <c r="F184" s="46">
        <f t="shared" si="70"/>
        <v>5.5555555555555552E-2</v>
      </c>
      <c r="G184" s="34">
        <f t="shared" si="65"/>
        <v>2</v>
      </c>
      <c r="H184" s="27">
        <f t="shared" si="66"/>
        <v>3.2258064516129031E-2</v>
      </c>
      <c r="I184" s="2"/>
    </row>
    <row r="185" spans="1:9" s="54" customFormat="1" ht="15" x14ac:dyDescent="0.25">
      <c r="A185" s="61"/>
      <c r="B185" s="47" t="s">
        <v>575</v>
      </c>
      <c r="C185" s="41">
        <v>0</v>
      </c>
      <c r="D185" s="41">
        <v>0</v>
      </c>
      <c r="E185" s="46" t="str">
        <f t="shared" si="70"/>
        <v/>
      </c>
      <c r="F185" s="46" t="str">
        <f t="shared" si="70"/>
        <v/>
      </c>
      <c r="G185" s="34" t="str">
        <f t="shared" si="65"/>
        <v xml:space="preserve"> </v>
      </c>
      <c r="H185" s="27" t="str">
        <f t="shared" si="66"/>
        <v/>
      </c>
      <c r="I185" s="2"/>
    </row>
    <row r="186" spans="1:9" s="54" customFormat="1" ht="15" x14ac:dyDescent="0.25">
      <c r="A186" s="61"/>
      <c r="B186" s="47" t="s">
        <v>41</v>
      </c>
      <c r="C186" s="41">
        <v>0</v>
      </c>
      <c r="D186" s="41">
        <v>0</v>
      </c>
      <c r="E186" s="46" t="str">
        <f t="shared" si="70"/>
        <v/>
      </c>
      <c r="F186" s="46" t="str">
        <f t="shared" si="70"/>
        <v/>
      </c>
      <c r="G186" s="34" t="str">
        <f t="shared" si="65"/>
        <v xml:space="preserve"> </v>
      </c>
      <c r="H186" s="27" t="str">
        <f t="shared" si="66"/>
        <v/>
      </c>
      <c r="I186" s="2"/>
    </row>
    <row r="187" spans="1:9" s="54" customFormat="1" ht="15" x14ac:dyDescent="0.25">
      <c r="A187" s="61"/>
      <c r="B187" s="47" t="s">
        <v>44</v>
      </c>
      <c r="C187" s="41">
        <v>0</v>
      </c>
      <c r="D187" s="41">
        <v>0</v>
      </c>
      <c r="E187" s="46" t="str">
        <f t="shared" si="70"/>
        <v/>
      </c>
      <c r="F187" s="46" t="str">
        <f t="shared" si="70"/>
        <v/>
      </c>
      <c r="G187" s="34" t="str">
        <f t="shared" si="65"/>
        <v xml:space="preserve"> </v>
      </c>
      <c r="H187" s="27" t="str">
        <f t="shared" si="66"/>
        <v/>
      </c>
      <c r="I187" s="2"/>
    </row>
    <row r="188" spans="1:9" s="55" customFormat="1" ht="15" x14ac:dyDescent="0.25">
      <c r="A188" s="57"/>
      <c r="B188" s="23" t="s">
        <v>525</v>
      </c>
      <c r="C188" s="41">
        <v>2</v>
      </c>
      <c r="D188" s="41">
        <v>0</v>
      </c>
      <c r="E188" s="43">
        <f t="shared" ref="E188:E189" si="71">+IF(C188=0,"",C188/C$169)</f>
        <v>3.2258064516129031E-2</v>
      </c>
      <c r="F188" s="43" t="str">
        <f t="shared" ref="F188:F189" si="72">+IF(D188=0,"",D188/D$169)</f>
        <v/>
      </c>
      <c r="G188" s="34">
        <f t="shared" si="65"/>
        <v>-1</v>
      </c>
      <c r="H188" s="26">
        <f t="shared" ref="H188:H189" si="73">+IF(OR(AND(E188=""),(G188="")),"",E188*G188)</f>
        <v>-3.2258064516129031E-2</v>
      </c>
      <c r="I188" s="2"/>
    </row>
    <row r="189" spans="1:9" s="55" customFormat="1" ht="15" x14ac:dyDescent="0.25">
      <c r="A189" s="57"/>
      <c r="B189" s="23" t="s">
        <v>526</v>
      </c>
      <c r="C189" s="41">
        <v>0</v>
      </c>
      <c r="D189" s="41">
        <v>0</v>
      </c>
      <c r="E189" s="43" t="str">
        <f t="shared" si="71"/>
        <v/>
      </c>
      <c r="F189" s="43" t="str">
        <f t="shared" si="72"/>
        <v/>
      </c>
      <c r="G189" s="34" t="str">
        <f t="shared" si="65"/>
        <v xml:space="preserve"> </v>
      </c>
      <c r="H189" s="26" t="str">
        <f t="shared" si="73"/>
        <v/>
      </c>
      <c r="I189" s="2"/>
    </row>
    <row r="190" spans="1:9" s="55" customFormat="1" ht="15" x14ac:dyDescent="0.25">
      <c r="A190" s="57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1"/>
      <c r="B191" s="47" t="s">
        <v>209</v>
      </c>
      <c r="C191" s="41">
        <v>0</v>
      </c>
      <c r="D191" s="41">
        <v>11</v>
      </c>
      <c r="E191" s="46" t="str">
        <f t="shared" ref="E191:F196" si="78">+IF(C191=0,"",C191/C$169)</f>
        <v/>
      </c>
      <c r="F191" s="46">
        <f t="shared" si="78"/>
        <v>0.20370370370370369</v>
      </c>
      <c r="G191" s="34">
        <f t="shared" si="65"/>
        <v>1</v>
      </c>
      <c r="H191" s="27" t="str">
        <f t="shared" si="66"/>
        <v/>
      </c>
      <c r="I191" s="2"/>
    </row>
    <row r="192" spans="1:9" s="54" customFormat="1" ht="15" x14ac:dyDescent="0.25">
      <c r="A192" s="61"/>
      <c r="B192" s="47" t="s">
        <v>210</v>
      </c>
      <c r="C192" s="41">
        <v>0</v>
      </c>
      <c r="D192" s="41">
        <v>0</v>
      </c>
      <c r="E192" s="46" t="str">
        <f t="shared" si="78"/>
        <v/>
      </c>
      <c r="F192" s="46" t="str">
        <f t="shared" si="78"/>
        <v/>
      </c>
      <c r="G192" s="34" t="str">
        <f t="shared" si="65"/>
        <v xml:space="preserve"> </v>
      </c>
      <c r="H192" s="27" t="str">
        <f t="shared" si="66"/>
        <v/>
      </c>
      <c r="I192" s="2"/>
    </row>
    <row r="193" spans="1:9" s="54" customFormat="1" ht="15" x14ac:dyDescent="0.25">
      <c r="A193" s="61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7"/>
      <c r="B194" s="23" t="s">
        <v>589</v>
      </c>
      <c r="C194" s="41">
        <v>0</v>
      </c>
      <c r="D194" s="41">
        <v>0</v>
      </c>
      <c r="E194" s="43" t="str">
        <f t="shared" si="78"/>
        <v/>
      </c>
      <c r="F194" s="43" t="str">
        <f t="shared" si="78"/>
        <v/>
      </c>
      <c r="G194" s="34" t="str">
        <f t="shared" si="65"/>
        <v xml:space="preserve"> </v>
      </c>
      <c r="H194" s="26" t="str">
        <f t="shared" ref="H194" si="79">+IF(OR(AND(E194=""),(G194="")),"",E194*G194)</f>
        <v/>
      </c>
      <c r="I194" s="2"/>
    </row>
    <row r="195" spans="1:9" s="54" customFormat="1" ht="15" x14ac:dyDescent="0.25">
      <c r="A195" s="61"/>
      <c r="B195" s="47" t="s">
        <v>212</v>
      </c>
      <c r="C195" s="41">
        <v>0</v>
      </c>
      <c r="D195" s="41">
        <v>0</v>
      </c>
      <c r="E195" s="46" t="str">
        <f t="shared" si="78"/>
        <v/>
      </c>
      <c r="F195" s="46" t="str">
        <f t="shared" si="78"/>
        <v/>
      </c>
      <c r="G195" s="34" t="str">
        <f t="shared" si="65"/>
        <v xml:space="preserve"> </v>
      </c>
      <c r="H195" s="27" t="str">
        <f t="shared" si="66"/>
        <v/>
      </c>
      <c r="I195" s="2"/>
    </row>
    <row r="196" spans="1:9" s="54" customFormat="1" ht="15" x14ac:dyDescent="0.25">
      <c r="A196" s="61"/>
      <c r="B196" s="47" t="s">
        <v>435</v>
      </c>
      <c r="C196" s="41">
        <v>0</v>
      </c>
      <c r="D196" s="41">
        <v>0</v>
      </c>
      <c r="E196" s="46" t="str">
        <f t="shared" si="78"/>
        <v/>
      </c>
      <c r="F196" s="46" t="str">
        <f t="shared" si="78"/>
        <v/>
      </c>
      <c r="G196" s="34" t="str">
        <f t="shared" si="65"/>
        <v xml:space="preserve"> </v>
      </c>
      <c r="H196" s="27" t="str">
        <f t="shared" si="66"/>
        <v/>
      </c>
      <c r="I196" s="2"/>
    </row>
    <row r="197" spans="1:9" s="55" customFormat="1" ht="15" x14ac:dyDescent="0.25">
      <c r="A197" s="57"/>
      <c r="B197" s="23" t="s">
        <v>527</v>
      </c>
      <c r="C197" s="41">
        <v>0</v>
      </c>
      <c r="D197" s="41">
        <v>0</v>
      </c>
      <c r="E197" s="43" t="str">
        <f t="shared" ref="E197" si="80">+IF(C197=0,"",C197/C$169)</f>
        <v/>
      </c>
      <c r="F197" s="43" t="str">
        <f t="shared" ref="F197" si="81">+IF(D197=0,"",D197/D$169)</f>
        <v/>
      </c>
      <c r="G197" s="34" t="str">
        <f t="shared" si="65"/>
        <v xml:space="preserve"> </v>
      </c>
      <c r="H197" s="26" t="str">
        <f t="shared" ref="H197" si="82">+IF(OR(AND(E197=""),(G197="")),"",E197*G197)</f>
        <v/>
      </c>
      <c r="I197" s="2"/>
    </row>
    <row r="198" spans="1:9" s="54" customFormat="1" ht="15" x14ac:dyDescent="0.25">
      <c r="A198" s="61"/>
      <c r="B198" s="47" t="s">
        <v>213</v>
      </c>
      <c r="C198" s="41">
        <v>1</v>
      </c>
      <c r="D198" s="41">
        <v>0</v>
      </c>
      <c r="E198" s="46">
        <f t="shared" ref="E198:F204" si="83">+IF(C198=0,"",C198/C$169)</f>
        <v>1.6129032258064516E-2</v>
      </c>
      <c r="F198" s="46" t="str">
        <f t="shared" si="83"/>
        <v/>
      </c>
      <c r="G198" s="34">
        <f t="shared" si="65"/>
        <v>-1</v>
      </c>
      <c r="H198" s="27">
        <f t="shared" si="66"/>
        <v>-1.6129032258064516E-2</v>
      </c>
      <c r="I198" s="2"/>
    </row>
    <row r="199" spans="1:9" s="54" customFormat="1" ht="15" x14ac:dyDescent="0.25">
      <c r="A199" s="61"/>
      <c r="B199" s="47" t="s">
        <v>214</v>
      </c>
      <c r="C199" s="41">
        <v>0</v>
      </c>
      <c r="D199" s="41">
        <v>5</v>
      </c>
      <c r="E199" s="46" t="str">
        <f t="shared" si="83"/>
        <v/>
      </c>
      <c r="F199" s="46">
        <f t="shared" si="83"/>
        <v>9.2592592592592587E-2</v>
      </c>
      <c r="G199" s="34">
        <f t="shared" si="65"/>
        <v>1</v>
      </c>
      <c r="H199" s="27" t="str">
        <f t="shared" si="66"/>
        <v/>
      </c>
      <c r="I199" s="2"/>
    </row>
    <row r="200" spans="1:9" s="54" customFormat="1" ht="15" x14ac:dyDescent="0.25">
      <c r="A200" s="61"/>
      <c r="B200" s="47" t="s">
        <v>215</v>
      </c>
      <c r="C200" s="41">
        <v>0</v>
      </c>
      <c r="D200" s="41">
        <v>1</v>
      </c>
      <c r="E200" s="46" t="str">
        <f t="shared" si="83"/>
        <v/>
      </c>
      <c r="F200" s="46">
        <f t="shared" si="83"/>
        <v>1.8518518518518517E-2</v>
      </c>
      <c r="G200" s="34">
        <f t="shared" si="65"/>
        <v>1</v>
      </c>
      <c r="H200" s="27" t="str">
        <f t="shared" si="66"/>
        <v/>
      </c>
      <c r="I200" s="2"/>
    </row>
    <row r="201" spans="1:9" s="54" customFormat="1" ht="15" x14ac:dyDescent="0.25">
      <c r="A201" s="61"/>
      <c r="B201" s="47" t="s">
        <v>216</v>
      </c>
      <c r="C201" s="41">
        <v>1</v>
      </c>
      <c r="D201" s="41">
        <v>3</v>
      </c>
      <c r="E201" s="46">
        <f t="shared" si="83"/>
        <v>1.6129032258064516E-2</v>
      </c>
      <c r="F201" s="46">
        <f t="shared" si="83"/>
        <v>5.5555555555555552E-2</v>
      </c>
      <c r="G201" s="34">
        <f t="shared" si="65"/>
        <v>2</v>
      </c>
      <c r="H201" s="27">
        <f t="shared" si="66"/>
        <v>3.2258064516129031E-2</v>
      </c>
      <c r="I201" s="2"/>
    </row>
    <row r="202" spans="1:9" s="54" customFormat="1" ht="15" x14ac:dyDescent="0.25">
      <c r="A202" s="61"/>
      <c r="B202" s="47" t="s">
        <v>436</v>
      </c>
      <c r="C202" s="41">
        <v>0</v>
      </c>
      <c r="D202" s="41">
        <v>1</v>
      </c>
      <c r="E202" s="46" t="str">
        <f t="shared" si="83"/>
        <v/>
      </c>
      <c r="F202" s="46">
        <f t="shared" si="83"/>
        <v>1.8518518518518517E-2</v>
      </c>
      <c r="G202" s="34">
        <f t="shared" si="65"/>
        <v>1</v>
      </c>
      <c r="H202" s="27" t="str">
        <f t="shared" si="66"/>
        <v/>
      </c>
      <c r="I202" s="2"/>
    </row>
    <row r="203" spans="1:9" s="54" customFormat="1" ht="15" x14ac:dyDescent="0.25">
      <c r="A203" s="61"/>
      <c r="B203" s="47" t="s">
        <v>437</v>
      </c>
      <c r="C203" s="41">
        <v>0</v>
      </c>
      <c r="D203" s="41">
        <v>0</v>
      </c>
      <c r="E203" s="46" t="str">
        <f t="shared" si="83"/>
        <v/>
      </c>
      <c r="F203" s="46" t="str">
        <f t="shared" si="83"/>
        <v/>
      </c>
      <c r="G203" s="34" t="str">
        <f t="shared" si="65"/>
        <v xml:space="preserve"> </v>
      </c>
      <c r="H203" s="27" t="str">
        <f t="shared" si="66"/>
        <v/>
      </c>
      <c r="I203" s="2"/>
    </row>
    <row r="204" spans="1:9" s="54" customFormat="1" ht="15" x14ac:dyDescent="0.25">
      <c r="A204" s="61"/>
      <c r="B204" s="47" t="s">
        <v>217</v>
      </c>
      <c r="C204" s="41">
        <v>0</v>
      </c>
      <c r="D204" s="41">
        <v>0</v>
      </c>
      <c r="E204" s="46" t="str">
        <f t="shared" si="83"/>
        <v/>
      </c>
      <c r="F204" s="46" t="str">
        <f t="shared" si="83"/>
        <v/>
      </c>
      <c r="G204" s="34" t="str">
        <f t="shared" si="65"/>
        <v xml:space="preserve"> </v>
      </c>
      <c r="H204" s="27" t="str">
        <f t="shared" si="66"/>
        <v/>
      </c>
      <c r="I204" s="2"/>
    </row>
    <row r="205" spans="1:9" s="55" customFormat="1" ht="15" x14ac:dyDescent="0.25">
      <c r="A205" s="57"/>
      <c r="B205" s="23" t="s">
        <v>528</v>
      </c>
      <c r="C205" s="41">
        <v>2</v>
      </c>
      <c r="D205" s="41">
        <v>1</v>
      </c>
      <c r="E205" s="43">
        <f t="shared" ref="E205" si="84">+IF(C205=0,"",C205/C$169)</f>
        <v>3.2258064516129031E-2</v>
      </c>
      <c r="F205" s="43">
        <f t="shared" ref="F205" si="85">+IF(D205=0,"",D205/D$169)</f>
        <v>1.8518518518518517E-2</v>
      </c>
      <c r="G205" s="34">
        <f t="shared" si="65"/>
        <v>-0.5</v>
      </c>
      <c r="H205" s="26">
        <f t="shared" ref="H205" si="86">+IF(OR(AND(E205=""),(G205="")),"",E205*G205)</f>
        <v>-1.6129032258064516E-2</v>
      </c>
      <c r="I205" s="2"/>
    </row>
    <row r="206" spans="1:9" s="54" customFormat="1" ht="15" x14ac:dyDescent="0.25">
      <c r="A206" s="61"/>
      <c r="B206" s="47" t="s">
        <v>218</v>
      </c>
      <c r="C206" s="41">
        <v>0</v>
      </c>
      <c r="D206" s="41">
        <v>0</v>
      </c>
      <c r="E206" s="46" t="str">
        <f t="shared" ref="E206:F213" si="87">+IF(C206=0,"",C206/C$169)</f>
        <v/>
      </c>
      <c r="F206" s="46" t="str">
        <f t="shared" si="87"/>
        <v/>
      </c>
      <c r="G206" s="34" t="str">
        <f t="shared" si="65"/>
        <v xml:space="preserve"> </v>
      </c>
      <c r="H206" s="27" t="str">
        <f t="shared" si="66"/>
        <v/>
      </c>
      <c r="I206" s="2"/>
    </row>
    <row r="207" spans="1:9" s="54" customFormat="1" ht="15" x14ac:dyDescent="0.25">
      <c r="A207" s="61"/>
      <c r="B207" s="47" t="s">
        <v>219</v>
      </c>
      <c r="C207" s="41">
        <v>0</v>
      </c>
      <c r="D207" s="41">
        <v>0</v>
      </c>
      <c r="E207" s="46" t="str">
        <f t="shared" si="87"/>
        <v/>
      </c>
      <c r="F207" s="46" t="str">
        <f t="shared" si="87"/>
        <v/>
      </c>
      <c r="G207" s="34" t="str">
        <f t="shared" si="65"/>
        <v xml:space="preserve"> </v>
      </c>
      <c r="H207" s="27" t="str">
        <f t="shared" si="66"/>
        <v/>
      </c>
      <c r="I207" s="2"/>
    </row>
    <row r="208" spans="1:9" s="54" customFormat="1" ht="15" x14ac:dyDescent="0.25">
      <c r="A208" s="61"/>
      <c r="B208" s="47" t="s">
        <v>220</v>
      </c>
      <c r="C208" s="41">
        <v>0</v>
      </c>
      <c r="D208" s="41">
        <v>0</v>
      </c>
      <c r="E208" s="46" t="str">
        <f t="shared" si="87"/>
        <v/>
      </c>
      <c r="F208" s="46" t="str">
        <f t="shared" si="87"/>
        <v/>
      </c>
      <c r="G208" s="34" t="str">
        <f t="shared" si="65"/>
        <v xml:space="preserve"> </v>
      </c>
      <c r="H208" s="27" t="str">
        <f t="shared" si="66"/>
        <v/>
      </c>
      <c r="I208" s="2"/>
    </row>
    <row r="209" spans="1:9" s="54" customFormat="1" ht="15" x14ac:dyDescent="0.25">
      <c r="A209" s="61"/>
      <c r="B209" s="47" t="s">
        <v>46</v>
      </c>
      <c r="C209" s="41">
        <v>0</v>
      </c>
      <c r="D209" s="41">
        <v>0</v>
      </c>
      <c r="E209" s="46" t="str">
        <f t="shared" si="87"/>
        <v/>
      </c>
      <c r="F209" s="46" t="str">
        <f t="shared" si="87"/>
        <v/>
      </c>
      <c r="G209" s="34" t="str">
        <f t="shared" si="65"/>
        <v xml:space="preserve"> </v>
      </c>
      <c r="H209" s="27" t="str">
        <f t="shared" si="66"/>
        <v/>
      </c>
      <c r="I209" s="2"/>
    </row>
    <row r="210" spans="1:9" s="54" customFormat="1" ht="15" x14ac:dyDescent="0.25">
      <c r="A210" s="61"/>
      <c r="B210" s="47" t="s">
        <v>47</v>
      </c>
      <c r="C210" s="41">
        <v>4</v>
      </c>
      <c r="D210" s="41">
        <v>2</v>
      </c>
      <c r="E210" s="46">
        <f t="shared" si="87"/>
        <v>6.4516129032258063E-2</v>
      </c>
      <c r="F210" s="46">
        <f t="shared" si="87"/>
        <v>3.7037037037037035E-2</v>
      </c>
      <c r="G210" s="34">
        <f t="shared" si="65"/>
        <v>-0.5</v>
      </c>
      <c r="H210" s="27">
        <f t="shared" si="66"/>
        <v>-3.2258064516129031E-2</v>
      </c>
      <c r="I210" s="2"/>
    </row>
    <row r="211" spans="1:9" s="54" customFormat="1" ht="15" x14ac:dyDescent="0.25">
      <c r="A211" s="61"/>
      <c r="B211" s="47" t="s">
        <v>221</v>
      </c>
      <c r="C211" s="41">
        <v>0</v>
      </c>
      <c r="D211" s="41">
        <v>2</v>
      </c>
      <c r="E211" s="46" t="str">
        <f t="shared" si="87"/>
        <v/>
      </c>
      <c r="F211" s="46">
        <f t="shared" si="87"/>
        <v>3.7037037037037035E-2</v>
      </c>
      <c r="G211" s="34">
        <f t="shared" si="65"/>
        <v>1</v>
      </c>
      <c r="H211" s="27" t="str">
        <f t="shared" si="66"/>
        <v/>
      </c>
      <c r="I211" s="2"/>
    </row>
    <row r="212" spans="1:9" s="54" customFormat="1" ht="15" x14ac:dyDescent="0.25">
      <c r="A212" s="61"/>
      <c r="B212" s="47" t="s">
        <v>222</v>
      </c>
      <c r="C212" s="41">
        <v>0</v>
      </c>
      <c r="D212" s="41">
        <v>0</v>
      </c>
      <c r="E212" s="46" t="str">
        <f t="shared" si="87"/>
        <v/>
      </c>
      <c r="F212" s="46" t="str">
        <f t="shared" si="87"/>
        <v/>
      </c>
      <c r="G212" s="34" t="str">
        <f t="shared" si="65"/>
        <v xml:space="preserve"> </v>
      </c>
      <c r="H212" s="27" t="str">
        <f t="shared" si="66"/>
        <v/>
      </c>
      <c r="I212" s="2"/>
    </row>
    <row r="213" spans="1:9" s="54" customFormat="1" ht="15" x14ac:dyDescent="0.25">
      <c r="A213" s="61"/>
      <c r="B213" s="47" t="s">
        <v>438</v>
      </c>
      <c r="C213" s="41">
        <v>0</v>
      </c>
      <c r="D213" s="41">
        <v>0</v>
      </c>
      <c r="E213" s="46" t="str">
        <f t="shared" si="87"/>
        <v/>
      </c>
      <c r="F213" s="46" t="str">
        <f t="shared" si="87"/>
        <v/>
      </c>
      <c r="G213" s="34" t="str">
        <f t="shared" si="65"/>
        <v xml:space="preserve"> </v>
      </c>
      <c r="H213" s="27" t="str">
        <f t="shared" si="66"/>
        <v/>
      </c>
      <c r="I213" s="2"/>
    </row>
    <row r="214" spans="1:9" s="55" customFormat="1" ht="15" x14ac:dyDescent="0.25">
      <c r="A214" s="57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7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1"/>
      <c r="B216" s="47" t="s">
        <v>49</v>
      </c>
      <c r="C216" s="41">
        <v>0</v>
      </c>
      <c r="D216" s="41">
        <v>0</v>
      </c>
      <c r="E216" s="46" t="str">
        <f t="shared" ref="E216:E259" si="95">+IF(C216=0,"",C216/C$169)</f>
        <v/>
      </c>
      <c r="F216" s="46" t="str">
        <f t="shared" ref="F216:F259" si="96">+IF(D216=0,"",D216/D$169)</f>
        <v/>
      </c>
      <c r="G216" s="34" t="str">
        <f t="shared" si="65"/>
        <v xml:space="preserve"> </v>
      </c>
      <c r="H216" s="27" t="str">
        <f t="shared" si="66"/>
        <v/>
      </c>
      <c r="I216" s="2"/>
    </row>
    <row r="217" spans="1:9" s="54" customFormat="1" ht="15" x14ac:dyDescent="0.25">
      <c r="A217" s="61"/>
      <c r="B217" s="47" t="s">
        <v>223</v>
      </c>
      <c r="C217" s="41">
        <v>0</v>
      </c>
      <c r="D217" s="41">
        <v>0</v>
      </c>
      <c r="E217" s="46" t="str">
        <f t="shared" si="95"/>
        <v/>
      </c>
      <c r="F217" s="46" t="str">
        <f t="shared" si="96"/>
        <v/>
      </c>
      <c r="G217" s="34" t="str">
        <f t="shared" si="65"/>
        <v xml:space="preserve"> </v>
      </c>
      <c r="H217" s="27" t="str">
        <f t="shared" si="66"/>
        <v/>
      </c>
      <c r="I217" s="2"/>
    </row>
    <row r="218" spans="1:9" s="54" customFormat="1" ht="15" x14ac:dyDescent="0.25">
      <c r="A218" s="61"/>
      <c r="B218" s="47" t="s">
        <v>48</v>
      </c>
      <c r="C218" s="41">
        <v>0</v>
      </c>
      <c r="D218" s="41">
        <v>0</v>
      </c>
      <c r="E218" s="46" t="str">
        <f t="shared" si="95"/>
        <v/>
      </c>
      <c r="F218" s="46" t="str">
        <f t="shared" si="96"/>
        <v/>
      </c>
      <c r="G218" s="34" t="str">
        <f t="shared" si="65"/>
        <v xml:space="preserve"> </v>
      </c>
      <c r="H218" s="27" t="str">
        <f t="shared" si="66"/>
        <v/>
      </c>
      <c r="I218" s="2"/>
    </row>
    <row r="219" spans="1:9" s="54" customFormat="1" ht="15" x14ac:dyDescent="0.25">
      <c r="A219" s="61"/>
      <c r="B219" s="47" t="s">
        <v>224</v>
      </c>
      <c r="C219" s="41">
        <v>0</v>
      </c>
      <c r="D219" s="41">
        <v>0</v>
      </c>
      <c r="E219" s="46" t="str">
        <f t="shared" si="95"/>
        <v/>
      </c>
      <c r="F219" s="46" t="str">
        <f t="shared" si="96"/>
        <v/>
      </c>
      <c r="G219" s="34" t="str">
        <f t="shared" si="65"/>
        <v xml:space="preserve"> </v>
      </c>
      <c r="H219" s="27" t="str">
        <f t="shared" si="66"/>
        <v/>
      </c>
      <c r="I219" s="2"/>
    </row>
    <row r="220" spans="1:9" s="54" customFormat="1" ht="15" x14ac:dyDescent="0.25">
      <c r="A220" s="61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1"/>
      <c r="B221" s="47" t="s">
        <v>439</v>
      </c>
      <c r="C221" s="41">
        <v>0</v>
      </c>
      <c r="D221" s="41">
        <v>0</v>
      </c>
      <c r="E221" s="46" t="str">
        <f t="shared" si="95"/>
        <v/>
      </c>
      <c r="F221" s="46" t="str">
        <f t="shared" si="96"/>
        <v/>
      </c>
      <c r="G221" s="34" t="str">
        <f t="shared" si="65"/>
        <v xml:space="preserve"> </v>
      </c>
      <c r="H221" s="27" t="str">
        <f t="shared" si="66"/>
        <v/>
      </c>
      <c r="I221" s="2"/>
    </row>
    <row r="222" spans="1:9" s="54" customFormat="1" ht="15" x14ac:dyDescent="0.25">
      <c r="A222" s="61"/>
      <c r="B222" s="47" t="s">
        <v>607</v>
      </c>
      <c r="C222" s="41">
        <v>3</v>
      </c>
      <c r="D222" s="41">
        <v>0</v>
      </c>
      <c r="E222" s="46">
        <f t="shared" si="95"/>
        <v>4.8387096774193547E-2</v>
      </c>
      <c r="F222" s="46" t="str">
        <f t="shared" si="96"/>
        <v/>
      </c>
      <c r="G222" s="34">
        <f t="shared" si="65"/>
        <v>-1</v>
      </c>
      <c r="H222" s="27">
        <f t="shared" si="66"/>
        <v>-4.8387096774193547E-2</v>
      </c>
      <c r="I222" s="2"/>
    </row>
    <row r="223" spans="1:9" s="54" customFormat="1" ht="15" x14ac:dyDescent="0.25">
      <c r="A223" s="61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1"/>
      <c r="B224" s="47" t="s">
        <v>227</v>
      </c>
      <c r="C224" s="41">
        <v>0</v>
      </c>
      <c r="D224" s="41">
        <v>0</v>
      </c>
      <c r="E224" s="46" t="str">
        <f t="shared" si="95"/>
        <v/>
      </c>
      <c r="F224" s="46" t="str">
        <f t="shared" si="96"/>
        <v/>
      </c>
      <c r="G224" s="34" t="str">
        <f t="shared" si="65"/>
        <v xml:space="preserve"> </v>
      </c>
      <c r="H224" s="27" t="str">
        <f t="shared" si="66"/>
        <v/>
      </c>
      <c r="I224" s="2"/>
    </row>
    <row r="225" spans="1:9" s="54" customFormat="1" ht="15" x14ac:dyDescent="0.25">
      <c r="A225" s="61"/>
      <c r="B225" s="47" t="s">
        <v>228</v>
      </c>
      <c r="C225" s="41">
        <v>0</v>
      </c>
      <c r="D225" s="41">
        <v>2</v>
      </c>
      <c r="E225" s="46" t="str">
        <f t="shared" si="95"/>
        <v/>
      </c>
      <c r="F225" s="46">
        <f t="shared" si="96"/>
        <v>3.7037037037037035E-2</v>
      </c>
      <c r="G225" s="34">
        <f t="shared" si="65"/>
        <v>1</v>
      </c>
      <c r="H225" s="27" t="str">
        <f t="shared" si="66"/>
        <v/>
      </c>
      <c r="I225" s="2"/>
    </row>
    <row r="226" spans="1:9" s="54" customFormat="1" ht="15" x14ac:dyDescent="0.25">
      <c r="A226" s="61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1"/>
      <c r="B227" s="47" t="s">
        <v>440</v>
      </c>
      <c r="C227" s="41">
        <v>0</v>
      </c>
      <c r="D227" s="41">
        <v>2</v>
      </c>
      <c r="E227" s="46" t="str">
        <f t="shared" si="95"/>
        <v/>
      </c>
      <c r="F227" s="46">
        <f t="shared" si="96"/>
        <v>3.7037037037037035E-2</v>
      </c>
      <c r="G227" s="34">
        <f t="shared" si="65"/>
        <v>1</v>
      </c>
      <c r="H227" s="27" t="str">
        <f t="shared" si="66"/>
        <v/>
      </c>
      <c r="I227" s="2"/>
    </row>
    <row r="228" spans="1:9" s="55" customFormat="1" ht="15" x14ac:dyDescent="0.25">
      <c r="A228" s="57"/>
      <c r="B228" s="23" t="s">
        <v>590</v>
      </c>
      <c r="C228" s="41">
        <v>0</v>
      </c>
      <c r="D228" s="41">
        <v>0</v>
      </c>
      <c r="E228" s="43" t="str">
        <f t="shared" si="95"/>
        <v/>
      </c>
      <c r="F228" s="43" t="str">
        <f t="shared" si="96"/>
        <v/>
      </c>
      <c r="G228" s="34" t="str">
        <f t="shared" si="65"/>
        <v xml:space="preserve"> </v>
      </c>
      <c r="H228" s="26" t="str">
        <f t="shared" ref="H228" si="97">+IF(OR(AND(E228=""),(G228="")),"",E228*G228)</f>
        <v/>
      </c>
      <c r="I228" s="2"/>
    </row>
    <row r="229" spans="1:9" s="55" customFormat="1" ht="15" x14ac:dyDescent="0.25">
      <c r="A229" s="57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1"/>
      <c r="B230" s="47" t="s">
        <v>229</v>
      </c>
      <c r="C230" s="41">
        <v>0</v>
      </c>
      <c r="D230" s="41">
        <v>0</v>
      </c>
      <c r="E230" s="46" t="str">
        <f t="shared" si="95"/>
        <v/>
      </c>
      <c r="F230" s="46" t="str">
        <f t="shared" si="96"/>
        <v/>
      </c>
      <c r="G230" s="34" t="str">
        <f t="shared" si="65"/>
        <v xml:space="preserve"> </v>
      </c>
      <c r="H230" s="27" t="str">
        <f t="shared" si="66"/>
        <v/>
      </c>
      <c r="I230" s="2"/>
    </row>
    <row r="231" spans="1:9" s="54" customFormat="1" ht="15" x14ac:dyDescent="0.25">
      <c r="A231" s="61"/>
      <c r="B231" s="47" t="s">
        <v>51</v>
      </c>
      <c r="C231" s="41">
        <v>0</v>
      </c>
      <c r="D231" s="41">
        <v>0</v>
      </c>
      <c r="E231" s="46" t="str">
        <f t="shared" si="95"/>
        <v/>
      </c>
      <c r="F231" s="46" t="str">
        <f t="shared" si="96"/>
        <v/>
      </c>
      <c r="G231" s="34" t="str">
        <f t="shared" si="65"/>
        <v xml:space="preserve"> </v>
      </c>
      <c r="H231" s="27" t="str">
        <f t="shared" si="66"/>
        <v/>
      </c>
      <c r="I231" s="2"/>
    </row>
    <row r="232" spans="1:9" s="54" customFormat="1" ht="15" x14ac:dyDescent="0.25">
      <c r="A232" s="61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1"/>
      <c r="B233" s="47" t="s">
        <v>50</v>
      </c>
      <c r="C233" s="41">
        <v>0</v>
      </c>
      <c r="D233" s="41">
        <v>0</v>
      </c>
      <c r="E233" s="46" t="str">
        <f t="shared" si="95"/>
        <v/>
      </c>
      <c r="F233" s="46" t="str">
        <f t="shared" si="96"/>
        <v/>
      </c>
      <c r="G233" s="34" t="str">
        <f t="shared" si="65"/>
        <v xml:space="preserve"> </v>
      </c>
      <c r="H233" s="27" t="str">
        <f t="shared" si="66"/>
        <v/>
      </c>
      <c r="I233" s="2"/>
    </row>
    <row r="234" spans="1:9" s="54" customFormat="1" ht="15" x14ac:dyDescent="0.25">
      <c r="A234" s="61"/>
      <c r="B234" s="47" t="s">
        <v>231</v>
      </c>
      <c r="C234" s="41">
        <v>0</v>
      </c>
      <c r="D234" s="41">
        <v>0</v>
      </c>
      <c r="E234" s="46" t="str">
        <f t="shared" si="95"/>
        <v/>
      </c>
      <c r="F234" s="46" t="str">
        <f t="shared" si="96"/>
        <v/>
      </c>
      <c r="G234" s="34" t="str">
        <f t="shared" si="65"/>
        <v xml:space="preserve"> </v>
      </c>
      <c r="H234" s="27" t="str">
        <f t="shared" si="66"/>
        <v/>
      </c>
      <c r="I234" s="2"/>
    </row>
    <row r="235" spans="1:9" s="54" customFormat="1" ht="15" x14ac:dyDescent="0.25">
      <c r="A235" s="61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1"/>
      <c r="B236" s="47" t="s">
        <v>56</v>
      </c>
      <c r="C236" s="41">
        <v>0</v>
      </c>
      <c r="D236" s="41">
        <v>3</v>
      </c>
      <c r="E236" s="46" t="str">
        <f t="shared" si="95"/>
        <v/>
      </c>
      <c r="F236" s="46">
        <f t="shared" si="96"/>
        <v>5.5555555555555552E-2</v>
      </c>
      <c r="G236" s="34">
        <f t="shared" si="65"/>
        <v>1</v>
      </c>
      <c r="H236" s="27" t="str">
        <f t="shared" si="66"/>
        <v/>
      </c>
      <c r="I236" s="2"/>
    </row>
    <row r="237" spans="1:9" s="54" customFormat="1" ht="15" x14ac:dyDescent="0.25">
      <c r="A237" s="61"/>
      <c r="B237" s="47" t="s">
        <v>55</v>
      </c>
      <c r="C237" s="41">
        <v>0</v>
      </c>
      <c r="D237" s="41">
        <v>0</v>
      </c>
      <c r="E237" s="46" t="str">
        <f t="shared" si="95"/>
        <v/>
      </c>
      <c r="F237" s="46" t="str">
        <f t="shared" si="96"/>
        <v/>
      </c>
      <c r="G237" s="34" t="str">
        <f t="shared" ref="G237:G300" si="102">+IF(AND(C237=0,D237=0)," ",IF(C237=0,1,IF(D237=0,-1,(D237-C237)/C237)))</f>
        <v xml:space="preserve"> </v>
      </c>
      <c r="H237" s="27" t="str">
        <f t="shared" si="66"/>
        <v/>
      </c>
      <c r="I237" s="2"/>
    </row>
    <row r="238" spans="1:9" s="54" customFormat="1" ht="15" x14ac:dyDescent="0.25">
      <c r="A238" s="61"/>
      <c r="B238" s="47" t="s">
        <v>442</v>
      </c>
      <c r="C238" s="41">
        <v>0</v>
      </c>
      <c r="D238" s="41">
        <v>0</v>
      </c>
      <c r="E238" s="46" t="str">
        <f t="shared" si="95"/>
        <v/>
      </c>
      <c r="F238" s="46" t="str">
        <f t="shared" si="96"/>
        <v/>
      </c>
      <c r="G238" s="34" t="str">
        <f t="shared" si="102"/>
        <v xml:space="preserve"> </v>
      </c>
      <c r="H238" s="27" t="str">
        <f t="shared" si="66"/>
        <v/>
      </c>
      <c r="I238" s="2"/>
    </row>
    <row r="239" spans="1:9" s="54" customFormat="1" ht="15" x14ac:dyDescent="0.25">
      <c r="A239" s="61"/>
      <c r="B239" s="47" t="s">
        <v>53</v>
      </c>
      <c r="C239" s="41">
        <v>0</v>
      </c>
      <c r="D239" s="41">
        <v>0</v>
      </c>
      <c r="E239" s="46" t="str">
        <f t="shared" si="95"/>
        <v/>
      </c>
      <c r="F239" s="46" t="str">
        <f t="shared" si="96"/>
        <v/>
      </c>
      <c r="G239" s="34" t="str">
        <f t="shared" si="102"/>
        <v xml:space="preserve"> </v>
      </c>
      <c r="H239" s="27" t="str">
        <f t="shared" si="66"/>
        <v/>
      </c>
      <c r="I239" s="2"/>
    </row>
    <row r="240" spans="1:9" s="54" customFormat="1" ht="15" x14ac:dyDescent="0.25">
      <c r="A240" s="61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1"/>
      <c r="B241" s="47" t="s">
        <v>609</v>
      </c>
      <c r="C241" s="41">
        <v>0</v>
      </c>
      <c r="D241" s="41">
        <v>0</v>
      </c>
      <c r="E241" s="46" t="str">
        <f t="shared" si="95"/>
        <v/>
      </c>
      <c r="F241" s="46" t="str">
        <f t="shared" si="96"/>
        <v/>
      </c>
      <c r="G241" s="34" t="str">
        <f t="shared" si="102"/>
        <v xml:space="preserve"> </v>
      </c>
      <c r="H241" s="27" t="str">
        <f t="shared" si="66"/>
        <v/>
      </c>
      <c r="I241" s="2"/>
    </row>
    <row r="242" spans="1:9" s="54" customFormat="1" ht="15" x14ac:dyDescent="0.25">
      <c r="A242" s="61"/>
      <c r="B242" s="47" t="s">
        <v>54</v>
      </c>
      <c r="C242" s="41">
        <v>0</v>
      </c>
      <c r="D242" s="41">
        <v>0</v>
      </c>
      <c r="E242" s="46" t="str">
        <f t="shared" si="95"/>
        <v/>
      </c>
      <c r="F242" s="46" t="str">
        <f t="shared" si="96"/>
        <v/>
      </c>
      <c r="G242" s="34" t="str">
        <f t="shared" si="102"/>
        <v xml:space="preserve"> </v>
      </c>
      <c r="H242" s="27" t="str">
        <f t="shared" si="66"/>
        <v/>
      </c>
      <c r="I242" s="2"/>
    </row>
    <row r="243" spans="1:9" s="54" customFormat="1" ht="15" x14ac:dyDescent="0.25">
      <c r="A243" s="61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1"/>
      <c r="B244" s="47" t="s">
        <v>443</v>
      </c>
      <c r="C244" s="41">
        <v>0</v>
      </c>
      <c r="D244" s="41">
        <v>0</v>
      </c>
      <c r="E244" s="46" t="str">
        <f t="shared" si="95"/>
        <v/>
      </c>
      <c r="F244" s="46" t="str">
        <f t="shared" si="96"/>
        <v/>
      </c>
      <c r="G244" s="34" t="str">
        <f t="shared" si="102"/>
        <v xml:space="preserve"> </v>
      </c>
      <c r="H244" s="27" t="str">
        <f t="shared" si="66"/>
        <v/>
      </c>
      <c r="I244" s="2"/>
    </row>
    <row r="245" spans="1:9" s="54" customFormat="1" ht="15" x14ac:dyDescent="0.25">
      <c r="A245" s="61"/>
      <c r="B245" s="47" t="s">
        <v>334</v>
      </c>
      <c r="C245" s="41">
        <v>0</v>
      </c>
      <c r="D245" s="41">
        <v>0</v>
      </c>
      <c r="E245" s="46" t="str">
        <f t="shared" si="95"/>
        <v/>
      </c>
      <c r="F245" s="46" t="str">
        <f t="shared" si="96"/>
        <v/>
      </c>
      <c r="G245" s="34" t="str">
        <f t="shared" si="102"/>
        <v xml:space="preserve"> </v>
      </c>
      <c r="H245" s="27" t="str">
        <f t="shared" ref="H245:H328" si="103">+IF(OR(AND(E245=""),(G245="")),"",E245*G245)</f>
        <v/>
      </c>
      <c r="I245" s="2"/>
    </row>
    <row r="246" spans="1:9" s="54" customFormat="1" ht="15" x14ac:dyDescent="0.25">
      <c r="A246" s="61"/>
      <c r="B246" s="47" t="s">
        <v>233</v>
      </c>
      <c r="C246" s="41">
        <v>0</v>
      </c>
      <c r="D246" s="41">
        <v>0</v>
      </c>
      <c r="E246" s="46" t="str">
        <f t="shared" si="95"/>
        <v/>
      </c>
      <c r="F246" s="46" t="str">
        <f t="shared" si="96"/>
        <v/>
      </c>
      <c r="G246" s="34" t="str">
        <f t="shared" si="102"/>
        <v xml:space="preserve"> </v>
      </c>
      <c r="H246" s="27" t="str">
        <f t="shared" si="103"/>
        <v/>
      </c>
      <c r="I246" s="2"/>
    </row>
    <row r="247" spans="1:9" s="54" customFormat="1" ht="15" x14ac:dyDescent="0.25">
      <c r="A247" s="61"/>
      <c r="B247" s="47" t="s">
        <v>234</v>
      </c>
      <c r="C247" s="41">
        <v>0</v>
      </c>
      <c r="D247" s="41">
        <v>0</v>
      </c>
      <c r="E247" s="46" t="str">
        <f t="shared" si="95"/>
        <v/>
      </c>
      <c r="F247" s="46" t="str">
        <f t="shared" si="96"/>
        <v/>
      </c>
      <c r="G247" s="34" t="str">
        <f t="shared" si="102"/>
        <v xml:space="preserve"> </v>
      </c>
      <c r="H247" s="27" t="str">
        <f t="shared" si="103"/>
        <v/>
      </c>
      <c r="I247" s="2"/>
    </row>
    <row r="248" spans="1:9" s="54" customFormat="1" ht="15" x14ac:dyDescent="0.25">
      <c r="A248" s="61"/>
      <c r="B248" s="47" t="s">
        <v>444</v>
      </c>
      <c r="C248" s="41">
        <v>0</v>
      </c>
      <c r="D248" s="41">
        <v>0</v>
      </c>
      <c r="E248" s="46" t="str">
        <f t="shared" si="95"/>
        <v/>
      </c>
      <c r="F248" s="46" t="str">
        <f t="shared" si="96"/>
        <v/>
      </c>
      <c r="G248" s="34" t="str">
        <f t="shared" si="102"/>
        <v xml:space="preserve"> </v>
      </c>
      <c r="H248" s="27" t="str">
        <f t="shared" si="103"/>
        <v/>
      </c>
      <c r="I248" s="2"/>
    </row>
    <row r="249" spans="1:9" s="54" customFormat="1" ht="15" x14ac:dyDescent="0.25">
      <c r="A249" s="61"/>
      <c r="B249" s="47" t="s">
        <v>235</v>
      </c>
      <c r="C249" s="41">
        <v>0</v>
      </c>
      <c r="D249" s="41">
        <v>0</v>
      </c>
      <c r="E249" s="46" t="str">
        <f t="shared" si="95"/>
        <v/>
      </c>
      <c r="F249" s="46" t="str">
        <f t="shared" si="96"/>
        <v/>
      </c>
      <c r="G249" s="34" t="str">
        <f t="shared" si="102"/>
        <v xml:space="preserve"> </v>
      </c>
      <c r="H249" s="27" t="str">
        <f t="shared" si="103"/>
        <v/>
      </c>
      <c r="I249" s="2"/>
    </row>
    <row r="250" spans="1:9" s="54" customFormat="1" ht="15" x14ac:dyDescent="0.25">
      <c r="A250" s="61"/>
      <c r="B250" s="47" t="s">
        <v>445</v>
      </c>
      <c r="C250" s="41">
        <v>0</v>
      </c>
      <c r="D250" s="41">
        <v>4</v>
      </c>
      <c r="E250" s="46" t="str">
        <f t="shared" si="95"/>
        <v/>
      </c>
      <c r="F250" s="46">
        <f t="shared" si="96"/>
        <v>7.407407407407407E-2</v>
      </c>
      <c r="G250" s="34">
        <f t="shared" si="102"/>
        <v>1</v>
      </c>
      <c r="H250" s="27" t="str">
        <f t="shared" si="103"/>
        <v/>
      </c>
      <c r="I250" s="2"/>
    </row>
    <row r="251" spans="1:9" s="54" customFormat="1" ht="15" x14ac:dyDescent="0.25">
      <c r="A251" s="61"/>
      <c r="B251" s="47" t="s">
        <v>446</v>
      </c>
      <c r="C251" s="41">
        <v>0</v>
      </c>
      <c r="D251" s="41">
        <v>0</v>
      </c>
      <c r="E251" s="46" t="str">
        <f t="shared" si="95"/>
        <v/>
      </c>
      <c r="F251" s="46" t="str">
        <f t="shared" si="96"/>
        <v/>
      </c>
      <c r="G251" s="34" t="str">
        <f t="shared" si="102"/>
        <v xml:space="preserve"> </v>
      </c>
      <c r="H251" s="27" t="str">
        <f t="shared" si="103"/>
        <v/>
      </c>
      <c r="I251" s="2"/>
    </row>
    <row r="252" spans="1:9" s="55" customFormat="1" ht="15" x14ac:dyDescent="0.25">
      <c r="A252" s="57"/>
      <c r="B252" s="23" t="s">
        <v>514</v>
      </c>
      <c r="C252" s="41">
        <v>0</v>
      </c>
      <c r="D252" s="41">
        <v>0</v>
      </c>
      <c r="E252" s="43" t="str">
        <f t="shared" si="95"/>
        <v/>
      </c>
      <c r="F252" s="43" t="str">
        <f t="shared" si="96"/>
        <v/>
      </c>
      <c r="G252" s="34" t="str">
        <f t="shared" si="102"/>
        <v xml:space="preserve"> </v>
      </c>
      <c r="H252" s="26" t="str">
        <f t="shared" si="103"/>
        <v/>
      </c>
      <c r="I252" s="2"/>
    </row>
    <row r="253" spans="1:9" s="55" customFormat="1" ht="15" x14ac:dyDescent="0.25">
      <c r="A253" s="57"/>
      <c r="B253" s="23" t="s">
        <v>515</v>
      </c>
      <c r="C253" s="41">
        <v>0</v>
      </c>
      <c r="D253" s="41">
        <v>0</v>
      </c>
      <c r="E253" s="43" t="str">
        <f t="shared" si="95"/>
        <v/>
      </c>
      <c r="F253" s="43" t="str">
        <f t="shared" si="96"/>
        <v/>
      </c>
      <c r="G253" s="34" t="str">
        <f t="shared" si="102"/>
        <v xml:space="preserve"> </v>
      </c>
      <c r="H253" s="26" t="str">
        <f t="shared" si="103"/>
        <v/>
      </c>
      <c r="I253" s="2"/>
    </row>
    <row r="254" spans="1:9" s="54" customFormat="1" ht="15" x14ac:dyDescent="0.25">
      <c r="A254" s="61"/>
      <c r="B254" s="47" t="s">
        <v>447</v>
      </c>
      <c r="C254" s="41">
        <v>0</v>
      </c>
      <c r="D254" s="41">
        <v>0</v>
      </c>
      <c r="E254" s="46" t="str">
        <f t="shared" si="95"/>
        <v/>
      </c>
      <c r="F254" s="46" t="str">
        <f t="shared" si="96"/>
        <v/>
      </c>
      <c r="G254" s="34" t="str">
        <f t="shared" si="102"/>
        <v xml:space="preserve"> </v>
      </c>
      <c r="H254" s="27" t="str">
        <f t="shared" si="103"/>
        <v/>
      </c>
      <c r="I254" s="2"/>
    </row>
    <row r="255" spans="1:9" s="54" customFormat="1" ht="15" x14ac:dyDescent="0.25">
      <c r="A255" s="61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1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1"/>
      <c r="B257" s="47" t="s">
        <v>236</v>
      </c>
      <c r="C257" s="41">
        <v>0</v>
      </c>
      <c r="D257" s="41">
        <v>0</v>
      </c>
      <c r="E257" s="46" t="str">
        <f t="shared" si="95"/>
        <v/>
      </c>
      <c r="F257" s="46" t="str">
        <f t="shared" si="96"/>
        <v/>
      </c>
      <c r="G257" s="34" t="str">
        <f t="shared" si="102"/>
        <v xml:space="preserve"> </v>
      </c>
      <c r="H257" s="27" t="str">
        <f t="shared" si="103"/>
        <v/>
      </c>
      <c r="I257" s="2"/>
    </row>
    <row r="258" spans="1:9" s="54" customFormat="1" ht="15" x14ac:dyDescent="0.25">
      <c r="A258" s="61"/>
      <c r="B258" s="47" t="s">
        <v>449</v>
      </c>
      <c r="C258" s="41">
        <v>0</v>
      </c>
      <c r="D258" s="41">
        <v>0</v>
      </c>
      <c r="E258" s="46" t="str">
        <f t="shared" si="95"/>
        <v/>
      </c>
      <c r="F258" s="46" t="str">
        <f t="shared" si="96"/>
        <v/>
      </c>
      <c r="G258" s="34" t="str">
        <f t="shared" si="102"/>
        <v xml:space="preserve"> </v>
      </c>
      <c r="H258" s="27" t="str">
        <f t="shared" si="103"/>
        <v/>
      </c>
      <c r="I258" s="2"/>
    </row>
    <row r="259" spans="1:9" s="54" customFormat="1" ht="15" x14ac:dyDescent="0.25">
      <c r="A259" s="61"/>
      <c r="B259" s="47" t="s">
        <v>450</v>
      </c>
      <c r="C259" s="41">
        <v>0</v>
      </c>
      <c r="D259" s="41">
        <v>0</v>
      </c>
      <c r="E259" s="46" t="str">
        <f t="shared" si="95"/>
        <v/>
      </c>
      <c r="F259" s="46" t="str">
        <f t="shared" si="96"/>
        <v/>
      </c>
      <c r="G259" s="34" t="str">
        <f t="shared" si="102"/>
        <v xml:space="preserve"> </v>
      </c>
      <c r="H259" s="27" t="str">
        <f t="shared" si="103"/>
        <v/>
      </c>
      <c r="I259" s="2"/>
    </row>
    <row r="260" spans="1:9" s="55" customFormat="1" ht="15" x14ac:dyDescent="0.25">
      <c r="A260" s="57"/>
      <c r="B260" s="23" t="s">
        <v>530</v>
      </c>
      <c r="C260" s="41">
        <v>0</v>
      </c>
      <c r="D260" s="41">
        <v>0</v>
      </c>
      <c r="E260" s="43" t="str">
        <f t="shared" ref="E260:E261" si="104">+IF(C260=0,"",C260/C$169)</f>
        <v/>
      </c>
      <c r="F260" s="43" t="str">
        <f t="shared" ref="F260:F261" si="105">+IF(D260=0,"",D260/D$169)</f>
        <v/>
      </c>
      <c r="G260" s="34" t="str">
        <f t="shared" si="102"/>
        <v xml:space="preserve"> 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7"/>
      <c r="B261" s="23" t="s">
        <v>531</v>
      </c>
      <c r="C261" s="41">
        <v>0</v>
      </c>
      <c r="D261" s="41">
        <v>0</v>
      </c>
      <c r="E261" s="43" t="str">
        <f t="shared" si="104"/>
        <v/>
      </c>
      <c r="F261" s="43" t="str">
        <f t="shared" si="105"/>
        <v/>
      </c>
      <c r="G261" s="34" t="str">
        <f t="shared" si="102"/>
        <v xml:space="preserve"> </v>
      </c>
      <c r="H261" s="26" t="str">
        <f t="shared" si="106"/>
        <v/>
      </c>
      <c r="I261" s="2"/>
    </row>
    <row r="262" spans="1:9" s="54" customFormat="1" ht="15" x14ac:dyDescent="0.25">
      <c r="A262" s="61"/>
      <c r="B262" s="47" t="s">
        <v>57</v>
      </c>
      <c r="C262" s="41">
        <v>0</v>
      </c>
      <c r="D262" s="41">
        <v>0</v>
      </c>
      <c r="E262" s="46" t="str">
        <f t="shared" ref="E262:F264" si="107">+IF(C262=0,"",C262/C$169)</f>
        <v/>
      </c>
      <c r="F262" s="46" t="str">
        <f t="shared" si="107"/>
        <v/>
      </c>
      <c r="G262" s="34" t="str">
        <f t="shared" si="102"/>
        <v xml:space="preserve"> </v>
      </c>
      <c r="H262" s="27" t="str">
        <f t="shared" si="103"/>
        <v/>
      </c>
      <c r="I262" s="2"/>
    </row>
    <row r="263" spans="1:9" s="54" customFormat="1" ht="15" x14ac:dyDescent="0.25">
      <c r="A263" s="61"/>
      <c r="B263" s="47" t="s">
        <v>237</v>
      </c>
      <c r="C263" s="41">
        <v>0</v>
      </c>
      <c r="D263" s="41">
        <v>0</v>
      </c>
      <c r="E263" s="46" t="str">
        <f t="shared" si="107"/>
        <v/>
      </c>
      <c r="F263" s="46" t="str">
        <f t="shared" si="107"/>
        <v/>
      </c>
      <c r="G263" s="34" t="str">
        <f t="shared" si="102"/>
        <v xml:space="preserve"> </v>
      </c>
      <c r="H263" s="27" t="str">
        <f t="shared" si="103"/>
        <v/>
      </c>
      <c r="I263" s="2"/>
    </row>
    <row r="264" spans="1:9" s="54" customFormat="1" ht="15" x14ac:dyDescent="0.25">
      <c r="A264" s="61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7"/>
      <c r="B265" s="23" t="s">
        <v>532</v>
      </c>
      <c r="C265" s="41">
        <v>0</v>
      </c>
      <c r="D265" s="41">
        <v>0</v>
      </c>
      <c r="E265" s="43" t="str">
        <f t="shared" ref="E265:E270" si="108">+IF(C265=0,"",C265/C$169)</f>
        <v/>
      </c>
      <c r="F265" s="43" t="str">
        <f t="shared" ref="F265:F270" si="109">+IF(D265=0,"",D265/D$169)</f>
        <v/>
      </c>
      <c r="G265" s="34" t="str">
        <f t="shared" si="102"/>
        <v xml:space="preserve"> </v>
      </c>
      <c r="H265" s="26" t="str">
        <f t="shared" ref="H265:H270" si="110">+IF(OR(AND(E265=""),(G265="")),"",E265*G265)</f>
        <v/>
      </c>
      <c r="I265" s="2"/>
    </row>
    <row r="266" spans="1:9" s="55" customFormat="1" ht="15" x14ac:dyDescent="0.25">
      <c r="A266" s="57"/>
      <c r="B266" s="23" t="s">
        <v>533</v>
      </c>
      <c r="C266" s="41">
        <v>0</v>
      </c>
      <c r="D266" s="41">
        <v>0</v>
      </c>
      <c r="E266" s="43" t="str">
        <f t="shared" si="108"/>
        <v/>
      </c>
      <c r="F266" s="43" t="str">
        <f t="shared" si="109"/>
        <v/>
      </c>
      <c r="G266" s="34" t="str">
        <f t="shared" si="102"/>
        <v xml:space="preserve"> </v>
      </c>
      <c r="H266" s="26" t="str">
        <f t="shared" si="110"/>
        <v/>
      </c>
      <c r="I266" s="2"/>
    </row>
    <row r="267" spans="1:9" s="55" customFormat="1" ht="15" x14ac:dyDescent="0.25">
      <c r="A267" s="57"/>
      <c r="B267" s="23" t="s">
        <v>612</v>
      </c>
      <c r="C267" s="41">
        <v>0</v>
      </c>
      <c r="D267" s="41">
        <v>0</v>
      </c>
      <c r="E267" s="43" t="str">
        <f t="shared" si="108"/>
        <v/>
      </c>
      <c r="F267" s="43" t="str">
        <f t="shared" si="109"/>
        <v/>
      </c>
      <c r="G267" s="34" t="str">
        <f t="shared" si="102"/>
        <v xml:space="preserve"> </v>
      </c>
      <c r="H267" s="26" t="str">
        <f t="shared" si="110"/>
        <v/>
      </c>
      <c r="I267" s="2"/>
    </row>
    <row r="268" spans="1:9" s="55" customFormat="1" ht="15" x14ac:dyDescent="0.25">
      <c r="A268" s="57"/>
      <c r="B268" s="23" t="s">
        <v>534</v>
      </c>
      <c r="C268" s="41">
        <v>0</v>
      </c>
      <c r="D268" s="41">
        <v>0</v>
      </c>
      <c r="E268" s="43" t="str">
        <f t="shared" si="108"/>
        <v/>
      </c>
      <c r="F268" s="43" t="str">
        <f t="shared" si="109"/>
        <v/>
      </c>
      <c r="G268" s="34" t="str">
        <f t="shared" si="102"/>
        <v xml:space="preserve"> </v>
      </c>
      <c r="H268" s="26" t="str">
        <f t="shared" si="110"/>
        <v/>
      </c>
      <c r="I268" s="2"/>
    </row>
    <row r="269" spans="1:9" s="55" customFormat="1" ht="15" x14ac:dyDescent="0.25">
      <c r="A269" s="57"/>
      <c r="B269" s="23" t="s">
        <v>535</v>
      </c>
      <c r="C269" s="41">
        <v>0</v>
      </c>
      <c r="D269" s="41">
        <v>0</v>
      </c>
      <c r="E269" s="43" t="str">
        <f t="shared" si="108"/>
        <v/>
      </c>
      <c r="F269" s="43" t="str">
        <f t="shared" si="109"/>
        <v/>
      </c>
      <c r="G269" s="34" t="str">
        <f t="shared" si="102"/>
        <v xml:space="preserve"> </v>
      </c>
      <c r="H269" s="26" t="str">
        <f t="shared" si="110"/>
        <v/>
      </c>
      <c r="I269" s="2"/>
    </row>
    <row r="270" spans="1:9" s="55" customFormat="1" ht="15" x14ac:dyDescent="0.25">
      <c r="A270" s="57"/>
      <c r="B270" s="23" t="s">
        <v>536</v>
      </c>
      <c r="C270" s="41">
        <v>0</v>
      </c>
      <c r="D270" s="41">
        <v>0</v>
      </c>
      <c r="E270" s="43" t="str">
        <f t="shared" si="108"/>
        <v/>
      </c>
      <c r="F270" s="43" t="str">
        <f t="shared" si="109"/>
        <v/>
      </c>
      <c r="G270" s="34" t="str">
        <f t="shared" si="102"/>
        <v xml:space="preserve"> </v>
      </c>
      <c r="H270" s="26" t="str">
        <f t="shared" si="110"/>
        <v/>
      </c>
      <c r="I270" s="2"/>
    </row>
    <row r="271" spans="1:9" s="55" customFormat="1" ht="15" x14ac:dyDescent="0.25">
      <c r="A271" s="57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7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7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1"/>
      <c r="B274" s="47" t="s">
        <v>60</v>
      </c>
      <c r="C274" s="41">
        <v>0</v>
      </c>
      <c r="D274" s="41">
        <v>0</v>
      </c>
      <c r="E274" s="43" t="str">
        <f t="shared" si="111"/>
        <v/>
      </c>
      <c r="F274" s="43" t="str">
        <f t="shared" si="112"/>
        <v/>
      </c>
      <c r="G274" s="34" t="str">
        <f t="shared" si="113"/>
        <v xml:space="preserve"> </v>
      </c>
      <c r="H274" s="26" t="str">
        <f t="shared" si="114"/>
        <v/>
      </c>
      <c r="I274" s="2"/>
    </row>
    <row r="275" spans="1:9" s="54" customFormat="1" ht="15" x14ac:dyDescent="0.25">
      <c r="A275" s="61"/>
      <c r="B275" s="47" t="s">
        <v>64</v>
      </c>
      <c r="C275" s="41">
        <v>0</v>
      </c>
      <c r="D275" s="41">
        <v>1</v>
      </c>
      <c r="E275" s="43" t="str">
        <f t="shared" si="111"/>
        <v/>
      </c>
      <c r="F275" s="43">
        <f t="shared" si="112"/>
        <v>1.8518518518518517E-2</v>
      </c>
      <c r="G275" s="34">
        <f t="shared" si="113"/>
        <v>1</v>
      </c>
      <c r="H275" s="26" t="str">
        <f t="shared" si="114"/>
        <v/>
      </c>
      <c r="I275" s="2"/>
    </row>
    <row r="276" spans="1:9" s="54" customFormat="1" ht="15" x14ac:dyDescent="0.25">
      <c r="A276" s="61"/>
      <c r="B276" s="47" t="s">
        <v>61</v>
      </c>
      <c r="C276" s="41">
        <v>0</v>
      </c>
      <c r="D276" s="41">
        <v>0</v>
      </c>
      <c r="E276" s="43" t="str">
        <f t="shared" si="111"/>
        <v/>
      </c>
      <c r="F276" s="43" t="str">
        <f t="shared" si="112"/>
        <v/>
      </c>
      <c r="G276" s="34" t="str">
        <f t="shared" si="113"/>
        <v xml:space="preserve"> </v>
      </c>
      <c r="H276" s="26" t="str">
        <f t="shared" si="114"/>
        <v/>
      </c>
      <c r="I276" s="2"/>
    </row>
    <row r="277" spans="1:9" s="54" customFormat="1" ht="15" x14ac:dyDescent="0.25">
      <c r="A277" s="61"/>
      <c r="B277" s="47" t="s">
        <v>238</v>
      </c>
      <c r="C277" s="41">
        <v>1</v>
      </c>
      <c r="D277" s="41">
        <v>0</v>
      </c>
      <c r="E277" s="43">
        <f t="shared" si="111"/>
        <v>1.6129032258064516E-2</v>
      </c>
      <c r="F277" s="43" t="str">
        <f t="shared" si="112"/>
        <v/>
      </c>
      <c r="G277" s="34">
        <f t="shared" si="113"/>
        <v>-1</v>
      </c>
      <c r="H277" s="26">
        <f t="shared" si="114"/>
        <v>-1.6129032258064516E-2</v>
      </c>
      <c r="I277" s="2"/>
    </row>
    <row r="278" spans="1:9" s="54" customFormat="1" ht="15" x14ac:dyDescent="0.25">
      <c r="A278" s="61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7"/>
      <c r="B279" s="23" t="s">
        <v>537</v>
      </c>
      <c r="C279" s="41">
        <v>0</v>
      </c>
      <c r="D279" s="41">
        <v>0</v>
      </c>
      <c r="E279" s="43" t="str">
        <f t="shared" si="111"/>
        <v/>
      </c>
      <c r="F279" s="43" t="str">
        <f t="shared" si="112"/>
        <v/>
      </c>
      <c r="G279" s="34" t="str">
        <f t="shared" si="113"/>
        <v xml:space="preserve"> </v>
      </c>
      <c r="H279" s="26" t="str">
        <f t="shared" si="114"/>
        <v/>
      </c>
      <c r="I279" s="2"/>
    </row>
    <row r="280" spans="1:9" s="54" customFormat="1" ht="15" x14ac:dyDescent="0.25">
      <c r="A280" s="61"/>
      <c r="B280" s="47" t="s">
        <v>62</v>
      </c>
      <c r="C280" s="41">
        <v>0</v>
      </c>
      <c r="D280" s="41">
        <v>0</v>
      </c>
      <c r="E280" s="43" t="str">
        <f t="shared" si="111"/>
        <v/>
      </c>
      <c r="F280" s="43" t="str">
        <f t="shared" si="112"/>
        <v/>
      </c>
      <c r="G280" s="34" t="str">
        <f t="shared" si="113"/>
        <v xml:space="preserve"> </v>
      </c>
      <c r="H280" s="26" t="str">
        <f t="shared" si="114"/>
        <v/>
      </c>
      <c r="I280" s="2"/>
    </row>
    <row r="281" spans="1:9" s="54" customFormat="1" ht="15" x14ac:dyDescent="0.25">
      <c r="A281" s="61"/>
      <c r="B281" s="47" t="s">
        <v>451</v>
      </c>
      <c r="C281" s="41">
        <v>0</v>
      </c>
      <c r="D281" s="41">
        <v>0</v>
      </c>
      <c r="E281" s="43" t="str">
        <f t="shared" si="111"/>
        <v/>
      </c>
      <c r="F281" s="43" t="str">
        <f t="shared" si="112"/>
        <v/>
      </c>
      <c r="G281" s="34" t="str">
        <f t="shared" si="113"/>
        <v xml:space="preserve"> </v>
      </c>
      <c r="H281" s="26" t="str">
        <f t="shared" si="114"/>
        <v/>
      </c>
      <c r="I281" s="2"/>
    </row>
    <row r="282" spans="1:9" s="54" customFormat="1" ht="15" x14ac:dyDescent="0.25">
      <c r="A282" s="61"/>
      <c r="B282" s="47" t="s">
        <v>59</v>
      </c>
      <c r="C282" s="41">
        <v>0</v>
      </c>
      <c r="D282" s="41">
        <v>1</v>
      </c>
      <c r="E282" s="43" t="str">
        <f t="shared" si="111"/>
        <v/>
      </c>
      <c r="F282" s="43">
        <f t="shared" si="112"/>
        <v>1.8518518518518517E-2</v>
      </c>
      <c r="G282" s="34">
        <f t="shared" si="113"/>
        <v>1</v>
      </c>
      <c r="H282" s="26" t="str">
        <f t="shared" si="114"/>
        <v/>
      </c>
      <c r="I282" s="2"/>
    </row>
    <row r="283" spans="1:9" s="55" customFormat="1" ht="15" x14ac:dyDescent="0.25">
      <c r="A283" s="57" t="s">
        <v>559</v>
      </c>
      <c r="B283" s="23" t="s">
        <v>625</v>
      </c>
      <c r="C283" s="82"/>
      <c r="D283" s="82">
        <v>0</v>
      </c>
      <c r="E283" s="43" t="str">
        <f t="shared" si="111"/>
        <v/>
      </c>
      <c r="F283" s="43" t="str">
        <f t="shared" si="112"/>
        <v/>
      </c>
      <c r="G283" s="83" t="str">
        <f t="shared" si="113"/>
        <v xml:space="preserve"> </v>
      </c>
      <c r="H283" s="26" t="str">
        <f t="shared" si="114"/>
        <v/>
      </c>
      <c r="I283" s="20"/>
    </row>
    <row r="284" spans="1:9" s="55" customFormat="1" ht="15" x14ac:dyDescent="0.25">
      <c r="A284" s="57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1"/>
      <c r="B285" s="47" t="s">
        <v>63</v>
      </c>
      <c r="C285" s="41">
        <v>0</v>
      </c>
      <c r="D285" s="41">
        <v>0</v>
      </c>
      <c r="E285" s="43" t="str">
        <f t="shared" si="111"/>
        <v/>
      </c>
      <c r="F285" s="43" t="str">
        <f t="shared" si="112"/>
        <v/>
      </c>
      <c r="G285" s="34" t="str">
        <f t="shared" si="113"/>
        <v xml:space="preserve"> </v>
      </c>
      <c r="H285" s="26" t="str">
        <f t="shared" si="114"/>
        <v/>
      </c>
      <c r="I285" s="2"/>
    </row>
    <row r="286" spans="1:9" s="54" customFormat="1" ht="15" x14ac:dyDescent="0.25">
      <c r="A286" s="61"/>
      <c r="B286" s="47" t="s">
        <v>239</v>
      </c>
      <c r="C286" s="41">
        <v>0</v>
      </c>
      <c r="D286" s="41">
        <v>0</v>
      </c>
      <c r="E286" s="43" t="str">
        <f t="shared" si="111"/>
        <v/>
      </c>
      <c r="F286" s="43" t="str">
        <f t="shared" si="112"/>
        <v/>
      </c>
      <c r="G286" s="34" t="str">
        <f t="shared" si="113"/>
        <v xml:space="preserve"> </v>
      </c>
      <c r="H286" s="26" t="str">
        <f t="shared" si="114"/>
        <v/>
      </c>
      <c r="I286" s="2"/>
    </row>
    <row r="287" spans="1:9" s="54" customFormat="1" ht="15" x14ac:dyDescent="0.25">
      <c r="A287" s="61"/>
      <c r="B287" s="47" t="s">
        <v>452</v>
      </c>
      <c r="C287" s="41">
        <v>1</v>
      </c>
      <c r="D287" s="41">
        <v>0</v>
      </c>
      <c r="E287" s="43">
        <f t="shared" si="111"/>
        <v>1.6129032258064516E-2</v>
      </c>
      <c r="F287" s="43" t="str">
        <f t="shared" si="112"/>
        <v/>
      </c>
      <c r="G287" s="34">
        <f t="shared" si="113"/>
        <v>-1</v>
      </c>
      <c r="H287" s="26">
        <f t="shared" si="114"/>
        <v>-1.6129032258064516E-2</v>
      </c>
      <c r="I287" s="2"/>
    </row>
    <row r="288" spans="1:9" s="54" customFormat="1" ht="15" x14ac:dyDescent="0.25">
      <c r="A288" s="61"/>
      <c r="B288" s="47" t="s">
        <v>65</v>
      </c>
      <c r="C288" s="41">
        <v>0</v>
      </c>
      <c r="D288" s="41">
        <v>0</v>
      </c>
      <c r="E288" s="43" t="str">
        <f t="shared" si="111"/>
        <v/>
      </c>
      <c r="F288" s="43" t="str">
        <f t="shared" si="112"/>
        <v/>
      </c>
      <c r="G288" s="34" t="str">
        <f t="shared" si="113"/>
        <v xml:space="preserve"> </v>
      </c>
      <c r="H288" s="26" t="str">
        <f t="shared" si="114"/>
        <v/>
      </c>
      <c r="I288" s="2"/>
    </row>
    <row r="289" spans="1:9" s="55" customFormat="1" ht="15" x14ac:dyDescent="0.25">
      <c r="A289" s="57"/>
      <c r="B289" s="23" t="s">
        <v>538</v>
      </c>
      <c r="C289" s="41">
        <v>0</v>
      </c>
      <c r="D289" s="41">
        <v>0</v>
      </c>
      <c r="E289" s="43" t="str">
        <f t="shared" si="111"/>
        <v/>
      </c>
      <c r="F289" s="43" t="str">
        <f t="shared" si="112"/>
        <v/>
      </c>
      <c r="G289" s="34" t="str">
        <f t="shared" si="113"/>
        <v xml:space="preserve"> </v>
      </c>
      <c r="H289" s="26" t="str">
        <f t="shared" si="114"/>
        <v/>
      </c>
      <c r="I289" s="2"/>
    </row>
    <row r="290" spans="1:9" s="55" customFormat="1" ht="15" x14ac:dyDescent="0.25">
      <c r="A290" s="57"/>
      <c r="B290" s="23" t="s">
        <v>539</v>
      </c>
      <c r="C290" s="41">
        <v>0</v>
      </c>
      <c r="D290" s="41">
        <v>0</v>
      </c>
      <c r="E290" s="43" t="str">
        <f t="shared" ref="E290" si="115">+IF(C290=0,"",C290/C$169)</f>
        <v/>
      </c>
      <c r="F290" s="43" t="str">
        <f t="shared" ref="F290" si="116">+IF(D290=0,"",D290/D$169)</f>
        <v/>
      </c>
      <c r="G290" s="34" t="str">
        <f t="shared" si="102"/>
        <v xml:space="preserve"> </v>
      </c>
      <c r="H290" s="26" t="str">
        <f t="shared" ref="H290" si="117">+IF(OR(AND(E290=""),(G290="")),"",E290*G290)</f>
        <v/>
      </c>
      <c r="I290" s="2"/>
    </row>
    <row r="291" spans="1:9" s="54" customFormat="1" ht="15" x14ac:dyDescent="0.25">
      <c r="A291" s="61"/>
      <c r="B291" s="47" t="s">
        <v>66</v>
      </c>
      <c r="C291" s="41">
        <v>0</v>
      </c>
      <c r="D291" s="41">
        <v>0</v>
      </c>
      <c r="E291" s="46" t="str">
        <f>+IF(C291=0,"",C291/C$169)</f>
        <v/>
      </c>
      <c r="F291" s="46" t="str">
        <f>+IF(D291=0,"",D291/D$169)</f>
        <v/>
      </c>
      <c r="G291" s="34" t="str">
        <f t="shared" si="102"/>
        <v xml:space="preserve"> </v>
      </c>
      <c r="H291" s="27" t="str">
        <f t="shared" si="103"/>
        <v/>
      </c>
      <c r="I291" s="2"/>
    </row>
    <row r="292" spans="1:9" s="54" customFormat="1" ht="15" x14ac:dyDescent="0.25">
      <c r="A292" s="61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7"/>
      <c r="B293" s="23" t="s">
        <v>540</v>
      </c>
      <c r="C293" s="41">
        <v>0</v>
      </c>
      <c r="D293" s="41">
        <v>0</v>
      </c>
      <c r="E293" s="43" t="str">
        <f t="shared" ref="E293:E295" si="118">+IF(C293=0,"",C293/C$169)</f>
        <v/>
      </c>
      <c r="F293" s="43" t="str">
        <f t="shared" ref="F293:F295" si="119">+IF(D293=0,"",D293/D$169)</f>
        <v/>
      </c>
      <c r="G293" s="34" t="str">
        <f t="shared" si="102"/>
        <v xml:space="preserve"> </v>
      </c>
      <c r="H293" s="26" t="str">
        <f t="shared" ref="H293:H295" si="120">+IF(OR(AND(E293=""),(G293="")),"",E293*G293)</f>
        <v/>
      </c>
      <c r="I293" s="2"/>
    </row>
    <row r="294" spans="1:9" s="55" customFormat="1" ht="15" x14ac:dyDescent="0.25">
      <c r="A294" s="57"/>
      <c r="B294" s="23" t="s">
        <v>541</v>
      </c>
      <c r="C294" s="41">
        <v>0</v>
      </c>
      <c r="D294" s="41">
        <v>0</v>
      </c>
      <c r="E294" s="43" t="str">
        <f t="shared" si="118"/>
        <v/>
      </c>
      <c r="F294" s="43" t="str">
        <f t="shared" si="119"/>
        <v/>
      </c>
      <c r="G294" s="34" t="str">
        <f t="shared" si="102"/>
        <v xml:space="preserve"> </v>
      </c>
      <c r="H294" s="26" t="str">
        <f t="shared" si="120"/>
        <v/>
      </c>
      <c r="I294" s="2"/>
    </row>
    <row r="295" spans="1:9" s="55" customFormat="1" ht="15" x14ac:dyDescent="0.25">
      <c r="A295" s="57"/>
      <c r="B295" s="23" t="s">
        <v>542</v>
      </c>
      <c r="C295" s="41">
        <v>0</v>
      </c>
      <c r="D295" s="41">
        <v>0</v>
      </c>
      <c r="E295" s="43" t="str">
        <f t="shared" si="118"/>
        <v/>
      </c>
      <c r="F295" s="43" t="str">
        <f t="shared" si="119"/>
        <v/>
      </c>
      <c r="G295" s="34" t="str">
        <f t="shared" si="102"/>
        <v xml:space="preserve"> </v>
      </c>
      <c r="H295" s="26" t="str">
        <f t="shared" si="120"/>
        <v/>
      </c>
      <c r="I295" s="2"/>
    </row>
    <row r="296" spans="1:9" s="55" customFormat="1" ht="15" x14ac:dyDescent="0.25">
      <c r="A296" s="57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7"/>
      <c r="B297" s="23" t="s">
        <v>595</v>
      </c>
      <c r="C297" s="41">
        <v>0</v>
      </c>
      <c r="D297" s="41">
        <v>0</v>
      </c>
      <c r="E297" s="43" t="str">
        <f t="shared" si="121"/>
        <v/>
      </c>
      <c r="F297" s="43" t="str">
        <f t="shared" si="122"/>
        <v/>
      </c>
      <c r="G297" s="34" t="str">
        <f t="shared" si="102"/>
        <v xml:space="preserve"> </v>
      </c>
      <c r="H297" s="26" t="str">
        <f t="shared" si="123"/>
        <v/>
      </c>
      <c r="I297" s="2"/>
    </row>
    <row r="298" spans="1:9" s="55" customFormat="1" ht="15" x14ac:dyDescent="0.25">
      <c r="A298" s="57"/>
      <c r="B298" s="23" t="s">
        <v>453</v>
      </c>
      <c r="C298" s="41">
        <v>0</v>
      </c>
      <c r="D298" s="41">
        <v>0</v>
      </c>
      <c r="E298" s="43" t="str">
        <f>+IF(C298=0,"",C298/C$169)</f>
        <v/>
      </c>
      <c r="F298" s="43" t="str">
        <f>+IF(D298=0,"",D298/D$169)</f>
        <v/>
      </c>
      <c r="G298" s="34" t="str">
        <f t="shared" si="102"/>
        <v xml:space="preserve"> </v>
      </c>
      <c r="H298" s="26" t="str">
        <f t="shared" si="103"/>
        <v/>
      </c>
      <c r="I298" s="2"/>
    </row>
    <row r="299" spans="1:9" s="55" customFormat="1" ht="15" x14ac:dyDescent="0.25">
      <c r="A299" s="57"/>
      <c r="B299" s="23" t="s">
        <v>454</v>
      </c>
      <c r="C299" s="41">
        <v>2</v>
      </c>
      <c r="D299" s="41">
        <v>2</v>
      </c>
      <c r="E299" s="43">
        <f>+IF(C299=0,"",C299/C$169)</f>
        <v>3.2258064516129031E-2</v>
      </c>
      <c r="F299" s="43">
        <f>+IF(D299=0,"",D299/D$169)</f>
        <v>3.7037037037037035E-2</v>
      </c>
      <c r="G299" s="34">
        <f t="shared" si="102"/>
        <v>0</v>
      </c>
      <c r="H299" s="26">
        <f t="shared" si="103"/>
        <v>0</v>
      </c>
      <c r="I299" s="2"/>
    </row>
    <row r="300" spans="1:9" s="55" customFormat="1" ht="15" x14ac:dyDescent="0.25">
      <c r="A300" s="57"/>
      <c r="B300" s="23" t="s">
        <v>614</v>
      </c>
      <c r="C300" s="41">
        <v>0</v>
      </c>
      <c r="D300" s="41">
        <v>0</v>
      </c>
      <c r="E300" s="43" t="str">
        <f t="shared" ref="E300" si="124">+IF(C300=0,"",C300/C$169)</f>
        <v/>
      </c>
      <c r="F300" s="43" t="str">
        <f t="shared" ref="F300" si="125">+IF(D300=0,"",D300/D$169)</f>
        <v/>
      </c>
      <c r="G300" s="34" t="str">
        <f t="shared" si="102"/>
        <v xml:space="preserve"> </v>
      </c>
      <c r="H300" s="26" t="str">
        <f t="shared" ref="H300" si="126">+IF(OR(AND(E300=""),(G300="")),"",E300*G300)</f>
        <v/>
      </c>
      <c r="I300" s="2"/>
    </row>
    <row r="301" spans="1:9" s="54" customFormat="1" ht="15" x14ac:dyDescent="0.25">
      <c r="A301" s="61"/>
      <c r="B301" s="47" t="s">
        <v>455</v>
      </c>
      <c r="C301" s="41">
        <v>0</v>
      </c>
      <c r="D301" s="41">
        <v>0</v>
      </c>
      <c r="E301" s="46" t="str">
        <f t="shared" ref="E301:E323" si="127">+IF(C301=0,"",C301/C$169)</f>
        <v/>
      </c>
      <c r="F301" s="46" t="str">
        <f t="shared" ref="F301:F323" si="128">+IF(D301=0,"",D301/D$169)</f>
        <v/>
      </c>
      <c r="G301" s="34" t="str">
        <f t="shared" ref="G301:G339" si="129">+IF(AND(C301=0,D301=0)," ",IF(C301=0,1,IF(D301=0,-1,(D301-C301)/C301)))</f>
        <v xml:space="preserve"> </v>
      </c>
      <c r="H301" s="27" t="str">
        <f t="shared" si="103"/>
        <v/>
      </c>
      <c r="I301" s="2"/>
    </row>
    <row r="302" spans="1:9" s="54" customFormat="1" ht="15" x14ac:dyDescent="0.25">
      <c r="A302" s="61"/>
      <c r="B302" s="47" t="s">
        <v>456</v>
      </c>
      <c r="C302" s="41">
        <v>0</v>
      </c>
      <c r="D302" s="41">
        <v>2</v>
      </c>
      <c r="E302" s="46" t="str">
        <f t="shared" si="127"/>
        <v/>
      </c>
      <c r="F302" s="46">
        <f t="shared" si="128"/>
        <v>3.7037037037037035E-2</v>
      </c>
      <c r="G302" s="34">
        <f t="shared" si="129"/>
        <v>1</v>
      </c>
      <c r="H302" s="27" t="str">
        <f t="shared" si="103"/>
        <v/>
      </c>
      <c r="I302" s="2"/>
    </row>
    <row r="303" spans="1:9" s="54" customFormat="1" ht="15" x14ac:dyDescent="0.25">
      <c r="A303" s="61"/>
      <c r="B303" s="47" t="s">
        <v>457</v>
      </c>
      <c r="C303" s="41">
        <v>0</v>
      </c>
      <c r="D303" s="41">
        <v>0</v>
      </c>
      <c r="E303" s="46" t="str">
        <f t="shared" si="127"/>
        <v/>
      </c>
      <c r="F303" s="46" t="str">
        <f t="shared" si="128"/>
        <v/>
      </c>
      <c r="G303" s="34" t="str">
        <f t="shared" si="129"/>
        <v xml:space="preserve"> </v>
      </c>
      <c r="H303" s="27" t="str">
        <f t="shared" si="103"/>
        <v/>
      </c>
      <c r="I303" s="2"/>
    </row>
    <row r="304" spans="1:9" s="54" customFormat="1" ht="15" x14ac:dyDescent="0.25">
      <c r="A304" s="61"/>
      <c r="B304" s="47" t="s">
        <v>67</v>
      </c>
      <c r="C304" s="41">
        <v>0</v>
      </c>
      <c r="D304" s="41">
        <v>0</v>
      </c>
      <c r="E304" s="46" t="str">
        <f t="shared" si="127"/>
        <v/>
      </c>
      <c r="F304" s="46" t="str">
        <f t="shared" si="128"/>
        <v/>
      </c>
      <c r="G304" s="34" t="str">
        <f t="shared" si="129"/>
        <v xml:space="preserve"> </v>
      </c>
      <c r="H304" s="27" t="str">
        <f t="shared" si="103"/>
        <v/>
      </c>
      <c r="I304" s="2"/>
    </row>
    <row r="305" spans="1:9" s="54" customFormat="1" ht="15" x14ac:dyDescent="0.25">
      <c r="A305" s="61"/>
      <c r="B305" s="47" t="s">
        <v>240</v>
      </c>
      <c r="C305" s="41">
        <v>0</v>
      </c>
      <c r="D305" s="41">
        <v>0</v>
      </c>
      <c r="E305" s="46" t="str">
        <f t="shared" si="127"/>
        <v/>
      </c>
      <c r="F305" s="46" t="str">
        <f t="shared" si="128"/>
        <v/>
      </c>
      <c r="G305" s="34" t="str">
        <f t="shared" si="129"/>
        <v xml:space="preserve"> </v>
      </c>
      <c r="H305" s="27" t="str">
        <f t="shared" si="103"/>
        <v/>
      </c>
      <c r="I305" s="2"/>
    </row>
    <row r="306" spans="1:9" s="54" customFormat="1" ht="15" x14ac:dyDescent="0.25">
      <c r="A306" s="61"/>
      <c r="B306" s="47" t="s">
        <v>241</v>
      </c>
      <c r="C306" s="41">
        <v>0</v>
      </c>
      <c r="D306" s="41">
        <v>0</v>
      </c>
      <c r="E306" s="46" t="str">
        <f t="shared" si="127"/>
        <v/>
      </c>
      <c r="F306" s="46" t="str">
        <f t="shared" si="128"/>
        <v/>
      </c>
      <c r="G306" s="34" t="str">
        <f t="shared" si="129"/>
        <v xml:space="preserve"> </v>
      </c>
      <c r="H306" s="27" t="str">
        <f t="shared" si="103"/>
        <v/>
      </c>
      <c r="I306" s="2"/>
    </row>
    <row r="307" spans="1:9" s="54" customFormat="1" ht="15" x14ac:dyDescent="0.25">
      <c r="A307" s="61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1"/>
      <c r="B308" s="47" t="s">
        <v>458</v>
      </c>
      <c r="C308" s="41">
        <v>0</v>
      </c>
      <c r="D308" s="41">
        <v>0</v>
      </c>
      <c r="E308" s="46" t="str">
        <f t="shared" si="127"/>
        <v/>
      </c>
      <c r="F308" s="46" t="str">
        <f t="shared" si="128"/>
        <v/>
      </c>
      <c r="G308" s="34" t="str">
        <f t="shared" si="129"/>
        <v xml:space="preserve"> </v>
      </c>
      <c r="H308" s="27" t="str">
        <f t="shared" si="103"/>
        <v/>
      </c>
      <c r="I308" s="2"/>
    </row>
    <row r="309" spans="1:9" s="54" customFormat="1" ht="15" x14ac:dyDescent="0.25">
      <c r="A309" s="61"/>
      <c r="B309" s="47" t="s">
        <v>459</v>
      </c>
      <c r="C309" s="41">
        <v>11</v>
      </c>
      <c r="D309" s="41">
        <v>1</v>
      </c>
      <c r="E309" s="46">
        <f t="shared" si="127"/>
        <v>0.17741935483870969</v>
      </c>
      <c r="F309" s="46">
        <f t="shared" si="128"/>
        <v>1.8518518518518517E-2</v>
      </c>
      <c r="G309" s="34">
        <f t="shared" si="129"/>
        <v>-0.90909090909090906</v>
      </c>
      <c r="H309" s="27">
        <f t="shared" si="103"/>
        <v>-0.16129032258064516</v>
      </c>
      <c r="I309" s="2"/>
    </row>
    <row r="310" spans="1:9" s="54" customFormat="1" ht="15" x14ac:dyDescent="0.25">
      <c r="A310" s="61"/>
      <c r="B310" s="47" t="s">
        <v>460</v>
      </c>
      <c r="C310" s="41">
        <v>0</v>
      </c>
      <c r="D310" s="41">
        <v>0</v>
      </c>
      <c r="E310" s="46" t="str">
        <f t="shared" si="127"/>
        <v/>
      </c>
      <c r="F310" s="46" t="str">
        <f t="shared" si="128"/>
        <v/>
      </c>
      <c r="G310" s="34" t="str">
        <f t="shared" si="129"/>
        <v xml:space="preserve"> </v>
      </c>
      <c r="H310" s="27" t="str">
        <f t="shared" si="103"/>
        <v/>
      </c>
      <c r="I310" s="2"/>
    </row>
    <row r="311" spans="1:9" s="54" customFormat="1" ht="15" x14ac:dyDescent="0.25">
      <c r="A311" s="61"/>
      <c r="B311" s="47" t="s">
        <v>461</v>
      </c>
      <c r="C311" s="41">
        <v>0</v>
      </c>
      <c r="D311" s="41">
        <v>0</v>
      </c>
      <c r="E311" s="46" t="str">
        <f t="shared" si="127"/>
        <v/>
      </c>
      <c r="F311" s="46" t="str">
        <f t="shared" si="128"/>
        <v/>
      </c>
      <c r="G311" s="34" t="str">
        <f t="shared" si="129"/>
        <v xml:space="preserve"> </v>
      </c>
      <c r="H311" s="27" t="str">
        <f t="shared" si="103"/>
        <v/>
      </c>
      <c r="I311" s="2"/>
    </row>
    <row r="312" spans="1:9" s="54" customFormat="1" ht="15" x14ac:dyDescent="0.25">
      <c r="A312" s="61"/>
      <c r="B312" s="47" t="s">
        <v>462</v>
      </c>
      <c r="C312" s="41">
        <v>0</v>
      </c>
      <c r="D312" s="41">
        <v>0</v>
      </c>
      <c r="E312" s="46" t="str">
        <f t="shared" si="127"/>
        <v/>
      </c>
      <c r="F312" s="46" t="str">
        <f t="shared" si="128"/>
        <v/>
      </c>
      <c r="G312" s="34" t="str">
        <f t="shared" si="129"/>
        <v xml:space="preserve"> </v>
      </c>
      <c r="H312" s="27" t="str">
        <f t="shared" si="103"/>
        <v/>
      </c>
      <c r="I312" s="2"/>
    </row>
    <row r="313" spans="1:9" s="54" customFormat="1" ht="15" x14ac:dyDescent="0.25">
      <c r="A313" s="61"/>
      <c r="B313" s="47" t="s">
        <v>463</v>
      </c>
      <c r="C313" s="41">
        <v>0</v>
      </c>
      <c r="D313" s="41">
        <v>1</v>
      </c>
      <c r="E313" s="46" t="str">
        <f t="shared" si="127"/>
        <v/>
      </c>
      <c r="F313" s="46">
        <f t="shared" si="128"/>
        <v>1.8518518518518517E-2</v>
      </c>
      <c r="G313" s="34">
        <f t="shared" si="129"/>
        <v>1</v>
      </c>
      <c r="H313" s="27" t="str">
        <f t="shared" si="103"/>
        <v/>
      </c>
      <c r="I313" s="2"/>
    </row>
    <row r="314" spans="1:9" s="54" customFormat="1" ht="15" x14ac:dyDescent="0.25">
      <c r="A314" s="61"/>
      <c r="B314" s="47" t="s">
        <v>464</v>
      </c>
      <c r="C314" s="41">
        <v>0</v>
      </c>
      <c r="D314" s="41">
        <v>0</v>
      </c>
      <c r="E314" s="46" t="str">
        <f t="shared" si="127"/>
        <v/>
      </c>
      <c r="F314" s="46" t="str">
        <f t="shared" si="128"/>
        <v/>
      </c>
      <c r="G314" s="34" t="str">
        <f t="shared" si="129"/>
        <v xml:space="preserve"> </v>
      </c>
      <c r="H314" s="27" t="str">
        <f t="shared" si="103"/>
        <v/>
      </c>
      <c r="I314" s="2"/>
    </row>
    <row r="315" spans="1:9" s="54" customFormat="1" ht="15" x14ac:dyDescent="0.25">
      <c r="A315" s="61"/>
      <c r="B315" s="47" t="s">
        <v>576</v>
      </c>
      <c r="C315" s="41">
        <v>2</v>
      </c>
      <c r="D315" s="41">
        <v>1</v>
      </c>
      <c r="E315" s="46">
        <f t="shared" si="127"/>
        <v>3.2258064516129031E-2</v>
      </c>
      <c r="F315" s="46">
        <f t="shared" si="128"/>
        <v>1.8518518518518517E-2</v>
      </c>
      <c r="G315" s="34">
        <f t="shared" si="129"/>
        <v>-0.5</v>
      </c>
      <c r="H315" s="27">
        <f t="shared" si="103"/>
        <v>-1.6129032258064516E-2</v>
      </c>
      <c r="I315" s="2"/>
    </row>
    <row r="316" spans="1:9" s="54" customFormat="1" ht="15" x14ac:dyDescent="0.25">
      <c r="A316" s="61"/>
      <c r="B316" s="47" t="s">
        <v>242</v>
      </c>
      <c r="C316" s="41">
        <v>0</v>
      </c>
      <c r="D316" s="41">
        <v>0</v>
      </c>
      <c r="E316" s="46" t="str">
        <f t="shared" si="127"/>
        <v/>
      </c>
      <c r="F316" s="46" t="str">
        <f t="shared" si="128"/>
        <v/>
      </c>
      <c r="G316" s="34" t="str">
        <f t="shared" si="129"/>
        <v xml:space="preserve"> </v>
      </c>
      <c r="H316" s="27" t="str">
        <f t="shared" si="103"/>
        <v/>
      </c>
      <c r="I316" s="2"/>
    </row>
    <row r="317" spans="1:9" s="54" customFormat="1" ht="15" x14ac:dyDescent="0.25">
      <c r="A317" s="61"/>
      <c r="B317" s="47" t="s">
        <v>243</v>
      </c>
      <c r="C317" s="41">
        <v>2</v>
      </c>
      <c r="D317" s="41">
        <v>0</v>
      </c>
      <c r="E317" s="46">
        <f t="shared" si="127"/>
        <v>3.2258064516129031E-2</v>
      </c>
      <c r="F317" s="46" t="str">
        <f t="shared" si="128"/>
        <v/>
      </c>
      <c r="G317" s="34">
        <f t="shared" si="129"/>
        <v>-1</v>
      </c>
      <c r="H317" s="27">
        <f t="shared" si="103"/>
        <v>-3.2258064516129031E-2</v>
      </c>
      <c r="I317" s="2"/>
    </row>
    <row r="318" spans="1:9" s="54" customFormat="1" ht="15" x14ac:dyDescent="0.25">
      <c r="A318" s="61"/>
      <c r="B318" s="47" t="s">
        <v>465</v>
      </c>
      <c r="C318" s="41">
        <v>0</v>
      </c>
      <c r="D318" s="41">
        <v>0</v>
      </c>
      <c r="E318" s="46" t="str">
        <f t="shared" si="127"/>
        <v/>
      </c>
      <c r="F318" s="46" t="str">
        <f t="shared" si="128"/>
        <v/>
      </c>
      <c r="G318" s="34" t="str">
        <f t="shared" si="129"/>
        <v xml:space="preserve"> </v>
      </c>
      <c r="H318" s="27" t="str">
        <f t="shared" si="103"/>
        <v/>
      </c>
      <c r="I318" s="2"/>
    </row>
    <row r="319" spans="1:9" s="54" customFormat="1" ht="30" x14ac:dyDescent="0.25">
      <c r="A319" s="61"/>
      <c r="B319" s="47" t="s">
        <v>466</v>
      </c>
      <c r="C319" s="41">
        <v>0</v>
      </c>
      <c r="D319" s="41">
        <v>0</v>
      </c>
      <c r="E319" s="46" t="str">
        <f t="shared" si="127"/>
        <v/>
      </c>
      <c r="F319" s="46" t="str">
        <f t="shared" si="128"/>
        <v/>
      </c>
      <c r="G319" s="34" t="str">
        <f t="shared" si="129"/>
        <v xml:space="preserve"> </v>
      </c>
      <c r="H319" s="27" t="str">
        <f t="shared" si="103"/>
        <v/>
      </c>
      <c r="I319" s="2"/>
    </row>
    <row r="320" spans="1:9" s="54" customFormat="1" ht="15" x14ac:dyDescent="0.25">
      <c r="A320" s="61"/>
      <c r="B320" s="47" t="s">
        <v>467</v>
      </c>
      <c r="C320" s="41">
        <v>0</v>
      </c>
      <c r="D320" s="41">
        <v>0</v>
      </c>
      <c r="E320" s="46" t="str">
        <f t="shared" si="127"/>
        <v/>
      </c>
      <c r="F320" s="46" t="str">
        <f t="shared" si="128"/>
        <v/>
      </c>
      <c r="G320" s="34" t="str">
        <f t="shared" si="129"/>
        <v xml:space="preserve"> </v>
      </c>
      <c r="H320" s="27" t="str">
        <f t="shared" si="103"/>
        <v/>
      </c>
      <c r="I320" s="2"/>
    </row>
    <row r="321" spans="1:9" s="54" customFormat="1" ht="15" x14ac:dyDescent="0.25">
      <c r="A321" s="61"/>
      <c r="B321" s="47" t="s">
        <v>468</v>
      </c>
      <c r="C321" s="41">
        <v>0</v>
      </c>
      <c r="D321" s="41">
        <v>0</v>
      </c>
      <c r="E321" s="46" t="str">
        <f t="shared" si="127"/>
        <v/>
      </c>
      <c r="F321" s="46" t="str">
        <f t="shared" si="128"/>
        <v/>
      </c>
      <c r="G321" s="34" t="str">
        <f t="shared" si="129"/>
        <v xml:space="preserve"> </v>
      </c>
      <c r="H321" s="27" t="str">
        <f t="shared" si="103"/>
        <v/>
      </c>
      <c r="I321" s="2"/>
    </row>
    <row r="322" spans="1:9" s="54" customFormat="1" ht="15" x14ac:dyDescent="0.25">
      <c r="A322" s="61"/>
      <c r="B322" s="47" t="s">
        <v>469</v>
      </c>
      <c r="C322" s="41">
        <v>0</v>
      </c>
      <c r="D322" s="41">
        <v>0</v>
      </c>
      <c r="E322" s="46" t="str">
        <f t="shared" si="127"/>
        <v/>
      </c>
      <c r="F322" s="46" t="str">
        <f t="shared" si="128"/>
        <v/>
      </c>
      <c r="G322" s="34" t="str">
        <f t="shared" si="129"/>
        <v xml:space="preserve"> </v>
      </c>
      <c r="H322" s="27" t="str">
        <f t="shared" si="103"/>
        <v/>
      </c>
      <c r="I322" s="2"/>
    </row>
    <row r="323" spans="1:9" s="54" customFormat="1" ht="15" x14ac:dyDescent="0.25">
      <c r="A323" s="61"/>
      <c r="B323" s="47" t="s">
        <v>470</v>
      </c>
      <c r="C323" s="41">
        <v>0</v>
      </c>
      <c r="D323" s="41">
        <v>0</v>
      </c>
      <c r="E323" s="46" t="str">
        <f t="shared" si="127"/>
        <v/>
      </c>
      <c r="F323" s="46" t="str">
        <f t="shared" si="128"/>
        <v/>
      </c>
      <c r="G323" s="34" t="str">
        <f t="shared" si="129"/>
        <v xml:space="preserve"> </v>
      </c>
      <c r="H323" s="27" t="str">
        <f t="shared" si="103"/>
        <v/>
      </c>
      <c r="I323" s="2"/>
    </row>
    <row r="324" spans="1:9" s="55" customFormat="1" ht="15" x14ac:dyDescent="0.25">
      <c r="A324" s="57"/>
      <c r="B324" s="23" t="s">
        <v>569</v>
      </c>
      <c r="C324" s="41">
        <v>0</v>
      </c>
      <c r="D324" s="41">
        <v>0</v>
      </c>
      <c r="E324" s="43" t="str">
        <f t="shared" ref="E324" si="130">+IF(C324=0,"",C324/C$169)</f>
        <v/>
      </c>
      <c r="F324" s="43" t="str">
        <f t="shared" ref="F324" si="131">+IF(D324=0,"",D324/D$169)</f>
        <v/>
      </c>
      <c r="G324" s="34" t="str">
        <f t="shared" si="129"/>
        <v xml:space="preserve"> </v>
      </c>
      <c r="H324" s="26" t="str">
        <f t="shared" ref="H324" si="132">+IF(OR(AND(E324=""),(G324="")),"",E324*G324)</f>
        <v/>
      </c>
      <c r="I324" s="2"/>
    </row>
    <row r="325" spans="1:9" s="54" customFormat="1" ht="15" x14ac:dyDescent="0.25">
      <c r="A325" s="61"/>
      <c r="B325" s="47" t="s">
        <v>471</v>
      </c>
      <c r="C325" s="41">
        <v>0</v>
      </c>
      <c r="D325" s="41">
        <v>0</v>
      </c>
      <c r="E325" s="46" t="str">
        <f t="shared" ref="E325:F328" si="133">+IF(C325=0,"",C325/C$169)</f>
        <v/>
      </c>
      <c r="F325" s="46" t="str">
        <f t="shared" si="133"/>
        <v/>
      </c>
      <c r="G325" s="34" t="str">
        <f t="shared" si="129"/>
        <v xml:space="preserve"> </v>
      </c>
      <c r="H325" s="27" t="str">
        <f t="shared" si="103"/>
        <v/>
      </c>
      <c r="I325" s="2"/>
    </row>
    <row r="326" spans="1:9" s="54" customFormat="1" ht="15" x14ac:dyDescent="0.25">
      <c r="A326" s="61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1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1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1"/>
      <c r="B329" s="47" t="s">
        <v>475</v>
      </c>
      <c r="C329" s="41">
        <v>0</v>
      </c>
      <c r="D329" s="41">
        <v>0</v>
      </c>
      <c r="E329" s="46" t="str">
        <f t="shared" ref="E329:E336" si="134">+IF(C329=0,"",C329/C$169)</f>
        <v/>
      </c>
      <c r="F329" s="46" t="str">
        <f t="shared" ref="F329:F336" si="135">+IF(D329=0,"",D329/D$169)</f>
        <v/>
      </c>
      <c r="G329" s="34" t="str">
        <f t="shared" si="129"/>
        <v xml:space="preserve"> </v>
      </c>
      <c r="H329" s="27" t="str">
        <f t="shared" ref="H329:H336" si="136">+IF(OR(AND(E329=""),(G329="")),"",E329*G329)</f>
        <v/>
      </c>
      <c r="I329" s="2"/>
    </row>
    <row r="330" spans="1:9" s="54" customFormat="1" ht="15" x14ac:dyDescent="0.25">
      <c r="A330" s="61"/>
      <c r="B330" s="47" t="s">
        <v>476</v>
      </c>
      <c r="C330" s="41">
        <v>0</v>
      </c>
      <c r="D330" s="41">
        <v>0</v>
      </c>
      <c r="E330" s="46" t="str">
        <f t="shared" si="134"/>
        <v/>
      </c>
      <c r="F330" s="46" t="str">
        <f t="shared" si="135"/>
        <v/>
      </c>
      <c r="G330" s="34" t="str">
        <f t="shared" si="129"/>
        <v xml:space="preserve"> </v>
      </c>
      <c r="H330" s="27" t="str">
        <f t="shared" si="136"/>
        <v/>
      </c>
      <c r="I330" s="2"/>
    </row>
    <row r="331" spans="1:9" s="54" customFormat="1" ht="15" x14ac:dyDescent="0.25">
      <c r="A331" s="61"/>
      <c r="B331" s="47" t="s">
        <v>477</v>
      </c>
      <c r="C331" s="41">
        <v>0</v>
      </c>
      <c r="D331" s="41">
        <v>0</v>
      </c>
      <c r="E331" s="46" t="str">
        <f t="shared" si="134"/>
        <v/>
      </c>
      <c r="F331" s="46" t="str">
        <f t="shared" si="135"/>
        <v/>
      </c>
      <c r="G331" s="34" t="str">
        <f t="shared" si="129"/>
        <v xml:space="preserve"> </v>
      </c>
      <c r="H331" s="27" t="str">
        <f t="shared" si="136"/>
        <v/>
      </c>
      <c r="I331" s="2"/>
    </row>
    <row r="332" spans="1:9" s="54" customFormat="1" ht="15" x14ac:dyDescent="0.25">
      <c r="A332" s="61"/>
      <c r="B332" s="47" t="s">
        <v>478</v>
      </c>
      <c r="C332" s="41">
        <v>0</v>
      </c>
      <c r="D332" s="41">
        <v>0</v>
      </c>
      <c r="E332" s="46" t="str">
        <f t="shared" si="134"/>
        <v/>
      </c>
      <c r="F332" s="46" t="str">
        <f t="shared" si="135"/>
        <v/>
      </c>
      <c r="G332" s="34" t="str">
        <f t="shared" si="129"/>
        <v xml:space="preserve"> </v>
      </c>
      <c r="H332" s="27" t="str">
        <f t="shared" si="136"/>
        <v/>
      </c>
      <c r="I332" s="2"/>
    </row>
    <row r="333" spans="1:9" s="54" customFormat="1" ht="15" x14ac:dyDescent="0.25">
      <c r="A333" s="61"/>
      <c r="B333" s="47" t="s">
        <v>69</v>
      </c>
      <c r="C333" s="41">
        <v>0</v>
      </c>
      <c r="D333" s="41">
        <v>0</v>
      </c>
      <c r="E333" s="46" t="str">
        <f t="shared" si="134"/>
        <v/>
      </c>
      <c r="F333" s="46" t="str">
        <f t="shared" si="135"/>
        <v/>
      </c>
      <c r="G333" s="34" t="str">
        <f t="shared" si="129"/>
        <v xml:space="preserve"> </v>
      </c>
      <c r="H333" s="27" t="str">
        <f t="shared" si="136"/>
        <v/>
      </c>
      <c r="I333" s="2"/>
    </row>
    <row r="334" spans="1:9" s="54" customFormat="1" ht="15" x14ac:dyDescent="0.25">
      <c r="A334" s="61"/>
      <c r="B334" s="47" t="s">
        <v>244</v>
      </c>
      <c r="C334" s="41">
        <v>0</v>
      </c>
      <c r="D334" s="41">
        <v>0</v>
      </c>
      <c r="E334" s="46" t="str">
        <f t="shared" si="134"/>
        <v/>
      </c>
      <c r="F334" s="46" t="str">
        <f t="shared" si="135"/>
        <v/>
      </c>
      <c r="G334" s="34" t="str">
        <f t="shared" si="129"/>
        <v xml:space="preserve"> </v>
      </c>
      <c r="H334" s="27" t="str">
        <f t="shared" si="136"/>
        <v/>
      </c>
      <c r="I334" s="2"/>
    </row>
    <row r="335" spans="1:9" s="54" customFormat="1" ht="15" x14ac:dyDescent="0.25">
      <c r="A335" s="61"/>
      <c r="B335" s="47" t="s">
        <v>245</v>
      </c>
      <c r="C335" s="41">
        <v>0</v>
      </c>
      <c r="D335" s="41">
        <v>0</v>
      </c>
      <c r="E335" s="46" t="str">
        <f t="shared" si="134"/>
        <v/>
      </c>
      <c r="F335" s="46" t="str">
        <f t="shared" si="135"/>
        <v/>
      </c>
      <c r="G335" s="34" t="str">
        <f t="shared" si="129"/>
        <v xml:space="preserve"> </v>
      </c>
      <c r="H335" s="27" t="str">
        <f t="shared" si="136"/>
        <v/>
      </c>
      <c r="I335" s="2"/>
    </row>
    <row r="336" spans="1:9" s="54" customFormat="1" ht="15" x14ac:dyDescent="0.25">
      <c r="A336" s="61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7"/>
      <c r="B337" s="23" t="s">
        <v>543</v>
      </c>
      <c r="C337" s="41">
        <v>0</v>
      </c>
      <c r="D337" s="41">
        <v>0</v>
      </c>
      <c r="E337" s="43" t="str">
        <f t="shared" ref="E337:E339" si="137">+IF(C337=0,"",C337/C$169)</f>
        <v/>
      </c>
      <c r="F337" s="43" t="str">
        <f t="shared" ref="F337:F339" si="138">+IF(D337=0,"",D337/D$169)</f>
        <v/>
      </c>
      <c r="G337" s="34" t="str">
        <f t="shared" si="129"/>
        <v xml:space="preserve"> </v>
      </c>
      <c r="H337" s="26" t="str">
        <f t="shared" ref="H337:H339" si="139">+IF(OR(AND(E337=""),(G337="")),"",E337*G337)</f>
        <v/>
      </c>
      <c r="I337" s="2"/>
    </row>
    <row r="338" spans="1:9" s="55" customFormat="1" ht="15" x14ac:dyDescent="0.25">
      <c r="A338" s="57"/>
      <c r="B338" s="23" t="s">
        <v>544</v>
      </c>
      <c r="C338" s="41">
        <v>0</v>
      </c>
      <c r="D338" s="41">
        <v>0</v>
      </c>
      <c r="E338" s="43" t="str">
        <f t="shared" si="137"/>
        <v/>
      </c>
      <c r="F338" s="43" t="str">
        <f t="shared" si="138"/>
        <v/>
      </c>
      <c r="G338" s="34" t="str">
        <f t="shared" si="129"/>
        <v xml:space="preserve"> </v>
      </c>
      <c r="H338" s="26" t="str">
        <f t="shared" si="139"/>
        <v/>
      </c>
      <c r="I338" s="2"/>
    </row>
    <row r="339" spans="1:9" s="55" customFormat="1" ht="15" x14ac:dyDescent="0.25">
      <c r="A339" s="57"/>
      <c r="B339" s="23" t="s">
        <v>545</v>
      </c>
      <c r="C339" s="41">
        <v>0</v>
      </c>
      <c r="D339" s="41">
        <v>0</v>
      </c>
      <c r="E339" s="43" t="str">
        <f t="shared" si="137"/>
        <v/>
      </c>
      <c r="F339" s="43" t="str">
        <f t="shared" si="138"/>
        <v/>
      </c>
      <c r="G339" s="34" t="str">
        <f t="shared" si="129"/>
        <v xml:space="preserve"> </v>
      </c>
      <c r="H339" s="26" t="str">
        <f t="shared" si="139"/>
        <v/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4" customFormat="1" ht="15" customHeight="1" thickBot="1" x14ac:dyDescent="0.25">
      <c r="A342" s="61"/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632</v>
      </c>
      <c r="D345" s="37">
        <f>SUM(D346:D564)</f>
        <v>1910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2.0221518987341773</v>
      </c>
      <c r="H345" s="39">
        <f>+IF(OR(AND(E345=""),(G345="")),"",E345*G345)</f>
        <v>2.0221518987341773</v>
      </c>
    </row>
    <row r="346" spans="1:9" ht="15" x14ac:dyDescent="0.25">
      <c r="B346" s="40" t="s">
        <v>74</v>
      </c>
      <c r="C346" s="41">
        <v>0</v>
      </c>
      <c r="D346" s="41">
        <v>0</v>
      </c>
      <c r="E346" s="45" t="str">
        <f t="shared" si="140"/>
        <v/>
      </c>
      <c r="F346" s="45" t="str">
        <f t="shared" si="141"/>
        <v/>
      </c>
      <c r="G346" s="34" t="str">
        <f t="shared" ref="G346:G410" si="142">+IF(AND(C346=0,D346=0)," ",IF(C346=0,1,IF(D346=0,-1,(D346-C346)/C346)))</f>
        <v xml:space="preserve"> </v>
      </c>
      <c r="H346" s="42" t="str">
        <f>+IF(OR(AND(E346=""),(G346="")),"",E346*G346)</f>
        <v/>
      </c>
    </row>
    <row r="347" spans="1:9" ht="15" x14ac:dyDescent="0.25">
      <c r="B347" s="5" t="s">
        <v>77</v>
      </c>
      <c r="C347" s="41">
        <v>0</v>
      </c>
      <c r="D347" s="41">
        <v>80</v>
      </c>
      <c r="E347" s="46" t="str">
        <f t="shared" si="140"/>
        <v/>
      </c>
      <c r="F347" s="46">
        <f t="shared" si="141"/>
        <v>4.1884816753926704E-2</v>
      </c>
      <c r="G347" s="34">
        <f t="shared" si="142"/>
        <v>1</v>
      </c>
      <c r="H347" s="27" t="str">
        <f t="shared" ref="H347:H414" si="143">+IF(OR(AND(E347=""),(G347="")),"",E347*G347)</f>
        <v/>
      </c>
    </row>
    <row r="348" spans="1:9" ht="15" x14ac:dyDescent="0.25">
      <c r="B348" s="5" t="s">
        <v>70</v>
      </c>
      <c r="C348" s="41">
        <v>5</v>
      </c>
      <c r="D348" s="41">
        <v>407</v>
      </c>
      <c r="E348" s="46">
        <f t="shared" si="140"/>
        <v>7.9113924050632917E-3</v>
      </c>
      <c r="F348" s="46">
        <f t="shared" si="141"/>
        <v>0.21308900523560209</v>
      </c>
      <c r="G348" s="34">
        <f t="shared" si="142"/>
        <v>80.400000000000006</v>
      </c>
      <c r="H348" s="27">
        <f t="shared" si="143"/>
        <v>0.63607594936708867</v>
      </c>
    </row>
    <row r="349" spans="1:9" ht="15" x14ac:dyDescent="0.25">
      <c r="B349" s="5" t="s">
        <v>83</v>
      </c>
      <c r="C349" s="41">
        <v>0</v>
      </c>
      <c r="D349" s="41">
        <v>0</v>
      </c>
      <c r="E349" s="46" t="str">
        <f t="shared" si="140"/>
        <v/>
      </c>
      <c r="F349" s="46" t="str">
        <f t="shared" si="141"/>
        <v/>
      </c>
      <c r="G349" s="34" t="str">
        <f t="shared" si="142"/>
        <v xml:space="preserve"> </v>
      </c>
      <c r="H349" s="27" t="str">
        <f t="shared" si="143"/>
        <v/>
      </c>
    </row>
    <row r="350" spans="1:9" ht="15" x14ac:dyDescent="0.25">
      <c r="B350" s="5" t="s">
        <v>82</v>
      </c>
      <c r="C350" s="41">
        <v>0</v>
      </c>
      <c r="D350" s="41">
        <v>0</v>
      </c>
      <c r="E350" s="46" t="str">
        <f t="shared" si="140"/>
        <v/>
      </c>
      <c r="F350" s="46" t="str">
        <f t="shared" si="141"/>
        <v/>
      </c>
      <c r="G350" s="34" t="str">
        <f t="shared" si="142"/>
        <v xml:space="preserve"> </v>
      </c>
      <c r="H350" s="27" t="str">
        <f t="shared" si="143"/>
        <v/>
      </c>
    </row>
    <row r="351" spans="1:9" ht="15" x14ac:dyDescent="0.25">
      <c r="B351" s="5" t="s">
        <v>479</v>
      </c>
      <c r="C351" s="41">
        <v>4</v>
      </c>
      <c r="D351" s="41">
        <v>15</v>
      </c>
      <c r="E351" s="46">
        <f t="shared" si="140"/>
        <v>6.3291139240506328E-3</v>
      </c>
      <c r="F351" s="46">
        <f t="shared" si="141"/>
        <v>7.8534031413612562E-3</v>
      </c>
      <c r="G351" s="34">
        <f t="shared" si="142"/>
        <v>2.75</v>
      </c>
      <c r="H351" s="27">
        <f t="shared" si="143"/>
        <v>1.740506329113924E-2</v>
      </c>
    </row>
    <row r="352" spans="1:9" ht="15" x14ac:dyDescent="0.25">
      <c r="B352" s="5" t="s">
        <v>80</v>
      </c>
      <c r="C352" s="41">
        <v>1</v>
      </c>
      <c r="D352" s="41">
        <v>1</v>
      </c>
      <c r="E352" s="46">
        <f t="shared" si="140"/>
        <v>1.5822784810126582E-3</v>
      </c>
      <c r="F352" s="46">
        <f t="shared" si="141"/>
        <v>5.2356020942408382E-4</v>
      </c>
      <c r="G352" s="34">
        <f t="shared" si="142"/>
        <v>0</v>
      </c>
      <c r="H352" s="27">
        <f t="shared" si="143"/>
        <v>0</v>
      </c>
    </row>
    <row r="353" spans="1:9" ht="15" x14ac:dyDescent="0.25">
      <c r="B353" s="5" t="s">
        <v>577</v>
      </c>
      <c r="C353" s="41">
        <v>0</v>
      </c>
      <c r="D353" s="41">
        <v>0</v>
      </c>
      <c r="E353" s="46" t="str">
        <f t="shared" si="140"/>
        <v/>
      </c>
      <c r="F353" s="46" t="str">
        <f t="shared" si="141"/>
        <v/>
      </c>
      <c r="G353" s="34" t="str">
        <f t="shared" si="142"/>
        <v xml:space="preserve"> </v>
      </c>
      <c r="H353" s="27" t="str">
        <f t="shared" si="143"/>
        <v/>
      </c>
    </row>
    <row r="354" spans="1:9" ht="15" x14ac:dyDescent="0.25">
      <c r="B354" s="5" t="s">
        <v>79</v>
      </c>
      <c r="C354" s="41">
        <v>0</v>
      </c>
      <c r="D354" s="41">
        <v>4</v>
      </c>
      <c r="E354" s="46" t="str">
        <f t="shared" si="140"/>
        <v/>
      </c>
      <c r="F354" s="46">
        <f t="shared" si="141"/>
        <v>2.0942408376963353E-3</v>
      </c>
      <c r="G354" s="34">
        <f t="shared" si="142"/>
        <v>1</v>
      </c>
      <c r="H354" s="27" t="str">
        <f t="shared" si="143"/>
        <v/>
      </c>
    </row>
    <row r="355" spans="1:9" ht="15" x14ac:dyDescent="0.25">
      <c r="B355" s="5" t="s">
        <v>247</v>
      </c>
      <c r="C355" s="41">
        <v>0</v>
      </c>
      <c r="D355" s="41">
        <v>0</v>
      </c>
      <c r="E355" s="46" t="str">
        <f t="shared" si="140"/>
        <v/>
      </c>
      <c r="F355" s="46" t="str">
        <f t="shared" si="141"/>
        <v/>
      </c>
      <c r="G355" s="34" t="str">
        <f t="shared" si="142"/>
        <v xml:space="preserve"> </v>
      </c>
      <c r="H355" s="27" t="str">
        <f t="shared" si="143"/>
        <v/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0</v>
      </c>
      <c r="D357" s="41">
        <v>30</v>
      </c>
      <c r="E357" s="46" t="str">
        <f t="shared" si="140"/>
        <v/>
      </c>
      <c r="F357" s="46">
        <f t="shared" si="141"/>
        <v>1.5706806282722512E-2</v>
      </c>
      <c r="G357" s="34">
        <f t="shared" si="142"/>
        <v>1</v>
      </c>
      <c r="H357" s="27" t="str">
        <f t="shared" si="143"/>
        <v/>
      </c>
    </row>
    <row r="358" spans="1:9" ht="15" x14ac:dyDescent="0.25">
      <c r="B358" s="5" t="s">
        <v>578</v>
      </c>
      <c r="C358" s="41">
        <v>0</v>
      </c>
      <c r="D358" s="41">
        <v>1</v>
      </c>
      <c r="E358" s="46" t="str">
        <f t="shared" si="140"/>
        <v/>
      </c>
      <c r="F358" s="46">
        <f t="shared" si="141"/>
        <v>5.2356020942408382E-4</v>
      </c>
      <c r="G358" s="34">
        <f t="shared" si="142"/>
        <v>1</v>
      </c>
      <c r="H358" s="27" t="str">
        <f t="shared" si="143"/>
        <v/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2</v>
      </c>
      <c r="D360" s="41">
        <v>0</v>
      </c>
      <c r="E360" s="46">
        <f t="shared" si="140"/>
        <v>3.1645569620253164E-3</v>
      </c>
      <c r="F360" s="46" t="str">
        <f t="shared" si="141"/>
        <v/>
      </c>
      <c r="G360" s="34">
        <f t="shared" si="142"/>
        <v>-1</v>
      </c>
      <c r="H360" s="27">
        <f t="shared" si="143"/>
        <v>-3.1645569620253164E-3</v>
      </c>
    </row>
    <row r="361" spans="1:9" ht="15" x14ac:dyDescent="0.25">
      <c r="B361" s="5" t="s">
        <v>616</v>
      </c>
      <c r="C361" s="41">
        <v>0</v>
      </c>
      <c r="D361" s="41">
        <v>0</v>
      </c>
      <c r="E361" s="46" t="str">
        <f t="shared" si="140"/>
        <v/>
      </c>
      <c r="F361" s="46" t="str">
        <f t="shared" si="141"/>
        <v/>
      </c>
      <c r="G361" s="34" t="str">
        <f t="shared" si="142"/>
        <v xml:space="preserve"> </v>
      </c>
      <c r="H361" s="27" t="str">
        <f t="shared" si="143"/>
        <v/>
      </c>
    </row>
    <row r="362" spans="1:9" s="20" customFormat="1" ht="15" x14ac:dyDescent="0.25">
      <c r="A362" s="57"/>
      <c r="B362" s="21" t="s">
        <v>588</v>
      </c>
      <c r="C362" s="41">
        <v>0</v>
      </c>
      <c r="D362" s="41">
        <v>0</v>
      </c>
      <c r="E362" s="43" t="str">
        <f t="shared" si="140"/>
        <v/>
      </c>
      <c r="F362" s="43" t="str">
        <f t="shared" si="141"/>
        <v/>
      </c>
      <c r="G362" s="34" t="str">
        <f t="shared" si="142"/>
        <v xml:space="preserve"> </v>
      </c>
      <c r="H362" s="26" t="str">
        <f t="shared" ref="H362" si="144">+IF(OR(AND(E362=""),(G362="")),"",E362*G362)</f>
        <v/>
      </c>
      <c r="I362" s="2"/>
    </row>
    <row r="363" spans="1:9" ht="15" x14ac:dyDescent="0.25">
      <c r="B363" s="5" t="s">
        <v>72</v>
      </c>
      <c r="C363" s="41">
        <v>0</v>
      </c>
      <c r="D363" s="41">
        <v>0</v>
      </c>
      <c r="E363" s="46" t="str">
        <f t="shared" si="140"/>
        <v/>
      </c>
      <c r="F363" s="46" t="str">
        <f t="shared" si="141"/>
        <v/>
      </c>
      <c r="G363" s="34" t="str">
        <f t="shared" si="142"/>
        <v xml:space="preserve"> </v>
      </c>
      <c r="H363" s="27" t="str">
        <f t="shared" si="143"/>
        <v/>
      </c>
    </row>
    <row r="364" spans="1:9" ht="15" x14ac:dyDescent="0.25">
      <c r="B364" s="5" t="s">
        <v>248</v>
      </c>
      <c r="C364" s="41">
        <v>0</v>
      </c>
      <c r="D364" s="41">
        <v>0</v>
      </c>
      <c r="E364" s="46" t="str">
        <f t="shared" si="140"/>
        <v/>
      </c>
      <c r="F364" s="46" t="str">
        <f t="shared" si="141"/>
        <v/>
      </c>
      <c r="G364" s="34" t="str">
        <f t="shared" si="142"/>
        <v xml:space="preserve"> </v>
      </c>
      <c r="H364" s="27" t="str">
        <f t="shared" si="143"/>
        <v/>
      </c>
    </row>
    <row r="365" spans="1:9" ht="15" x14ac:dyDescent="0.25">
      <c r="B365" s="5" t="s">
        <v>249</v>
      </c>
      <c r="C365" s="41">
        <v>37</v>
      </c>
      <c r="D365" s="41">
        <v>46</v>
      </c>
      <c r="E365" s="46">
        <f t="shared" si="140"/>
        <v>5.8544303797468354E-2</v>
      </c>
      <c r="F365" s="46">
        <f t="shared" si="141"/>
        <v>2.4083769633507852E-2</v>
      </c>
      <c r="G365" s="34">
        <f t="shared" si="142"/>
        <v>0.24324324324324326</v>
      </c>
      <c r="H365" s="27">
        <f t="shared" si="143"/>
        <v>1.4240506329113925E-2</v>
      </c>
    </row>
    <row r="366" spans="1:9" ht="15" x14ac:dyDescent="0.25">
      <c r="B366" s="5" t="s">
        <v>250</v>
      </c>
      <c r="C366" s="41">
        <v>0</v>
      </c>
      <c r="D366" s="41">
        <v>0</v>
      </c>
      <c r="E366" s="46" t="str">
        <f t="shared" si="140"/>
        <v/>
      </c>
      <c r="F366" s="46" t="str">
        <f t="shared" si="141"/>
        <v/>
      </c>
      <c r="G366" s="34" t="str">
        <f t="shared" si="142"/>
        <v xml:space="preserve"> </v>
      </c>
      <c r="H366" s="27" t="str">
        <f t="shared" si="143"/>
        <v/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0</v>
      </c>
      <c r="D368" s="41">
        <v>0</v>
      </c>
      <c r="E368" s="46" t="str">
        <f t="shared" si="140"/>
        <v/>
      </c>
      <c r="F368" s="46" t="str">
        <f t="shared" si="141"/>
        <v/>
      </c>
      <c r="G368" s="34" t="str">
        <f t="shared" si="142"/>
        <v xml:space="preserve"> </v>
      </c>
      <c r="H368" s="27" t="str">
        <f t="shared" si="143"/>
        <v/>
      </c>
    </row>
    <row r="369" spans="1:8" ht="15" x14ac:dyDescent="0.25">
      <c r="B369" s="5" t="s">
        <v>579</v>
      </c>
      <c r="C369" s="41">
        <v>0</v>
      </c>
      <c r="D369" s="41">
        <v>21</v>
      </c>
      <c r="E369" s="46" t="str">
        <f t="shared" si="140"/>
        <v/>
      </c>
      <c r="F369" s="46">
        <f t="shared" si="141"/>
        <v>1.0994764397905759E-2</v>
      </c>
      <c r="G369" s="34">
        <f t="shared" si="142"/>
        <v>1</v>
      </c>
      <c r="H369" s="27" t="str">
        <f t="shared" si="143"/>
        <v/>
      </c>
    </row>
    <row r="370" spans="1:8" ht="15" x14ac:dyDescent="0.25">
      <c r="B370" s="5" t="s">
        <v>85</v>
      </c>
      <c r="C370" s="41">
        <v>0</v>
      </c>
      <c r="D370" s="41">
        <v>25</v>
      </c>
      <c r="E370" s="46" t="str">
        <f t="shared" si="140"/>
        <v/>
      </c>
      <c r="F370" s="46">
        <f t="shared" si="141"/>
        <v>1.3089005235602094E-2</v>
      </c>
      <c r="G370" s="34">
        <f t="shared" si="142"/>
        <v>1</v>
      </c>
      <c r="H370" s="27" t="str">
        <f t="shared" si="143"/>
        <v/>
      </c>
    </row>
    <row r="371" spans="1:8" ht="15" x14ac:dyDescent="0.25">
      <c r="B371" s="5" t="s">
        <v>84</v>
      </c>
      <c r="C371" s="41">
        <v>0</v>
      </c>
      <c r="D371" s="41">
        <v>3</v>
      </c>
      <c r="E371" s="46" t="str">
        <f t="shared" si="140"/>
        <v/>
      </c>
      <c r="F371" s="46">
        <f t="shared" si="141"/>
        <v>1.5706806282722514E-3</v>
      </c>
      <c r="G371" s="34">
        <f t="shared" si="142"/>
        <v>1</v>
      </c>
      <c r="H371" s="27" t="str">
        <f t="shared" si="143"/>
        <v/>
      </c>
    </row>
    <row r="372" spans="1:8" ht="15" x14ac:dyDescent="0.25">
      <c r="B372" s="5" t="s">
        <v>73</v>
      </c>
      <c r="C372" s="41">
        <v>0</v>
      </c>
      <c r="D372" s="41">
        <v>0</v>
      </c>
      <c r="E372" s="46" t="str">
        <f t="shared" si="140"/>
        <v/>
      </c>
      <c r="F372" s="46" t="str">
        <f t="shared" si="141"/>
        <v/>
      </c>
      <c r="G372" s="34" t="str">
        <f t="shared" si="142"/>
        <v xml:space="preserve"> </v>
      </c>
      <c r="H372" s="27" t="str">
        <f t="shared" si="143"/>
        <v/>
      </c>
    </row>
    <row r="373" spans="1:8" ht="15" x14ac:dyDescent="0.25">
      <c r="B373" s="5" t="s">
        <v>251</v>
      </c>
      <c r="C373" s="41">
        <v>0</v>
      </c>
      <c r="D373" s="41">
        <v>0</v>
      </c>
      <c r="E373" s="46" t="str">
        <f t="shared" si="140"/>
        <v/>
      </c>
      <c r="F373" s="46" t="str">
        <f t="shared" si="141"/>
        <v/>
      </c>
      <c r="G373" s="34" t="str">
        <f t="shared" si="142"/>
        <v xml:space="preserve"> </v>
      </c>
      <c r="H373" s="27" t="str">
        <f t="shared" si="143"/>
        <v/>
      </c>
    </row>
    <row r="374" spans="1:8" ht="15" x14ac:dyDescent="0.25">
      <c r="B374" s="5" t="s">
        <v>335</v>
      </c>
      <c r="C374" s="41">
        <v>0</v>
      </c>
      <c r="D374" s="41">
        <v>0</v>
      </c>
      <c r="E374" s="46" t="str">
        <f t="shared" si="140"/>
        <v/>
      </c>
      <c r="F374" s="46" t="str">
        <f t="shared" si="141"/>
        <v/>
      </c>
      <c r="G374" s="34" t="str">
        <f t="shared" si="142"/>
        <v xml:space="preserve"> </v>
      </c>
      <c r="H374" s="27" t="str">
        <f t="shared" si="143"/>
        <v/>
      </c>
    </row>
    <row r="375" spans="1:8" ht="15" x14ac:dyDescent="0.25">
      <c r="B375" s="5" t="s">
        <v>336</v>
      </c>
      <c r="C375" s="41">
        <v>0</v>
      </c>
      <c r="D375" s="41">
        <v>3</v>
      </c>
      <c r="E375" s="46" t="str">
        <f t="shared" si="140"/>
        <v/>
      </c>
      <c r="F375" s="46">
        <f t="shared" si="141"/>
        <v>1.5706806282722514E-3</v>
      </c>
      <c r="G375" s="34">
        <f t="shared" si="142"/>
        <v>1</v>
      </c>
      <c r="H375" s="27" t="str">
        <f t="shared" si="143"/>
        <v/>
      </c>
    </row>
    <row r="376" spans="1:8" s="20" customFormat="1" ht="15" x14ac:dyDescent="0.25">
      <c r="A376" s="57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7"/>
      <c r="B377" s="21" t="s">
        <v>480</v>
      </c>
      <c r="C377" s="82">
        <v>0</v>
      </c>
      <c r="D377" s="82">
        <v>0</v>
      </c>
      <c r="E377" s="43" t="str">
        <f t="shared" si="140"/>
        <v/>
      </c>
      <c r="F377" s="43" t="str">
        <f t="shared" si="141"/>
        <v/>
      </c>
      <c r="G377" s="83" t="str">
        <f t="shared" si="142"/>
        <v xml:space="preserve"> </v>
      </c>
      <c r="H377" s="26" t="str">
        <f t="shared" si="143"/>
        <v/>
      </c>
    </row>
    <row r="378" spans="1:8" s="20" customFormat="1" ht="15" x14ac:dyDescent="0.25">
      <c r="A378" s="57" t="s">
        <v>559</v>
      </c>
      <c r="B378" s="21" t="s">
        <v>621</v>
      </c>
      <c r="C378" s="82"/>
      <c r="D378" s="82">
        <v>1</v>
      </c>
      <c r="E378" s="43" t="str">
        <f t="shared" ref="E378:E382" si="149">+IF(C378=0,"",C378/C$345)</f>
        <v/>
      </c>
      <c r="F378" s="43">
        <f t="shared" ref="F378:F382" si="150">+IF(D378=0,"",D378/D$345)</f>
        <v>5.2356020942408382E-4</v>
      </c>
      <c r="G378" s="83">
        <f t="shared" ref="G378:G382" si="151">+IF(AND(C378=0,D378=0)," ",IF(C378=0,1,IF(D378=0,-1,(D378-C378)/C378)))</f>
        <v>1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0</v>
      </c>
      <c r="D379" s="41">
        <v>172</v>
      </c>
      <c r="E379" s="46" t="str">
        <f t="shared" si="149"/>
        <v/>
      </c>
      <c r="F379" s="46">
        <f t="shared" si="150"/>
        <v>9.0052356020942415E-2</v>
      </c>
      <c r="G379" s="34">
        <f t="shared" si="151"/>
        <v>1</v>
      </c>
      <c r="H379" s="27" t="str">
        <f t="shared" si="152"/>
        <v/>
      </c>
    </row>
    <row r="380" spans="1:8" ht="15" x14ac:dyDescent="0.25">
      <c r="B380" s="5" t="s">
        <v>482</v>
      </c>
      <c r="C380" s="41">
        <v>0</v>
      </c>
      <c r="D380" s="41">
        <v>2</v>
      </c>
      <c r="E380" s="46" t="str">
        <f t="shared" si="149"/>
        <v/>
      </c>
      <c r="F380" s="46">
        <f t="shared" si="150"/>
        <v>1.0471204188481676E-3</v>
      </c>
      <c r="G380" s="34">
        <f t="shared" si="151"/>
        <v>1</v>
      </c>
      <c r="H380" s="27" t="str">
        <f t="shared" si="152"/>
        <v/>
      </c>
    </row>
    <row r="381" spans="1:8" ht="15" x14ac:dyDescent="0.25">
      <c r="B381" s="5" t="s">
        <v>483</v>
      </c>
      <c r="C381" s="41">
        <v>0</v>
      </c>
      <c r="D381" s="41">
        <v>823</v>
      </c>
      <c r="E381" s="46" t="str">
        <f t="shared" si="149"/>
        <v/>
      </c>
      <c r="F381" s="46">
        <f t="shared" si="150"/>
        <v>0.43089005235602096</v>
      </c>
      <c r="G381" s="34">
        <f t="shared" si="151"/>
        <v>1</v>
      </c>
      <c r="H381" s="27" t="str">
        <f t="shared" si="152"/>
        <v/>
      </c>
    </row>
    <row r="382" spans="1:8" ht="15" x14ac:dyDescent="0.25">
      <c r="B382" s="5" t="s">
        <v>252</v>
      </c>
      <c r="C382" s="41">
        <v>0</v>
      </c>
      <c r="D382" s="41">
        <v>15</v>
      </c>
      <c r="E382" s="46" t="str">
        <f t="shared" si="149"/>
        <v/>
      </c>
      <c r="F382" s="46">
        <f t="shared" si="150"/>
        <v>7.8534031413612562E-3</v>
      </c>
      <c r="G382" s="34">
        <f t="shared" si="151"/>
        <v>1</v>
      </c>
      <c r="H382" s="27" t="str">
        <f t="shared" si="152"/>
        <v/>
      </c>
    </row>
    <row r="383" spans="1:8" ht="15" x14ac:dyDescent="0.25">
      <c r="B383" s="5" t="s">
        <v>253</v>
      </c>
      <c r="C383" s="41">
        <v>0</v>
      </c>
      <c r="D383" s="41">
        <v>2</v>
      </c>
      <c r="E383" s="46" t="str">
        <f t="shared" ref="E383:E401" si="153">+IF(C383=0,"",C383/C$345)</f>
        <v/>
      </c>
      <c r="F383" s="46">
        <f t="shared" ref="F383:F401" si="154">+IF(D383=0,"",D383/D$345)</f>
        <v>1.0471204188481676E-3</v>
      </c>
      <c r="G383" s="34">
        <f t="shared" si="142"/>
        <v>1</v>
      </c>
      <c r="H383" s="27" t="str">
        <f t="shared" si="143"/>
        <v/>
      </c>
    </row>
    <row r="384" spans="1:8" ht="15" x14ac:dyDescent="0.25">
      <c r="B384" s="5" t="s">
        <v>484</v>
      </c>
      <c r="C384" s="41">
        <v>0</v>
      </c>
      <c r="D384" s="41">
        <v>0</v>
      </c>
      <c r="E384" s="46" t="str">
        <f t="shared" si="153"/>
        <v/>
      </c>
      <c r="F384" s="46" t="str">
        <f t="shared" si="154"/>
        <v/>
      </c>
      <c r="G384" s="34" t="str">
        <f t="shared" si="142"/>
        <v xml:space="preserve"> </v>
      </c>
      <c r="H384" s="27" t="str">
        <f t="shared" si="143"/>
        <v/>
      </c>
    </row>
    <row r="385" spans="1:9" s="20" customFormat="1" ht="15" x14ac:dyDescent="0.25">
      <c r="A385" s="57"/>
      <c r="B385" s="21" t="s">
        <v>592</v>
      </c>
      <c r="C385" s="41">
        <v>0</v>
      </c>
      <c r="D385" s="41">
        <v>0</v>
      </c>
      <c r="E385" s="43" t="str">
        <f t="shared" si="153"/>
        <v/>
      </c>
      <c r="F385" s="43" t="str">
        <f t="shared" si="154"/>
        <v/>
      </c>
      <c r="G385" s="34" t="str">
        <f t="shared" si="142"/>
        <v xml:space="preserve"> </v>
      </c>
      <c r="H385" s="26" t="str">
        <f t="shared" ref="H385" si="155">+IF(OR(AND(E385=""),(G385="")),"",E385*G385)</f>
        <v/>
      </c>
      <c r="I385" s="2"/>
    </row>
    <row r="386" spans="1:9" ht="15" x14ac:dyDescent="0.25">
      <c r="B386" s="5" t="s">
        <v>485</v>
      </c>
      <c r="C386" s="41">
        <v>150</v>
      </c>
      <c r="D386" s="41">
        <v>22</v>
      </c>
      <c r="E386" s="46">
        <f t="shared" si="153"/>
        <v>0.23734177215189872</v>
      </c>
      <c r="F386" s="46">
        <f t="shared" si="154"/>
        <v>1.1518324607329843E-2</v>
      </c>
      <c r="G386" s="34">
        <f t="shared" si="142"/>
        <v>-0.85333333333333339</v>
      </c>
      <c r="H386" s="27">
        <f t="shared" si="143"/>
        <v>-0.20253164556962025</v>
      </c>
    </row>
    <row r="387" spans="1:9" ht="15" x14ac:dyDescent="0.25">
      <c r="B387" s="5" t="s">
        <v>93</v>
      </c>
      <c r="C387" s="41">
        <v>4</v>
      </c>
      <c r="D387" s="41">
        <v>0</v>
      </c>
      <c r="E387" s="46">
        <f t="shared" si="153"/>
        <v>6.3291139240506328E-3</v>
      </c>
      <c r="F387" s="46" t="str">
        <f t="shared" si="154"/>
        <v/>
      </c>
      <c r="G387" s="34">
        <f t="shared" si="142"/>
        <v>-1</v>
      </c>
      <c r="H387" s="27">
        <f t="shared" si="143"/>
        <v>-6.3291139240506328E-3</v>
      </c>
    </row>
    <row r="388" spans="1:9" ht="15" x14ac:dyDescent="0.25">
      <c r="B388" s="5" t="s">
        <v>86</v>
      </c>
      <c r="C388" s="41">
        <v>11</v>
      </c>
      <c r="D388" s="41">
        <v>2</v>
      </c>
      <c r="E388" s="46">
        <f t="shared" si="153"/>
        <v>1.740506329113924E-2</v>
      </c>
      <c r="F388" s="46">
        <f t="shared" si="154"/>
        <v>1.0471204188481676E-3</v>
      </c>
      <c r="G388" s="34">
        <f t="shared" si="142"/>
        <v>-0.81818181818181823</v>
      </c>
      <c r="H388" s="27">
        <f t="shared" si="143"/>
        <v>-1.4240506329113924E-2</v>
      </c>
    </row>
    <row r="389" spans="1:9" ht="15" x14ac:dyDescent="0.25">
      <c r="B389" s="5" t="s">
        <v>92</v>
      </c>
      <c r="C389" s="41">
        <v>35</v>
      </c>
      <c r="D389" s="41">
        <v>2</v>
      </c>
      <c r="E389" s="46">
        <f t="shared" si="153"/>
        <v>5.5379746835443035E-2</v>
      </c>
      <c r="F389" s="46">
        <f t="shared" si="154"/>
        <v>1.0471204188481676E-3</v>
      </c>
      <c r="G389" s="34">
        <f t="shared" si="142"/>
        <v>-0.94285714285714284</v>
      </c>
      <c r="H389" s="27">
        <f t="shared" si="143"/>
        <v>-5.2215189873417715E-2</v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0</v>
      </c>
      <c r="D391" s="41">
        <v>0</v>
      </c>
      <c r="E391" s="46" t="str">
        <f t="shared" si="153"/>
        <v/>
      </c>
      <c r="F391" s="46" t="str">
        <f t="shared" si="154"/>
        <v/>
      </c>
      <c r="G391" s="34" t="str">
        <f t="shared" si="142"/>
        <v xml:space="preserve"> </v>
      </c>
      <c r="H391" s="27" t="str">
        <f t="shared" si="143"/>
        <v/>
      </c>
    </row>
    <row r="392" spans="1:9" ht="15" x14ac:dyDescent="0.25">
      <c r="B392" s="5" t="s">
        <v>254</v>
      </c>
      <c r="C392" s="41">
        <v>0</v>
      </c>
      <c r="D392" s="41">
        <v>0</v>
      </c>
      <c r="E392" s="46" t="str">
        <f t="shared" si="153"/>
        <v/>
      </c>
      <c r="F392" s="46" t="str">
        <f t="shared" si="154"/>
        <v/>
      </c>
      <c r="G392" s="34" t="str">
        <f t="shared" si="142"/>
        <v xml:space="preserve"> </v>
      </c>
      <c r="H392" s="27" t="str">
        <f t="shared" si="143"/>
        <v/>
      </c>
    </row>
    <row r="393" spans="1:9" ht="15" x14ac:dyDescent="0.25">
      <c r="B393" s="5" t="s">
        <v>255</v>
      </c>
      <c r="C393" s="41">
        <v>0</v>
      </c>
      <c r="D393" s="41">
        <v>0</v>
      </c>
      <c r="E393" s="46" t="str">
        <f t="shared" si="153"/>
        <v/>
      </c>
      <c r="F393" s="46" t="str">
        <f t="shared" si="154"/>
        <v/>
      </c>
      <c r="G393" s="34" t="str">
        <f t="shared" si="142"/>
        <v xml:space="preserve"> </v>
      </c>
      <c r="H393" s="27" t="str">
        <f t="shared" si="143"/>
        <v/>
      </c>
    </row>
    <row r="394" spans="1:9" ht="15" x14ac:dyDescent="0.25">
      <c r="B394" s="5" t="s">
        <v>580</v>
      </c>
      <c r="C394" s="41">
        <v>0</v>
      </c>
      <c r="D394" s="41">
        <v>0</v>
      </c>
      <c r="E394" s="46" t="str">
        <f t="shared" si="153"/>
        <v/>
      </c>
      <c r="F394" s="46" t="str">
        <f t="shared" si="154"/>
        <v/>
      </c>
      <c r="G394" s="34" t="str">
        <f t="shared" si="142"/>
        <v xml:space="preserve"> </v>
      </c>
      <c r="H394" s="27" t="str">
        <f t="shared" si="143"/>
        <v/>
      </c>
    </row>
    <row r="395" spans="1:9" ht="15" x14ac:dyDescent="0.25">
      <c r="B395" s="5" t="s">
        <v>581</v>
      </c>
      <c r="C395" s="41">
        <v>0</v>
      </c>
      <c r="D395" s="41">
        <v>0</v>
      </c>
      <c r="E395" s="46" t="str">
        <f t="shared" si="153"/>
        <v/>
      </c>
      <c r="F395" s="46" t="str">
        <f t="shared" si="154"/>
        <v/>
      </c>
      <c r="G395" s="34" t="str">
        <f t="shared" si="142"/>
        <v xml:space="preserve"> </v>
      </c>
      <c r="H395" s="27" t="str">
        <f t="shared" si="143"/>
        <v/>
      </c>
    </row>
    <row r="396" spans="1:9" ht="15" x14ac:dyDescent="0.25">
      <c r="B396" s="5" t="s">
        <v>256</v>
      </c>
      <c r="C396" s="41">
        <v>0</v>
      </c>
      <c r="D396" s="41">
        <v>0</v>
      </c>
      <c r="E396" s="46" t="str">
        <f t="shared" si="153"/>
        <v/>
      </c>
      <c r="F396" s="46" t="str">
        <f t="shared" si="154"/>
        <v/>
      </c>
      <c r="G396" s="34" t="str">
        <f t="shared" si="142"/>
        <v xml:space="preserve"> </v>
      </c>
      <c r="H396" s="27" t="str">
        <f t="shared" si="143"/>
        <v/>
      </c>
    </row>
    <row r="397" spans="1:9" ht="15" x14ac:dyDescent="0.25">
      <c r="B397" s="5" t="s">
        <v>486</v>
      </c>
      <c r="C397" s="41">
        <v>0</v>
      </c>
      <c r="D397" s="41">
        <v>0</v>
      </c>
      <c r="E397" s="46" t="str">
        <f t="shared" si="153"/>
        <v/>
      </c>
      <c r="F397" s="46" t="str">
        <f t="shared" si="154"/>
        <v/>
      </c>
      <c r="G397" s="34" t="str">
        <f t="shared" si="142"/>
        <v xml:space="preserve"> </v>
      </c>
      <c r="H397" s="27" t="str">
        <f t="shared" si="143"/>
        <v/>
      </c>
    </row>
    <row r="398" spans="1:9" ht="15" x14ac:dyDescent="0.25">
      <c r="B398" s="5" t="s">
        <v>94</v>
      </c>
      <c r="C398" s="41">
        <v>0</v>
      </c>
      <c r="D398" s="41">
        <v>0</v>
      </c>
      <c r="E398" s="46" t="str">
        <f t="shared" si="153"/>
        <v/>
      </c>
      <c r="F398" s="46" t="str">
        <f t="shared" si="154"/>
        <v/>
      </c>
      <c r="G398" s="34" t="str">
        <f t="shared" si="142"/>
        <v xml:space="preserve"> </v>
      </c>
      <c r="H398" s="27" t="str">
        <f t="shared" si="143"/>
        <v/>
      </c>
    </row>
    <row r="399" spans="1:9" ht="15" x14ac:dyDescent="0.25">
      <c r="B399" s="5" t="s">
        <v>257</v>
      </c>
      <c r="C399" s="41">
        <v>0</v>
      </c>
      <c r="D399" s="41">
        <v>0</v>
      </c>
      <c r="E399" s="46" t="str">
        <f t="shared" si="153"/>
        <v/>
      </c>
      <c r="F399" s="46" t="str">
        <f t="shared" si="154"/>
        <v/>
      </c>
      <c r="G399" s="34" t="str">
        <f t="shared" si="142"/>
        <v xml:space="preserve"> </v>
      </c>
      <c r="H399" s="27" t="str">
        <f t="shared" si="143"/>
        <v/>
      </c>
    </row>
    <row r="400" spans="1:9" ht="15" x14ac:dyDescent="0.25">
      <c r="B400" s="5" t="s">
        <v>582</v>
      </c>
      <c r="C400" s="41">
        <v>0</v>
      </c>
      <c r="D400" s="41">
        <v>0</v>
      </c>
      <c r="E400" s="46" t="str">
        <f t="shared" si="153"/>
        <v/>
      </c>
      <c r="F400" s="46" t="str">
        <f t="shared" si="154"/>
        <v/>
      </c>
      <c r="G400" s="34" t="str">
        <f t="shared" si="142"/>
        <v xml:space="preserve"> </v>
      </c>
      <c r="H400" s="27" t="str">
        <f t="shared" si="143"/>
        <v/>
      </c>
    </row>
    <row r="401" spans="1:9" ht="15" x14ac:dyDescent="0.25">
      <c r="B401" s="5" t="s">
        <v>88</v>
      </c>
      <c r="C401" s="41">
        <v>1</v>
      </c>
      <c r="D401" s="41">
        <v>0</v>
      </c>
      <c r="E401" s="46">
        <f t="shared" si="153"/>
        <v>1.5822784810126582E-3</v>
      </c>
      <c r="F401" s="46" t="str">
        <f t="shared" si="154"/>
        <v/>
      </c>
      <c r="G401" s="34">
        <f t="shared" si="142"/>
        <v>-1</v>
      </c>
      <c r="H401" s="27">
        <f t="shared" si="143"/>
        <v>-1.5822784810126582E-3</v>
      </c>
    </row>
    <row r="402" spans="1:9" s="20" customFormat="1" ht="15" x14ac:dyDescent="0.25">
      <c r="A402" s="57"/>
      <c r="B402" s="21" t="s">
        <v>546</v>
      </c>
      <c r="C402" s="41">
        <v>0</v>
      </c>
      <c r="D402" s="41">
        <v>0</v>
      </c>
      <c r="E402" s="43" t="str">
        <f t="shared" ref="E402" si="156">+IF(C402=0,"",C402/C$345)</f>
        <v/>
      </c>
      <c r="F402" s="43" t="str">
        <f t="shared" ref="F402" si="157">+IF(D402=0,"",D402/D$345)</f>
        <v/>
      </c>
      <c r="G402" s="34" t="str">
        <f t="shared" si="142"/>
        <v xml:space="preserve"> </v>
      </c>
      <c r="H402" s="26" t="str">
        <f t="shared" ref="H402" si="158">+IF(OR(AND(E402=""),(G402="")),"",E402*G402)</f>
        <v/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0</v>
      </c>
      <c r="D404" s="41">
        <v>0</v>
      </c>
      <c r="E404" s="46" t="str">
        <f t="shared" si="159"/>
        <v/>
      </c>
      <c r="F404" s="46" t="str">
        <f t="shared" si="160"/>
        <v/>
      </c>
      <c r="G404" s="34" t="str">
        <f t="shared" si="142"/>
        <v xml:space="preserve"> </v>
      </c>
      <c r="H404" s="27" t="str">
        <f t="shared" si="143"/>
        <v/>
      </c>
    </row>
    <row r="405" spans="1:9" ht="15" x14ac:dyDescent="0.25">
      <c r="B405" s="5" t="s">
        <v>583</v>
      </c>
      <c r="C405" s="41">
        <v>0</v>
      </c>
      <c r="D405" s="41">
        <v>0</v>
      </c>
      <c r="E405" s="46" t="str">
        <f t="shared" si="159"/>
        <v/>
      </c>
      <c r="F405" s="46" t="str">
        <f t="shared" si="160"/>
        <v/>
      </c>
      <c r="G405" s="34" t="str">
        <f t="shared" si="142"/>
        <v xml:space="preserve"> </v>
      </c>
      <c r="H405" s="27" t="str">
        <f t="shared" si="143"/>
        <v/>
      </c>
    </row>
    <row r="406" spans="1:9" ht="15" x14ac:dyDescent="0.25">
      <c r="B406" s="5" t="s">
        <v>87</v>
      </c>
      <c r="C406" s="41">
        <v>0</v>
      </c>
      <c r="D406" s="41">
        <v>0</v>
      </c>
      <c r="E406" s="46" t="str">
        <f t="shared" si="159"/>
        <v/>
      </c>
      <c r="F406" s="46" t="str">
        <f t="shared" si="160"/>
        <v/>
      </c>
      <c r="G406" s="34" t="str">
        <f t="shared" si="142"/>
        <v xml:space="preserve"> </v>
      </c>
      <c r="H406" s="27" t="str">
        <f t="shared" si="143"/>
        <v/>
      </c>
    </row>
    <row r="407" spans="1:9" ht="15" x14ac:dyDescent="0.25">
      <c r="B407" s="5" t="s">
        <v>260</v>
      </c>
      <c r="C407" s="41">
        <v>0</v>
      </c>
      <c r="D407" s="41">
        <v>0</v>
      </c>
      <c r="E407" s="46" t="str">
        <f t="shared" si="159"/>
        <v/>
      </c>
      <c r="F407" s="46" t="str">
        <f t="shared" si="160"/>
        <v/>
      </c>
      <c r="G407" s="34" t="str">
        <f t="shared" si="142"/>
        <v xml:space="preserve"> </v>
      </c>
      <c r="H407" s="27" t="str">
        <f t="shared" si="143"/>
        <v/>
      </c>
    </row>
    <row r="408" spans="1:9" ht="15" x14ac:dyDescent="0.25">
      <c r="B408" s="5" t="s">
        <v>91</v>
      </c>
      <c r="C408" s="41">
        <v>0</v>
      </c>
      <c r="D408" s="41">
        <v>0</v>
      </c>
      <c r="E408" s="46" t="str">
        <f t="shared" si="159"/>
        <v/>
      </c>
      <c r="F408" s="46" t="str">
        <f t="shared" si="160"/>
        <v/>
      </c>
      <c r="G408" s="34" t="str">
        <f t="shared" si="142"/>
        <v xml:space="preserve"> </v>
      </c>
      <c r="H408" s="27" t="str">
        <f t="shared" si="143"/>
        <v/>
      </c>
    </row>
    <row r="409" spans="1:9" ht="15" x14ac:dyDescent="0.25">
      <c r="B409" s="5" t="s">
        <v>90</v>
      </c>
      <c r="C409" s="41">
        <v>0</v>
      </c>
      <c r="D409" s="41">
        <v>49</v>
      </c>
      <c r="E409" s="46" t="str">
        <f t="shared" si="159"/>
        <v/>
      </c>
      <c r="F409" s="46">
        <f t="shared" si="160"/>
        <v>2.5654450261780103E-2</v>
      </c>
      <c r="G409" s="34">
        <f t="shared" si="142"/>
        <v>1</v>
      </c>
      <c r="H409" s="27" t="str">
        <f t="shared" si="143"/>
        <v/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0</v>
      </c>
      <c r="D411" s="41">
        <v>0</v>
      </c>
      <c r="E411" s="46" t="str">
        <f t="shared" si="159"/>
        <v/>
      </c>
      <c r="F411" s="46" t="str">
        <f t="shared" si="160"/>
        <v/>
      </c>
      <c r="G411" s="34" t="str">
        <f t="shared" ref="G411:G477" si="161">+IF(AND(C411=0,D411=0)," ",IF(C411=0,1,IF(D411=0,-1,(D411-C411)/C411)))</f>
        <v xml:space="preserve"> </v>
      </c>
      <c r="H411" s="27" t="str">
        <f t="shared" si="143"/>
        <v/>
      </c>
    </row>
    <row r="412" spans="1:9" ht="15" x14ac:dyDescent="0.25">
      <c r="B412" s="5" t="s">
        <v>262</v>
      </c>
      <c r="C412" s="41">
        <v>0</v>
      </c>
      <c r="D412" s="41">
        <v>0</v>
      </c>
      <c r="E412" s="46" t="str">
        <f t="shared" si="159"/>
        <v/>
      </c>
      <c r="F412" s="46" t="str">
        <f t="shared" si="160"/>
        <v/>
      </c>
      <c r="G412" s="34" t="str">
        <f t="shared" si="161"/>
        <v xml:space="preserve"> </v>
      </c>
      <c r="H412" s="27" t="str">
        <f t="shared" si="143"/>
        <v/>
      </c>
    </row>
    <row r="413" spans="1:9" ht="15" x14ac:dyDescent="0.25">
      <c r="B413" s="5" t="s">
        <v>488</v>
      </c>
      <c r="C413" s="41">
        <v>0</v>
      </c>
      <c r="D413" s="41">
        <v>0</v>
      </c>
      <c r="E413" s="46" t="str">
        <f t="shared" si="159"/>
        <v/>
      </c>
      <c r="F413" s="46" t="str">
        <f t="shared" si="160"/>
        <v/>
      </c>
      <c r="G413" s="34" t="str">
        <f t="shared" si="161"/>
        <v xml:space="preserve"> </v>
      </c>
      <c r="H413" s="27" t="str">
        <f t="shared" si="143"/>
        <v/>
      </c>
    </row>
    <row r="414" spans="1:9" ht="15" x14ac:dyDescent="0.25">
      <c r="B414" s="5" t="s">
        <v>89</v>
      </c>
      <c r="C414" s="41">
        <v>0</v>
      </c>
      <c r="D414" s="41">
        <v>0</v>
      </c>
      <c r="E414" s="46" t="str">
        <f t="shared" si="159"/>
        <v/>
      </c>
      <c r="F414" s="46" t="str">
        <f t="shared" si="160"/>
        <v/>
      </c>
      <c r="G414" s="34" t="str">
        <f t="shared" si="161"/>
        <v xml:space="preserve"> </v>
      </c>
      <c r="H414" s="27" t="str">
        <f t="shared" si="143"/>
        <v/>
      </c>
    </row>
    <row r="415" spans="1:9" ht="15" x14ac:dyDescent="0.25">
      <c r="B415" s="5" t="s">
        <v>584</v>
      </c>
      <c r="C415" s="41">
        <v>0</v>
      </c>
      <c r="D415" s="41">
        <v>0</v>
      </c>
      <c r="E415" s="46" t="str">
        <f t="shared" ref="E415:E490" si="162">+IF(C415=0,"",C415/C$345)</f>
        <v/>
      </c>
      <c r="F415" s="46" t="str">
        <f t="shared" ref="F415:F490" si="163">+IF(D415=0,"",D415/D$345)</f>
        <v/>
      </c>
      <c r="G415" s="34" t="str">
        <f t="shared" si="161"/>
        <v xml:space="preserve"> </v>
      </c>
      <c r="H415" s="27" t="str">
        <f t="shared" ref="H415:H490" si="164">+IF(OR(AND(E415=""),(G415="")),"",E415*G415)</f>
        <v/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7"/>
      <c r="B417" s="21" t="s">
        <v>547</v>
      </c>
      <c r="C417" s="41">
        <v>0</v>
      </c>
      <c r="D417" s="41">
        <v>0</v>
      </c>
      <c r="E417" s="43" t="str">
        <f t="shared" ref="E417:E419" si="165">+IF(C417=0,"",C417/C$345)</f>
        <v/>
      </c>
      <c r="F417" s="43" t="str">
        <f t="shared" ref="F417:F419" si="166">+IF(D417=0,"",D417/D$345)</f>
        <v/>
      </c>
      <c r="G417" s="34" t="str">
        <f t="shared" si="161"/>
        <v xml:space="preserve"> </v>
      </c>
      <c r="H417" s="26" t="str">
        <f t="shared" ref="H417:H419" si="167">+IF(OR(AND(E417=""),(G417="")),"",E417*G417)</f>
        <v/>
      </c>
      <c r="I417" s="2"/>
    </row>
    <row r="418" spans="1:9" s="20" customFormat="1" ht="15" x14ac:dyDescent="0.25">
      <c r="A418" s="57"/>
      <c r="B418" s="21" t="s">
        <v>548</v>
      </c>
      <c r="C418" s="41">
        <v>0</v>
      </c>
      <c r="D418" s="41">
        <v>0</v>
      </c>
      <c r="E418" s="43" t="str">
        <f t="shared" si="165"/>
        <v/>
      </c>
      <c r="F418" s="43" t="str">
        <f t="shared" si="166"/>
        <v/>
      </c>
      <c r="G418" s="34" t="str">
        <f t="shared" si="161"/>
        <v xml:space="preserve"> </v>
      </c>
      <c r="H418" s="26" t="str">
        <f t="shared" si="167"/>
        <v/>
      </c>
      <c r="I418" s="2"/>
    </row>
    <row r="419" spans="1:9" s="20" customFormat="1" ht="15" x14ac:dyDescent="0.25">
      <c r="A419" s="57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0</v>
      </c>
      <c r="D420" s="41">
        <v>0</v>
      </c>
      <c r="E420" s="46" t="str">
        <f t="shared" si="162"/>
        <v/>
      </c>
      <c r="F420" s="46" t="str">
        <f t="shared" si="163"/>
        <v/>
      </c>
      <c r="G420" s="34" t="str">
        <f t="shared" si="161"/>
        <v xml:space="preserve"> </v>
      </c>
      <c r="H420" s="27" t="str">
        <f t="shared" si="164"/>
        <v/>
      </c>
    </row>
    <row r="421" spans="1:9" ht="15" x14ac:dyDescent="0.25">
      <c r="B421" s="5" t="s">
        <v>265</v>
      </c>
      <c r="C421" s="41">
        <v>2</v>
      </c>
      <c r="D421" s="41">
        <v>31</v>
      </c>
      <c r="E421" s="46">
        <f t="shared" si="162"/>
        <v>3.1645569620253164E-3</v>
      </c>
      <c r="F421" s="46">
        <f t="shared" si="163"/>
        <v>1.6230366492146597E-2</v>
      </c>
      <c r="G421" s="34">
        <f t="shared" si="161"/>
        <v>14.5</v>
      </c>
      <c r="H421" s="27">
        <f t="shared" si="164"/>
        <v>4.588607594936709E-2</v>
      </c>
    </row>
    <row r="422" spans="1:9" ht="15" x14ac:dyDescent="0.25">
      <c r="B422" s="5" t="s">
        <v>489</v>
      </c>
      <c r="C422" s="41">
        <v>0</v>
      </c>
      <c r="D422" s="41">
        <v>0</v>
      </c>
      <c r="E422" s="46" t="str">
        <f t="shared" si="162"/>
        <v/>
      </c>
      <c r="F422" s="46" t="str">
        <f t="shared" si="163"/>
        <v/>
      </c>
      <c r="G422" s="34" t="str">
        <f t="shared" si="161"/>
        <v xml:space="preserve"> </v>
      </c>
      <c r="H422" s="27" t="str">
        <f t="shared" si="164"/>
        <v/>
      </c>
    </row>
    <row r="423" spans="1:9" ht="15" x14ac:dyDescent="0.25">
      <c r="B423" s="5" t="s">
        <v>266</v>
      </c>
      <c r="C423" s="41">
        <v>0</v>
      </c>
      <c r="D423" s="41">
        <v>7</v>
      </c>
      <c r="E423" s="46" t="str">
        <f t="shared" si="162"/>
        <v/>
      </c>
      <c r="F423" s="46">
        <f t="shared" si="163"/>
        <v>3.6649214659685864E-3</v>
      </c>
      <c r="G423" s="34">
        <f t="shared" si="161"/>
        <v>1</v>
      </c>
      <c r="H423" s="27" t="str">
        <f t="shared" si="164"/>
        <v/>
      </c>
    </row>
    <row r="424" spans="1:9" ht="15" x14ac:dyDescent="0.25">
      <c r="B424" s="5" t="s">
        <v>490</v>
      </c>
      <c r="C424" s="41">
        <v>0</v>
      </c>
      <c r="D424" s="41">
        <v>0</v>
      </c>
      <c r="E424" s="46" t="str">
        <f t="shared" si="162"/>
        <v/>
      </c>
      <c r="F424" s="46" t="str">
        <f t="shared" si="163"/>
        <v/>
      </c>
      <c r="G424" s="34" t="str">
        <f t="shared" si="161"/>
        <v xml:space="preserve"> </v>
      </c>
      <c r="H424" s="27" t="str">
        <f t="shared" si="164"/>
        <v/>
      </c>
    </row>
    <row r="425" spans="1:9" s="20" customFormat="1" ht="15" x14ac:dyDescent="0.25">
      <c r="A425" s="57"/>
      <c r="B425" s="21" t="s">
        <v>550</v>
      </c>
      <c r="C425" s="41">
        <v>0</v>
      </c>
      <c r="D425" s="41">
        <v>0</v>
      </c>
      <c r="E425" s="43" t="str">
        <f t="shared" ref="E425" si="168">+IF(C425=0,"",C425/C$345)</f>
        <v/>
      </c>
      <c r="F425" s="43" t="str">
        <f t="shared" ref="F425" si="169">+IF(D425=0,"",D425/D$345)</f>
        <v/>
      </c>
      <c r="G425" s="34" t="str">
        <f t="shared" si="161"/>
        <v xml:space="preserve"> </v>
      </c>
      <c r="H425" s="26" t="str">
        <f t="shared" ref="H425" si="170">+IF(OR(AND(E425=""),(G425="")),"",E425*G425)</f>
        <v/>
      </c>
      <c r="I425" s="2"/>
    </row>
    <row r="426" spans="1:9" s="20" customFormat="1" ht="15" x14ac:dyDescent="0.25">
      <c r="A426" s="57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7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7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0</v>
      </c>
      <c r="D429" s="41">
        <v>0</v>
      </c>
      <c r="E429" s="46" t="str">
        <f t="shared" si="162"/>
        <v/>
      </c>
      <c r="F429" s="46" t="str">
        <f t="shared" si="163"/>
        <v/>
      </c>
      <c r="G429" s="34" t="str">
        <f t="shared" si="161"/>
        <v xml:space="preserve"> </v>
      </c>
      <c r="H429" s="27" t="str">
        <f t="shared" si="164"/>
        <v/>
      </c>
    </row>
    <row r="430" spans="1:9" ht="15" x14ac:dyDescent="0.25">
      <c r="B430" s="5" t="s">
        <v>268</v>
      </c>
      <c r="C430" s="41">
        <v>0</v>
      </c>
      <c r="D430" s="41">
        <v>0</v>
      </c>
      <c r="E430" s="46" t="str">
        <f t="shared" si="162"/>
        <v/>
      </c>
      <c r="F430" s="46" t="str">
        <f t="shared" si="163"/>
        <v/>
      </c>
      <c r="G430" s="34" t="str">
        <f t="shared" si="161"/>
        <v xml:space="preserve"> </v>
      </c>
      <c r="H430" s="27" t="str">
        <f t="shared" si="164"/>
        <v/>
      </c>
    </row>
    <row r="431" spans="1:9" ht="15" x14ac:dyDescent="0.25">
      <c r="B431" s="5" t="s">
        <v>269</v>
      </c>
      <c r="C431" s="41">
        <v>0</v>
      </c>
      <c r="D431" s="41">
        <v>0</v>
      </c>
      <c r="E431" s="46" t="str">
        <f t="shared" si="162"/>
        <v/>
      </c>
      <c r="F431" s="46" t="str">
        <f t="shared" si="163"/>
        <v/>
      </c>
      <c r="G431" s="34" t="str">
        <f t="shared" si="161"/>
        <v xml:space="preserve"> </v>
      </c>
      <c r="H431" s="27" t="str">
        <f t="shared" si="164"/>
        <v/>
      </c>
    </row>
    <row r="432" spans="1:9" ht="15" x14ac:dyDescent="0.25">
      <c r="B432" s="5" t="s">
        <v>98</v>
      </c>
      <c r="C432" s="41">
        <v>91</v>
      </c>
      <c r="D432" s="41">
        <v>0</v>
      </c>
      <c r="E432" s="46">
        <f t="shared" si="162"/>
        <v>0.14398734177215189</v>
      </c>
      <c r="F432" s="46" t="str">
        <f t="shared" si="163"/>
        <v/>
      </c>
      <c r="G432" s="34">
        <f t="shared" si="161"/>
        <v>-1</v>
      </c>
      <c r="H432" s="27">
        <f t="shared" si="164"/>
        <v>-0.14398734177215189</v>
      </c>
    </row>
    <row r="433" spans="1:9" ht="15" x14ac:dyDescent="0.25">
      <c r="B433" s="5" t="s">
        <v>99</v>
      </c>
      <c r="C433" s="41">
        <v>0</v>
      </c>
      <c r="D433" s="41">
        <v>0</v>
      </c>
      <c r="E433" s="46" t="str">
        <f t="shared" si="162"/>
        <v/>
      </c>
      <c r="F433" s="46" t="str">
        <f t="shared" si="163"/>
        <v/>
      </c>
      <c r="G433" s="34" t="str">
        <f t="shared" si="161"/>
        <v xml:space="preserve"> </v>
      </c>
      <c r="H433" s="27" t="str">
        <f t="shared" si="164"/>
        <v/>
      </c>
    </row>
    <row r="434" spans="1:9" ht="15" x14ac:dyDescent="0.25">
      <c r="B434" s="5" t="s">
        <v>100</v>
      </c>
      <c r="C434" s="41">
        <v>0</v>
      </c>
      <c r="D434" s="41">
        <v>24</v>
      </c>
      <c r="E434" s="46" t="str">
        <f t="shared" si="162"/>
        <v/>
      </c>
      <c r="F434" s="46">
        <f t="shared" si="163"/>
        <v>1.2565445026178011E-2</v>
      </c>
      <c r="G434" s="34">
        <f t="shared" si="161"/>
        <v>1</v>
      </c>
      <c r="H434" s="27" t="str">
        <f t="shared" si="164"/>
        <v/>
      </c>
    </row>
    <row r="435" spans="1:9" ht="15" x14ac:dyDescent="0.25">
      <c r="B435" s="5" t="s">
        <v>270</v>
      </c>
      <c r="C435" s="41">
        <v>0</v>
      </c>
      <c r="D435" s="41">
        <v>0</v>
      </c>
      <c r="E435" s="46" t="str">
        <f t="shared" si="162"/>
        <v/>
      </c>
      <c r="F435" s="46" t="str">
        <f t="shared" si="163"/>
        <v/>
      </c>
      <c r="G435" s="34" t="str">
        <f t="shared" si="161"/>
        <v xml:space="preserve"> </v>
      </c>
      <c r="H435" s="27" t="str">
        <f t="shared" si="164"/>
        <v/>
      </c>
    </row>
    <row r="436" spans="1:9" s="20" customFormat="1" ht="15" x14ac:dyDescent="0.25">
      <c r="A436" s="57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7"/>
      <c r="B437" s="21" t="s">
        <v>552</v>
      </c>
      <c r="C437" s="41">
        <v>0</v>
      </c>
      <c r="D437" s="41">
        <v>0</v>
      </c>
      <c r="E437" s="43" t="str">
        <f t="shared" si="175"/>
        <v/>
      </c>
      <c r="F437" s="43" t="str">
        <f t="shared" si="176"/>
        <v/>
      </c>
      <c r="G437" s="34" t="str">
        <f t="shared" si="161"/>
        <v xml:space="preserve"> </v>
      </c>
      <c r="H437" s="26" t="str">
        <f t="shared" si="177"/>
        <v/>
      </c>
      <c r="I437" s="2"/>
    </row>
    <row r="438" spans="1:9" ht="15" x14ac:dyDescent="0.25">
      <c r="B438" s="5" t="s">
        <v>97</v>
      </c>
      <c r="C438" s="41">
        <v>0</v>
      </c>
      <c r="D438" s="41">
        <v>0</v>
      </c>
      <c r="E438" s="46" t="str">
        <f t="shared" si="162"/>
        <v/>
      </c>
      <c r="F438" s="46" t="str">
        <f t="shared" si="163"/>
        <v/>
      </c>
      <c r="G438" s="34" t="str">
        <f t="shared" si="161"/>
        <v xml:space="preserve"> </v>
      </c>
      <c r="H438" s="27" t="str">
        <f t="shared" si="164"/>
        <v/>
      </c>
    </row>
    <row r="439" spans="1:9" s="20" customFormat="1" ht="15" x14ac:dyDescent="0.25">
      <c r="A439" s="57"/>
      <c r="B439" s="21" t="s">
        <v>553</v>
      </c>
      <c r="C439" s="41">
        <v>10</v>
      </c>
      <c r="D439" s="41">
        <v>0</v>
      </c>
      <c r="E439" s="43">
        <f t="shared" ref="E439:E441" si="178">+IF(C439=0,"",C439/C$345)</f>
        <v>1.5822784810126583E-2</v>
      </c>
      <c r="F439" s="43" t="str">
        <f t="shared" ref="F439:F441" si="179">+IF(D439=0,"",D439/D$345)</f>
        <v/>
      </c>
      <c r="G439" s="34">
        <f t="shared" si="161"/>
        <v>-1</v>
      </c>
      <c r="H439" s="26">
        <f t="shared" ref="H439:H441" si="180">+IF(OR(AND(E439=""),(G439="")),"",E439*G439)</f>
        <v>-1.5822784810126583E-2</v>
      </c>
      <c r="I439" s="2"/>
    </row>
    <row r="440" spans="1:9" s="20" customFormat="1" ht="15" x14ac:dyDescent="0.25">
      <c r="A440" s="57"/>
      <c r="B440" s="21" t="s">
        <v>554</v>
      </c>
      <c r="C440" s="41">
        <v>0</v>
      </c>
      <c r="D440" s="41">
        <v>0</v>
      </c>
      <c r="E440" s="43" t="str">
        <f t="shared" si="178"/>
        <v/>
      </c>
      <c r="F440" s="43" t="str">
        <f t="shared" si="179"/>
        <v/>
      </c>
      <c r="G440" s="34" t="str">
        <f t="shared" si="161"/>
        <v xml:space="preserve"> </v>
      </c>
      <c r="H440" s="26" t="str">
        <f t="shared" si="180"/>
        <v/>
      </c>
      <c r="I440" s="2"/>
    </row>
    <row r="441" spans="1:9" s="20" customFormat="1" ht="15" x14ac:dyDescent="0.25">
      <c r="A441" s="57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0</v>
      </c>
      <c r="D442" s="41">
        <v>0</v>
      </c>
      <c r="E442" s="46" t="str">
        <f t="shared" si="162"/>
        <v/>
      </c>
      <c r="F442" s="46" t="str">
        <f t="shared" si="163"/>
        <v/>
      </c>
      <c r="G442" s="34" t="str">
        <f t="shared" si="161"/>
        <v xml:space="preserve"> </v>
      </c>
      <c r="H442" s="27" t="str">
        <f t="shared" si="164"/>
        <v/>
      </c>
    </row>
    <row r="443" spans="1:9" ht="15" x14ac:dyDescent="0.25">
      <c r="B443" s="5" t="s">
        <v>104</v>
      </c>
      <c r="C443" s="41">
        <v>0</v>
      </c>
      <c r="D443" s="41">
        <v>0</v>
      </c>
      <c r="E443" s="46" t="str">
        <f t="shared" si="162"/>
        <v/>
      </c>
      <c r="F443" s="46" t="str">
        <f t="shared" si="163"/>
        <v/>
      </c>
      <c r="G443" s="34" t="str">
        <f t="shared" si="161"/>
        <v xml:space="preserve"> </v>
      </c>
      <c r="H443" s="27" t="str">
        <f t="shared" si="164"/>
        <v/>
      </c>
    </row>
    <row r="444" spans="1:9" ht="15" x14ac:dyDescent="0.25">
      <c r="B444" s="5" t="s">
        <v>113</v>
      </c>
      <c r="C444" s="41">
        <v>0</v>
      </c>
      <c r="D444" s="41">
        <v>6</v>
      </c>
      <c r="E444" s="46" t="str">
        <f t="shared" si="162"/>
        <v/>
      </c>
      <c r="F444" s="46">
        <f t="shared" si="163"/>
        <v>3.1413612565445027E-3</v>
      </c>
      <c r="G444" s="34">
        <f t="shared" si="161"/>
        <v>1</v>
      </c>
      <c r="H444" s="27" t="str">
        <f t="shared" si="164"/>
        <v/>
      </c>
    </row>
    <row r="445" spans="1:9" ht="15" x14ac:dyDescent="0.25">
      <c r="B445" s="5" t="s">
        <v>112</v>
      </c>
      <c r="C445" s="41">
        <v>5</v>
      </c>
      <c r="D445" s="41">
        <v>3</v>
      </c>
      <c r="E445" s="46">
        <f t="shared" si="162"/>
        <v>7.9113924050632917E-3</v>
      </c>
      <c r="F445" s="46">
        <f t="shared" si="163"/>
        <v>1.5706806282722514E-3</v>
      </c>
      <c r="G445" s="34">
        <f t="shared" si="161"/>
        <v>-0.4</v>
      </c>
      <c r="H445" s="27">
        <f t="shared" si="164"/>
        <v>-3.1645569620253168E-3</v>
      </c>
    </row>
    <row r="446" spans="1:9" ht="15" x14ac:dyDescent="0.25">
      <c r="B446" s="5" t="s">
        <v>271</v>
      </c>
      <c r="C446" s="41">
        <v>0</v>
      </c>
      <c r="D446" s="41">
        <v>0</v>
      </c>
      <c r="E446" s="46" t="str">
        <f t="shared" si="162"/>
        <v/>
      </c>
      <c r="F446" s="46" t="str">
        <f t="shared" si="163"/>
        <v/>
      </c>
      <c r="G446" s="34" t="str">
        <f t="shared" si="161"/>
        <v xml:space="preserve"> </v>
      </c>
      <c r="H446" s="27" t="str">
        <f t="shared" si="164"/>
        <v/>
      </c>
    </row>
    <row r="447" spans="1:9" ht="15" x14ac:dyDescent="0.25">
      <c r="B447" s="5" t="s">
        <v>492</v>
      </c>
      <c r="C447" s="41">
        <v>0</v>
      </c>
      <c r="D447" s="41">
        <v>0</v>
      </c>
      <c r="E447" s="46" t="str">
        <f t="shared" si="162"/>
        <v/>
      </c>
      <c r="F447" s="46" t="str">
        <f t="shared" si="163"/>
        <v/>
      </c>
      <c r="G447" s="34" t="str">
        <f t="shared" si="161"/>
        <v xml:space="preserve"> </v>
      </c>
      <c r="H447" s="27" t="str">
        <f t="shared" si="164"/>
        <v/>
      </c>
    </row>
    <row r="448" spans="1:9" ht="30" x14ac:dyDescent="0.25">
      <c r="B448" s="5" t="s">
        <v>493</v>
      </c>
      <c r="C448" s="41">
        <v>0</v>
      </c>
      <c r="D448" s="41">
        <v>0</v>
      </c>
      <c r="E448" s="46" t="str">
        <f t="shared" si="162"/>
        <v/>
      </c>
      <c r="F448" s="46" t="str">
        <f t="shared" si="163"/>
        <v/>
      </c>
      <c r="G448" s="34" t="str">
        <f t="shared" si="161"/>
        <v xml:space="preserve"> </v>
      </c>
      <c r="H448" s="27" t="str">
        <f t="shared" si="164"/>
        <v/>
      </c>
    </row>
    <row r="449" spans="2:8" ht="15" x14ac:dyDescent="0.25">
      <c r="B449" s="5" t="s">
        <v>494</v>
      </c>
      <c r="C449" s="41">
        <v>0</v>
      </c>
      <c r="D449" s="41">
        <v>0</v>
      </c>
      <c r="E449" s="46" t="str">
        <f t="shared" si="162"/>
        <v/>
      </c>
      <c r="F449" s="46" t="str">
        <f t="shared" si="163"/>
        <v/>
      </c>
      <c r="G449" s="34" t="str">
        <f t="shared" si="161"/>
        <v xml:space="preserve"> </v>
      </c>
      <c r="H449" s="27" t="str">
        <f t="shared" si="164"/>
        <v/>
      </c>
    </row>
    <row r="450" spans="2:8" ht="15" x14ac:dyDescent="0.25">
      <c r="B450" s="5" t="s">
        <v>108</v>
      </c>
      <c r="C450" s="41">
        <v>0</v>
      </c>
      <c r="D450" s="41">
        <v>0</v>
      </c>
      <c r="E450" s="46" t="str">
        <f t="shared" si="162"/>
        <v/>
      </c>
      <c r="F450" s="46" t="str">
        <f t="shared" si="163"/>
        <v/>
      </c>
      <c r="G450" s="34" t="str">
        <f t="shared" si="161"/>
        <v xml:space="preserve"> </v>
      </c>
      <c r="H450" s="27" t="str">
        <f t="shared" si="164"/>
        <v/>
      </c>
    </row>
    <row r="451" spans="2:8" ht="15" x14ac:dyDescent="0.25">
      <c r="B451" s="5" t="s">
        <v>617</v>
      </c>
      <c r="C451" s="41">
        <v>0</v>
      </c>
      <c r="D451" s="41">
        <v>1</v>
      </c>
      <c r="E451" s="46" t="str">
        <f t="shared" si="162"/>
        <v/>
      </c>
      <c r="F451" s="46">
        <f t="shared" si="163"/>
        <v>5.2356020942408382E-4</v>
      </c>
      <c r="G451" s="34">
        <f t="shared" si="161"/>
        <v>1</v>
      </c>
      <c r="H451" s="27" t="str">
        <f t="shared" si="164"/>
        <v/>
      </c>
    </row>
    <row r="452" spans="2:8" ht="15" x14ac:dyDescent="0.25">
      <c r="B452" s="5" t="s">
        <v>109</v>
      </c>
      <c r="C452" s="41">
        <v>0</v>
      </c>
      <c r="D452" s="41">
        <v>0</v>
      </c>
      <c r="E452" s="46" t="str">
        <f t="shared" si="162"/>
        <v/>
      </c>
      <c r="F452" s="46" t="str">
        <f t="shared" si="163"/>
        <v/>
      </c>
      <c r="G452" s="34" t="str">
        <f t="shared" si="161"/>
        <v xml:space="preserve"> </v>
      </c>
      <c r="H452" s="27" t="str">
        <f t="shared" si="164"/>
        <v/>
      </c>
    </row>
    <row r="453" spans="2:8" ht="15" x14ac:dyDescent="0.25">
      <c r="B453" s="5" t="s">
        <v>384</v>
      </c>
      <c r="C453" s="41">
        <v>11</v>
      </c>
      <c r="D453" s="41">
        <v>0</v>
      </c>
      <c r="E453" s="46">
        <f t="shared" si="162"/>
        <v>1.740506329113924E-2</v>
      </c>
      <c r="F453" s="46" t="str">
        <f t="shared" si="163"/>
        <v/>
      </c>
      <c r="G453" s="34">
        <f t="shared" si="161"/>
        <v>-1</v>
      </c>
      <c r="H453" s="27">
        <f t="shared" si="164"/>
        <v>-1.740506329113924E-2</v>
      </c>
    </row>
    <row r="454" spans="2:8" ht="15" x14ac:dyDescent="0.25">
      <c r="B454" s="5" t="s">
        <v>107</v>
      </c>
      <c r="C454" s="41">
        <v>9</v>
      </c>
      <c r="D454" s="41">
        <v>0</v>
      </c>
      <c r="E454" s="46">
        <f t="shared" si="162"/>
        <v>1.4240506329113924E-2</v>
      </c>
      <c r="F454" s="46" t="str">
        <f t="shared" si="163"/>
        <v/>
      </c>
      <c r="G454" s="34">
        <f t="shared" si="161"/>
        <v>-1</v>
      </c>
      <c r="H454" s="27">
        <f t="shared" si="164"/>
        <v>-1.4240506329113924E-2</v>
      </c>
    </row>
    <row r="455" spans="2:8" ht="15" x14ac:dyDescent="0.25">
      <c r="B455" s="5" t="s">
        <v>272</v>
      </c>
      <c r="C455" s="41">
        <v>2</v>
      </c>
      <c r="D455" s="41">
        <v>0</v>
      </c>
      <c r="E455" s="46">
        <f t="shared" si="162"/>
        <v>3.1645569620253164E-3</v>
      </c>
      <c r="F455" s="46" t="str">
        <f t="shared" si="163"/>
        <v/>
      </c>
      <c r="G455" s="34">
        <f t="shared" si="161"/>
        <v>-1</v>
      </c>
      <c r="H455" s="27">
        <f t="shared" si="164"/>
        <v>-3.1645569620253164E-3</v>
      </c>
    </row>
    <row r="456" spans="2:8" ht="15" x14ac:dyDescent="0.25">
      <c r="B456" s="5" t="s">
        <v>106</v>
      </c>
      <c r="C456" s="41">
        <v>0</v>
      </c>
      <c r="D456" s="41">
        <v>0</v>
      </c>
      <c r="E456" s="46" t="str">
        <f t="shared" si="162"/>
        <v/>
      </c>
      <c r="F456" s="46" t="str">
        <f t="shared" si="163"/>
        <v/>
      </c>
      <c r="G456" s="34" t="str">
        <f t="shared" si="161"/>
        <v xml:space="preserve"> </v>
      </c>
      <c r="H456" s="27" t="str">
        <f t="shared" si="164"/>
        <v/>
      </c>
    </row>
    <row r="457" spans="2:8" ht="15" x14ac:dyDescent="0.25">
      <c r="B457" s="5" t="s">
        <v>337</v>
      </c>
      <c r="C457" s="41">
        <v>0</v>
      </c>
      <c r="D457" s="41">
        <v>2</v>
      </c>
      <c r="E457" s="46" t="str">
        <f t="shared" si="162"/>
        <v/>
      </c>
      <c r="F457" s="46">
        <f t="shared" si="163"/>
        <v>1.0471204188481676E-3</v>
      </c>
      <c r="G457" s="34">
        <f t="shared" si="161"/>
        <v>1</v>
      </c>
      <c r="H457" s="27" t="str">
        <f t="shared" si="164"/>
        <v/>
      </c>
    </row>
    <row r="458" spans="2:8" ht="15" x14ac:dyDescent="0.25">
      <c r="B458" s="5" t="s">
        <v>116</v>
      </c>
      <c r="C458" s="41">
        <v>0</v>
      </c>
      <c r="D458" s="41">
        <v>0</v>
      </c>
      <c r="E458" s="46" t="str">
        <f t="shared" si="162"/>
        <v/>
      </c>
      <c r="F458" s="46" t="str">
        <f t="shared" si="163"/>
        <v/>
      </c>
      <c r="G458" s="34" t="str">
        <f t="shared" si="161"/>
        <v xml:space="preserve"> </v>
      </c>
      <c r="H458" s="27" t="str">
        <f t="shared" si="164"/>
        <v/>
      </c>
    </row>
    <row r="459" spans="2:8" ht="15" x14ac:dyDescent="0.25">
      <c r="B459" s="5" t="s">
        <v>103</v>
      </c>
      <c r="C459" s="41">
        <v>0</v>
      </c>
      <c r="D459" s="41">
        <v>0</v>
      </c>
      <c r="E459" s="46" t="str">
        <f t="shared" si="162"/>
        <v/>
      </c>
      <c r="F459" s="46" t="str">
        <f t="shared" si="163"/>
        <v/>
      </c>
      <c r="G459" s="34" t="str">
        <f t="shared" si="161"/>
        <v xml:space="preserve"> </v>
      </c>
      <c r="H459" s="27" t="str">
        <f t="shared" si="164"/>
        <v/>
      </c>
    </row>
    <row r="460" spans="2:8" ht="15" x14ac:dyDescent="0.25">
      <c r="B460" s="5" t="s">
        <v>273</v>
      </c>
      <c r="C460" s="41">
        <v>19</v>
      </c>
      <c r="D460" s="41">
        <v>5</v>
      </c>
      <c r="E460" s="46">
        <f t="shared" si="162"/>
        <v>3.0063291139240507E-2</v>
      </c>
      <c r="F460" s="46">
        <f t="shared" si="163"/>
        <v>2.617801047120419E-3</v>
      </c>
      <c r="G460" s="34">
        <f t="shared" si="161"/>
        <v>-0.73684210526315785</v>
      </c>
      <c r="H460" s="27">
        <f t="shared" si="164"/>
        <v>-2.2151898734177215E-2</v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0</v>
      </c>
      <c r="D462" s="41">
        <v>0</v>
      </c>
      <c r="E462" s="46" t="str">
        <f t="shared" si="162"/>
        <v/>
      </c>
      <c r="F462" s="46" t="str">
        <f t="shared" si="163"/>
        <v/>
      </c>
      <c r="G462" s="34" t="str">
        <f t="shared" si="161"/>
        <v xml:space="preserve"> </v>
      </c>
      <c r="H462" s="27" t="str">
        <f t="shared" si="164"/>
        <v/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0</v>
      </c>
      <c r="D464" s="41">
        <v>0</v>
      </c>
      <c r="E464" s="46" t="str">
        <f t="shared" si="162"/>
        <v/>
      </c>
      <c r="F464" s="46" t="str">
        <f t="shared" si="163"/>
        <v/>
      </c>
      <c r="G464" s="34" t="str">
        <f t="shared" si="161"/>
        <v xml:space="preserve"> </v>
      </c>
      <c r="H464" s="27" t="str">
        <f t="shared" si="164"/>
        <v/>
      </c>
    </row>
    <row r="465" spans="2:8" ht="15" x14ac:dyDescent="0.25">
      <c r="B465" s="5" t="s">
        <v>105</v>
      </c>
      <c r="C465" s="41">
        <v>0</v>
      </c>
      <c r="D465" s="41">
        <v>0</v>
      </c>
      <c r="E465" s="46" t="str">
        <f t="shared" si="162"/>
        <v/>
      </c>
      <c r="F465" s="46" t="str">
        <f t="shared" si="163"/>
        <v/>
      </c>
      <c r="G465" s="34" t="str">
        <f t="shared" si="161"/>
        <v xml:space="preserve"> </v>
      </c>
      <c r="H465" s="27" t="str">
        <f t="shared" si="164"/>
        <v/>
      </c>
    </row>
    <row r="466" spans="2:8" ht="15" x14ac:dyDescent="0.25">
      <c r="B466" s="5" t="s">
        <v>111</v>
      </c>
      <c r="C466" s="41">
        <v>0</v>
      </c>
      <c r="D466" s="41">
        <v>0</v>
      </c>
      <c r="E466" s="46" t="str">
        <f t="shared" si="162"/>
        <v/>
      </c>
      <c r="F466" s="46" t="str">
        <f t="shared" si="163"/>
        <v/>
      </c>
      <c r="G466" s="34" t="str">
        <f t="shared" si="161"/>
        <v xml:space="preserve"> </v>
      </c>
      <c r="H466" s="27" t="str">
        <f t="shared" si="164"/>
        <v/>
      </c>
    </row>
    <row r="467" spans="2:8" ht="15" x14ac:dyDescent="0.25">
      <c r="B467" s="5" t="s">
        <v>115</v>
      </c>
      <c r="C467" s="41">
        <v>0</v>
      </c>
      <c r="D467" s="41">
        <v>0</v>
      </c>
      <c r="E467" s="46" t="str">
        <f t="shared" si="162"/>
        <v/>
      </c>
      <c r="F467" s="46" t="str">
        <f t="shared" si="163"/>
        <v/>
      </c>
      <c r="G467" s="34" t="str">
        <f t="shared" si="161"/>
        <v xml:space="preserve"> </v>
      </c>
      <c r="H467" s="27" t="str">
        <f t="shared" si="164"/>
        <v/>
      </c>
    </row>
    <row r="468" spans="2:8" ht="15" x14ac:dyDescent="0.25">
      <c r="B468" s="5" t="s">
        <v>274</v>
      </c>
      <c r="C468" s="41">
        <v>0</v>
      </c>
      <c r="D468" s="41">
        <v>5</v>
      </c>
      <c r="E468" s="46" t="str">
        <f t="shared" si="162"/>
        <v/>
      </c>
      <c r="F468" s="46">
        <f t="shared" si="163"/>
        <v>2.617801047120419E-3</v>
      </c>
      <c r="G468" s="34">
        <f t="shared" si="161"/>
        <v>1</v>
      </c>
      <c r="H468" s="27" t="str">
        <f t="shared" si="164"/>
        <v/>
      </c>
    </row>
    <row r="469" spans="2:8" ht="15" x14ac:dyDescent="0.25">
      <c r="B469" s="5" t="s">
        <v>496</v>
      </c>
      <c r="C469" s="41">
        <v>0</v>
      </c>
      <c r="D469" s="41">
        <v>0</v>
      </c>
      <c r="E469" s="46" t="str">
        <f t="shared" si="162"/>
        <v/>
      </c>
      <c r="F469" s="46" t="str">
        <f t="shared" si="163"/>
        <v/>
      </c>
      <c r="G469" s="34" t="str">
        <f t="shared" si="161"/>
        <v xml:space="preserve"> </v>
      </c>
      <c r="H469" s="27" t="str">
        <f t="shared" si="164"/>
        <v/>
      </c>
    </row>
    <row r="470" spans="2:8" ht="15" x14ac:dyDescent="0.25">
      <c r="B470" s="5" t="s">
        <v>275</v>
      </c>
      <c r="C470" s="41">
        <v>0</v>
      </c>
      <c r="D470" s="41">
        <v>0</v>
      </c>
      <c r="E470" s="46" t="str">
        <f t="shared" si="162"/>
        <v/>
      </c>
      <c r="F470" s="46" t="str">
        <f t="shared" si="163"/>
        <v/>
      </c>
      <c r="G470" s="34" t="str">
        <f t="shared" si="161"/>
        <v xml:space="preserve"> </v>
      </c>
      <c r="H470" s="27" t="str">
        <f t="shared" si="164"/>
        <v/>
      </c>
    </row>
    <row r="471" spans="2:8" ht="15" x14ac:dyDescent="0.25">
      <c r="B471" s="5" t="s">
        <v>276</v>
      </c>
      <c r="C471" s="41">
        <v>0</v>
      </c>
      <c r="D471" s="41">
        <v>0</v>
      </c>
      <c r="E471" s="46" t="str">
        <f t="shared" si="162"/>
        <v/>
      </c>
      <c r="F471" s="46" t="str">
        <f t="shared" si="163"/>
        <v/>
      </c>
      <c r="G471" s="34" t="str">
        <f t="shared" si="161"/>
        <v xml:space="preserve"> </v>
      </c>
      <c r="H471" s="27" t="str">
        <f t="shared" si="164"/>
        <v/>
      </c>
    </row>
    <row r="472" spans="2:8" ht="15" x14ac:dyDescent="0.25">
      <c r="B472" s="5" t="s">
        <v>497</v>
      </c>
      <c r="C472" s="41">
        <v>0</v>
      </c>
      <c r="D472" s="41">
        <v>5</v>
      </c>
      <c r="E472" s="46" t="str">
        <f t="shared" si="162"/>
        <v/>
      </c>
      <c r="F472" s="46">
        <f t="shared" si="163"/>
        <v>2.617801047120419E-3</v>
      </c>
      <c r="G472" s="34">
        <f t="shared" si="161"/>
        <v>1</v>
      </c>
      <c r="H472" s="27" t="str">
        <f t="shared" si="164"/>
        <v/>
      </c>
    </row>
    <row r="473" spans="2:8" ht="15" x14ac:dyDescent="0.25">
      <c r="B473" s="5" t="s">
        <v>277</v>
      </c>
      <c r="C473" s="41">
        <v>61</v>
      </c>
      <c r="D473" s="41">
        <v>0</v>
      </c>
      <c r="E473" s="46">
        <f t="shared" si="162"/>
        <v>9.6518987341772153E-2</v>
      </c>
      <c r="F473" s="46" t="str">
        <f t="shared" si="163"/>
        <v/>
      </c>
      <c r="G473" s="34">
        <f t="shared" si="161"/>
        <v>-1</v>
      </c>
      <c r="H473" s="27">
        <f t="shared" si="164"/>
        <v>-9.6518987341772153E-2</v>
      </c>
    </row>
    <row r="474" spans="2:8" ht="15" x14ac:dyDescent="0.25">
      <c r="B474" s="5" t="s">
        <v>278</v>
      </c>
      <c r="C474" s="41">
        <v>0</v>
      </c>
      <c r="D474" s="41">
        <v>0</v>
      </c>
      <c r="E474" s="46" t="str">
        <f t="shared" si="162"/>
        <v/>
      </c>
      <c r="F474" s="46" t="str">
        <f t="shared" si="163"/>
        <v/>
      </c>
      <c r="G474" s="34" t="str">
        <f t="shared" si="161"/>
        <v xml:space="preserve"> </v>
      </c>
      <c r="H474" s="27" t="str">
        <f t="shared" si="164"/>
        <v/>
      </c>
    </row>
    <row r="475" spans="2:8" ht="15" x14ac:dyDescent="0.25">
      <c r="B475" s="5" t="s">
        <v>279</v>
      </c>
      <c r="C475" s="41">
        <v>0</v>
      </c>
      <c r="D475" s="41">
        <v>0</v>
      </c>
      <c r="E475" s="46" t="str">
        <f t="shared" si="162"/>
        <v/>
      </c>
      <c r="F475" s="46" t="str">
        <f t="shared" si="163"/>
        <v/>
      </c>
      <c r="G475" s="34" t="str">
        <f t="shared" si="161"/>
        <v xml:space="preserve"> </v>
      </c>
      <c r="H475" s="27" t="str">
        <f t="shared" si="164"/>
        <v/>
      </c>
    </row>
    <row r="476" spans="2:8" ht="15" x14ac:dyDescent="0.25">
      <c r="B476" s="5" t="s">
        <v>102</v>
      </c>
      <c r="C476" s="41">
        <v>0</v>
      </c>
      <c r="D476" s="41">
        <v>0</v>
      </c>
      <c r="E476" s="46" t="str">
        <f t="shared" si="162"/>
        <v/>
      </c>
      <c r="F476" s="46" t="str">
        <f t="shared" si="163"/>
        <v/>
      </c>
      <c r="G476" s="34" t="str">
        <f t="shared" si="161"/>
        <v xml:space="preserve"> </v>
      </c>
      <c r="H476" s="27" t="str">
        <f t="shared" si="164"/>
        <v/>
      </c>
    </row>
    <row r="477" spans="2:8" ht="15" x14ac:dyDescent="0.25">
      <c r="B477" s="5" t="s">
        <v>280</v>
      </c>
      <c r="C477" s="41">
        <v>0</v>
      </c>
      <c r="D477" s="41">
        <v>0</v>
      </c>
      <c r="E477" s="46" t="str">
        <f t="shared" si="162"/>
        <v/>
      </c>
      <c r="F477" s="46" t="str">
        <f t="shared" si="163"/>
        <v/>
      </c>
      <c r="G477" s="34" t="str">
        <f t="shared" si="161"/>
        <v xml:space="preserve"> </v>
      </c>
      <c r="H477" s="27" t="str">
        <f t="shared" si="164"/>
        <v/>
      </c>
    </row>
    <row r="478" spans="2:8" ht="15" x14ac:dyDescent="0.25">
      <c r="B478" s="5" t="s">
        <v>281</v>
      </c>
      <c r="C478" s="41">
        <v>0</v>
      </c>
      <c r="D478" s="41">
        <v>2</v>
      </c>
      <c r="E478" s="46" t="str">
        <f t="shared" si="162"/>
        <v/>
      </c>
      <c r="F478" s="46">
        <f t="shared" si="163"/>
        <v>1.0471204188481676E-3</v>
      </c>
      <c r="G478" s="34">
        <f t="shared" ref="G478:G541" si="181">+IF(AND(C478=0,D478=0)," ",IF(C478=0,1,IF(D478=0,-1,(D478-C478)/C478)))</f>
        <v>1</v>
      </c>
      <c r="H478" s="27" t="str">
        <f t="shared" si="164"/>
        <v/>
      </c>
    </row>
    <row r="479" spans="2:8" ht="15" x14ac:dyDescent="0.25">
      <c r="B479" s="5" t="s">
        <v>498</v>
      </c>
      <c r="C479" s="41">
        <v>0</v>
      </c>
      <c r="D479" s="41">
        <v>1</v>
      </c>
      <c r="E479" s="46" t="str">
        <f t="shared" si="162"/>
        <v/>
      </c>
      <c r="F479" s="46">
        <f t="shared" si="163"/>
        <v>5.2356020942408382E-4</v>
      </c>
      <c r="G479" s="34">
        <f t="shared" si="181"/>
        <v>1</v>
      </c>
      <c r="H479" s="27" t="str">
        <f t="shared" si="164"/>
        <v/>
      </c>
    </row>
    <row r="480" spans="2:8" ht="15" x14ac:dyDescent="0.25">
      <c r="B480" s="5" t="s">
        <v>282</v>
      </c>
      <c r="C480" s="41">
        <v>0</v>
      </c>
      <c r="D480" s="41">
        <v>0</v>
      </c>
      <c r="E480" s="46" t="str">
        <f t="shared" si="162"/>
        <v/>
      </c>
      <c r="F480" s="46" t="str">
        <f t="shared" si="163"/>
        <v/>
      </c>
      <c r="G480" s="34" t="str">
        <f t="shared" si="181"/>
        <v xml:space="preserve"> </v>
      </c>
      <c r="H480" s="27" t="str">
        <f t="shared" si="164"/>
        <v/>
      </c>
    </row>
    <row r="481" spans="2:8" ht="15" x14ac:dyDescent="0.25">
      <c r="B481" s="5" t="s">
        <v>283</v>
      </c>
      <c r="C481" s="41">
        <v>0</v>
      </c>
      <c r="D481" s="41">
        <v>0</v>
      </c>
      <c r="E481" s="46" t="str">
        <f t="shared" si="162"/>
        <v/>
      </c>
      <c r="F481" s="46" t="str">
        <f t="shared" si="163"/>
        <v/>
      </c>
      <c r="G481" s="34" t="str">
        <f t="shared" si="181"/>
        <v xml:space="preserve"> </v>
      </c>
      <c r="H481" s="27" t="str">
        <f t="shared" si="164"/>
        <v/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0</v>
      </c>
      <c r="D483" s="41">
        <v>0</v>
      </c>
      <c r="E483" s="46" t="str">
        <f t="shared" si="162"/>
        <v/>
      </c>
      <c r="F483" s="46" t="str">
        <f t="shared" si="163"/>
        <v/>
      </c>
      <c r="G483" s="34" t="str">
        <f t="shared" si="181"/>
        <v xml:space="preserve"> </v>
      </c>
      <c r="H483" s="27" t="str">
        <f t="shared" si="164"/>
        <v/>
      </c>
    </row>
    <row r="484" spans="2:8" ht="15" x14ac:dyDescent="0.25">
      <c r="B484" s="5" t="s">
        <v>125</v>
      </c>
      <c r="C484" s="41">
        <v>0</v>
      </c>
      <c r="D484" s="41">
        <v>0</v>
      </c>
      <c r="E484" s="46" t="str">
        <f t="shared" si="162"/>
        <v/>
      </c>
      <c r="F484" s="46" t="str">
        <f t="shared" si="163"/>
        <v/>
      </c>
      <c r="G484" s="34" t="str">
        <f t="shared" si="181"/>
        <v xml:space="preserve"> </v>
      </c>
      <c r="H484" s="27" t="str">
        <f t="shared" si="164"/>
        <v/>
      </c>
    </row>
    <row r="485" spans="2:8" ht="15" x14ac:dyDescent="0.25">
      <c r="B485" s="5" t="s">
        <v>126</v>
      </c>
      <c r="C485" s="41">
        <v>0</v>
      </c>
      <c r="D485" s="41">
        <v>0</v>
      </c>
      <c r="E485" s="46" t="str">
        <f t="shared" si="162"/>
        <v/>
      </c>
      <c r="F485" s="46" t="str">
        <f t="shared" si="163"/>
        <v/>
      </c>
      <c r="G485" s="34" t="str">
        <f t="shared" si="181"/>
        <v xml:space="preserve"> </v>
      </c>
      <c r="H485" s="27" t="str">
        <f t="shared" si="164"/>
        <v/>
      </c>
    </row>
    <row r="486" spans="2:8" ht="15" x14ac:dyDescent="0.25">
      <c r="B486" s="5" t="s">
        <v>286</v>
      </c>
      <c r="C486" s="41">
        <v>0</v>
      </c>
      <c r="D486" s="41">
        <v>0</v>
      </c>
      <c r="E486" s="46" t="str">
        <f t="shared" si="162"/>
        <v/>
      </c>
      <c r="F486" s="46" t="str">
        <f t="shared" si="163"/>
        <v/>
      </c>
      <c r="G486" s="34" t="str">
        <f t="shared" si="181"/>
        <v xml:space="preserve"> </v>
      </c>
      <c r="H486" s="27" t="str">
        <f t="shared" si="164"/>
        <v/>
      </c>
    </row>
    <row r="487" spans="2:8" ht="15" x14ac:dyDescent="0.25">
      <c r="B487" s="5" t="s">
        <v>287</v>
      </c>
      <c r="C487" s="41">
        <v>0</v>
      </c>
      <c r="D487" s="41">
        <v>0</v>
      </c>
      <c r="E487" s="46" t="str">
        <f t="shared" si="162"/>
        <v/>
      </c>
      <c r="F487" s="46" t="str">
        <f t="shared" si="163"/>
        <v/>
      </c>
      <c r="G487" s="34" t="str">
        <f t="shared" si="181"/>
        <v xml:space="preserve"> </v>
      </c>
      <c r="H487" s="27" t="str">
        <f t="shared" si="164"/>
        <v/>
      </c>
    </row>
    <row r="488" spans="2:8" ht="15" x14ac:dyDescent="0.25">
      <c r="B488" s="5" t="s">
        <v>288</v>
      </c>
      <c r="C488" s="41">
        <v>0</v>
      </c>
      <c r="D488" s="41">
        <v>0</v>
      </c>
      <c r="E488" s="46" t="str">
        <f t="shared" si="162"/>
        <v/>
      </c>
      <c r="F488" s="46" t="str">
        <f t="shared" si="163"/>
        <v/>
      </c>
      <c r="G488" s="34" t="str">
        <f t="shared" si="181"/>
        <v xml:space="preserve"> </v>
      </c>
      <c r="H488" s="27" t="str">
        <f t="shared" si="164"/>
        <v/>
      </c>
    </row>
    <row r="489" spans="2:8" ht="15" x14ac:dyDescent="0.25">
      <c r="B489" s="5" t="s">
        <v>123</v>
      </c>
      <c r="C489" s="41">
        <v>0</v>
      </c>
      <c r="D489" s="41">
        <v>0</v>
      </c>
      <c r="E489" s="46" t="str">
        <f t="shared" si="162"/>
        <v/>
      </c>
      <c r="F489" s="46" t="str">
        <f t="shared" si="163"/>
        <v/>
      </c>
      <c r="G489" s="34" t="str">
        <f t="shared" si="181"/>
        <v xml:space="preserve"> </v>
      </c>
      <c r="H489" s="27" t="str">
        <f t="shared" si="164"/>
        <v/>
      </c>
    </row>
    <row r="490" spans="2:8" ht="15" x14ac:dyDescent="0.25">
      <c r="B490" s="5" t="s">
        <v>289</v>
      </c>
      <c r="C490" s="41">
        <v>0</v>
      </c>
      <c r="D490" s="41">
        <v>0</v>
      </c>
      <c r="E490" s="46" t="str">
        <f t="shared" si="162"/>
        <v/>
      </c>
      <c r="F490" s="46" t="str">
        <f t="shared" si="163"/>
        <v/>
      </c>
      <c r="G490" s="34" t="str">
        <f t="shared" si="181"/>
        <v xml:space="preserve"> </v>
      </c>
      <c r="H490" s="27" t="str">
        <f t="shared" si="164"/>
        <v/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0</v>
      </c>
      <c r="D495" s="41">
        <v>0</v>
      </c>
      <c r="E495" s="46" t="str">
        <f t="shared" si="182"/>
        <v/>
      </c>
      <c r="F495" s="46" t="str">
        <f t="shared" si="183"/>
        <v/>
      </c>
      <c r="G495" s="34" t="str">
        <f t="shared" si="181"/>
        <v xml:space="preserve"> </v>
      </c>
      <c r="H495" s="27" t="str">
        <f t="shared" si="184"/>
        <v/>
      </c>
    </row>
    <row r="496" spans="2:8" ht="15" x14ac:dyDescent="0.25">
      <c r="B496" s="5" t="s">
        <v>294</v>
      </c>
      <c r="C496" s="41">
        <v>0</v>
      </c>
      <c r="D496" s="41">
        <v>0</v>
      </c>
      <c r="E496" s="46" t="str">
        <f t="shared" si="182"/>
        <v/>
      </c>
      <c r="F496" s="46" t="str">
        <f t="shared" si="183"/>
        <v/>
      </c>
      <c r="G496" s="34" t="str">
        <f t="shared" si="181"/>
        <v xml:space="preserve"> </v>
      </c>
      <c r="H496" s="27" t="str">
        <f t="shared" si="184"/>
        <v/>
      </c>
    </row>
    <row r="497" spans="1:9" ht="15" x14ac:dyDescent="0.25">
      <c r="B497" s="5" t="s">
        <v>499</v>
      </c>
      <c r="C497" s="41">
        <v>0</v>
      </c>
      <c r="D497" s="41">
        <v>0</v>
      </c>
      <c r="E497" s="46" t="str">
        <f t="shared" si="182"/>
        <v/>
      </c>
      <c r="F497" s="46" t="str">
        <f t="shared" si="183"/>
        <v/>
      </c>
      <c r="G497" s="34" t="str">
        <f t="shared" si="181"/>
        <v xml:space="preserve"> </v>
      </c>
      <c r="H497" s="27" t="str">
        <f t="shared" si="184"/>
        <v/>
      </c>
    </row>
    <row r="498" spans="1:9" ht="15" x14ac:dyDescent="0.25">
      <c r="B498" s="5" t="s">
        <v>129</v>
      </c>
      <c r="C498" s="41">
        <v>0</v>
      </c>
      <c r="D498" s="41">
        <v>0</v>
      </c>
      <c r="E498" s="46" t="str">
        <f t="shared" si="182"/>
        <v/>
      </c>
      <c r="F498" s="46" t="str">
        <f t="shared" si="183"/>
        <v/>
      </c>
      <c r="G498" s="34" t="str">
        <f t="shared" si="181"/>
        <v xml:space="preserve"> </v>
      </c>
      <c r="H498" s="27" t="str">
        <f t="shared" si="184"/>
        <v/>
      </c>
    </row>
    <row r="499" spans="1:9" ht="15" x14ac:dyDescent="0.25">
      <c r="B499" s="5" t="s">
        <v>500</v>
      </c>
      <c r="C499" s="41">
        <v>0</v>
      </c>
      <c r="D499" s="41">
        <v>0</v>
      </c>
      <c r="E499" s="46" t="str">
        <f t="shared" si="182"/>
        <v/>
      </c>
      <c r="F499" s="46" t="str">
        <f t="shared" si="183"/>
        <v/>
      </c>
      <c r="G499" s="34" t="str">
        <f t="shared" si="181"/>
        <v xml:space="preserve"> </v>
      </c>
      <c r="H499" s="27" t="str">
        <f t="shared" si="184"/>
        <v/>
      </c>
    </row>
    <row r="500" spans="1:9" ht="15" x14ac:dyDescent="0.25">
      <c r="B500" s="5" t="s">
        <v>122</v>
      </c>
      <c r="C500" s="41">
        <v>0</v>
      </c>
      <c r="D500" s="41">
        <v>0</v>
      </c>
      <c r="E500" s="46" t="str">
        <f t="shared" si="182"/>
        <v/>
      </c>
      <c r="F500" s="46" t="str">
        <f t="shared" si="183"/>
        <v/>
      </c>
      <c r="G500" s="34" t="str">
        <f t="shared" si="181"/>
        <v xml:space="preserve"> </v>
      </c>
      <c r="H500" s="27" t="str">
        <f t="shared" si="184"/>
        <v/>
      </c>
    </row>
    <row r="501" spans="1:9" ht="30" x14ac:dyDescent="0.25">
      <c r="B501" s="5" t="s">
        <v>295</v>
      </c>
      <c r="C501" s="41">
        <v>0</v>
      </c>
      <c r="D501" s="41">
        <v>0</v>
      </c>
      <c r="E501" s="46" t="str">
        <f t="shared" si="182"/>
        <v/>
      </c>
      <c r="F501" s="46" t="str">
        <f t="shared" si="183"/>
        <v/>
      </c>
      <c r="G501" s="34" t="str">
        <f t="shared" si="181"/>
        <v xml:space="preserve"> </v>
      </c>
      <c r="H501" s="27" t="str">
        <f t="shared" si="184"/>
        <v/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0</v>
      </c>
      <c r="D503" s="41">
        <v>0</v>
      </c>
      <c r="E503" s="46" t="str">
        <f t="shared" si="182"/>
        <v/>
      </c>
      <c r="F503" s="46" t="str">
        <f t="shared" si="183"/>
        <v/>
      </c>
      <c r="G503" s="34" t="str">
        <f t="shared" si="181"/>
        <v xml:space="preserve"> </v>
      </c>
      <c r="H503" s="27" t="str">
        <f t="shared" si="184"/>
        <v/>
      </c>
    </row>
    <row r="504" spans="1:9" ht="13.5" customHeight="1" x14ac:dyDescent="0.25">
      <c r="B504" s="5" t="s">
        <v>297</v>
      </c>
      <c r="C504" s="41">
        <v>4</v>
      </c>
      <c r="D504" s="41">
        <v>0</v>
      </c>
      <c r="E504" s="46">
        <f t="shared" si="182"/>
        <v>6.3291139240506328E-3</v>
      </c>
      <c r="F504" s="46" t="str">
        <f t="shared" si="183"/>
        <v/>
      </c>
      <c r="G504" s="34">
        <f t="shared" si="181"/>
        <v>-1</v>
      </c>
      <c r="H504" s="27">
        <f t="shared" si="184"/>
        <v>-6.3291139240506328E-3</v>
      </c>
    </row>
    <row r="505" spans="1:9" ht="15" x14ac:dyDescent="0.25">
      <c r="B505" s="5" t="s">
        <v>117</v>
      </c>
      <c r="C505" s="41">
        <v>0</v>
      </c>
      <c r="D505" s="41">
        <v>0</v>
      </c>
      <c r="E505" s="46" t="str">
        <f t="shared" si="182"/>
        <v/>
      </c>
      <c r="F505" s="46" t="str">
        <f t="shared" si="183"/>
        <v/>
      </c>
      <c r="G505" s="34" t="str">
        <f t="shared" si="181"/>
        <v xml:space="preserve"> </v>
      </c>
      <c r="H505" s="27" t="str">
        <f t="shared" si="184"/>
        <v/>
      </c>
    </row>
    <row r="506" spans="1:9" ht="15" x14ac:dyDescent="0.25">
      <c r="B506" s="5" t="s">
        <v>501</v>
      </c>
      <c r="C506" s="41">
        <v>0</v>
      </c>
      <c r="D506" s="41">
        <v>0</v>
      </c>
      <c r="E506" s="46" t="str">
        <f t="shared" si="182"/>
        <v/>
      </c>
      <c r="F506" s="46" t="str">
        <f t="shared" si="183"/>
        <v/>
      </c>
      <c r="G506" s="34" t="str">
        <f t="shared" si="181"/>
        <v xml:space="preserve"> </v>
      </c>
      <c r="H506" s="27" t="str">
        <f t="shared" si="184"/>
        <v/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7"/>
      <c r="B508" s="21" t="s">
        <v>299</v>
      </c>
      <c r="C508" s="41">
        <v>0</v>
      </c>
      <c r="D508" s="41">
        <v>0</v>
      </c>
      <c r="E508" s="43" t="str">
        <f t="shared" si="182"/>
        <v/>
      </c>
      <c r="F508" s="43" t="str">
        <f t="shared" si="183"/>
        <v/>
      </c>
      <c r="G508" s="34" t="str">
        <f t="shared" si="181"/>
        <v xml:space="preserve"> </v>
      </c>
      <c r="H508" s="26" t="str">
        <f t="shared" si="184"/>
        <v/>
      </c>
      <c r="I508" s="2"/>
    </row>
    <row r="509" spans="1:9" ht="15" x14ac:dyDescent="0.25">
      <c r="B509" s="5" t="s">
        <v>502</v>
      </c>
      <c r="C509" s="41">
        <v>0</v>
      </c>
      <c r="D509" s="41">
        <v>0</v>
      </c>
      <c r="E509" s="46" t="str">
        <f t="shared" si="182"/>
        <v/>
      </c>
      <c r="F509" s="46" t="str">
        <f t="shared" si="183"/>
        <v/>
      </c>
      <c r="G509" s="34" t="str">
        <f t="shared" si="181"/>
        <v xml:space="preserve"> </v>
      </c>
      <c r="H509" s="27" t="str">
        <f t="shared" si="184"/>
        <v/>
      </c>
    </row>
    <row r="510" spans="1:9" ht="15" x14ac:dyDescent="0.25">
      <c r="B510" s="5" t="s">
        <v>503</v>
      </c>
      <c r="C510" s="41">
        <v>0</v>
      </c>
      <c r="D510" s="41">
        <v>0</v>
      </c>
      <c r="E510" s="46" t="str">
        <f t="shared" si="182"/>
        <v/>
      </c>
      <c r="F510" s="46" t="str">
        <f t="shared" si="183"/>
        <v/>
      </c>
      <c r="G510" s="34" t="str">
        <f t="shared" si="181"/>
        <v xml:space="preserve"> </v>
      </c>
      <c r="H510" s="27" t="str">
        <f t="shared" si="184"/>
        <v/>
      </c>
    </row>
    <row r="511" spans="1:9" ht="15" x14ac:dyDescent="0.25">
      <c r="B511" s="5" t="s">
        <v>300</v>
      </c>
      <c r="C511" s="41">
        <v>0</v>
      </c>
      <c r="D511" s="41">
        <v>0</v>
      </c>
      <c r="E511" s="46" t="str">
        <f t="shared" si="182"/>
        <v/>
      </c>
      <c r="F511" s="46" t="str">
        <f t="shared" si="183"/>
        <v/>
      </c>
      <c r="G511" s="34" t="str">
        <f t="shared" si="181"/>
        <v xml:space="preserve"> 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0</v>
      </c>
      <c r="D512" s="41">
        <v>0</v>
      </c>
      <c r="E512" s="46" t="str">
        <f t="shared" si="182"/>
        <v/>
      </c>
      <c r="F512" s="46" t="str">
        <f t="shared" si="183"/>
        <v/>
      </c>
      <c r="G512" s="34" t="str">
        <f t="shared" si="181"/>
        <v xml:space="preserve"> </v>
      </c>
      <c r="H512" s="27" t="str">
        <f t="shared" si="184"/>
        <v/>
      </c>
    </row>
    <row r="513" spans="1:9" ht="15" x14ac:dyDescent="0.25">
      <c r="B513" s="5" t="s">
        <v>302</v>
      </c>
      <c r="C513" s="41">
        <v>0</v>
      </c>
      <c r="D513" s="41">
        <v>0</v>
      </c>
      <c r="E513" s="46" t="str">
        <f t="shared" si="182"/>
        <v/>
      </c>
      <c r="F513" s="46" t="str">
        <f t="shared" si="183"/>
        <v/>
      </c>
      <c r="G513" s="34" t="str">
        <f t="shared" si="181"/>
        <v xml:space="preserve"> </v>
      </c>
      <c r="H513" s="27" t="str">
        <f t="shared" si="184"/>
        <v/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0</v>
      </c>
      <c r="D515" s="41">
        <v>0</v>
      </c>
      <c r="E515" s="46" t="str">
        <f t="shared" si="182"/>
        <v/>
      </c>
      <c r="F515" s="46" t="str">
        <f t="shared" si="183"/>
        <v/>
      </c>
      <c r="G515" s="34" t="str">
        <f t="shared" si="181"/>
        <v xml:space="preserve"> </v>
      </c>
      <c r="H515" s="27" t="str">
        <f t="shared" si="184"/>
        <v/>
      </c>
    </row>
    <row r="516" spans="1:9" ht="15" x14ac:dyDescent="0.25">
      <c r="B516" s="5" t="s">
        <v>127</v>
      </c>
      <c r="C516" s="41">
        <v>0</v>
      </c>
      <c r="D516" s="41">
        <v>0</v>
      </c>
      <c r="E516" s="46" t="str">
        <f t="shared" si="182"/>
        <v/>
      </c>
      <c r="F516" s="46" t="str">
        <f t="shared" si="183"/>
        <v/>
      </c>
      <c r="G516" s="34" t="str">
        <f t="shared" si="181"/>
        <v xml:space="preserve"> </v>
      </c>
      <c r="H516" s="27" t="str">
        <f t="shared" si="184"/>
        <v/>
      </c>
    </row>
    <row r="517" spans="1:9" ht="15" x14ac:dyDescent="0.25">
      <c r="B517" s="5" t="s">
        <v>118</v>
      </c>
      <c r="C517" s="41">
        <v>0</v>
      </c>
      <c r="D517" s="41">
        <v>0</v>
      </c>
      <c r="E517" s="46" t="str">
        <f t="shared" si="182"/>
        <v/>
      </c>
      <c r="F517" s="46" t="str">
        <f t="shared" si="183"/>
        <v/>
      </c>
      <c r="G517" s="34" t="str">
        <f t="shared" si="181"/>
        <v xml:space="preserve"> </v>
      </c>
      <c r="H517" s="27" t="str">
        <f t="shared" si="184"/>
        <v/>
      </c>
    </row>
    <row r="518" spans="1:9" ht="15" x14ac:dyDescent="0.25">
      <c r="B518" s="5" t="s">
        <v>120</v>
      </c>
      <c r="C518" s="41">
        <v>0</v>
      </c>
      <c r="D518" s="41">
        <v>0</v>
      </c>
      <c r="E518" s="46" t="str">
        <f t="shared" si="182"/>
        <v/>
      </c>
      <c r="F518" s="46" t="str">
        <f t="shared" si="183"/>
        <v/>
      </c>
      <c r="G518" s="34" t="str">
        <f t="shared" si="181"/>
        <v xml:space="preserve"> </v>
      </c>
      <c r="H518" s="27" t="str">
        <f t="shared" si="184"/>
        <v/>
      </c>
    </row>
    <row r="519" spans="1:9" ht="15" x14ac:dyDescent="0.25">
      <c r="B519" s="5" t="s">
        <v>304</v>
      </c>
      <c r="C519" s="41">
        <v>0</v>
      </c>
      <c r="D519" s="41">
        <v>0</v>
      </c>
      <c r="E519" s="46" t="str">
        <f t="shared" si="182"/>
        <v/>
      </c>
      <c r="F519" s="46" t="str">
        <f t="shared" si="183"/>
        <v/>
      </c>
      <c r="G519" s="34" t="str">
        <f t="shared" si="181"/>
        <v xml:space="preserve"> </v>
      </c>
      <c r="H519" s="27" t="str">
        <f t="shared" si="184"/>
        <v/>
      </c>
    </row>
    <row r="520" spans="1:9" ht="15" x14ac:dyDescent="0.25">
      <c r="B520" s="5" t="s">
        <v>305</v>
      </c>
      <c r="C520" s="41">
        <v>0</v>
      </c>
      <c r="D520" s="41">
        <v>0</v>
      </c>
      <c r="E520" s="46" t="str">
        <f t="shared" si="182"/>
        <v/>
      </c>
      <c r="F520" s="46" t="str">
        <f t="shared" si="183"/>
        <v/>
      </c>
      <c r="G520" s="34" t="str">
        <f t="shared" si="181"/>
        <v xml:space="preserve"> </v>
      </c>
      <c r="H520" s="27" t="str">
        <f t="shared" si="184"/>
        <v/>
      </c>
    </row>
    <row r="521" spans="1:9" ht="15" x14ac:dyDescent="0.25">
      <c r="B521" s="5" t="s">
        <v>128</v>
      </c>
      <c r="C521" s="41">
        <v>4</v>
      </c>
      <c r="D521" s="41">
        <v>0</v>
      </c>
      <c r="E521" s="46">
        <f t="shared" si="182"/>
        <v>6.3291139240506328E-3</v>
      </c>
      <c r="F521" s="46" t="str">
        <f t="shared" si="183"/>
        <v/>
      </c>
      <c r="G521" s="34">
        <f t="shared" si="181"/>
        <v>-1</v>
      </c>
      <c r="H521" s="27">
        <f t="shared" si="184"/>
        <v>-6.3291139240506328E-3</v>
      </c>
    </row>
    <row r="522" spans="1:9" ht="15" x14ac:dyDescent="0.25">
      <c r="B522" s="5" t="s">
        <v>504</v>
      </c>
      <c r="C522" s="41">
        <v>0</v>
      </c>
      <c r="D522" s="41">
        <v>0</v>
      </c>
      <c r="E522" s="46" t="str">
        <f t="shared" si="182"/>
        <v/>
      </c>
      <c r="F522" s="46" t="str">
        <f t="shared" si="183"/>
        <v/>
      </c>
      <c r="G522" s="34" t="str">
        <f t="shared" si="181"/>
        <v xml:space="preserve"> </v>
      </c>
      <c r="H522" s="27" t="str">
        <f t="shared" si="184"/>
        <v/>
      </c>
    </row>
    <row r="523" spans="1:9" s="20" customFormat="1" ht="15" x14ac:dyDescent="0.25">
      <c r="A523" s="57"/>
      <c r="B523" s="21" t="s">
        <v>556</v>
      </c>
      <c r="C523" s="41">
        <v>0</v>
      </c>
      <c r="D523" s="41">
        <v>0</v>
      </c>
      <c r="E523" s="43" t="str">
        <f t="shared" ref="E523" si="185">+IF(C523=0,"",C523/C$345)</f>
        <v/>
      </c>
      <c r="F523" s="43" t="str">
        <f t="shared" ref="F523" si="186">+IF(D523=0,"",D523/D$345)</f>
        <v/>
      </c>
      <c r="G523" s="34" t="str">
        <f t="shared" si="181"/>
        <v xml:space="preserve"> </v>
      </c>
      <c r="H523" s="26" t="str">
        <f t="shared" ref="H523" si="187">+IF(OR(AND(E523=""),(G523="")),"",E523*G523)</f>
        <v/>
      </c>
      <c r="I523" s="2"/>
    </row>
    <row r="524" spans="1:9" ht="15" x14ac:dyDescent="0.25">
      <c r="B524" s="5" t="s">
        <v>135</v>
      </c>
      <c r="C524" s="41">
        <v>1</v>
      </c>
      <c r="D524" s="41">
        <v>2</v>
      </c>
      <c r="E524" s="46">
        <f t="shared" ref="E524:E549" si="188">+IF(C524=0,"",C524/C$345)</f>
        <v>1.5822784810126582E-3</v>
      </c>
      <c r="F524" s="46">
        <f t="shared" ref="F524:F549" si="189">+IF(D524=0,"",D524/D$345)</f>
        <v>1.0471204188481676E-3</v>
      </c>
      <c r="G524" s="34">
        <f t="shared" si="181"/>
        <v>1</v>
      </c>
      <c r="H524" s="27">
        <f t="shared" si="184"/>
        <v>1.5822784810126582E-3</v>
      </c>
    </row>
    <row r="525" spans="1:9" ht="15" x14ac:dyDescent="0.25">
      <c r="B525" s="5" t="s">
        <v>505</v>
      </c>
      <c r="C525" s="41">
        <v>0</v>
      </c>
      <c r="D525" s="41">
        <v>0</v>
      </c>
      <c r="E525" s="46" t="str">
        <f t="shared" si="188"/>
        <v/>
      </c>
      <c r="F525" s="46" t="str">
        <f t="shared" si="189"/>
        <v/>
      </c>
      <c r="G525" s="34" t="str">
        <f t="shared" si="181"/>
        <v xml:space="preserve"> </v>
      </c>
      <c r="H525" s="27" t="str">
        <f t="shared" si="184"/>
        <v/>
      </c>
    </row>
    <row r="526" spans="1:9" ht="15" x14ac:dyDescent="0.25">
      <c r="B526" s="5" t="s">
        <v>133</v>
      </c>
      <c r="C526" s="41">
        <v>0</v>
      </c>
      <c r="D526" s="41">
        <v>0</v>
      </c>
      <c r="E526" s="46" t="str">
        <f t="shared" si="188"/>
        <v/>
      </c>
      <c r="F526" s="46" t="str">
        <f t="shared" si="189"/>
        <v/>
      </c>
      <c r="G526" s="34" t="str">
        <f t="shared" si="181"/>
        <v xml:space="preserve"> </v>
      </c>
      <c r="H526" s="27" t="str">
        <f t="shared" si="184"/>
        <v/>
      </c>
    </row>
    <row r="527" spans="1:9" ht="15" x14ac:dyDescent="0.25">
      <c r="B527" s="5" t="s">
        <v>338</v>
      </c>
      <c r="C527" s="41">
        <v>46</v>
      </c>
      <c r="D527" s="41">
        <v>0</v>
      </c>
      <c r="E527" s="46">
        <f t="shared" si="188"/>
        <v>7.2784810126582278E-2</v>
      </c>
      <c r="F527" s="46" t="str">
        <f t="shared" si="189"/>
        <v/>
      </c>
      <c r="G527" s="34">
        <f t="shared" si="181"/>
        <v>-1</v>
      </c>
      <c r="H527" s="27">
        <f t="shared" si="184"/>
        <v>-7.2784810126582278E-2</v>
      </c>
    </row>
    <row r="528" spans="1:9" ht="15" x14ac:dyDescent="0.25">
      <c r="B528" s="5" t="s">
        <v>339</v>
      </c>
      <c r="C528" s="41">
        <v>0</v>
      </c>
      <c r="D528" s="41">
        <v>3</v>
      </c>
      <c r="E528" s="46" t="str">
        <f t="shared" si="188"/>
        <v/>
      </c>
      <c r="F528" s="46">
        <f t="shared" si="189"/>
        <v>1.5706806282722514E-3</v>
      </c>
      <c r="G528" s="34">
        <f t="shared" si="181"/>
        <v>1</v>
      </c>
      <c r="H528" s="27" t="str">
        <f t="shared" si="184"/>
        <v/>
      </c>
    </row>
    <row r="529" spans="2:8" ht="15" x14ac:dyDescent="0.25">
      <c r="B529" s="5" t="s">
        <v>506</v>
      </c>
      <c r="C529" s="41">
        <v>0</v>
      </c>
      <c r="D529" s="41">
        <v>0</v>
      </c>
      <c r="E529" s="46" t="str">
        <f t="shared" si="188"/>
        <v/>
      </c>
      <c r="F529" s="46" t="str">
        <f t="shared" si="189"/>
        <v/>
      </c>
      <c r="G529" s="34" t="str">
        <f t="shared" si="181"/>
        <v xml:space="preserve"> </v>
      </c>
      <c r="H529" s="27" t="str">
        <f t="shared" si="184"/>
        <v/>
      </c>
    </row>
    <row r="530" spans="2:8" ht="15" x14ac:dyDescent="0.25">
      <c r="B530" s="5" t="s">
        <v>137</v>
      </c>
      <c r="C530" s="41">
        <v>0</v>
      </c>
      <c r="D530" s="41">
        <v>0</v>
      </c>
      <c r="E530" s="46" t="str">
        <f t="shared" si="188"/>
        <v/>
      </c>
      <c r="F530" s="46" t="str">
        <f t="shared" si="189"/>
        <v/>
      </c>
      <c r="G530" s="34" t="str">
        <f t="shared" si="181"/>
        <v xml:space="preserve"> </v>
      </c>
      <c r="H530" s="27" t="str">
        <f t="shared" si="184"/>
        <v/>
      </c>
    </row>
    <row r="531" spans="2:8" ht="15" x14ac:dyDescent="0.25">
      <c r="B531" s="5" t="s">
        <v>340</v>
      </c>
      <c r="C531" s="41">
        <v>0</v>
      </c>
      <c r="D531" s="41">
        <v>0</v>
      </c>
      <c r="E531" s="46" t="str">
        <f t="shared" si="188"/>
        <v/>
      </c>
      <c r="F531" s="46" t="str">
        <f t="shared" si="189"/>
        <v/>
      </c>
      <c r="G531" s="34" t="str">
        <f t="shared" si="181"/>
        <v xml:space="preserve"> </v>
      </c>
      <c r="H531" s="27" t="str">
        <f t="shared" si="184"/>
        <v/>
      </c>
    </row>
    <row r="532" spans="2:8" ht="15" x14ac:dyDescent="0.25">
      <c r="B532" s="5" t="s">
        <v>141</v>
      </c>
      <c r="C532" s="41">
        <v>0</v>
      </c>
      <c r="D532" s="41">
        <v>0</v>
      </c>
      <c r="E532" s="46" t="str">
        <f t="shared" si="188"/>
        <v/>
      </c>
      <c r="F532" s="46" t="str">
        <f t="shared" si="189"/>
        <v/>
      </c>
      <c r="G532" s="34" t="str">
        <f t="shared" si="181"/>
        <v xml:space="preserve"> </v>
      </c>
      <c r="H532" s="27" t="str">
        <f t="shared" si="184"/>
        <v/>
      </c>
    </row>
    <row r="533" spans="2:8" ht="15" x14ac:dyDescent="0.25">
      <c r="B533" s="5" t="s">
        <v>134</v>
      </c>
      <c r="C533" s="41">
        <v>0</v>
      </c>
      <c r="D533" s="41">
        <v>0</v>
      </c>
      <c r="E533" s="46" t="str">
        <f t="shared" si="188"/>
        <v/>
      </c>
      <c r="F533" s="46" t="str">
        <f t="shared" si="189"/>
        <v/>
      </c>
      <c r="G533" s="34" t="str">
        <f t="shared" si="181"/>
        <v xml:space="preserve"> </v>
      </c>
      <c r="H533" s="27" t="str">
        <f t="shared" si="184"/>
        <v/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0</v>
      </c>
      <c r="E536" s="46" t="str">
        <f t="shared" si="188"/>
        <v/>
      </c>
      <c r="F536" s="46" t="str">
        <f t="shared" si="189"/>
        <v/>
      </c>
      <c r="G536" s="34" t="str">
        <f t="shared" si="181"/>
        <v xml:space="preserve"> </v>
      </c>
      <c r="H536" s="27" t="str">
        <f t="shared" si="184"/>
        <v/>
      </c>
    </row>
    <row r="537" spans="2:8" ht="15" x14ac:dyDescent="0.25">
      <c r="B537" s="5" t="s">
        <v>307</v>
      </c>
      <c r="C537" s="41">
        <v>0</v>
      </c>
      <c r="D537" s="41">
        <v>42</v>
      </c>
      <c r="E537" s="46" t="str">
        <f t="shared" si="188"/>
        <v/>
      </c>
      <c r="F537" s="46">
        <f t="shared" si="189"/>
        <v>2.1989528795811519E-2</v>
      </c>
      <c r="G537" s="34">
        <f t="shared" si="181"/>
        <v>1</v>
      </c>
      <c r="H537" s="27" t="str">
        <f t="shared" si="184"/>
        <v/>
      </c>
    </row>
    <row r="538" spans="2:8" ht="15" x14ac:dyDescent="0.25">
      <c r="B538" s="5" t="s">
        <v>308</v>
      </c>
      <c r="C538" s="41">
        <v>0</v>
      </c>
      <c r="D538" s="41">
        <v>0</v>
      </c>
      <c r="E538" s="46" t="str">
        <f t="shared" si="188"/>
        <v/>
      </c>
      <c r="F538" s="46" t="str">
        <f t="shared" si="189"/>
        <v/>
      </c>
      <c r="G538" s="34" t="str">
        <f t="shared" si="181"/>
        <v xml:space="preserve"> </v>
      </c>
      <c r="H538" s="27" t="str">
        <f t="shared" si="184"/>
        <v/>
      </c>
    </row>
    <row r="539" spans="2:8" ht="15" x14ac:dyDescent="0.25">
      <c r="B539" s="5" t="s">
        <v>309</v>
      </c>
      <c r="C539" s="41">
        <v>0</v>
      </c>
      <c r="D539" s="41">
        <v>5</v>
      </c>
      <c r="E539" s="46" t="str">
        <f t="shared" si="188"/>
        <v/>
      </c>
      <c r="F539" s="46">
        <f t="shared" si="189"/>
        <v>2.617801047120419E-3</v>
      </c>
      <c r="G539" s="34">
        <f t="shared" si="181"/>
        <v>1</v>
      </c>
      <c r="H539" s="27" t="str">
        <f t="shared" si="184"/>
        <v/>
      </c>
    </row>
    <row r="540" spans="2:8" ht="15" customHeight="1" x14ac:dyDescent="0.25">
      <c r="B540" s="5" t="s">
        <v>507</v>
      </c>
      <c r="C540" s="41">
        <v>0</v>
      </c>
      <c r="D540" s="41">
        <v>0</v>
      </c>
      <c r="E540" s="46" t="str">
        <f t="shared" si="188"/>
        <v/>
      </c>
      <c r="F540" s="46" t="str">
        <f t="shared" si="189"/>
        <v/>
      </c>
      <c r="G540" s="34" t="str">
        <f t="shared" si="181"/>
        <v xml:space="preserve"> </v>
      </c>
      <c r="H540" s="27" t="str">
        <f t="shared" si="184"/>
        <v/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3</v>
      </c>
      <c r="D542" s="41">
        <v>3</v>
      </c>
      <c r="E542" s="46">
        <f t="shared" si="188"/>
        <v>4.7468354430379748E-3</v>
      </c>
      <c r="F542" s="46">
        <f t="shared" si="189"/>
        <v>1.5706806282722514E-3</v>
      </c>
      <c r="G542" s="34">
        <f t="shared" ref="G542:G564" si="190">+IF(AND(C542=0,D542=0)," ",IF(C542=0,1,IF(D542=0,-1,(D542-C542)/C542)))</f>
        <v>0</v>
      </c>
      <c r="H542" s="27">
        <f t="shared" si="184"/>
        <v>0</v>
      </c>
    </row>
    <row r="543" spans="2:8" ht="15" x14ac:dyDescent="0.25">
      <c r="B543" s="5" t="s">
        <v>311</v>
      </c>
      <c r="C543" s="41">
        <v>0</v>
      </c>
      <c r="D543" s="41">
        <v>0</v>
      </c>
      <c r="E543" s="46" t="str">
        <f t="shared" si="188"/>
        <v/>
      </c>
      <c r="F543" s="46" t="str">
        <f t="shared" si="189"/>
        <v/>
      </c>
      <c r="G543" s="34" t="str">
        <f t="shared" si="190"/>
        <v xml:space="preserve"> </v>
      </c>
      <c r="H543" s="27" t="str">
        <f t="shared" si="184"/>
        <v/>
      </c>
    </row>
    <row r="544" spans="2:8" ht="15" x14ac:dyDescent="0.25">
      <c r="B544" s="5" t="s">
        <v>312</v>
      </c>
      <c r="C544" s="41">
        <v>0</v>
      </c>
      <c r="D544" s="41">
        <v>0</v>
      </c>
      <c r="E544" s="46" t="str">
        <f t="shared" si="188"/>
        <v/>
      </c>
      <c r="F544" s="46" t="str">
        <f t="shared" si="189"/>
        <v/>
      </c>
      <c r="G544" s="34" t="str">
        <f t="shared" si="190"/>
        <v xml:space="preserve"> </v>
      </c>
      <c r="H544" s="27" t="str">
        <f t="shared" si="184"/>
        <v/>
      </c>
    </row>
    <row r="545" spans="1:9" ht="15" x14ac:dyDescent="0.25">
      <c r="B545" s="5" t="s">
        <v>136</v>
      </c>
      <c r="C545" s="41">
        <v>0</v>
      </c>
      <c r="D545" s="41">
        <v>0</v>
      </c>
      <c r="E545" s="46" t="str">
        <f t="shared" si="188"/>
        <v/>
      </c>
      <c r="F545" s="46" t="str">
        <f t="shared" si="189"/>
        <v/>
      </c>
      <c r="G545" s="34" t="str">
        <f t="shared" si="190"/>
        <v xml:space="preserve"> </v>
      </c>
      <c r="H545" s="27" t="str">
        <f t="shared" si="184"/>
        <v/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0</v>
      </c>
      <c r="D547" s="41">
        <v>2</v>
      </c>
      <c r="E547" s="46" t="str">
        <f t="shared" si="188"/>
        <v/>
      </c>
      <c r="F547" s="46">
        <f t="shared" si="189"/>
        <v>1.0471204188481676E-3</v>
      </c>
      <c r="G547" s="34">
        <f t="shared" si="190"/>
        <v>1</v>
      </c>
      <c r="H547" s="27" t="str">
        <f t="shared" si="184"/>
        <v/>
      </c>
    </row>
    <row r="548" spans="1:9" ht="15" x14ac:dyDescent="0.25">
      <c r="B548" s="5" t="s">
        <v>142</v>
      </c>
      <c r="C548" s="41">
        <v>30</v>
      </c>
      <c r="D548" s="41">
        <v>0</v>
      </c>
      <c r="E548" s="46">
        <f t="shared" si="188"/>
        <v>4.746835443037975E-2</v>
      </c>
      <c r="F548" s="46" t="str">
        <f t="shared" si="189"/>
        <v/>
      </c>
      <c r="G548" s="34">
        <f t="shared" si="190"/>
        <v>-1</v>
      </c>
      <c r="H548" s="27">
        <f t="shared" si="184"/>
        <v>-4.746835443037975E-2</v>
      </c>
    </row>
    <row r="549" spans="1:9" ht="15" x14ac:dyDescent="0.25">
      <c r="B549" s="5" t="s">
        <v>314</v>
      </c>
      <c r="C549" s="41">
        <v>82</v>
      </c>
      <c r="D549" s="41">
        <v>32</v>
      </c>
      <c r="E549" s="46">
        <f t="shared" si="188"/>
        <v>0.12974683544303797</v>
      </c>
      <c r="F549" s="46">
        <f t="shared" si="189"/>
        <v>1.6753926701570682E-2</v>
      </c>
      <c r="G549" s="34">
        <f t="shared" si="190"/>
        <v>-0.6097560975609756</v>
      </c>
      <c r="H549" s="27">
        <f t="shared" si="184"/>
        <v>-7.9113924050632903E-2</v>
      </c>
    </row>
    <row r="550" spans="1:9" s="20" customFormat="1" ht="15" x14ac:dyDescent="0.25">
      <c r="A550" s="57"/>
      <c r="B550" s="21" t="s">
        <v>557</v>
      </c>
      <c r="C550" s="41">
        <v>0</v>
      </c>
      <c r="D550" s="41">
        <v>1</v>
      </c>
      <c r="E550" s="43" t="str">
        <f t="shared" ref="E550" si="191">+IF(C550=0,"",C550/C$345)</f>
        <v/>
      </c>
      <c r="F550" s="43">
        <f t="shared" ref="F550" si="192">+IF(D550=0,"",D550/D$345)</f>
        <v>5.2356020942408382E-4</v>
      </c>
      <c r="G550" s="34">
        <f t="shared" si="190"/>
        <v>1</v>
      </c>
      <c r="H550" s="26" t="str">
        <f t="shared" ref="H550" si="193">+IF(OR(AND(E550=""),(G550="")),"",E550*G550)</f>
        <v/>
      </c>
      <c r="I550" s="2"/>
    </row>
    <row r="551" spans="1:9" ht="15" x14ac:dyDescent="0.25">
      <c r="B551" s="5" t="s">
        <v>131</v>
      </c>
      <c r="C551" s="41">
        <v>0</v>
      </c>
      <c r="D551" s="41">
        <v>0</v>
      </c>
      <c r="E551" s="46" t="str">
        <f>+IF(C551=0,"",C551/C$345)</f>
        <v/>
      </c>
      <c r="F551" s="46" t="str">
        <f>+IF(D551=0,"",D551/D$345)</f>
        <v/>
      </c>
      <c r="G551" s="34" t="str">
        <f t="shared" si="190"/>
        <v xml:space="preserve"> </v>
      </c>
      <c r="H551" s="27" t="str">
        <f t="shared" si="184"/>
        <v/>
      </c>
    </row>
    <row r="552" spans="1:9" ht="15" x14ac:dyDescent="0.25">
      <c r="B552" s="5" t="s">
        <v>315</v>
      </c>
      <c r="C552" s="41">
        <v>0</v>
      </c>
      <c r="D552" s="41">
        <v>0</v>
      </c>
      <c r="E552" s="46" t="str">
        <f>+IF(C552=0,"",C552/C$345)</f>
        <v/>
      </c>
      <c r="F552" s="46" t="str">
        <f>+IF(D552=0,"",D552/D$345)</f>
        <v/>
      </c>
      <c r="G552" s="34" t="str">
        <f t="shared" si="190"/>
        <v xml:space="preserve"> </v>
      </c>
      <c r="H552" s="27" t="str">
        <f t="shared" si="184"/>
        <v/>
      </c>
    </row>
    <row r="553" spans="1:9" ht="15" x14ac:dyDescent="0.25">
      <c r="B553" s="5" t="s">
        <v>316</v>
      </c>
      <c r="C553" s="41">
        <v>0</v>
      </c>
      <c r="D553" s="41">
        <v>0</v>
      </c>
      <c r="E553" s="46" t="str">
        <f t="shared" ref="E553:E564" si="194">+IF(C553=0,"",C553/C$345)</f>
        <v/>
      </c>
      <c r="F553" s="46" t="str">
        <f t="shared" ref="F553:F564" si="195">+IF(D553=0,"",D553/D$345)</f>
        <v/>
      </c>
      <c r="G553" s="34" t="str">
        <f t="shared" si="190"/>
        <v xml:space="preserve"> </v>
      </c>
      <c r="H553" s="27" t="str">
        <f t="shared" ref="H553:H564" si="196">+IF(OR(AND(E553=""),(G553="")),"",E553*G553)</f>
        <v/>
      </c>
    </row>
    <row r="554" spans="1:9" ht="15" x14ac:dyDescent="0.25">
      <c r="B554" s="5" t="s">
        <v>508</v>
      </c>
      <c r="C554" s="41">
        <v>0</v>
      </c>
      <c r="D554" s="41">
        <v>0</v>
      </c>
      <c r="E554" s="46" t="str">
        <f t="shared" si="194"/>
        <v/>
      </c>
      <c r="F554" s="46" t="str">
        <f t="shared" si="195"/>
        <v/>
      </c>
      <c r="G554" s="34" t="str">
        <f t="shared" si="190"/>
        <v xml:space="preserve"> </v>
      </c>
      <c r="H554" s="27" t="str">
        <f t="shared" si="196"/>
        <v/>
      </c>
    </row>
    <row r="555" spans="1:9" ht="15" x14ac:dyDescent="0.25">
      <c r="B555" s="5" t="s">
        <v>132</v>
      </c>
      <c r="C555" s="41">
        <v>0</v>
      </c>
      <c r="D555" s="41">
        <v>0</v>
      </c>
      <c r="E555" s="46" t="str">
        <f t="shared" si="194"/>
        <v/>
      </c>
      <c r="F555" s="46" t="str">
        <f t="shared" si="195"/>
        <v/>
      </c>
      <c r="G555" s="34" t="str">
        <f t="shared" si="190"/>
        <v xml:space="preserve"> </v>
      </c>
      <c r="H555" s="27" t="str">
        <f t="shared" si="196"/>
        <v/>
      </c>
    </row>
    <row r="556" spans="1:9" ht="15" x14ac:dyDescent="0.25">
      <c r="B556" s="5" t="s">
        <v>139</v>
      </c>
      <c r="C556" s="41">
        <v>2</v>
      </c>
      <c r="D556" s="41">
        <v>2</v>
      </c>
      <c r="E556" s="46">
        <f t="shared" si="194"/>
        <v>3.1645569620253164E-3</v>
      </c>
      <c r="F556" s="46">
        <f t="shared" si="195"/>
        <v>1.0471204188481676E-3</v>
      </c>
      <c r="G556" s="34">
        <f t="shared" si="190"/>
        <v>0</v>
      </c>
      <c r="H556" s="27">
        <f t="shared" si="196"/>
        <v>0</v>
      </c>
    </row>
    <row r="557" spans="1:9" ht="15" x14ac:dyDescent="0.25">
      <c r="B557" s="5" t="s">
        <v>509</v>
      </c>
      <c r="C557" s="41">
        <v>0</v>
      </c>
      <c r="D557" s="41">
        <v>0</v>
      </c>
      <c r="E557" s="46" t="str">
        <f t="shared" si="194"/>
        <v/>
      </c>
      <c r="F557" s="46" t="str">
        <f t="shared" si="195"/>
        <v/>
      </c>
      <c r="G557" s="34" t="str">
        <f t="shared" si="190"/>
        <v xml:space="preserve"> </v>
      </c>
      <c r="H557" s="27" t="str">
        <f t="shared" si="196"/>
        <v/>
      </c>
    </row>
    <row r="558" spans="1:9" ht="15" x14ac:dyDescent="0.25">
      <c r="B558" s="5" t="s">
        <v>317</v>
      </c>
      <c r="C558" s="41">
        <v>0</v>
      </c>
      <c r="D558" s="41">
        <v>0</v>
      </c>
      <c r="E558" s="46" t="str">
        <f t="shared" si="194"/>
        <v/>
      </c>
      <c r="F558" s="46" t="str">
        <f t="shared" si="195"/>
        <v/>
      </c>
      <c r="G558" s="34" t="str">
        <f t="shared" si="190"/>
        <v xml:space="preserve"> </v>
      </c>
      <c r="H558" s="27" t="str">
        <f t="shared" si="196"/>
        <v/>
      </c>
    </row>
    <row r="559" spans="1:9" ht="15" x14ac:dyDescent="0.25">
      <c r="B559" s="5" t="s">
        <v>318</v>
      </c>
      <c r="C559" s="41">
        <v>0</v>
      </c>
      <c r="D559" s="41">
        <v>0</v>
      </c>
      <c r="E559" s="46" t="str">
        <f t="shared" si="194"/>
        <v/>
      </c>
      <c r="F559" s="46" t="str">
        <f t="shared" si="195"/>
        <v/>
      </c>
      <c r="G559" s="34" t="str">
        <f t="shared" si="190"/>
        <v xml:space="preserve"> </v>
      </c>
      <c r="H559" s="27" t="str">
        <f t="shared" si="196"/>
        <v/>
      </c>
    </row>
    <row r="560" spans="1:9" ht="15" x14ac:dyDescent="0.25">
      <c r="B560" s="5" t="s">
        <v>319</v>
      </c>
      <c r="C560" s="41">
        <v>0</v>
      </c>
      <c r="D560" s="41">
        <v>0</v>
      </c>
      <c r="E560" s="46" t="str">
        <f t="shared" si="194"/>
        <v/>
      </c>
      <c r="F560" s="46" t="str">
        <f t="shared" si="195"/>
        <v/>
      </c>
      <c r="G560" s="34" t="str">
        <f t="shared" si="190"/>
        <v xml:space="preserve"> </v>
      </c>
      <c r="H560" s="27" t="str">
        <f t="shared" si="196"/>
        <v/>
      </c>
    </row>
    <row r="561" spans="1:9" s="4" customFormat="1" ht="15" x14ac:dyDescent="0.25">
      <c r="A561" s="61"/>
      <c r="B561" s="5" t="s">
        <v>320</v>
      </c>
      <c r="C561" s="41">
        <v>0</v>
      </c>
      <c r="D561" s="41">
        <v>0</v>
      </c>
      <c r="E561" s="46" t="str">
        <f t="shared" si="194"/>
        <v/>
      </c>
      <c r="F561" s="46" t="str">
        <f t="shared" si="195"/>
        <v/>
      </c>
      <c r="G561" s="34" t="str">
        <f t="shared" si="190"/>
        <v xml:space="preserve"> 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0</v>
      </c>
      <c r="D562" s="41">
        <v>0</v>
      </c>
      <c r="E562" s="46" t="str">
        <f t="shared" si="194"/>
        <v/>
      </c>
      <c r="F562" s="46" t="str">
        <f t="shared" si="195"/>
        <v/>
      </c>
      <c r="G562" s="34" t="str">
        <f t="shared" si="190"/>
        <v xml:space="preserve"> </v>
      </c>
      <c r="H562" s="27" t="str">
        <f t="shared" si="196"/>
        <v/>
      </c>
    </row>
    <row r="563" spans="1:9" ht="15" x14ac:dyDescent="0.25">
      <c r="B563" s="5" t="s">
        <v>510</v>
      </c>
      <c r="C563" s="41">
        <v>0</v>
      </c>
      <c r="D563" s="41">
        <v>0</v>
      </c>
      <c r="E563" s="46" t="str">
        <f t="shared" si="194"/>
        <v/>
      </c>
      <c r="F563" s="46" t="str">
        <f t="shared" si="195"/>
        <v/>
      </c>
      <c r="G563" s="34" t="str">
        <f t="shared" si="190"/>
        <v xml:space="preserve"> </v>
      </c>
      <c r="H563" s="27" t="str">
        <f t="shared" si="196"/>
        <v/>
      </c>
    </row>
    <row r="564" spans="1:9" ht="15" x14ac:dyDescent="0.25">
      <c r="B564" s="5" t="s">
        <v>511</v>
      </c>
      <c r="C564" s="41">
        <v>0</v>
      </c>
      <c r="D564" s="41">
        <v>0</v>
      </c>
      <c r="E564" s="46" t="str">
        <f t="shared" si="194"/>
        <v/>
      </c>
      <c r="F564" s="46" t="str">
        <f t="shared" si="195"/>
        <v/>
      </c>
      <c r="G564" s="34" t="str">
        <f t="shared" si="190"/>
        <v xml:space="preserve"> </v>
      </c>
      <c r="H564" s="27" t="str">
        <f t="shared" si="196"/>
        <v/>
      </c>
    </row>
    <row r="565" spans="1:9" ht="15" x14ac:dyDescent="0.2">
      <c r="B565" s="19"/>
      <c r="C565" s="18"/>
      <c r="D565" s="18"/>
      <c r="E565" s="17"/>
      <c r="F565" s="17"/>
      <c r="G565" s="14"/>
      <c r="H565" s="15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192</v>
      </c>
      <c r="D570" s="37">
        <f>SUM(D571:D596)</f>
        <v>85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-0.55729166666666663</v>
      </c>
      <c r="H570" s="39">
        <f>+IF(OR(AND(E570=""),(G570="")),"",E570*G570)</f>
        <v>-0.55729166666666663</v>
      </c>
    </row>
    <row r="571" spans="1:9" ht="15" x14ac:dyDescent="0.25">
      <c r="B571" s="40" t="s">
        <v>322</v>
      </c>
      <c r="C571" s="41">
        <v>0</v>
      </c>
      <c r="D571" s="41">
        <v>0</v>
      </c>
      <c r="E571" s="45" t="str">
        <f t="shared" si="197"/>
        <v/>
      </c>
      <c r="F571" s="45" t="str">
        <f t="shared" si="198"/>
        <v/>
      </c>
      <c r="G571" s="34" t="str">
        <f t="shared" ref="G571:G596" si="199">+IF(AND(C571=0,D571=0)," ",IF(C571=0,1,IF(D571=0,-1,(D571-C571)/C571)))</f>
        <v xml:space="preserve"> </v>
      </c>
      <c r="H571" s="42" t="str">
        <f>+IF(OR(AND(E571=""),(G571="")),"",E571*G571)</f>
        <v/>
      </c>
    </row>
    <row r="572" spans="1:9" ht="15" x14ac:dyDescent="0.25">
      <c r="B572" s="5" t="s">
        <v>144</v>
      </c>
      <c r="C572" s="41">
        <v>3</v>
      </c>
      <c r="D572" s="41">
        <v>0</v>
      </c>
      <c r="E572" s="46">
        <f t="shared" si="197"/>
        <v>1.5625E-2</v>
      </c>
      <c r="F572" s="46" t="str">
        <f t="shared" si="198"/>
        <v/>
      </c>
      <c r="G572" s="34">
        <f t="shared" si="199"/>
        <v>-1</v>
      </c>
      <c r="H572" s="27">
        <f t="shared" ref="H572:H596" si="200">+IF(OR(AND(E572=""),(G572="")),"",E572*G572)</f>
        <v>-1.5625E-2</v>
      </c>
    </row>
    <row r="573" spans="1:9" ht="15" x14ac:dyDescent="0.25">
      <c r="B573" s="5" t="s">
        <v>585</v>
      </c>
      <c r="C573" s="41">
        <v>14</v>
      </c>
      <c r="D573" s="41">
        <v>1</v>
      </c>
      <c r="E573" s="46">
        <f t="shared" si="197"/>
        <v>7.2916666666666671E-2</v>
      </c>
      <c r="F573" s="46">
        <f t="shared" si="198"/>
        <v>1.1764705882352941E-2</v>
      </c>
      <c r="G573" s="34">
        <f t="shared" si="199"/>
        <v>-0.9285714285714286</v>
      </c>
      <c r="H573" s="27">
        <f t="shared" si="200"/>
        <v>-6.7708333333333343E-2</v>
      </c>
    </row>
    <row r="574" spans="1:9" ht="15" x14ac:dyDescent="0.25">
      <c r="B574" s="5" t="s">
        <v>323</v>
      </c>
      <c r="C574" s="41">
        <v>8</v>
      </c>
      <c r="D574" s="41">
        <v>5</v>
      </c>
      <c r="E574" s="46">
        <f t="shared" si="197"/>
        <v>4.1666666666666664E-2</v>
      </c>
      <c r="F574" s="46">
        <f t="shared" si="198"/>
        <v>5.8823529411764705E-2</v>
      </c>
      <c r="G574" s="34">
        <f t="shared" si="199"/>
        <v>-0.375</v>
      </c>
      <c r="H574" s="27">
        <f t="shared" si="200"/>
        <v>-1.5625E-2</v>
      </c>
    </row>
    <row r="575" spans="1:9" ht="15" x14ac:dyDescent="0.25">
      <c r="B575" s="5" t="s">
        <v>145</v>
      </c>
      <c r="C575" s="41">
        <v>0</v>
      </c>
      <c r="D575" s="41">
        <v>0</v>
      </c>
      <c r="E575" s="46" t="str">
        <f t="shared" si="197"/>
        <v/>
      </c>
      <c r="F575" s="46" t="str">
        <f t="shared" si="198"/>
        <v/>
      </c>
      <c r="G575" s="34" t="str">
        <f t="shared" si="199"/>
        <v xml:space="preserve"> </v>
      </c>
      <c r="H575" s="27" t="str">
        <f t="shared" si="200"/>
        <v/>
      </c>
    </row>
    <row r="576" spans="1:9" ht="15" x14ac:dyDescent="0.25">
      <c r="B576" s="5" t="s">
        <v>618</v>
      </c>
      <c r="C576" s="41">
        <v>0</v>
      </c>
      <c r="D576" s="41">
        <v>0</v>
      </c>
      <c r="E576" s="46" t="str">
        <f t="shared" si="197"/>
        <v/>
      </c>
      <c r="F576" s="46" t="str">
        <f t="shared" si="198"/>
        <v/>
      </c>
      <c r="G576" s="34" t="str">
        <f t="shared" si="199"/>
        <v xml:space="preserve"> </v>
      </c>
      <c r="H576" s="27" t="str">
        <f t="shared" si="200"/>
        <v/>
      </c>
    </row>
    <row r="577" spans="1:9" ht="15" x14ac:dyDescent="0.25">
      <c r="B577" s="5" t="s">
        <v>146</v>
      </c>
      <c r="C577" s="41">
        <v>0</v>
      </c>
      <c r="D577" s="41">
        <v>0</v>
      </c>
      <c r="E577" s="46" t="str">
        <f t="shared" si="197"/>
        <v/>
      </c>
      <c r="F577" s="46" t="str">
        <f t="shared" si="198"/>
        <v/>
      </c>
      <c r="G577" s="34" t="str">
        <f t="shared" si="199"/>
        <v xml:space="preserve"> </v>
      </c>
      <c r="H577" s="27" t="str">
        <f t="shared" si="200"/>
        <v/>
      </c>
    </row>
    <row r="578" spans="1:9" ht="15" x14ac:dyDescent="0.25">
      <c r="B578" s="5" t="s">
        <v>324</v>
      </c>
      <c r="C578" s="41">
        <v>0</v>
      </c>
      <c r="D578" s="41">
        <v>0</v>
      </c>
      <c r="E578" s="46" t="str">
        <f t="shared" si="197"/>
        <v/>
      </c>
      <c r="F578" s="46" t="str">
        <f t="shared" si="198"/>
        <v/>
      </c>
      <c r="G578" s="34" t="str">
        <f t="shared" si="199"/>
        <v xml:space="preserve"> </v>
      </c>
      <c r="H578" s="27" t="str">
        <f t="shared" si="200"/>
        <v/>
      </c>
    </row>
    <row r="579" spans="1:9" ht="15" x14ac:dyDescent="0.25">
      <c r="B579" s="5" t="s">
        <v>325</v>
      </c>
      <c r="C579" s="41">
        <v>0</v>
      </c>
      <c r="D579" s="41">
        <v>0</v>
      </c>
      <c r="E579" s="46" t="str">
        <f t="shared" si="197"/>
        <v/>
      </c>
      <c r="F579" s="46" t="str">
        <f t="shared" si="198"/>
        <v/>
      </c>
      <c r="G579" s="34" t="str">
        <f t="shared" si="199"/>
        <v xml:space="preserve"> </v>
      </c>
      <c r="H579" s="27" t="str">
        <f t="shared" si="200"/>
        <v/>
      </c>
    </row>
    <row r="580" spans="1:9" ht="15" x14ac:dyDescent="0.25">
      <c r="B580" s="5" t="s">
        <v>512</v>
      </c>
      <c r="C580" s="41">
        <v>0</v>
      </c>
      <c r="D580" s="41">
        <v>0</v>
      </c>
      <c r="E580" s="46" t="str">
        <f t="shared" si="197"/>
        <v/>
      </c>
      <c r="F580" s="46" t="str">
        <f t="shared" si="198"/>
        <v/>
      </c>
      <c r="G580" s="34" t="str">
        <f t="shared" si="199"/>
        <v xml:space="preserve"> </v>
      </c>
      <c r="H580" s="27" t="str">
        <f t="shared" si="200"/>
        <v/>
      </c>
    </row>
    <row r="581" spans="1:9" s="20" customFormat="1" ht="15" x14ac:dyDescent="0.25">
      <c r="A581" s="57"/>
      <c r="B581" s="21" t="s">
        <v>558</v>
      </c>
      <c r="C581" s="41">
        <v>0</v>
      </c>
      <c r="D581" s="41">
        <v>0</v>
      </c>
      <c r="E581" s="43" t="str">
        <f t="shared" ref="E581" si="201">+IF(C581=0,"",C581/C$570)</f>
        <v/>
      </c>
      <c r="F581" s="43" t="str">
        <f t="shared" ref="F581" si="202">+IF(D581=0,"",D581/D$570)</f>
        <v/>
      </c>
      <c r="G581" s="34" t="str">
        <f t="shared" si="199"/>
        <v xml:space="preserve"> </v>
      </c>
      <c r="H581" s="26" t="str">
        <f t="shared" ref="H581" si="203">+IF(OR(AND(E581=""),(G581="")),"",E581*G581)</f>
        <v/>
      </c>
      <c r="I581" s="2"/>
    </row>
    <row r="582" spans="1:9" s="20" customFormat="1" ht="15" x14ac:dyDescent="0.25">
      <c r="A582" s="57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0</v>
      </c>
      <c r="D583" s="41">
        <v>0</v>
      </c>
      <c r="E583" s="46" t="str">
        <f t="shared" ref="E583:E596" si="207">+IF(C583=0,"",C583/C$570)</f>
        <v/>
      </c>
      <c r="F583" s="46" t="str">
        <f t="shared" ref="F583:F596" si="208">+IF(D583=0,"",D583/D$570)</f>
        <v/>
      </c>
      <c r="G583" s="34" t="str">
        <f t="shared" si="199"/>
        <v xml:space="preserve"> </v>
      </c>
      <c r="H583" s="27" t="str">
        <f t="shared" si="200"/>
        <v/>
      </c>
    </row>
    <row r="584" spans="1:9" ht="15" x14ac:dyDescent="0.25">
      <c r="B584" s="5" t="s">
        <v>327</v>
      </c>
      <c r="C584" s="41">
        <v>7</v>
      </c>
      <c r="D584" s="41">
        <v>1</v>
      </c>
      <c r="E584" s="46">
        <f t="shared" si="207"/>
        <v>3.6458333333333336E-2</v>
      </c>
      <c r="F584" s="46">
        <f t="shared" si="208"/>
        <v>1.1764705882352941E-2</v>
      </c>
      <c r="G584" s="34">
        <f t="shared" si="199"/>
        <v>-0.8571428571428571</v>
      </c>
      <c r="H584" s="27">
        <f t="shared" si="200"/>
        <v>-3.125E-2</v>
      </c>
    </row>
    <row r="585" spans="1:9" ht="15" x14ac:dyDescent="0.25">
      <c r="B585" s="5" t="s">
        <v>147</v>
      </c>
      <c r="C585" s="41">
        <v>112</v>
      </c>
      <c r="D585" s="41">
        <v>5</v>
      </c>
      <c r="E585" s="46">
        <f t="shared" si="207"/>
        <v>0.58333333333333337</v>
      </c>
      <c r="F585" s="46">
        <f t="shared" si="208"/>
        <v>5.8823529411764705E-2</v>
      </c>
      <c r="G585" s="34">
        <f t="shared" si="199"/>
        <v>-0.9553571428571429</v>
      </c>
      <c r="H585" s="27">
        <f t="shared" si="200"/>
        <v>-0.55729166666666674</v>
      </c>
    </row>
    <row r="586" spans="1:9" ht="15" x14ac:dyDescent="0.25">
      <c r="B586" s="5" t="s">
        <v>148</v>
      </c>
      <c r="C586" s="41">
        <v>0</v>
      </c>
      <c r="D586" s="41">
        <v>0</v>
      </c>
      <c r="E586" s="46" t="str">
        <f t="shared" si="207"/>
        <v/>
      </c>
      <c r="F586" s="46" t="str">
        <f t="shared" si="208"/>
        <v/>
      </c>
      <c r="G586" s="34" t="str">
        <f t="shared" si="199"/>
        <v xml:space="preserve"> </v>
      </c>
      <c r="H586" s="27" t="str">
        <f t="shared" si="200"/>
        <v/>
      </c>
    </row>
    <row r="587" spans="1:9" ht="15" x14ac:dyDescent="0.25">
      <c r="B587" s="5" t="s">
        <v>328</v>
      </c>
      <c r="C587" s="41">
        <v>44</v>
      </c>
      <c r="D587" s="41">
        <v>5</v>
      </c>
      <c r="E587" s="46">
        <f t="shared" si="207"/>
        <v>0.22916666666666666</v>
      </c>
      <c r="F587" s="46">
        <f t="shared" si="208"/>
        <v>5.8823529411764705E-2</v>
      </c>
      <c r="G587" s="34">
        <f t="shared" si="199"/>
        <v>-0.88636363636363635</v>
      </c>
      <c r="H587" s="27">
        <f t="shared" si="200"/>
        <v>-0.203125</v>
      </c>
    </row>
    <row r="588" spans="1:9" ht="15" x14ac:dyDescent="0.25">
      <c r="B588" s="5" t="s">
        <v>149</v>
      </c>
      <c r="C588" s="41">
        <v>0</v>
      </c>
      <c r="D588" s="41">
        <v>12</v>
      </c>
      <c r="E588" s="46" t="str">
        <f t="shared" si="207"/>
        <v/>
      </c>
      <c r="F588" s="46">
        <f t="shared" si="208"/>
        <v>0.14117647058823529</v>
      </c>
      <c r="G588" s="34">
        <f t="shared" si="199"/>
        <v>1</v>
      </c>
      <c r="H588" s="27" t="str">
        <f t="shared" si="200"/>
        <v/>
      </c>
    </row>
    <row r="589" spans="1:9" ht="15" x14ac:dyDescent="0.25">
      <c r="B589" s="5" t="s">
        <v>329</v>
      </c>
      <c r="C589" s="41">
        <v>0</v>
      </c>
      <c r="D589" s="41">
        <v>0</v>
      </c>
      <c r="E589" s="46" t="str">
        <f t="shared" si="207"/>
        <v/>
      </c>
      <c r="F589" s="46" t="str">
        <f t="shared" si="208"/>
        <v/>
      </c>
      <c r="G589" s="34" t="str">
        <f t="shared" si="199"/>
        <v xml:space="preserve"> </v>
      </c>
      <c r="H589" s="27" t="str">
        <f t="shared" si="200"/>
        <v/>
      </c>
    </row>
    <row r="590" spans="1:9" ht="15" x14ac:dyDescent="0.25">
      <c r="B590" s="5" t="s">
        <v>150</v>
      </c>
      <c r="C590" s="41">
        <v>0</v>
      </c>
      <c r="D590" s="41">
        <v>0</v>
      </c>
      <c r="E590" s="46" t="str">
        <f t="shared" si="207"/>
        <v/>
      </c>
      <c r="F590" s="46" t="str">
        <f t="shared" si="208"/>
        <v/>
      </c>
      <c r="G590" s="34" t="str">
        <f t="shared" si="199"/>
        <v xml:space="preserve"> </v>
      </c>
      <c r="H590" s="27" t="str">
        <f t="shared" si="200"/>
        <v/>
      </c>
    </row>
    <row r="591" spans="1:9" ht="15" x14ac:dyDescent="0.25">
      <c r="B591" s="5" t="s">
        <v>151</v>
      </c>
      <c r="C591" s="41">
        <v>0</v>
      </c>
      <c r="D591" s="41">
        <v>0</v>
      </c>
      <c r="E591" s="46" t="str">
        <f t="shared" si="207"/>
        <v/>
      </c>
      <c r="F591" s="46" t="str">
        <f t="shared" si="208"/>
        <v/>
      </c>
      <c r="G591" s="34" t="str">
        <f t="shared" si="199"/>
        <v xml:space="preserve"> </v>
      </c>
      <c r="H591" s="27" t="str">
        <f t="shared" si="200"/>
        <v/>
      </c>
    </row>
    <row r="592" spans="1:9" ht="15" x14ac:dyDescent="0.25">
      <c r="B592" s="5" t="s">
        <v>330</v>
      </c>
      <c r="C592" s="41">
        <v>0</v>
      </c>
      <c r="D592" s="41">
        <v>5</v>
      </c>
      <c r="E592" s="46" t="str">
        <f t="shared" si="207"/>
        <v/>
      </c>
      <c r="F592" s="46">
        <f t="shared" si="208"/>
        <v>5.8823529411764705E-2</v>
      </c>
      <c r="G592" s="34">
        <f t="shared" si="199"/>
        <v>1</v>
      </c>
      <c r="H592" s="27" t="str">
        <f t="shared" si="200"/>
        <v/>
      </c>
    </row>
    <row r="593" spans="2:8" ht="15" x14ac:dyDescent="0.25">
      <c r="B593" s="5" t="s">
        <v>331</v>
      </c>
      <c r="C593" s="41">
        <v>0</v>
      </c>
      <c r="D593" s="41">
        <v>0</v>
      </c>
      <c r="E593" s="46" t="str">
        <f t="shared" si="207"/>
        <v/>
      </c>
      <c r="F593" s="46" t="str">
        <f t="shared" si="208"/>
        <v/>
      </c>
      <c r="G593" s="34" t="str">
        <f t="shared" si="199"/>
        <v xml:space="preserve"> </v>
      </c>
      <c r="H593" s="27" t="str">
        <f t="shared" si="200"/>
        <v/>
      </c>
    </row>
    <row r="594" spans="2:8" ht="15" x14ac:dyDescent="0.25">
      <c r="B594" s="5" t="s">
        <v>332</v>
      </c>
      <c r="C594" s="41">
        <v>0</v>
      </c>
      <c r="D594" s="41">
        <v>0</v>
      </c>
      <c r="E594" s="46" t="str">
        <f t="shared" si="207"/>
        <v/>
      </c>
      <c r="F594" s="46" t="str">
        <f t="shared" si="208"/>
        <v/>
      </c>
      <c r="G594" s="34" t="str">
        <f t="shared" si="199"/>
        <v xml:space="preserve"> </v>
      </c>
      <c r="H594" s="27" t="str">
        <f t="shared" si="200"/>
        <v/>
      </c>
    </row>
    <row r="595" spans="2:8" ht="15" x14ac:dyDescent="0.25">
      <c r="B595" s="6" t="s">
        <v>333</v>
      </c>
      <c r="C595" s="41">
        <v>2</v>
      </c>
      <c r="D595" s="41">
        <v>45</v>
      </c>
      <c r="E595" s="46">
        <f t="shared" si="207"/>
        <v>1.0416666666666666E-2</v>
      </c>
      <c r="F595" s="46">
        <f t="shared" si="208"/>
        <v>0.52941176470588236</v>
      </c>
      <c r="G595" s="34">
        <f t="shared" si="199"/>
        <v>21.5</v>
      </c>
      <c r="H595" s="27">
        <f t="shared" si="200"/>
        <v>0.22395833333333331</v>
      </c>
    </row>
    <row r="596" spans="2:8" ht="15" x14ac:dyDescent="0.25">
      <c r="B596" s="5" t="s">
        <v>513</v>
      </c>
      <c r="C596" s="41">
        <v>2</v>
      </c>
      <c r="D596" s="41">
        <v>6</v>
      </c>
      <c r="E596" s="46">
        <f t="shared" si="207"/>
        <v>1.0416666666666666E-2</v>
      </c>
      <c r="F596" s="46">
        <f t="shared" si="208"/>
        <v>7.0588235294117646E-2</v>
      </c>
      <c r="G596" s="34">
        <f t="shared" si="199"/>
        <v>2</v>
      </c>
      <c r="H596" s="27">
        <f t="shared" si="200"/>
        <v>2.0833333333333332E-2</v>
      </c>
    </row>
    <row r="597" spans="2:8" x14ac:dyDescent="0.2">
      <c r="B597" s="12" t="s">
        <v>383</v>
      </c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399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357</v>
      </c>
      <c r="C8" s="36">
        <f>+C18+C74+C169+C345+C570</f>
        <v>5986</v>
      </c>
      <c r="D8" s="37">
        <f>+D18+D74+D169+D345+D570</f>
        <v>9381</v>
      </c>
      <c r="E8" s="38">
        <f>+C8/C$8</f>
        <v>1</v>
      </c>
      <c r="F8" s="38">
        <f>+D8/D$8</f>
        <v>1</v>
      </c>
      <c r="G8" s="38">
        <f>+(D8-C8)/C8</f>
        <v>0.56715669896424992</v>
      </c>
      <c r="H8" s="39">
        <f>+E8*G8</f>
        <v>0.56715669896424992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50</v>
      </c>
      <c r="D9" s="86">
        <f>+D18</f>
        <v>22</v>
      </c>
      <c r="E9" s="87">
        <f t="shared" ref="E9:E13" si="0">C9/$C$8</f>
        <v>8.35282325425994E-3</v>
      </c>
      <c r="F9" s="87">
        <f>D9/$D$8</f>
        <v>2.3451657605798957E-3</v>
      </c>
      <c r="G9" s="88">
        <f>+IF(AND(C9=0,D9=0)," ",IF(C9=0,1,IF(D9=0,-1,(D9-C9)/C9)))</f>
        <v>-0.56000000000000005</v>
      </c>
      <c r="H9" s="89">
        <f>+IF(OR(AND(E9=""),(G9="")),"",E9*G9)</f>
        <v>-4.6775810223855666E-3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702</v>
      </c>
      <c r="D10" s="25">
        <f>+D74</f>
        <v>1107</v>
      </c>
      <c r="E10" s="26">
        <f t="shared" si="0"/>
        <v>0.11727363848980955</v>
      </c>
      <c r="F10" s="26">
        <f>D10/$D$8</f>
        <v>0.11800447713463383</v>
      </c>
      <c r="G10" s="34">
        <f t="shared" ref="G10:G13" si="1">+IF(AND(C10=0,D10=0)," ",IF(C10=0,1,IF(D10=0,-1,(D10-C10)/C10)))</f>
        <v>0.57692307692307687</v>
      </c>
      <c r="H10" s="29">
        <f>+IF(OR(AND(E10=""),(G10="")),"",E10*G10)</f>
        <v>6.7657868359505505E-2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1046</v>
      </c>
      <c r="D11" s="25">
        <f>+D169</f>
        <v>1248</v>
      </c>
      <c r="E11" s="26">
        <f t="shared" si="0"/>
        <v>0.17474106247911794</v>
      </c>
      <c r="F11" s="26">
        <f>D11/$D$8</f>
        <v>0.1330348576910777</v>
      </c>
      <c r="G11" s="34">
        <f t="shared" si="1"/>
        <v>0.19311663479923519</v>
      </c>
      <c r="H11" s="29">
        <f>+IF(OR(AND(E11=""),(G11="")),"",E11*G11)</f>
        <v>3.3745405947210157E-2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2853</v>
      </c>
      <c r="D12" s="25">
        <f>+D345</f>
        <v>5207</v>
      </c>
      <c r="E12" s="26">
        <f t="shared" si="0"/>
        <v>0.47661209488807216</v>
      </c>
      <c r="F12" s="26">
        <f>D12/$D$8</f>
        <v>0.55505809615179613</v>
      </c>
      <c r="G12" s="34">
        <f t="shared" si="1"/>
        <v>0.82509638976515953</v>
      </c>
      <c r="H12" s="29">
        <f>+IF(OR(AND(E12=""),(G12="")),"",E12*G12)</f>
        <v>0.39325091881055796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1335</v>
      </c>
      <c r="D13" s="31">
        <f>+D570</f>
        <v>1797</v>
      </c>
      <c r="E13" s="32">
        <f t="shared" si="0"/>
        <v>0.2230203808887404</v>
      </c>
      <c r="F13" s="32">
        <f>D13/$D$8</f>
        <v>0.19155740326191237</v>
      </c>
      <c r="G13" s="90">
        <f t="shared" si="1"/>
        <v>0.34606741573033706</v>
      </c>
      <c r="H13" s="33">
        <f>+IF(OR(AND(E13=""),(G13="")),"",E13*G13)</f>
        <v>7.7180086869361841E-2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1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1"/>
      <c r="B18" s="35" t="s">
        <v>378</v>
      </c>
      <c r="C18" s="36">
        <f>SUM(C19:C68)</f>
        <v>50</v>
      </c>
      <c r="D18" s="37">
        <f>SUM(D19:D68)</f>
        <v>22</v>
      </c>
      <c r="E18" s="38">
        <f>+IF(C18=0,"",C18/C$18)</f>
        <v>1</v>
      </c>
      <c r="F18" s="38">
        <f>+IF(D18=0,"",D18/D$18)</f>
        <v>1</v>
      </c>
      <c r="G18" s="38">
        <f>+IF(OR(AND(D18=0),(C18=0)),"0",((D18-C18)/C18))</f>
        <v>-0.56000000000000005</v>
      </c>
      <c r="H18" s="39">
        <f>+IF(OR(AND(E18=""),(G18="")),"",E18*G18)</f>
        <v>-0.56000000000000005</v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1</v>
      </c>
      <c r="E22" s="27" t="str">
        <f t="shared" si="2"/>
        <v/>
      </c>
      <c r="F22" s="27">
        <f t="shared" si="3"/>
        <v>4.5454545454545456E-2</v>
      </c>
      <c r="G22" s="34">
        <f t="shared" si="4"/>
        <v>1</v>
      </c>
      <c r="H22" s="27" t="str">
        <f t="shared" si="5"/>
        <v/>
      </c>
    </row>
    <row r="23" spans="1:9" ht="15" x14ac:dyDescent="0.25">
      <c r="B23" s="5" t="s">
        <v>153</v>
      </c>
      <c r="C23" s="41">
        <v>0</v>
      </c>
      <c r="D23" s="41">
        <v>0</v>
      </c>
      <c r="E23" s="27" t="str">
        <f t="shared" si="2"/>
        <v/>
      </c>
      <c r="F23" s="27" t="str">
        <f t="shared" si="3"/>
        <v/>
      </c>
      <c r="G23" s="34" t="str">
        <f t="shared" si="4"/>
        <v xml:space="preserve"> </v>
      </c>
      <c r="H23" s="27" t="str">
        <f t="shared" si="5"/>
        <v/>
      </c>
    </row>
    <row r="24" spans="1:9" ht="30" x14ac:dyDescent="0.25">
      <c r="B24" s="5" t="s">
        <v>154</v>
      </c>
      <c r="C24" s="41">
        <v>1</v>
      </c>
      <c r="D24" s="41">
        <v>0</v>
      </c>
      <c r="E24" s="27">
        <f t="shared" si="2"/>
        <v>0.02</v>
      </c>
      <c r="F24" s="27" t="str">
        <f t="shared" si="3"/>
        <v/>
      </c>
      <c r="G24" s="34">
        <f t="shared" si="4"/>
        <v>-1</v>
      </c>
      <c r="H24" s="27">
        <f t="shared" si="5"/>
        <v>-0.02</v>
      </c>
    </row>
    <row r="25" spans="1:9" s="20" customFormat="1" ht="15" x14ac:dyDescent="0.25">
      <c r="A25" s="57"/>
      <c r="B25" s="21" t="s">
        <v>516</v>
      </c>
      <c r="C25" s="41">
        <v>1</v>
      </c>
      <c r="D25" s="41">
        <v>0</v>
      </c>
      <c r="E25" s="26">
        <f t="shared" ref="E25" si="6">+IF(C25=0,"",C25/C$18)</f>
        <v>0.02</v>
      </c>
      <c r="F25" s="26" t="str">
        <f t="shared" ref="F25" si="7">+IF(D25=0,"",D25/D$18)</f>
        <v/>
      </c>
      <c r="G25" s="34">
        <f t="shared" si="4"/>
        <v>-1</v>
      </c>
      <c r="H25" s="26">
        <f t="shared" ref="H25" si="8">+IF(OR(AND(E25=""),(G25="")),"",E25*G25)</f>
        <v>-0.02</v>
      </c>
      <c r="I25" s="2"/>
    </row>
    <row r="26" spans="1:9" ht="15" x14ac:dyDescent="0.25">
      <c r="B26" s="5" t="s">
        <v>2</v>
      </c>
      <c r="C26" s="41">
        <v>4</v>
      </c>
      <c r="D26" s="41">
        <v>0</v>
      </c>
      <c r="E26" s="27">
        <f t="shared" si="2"/>
        <v>0.08</v>
      </c>
      <c r="F26" s="27" t="str">
        <f t="shared" si="3"/>
        <v/>
      </c>
      <c r="G26" s="34">
        <f t="shared" si="4"/>
        <v>-1</v>
      </c>
      <c r="H26" s="27">
        <f t="shared" si="5"/>
        <v>-0.08</v>
      </c>
    </row>
    <row r="27" spans="1:9" ht="15" x14ac:dyDescent="0.25">
      <c r="B27" s="5" t="s">
        <v>560</v>
      </c>
      <c r="C27" s="41">
        <v>3</v>
      </c>
      <c r="D27" s="41">
        <v>2</v>
      </c>
      <c r="E27" s="27">
        <f t="shared" si="2"/>
        <v>0.06</v>
      </c>
      <c r="F27" s="27">
        <f t="shared" si="3"/>
        <v>9.0909090909090912E-2</v>
      </c>
      <c r="G27" s="34">
        <f t="shared" si="4"/>
        <v>-0.33333333333333331</v>
      </c>
      <c r="H27" s="27">
        <f t="shared" si="5"/>
        <v>-1.9999999999999997E-2</v>
      </c>
    </row>
    <row r="28" spans="1:9" ht="15" x14ac:dyDescent="0.25">
      <c r="B28" s="5" t="s">
        <v>3</v>
      </c>
      <c r="C28" s="41">
        <v>1</v>
      </c>
      <c r="D28" s="41">
        <v>1</v>
      </c>
      <c r="E28" s="27">
        <f t="shared" si="2"/>
        <v>0.02</v>
      </c>
      <c r="F28" s="27">
        <f t="shared" si="3"/>
        <v>4.5454545454545456E-2</v>
      </c>
      <c r="G28" s="34">
        <f t="shared" si="4"/>
        <v>0</v>
      </c>
      <c r="H28" s="27">
        <f t="shared" si="5"/>
        <v>0</v>
      </c>
    </row>
    <row r="29" spans="1:9" ht="15" x14ac:dyDescent="0.25">
      <c r="B29" s="5" t="s">
        <v>5</v>
      </c>
      <c r="C29" s="41">
        <v>10</v>
      </c>
      <c r="D29" s="41">
        <v>2</v>
      </c>
      <c r="E29" s="27">
        <f t="shared" si="2"/>
        <v>0.2</v>
      </c>
      <c r="F29" s="27">
        <f t="shared" si="3"/>
        <v>9.0909090909090912E-2</v>
      </c>
      <c r="G29" s="34">
        <f t="shared" si="4"/>
        <v>-0.8</v>
      </c>
      <c r="H29" s="27">
        <f t="shared" si="5"/>
        <v>-0.16000000000000003</v>
      </c>
    </row>
    <row r="30" spans="1:9" ht="15" x14ac:dyDescent="0.25">
      <c r="B30" s="5" t="s">
        <v>155</v>
      </c>
      <c r="C30" s="41">
        <v>0</v>
      </c>
      <c r="D30" s="41">
        <v>0</v>
      </c>
      <c r="E30" s="27" t="str">
        <f t="shared" si="2"/>
        <v/>
      </c>
      <c r="F30" s="27" t="str">
        <f t="shared" si="3"/>
        <v/>
      </c>
      <c r="G30" s="34" t="str">
        <f t="shared" si="4"/>
        <v xml:space="preserve"> </v>
      </c>
      <c r="H30" s="27" t="str">
        <f t="shared" si="5"/>
        <v/>
      </c>
    </row>
    <row r="31" spans="1:9" ht="15" x14ac:dyDescent="0.25">
      <c r="B31" s="5" t="s">
        <v>156</v>
      </c>
      <c r="C31" s="41">
        <v>0</v>
      </c>
      <c r="D31" s="41">
        <v>0</v>
      </c>
      <c r="E31" s="27" t="str">
        <f t="shared" si="2"/>
        <v/>
      </c>
      <c r="F31" s="27" t="str">
        <f t="shared" si="3"/>
        <v/>
      </c>
      <c r="G31" s="34" t="str">
        <f t="shared" si="4"/>
        <v xml:space="preserve"> </v>
      </c>
      <c r="H31" s="27" t="str">
        <f t="shared" si="5"/>
        <v/>
      </c>
    </row>
    <row r="32" spans="1:9" ht="15" x14ac:dyDescent="0.25">
      <c r="B32" s="5" t="s">
        <v>4</v>
      </c>
      <c r="C32" s="41">
        <v>0</v>
      </c>
      <c r="D32" s="41">
        <v>0</v>
      </c>
      <c r="E32" s="27" t="str">
        <f t="shared" si="2"/>
        <v/>
      </c>
      <c r="F32" s="27" t="str">
        <f t="shared" si="3"/>
        <v/>
      </c>
      <c r="G32" s="34" t="str">
        <f t="shared" si="4"/>
        <v xml:space="preserve"> 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1</v>
      </c>
      <c r="D34" s="41">
        <v>0</v>
      </c>
      <c r="E34" s="27">
        <f t="shared" si="2"/>
        <v>0.02</v>
      </c>
      <c r="F34" s="27" t="str">
        <f t="shared" si="3"/>
        <v/>
      </c>
      <c r="G34" s="34">
        <f t="shared" si="4"/>
        <v>-1</v>
      </c>
      <c r="H34" s="27">
        <f t="shared" si="5"/>
        <v>-0.02</v>
      </c>
    </row>
    <row r="35" spans="2:8" ht="15" x14ac:dyDescent="0.25">
      <c r="B35" s="5" t="s">
        <v>158</v>
      </c>
      <c r="C35" s="41">
        <v>0</v>
      </c>
      <c r="D35" s="41">
        <v>0</v>
      </c>
      <c r="E35" s="27" t="str">
        <f t="shared" si="2"/>
        <v/>
      </c>
      <c r="F35" s="27" t="str">
        <f t="shared" si="3"/>
        <v/>
      </c>
      <c r="G35" s="34" t="str">
        <f t="shared" si="4"/>
        <v xml:space="preserve"> </v>
      </c>
      <c r="H35" s="27" t="str">
        <f t="shared" si="5"/>
        <v/>
      </c>
    </row>
    <row r="36" spans="2:8" ht="15" x14ac:dyDescent="0.25">
      <c r="B36" s="5" t="s">
        <v>159</v>
      </c>
      <c r="C36" s="41">
        <v>0</v>
      </c>
      <c r="D36" s="41">
        <v>0</v>
      </c>
      <c r="E36" s="27" t="str">
        <f t="shared" si="2"/>
        <v/>
      </c>
      <c r="F36" s="27" t="str">
        <f t="shared" si="3"/>
        <v/>
      </c>
      <c r="G36" s="34" t="str">
        <f t="shared" si="4"/>
        <v xml:space="preserve"> </v>
      </c>
      <c r="H36" s="27" t="str">
        <f t="shared" si="5"/>
        <v/>
      </c>
    </row>
    <row r="37" spans="2:8" ht="15" x14ac:dyDescent="0.25">
      <c r="B37" s="5" t="s">
        <v>160</v>
      </c>
      <c r="C37" s="41">
        <v>0</v>
      </c>
      <c r="D37" s="41">
        <v>0</v>
      </c>
      <c r="E37" s="27" t="str">
        <f t="shared" si="2"/>
        <v/>
      </c>
      <c r="F37" s="27" t="str">
        <f t="shared" si="3"/>
        <v/>
      </c>
      <c r="G37" s="34" t="str">
        <f t="shared" si="4"/>
        <v xml:space="preserve"> </v>
      </c>
      <c r="H37" s="27" t="str">
        <f t="shared" si="5"/>
        <v/>
      </c>
    </row>
    <row r="38" spans="2:8" ht="15" x14ac:dyDescent="0.25">
      <c r="B38" s="5" t="s">
        <v>7</v>
      </c>
      <c r="C38" s="41">
        <v>1</v>
      </c>
      <c r="D38" s="41">
        <v>0</v>
      </c>
      <c r="E38" s="27">
        <f t="shared" si="2"/>
        <v>0.02</v>
      </c>
      <c r="F38" s="27" t="str">
        <f t="shared" si="3"/>
        <v/>
      </c>
      <c r="G38" s="34">
        <f t="shared" si="4"/>
        <v>-1</v>
      </c>
      <c r="H38" s="27">
        <f t="shared" si="5"/>
        <v>-0.02</v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2</v>
      </c>
      <c r="D41" s="41">
        <v>0</v>
      </c>
      <c r="E41" s="27">
        <f t="shared" si="2"/>
        <v>0.04</v>
      </c>
      <c r="F41" s="27" t="str">
        <f t="shared" si="3"/>
        <v/>
      </c>
      <c r="G41" s="34">
        <f t="shared" si="4"/>
        <v>-1</v>
      </c>
      <c r="H41" s="27">
        <f t="shared" si="5"/>
        <v>-0.04</v>
      </c>
    </row>
    <row r="42" spans="2:8" ht="15" x14ac:dyDescent="0.25">
      <c r="B42" s="5" t="s">
        <v>164</v>
      </c>
      <c r="C42" s="41">
        <v>0</v>
      </c>
      <c r="D42" s="41">
        <v>1</v>
      </c>
      <c r="E42" s="27" t="str">
        <f t="shared" si="2"/>
        <v/>
      </c>
      <c r="F42" s="27">
        <f t="shared" si="3"/>
        <v>4.5454545454545456E-2</v>
      </c>
      <c r="G42" s="34">
        <f t="shared" si="4"/>
        <v>1</v>
      </c>
      <c r="H42" s="27" t="str">
        <f t="shared" si="5"/>
        <v/>
      </c>
    </row>
    <row r="43" spans="2:8" ht="15" x14ac:dyDescent="0.25">
      <c r="B43" s="5" t="s">
        <v>165</v>
      </c>
      <c r="C43" s="41">
        <v>2</v>
      </c>
      <c r="D43" s="41">
        <v>0</v>
      </c>
      <c r="E43" s="27">
        <f t="shared" si="2"/>
        <v>0.04</v>
      </c>
      <c r="F43" s="27" t="str">
        <f t="shared" si="3"/>
        <v/>
      </c>
      <c r="G43" s="34">
        <f t="shared" si="4"/>
        <v>-1</v>
      </c>
      <c r="H43" s="27">
        <f t="shared" si="5"/>
        <v>-0.04</v>
      </c>
    </row>
    <row r="44" spans="2:8" ht="15" x14ac:dyDescent="0.25">
      <c r="B44" s="5" t="s">
        <v>166</v>
      </c>
      <c r="C44" s="41">
        <v>0</v>
      </c>
      <c r="D44" s="41">
        <v>0</v>
      </c>
      <c r="E44" s="27" t="str">
        <f t="shared" si="2"/>
        <v/>
      </c>
      <c r="F44" s="27" t="str">
        <f t="shared" si="3"/>
        <v/>
      </c>
      <c r="G44" s="34" t="str">
        <f t="shared" si="4"/>
        <v xml:space="preserve"> </v>
      </c>
      <c r="H44" s="27" t="str">
        <f t="shared" si="5"/>
        <v/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0</v>
      </c>
      <c r="D46" s="41">
        <v>0</v>
      </c>
      <c r="E46" s="27" t="str">
        <f t="shared" si="2"/>
        <v/>
      </c>
      <c r="F46" s="27" t="str">
        <f t="shared" si="3"/>
        <v/>
      </c>
      <c r="G46" s="34" t="str">
        <f t="shared" si="4"/>
        <v xml:space="preserve"> </v>
      </c>
      <c r="H46" s="27" t="str">
        <f t="shared" si="5"/>
        <v/>
      </c>
    </row>
    <row r="47" spans="2:8" ht="15" x14ac:dyDescent="0.25">
      <c r="B47" s="5" t="s">
        <v>167</v>
      </c>
      <c r="C47" s="41">
        <v>3</v>
      </c>
      <c r="D47" s="41">
        <v>0</v>
      </c>
      <c r="E47" s="27">
        <f t="shared" si="2"/>
        <v>0.06</v>
      </c>
      <c r="F47" s="27" t="str">
        <f t="shared" si="3"/>
        <v/>
      </c>
      <c r="G47" s="34">
        <f t="shared" si="4"/>
        <v>-1</v>
      </c>
      <c r="H47" s="27">
        <f t="shared" si="5"/>
        <v>-0.06</v>
      </c>
    </row>
    <row r="48" spans="2:8" ht="15" x14ac:dyDescent="0.25">
      <c r="B48" s="5" t="s">
        <v>561</v>
      </c>
      <c r="C48" s="41">
        <v>2</v>
      </c>
      <c r="D48" s="41">
        <v>0</v>
      </c>
      <c r="E48" s="27">
        <f t="shared" si="2"/>
        <v>0.04</v>
      </c>
      <c r="F48" s="27" t="str">
        <f t="shared" si="3"/>
        <v/>
      </c>
      <c r="G48" s="34">
        <f t="shared" si="4"/>
        <v>-1</v>
      </c>
      <c r="H48" s="27">
        <f t="shared" si="5"/>
        <v>-0.04</v>
      </c>
    </row>
    <row r="49" spans="1:9" ht="15" x14ac:dyDescent="0.25">
      <c r="B49" s="5" t="s">
        <v>9</v>
      </c>
      <c r="C49" s="41">
        <v>6</v>
      </c>
      <c r="D49" s="41">
        <v>2</v>
      </c>
      <c r="E49" s="27">
        <f t="shared" si="2"/>
        <v>0.12</v>
      </c>
      <c r="F49" s="27">
        <f t="shared" si="3"/>
        <v>9.0909090909090912E-2</v>
      </c>
      <c r="G49" s="34">
        <f t="shared" si="4"/>
        <v>-0.66666666666666663</v>
      </c>
      <c r="H49" s="27">
        <f t="shared" si="5"/>
        <v>-7.9999999999999988E-2</v>
      </c>
    </row>
    <row r="50" spans="1:9" ht="15" x14ac:dyDescent="0.25">
      <c r="B50" s="5" t="s">
        <v>562</v>
      </c>
      <c r="C50" s="41">
        <v>0</v>
      </c>
      <c r="D50" s="41">
        <v>0</v>
      </c>
      <c r="E50" s="27" t="str">
        <f t="shared" si="2"/>
        <v/>
      </c>
      <c r="F50" s="27" t="str">
        <f t="shared" si="3"/>
        <v/>
      </c>
      <c r="G50" s="34" t="str">
        <f t="shared" si="4"/>
        <v xml:space="preserve"> </v>
      </c>
      <c r="H50" s="27" t="str">
        <f t="shared" si="5"/>
        <v/>
      </c>
    </row>
    <row r="51" spans="1:9" ht="15" x14ac:dyDescent="0.25">
      <c r="B51" s="5" t="s">
        <v>12</v>
      </c>
      <c r="C51" s="41">
        <v>0</v>
      </c>
      <c r="D51" s="41">
        <v>2</v>
      </c>
      <c r="E51" s="27" t="str">
        <f t="shared" si="2"/>
        <v/>
      </c>
      <c r="F51" s="27">
        <f t="shared" si="3"/>
        <v>9.0909090909090912E-2</v>
      </c>
      <c r="G51" s="34">
        <f t="shared" si="4"/>
        <v>1</v>
      </c>
      <c r="H51" s="27" t="str">
        <f t="shared" si="5"/>
        <v/>
      </c>
    </row>
    <row r="52" spans="1:9" ht="15" x14ac:dyDescent="0.25">
      <c r="B52" s="5" t="s">
        <v>11</v>
      </c>
      <c r="C52" s="41">
        <v>0</v>
      </c>
      <c r="D52" s="41">
        <v>1</v>
      </c>
      <c r="E52" s="27" t="str">
        <f t="shared" si="2"/>
        <v/>
      </c>
      <c r="F52" s="27">
        <f t="shared" si="3"/>
        <v>4.5454545454545456E-2</v>
      </c>
      <c r="G52" s="34">
        <f t="shared" si="4"/>
        <v>1</v>
      </c>
      <c r="H52" s="27" t="str">
        <f t="shared" si="5"/>
        <v/>
      </c>
    </row>
    <row r="53" spans="1:9" ht="15" x14ac:dyDescent="0.25">
      <c r="B53" s="5" t="s">
        <v>420</v>
      </c>
      <c r="C53" s="41">
        <v>0</v>
      </c>
      <c r="D53" s="41">
        <v>2</v>
      </c>
      <c r="E53" s="27" t="str">
        <f t="shared" si="2"/>
        <v/>
      </c>
      <c r="F53" s="27">
        <f t="shared" si="3"/>
        <v>9.0909090909090912E-2</v>
      </c>
      <c r="G53" s="34">
        <f t="shared" si="4"/>
        <v>1</v>
      </c>
      <c r="H53" s="27" t="str">
        <f t="shared" si="5"/>
        <v/>
      </c>
    </row>
    <row r="54" spans="1:9" ht="15" x14ac:dyDescent="0.25">
      <c r="B54" s="5" t="s">
        <v>10</v>
      </c>
      <c r="C54" s="41">
        <v>3</v>
      </c>
      <c r="D54" s="41">
        <v>0</v>
      </c>
      <c r="E54" s="27">
        <f t="shared" si="2"/>
        <v>0.06</v>
      </c>
      <c r="F54" s="27" t="str">
        <f t="shared" si="3"/>
        <v/>
      </c>
      <c r="G54" s="34">
        <f t="shared" si="4"/>
        <v>-1</v>
      </c>
      <c r="H54" s="27">
        <f t="shared" si="5"/>
        <v>-0.06</v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1</v>
      </c>
      <c r="D56" s="41">
        <v>0</v>
      </c>
      <c r="E56" s="27">
        <f t="shared" si="2"/>
        <v>0.02</v>
      </c>
      <c r="F56" s="27" t="str">
        <f t="shared" si="3"/>
        <v/>
      </c>
      <c r="G56" s="34">
        <f t="shared" si="4"/>
        <v>-1</v>
      </c>
      <c r="H56" s="27">
        <f t="shared" si="5"/>
        <v>-0.02</v>
      </c>
    </row>
    <row r="57" spans="1:9" s="20" customFormat="1" ht="15" x14ac:dyDescent="0.25">
      <c r="A57" s="57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0</v>
      </c>
      <c r="D58" s="41">
        <v>0</v>
      </c>
      <c r="E58" s="27" t="str">
        <f t="shared" si="9"/>
        <v/>
      </c>
      <c r="F58" s="27" t="str">
        <f t="shared" si="10"/>
        <v/>
      </c>
      <c r="G58" s="34" t="str">
        <f t="shared" si="11"/>
        <v xml:space="preserve"> </v>
      </c>
      <c r="H58" s="27" t="str">
        <f t="shared" si="12"/>
        <v/>
      </c>
    </row>
    <row r="59" spans="1:9" ht="15" x14ac:dyDescent="0.25">
      <c r="B59" s="5" t="s">
        <v>169</v>
      </c>
      <c r="C59" s="41">
        <v>0</v>
      </c>
      <c r="D59" s="41">
        <v>0</v>
      </c>
      <c r="E59" s="27" t="str">
        <f t="shared" si="9"/>
        <v/>
      </c>
      <c r="F59" s="27" t="str">
        <f t="shared" si="10"/>
        <v/>
      </c>
      <c r="G59" s="34" t="str">
        <f t="shared" si="11"/>
        <v xml:space="preserve"> </v>
      </c>
      <c r="H59" s="27" t="str">
        <f t="shared" si="12"/>
        <v/>
      </c>
    </row>
    <row r="60" spans="1:9" ht="15" x14ac:dyDescent="0.25">
      <c r="B60" s="5" t="s">
        <v>421</v>
      </c>
      <c r="C60" s="41">
        <v>0</v>
      </c>
      <c r="D60" s="41">
        <v>0</v>
      </c>
      <c r="E60" s="27" t="str">
        <f t="shared" si="9"/>
        <v/>
      </c>
      <c r="F60" s="27" t="str">
        <f t="shared" si="10"/>
        <v/>
      </c>
      <c r="G60" s="34" t="str">
        <f t="shared" si="11"/>
        <v xml:space="preserve"> </v>
      </c>
      <c r="H60" s="27" t="str">
        <f t="shared" si="12"/>
        <v/>
      </c>
    </row>
    <row r="61" spans="1:9" ht="15" x14ac:dyDescent="0.25">
      <c r="B61" s="5" t="s">
        <v>170</v>
      </c>
      <c r="C61" s="41">
        <v>0</v>
      </c>
      <c r="D61" s="41">
        <v>0</v>
      </c>
      <c r="E61" s="27" t="str">
        <f t="shared" si="9"/>
        <v/>
      </c>
      <c r="F61" s="27" t="str">
        <f t="shared" si="10"/>
        <v/>
      </c>
      <c r="G61" s="34" t="str">
        <f t="shared" si="11"/>
        <v xml:space="preserve"> </v>
      </c>
      <c r="H61" s="27" t="str">
        <f t="shared" si="12"/>
        <v/>
      </c>
    </row>
    <row r="62" spans="1:9" ht="15" x14ac:dyDescent="0.25">
      <c r="B62" s="5" t="s">
        <v>171</v>
      </c>
      <c r="C62" s="41">
        <v>0</v>
      </c>
      <c r="D62" s="41">
        <v>0</v>
      </c>
      <c r="E62" s="27" t="str">
        <f t="shared" si="2"/>
        <v/>
      </c>
      <c r="F62" s="27" t="str">
        <f t="shared" si="3"/>
        <v/>
      </c>
      <c r="G62" s="34" t="str">
        <f t="shared" si="4"/>
        <v xml:space="preserve"> </v>
      </c>
      <c r="H62" s="27" t="str">
        <f t="shared" si="5"/>
        <v/>
      </c>
    </row>
    <row r="63" spans="1:9" s="20" customFormat="1" ht="15" x14ac:dyDescent="0.25">
      <c r="A63" s="57"/>
      <c r="B63" s="21" t="s">
        <v>586</v>
      </c>
      <c r="C63" s="41">
        <v>5</v>
      </c>
      <c r="D63" s="41">
        <v>6</v>
      </c>
      <c r="E63" s="26">
        <f t="shared" ref="E63:E64" si="13">+IF(C63=0,"",C63/C$18)</f>
        <v>0.1</v>
      </c>
      <c r="F63" s="26">
        <f t="shared" ref="F63:F64" si="14">+IF(D63=0,"",D63/D$18)</f>
        <v>0.27272727272727271</v>
      </c>
      <c r="G63" s="34">
        <f t="shared" si="4"/>
        <v>0.2</v>
      </c>
      <c r="H63" s="26">
        <f t="shared" ref="H63:H64" si="15">+IF(OR(AND(E63=""),(G63="")),"",E63*G63)</f>
        <v>2.0000000000000004E-2</v>
      </c>
      <c r="I63" s="2"/>
    </row>
    <row r="64" spans="1:9" s="20" customFormat="1" ht="15" x14ac:dyDescent="0.25">
      <c r="A64" s="57"/>
      <c r="B64" s="21" t="s">
        <v>587</v>
      </c>
      <c r="C64" s="41">
        <v>0</v>
      </c>
      <c r="D64" s="41">
        <v>0</v>
      </c>
      <c r="E64" s="26" t="str">
        <f t="shared" si="13"/>
        <v/>
      </c>
      <c r="F64" s="26" t="str">
        <f t="shared" si="14"/>
        <v/>
      </c>
      <c r="G64" s="34" t="str">
        <f t="shared" si="4"/>
        <v xml:space="preserve"> 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0</v>
      </c>
      <c r="D65" s="41">
        <v>0</v>
      </c>
      <c r="E65" s="27" t="str">
        <f t="shared" si="2"/>
        <v/>
      </c>
      <c r="F65" s="27" t="str">
        <f t="shared" si="3"/>
        <v/>
      </c>
      <c r="G65" s="34" t="str">
        <f t="shared" si="4"/>
        <v xml:space="preserve"> </v>
      </c>
      <c r="H65" s="27" t="str">
        <f t="shared" si="5"/>
        <v/>
      </c>
    </row>
    <row r="66" spans="1:9" ht="15" x14ac:dyDescent="0.25">
      <c r="B66" s="5" t="s">
        <v>15</v>
      </c>
      <c r="C66" s="41">
        <v>3</v>
      </c>
      <c r="D66" s="41">
        <v>0</v>
      </c>
      <c r="E66" s="27">
        <f t="shared" si="2"/>
        <v>0.06</v>
      </c>
      <c r="F66" s="27" t="str">
        <f t="shared" si="3"/>
        <v/>
      </c>
      <c r="G66" s="34">
        <f t="shared" si="4"/>
        <v>-1</v>
      </c>
      <c r="H66" s="27">
        <f t="shared" si="5"/>
        <v>-0.06</v>
      </c>
    </row>
    <row r="67" spans="1:9" ht="15" x14ac:dyDescent="0.25">
      <c r="B67" s="5" t="s">
        <v>173</v>
      </c>
      <c r="C67" s="41">
        <v>1</v>
      </c>
      <c r="D67" s="41">
        <v>2</v>
      </c>
      <c r="E67" s="27">
        <f t="shared" si="2"/>
        <v>0.02</v>
      </c>
      <c r="F67" s="27">
        <f t="shared" si="3"/>
        <v>9.0909090909090912E-2</v>
      </c>
      <c r="G67" s="34">
        <f t="shared" si="4"/>
        <v>1</v>
      </c>
      <c r="H67" s="27">
        <f t="shared" si="5"/>
        <v>0.02</v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1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1"/>
      <c r="B74" s="35" t="s">
        <v>379</v>
      </c>
      <c r="C74" s="36">
        <f>SUM(C75:C163)</f>
        <v>702</v>
      </c>
      <c r="D74" s="37">
        <f>SUM(D75:D163)</f>
        <v>1107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0.57692307692307687</v>
      </c>
      <c r="H74" s="39">
        <f>+IF(OR(AND(E74=""),(G74="")),"",E74*G74)</f>
        <v>0.57692307692307687</v>
      </c>
    </row>
    <row r="75" spans="1:9" ht="15" x14ac:dyDescent="0.25">
      <c r="B75" s="40" t="s">
        <v>422</v>
      </c>
      <c r="C75" s="41">
        <v>1</v>
      </c>
      <c r="D75" s="41">
        <v>6</v>
      </c>
      <c r="E75" s="45">
        <f>+IF(C75=0,"",C75/C$74)</f>
        <v>1.4245014245014246E-3</v>
      </c>
      <c r="F75" s="45">
        <f>+IF(D75=0,"",D75/D$74)</f>
        <v>5.4200542005420054E-3</v>
      </c>
      <c r="G75" s="34">
        <f t="shared" ref="G75:G138" si="16">+IF(AND(C75=0,D75=0)," ",IF(C75=0,1,IF(D75=0,-1,(D75-C75)/C75)))</f>
        <v>5</v>
      </c>
      <c r="H75" s="42">
        <f>+IF(OR(AND(E75=""),(G75="")),"",E75*G75)</f>
        <v>7.1225071225071226E-3</v>
      </c>
    </row>
    <row r="76" spans="1:9" ht="15" x14ac:dyDescent="0.25">
      <c r="B76" s="5" t="s">
        <v>564</v>
      </c>
      <c r="C76" s="41">
        <v>3</v>
      </c>
      <c r="D76" s="41">
        <v>2</v>
      </c>
      <c r="E76" s="46">
        <f t="shared" ref="E76:E148" si="17">+IF(C76=0,"",C76/C$74)</f>
        <v>4.2735042735042739E-3</v>
      </c>
      <c r="F76" s="46">
        <f t="shared" ref="F76:F148" si="18">+IF(D76=0,"",D76/D$74)</f>
        <v>1.8066847335140017E-3</v>
      </c>
      <c r="G76" s="34">
        <f t="shared" si="16"/>
        <v>-0.33333333333333331</v>
      </c>
      <c r="H76" s="27">
        <f t="shared" ref="H76:H148" si="19">+IF(OR(AND(E76=""),(G76="")),"",E76*G76)</f>
        <v>-1.4245014245014246E-3</v>
      </c>
    </row>
    <row r="77" spans="1:9" s="20" customFormat="1" ht="15" x14ac:dyDescent="0.25">
      <c r="A77" s="57"/>
      <c r="B77" s="21" t="s">
        <v>517</v>
      </c>
      <c r="C77" s="41">
        <v>1</v>
      </c>
      <c r="D77" s="41">
        <v>1</v>
      </c>
      <c r="E77" s="43">
        <f t="shared" ref="E77" si="20">+IF(C77=0,"",C77/C$74)</f>
        <v>1.4245014245014246E-3</v>
      </c>
      <c r="F77" s="43">
        <f t="shared" ref="F77" si="21">+IF(D77=0,"",D77/D$74)</f>
        <v>9.0334236675700087E-4</v>
      </c>
      <c r="G77" s="34">
        <f t="shared" si="16"/>
        <v>0</v>
      </c>
      <c r="H77" s="26">
        <f t="shared" ref="H77" si="22">+IF(OR(AND(E77=""),(G77="")),"",E77*G77)</f>
        <v>0</v>
      </c>
      <c r="I77" s="2"/>
    </row>
    <row r="78" spans="1:9" ht="15" x14ac:dyDescent="0.25">
      <c r="B78" s="5" t="s">
        <v>565</v>
      </c>
      <c r="C78" s="41">
        <v>32</v>
      </c>
      <c r="D78" s="41">
        <v>18</v>
      </c>
      <c r="E78" s="46">
        <f t="shared" si="17"/>
        <v>4.5584045584045586E-2</v>
      </c>
      <c r="F78" s="46">
        <f t="shared" si="18"/>
        <v>1.6260162601626018E-2</v>
      </c>
      <c r="G78" s="34">
        <f t="shared" si="16"/>
        <v>-0.4375</v>
      </c>
      <c r="H78" s="27">
        <f t="shared" si="19"/>
        <v>-1.9943019943019943E-2</v>
      </c>
    </row>
    <row r="79" spans="1:9" ht="15" x14ac:dyDescent="0.25">
      <c r="B79" s="5" t="s">
        <v>175</v>
      </c>
      <c r="C79" s="41">
        <v>313</v>
      </c>
      <c r="D79" s="41">
        <v>646</v>
      </c>
      <c r="E79" s="46">
        <f t="shared" si="17"/>
        <v>0.44586894586894588</v>
      </c>
      <c r="F79" s="46">
        <f t="shared" si="18"/>
        <v>0.58355916892502258</v>
      </c>
      <c r="G79" s="34">
        <f t="shared" si="16"/>
        <v>1.0638977635782747</v>
      </c>
      <c r="H79" s="27">
        <f t="shared" si="19"/>
        <v>0.47435897435897434</v>
      </c>
    </row>
    <row r="80" spans="1:9" ht="15" x14ac:dyDescent="0.25">
      <c r="B80" s="5" t="s">
        <v>16</v>
      </c>
      <c r="C80" s="41">
        <v>0</v>
      </c>
      <c r="D80" s="41">
        <v>1</v>
      </c>
      <c r="E80" s="46" t="str">
        <f t="shared" si="17"/>
        <v/>
      </c>
      <c r="F80" s="46">
        <f t="shared" si="18"/>
        <v>9.0334236675700087E-4</v>
      </c>
      <c r="G80" s="34">
        <f t="shared" si="16"/>
        <v>1</v>
      </c>
      <c r="H80" s="27" t="str">
        <f t="shared" si="19"/>
        <v/>
      </c>
    </row>
    <row r="81" spans="1:9" s="20" customFormat="1" ht="15" x14ac:dyDescent="0.25">
      <c r="A81" s="57"/>
      <c r="B81" s="21" t="s">
        <v>35</v>
      </c>
      <c r="C81" s="41">
        <v>22</v>
      </c>
      <c r="D81" s="41">
        <v>1</v>
      </c>
      <c r="E81" s="43">
        <f t="shared" ref="E81" si="23">+IF(C81=0,"",C81/C$74)</f>
        <v>3.1339031339031341E-2</v>
      </c>
      <c r="F81" s="43">
        <f t="shared" ref="F81" si="24">+IF(D81=0,"",D81/D$74)</f>
        <v>9.0334236675700087E-4</v>
      </c>
      <c r="G81" s="34">
        <f t="shared" si="16"/>
        <v>-0.95454545454545459</v>
      </c>
      <c r="H81" s="26">
        <f t="shared" ref="H81" si="25">+IF(OR(AND(E81=""),(G81="")),"",E81*G81)</f>
        <v>-2.9914529914529919E-2</v>
      </c>
      <c r="I81" s="2"/>
    </row>
    <row r="82" spans="1:9" ht="15" x14ac:dyDescent="0.25">
      <c r="B82" s="5" t="s">
        <v>176</v>
      </c>
      <c r="C82" s="41">
        <v>0</v>
      </c>
      <c r="D82" s="41">
        <v>0</v>
      </c>
      <c r="E82" s="46" t="str">
        <f t="shared" si="17"/>
        <v/>
      </c>
      <c r="F82" s="46" t="str">
        <f t="shared" si="18"/>
        <v/>
      </c>
      <c r="G82" s="34" t="str">
        <f t="shared" si="16"/>
        <v xml:space="preserve"> </v>
      </c>
      <c r="H82" s="27" t="str">
        <f t="shared" si="19"/>
        <v/>
      </c>
    </row>
    <row r="83" spans="1:9" ht="15" x14ac:dyDescent="0.25">
      <c r="B83" s="5" t="s">
        <v>177</v>
      </c>
      <c r="C83" s="41">
        <v>0</v>
      </c>
      <c r="D83" s="41">
        <v>3</v>
      </c>
      <c r="E83" s="46" t="str">
        <f t="shared" si="17"/>
        <v/>
      </c>
      <c r="F83" s="46">
        <f t="shared" si="18"/>
        <v>2.7100271002710027E-3</v>
      </c>
      <c r="G83" s="34">
        <f t="shared" si="16"/>
        <v>1</v>
      </c>
      <c r="H83" s="27" t="str">
        <f t="shared" si="19"/>
        <v/>
      </c>
    </row>
    <row r="84" spans="1:9" ht="15" x14ac:dyDescent="0.25">
      <c r="B84" s="5" t="s">
        <v>423</v>
      </c>
      <c r="C84" s="41">
        <v>0</v>
      </c>
      <c r="D84" s="41">
        <v>0</v>
      </c>
      <c r="E84" s="46" t="str">
        <f t="shared" si="17"/>
        <v/>
      </c>
      <c r="F84" s="46" t="str">
        <f t="shared" si="18"/>
        <v/>
      </c>
      <c r="G84" s="34" t="str">
        <f t="shared" si="16"/>
        <v xml:space="preserve"> </v>
      </c>
      <c r="H84" s="27" t="str">
        <f t="shared" si="19"/>
        <v/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0</v>
      </c>
      <c r="D86" s="41">
        <v>4</v>
      </c>
      <c r="E86" s="46" t="str">
        <f t="shared" si="17"/>
        <v/>
      </c>
      <c r="F86" s="46">
        <f t="shared" si="18"/>
        <v>3.6133694670280035E-3</v>
      </c>
      <c r="G86" s="34">
        <f t="shared" si="16"/>
        <v>1</v>
      </c>
      <c r="H86" s="27" t="str">
        <f t="shared" si="19"/>
        <v/>
      </c>
    </row>
    <row r="87" spans="1:9" ht="15" x14ac:dyDescent="0.25">
      <c r="B87" s="5" t="s">
        <v>17</v>
      </c>
      <c r="C87" s="41">
        <v>0</v>
      </c>
      <c r="D87" s="41">
        <v>19</v>
      </c>
      <c r="E87" s="46" t="str">
        <f t="shared" si="17"/>
        <v/>
      </c>
      <c r="F87" s="46">
        <f t="shared" si="18"/>
        <v>1.7163504968383016E-2</v>
      </c>
      <c r="G87" s="34">
        <f t="shared" si="16"/>
        <v>1</v>
      </c>
      <c r="H87" s="27" t="str">
        <f t="shared" si="19"/>
        <v/>
      </c>
    </row>
    <row r="88" spans="1:9" ht="15" x14ac:dyDescent="0.25">
      <c r="B88" s="5" t="s">
        <v>180</v>
      </c>
      <c r="C88" s="41">
        <v>4</v>
      </c>
      <c r="D88" s="41">
        <v>1</v>
      </c>
      <c r="E88" s="46">
        <f t="shared" si="17"/>
        <v>5.6980056980056983E-3</v>
      </c>
      <c r="F88" s="46">
        <f t="shared" si="18"/>
        <v>9.0334236675700087E-4</v>
      </c>
      <c r="G88" s="34">
        <f t="shared" si="16"/>
        <v>-0.75</v>
      </c>
      <c r="H88" s="27">
        <f t="shared" si="19"/>
        <v>-4.2735042735042739E-3</v>
      </c>
    </row>
    <row r="89" spans="1:9" s="20" customFormat="1" ht="15" x14ac:dyDescent="0.25">
      <c r="A89" s="57"/>
      <c r="B89" s="21" t="s">
        <v>566</v>
      </c>
      <c r="C89" s="41">
        <v>12</v>
      </c>
      <c r="D89" s="41">
        <v>3</v>
      </c>
      <c r="E89" s="43">
        <f t="shared" ref="E89" si="26">+IF(C89=0,"",C89/C$74)</f>
        <v>1.7094017094017096E-2</v>
      </c>
      <c r="F89" s="43">
        <f t="shared" ref="F89" si="27">+IF(D89=0,"",D89/D$74)</f>
        <v>2.7100271002710027E-3</v>
      </c>
      <c r="G89" s="34">
        <f t="shared" si="16"/>
        <v>-0.75</v>
      </c>
      <c r="H89" s="26">
        <f t="shared" ref="H89" si="28">+IF(OR(AND(E89=""),(G89="")),"",E89*G89)</f>
        <v>-1.2820512820512822E-2</v>
      </c>
      <c r="I89" s="2"/>
    </row>
    <row r="90" spans="1:9" ht="15" x14ac:dyDescent="0.25">
      <c r="B90" s="5" t="s">
        <v>181</v>
      </c>
      <c r="C90" s="41">
        <v>3</v>
      </c>
      <c r="D90" s="41">
        <v>1</v>
      </c>
      <c r="E90" s="46">
        <f t="shared" si="17"/>
        <v>4.2735042735042739E-3</v>
      </c>
      <c r="F90" s="46">
        <f t="shared" si="18"/>
        <v>9.0334236675700087E-4</v>
      </c>
      <c r="G90" s="34">
        <f t="shared" si="16"/>
        <v>-0.66666666666666663</v>
      </c>
      <c r="H90" s="27">
        <f t="shared" si="19"/>
        <v>-2.8490028490028491E-3</v>
      </c>
    </row>
    <row r="91" spans="1:9" ht="15" x14ac:dyDescent="0.25">
      <c r="B91" s="5" t="s">
        <v>182</v>
      </c>
      <c r="C91" s="41">
        <v>2</v>
      </c>
      <c r="D91" s="41">
        <v>1</v>
      </c>
      <c r="E91" s="46">
        <f t="shared" si="17"/>
        <v>2.8490028490028491E-3</v>
      </c>
      <c r="F91" s="46">
        <f t="shared" si="18"/>
        <v>9.0334236675700087E-4</v>
      </c>
      <c r="G91" s="34">
        <f t="shared" si="16"/>
        <v>-0.5</v>
      </c>
      <c r="H91" s="27">
        <f t="shared" si="19"/>
        <v>-1.4245014245014246E-3</v>
      </c>
    </row>
    <row r="92" spans="1:9" ht="15" x14ac:dyDescent="0.25">
      <c r="B92" s="5" t="s">
        <v>21</v>
      </c>
      <c r="C92" s="41">
        <v>0</v>
      </c>
      <c r="D92" s="41">
        <v>0</v>
      </c>
      <c r="E92" s="46" t="str">
        <f t="shared" si="17"/>
        <v/>
      </c>
      <c r="F92" s="46" t="str">
        <f t="shared" si="18"/>
        <v/>
      </c>
      <c r="G92" s="34" t="str">
        <f t="shared" si="16"/>
        <v xml:space="preserve"> </v>
      </c>
      <c r="H92" s="27" t="str">
        <f t="shared" si="19"/>
        <v/>
      </c>
    </row>
    <row r="93" spans="1:9" ht="15" x14ac:dyDescent="0.25">
      <c r="B93" s="5" t="s">
        <v>424</v>
      </c>
      <c r="C93" s="41">
        <v>0</v>
      </c>
      <c r="D93" s="41">
        <v>0</v>
      </c>
      <c r="E93" s="46" t="str">
        <f t="shared" si="17"/>
        <v/>
      </c>
      <c r="F93" s="46" t="str">
        <f t="shared" si="18"/>
        <v/>
      </c>
      <c r="G93" s="34" t="str">
        <f t="shared" si="16"/>
        <v xml:space="preserve"> </v>
      </c>
      <c r="H93" s="27" t="str">
        <f t="shared" si="19"/>
        <v/>
      </c>
    </row>
    <row r="94" spans="1:9" ht="15" x14ac:dyDescent="0.25">
      <c r="B94" s="5" t="s">
        <v>183</v>
      </c>
      <c r="C94" s="41">
        <v>0</v>
      </c>
      <c r="D94" s="41">
        <v>0</v>
      </c>
      <c r="E94" s="46" t="str">
        <f t="shared" si="17"/>
        <v/>
      </c>
      <c r="F94" s="46" t="str">
        <f t="shared" si="18"/>
        <v/>
      </c>
      <c r="G94" s="34" t="str">
        <f t="shared" si="16"/>
        <v xml:space="preserve"> </v>
      </c>
      <c r="H94" s="27" t="str">
        <f t="shared" si="19"/>
        <v/>
      </c>
    </row>
    <row r="95" spans="1:9" s="20" customFormat="1" ht="15" x14ac:dyDescent="0.25">
      <c r="A95" s="57"/>
      <c r="B95" s="21" t="s">
        <v>518</v>
      </c>
      <c r="C95" s="41">
        <v>1</v>
      </c>
      <c r="D95" s="41">
        <v>0</v>
      </c>
      <c r="E95" s="43">
        <f t="shared" ref="E95:E96" si="29">+IF(C95=0,"",C95/C$74)</f>
        <v>1.4245014245014246E-3</v>
      </c>
      <c r="F95" s="43" t="str">
        <f t="shared" ref="F95:F96" si="30">+IF(D95=0,"",D95/D$74)</f>
        <v/>
      </c>
      <c r="G95" s="34">
        <f t="shared" si="16"/>
        <v>-1</v>
      </c>
      <c r="H95" s="26">
        <f t="shared" ref="H95:H96" si="31">+IF(OR(AND(E95=""),(G95="")),"",E95*G95)</f>
        <v>-1.4245014245014246E-3</v>
      </c>
      <c r="I95" s="2"/>
    </row>
    <row r="96" spans="1:9" s="20" customFormat="1" ht="15" x14ac:dyDescent="0.25">
      <c r="A96" s="57"/>
      <c r="B96" s="21" t="s">
        <v>602</v>
      </c>
      <c r="C96" s="41">
        <v>0</v>
      </c>
      <c r="D96" s="41">
        <v>1</v>
      </c>
      <c r="E96" s="43" t="str">
        <f t="shared" si="29"/>
        <v/>
      </c>
      <c r="F96" s="43">
        <f t="shared" si="30"/>
        <v>9.0334236675700087E-4</v>
      </c>
      <c r="G96" s="34">
        <f t="shared" si="16"/>
        <v>1</v>
      </c>
      <c r="H96" s="26" t="str">
        <f t="shared" si="31"/>
        <v/>
      </c>
      <c r="I96" s="2"/>
    </row>
    <row r="97" spans="1:9" s="20" customFormat="1" ht="15" x14ac:dyDescent="0.25">
      <c r="A97" s="57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10</v>
      </c>
      <c r="D98" s="41">
        <v>204</v>
      </c>
      <c r="E98" s="43">
        <f t="shared" si="32"/>
        <v>1.4245014245014245E-2</v>
      </c>
      <c r="F98" s="43">
        <f t="shared" si="33"/>
        <v>0.18428184281842819</v>
      </c>
      <c r="G98" s="34">
        <f t="shared" si="34"/>
        <v>19.399999999999999</v>
      </c>
      <c r="H98" s="26">
        <f t="shared" si="35"/>
        <v>0.27635327635327633</v>
      </c>
    </row>
    <row r="99" spans="1:9" ht="15" x14ac:dyDescent="0.25">
      <c r="B99" s="5" t="s">
        <v>19</v>
      </c>
      <c r="C99" s="41">
        <v>3</v>
      </c>
      <c r="D99" s="41">
        <v>0</v>
      </c>
      <c r="E99" s="43">
        <f t="shared" si="32"/>
        <v>4.2735042735042739E-3</v>
      </c>
      <c r="F99" s="43" t="str">
        <f t="shared" si="33"/>
        <v/>
      </c>
      <c r="G99" s="34">
        <f t="shared" si="34"/>
        <v>-1</v>
      </c>
      <c r="H99" s="26">
        <f t="shared" si="35"/>
        <v>-4.2735042735042739E-3</v>
      </c>
    </row>
    <row r="100" spans="1:9" ht="15" x14ac:dyDescent="0.25">
      <c r="B100" s="5" t="s">
        <v>22</v>
      </c>
      <c r="C100" s="41">
        <v>0</v>
      </c>
      <c r="D100" s="41">
        <v>0</v>
      </c>
      <c r="E100" s="43" t="str">
        <f t="shared" si="32"/>
        <v/>
      </c>
      <c r="F100" s="43" t="str">
        <f t="shared" si="33"/>
        <v/>
      </c>
      <c r="G100" s="34" t="str">
        <f t="shared" si="34"/>
        <v xml:space="preserve"> </v>
      </c>
      <c r="H100" s="26" t="str">
        <f t="shared" si="35"/>
        <v/>
      </c>
    </row>
    <row r="101" spans="1:9" ht="15" x14ac:dyDescent="0.25">
      <c r="B101" s="5" t="s">
        <v>185</v>
      </c>
      <c r="C101" s="41">
        <v>3</v>
      </c>
      <c r="D101" s="41">
        <v>1</v>
      </c>
      <c r="E101" s="43">
        <f t="shared" si="32"/>
        <v>4.2735042735042739E-3</v>
      </c>
      <c r="F101" s="43">
        <f t="shared" si="33"/>
        <v>9.0334236675700087E-4</v>
      </c>
      <c r="G101" s="34">
        <f t="shared" si="34"/>
        <v>-0.66666666666666663</v>
      </c>
      <c r="H101" s="26">
        <f t="shared" si="35"/>
        <v>-2.8490028490028491E-3</v>
      </c>
    </row>
    <row r="102" spans="1:9" ht="15" x14ac:dyDescent="0.25">
      <c r="B102" s="5" t="s">
        <v>603</v>
      </c>
      <c r="C102" s="41">
        <v>6</v>
      </c>
      <c r="D102" s="41">
        <v>2</v>
      </c>
      <c r="E102" s="46">
        <f t="shared" si="17"/>
        <v>8.5470085470085479E-3</v>
      </c>
      <c r="F102" s="46">
        <f t="shared" si="18"/>
        <v>1.8066847335140017E-3</v>
      </c>
      <c r="G102" s="34">
        <f t="shared" si="16"/>
        <v>-0.66666666666666663</v>
      </c>
      <c r="H102" s="27">
        <f t="shared" si="19"/>
        <v>-5.6980056980056983E-3</v>
      </c>
    </row>
    <row r="103" spans="1:9" ht="15" x14ac:dyDescent="0.25">
      <c r="B103" s="5" t="s">
        <v>425</v>
      </c>
      <c r="C103" s="41">
        <v>3</v>
      </c>
      <c r="D103" s="41">
        <v>0</v>
      </c>
      <c r="E103" s="46">
        <f t="shared" si="17"/>
        <v>4.2735042735042739E-3</v>
      </c>
      <c r="F103" s="46" t="str">
        <f t="shared" si="18"/>
        <v/>
      </c>
      <c r="G103" s="34">
        <f t="shared" si="16"/>
        <v>-1</v>
      </c>
      <c r="H103" s="27">
        <f t="shared" si="19"/>
        <v>-4.2735042735042739E-3</v>
      </c>
    </row>
    <row r="104" spans="1:9" ht="15" x14ac:dyDescent="0.25">
      <c r="B104" s="5" t="s">
        <v>18</v>
      </c>
      <c r="C104" s="41">
        <v>1</v>
      </c>
      <c r="D104" s="41">
        <v>1</v>
      </c>
      <c r="E104" s="46">
        <f t="shared" si="17"/>
        <v>1.4245014245014246E-3</v>
      </c>
      <c r="F104" s="46">
        <f t="shared" si="18"/>
        <v>9.0334236675700087E-4</v>
      </c>
      <c r="G104" s="34">
        <f t="shared" si="16"/>
        <v>0</v>
      </c>
      <c r="H104" s="27">
        <f t="shared" si="19"/>
        <v>0</v>
      </c>
    </row>
    <row r="105" spans="1:9" ht="15" x14ac:dyDescent="0.25">
      <c r="B105" s="5" t="s">
        <v>20</v>
      </c>
      <c r="C105" s="41">
        <v>1</v>
      </c>
      <c r="D105" s="41">
        <v>0</v>
      </c>
      <c r="E105" s="46">
        <f t="shared" si="17"/>
        <v>1.4245014245014246E-3</v>
      </c>
      <c r="F105" s="46" t="str">
        <f t="shared" si="18"/>
        <v/>
      </c>
      <c r="G105" s="34">
        <f t="shared" si="16"/>
        <v>-1</v>
      </c>
      <c r="H105" s="27">
        <f t="shared" si="19"/>
        <v>-1.4245014245014246E-3</v>
      </c>
    </row>
    <row r="106" spans="1:9" ht="15" x14ac:dyDescent="0.25">
      <c r="B106" s="5" t="s">
        <v>186</v>
      </c>
      <c r="C106" s="41">
        <v>0</v>
      </c>
      <c r="D106" s="41">
        <v>1</v>
      </c>
      <c r="E106" s="46" t="str">
        <f t="shared" si="17"/>
        <v/>
      </c>
      <c r="F106" s="46">
        <f t="shared" si="18"/>
        <v>9.0334236675700087E-4</v>
      </c>
      <c r="G106" s="34">
        <f t="shared" si="16"/>
        <v>1</v>
      </c>
      <c r="H106" s="27" t="str">
        <f t="shared" si="19"/>
        <v/>
      </c>
    </row>
    <row r="107" spans="1:9" s="20" customFormat="1" ht="15" x14ac:dyDescent="0.25">
      <c r="A107" s="57"/>
      <c r="B107" s="21" t="s">
        <v>563</v>
      </c>
      <c r="C107" s="41">
        <v>5</v>
      </c>
      <c r="D107" s="41">
        <v>0</v>
      </c>
      <c r="E107" s="43">
        <f t="shared" ref="E107" si="36">+IF(C107=0,"",C107/C$74)</f>
        <v>7.1225071225071226E-3</v>
      </c>
      <c r="F107" s="43" t="str">
        <f t="shared" ref="F107" si="37">+IF(D107=0,"",D107/D$74)</f>
        <v/>
      </c>
      <c r="G107" s="34">
        <f t="shared" si="16"/>
        <v>-1</v>
      </c>
      <c r="H107" s="26">
        <f t="shared" ref="H107" si="38">+IF(OR(AND(E107=""),(G107="")),"",E107*G107)</f>
        <v>-7.1225071225071226E-3</v>
      </c>
      <c r="I107" s="2"/>
    </row>
    <row r="108" spans="1:9" ht="15" x14ac:dyDescent="0.25">
      <c r="B108" s="5" t="s">
        <v>187</v>
      </c>
      <c r="C108" s="41">
        <v>0</v>
      </c>
      <c r="D108" s="41">
        <v>0</v>
      </c>
      <c r="E108" s="46" t="str">
        <f t="shared" si="17"/>
        <v/>
      </c>
      <c r="F108" s="46" t="str">
        <f t="shared" si="18"/>
        <v/>
      </c>
      <c r="G108" s="34" t="str">
        <f t="shared" si="16"/>
        <v xml:space="preserve"> </v>
      </c>
      <c r="H108" s="27" t="str">
        <f t="shared" si="19"/>
        <v/>
      </c>
    </row>
    <row r="109" spans="1:9" ht="15" x14ac:dyDescent="0.25">
      <c r="B109" s="5" t="s">
        <v>188</v>
      </c>
      <c r="C109" s="41">
        <v>15</v>
      </c>
      <c r="D109" s="41">
        <v>4</v>
      </c>
      <c r="E109" s="46">
        <f t="shared" si="17"/>
        <v>2.1367521367521368E-2</v>
      </c>
      <c r="F109" s="46">
        <f t="shared" si="18"/>
        <v>3.6133694670280035E-3</v>
      </c>
      <c r="G109" s="34">
        <f t="shared" si="16"/>
        <v>-0.73333333333333328</v>
      </c>
      <c r="H109" s="27">
        <f t="shared" si="19"/>
        <v>-1.5669515669515667E-2</v>
      </c>
    </row>
    <row r="110" spans="1:9" ht="15" x14ac:dyDescent="0.25">
      <c r="B110" s="5" t="s">
        <v>604</v>
      </c>
      <c r="C110" s="41">
        <v>4</v>
      </c>
      <c r="D110" s="41">
        <v>3</v>
      </c>
      <c r="E110" s="46">
        <f t="shared" si="17"/>
        <v>5.6980056980056983E-3</v>
      </c>
      <c r="F110" s="46">
        <f t="shared" si="18"/>
        <v>2.7100271002710027E-3</v>
      </c>
      <c r="G110" s="34">
        <f t="shared" si="16"/>
        <v>-0.25</v>
      </c>
      <c r="H110" s="27">
        <f t="shared" si="19"/>
        <v>-1.4245014245014246E-3</v>
      </c>
    </row>
    <row r="111" spans="1:9" ht="15" x14ac:dyDescent="0.25">
      <c r="B111" s="5" t="s">
        <v>605</v>
      </c>
      <c r="C111" s="41">
        <v>5</v>
      </c>
      <c r="D111" s="41">
        <v>4</v>
      </c>
      <c r="E111" s="46">
        <f t="shared" si="17"/>
        <v>7.1225071225071226E-3</v>
      </c>
      <c r="F111" s="46">
        <f t="shared" si="18"/>
        <v>3.6133694670280035E-3</v>
      </c>
      <c r="G111" s="34">
        <f t="shared" si="16"/>
        <v>-0.2</v>
      </c>
      <c r="H111" s="27">
        <f t="shared" si="19"/>
        <v>-1.4245014245014246E-3</v>
      </c>
    </row>
    <row r="112" spans="1:9" ht="15" x14ac:dyDescent="0.25">
      <c r="B112" s="5" t="s">
        <v>189</v>
      </c>
      <c r="C112" s="41">
        <v>0</v>
      </c>
      <c r="D112" s="41">
        <v>0</v>
      </c>
      <c r="E112" s="46" t="str">
        <f t="shared" si="17"/>
        <v/>
      </c>
      <c r="F112" s="46" t="str">
        <f t="shared" si="18"/>
        <v/>
      </c>
      <c r="G112" s="34" t="str">
        <f t="shared" si="16"/>
        <v xml:space="preserve"> </v>
      </c>
      <c r="H112" s="27" t="str">
        <f t="shared" si="19"/>
        <v/>
      </c>
    </row>
    <row r="113" spans="2:8" ht="15" x14ac:dyDescent="0.25">
      <c r="B113" s="5" t="s">
        <v>190</v>
      </c>
      <c r="C113" s="41">
        <v>1</v>
      </c>
      <c r="D113" s="41">
        <v>2</v>
      </c>
      <c r="E113" s="46">
        <f t="shared" si="17"/>
        <v>1.4245014245014246E-3</v>
      </c>
      <c r="F113" s="46">
        <f t="shared" si="18"/>
        <v>1.8066847335140017E-3</v>
      </c>
      <c r="G113" s="34">
        <f t="shared" si="16"/>
        <v>1</v>
      </c>
      <c r="H113" s="27">
        <f t="shared" si="19"/>
        <v>1.4245014245014246E-3</v>
      </c>
    </row>
    <row r="114" spans="2:8" ht="15" x14ac:dyDescent="0.25">
      <c r="B114" s="5" t="s">
        <v>191</v>
      </c>
      <c r="C114" s="41">
        <v>2</v>
      </c>
      <c r="D114" s="41">
        <v>5</v>
      </c>
      <c r="E114" s="46">
        <f t="shared" si="17"/>
        <v>2.8490028490028491E-3</v>
      </c>
      <c r="F114" s="46">
        <f t="shared" si="18"/>
        <v>4.5167118337850042E-3</v>
      </c>
      <c r="G114" s="34">
        <f t="shared" si="16"/>
        <v>1.5</v>
      </c>
      <c r="H114" s="27">
        <f t="shared" si="19"/>
        <v>4.2735042735042739E-3</v>
      </c>
    </row>
    <row r="115" spans="2:8" ht="15" x14ac:dyDescent="0.25">
      <c r="B115" s="5" t="s">
        <v>27</v>
      </c>
      <c r="C115" s="41">
        <v>0</v>
      </c>
      <c r="D115" s="41">
        <v>1</v>
      </c>
      <c r="E115" s="46" t="str">
        <f t="shared" si="17"/>
        <v/>
      </c>
      <c r="F115" s="46">
        <f t="shared" si="18"/>
        <v>9.0334236675700087E-4</v>
      </c>
      <c r="G115" s="34">
        <f t="shared" si="16"/>
        <v>1</v>
      </c>
      <c r="H115" s="27" t="str">
        <f t="shared" si="19"/>
        <v/>
      </c>
    </row>
    <row r="116" spans="2:8" ht="15" x14ac:dyDescent="0.25">
      <c r="B116" s="5" t="s">
        <v>192</v>
      </c>
      <c r="C116" s="41">
        <v>0</v>
      </c>
      <c r="D116" s="41">
        <v>0</v>
      </c>
      <c r="E116" s="46" t="str">
        <f t="shared" si="17"/>
        <v/>
      </c>
      <c r="F116" s="46" t="str">
        <f t="shared" si="18"/>
        <v/>
      </c>
      <c r="G116" s="34" t="str">
        <f t="shared" si="16"/>
        <v xml:space="preserve"> </v>
      </c>
      <c r="H116" s="27" t="str">
        <f t="shared" si="19"/>
        <v/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5</v>
      </c>
      <c r="D118" s="41">
        <v>1</v>
      </c>
      <c r="E118" s="46">
        <f t="shared" si="17"/>
        <v>7.1225071225071226E-3</v>
      </c>
      <c r="F118" s="46">
        <f t="shared" si="18"/>
        <v>9.0334236675700087E-4</v>
      </c>
      <c r="G118" s="34">
        <f t="shared" si="16"/>
        <v>-0.8</v>
      </c>
      <c r="H118" s="27">
        <f t="shared" si="19"/>
        <v>-5.6980056980056983E-3</v>
      </c>
    </row>
    <row r="119" spans="2:8" ht="15" x14ac:dyDescent="0.25">
      <c r="B119" s="5" t="s">
        <v>24</v>
      </c>
      <c r="C119" s="41">
        <v>0</v>
      </c>
      <c r="D119" s="41">
        <v>1</v>
      </c>
      <c r="E119" s="46" t="str">
        <f t="shared" si="17"/>
        <v/>
      </c>
      <c r="F119" s="46">
        <f t="shared" si="18"/>
        <v>9.0334236675700087E-4</v>
      </c>
      <c r="G119" s="34">
        <f t="shared" si="16"/>
        <v>1</v>
      </c>
      <c r="H119" s="27" t="str">
        <f t="shared" si="19"/>
        <v/>
      </c>
    </row>
    <row r="120" spans="2:8" ht="15" x14ac:dyDescent="0.25">
      <c r="B120" s="5" t="s">
        <v>194</v>
      </c>
      <c r="C120" s="41">
        <v>0</v>
      </c>
      <c r="D120" s="41">
        <v>1</v>
      </c>
      <c r="E120" s="46" t="str">
        <f t="shared" si="17"/>
        <v/>
      </c>
      <c r="F120" s="46">
        <f t="shared" si="18"/>
        <v>9.0334236675700087E-4</v>
      </c>
      <c r="G120" s="34">
        <f t="shared" si="16"/>
        <v>1</v>
      </c>
      <c r="H120" s="27" t="str">
        <f t="shared" si="19"/>
        <v/>
      </c>
    </row>
    <row r="121" spans="2:8" ht="15" x14ac:dyDescent="0.25">
      <c r="B121" s="5" t="s">
        <v>25</v>
      </c>
      <c r="C121" s="41">
        <v>1</v>
      </c>
      <c r="D121" s="41">
        <v>1</v>
      </c>
      <c r="E121" s="46">
        <f t="shared" si="17"/>
        <v>1.4245014245014246E-3</v>
      </c>
      <c r="F121" s="46">
        <f t="shared" si="18"/>
        <v>9.0334236675700087E-4</v>
      </c>
      <c r="G121" s="34">
        <f t="shared" si="16"/>
        <v>0</v>
      </c>
      <c r="H121" s="27">
        <f t="shared" si="19"/>
        <v>0</v>
      </c>
    </row>
    <row r="122" spans="2:8" ht="15" x14ac:dyDescent="0.25">
      <c r="B122" s="5" t="s">
        <v>23</v>
      </c>
      <c r="C122" s="41">
        <v>1</v>
      </c>
      <c r="D122" s="41">
        <v>1</v>
      </c>
      <c r="E122" s="46">
        <f t="shared" si="17"/>
        <v>1.4245014245014246E-3</v>
      </c>
      <c r="F122" s="46">
        <f t="shared" si="18"/>
        <v>9.0334236675700087E-4</v>
      </c>
      <c r="G122" s="34">
        <f t="shared" si="16"/>
        <v>0</v>
      </c>
      <c r="H122" s="27">
        <f t="shared" si="19"/>
        <v>0</v>
      </c>
    </row>
    <row r="123" spans="2:8" ht="15" x14ac:dyDescent="0.25">
      <c r="B123" s="5" t="s">
        <v>26</v>
      </c>
      <c r="C123" s="41">
        <v>2</v>
      </c>
      <c r="D123" s="41">
        <v>76</v>
      </c>
      <c r="E123" s="46">
        <f t="shared" si="17"/>
        <v>2.8490028490028491E-3</v>
      </c>
      <c r="F123" s="46">
        <f t="shared" si="18"/>
        <v>6.8654019873532063E-2</v>
      </c>
      <c r="G123" s="34">
        <f t="shared" si="16"/>
        <v>37</v>
      </c>
      <c r="H123" s="27">
        <f t="shared" si="19"/>
        <v>0.10541310541310542</v>
      </c>
    </row>
    <row r="124" spans="2:8" ht="15" x14ac:dyDescent="0.25">
      <c r="B124" s="5" t="s">
        <v>195</v>
      </c>
      <c r="C124" s="41">
        <v>3</v>
      </c>
      <c r="D124" s="41">
        <v>3</v>
      </c>
      <c r="E124" s="46">
        <f t="shared" si="17"/>
        <v>4.2735042735042739E-3</v>
      </c>
      <c r="F124" s="46">
        <f t="shared" si="18"/>
        <v>2.7100271002710027E-3</v>
      </c>
      <c r="G124" s="34">
        <f t="shared" si="16"/>
        <v>0</v>
      </c>
      <c r="H124" s="27">
        <f t="shared" si="19"/>
        <v>0</v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5</v>
      </c>
      <c r="D126" s="41">
        <v>1</v>
      </c>
      <c r="E126" s="46">
        <f t="shared" si="17"/>
        <v>7.1225071225071226E-3</v>
      </c>
      <c r="F126" s="46">
        <f t="shared" si="18"/>
        <v>9.0334236675700087E-4</v>
      </c>
      <c r="G126" s="34">
        <f t="shared" si="16"/>
        <v>-0.8</v>
      </c>
      <c r="H126" s="27">
        <f t="shared" si="19"/>
        <v>-5.6980056980056983E-3</v>
      </c>
    </row>
    <row r="127" spans="2:8" ht="15" x14ac:dyDescent="0.25">
      <c r="B127" s="5" t="s">
        <v>196</v>
      </c>
      <c r="C127" s="41">
        <v>3</v>
      </c>
      <c r="D127" s="41">
        <v>2</v>
      </c>
      <c r="E127" s="46">
        <f t="shared" si="17"/>
        <v>4.2735042735042739E-3</v>
      </c>
      <c r="F127" s="46">
        <f t="shared" si="18"/>
        <v>1.8066847335140017E-3</v>
      </c>
      <c r="G127" s="34">
        <f t="shared" si="16"/>
        <v>-0.33333333333333331</v>
      </c>
      <c r="H127" s="27">
        <f t="shared" si="19"/>
        <v>-1.4245014245014246E-3</v>
      </c>
    </row>
    <row r="128" spans="2:8" ht="15" x14ac:dyDescent="0.25">
      <c r="B128" s="5" t="s">
        <v>427</v>
      </c>
      <c r="C128" s="41">
        <v>0</v>
      </c>
      <c r="D128" s="41">
        <v>0</v>
      </c>
      <c r="E128" s="46" t="str">
        <f t="shared" si="17"/>
        <v/>
      </c>
      <c r="F128" s="46" t="str">
        <f t="shared" si="18"/>
        <v/>
      </c>
      <c r="G128" s="34" t="str">
        <f t="shared" si="16"/>
        <v xml:space="preserve"> </v>
      </c>
      <c r="H128" s="27" t="str">
        <f t="shared" si="19"/>
        <v/>
      </c>
    </row>
    <row r="129" spans="1:9" ht="15" x14ac:dyDescent="0.25">
      <c r="B129" s="5" t="s">
        <v>428</v>
      </c>
      <c r="C129" s="41">
        <v>166</v>
      </c>
      <c r="D129" s="41">
        <v>45</v>
      </c>
      <c r="E129" s="46">
        <f t="shared" si="17"/>
        <v>0.23646723646723647</v>
      </c>
      <c r="F129" s="46">
        <f t="shared" si="18"/>
        <v>4.065040650406504E-2</v>
      </c>
      <c r="G129" s="34">
        <f t="shared" si="16"/>
        <v>-0.72891566265060237</v>
      </c>
      <c r="H129" s="27">
        <f t="shared" si="19"/>
        <v>-0.17236467236467234</v>
      </c>
    </row>
    <row r="130" spans="1:9" ht="15" x14ac:dyDescent="0.25">
      <c r="B130" s="5" t="s">
        <v>197</v>
      </c>
      <c r="C130" s="41">
        <v>11</v>
      </c>
      <c r="D130" s="41">
        <v>4</v>
      </c>
      <c r="E130" s="46">
        <f t="shared" si="17"/>
        <v>1.5669515669515671E-2</v>
      </c>
      <c r="F130" s="46">
        <f t="shared" si="18"/>
        <v>3.6133694670280035E-3</v>
      </c>
      <c r="G130" s="34">
        <f t="shared" si="16"/>
        <v>-0.63636363636363635</v>
      </c>
      <c r="H130" s="27">
        <f t="shared" si="19"/>
        <v>-9.9715099715099714E-3</v>
      </c>
    </row>
    <row r="131" spans="1:9" ht="15" x14ac:dyDescent="0.25">
      <c r="B131" s="5" t="s">
        <v>198</v>
      </c>
      <c r="C131" s="41">
        <v>2</v>
      </c>
      <c r="D131" s="41">
        <v>1</v>
      </c>
      <c r="E131" s="46">
        <f t="shared" si="17"/>
        <v>2.8490028490028491E-3</v>
      </c>
      <c r="F131" s="46">
        <f t="shared" si="18"/>
        <v>9.0334236675700087E-4</v>
      </c>
      <c r="G131" s="34">
        <f t="shared" si="16"/>
        <v>-0.5</v>
      </c>
      <c r="H131" s="27">
        <f t="shared" si="19"/>
        <v>-1.4245014245014246E-3</v>
      </c>
    </row>
    <row r="132" spans="1:9" ht="15" x14ac:dyDescent="0.25">
      <c r="B132" s="5" t="s">
        <v>28</v>
      </c>
      <c r="C132" s="41">
        <v>1</v>
      </c>
      <c r="D132" s="41">
        <v>1</v>
      </c>
      <c r="E132" s="46">
        <f t="shared" si="17"/>
        <v>1.4245014245014246E-3</v>
      </c>
      <c r="F132" s="46">
        <f t="shared" si="18"/>
        <v>9.0334236675700087E-4</v>
      </c>
      <c r="G132" s="34">
        <f t="shared" si="16"/>
        <v>0</v>
      </c>
      <c r="H132" s="27">
        <f t="shared" si="19"/>
        <v>0</v>
      </c>
    </row>
    <row r="133" spans="1:9" ht="15" x14ac:dyDescent="0.25">
      <c r="B133" s="5" t="s">
        <v>32</v>
      </c>
      <c r="C133" s="41">
        <v>1</v>
      </c>
      <c r="D133" s="41">
        <v>1</v>
      </c>
      <c r="E133" s="46">
        <f t="shared" si="17"/>
        <v>1.4245014245014246E-3</v>
      </c>
      <c r="F133" s="46">
        <f t="shared" si="18"/>
        <v>9.0334236675700087E-4</v>
      </c>
      <c r="G133" s="34">
        <f t="shared" si="16"/>
        <v>0</v>
      </c>
      <c r="H133" s="27">
        <f t="shared" si="19"/>
        <v>0</v>
      </c>
    </row>
    <row r="134" spans="1:9" s="20" customFormat="1" ht="15" x14ac:dyDescent="0.25">
      <c r="A134" s="57"/>
      <c r="B134" s="21" t="s">
        <v>519</v>
      </c>
      <c r="C134" s="41">
        <v>0</v>
      </c>
      <c r="D134" s="41">
        <v>0</v>
      </c>
      <c r="E134" s="43" t="str">
        <f t="shared" ref="E134" si="39">+IF(C134=0,"",C134/C$74)</f>
        <v/>
      </c>
      <c r="F134" s="43" t="str">
        <f t="shared" ref="F134" si="40">+IF(D134=0,"",D134/D$74)</f>
        <v/>
      </c>
      <c r="G134" s="34" t="str">
        <f t="shared" si="16"/>
        <v xml:space="preserve"> </v>
      </c>
      <c r="H134" s="26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1">
        <v>2</v>
      </c>
      <c r="D135" s="41">
        <v>1</v>
      </c>
      <c r="E135" s="46">
        <f t="shared" si="17"/>
        <v>2.8490028490028491E-3</v>
      </c>
      <c r="F135" s="46">
        <f t="shared" si="18"/>
        <v>9.0334236675700087E-4</v>
      </c>
      <c r="G135" s="34">
        <f t="shared" si="16"/>
        <v>-0.5</v>
      </c>
      <c r="H135" s="27">
        <f t="shared" si="19"/>
        <v>-1.4245014245014246E-3</v>
      </c>
    </row>
    <row r="136" spans="1:9" ht="15" x14ac:dyDescent="0.25">
      <c r="B136" s="5" t="s">
        <v>29</v>
      </c>
      <c r="C136" s="41">
        <v>0</v>
      </c>
      <c r="D136" s="41">
        <v>0</v>
      </c>
      <c r="E136" s="46" t="str">
        <f t="shared" si="17"/>
        <v/>
      </c>
      <c r="F136" s="46" t="str">
        <f t="shared" si="18"/>
        <v/>
      </c>
      <c r="G136" s="34" t="str">
        <f t="shared" si="16"/>
        <v xml:space="preserve"> </v>
      </c>
      <c r="H136" s="27" t="str">
        <f t="shared" si="19"/>
        <v/>
      </c>
    </row>
    <row r="137" spans="1:9" ht="15" x14ac:dyDescent="0.25">
      <c r="B137" s="5" t="s">
        <v>199</v>
      </c>
      <c r="C137" s="41">
        <v>0</v>
      </c>
      <c r="D137" s="41">
        <v>0</v>
      </c>
      <c r="E137" s="46" t="str">
        <f t="shared" si="17"/>
        <v/>
      </c>
      <c r="F137" s="46" t="str">
        <f t="shared" si="18"/>
        <v/>
      </c>
      <c r="G137" s="34" t="str">
        <f t="shared" si="16"/>
        <v xml:space="preserve"> </v>
      </c>
      <c r="H137" s="27" t="str">
        <f t="shared" si="19"/>
        <v/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0</v>
      </c>
      <c r="D139" s="41">
        <v>12</v>
      </c>
      <c r="E139" s="46" t="str">
        <f t="shared" si="17"/>
        <v/>
      </c>
      <c r="F139" s="46">
        <f t="shared" si="18"/>
        <v>1.0840108401084011E-2</v>
      </c>
      <c r="G139" s="34">
        <f t="shared" ref="G139:G163" si="42">+IF(AND(C139=0,D139=0)," ",IF(C139=0,1,IF(D139=0,-1,(D139-C139)/C139)))</f>
        <v>1</v>
      </c>
      <c r="H139" s="27" t="str">
        <f t="shared" si="19"/>
        <v/>
      </c>
    </row>
    <row r="140" spans="1:9" ht="15" x14ac:dyDescent="0.25">
      <c r="B140" s="5" t="s">
        <v>202</v>
      </c>
      <c r="C140" s="41">
        <v>18</v>
      </c>
      <c r="D140" s="41">
        <v>1</v>
      </c>
      <c r="E140" s="46">
        <f t="shared" si="17"/>
        <v>2.564102564102564E-2</v>
      </c>
      <c r="F140" s="46">
        <f t="shared" si="18"/>
        <v>9.0334236675700087E-4</v>
      </c>
      <c r="G140" s="34">
        <f t="shared" si="42"/>
        <v>-0.94444444444444442</v>
      </c>
      <c r="H140" s="27">
        <f t="shared" si="19"/>
        <v>-2.4216524216524215E-2</v>
      </c>
    </row>
    <row r="141" spans="1:9" ht="15" x14ac:dyDescent="0.25">
      <c r="B141" s="5" t="s">
        <v>429</v>
      </c>
      <c r="C141" s="41">
        <v>1</v>
      </c>
      <c r="D141" s="41">
        <v>0</v>
      </c>
      <c r="E141" s="46">
        <f t="shared" si="17"/>
        <v>1.4245014245014246E-3</v>
      </c>
      <c r="F141" s="46" t="str">
        <f t="shared" si="18"/>
        <v/>
      </c>
      <c r="G141" s="34">
        <f t="shared" si="42"/>
        <v>-1</v>
      </c>
      <c r="H141" s="27">
        <f t="shared" si="19"/>
        <v>-1.4245014245014246E-3</v>
      </c>
    </row>
    <row r="142" spans="1:9" ht="15" x14ac:dyDescent="0.25">
      <c r="B142" s="5" t="s">
        <v>203</v>
      </c>
      <c r="C142" s="41">
        <v>0</v>
      </c>
      <c r="D142" s="41">
        <v>0</v>
      </c>
      <c r="E142" s="46" t="str">
        <f t="shared" si="17"/>
        <v/>
      </c>
      <c r="F142" s="46" t="str">
        <f t="shared" si="18"/>
        <v/>
      </c>
      <c r="G142" s="34" t="str">
        <f t="shared" si="42"/>
        <v xml:space="preserve"> </v>
      </c>
      <c r="H142" s="27" t="str">
        <f t="shared" si="19"/>
        <v/>
      </c>
    </row>
    <row r="143" spans="1:9" ht="15" x14ac:dyDescent="0.25">
      <c r="B143" s="5" t="s">
        <v>204</v>
      </c>
      <c r="C143" s="41">
        <v>0</v>
      </c>
      <c r="D143" s="41">
        <v>0</v>
      </c>
      <c r="E143" s="46" t="str">
        <f t="shared" si="17"/>
        <v/>
      </c>
      <c r="F143" s="46" t="str">
        <f t="shared" si="18"/>
        <v/>
      </c>
      <c r="G143" s="34" t="str">
        <f t="shared" si="42"/>
        <v xml:space="preserve"> </v>
      </c>
      <c r="H143" s="27" t="str">
        <f t="shared" si="19"/>
        <v/>
      </c>
    </row>
    <row r="144" spans="1:9" s="20" customFormat="1" ht="15" x14ac:dyDescent="0.25">
      <c r="A144" s="57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2</v>
      </c>
      <c r="D145" s="41">
        <v>0</v>
      </c>
      <c r="E145" s="46">
        <f t="shared" si="17"/>
        <v>2.8490028490028491E-3</v>
      </c>
      <c r="F145" s="46" t="str">
        <f t="shared" si="18"/>
        <v/>
      </c>
      <c r="G145" s="34">
        <f t="shared" si="42"/>
        <v>-1</v>
      </c>
      <c r="H145" s="27">
        <f t="shared" si="19"/>
        <v>-2.8490028490028491E-3</v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7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0</v>
      </c>
      <c r="D149" s="41">
        <v>0</v>
      </c>
      <c r="E149" s="46" t="str">
        <f t="shared" ref="E149:E158" si="49">+IF(C149=0,"",C149/C$74)</f>
        <v/>
      </c>
      <c r="F149" s="46" t="str">
        <f t="shared" ref="F149:F158" si="50">+IF(D149=0,"",D149/D$74)</f>
        <v/>
      </c>
      <c r="G149" s="34" t="str">
        <f t="shared" si="42"/>
        <v xml:space="preserve"> </v>
      </c>
      <c r="H149" s="27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1">
        <v>2</v>
      </c>
      <c r="D150" s="41">
        <v>1</v>
      </c>
      <c r="E150" s="46">
        <f t="shared" si="49"/>
        <v>2.8490028490028491E-3</v>
      </c>
      <c r="F150" s="46">
        <f t="shared" si="50"/>
        <v>9.0334236675700087E-4</v>
      </c>
      <c r="G150" s="34">
        <f t="shared" si="42"/>
        <v>-0.5</v>
      </c>
      <c r="H150" s="27">
        <f t="shared" si="51"/>
        <v>-1.4245014245014246E-3</v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3</v>
      </c>
      <c r="D152" s="41">
        <v>0</v>
      </c>
      <c r="E152" s="46">
        <f t="shared" si="49"/>
        <v>4.2735042735042739E-3</v>
      </c>
      <c r="F152" s="46" t="str">
        <f t="shared" si="50"/>
        <v/>
      </c>
      <c r="G152" s="34">
        <f t="shared" si="42"/>
        <v>-1</v>
      </c>
      <c r="H152" s="27">
        <f t="shared" si="51"/>
        <v>-4.2735042735042739E-3</v>
      </c>
    </row>
    <row r="153" spans="1:9" s="20" customFormat="1" ht="15" x14ac:dyDescent="0.25">
      <c r="A153" s="57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3</v>
      </c>
      <c r="D154" s="41">
        <v>0</v>
      </c>
      <c r="E154" s="46">
        <f t="shared" si="49"/>
        <v>4.2735042735042739E-3</v>
      </c>
      <c r="F154" s="46" t="str">
        <f t="shared" si="50"/>
        <v/>
      </c>
      <c r="G154" s="34">
        <f t="shared" si="42"/>
        <v>-1</v>
      </c>
      <c r="H154" s="27">
        <f t="shared" si="51"/>
        <v>-4.2735042735042739E-3</v>
      </c>
    </row>
    <row r="155" spans="1:9" ht="15" x14ac:dyDescent="0.25">
      <c r="B155" s="5" t="s">
        <v>606</v>
      </c>
      <c r="C155" s="41">
        <v>0</v>
      </c>
      <c r="D155" s="41">
        <v>5</v>
      </c>
      <c r="E155" s="46" t="str">
        <f t="shared" si="49"/>
        <v/>
      </c>
      <c r="F155" s="46">
        <f t="shared" si="50"/>
        <v>4.5167118337850042E-3</v>
      </c>
      <c r="G155" s="34">
        <f t="shared" si="42"/>
        <v>1</v>
      </c>
      <c r="H155" s="27" t="str">
        <f t="shared" si="51"/>
        <v/>
      </c>
    </row>
    <row r="156" spans="1:9" ht="15" x14ac:dyDescent="0.25">
      <c r="B156" s="5" t="s">
        <v>39</v>
      </c>
      <c r="C156" s="41">
        <v>0</v>
      </c>
      <c r="D156" s="41">
        <v>0</v>
      </c>
      <c r="E156" s="46" t="str">
        <f t="shared" si="49"/>
        <v/>
      </c>
      <c r="F156" s="46" t="str">
        <f t="shared" si="50"/>
        <v/>
      </c>
      <c r="G156" s="34" t="str">
        <f t="shared" si="42"/>
        <v xml:space="preserve"> </v>
      </c>
      <c r="H156" s="27" t="str">
        <f t="shared" si="51"/>
        <v/>
      </c>
    </row>
    <row r="157" spans="1:9" ht="15" x14ac:dyDescent="0.25">
      <c r="B157" s="5" t="s">
        <v>37</v>
      </c>
      <c r="C157" s="41">
        <v>12</v>
      </c>
      <c r="D157" s="41">
        <v>0</v>
      </c>
      <c r="E157" s="46">
        <f t="shared" si="49"/>
        <v>1.7094017094017096E-2</v>
      </c>
      <c r="F157" s="46" t="str">
        <f t="shared" si="50"/>
        <v/>
      </c>
      <c r="G157" s="34">
        <f t="shared" si="42"/>
        <v>-1</v>
      </c>
      <c r="H157" s="27">
        <f t="shared" si="51"/>
        <v>-1.7094017094017096E-2</v>
      </c>
    </row>
    <row r="158" spans="1:9" ht="15" x14ac:dyDescent="0.25">
      <c r="B158" s="5" t="s">
        <v>38</v>
      </c>
      <c r="C158" s="41">
        <v>0</v>
      </c>
      <c r="D158" s="41">
        <v>0</v>
      </c>
      <c r="E158" s="46" t="str">
        <f t="shared" si="49"/>
        <v/>
      </c>
      <c r="F158" s="46" t="str">
        <f t="shared" si="50"/>
        <v/>
      </c>
      <c r="G158" s="34" t="str">
        <f t="shared" si="42"/>
        <v xml:space="preserve"> </v>
      </c>
      <c r="H158" s="27" t="str">
        <f t="shared" si="51"/>
        <v/>
      </c>
    </row>
    <row r="159" spans="1:9" s="20" customFormat="1" ht="15" x14ac:dyDescent="0.25">
      <c r="A159" s="57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7"/>
      <c r="B160" s="21" t="s">
        <v>520</v>
      </c>
      <c r="C160" s="41">
        <v>5</v>
      </c>
      <c r="D160" s="41">
        <v>12</v>
      </c>
      <c r="E160" s="43">
        <f t="shared" ref="E160:E162" si="60">+IF(C160=0,"",C160/C$74)</f>
        <v>7.1225071225071226E-3</v>
      </c>
      <c r="F160" s="43">
        <f t="shared" ref="F160:F162" si="61">+IF(D160=0,"",D160/D$74)</f>
        <v>1.0840108401084011E-2</v>
      </c>
      <c r="G160" s="34">
        <f t="shared" si="42"/>
        <v>1.4</v>
      </c>
      <c r="H160" s="26">
        <f t="shared" ref="H160:H162" si="62">+IF(OR(AND(E160=""),(G160="")),"",E160*G160)</f>
        <v>9.9715099715099714E-3</v>
      </c>
      <c r="I160" s="2"/>
    </row>
    <row r="161" spans="1:9" s="20" customFormat="1" ht="16.5" customHeight="1" x14ac:dyDescent="0.25">
      <c r="A161" s="57"/>
      <c r="B161" s="21" t="s">
        <v>521</v>
      </c>
      <c r="C161" s="41">
        <v>0</v>
      </c>
      <c r="D161" s="41">
        <v>0</v>
      </c>
      <c r="E161" s="43" t="str">
        <f t="shared" si="60"/>
        <v/>
      </c>
      <c r="F161" s="43" t="str">
        <f t="shared" si="61"/>
        <v/>
      </c>
      <c r="G161" s="34" t="str">
        <f t="shared" si="42"/>
        <v xml:space="preserve"> </v>
      </c>
      <c r="H161" s="26" t="str">
        <f t="shared" si="62"/>
        <v/>
      </c>
      <c r="I161" s="2"/>
    </row>
    <row r="162" spans="1:9" s="20" customFormat="1" ht="15" x14ac:dyDescent="0.25">
      <c r="A162" s="57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7"/>
      <c r="B163" s="21" t="s">
        <v>523</v>
      </c>
      <c r="C163" s="41">
        <v>0</v>
      </c>
      <c r="D163" s="41">
        <v>0</v>
      </c>
      <c r="E163" s="43"/>
      <c r="F163" s="43"/>
      <c r="G163" s="34" t="str">
        <f t="shared" si="42"/>
        <v xml:space="preserve"> 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1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1"/>
      <c r="B169" s="35" t="s">
        <v>380</v>
      </c>
      <c r="C169" s="36">
        <f>SUM(C170:C339)</f>
        <v>1046</v>
      </c>
      <c r="D169" s="37">
        <f>SUM(D170:D339)</f>
        <v>1248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0.19311663479923519</v>
      </c>
      <c r="H169" s="39">
        <f>+IF(OR(AND(E169=""),(G169="")),"",E169*G169)</f>
        <v>0.19311663479923519</v>
      </c>
    </row>
    <row r="170" spans="1:9" s="54" customFormat="1" ht="15" x14ac:dyDescent="0.25">
      <c r="A170" s="61"/>
      <c r="B170" s="50" t="s">
        <v>431</v>
      </c>
      <c r="C170" s="41">
        <v>4</v>
      </c>
      <c r="D170" s="41">
        <v>91</v>
      </c>
      <c r="E170" s="45">
        <f t="shared" si="63"/>
        <v>3.8240917782026767E-3</v>
      </c>
      <c r="F170" s="45">
        <f t="shared" si="64"/>
        <v>7.2916666666666671E-2</v>
      </c>
      <c r="G170" s="34">
        <f t="shared" ref="G170:G236" si="65">+IF(AND(C170=0,D170=0)," ",IF(C170=0,1,IF(D170=0,-1,(D170-C170)/C170)))</f>
        <v>21.75</v>
      </c>
      <c r="H170" s="42">
        <f>+IF(OR(AND(E170=""),(G170="")),"",E170*G170)</f>
        <v>8.3173996175908219E-2</v>
      </c>
      <c r="I170" s="2"/>
    </row>
    <row r="171" spans="1:9" s="54" customFormat="1" ht="15" x14ac:dyDescent="0.25">
      <c r="A171" s="61"/>
      <c r="B171" s="47" t="s">
        <v>570</v>
      </c>
      <c r="C171" s="41">
        <v>2</v>
      </c>
      <c r="D171" s="41">
        <v>1</v>
      </c>
      <c r="E171" s="46">
        <f t="shared" si="63"/>
        <v>1.9120458891013384E-3</v>
      </c>
      <c r="F171" s="46">
        <f t="shared" si="64"/>
        <v>8.0128205128205125E-4</v>
      </c>
      <c r="G171" s="34">
        <f t="shared" si="65"/>
        <v>-0.5</v>
      </c>
      <c r="H171" s="27">
        <f t="shared" ref="H171:H244" si="66">+IF(OR(AND(E171=""),(G171="")),"",E171*G171)</f>
        <v>-9.5602294455066918E-4</v>
      </c>
      <c r="I171" s="2"/>
    </row>
    <row r="172" spans="1:9" s="54" customFormat="1" ht="30" x14ac:dyDescent="0.25">
      <c r="A172" s="61"/>
      <c r="B172" s="47" t="s">
        <v>432</v>
      </c>
      <c r="C172" s="41">
        <v>5</v>
      </c>
      <c r="D172" s="41">
        <v>3</v>
      </c>
      <c r="E172" s="46">
        <f t="shared" si="63"/>
        <v>4.7801147227533461E-3</v>
      </c>
      <c r="F172" s="46">
        <f t="shared" si="64"/>
        <v>2.403846153846154E-3</v>
      </c>
      <c r="G172" s="34">
        <f t="shared" si="65"/>
        <v>-0.4</v>
      </c>
      <c r="H172" s="27">
        <f t="shared" si="66"/>
        <v>-1.9120458891013386E-3</v>
      </c>
      <c r="I172" s="2"/>
    </row>
    <row r="173" spans="1:9" s="54" customFormat="1" ht="15" x14ac:dyDescent="0.25">
      <c r="A173" s="61"/>
      <c r="B173" s="47" t="s">
        <v>433</v>
      </c>
      <c r="C173" s="41">
        <v>1</v>
      </c>
      <c r="D173" s="41">
        <v>0</v>
      </c>
      <c r="E173" s="46">
        <f t="shared" si="63"/>
        <v>9.5602294455066918E-4</v>
      </c>
      <c r="F173" s="46" t="str">
        <f t="shared" si="64"/>
        <v/>
      </c>
      <c r="G173" s="34">
        <f t="shared" si="65"/>
        <v>-1</v>
      </c>
      <c r="H173" s="27">
        <f t="shared" si="66"/>
        <v>-9.5602294455066918E-4</v>
      </c>
      <c r="I173" s="2"/>
    </row>
    <row r="174" spans="1:9" s="54" customFormat="1" ht="15" x14ac:dyDescent="0.25">
      <c r="A174" s="61"/>
      <c r="B174" s="47" t="s">
        <v>571</v>
      </c>
      <c r="C174" s="41">
        <v>11</v>
      </c>
      <c r="D174" s="41">
        <v>10</v>
      </c>
      <c r="E174" s="46">
        <f t="shared" si="63"/>
        <v>1.0516252390057362E-2</v>
      </c>
      <c r="F174" s="46">
        <f t="shared" si="64"/>
        <v>8.0128205128205121E-3</v>
      </c>
      <c r="G174" s="34">
        <f t="shared" si="65"/>
        <v>-9.0909090909090912E-2</v>
      </c>
      <c r="H174" s="27">
        <f t="shared" si="66"/>
        <v>-9.5602294455066929E-4</v>
      </c>
      <c r="I174" s="2"/>
    </row>
    <row r="175" spans="1:9" s="54" customFormat="1" ht="15" x14ac:dyDescent="0.25">
      <c r="A175" s="61"/>
      <c r="B175" s="47" t="s">
        <v>42</v>
      </c>
      <c r="C175" s="41">
        <v>284</v>
      </c>
      <c r="D175" s="41">
        <v>379</v>
      </c>
      <c r="E175" s="46">
        <f t="shared" si="63"/>
        <v>0.27151051625239003</v>
      </c>
      <c r="F175" s="46">
        <f t="shared" si="64"/>
        <v>0.30368589743589741</v>
      </c>
      <c r="G175" s="34">
        <f t="shared" si="65"/>
        <v>0.33450704225352113</v>
      </c>
      <c r="H175" s="27">
        <f t="shared" si="66"/>
        <v>9.0822179732313574E-2</v>
      </c>
      <c r="I175" s="2"/>
    </row>
    <row r="176" spans="1:9" s="54" customFormat="1" ht="15" x14ac:dyDescent="0.25">
      <c r="A176" s="61"/>
      <c r="B176" s="47" t="s">
        <v>572</v>
      </c>
      <c r="C176" s="41">
        <v>1</v>
      </c>
      <c r="D176" s="41">
        <v>3</v>
      </c>
      <c r="E176" s="46">
        <f t="shared" si="63"/>
        <v>9.5602294455066918E-4</v>
      </c>
      <c r="F176" s="46">
        <f t="shared" si="64"/>
        <v>2.403846153846154E-3</v>
      </c>
      <c r="G176" s="34">
        <f t="shared" si="65"/>
        <v>2</v>
      </c>
      <c r="H176" s="27">
        <f t="shared" si="66"/>
        <v>1.9120458891013384E-3</v>
      </c>
      <c r="I176" s="2"/>
    </row>
    <row r="177" spans="1:9" s="54" customFormat="1" ht="15" x14ac:dyDescent="0.25">
      <c r="A177" s="61"/>
      <c r="B177" s="47" t="s">
        <v>573</v>
      </c>
      <c r="C177" s="41">
        <v>9</v>
      </c>
      <c r="D177" s="41">
        <v>23</v>
      </c>
      <c r="E177" s="46">
        <f t="shared" si="63"/>
        <v>8.6042065009560229E-3</v>
      </c>
      <c r="F177" s="46">
        <f t="shared" si="64"/>
        <v>1.842948717948718E-2</v>
      </c>
      <c r="G177" s="34">
        <f t="shared" si="65"/>
        <v>1.5555555555555556</v>
      </c>
      <c r="H177" s="27">
        <f t="shared" si="66"/>
        <v>1.338432122370937E-2</v>
      </c>
      <c r="I177" s="2"/>
    </row>
    <row r="178" spans="1:9" s="54" customFormat="1" ht="15" x14ac:dyDescent="0.25">
      <c r="A178" s="61"/>
      <c r="B178" s="47" t="s">
        <v>574</v>
      </c>
      <c r="C178" s="41">
        <v>7</v>
      </c>
      <c r="D178" s="41">
        <v>3</v>
      </c>
      <c r="E178" s="46">
        <f t="shared" si="63"/>
        <v>6.6921606118546849E-3</v>
      </c>
      <c r="F178" s="46">
        <f t="shared" si="64"/>
        <v>2.403846153846154E-3</v>
      </c>
      <c r="G178" s="34">
        <f t="shared" si="65"/>
        <v>-0.5714285714285714</v>
      </c>
      <c r="H178" s="27">
        <f t="shared" si="66"/>
        <v>-3.8240917782026767E-3</v>
      </c>
      <c r="I178" s="2"/>
    </row>
    <row r="179" spans="1:9" s="54" customFormat="1" ht="15" x14ac:dyDescent="0.25">
      <c r="A179" s="61"/>
      <c r="B179" s="47" t="s">
        <v>40</v>
      </c>
      <c r="C179" s="41">
        <v>0</v>
      </c>
      <c r="D179" s="41">
        <v>0</v>
      </c>
      <c r="E179" s="46" t="str">
        <f t="shared" si="63"/>
        <v/>
      </c>
      <c r="F179" s="46" t="str">
        <f t="shared" si="64"/>
        <v/>
      </c>
      <c r="G179" s="34" t="str">
        <f t="shared" si="65"/>
        <v xml:space="preserve"> </v>
      </c>
      <c r="H179" s="27" t="str">
        <f t="shared" si="66"/>
        <v/>
      </c>
      <c r="I179" s="2"/>
    </row>
    <row r="180" spans="1:9" s="54" customFormat="1" ht="15" x14ac:dyDescent="0.25">
      <c r="A180" s="61"/>
      <c r="B180" s="47" t="s">
        <v>208</v>
      </c>
      <c r="C180" s="41">
        <v>1</v>
      </c>
      <c r="D180" s="41">
        <v>0</v>
      </c>
      <c r="E180" s="46">
        <f t="shared" si="63"/>
        <v>9.5602294455066918E-4</v>
      </c>
      <c r="F180" s="46" t="str">
        <f t="shared" si="64"/>
        <v/>
      </c>
      <c r="G180" s="34">
        <f t="shared" si="65"/>
        <v>-1</v>
      </c>
      <c r="H180" s="27">
        <f t="shared" si="66"/>
        <v>-9.5602294455066918E-4</v>
      </c>
      <c r="I180" s="2"/>
    </row>
    <row r="181" spans="1:9" s="54" customFormat="1" ht="15" x14ac:dyDescent="0.25">
      <c r="A181" s="61"/>
      <c r="B181" s="47" t="s">
        <v>45</v>
      </c>
      <c r="C181" s="41">
        <v>1</v>
      </c>
      <c r="D181" s="41">
        <v>3</v>
      </c>
      <c r="E181" s="46">
        <f t="shared" si="63"/>
        <v>9.5602294455066918E-4</v>
      </c>
      <c r="F181" s="46">
        <f t="shared" si="64"/>
        <v>2.403846153846154E-3</v>
      </c>
      <c r="G181" s="34">
        <f t="shared" si="65"/>
        <v>2</v>
      </c>
      <c r="H181" s="27">
        <f t="shared" si="66"/>
        <v>1.9120458891013384E-3</v>
      </c>
      <c r="I181" s="2"/>
    </row>
    <row r="182" spans="1:9" s="54" customFormat="1" ht="15" x14ac:dyDescent="0.25">
      <c r="A182" s="61"/>
      <c r="B182" s="47" t="s">
        <v>43</v>
      </c>
      <c r="C182" s="41">
        <v>2</v>
      </c>
      <c r="D182" s="41">
        <v>2</v>
      </c>
      <c r="E182" s="46">
        <f t="shared" si="63"/>
        <v>1.9120458891013384E-3</v>
      </c>
      <c r="F182" s="46">
        <f t="shared" si="64"/>
        <v>1.6025641025641025E-3</v>
      </c>
      <c r="G182" s="34">
        <f t="shared" si="65"/>
        <v>0</v>
      </c>
      <c r="H182" s="27">
        <f t="shared" si="66"/>
        <v>0</v>
      </c>
      <c r="I182" s="2"/>
    </row>
    <row r="183" spans="1:9" s="55" customFormat="1" ht="15" x14ac:dyDescent="0.25">
      <c r="A183" s="57"/>
      <c r="B183" s="23" t="s">
        <v>524</v>
      </c>
      <c r="C183" s="41">
        <v>14</v>
      </c>
      <c r="D183" s="41">
        <v>6</v>
      </c>
      <c r="E183" s="43">
        <f t="shared" ref="E183" si="67">+IF(C183=0,"",C183/C$169)</f>
        <v>1.338432122370937E-2</v>
      </c>
      <c r="F183" s="43">
        <f t="shared" ref="F183" si="68">+IF(D183=0,"",D183/D$169)</f>
        <v>4.807692307692308E-3</v>
      </c>
      <c r="G183" s="34">
        <f t="shared" si="65"/>
        <v>-0.5714285714285714</v>
      </c>
      <c r="H183" s="26">
        <f t="shared" ref="H183" si="69">+IF(OR(AND(E183=""),(G183="")),"",E183*G183)</f>
        <v>-7.6481835564053535E-3</v>
      </c>
      <c r="I183" s="2"/>
    </row>
    <row r="184" spans="1:9" s="54" customFormat="1" ht="15" x14ac:dyDescent="0.25">
      <c r="A184" s="61"/>
      <c r="B184" s="47" t="s">
        <v>434</v>
      </c>
      <c r="C184" s="41">
        <v>24</v>
      </c>
      <c r="D184" s="41">
        <v>21</v>
      </c>
      <c r="E184" s="46">
        <f t="shared" ref="E184:F187" si="70">+IF(C184=0,"",C184/C$169)</f>
        <v>2.2944550669216062E-2</v>
      </c>
      <c r="F184" s="46">
        <f t="shared" si="70"/>
        <v>1.6826923076923076E-2</v>
      </c>
      <c r="G184" s="34">
        <f t="shared" si="65"/>
        <v>-0.125</v>
      </c>
      <c r="H184" s="27">
        <f t="shared" si="66"/>
        <v>-2.8680688336520078E-3</v>
      </c>
      <c r="I184" s="2"/>
    </row>
    <row r="185" spans="1:9" s="54" customFormat="1" ht="15" x14ac:dyDescent="0.25">
      <c r="A185" s="61"/>
      <c r="B185" s="47" t="s">
        <v>575</v>
      </c>
      <c r="C185" s="41">
        <v>8</v>
      </c>
      <c r="D185" s="41">
        <v>1</v>
      </c>
      <c r="E185" s="46">
        <f t="shared" si="70"/>
        <v>7.6481835564053535E-3</v>
      </c>
      <c r="F185" s="46">
        <f t="shared" si="70"/>
        <v>8.0128205128205125E-4</v>
      </c>
      <c r="G185" s="34">
        <f t="shared" si="65"/>
        <v>-0.875</v>
      </c>
      <c r="H185" s="27">
        <f t="shared" si="66"/>
        <v>-6.6921606118546841E-3</v>
      </c>
      <c r="I185" s="2"/>
    </row>
    <row r="186" spans="1:9" s="54" customFormat="1" ht="15" x14ac:dyDescent="0.25">
      <c r="A186" s="61"/>
      <c r="B186" s="47" t="s">
        <v>41</v>
      </c>
      <c r="C186" s="41">
        <v>0</v>
      </c>
      <c r="D186" s="41">
        <v>0</v>
      </c>
      <c r="E186" s="46" t="str">
        <f t="shared" si="70"/>
        <v/>
      </c>
      <c r="F186" s="46" t="str">
        <f t="shared" si="70"/>
        <v/>
      </c>
      <c r="G186" s="34" t="str">
        <f t="shared" si="65"/>
        <v xml:space="preserve"> </v>
      </c>
      <c r="H186" s="27" t="str">
        <f t="shared" si="66"/>
        <v/>
      </c>
      <c r="I186" s="2"/>
    </row>
    <row r="187" spans="1:9" s="54" customFormat="1" ht="15" x14ac:dyDescent="0.25">
      <c r="A187" s="61"/>
      <c r="B187" s="47" t="s">
        <v>44</v>
      </c>
      <c r="C187" s="41">
        <v>0</v>
      </c>
      <c r="D187" s="41">
        <v>0</v>
      </c>
      <c r="E187" s="46" t="str">
        <f t="shared" si="70"/>
        <v/>
      </c>
      <c r="F187" s="46" t="str">
        <f t="shared" si="70"/>
        <v/>
      </c>
      <c r="G187" s="34" t="str">
        <f t="shared" si="65"/>
        <v xml:space="preserve"> </v>
      </c>
      <c r="H187" s="27" t="str">
        <f t="shared" si="66"/>
        <v/>
      </c>
      <c r="I187" s="2"/>
    </row>
    <row r="188" spans="1:9" s="55" customFormat="1" ht="15" x14ac:dyDescent="0.25">
      <c r="A188" s="57"/>
      <c r="B188" s="23" t="s">
        <v>525</v>
      </c>
      <c r="C188" s="41">
        <v>0</v>
      </c>
      <c r="D188" s="41">
        <v>2</v>
      </c>
      <c r="E188" s="43" t="str">
        <f t="shared" ref="E188:E189" si="71">+IF(C188=0,"",C188/C$169)</f>
        <v/>
      </c>
      <c r="F188" s="43">
        <f t="shared" ref="F188:F189" si="72">+IF(D188=0,"",D188/D$169)</f>
        <v>1.6025641025641025E-3</v>
      </c>
      <c r="G188" s="34">
        <f t="shared" si="65"/>
        <v>1</v>
      </c>
      <c r="H188" s="26" t="str">
        <f t="shared" ref="H188:H189" si="73">+IF(OR(AND(E188=""),(G188="")),"",E188*G188)</f>
        <v/>
      </c>
      <c r="I188" s="2"/>
    </row>
    <row r="189" spans="1:9" s="55" customFormat="1" ht="15" x14ac:dyDescent="0.25">
      <c r="A189" s="57"/>
      <c r="B189" s="23" t="s">
        <v>526</v>
      </c>
      <c r="C189" s="41">
        <v>0</v>
      </c>
      <c r="D189" s="41">
        <v>1</v>
      </c>
      <c r="E189" s="43" t="str">
        <f t="shared" si="71"/>
        <v/>
      </c>
      <c r="F189" s="43">
        <f t="shared" si="72"/>
        <v>8.0128205128205125E-4</v>
      </c>
      <c r="G189" s="34">
        <f t="shared" si="65"/>
        <v>1</v>
      </c>
      <c r="H189" s="26" t="str">
        <f t="shared" si="73"/>
        <v/>
      </c>
      <c r="I189" s="2"/>
    </row>
    <row r="190" spans="1:9" s="55" customFormat="1" ht="15" x14ac:dyDescent="0.25">
      <c r="A190" s="57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1"/>
      <c r="B191" s="47" t="s">
        <v>209</v>
      </c>
      <c r="C191" s="41">
        <v>6</v>
      </c>
      <c r="D191" s="41">
        <v>5</v>
      </c>
      <c r="E191" s="46">
        <f t="shared" ref="E191:F196" si="78">+IF(C191=0,"",C191/C$169)</f>
        <v>5.7361376673040155E-3</v>
      </c>
      <c r="F191" s="46">
        <f t="shared" si="78"/>
        <v>4.0064102564102561E-3</v>
      </c>
      <c r="G191" s="34">
        <f t="shared" si="65"/>
        <v>-0.16666666666666666</v>
      </c>
      <c r="H191" s="27">
        <f t="shared" si="66"/>
        <v>-9.5602294455066918E-4</v>
      </c>
      <c r="I191" s="2"/>
    </row>
    <row r="192" spans="1:9" s="54" customFormat="1" ht="15" x14ac:dyDescent="0.25">
      <c r="A192" s="61"/>
      <c r="B192" s="47" t="s">
        <v>210</v>
      </c>
      <c r="C192" s="41">
        <v>1</v>
      </c>
      <c r="D192" s="41">
        <v>1</v>
      </c>
      <c r="E192" s="46">
        <f t="shared" si="78"/>
        <v>9.5602294455066918E-4</v>
      </c>
      <c r="F192" s="46">
        <f t="shared" si="78"/>
        <v>8.0128205128205125E-4</v>
      </c>
      <c r="G192" s="34">
        <f t="shared" si="65"/>
        <v>0</v>
      </c>
      <c r="H192" s="27">
        <f t="shared" si="66"/>
        <v>0</v>
      </c>
      <c r="I192" s="2"/>
    </row>
    <row r="193" spans="1:9" s="54" customFormat="1" ht="15" x14ac:dyDescent="0.25">
      <c r="A193" s="61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7"/>
      <c r="B194" s="23" t="s">
        <v>589</v>
      </c>
      <c r="C194" s="41">
        <v>1</v>
      </c>
      <c r="D194" s="41">
        <v>0</v>
      </c>
      <c r="E194" s="43">
        <f t="shared" si="78"/>
        <v>9.5602294455066918E-4</v>
      </c>
      <c r="F194" s="43" t="str">
        <f t="shared" si="78"/>
        <v/>
      </c>
      <c r="G194" s="34">
        <f t="shared" si="65"/>
        <v>-1</v>
      </c>
      <c r="H194" s="26">
        <f t="shared" ref="H194" si="79">+IF(OR(AND(E194=""),(G194="")),"",E194*G194)</f>
        <v>-9.5602294455066918E-4</v>
      </c>
      <c r="I194" s="2"/>
    </row>
    <row r="195" spans="1:9" s="54" customFormat="1" ht="15" x14ac:dyDescent="0.25">
      <c r="A195" s="61"/>
      <c r="B195" s="47" t="s">
        <v>212</v>
      </c>
      <c r="C195" s="41">
        <v>2</v>
      </c>
      <c r="D195" s="41">
        <v>0</v>
      </c>
      <c r="E195" s="46">
        <f t="shared" si="78"/>
        <v>1.9120458891013384E-3</v>
      </c>
      <c r="F195" s="46" t="str">
        <f t="shared" si="78"/>
        <v/>
      </c>
      <c r="G195" s="34">
        <f t="shared" si="65"/>
        <v>-1</v>
      </c>
      <c r="H195" s="27">
        <f t="shared" si="66"/>
        <v>-1.9120458891013384E-3</v>
      </c>
      <c r="I195" s="2"/>
    </row>
    <row r="196" spans="1:9" s="54" customFormat="1" ht="15" x14ac:dyDescent="0.25">
      <c r="A196" s="61"/>
      <c r="B196" s="47" t="s">
        <v>435</v>
      </c>
      <c r="C196" s="41">
        <v>6</v>
      </c>
      <c r="D196" s="41">
        <v>1</v>
      </c>
      <c r="E196" s="46">
        <f t="shared" si="78"/>
        <v>5.7361376673040155E-3</v>
      </c>
      <c r="F196" s="46">
        <f t="shared" si="78"/>
        <v>8.0128205128205125E-4</v>
      </c>
      <c r="G196" s="34">
        <f t="shared" si="65"/>
        <v>-0.83333333333333337</v>
      </c>
      <c r="H196" s="27">
        <f t="shared" si="66"/>
        <v>-4.7801147227533461E-3</v>
      </c>
      <c r="I196" s="2"/>
    </row>
    <row r="197" spans="1:9" s="55" customFormat="1" ht="15" x14ac:dyDescent="0.25">
      <c r="A197" s="57"/>
      <c r="B197" s="23" t="s">
        <v>527</v>
      </c>
      <c r="C197" s="41">
        <v>7</v>
      </c>
      <c r="D197" s="41">
        <v>50</v>
      </c>
      <c r="E197" s="43">
        <f t="shared" ref="E197" si="80">+IF(C197=0,"",C197/C$169)</f>
        <v>6.6921606118546849E-3</v>
      </c>
      <c r="F197" s="43">
        <f t="shared" ref="F197" si="81">+IF(D197=0,"",D197/D$169)</f>
        <v>4.0064102564102567E-2</v>
      </c>
      <c r="G197" s="34">
        <f t="shared" si="65"/>
        <v>6.1428571428571432</v>
      </c>
      <c r="H197" s="26">
        <f t="shared" ref="H197" si="82">+IF(OR(AND(E197=""),(G197="")),"",E197*G197)</f>
        <v>4.1108986615678779E-2</v>
      </c>
      <c r="I197" s="2"/>
    </row>
    <row r="198" spans="1:9" s="54" customFormat="1" ht="15" x14ac:dyDescent="0.25">
      <c r="A198" s="61"/>
      <c r="B198" s="47" t="s">
        <v>213</v>
      </c>
      <c r="C198" s="41">
        <v>0</v>
      </c>
      <c r="D198" s="41">
        <v>5</v>
      </c>
      <c r="E198" s="46" t="str">
        <f t="shared" ref="E198:F204" si="83">+IF(C198=0,"",C198/C$169)</f>
        <v/>
      </c>
      <c r="F198" s="46">
        <f t="shared" si="83"/>
        <v>4.0064102564102561E-3</v>
      </c>
      <c r="G198" s="34">
        <f t="shared" si="65"/>
        <v>1</v>
      </c>
      <c r="H198" s="27" t="str">
        <f t="shared" si="66"/>
        <v/>
      </c>
      <c r="I198" s="2"/>
    </row>
    <row r="199" spans="1:9" s="54" customFormat="1" ht="15" x14ac:dyDescent="0.25">
      <c r="A199" s="61"/>
      <c r="B199" s="47" t="s">
        <v>214</v>
      </c>
      <c r="C199" s="41">
        <v>57</v>
      </c>
      <c r="D199" s="41">
        <v>42</v>
      </c>
      <c r="E199" s="46">
        <f t="shared" si="83"/>
        <v>5.4493307839388147E-2</v>
      </c>
      <c r="F199" s="46">
        <f t="shared" si="83"/>
        <v>3.3653846153846152E-2</v>
      </c>
      <c r="G199" s="34">
        <f t="shared" si="65"/>
        <v>-0.26315789473684209</v>
      </c>
      <c r="H199" s="27">
        <f t="shared" si="66"/>
        <v>-1.4340344168260038E-2</v>
      </c>
      <c r="I199" s="2"/>
    </row>
    <row r="200" spans="1:9" s="54" customFormat="1" ht="15" x14ac:dyDescent="0.25">
      <c r="A200" s="61"/>
      <c r="B200" s="47" t="s">
        <v>215</v>
      </c>
      <c r="C200" s="41">
        <v>34</v>
      </c>
      <c r="D200" s="41">
        <v>73</v>
      </c>
      <c r="E200" s="46">
        <f t="shared" si="83"/>
        <v>3.2504780114722756E-2</v>
      </c>
      <c r="F200" s="46">
        <f t="shared" si="83"/>
        <v>5.8493589743589744E-2</v>
      </c>
      <c r="G200" s="34">
        <f t="shared" si="65"/>
        <v>1.1470588235294117</v>
      </c>
      <c r="H200" s="27">
        <f t="shared" si="66"/>
        <v>3.7284894837476101E-2</v>
      </c>
      <c r="I200" s="2"/>
    </row>
    <row r="201" spans="1:9" s="54" customFormat="1" ht="15" x14ac:dyDescent="0.25">
      <c r="A201" s="61"/>
      <c r="B201" s="47" t="s">
        <v>216</v>
      </c>
      <c r="C201" s="41">
        <v>12</v>
      </c>
      <c r="D201" s="41">
        <v>7</v>
      </c>
      <c r="E201" s="46">
        <f t="shared" si="83"/>
        <v>1.1472275334608031E-2</v>
      </c>
      <c r="F201" s="46">
        <f t="shared" si="83"/>
        <v>5.608974358974359E-3</v>
      </c>
      <c r="G201" s="34">
        <f t="shared" si="65"/>
        <v>-0.41666666666666669</v>
      </c>
      <c r="H201" s="27">
        <f t="shared" si="66"/>
        <v>-4.7801147227533461E-3</v>
      </c>
      <c r="I201" s="2"/>
    </row>
    <row r="202" spans="1:9" s="54" customFormat="1" ht="15" x14ac:dyDescent="0.25">
      <c r="A202" s="61"/>
      <c r="B202" s="47" t="s">
        <v>436</v>
      </c>
      <c r="C202" s="41">
        <v>4</v>
      </c>
      <c r="D202" s="41">
        <v>1</v>
      </c>
      <c r="E202" s="46">
        <f t="shared" si="83"/>
        <v>3.8240917782026767E-3</v>
      </c>
      <c r="F202" s="46">
        <f t="shared" si="83"/>
        <v>8.0128205128205125E-4</v>
      </c>
      <c r="G202" s="34">
        <f t="shared" si="65"/>
        <v>-0.75</v>
      </c>
      <c r="H202" s="27">
        <f t="shared" si="66"/>
        <v>-2.8680688336520073E-3</v>
      </c>
      <c r="I202" s="2"/>
    </row>
    <row r="203" spans="1:9" s="54" customFormat="1" ht="15" x14ac:dyDescent="0.25">
      <c r="A203" s="61"/>
      <c r="B203" s="47" t="s">
        <v>437</v>
      </c>
      <c r="C203" s="41">
        <v>4</v>
      </c>
      <c r="D203" s="41">
        <v>0</v>
      </c>
      <c r="E203" s="46">
        <f t="shared" si="83"/>
        <v>3.8240917782026767E-3</v>
      </c>
      <c r="F203" s="46" t="str">
        <f t="shared" si="83"/>
        <v/>
      </c>
      <c r="G203" s="34">
        <f t="shared" si="65"/>
        <v>-1</v>
      </c>
      <c r="H203" s="27">
        <f t="shared" si="66"/>
        <v>-3.8240917782026767E-3</v>
      </c>
      <c r="I203" s="2"/>
    </row>
    <row r="204" spans="1:9" s="54" customFormat="1" ht="15" x14ac:dyDescent="0.25">
      <c r="A204" s="61"/>
      <c r="B204" s="47" t="s">
        <v>217</v>
      </c>
      <c r="C204" s="41">
        <v>0</v>
      </c>
      <c r="D204" s="41">
        <v>15</v>
      </c>
      <c r="E204" s="46" t="str">
        <f t="shared" si="83"/>
        <v/>
      </c>
      <c r="F204" s="46">
        <f t="shared" si="83"/>
        <v>1.201923076923077E-2</v>
      </c>
      <c r="G204" s="34">
        <f t="shared" si="65"/>
        <v>1</v>
      </c>
      <c r="H204" s="27" t="str">
        <f t="shared" si="66"/>
        <v/>
      </c>
      <c r="I204" s="2"/>
    </row>
    <row r="205" spans="1:9" s="55" customFormat="1" ht="15" x14ac:dyDescent="0.25">
      <c r="A205" s="57"/>
      <c r="B205" s="23" t="s">
        <v>528</v>
      </c>
      <c r="C205" s="41">
        <v>6</v>
      </c>
      <c r="D205" s="41">
        <v>1</v>
      </c>
      <c r="E205" s="43">
        <f t="shared" ref="E205" si="84">+IF(C205=0,"",C205/C$169)</f>
        <v>5.7361376673040155E-3</v>
      </c>
      <c r="F205" s="43">
        <f t="shared" ref="F205" si="85">+IF(D205=0,"",D205/D$169)</f>
        <v>8.0128205128205125E-4</v>
      </c>
      <c r="G205" s="34">
        <f t="shared" si="65"/>
        <v>-0.83333333333333337</v>
      </c>
      <c r="H205" s="26">
        <f t="shared" ref="H205" si="86">+IF(OR(AND(E205=""),(G205="")),"",E205*G205)</f>
        <v>-4.7801147227533461E-3</v>
      </c>
      <c r="I205" s="2"/>
    </row>
    <row r="206" spans="1:9" s="54" customFormat="1" ht="15" x14ac:dyDescent="0.25">
      <c r="A206" s="61"/>
      <c r="B206" s="47" t="s">
        <v>218</v>
      </c>
      <c r="C206" s="41">
        <v>3</v>
      </c>
      <c r="D206" s="41">
        <v>1</v>
      </c>
      <c r="E206" s="46">
        <f t="shared" ref="E206:F213" si="87">+IF(C206=0,"",C206/C$169)</f>
        <v>2.8680688336520078E-3</v>
      </c>
      <c r="F206" s="46">
        <f t="shared" si="87"/>
        <v>8.0128205128205125E-4</v>
      </c>
      <c r="G206" s="34">
        <f t="shared" si="65"/>
        <v>-0.66666666666666663</v>
      </c>
      <c r="H206" s="27">
        <f t="shared" si="66"/>
        <v>-1.9120458891013384E-3</v>
      </c>
      <c r="I206" s="2"/>
    </row>
    <row r="207" spans="1:9" s="54" customFormat="1" ht="15" x14ac:dyDescent="0.25">
      <c r="A207" s="61"/>
      <c r="B207" s="47" t="s">
        <v>219</v>
      </c>
      <c r="C207" s="41">
        <v>8</v>
      </c>
      <c r="D207" s="41">
        <v>4</v>
      </c>
      <c r="E207" s="46">
        <f t="shared" si="87"/>
        <v>7.6481835564053535E-3</v>
      </c>
      <c r="F207" s="46">
        <f t="shared" si="87"/>
        <v>3.205128205128205E-3</v>
      </c>
      <c r="G207" s="34">
        <f t="shared" si="65"/>
        <v>-0.5</v>
      </c>
      <c r="H207" s="27">
        <f t="shared" si="66"/>
        <v>-3.8240917782026767E-3</v>
      </c>
      <c r="I207" s="2"/>
    </row>
    <row r="208" spans="1:9" s="54" customFormat="1" ht="15" x14ac:dyDescent="0.25">
      <c r="A208" s="61"/>
      <c r="B208" s="47" t="s">
        <v>220</v>
      </c>
      <c r="C208" s="41">
        <v>1</v>
      </c>
      <c r="D208" s="41">
        <v>0</v>
      </c>
      <c r="E208" s="46">
        <f t="shared" si="87"/>
        <v>9.5602294455066918E-4</v>
      </c>
      <c r="F208" s="46" t="str">
        <f t="shared" si="87"/>
        <v/>
      </c>
      <c r="G208" s="34">
        <f t="shared" si="65"/>
        <v>-1</v>
      </c>
      <c r="H208" s="27">
        <f t="shared" si="66"/>
        <v>-9.5602294455066918E-4</v>
      </c>
      <c r="I208" s="2"/>
    </row>
    <row r="209" spans="1:9" s="54" customFormat="1" ht="15" x14ac:dyDescent="0.25">
      <c r="A209" s="61"/>
      <c r="B209" s="47" t="s">
        <v>46</v>
      </c>
      <c r="C209" s="41">
        <v>0</v>
      </c>
      <c r="D209" s="41">
        <v>0</v>
      </c>
      <c r="E209" s="46" t="str">
        <f t="shared" si="87"/>
        <v/>
      </c>
      <c r="F209" s="46" t="str">
        <f t="shared" si="87"/>
        <v/>
      </c>
      <c r="G209" s="34" t="str">
        <f t="shared" si="65"/>
        <v xml:space="preserve"> </v>
      </c>
      <c r="H209" s="27" t="str">
        <f t="shared" si="66"/>
        <v/>
      </c>
      <c r="I209" s="2"/>
    </row>
    <row r="210" spans="1:9" s="54" customFormat="1" ht="15" x14ac:dyDescent="0.25">
      <c r="A210" s="61"/>
      <c r="B210" s="47" t="s">
        <v>47</v>
      </c>
      <c r="C210" s="41">
        <v>36</v>
      </c>
      <c r="D210" s="41">
        <v>11</v>
      </c>
      <c r="E210" s="46">
        <f t="shared" si="87"/>
        <v>3.4416826003824091E-2</v>
      </c>
      <c r="F210" s="46">
        <f t="shared" si="87"/>
        <v>8.814102564102564E-3</v>
      </c>
      <c r="G210" s="34">
        <f t="shared" si="65"/>
        <v>-0.69444444444444442</v>
      </c>
      <c r="H210" s="27">
        <f t="shared" si="66"/>
        <v>-2.390057361376673E-2</v>
      </c>
      <c r="I210" s="2"/>
    </row>
    <row r="211" spans="1:9" s="54" customFormat="1" ht="15" x14ac:dyDescent="0.25">
      <c r="A211" s="61"/>
      <c r="B211" s="47" t="s">
        <v>221</v>
      </c>
      <c r="C211" s="41">
        <v>1</v>
      </c>
      <c r="D211" s="41">
        <v>1</v>
      </c>
      <c r="E211" s="46">
        <f t="shared" si="87"/>
        <v>9.5602294455066918E-4</v>
      </c>
      <c r="F211" s="46">
        <f t="shared" si="87"/>
        <v>8.0128205128205125E-4</v>
      </c>
      <c r="G211" s="34">
        <f t="shared" si="65"/>
        <v>0</v>
      </c>
      <c r="H211" s="27">
        <f t="shared" si="66"/>
        <v>0</v>
      </c>
      <c r="I211" s="2"/>
    </row>
    <row r="212" spans="1:9" s="54" customFormat="1" ht="15" x14ac:dyDescent="0.25">
      <c r="A212" s="61"/>
      <c r="B212" s="47" t="s">
        <v>222</v>
      </c>
      <c r="C212" s="41">
        <v>0</v>
      </c>
      <c r="D212" s="41">
        <v>0</v>
      </c>
      <c r="E212" s="46" t="str">
        <f t="shared" si="87"/>
        <v/>
      </c>
      <c r="F212" s="46" t="str">
        <f t="shared" si="87"/>
        <v/>
      </c>
      <c r="G212" s="34" t="str">
        <f t="shared" si="65"/>
        <v xml:space="preserve"> </v>
      </c>
      <c r="H212" s="27" t="str">
        <f t="shared" si="66"/>
        <v/>
      </c>
      <c r="I212" s="2"/>
    </row>
    <row r="213" spans="1:9" s="54" customFormat="1" ht="15" x14ac:dyDescent="0.25">
      <c r="A213" s="61"/>
      <c r="B213" s="47" t="s">
        <v>438</v>
      </c>
      <c r="C213" s="41">
        <v>2</v>
      </c>
      <c r="D213" s="41">
        <v>2</v>
      </c>
      <c r="E213" s="46">
        <f t="shared" si="87"/>
        <v>1.9120458891013384E-3</v>
      </c>
      <c r="F213" s="46">
        <f t="shared" si="87"/>
        <v>1.6025641025641025E-3</v>
      </c>
      <c r="G213" s="34">
        <f t="shared" si="65"/>
        <v>0</v>
      </c>
      <c r="H213" s="27">
        <f t="shared" si="66"/>
        <v>0</v>
      </c>
      <c r="I213" s="2"/>
    </row>
    <row r="214" spans="1:9" s="55" customFormat="1" ht="15" x14ac:dyDescent="0.25">
      <c r="A214" s="57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7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1"/>
      <c r="B216" s="47" t="s">
        <v>49</v>
      </c>
      <c r="C216" s="41">
        <v>0</v>
      </c>
      <c r="D216" s="41">
        <v>0</v>
      </c>
      <c r="E216" s="46" t="str">
        <f t="shared" ref="E216:E259" si="95">+IF(C216=0,"",C216/C$169)</f>
        <v/>
      </c>
      <c r="F216" s="46" t="str">
        <f t="shared" ref="F216:F259" si="96">+IF(D216=0,"",D216/D$169)</f>
        <v/>
      </c>
      <c r="G216" s="34" t="str">
        <f t="shared" si="65"/>
        <v xml:space="preserve"> </v>
      </c>
      <c r="H216" s="27" t="str">
        <f t="shared" si="66"/>
        <v/>
      </c>
      <c r="I216" s="2"/>
    </row>
    <row r="217" spans="1:9" s="54" customFormat="1" ht="15" x14ac:dyDescent="0.25">
      <c r="A217" s="61"/>
      <c r="B217" s="47" t="s">
        <v>223</v>
      </c>
      <c r="C217" s="41">
        <v>0</v>
      </c>
      <c r="D217" s="41">
        <v>0</v>
      </c>
      <c r="E217" s="46" t="str">
        <f t="shared" si="95"/>
        <v/>
      </c>
      <c r="F217" s="46" t="str">
        <f t="shared" si="96"/>
        <v/>
      </c>
      <c r="G217" s="34" t="str">
        <f t="shared" si="65"/>
        <v xml:space="preserve"> </v>
      </c>
      <c r="H217" s="27" t="str">
        <f t="shared" si="66"/>
        <v/>
      </c>
      <c r="I217" s="2"/>
    </row>
    <row r="218" spans="1:9" s="54" customFormat="1" ht="15" x14ac:dyDescent="0.25">
      <c r="A218" s="61"/>
      <c r="B218" s="47" t="s">
        <v>48</v>
      </c>
      <c r="C218" s="41">
        <v>0</v>
      </c>
      <c r="D218" s="41">
        <v>0</v>
      </c>
      <c r="E218" s="46" t="str">
        <f t="shared" si="95"/>
        <v/>
      </c>
      <c r="F218" s="46" t="str">
        <f t="shared" si="96"/>
        <v/>
      </c>
      <c r="G218" s="34" t="str">
        <f t="shared" si="65"/>
        <v xml:space="preserve"> </v>
      </c>
      <c r="H218" s="27" t="str">
        <f t="shared" si="66"/>
        <v/>
      </c>
      <c r="I218" s="2"/>
    </row>
    <row r="219" spans="1:9" s="54" customFormat="1" ht="15" x14ac:dyDescent="0.25">
      <c r="A219" s="61"/>
      <c r="B219" s="47" t="s">
        <v>224</v>
      </c>
      <c r="C219" s="41">
        <v>0</v>
      </c>
      <c r="D219" s="41">
        <v>0</v>
      </c>
      <c r="E219" s="46" t="str">
        <f t="shared" si="95"/>
        <v/>
      </c>
      <c r="F219" s="46" t="str">
        <f t="shared" si="96"/>
        <v/>
      </c>
      <c r="G219" s="34" t="str">
        <f t="shared" si="65"/>
        <v xml:space="preserve"> </v>
      </c>
      <c r="H219" s="27" t="str">
        <f t="shared" si="66"/>
        <v/>
      </c>
      <c r="I219" s="2"/>
    </row>
    <row r="220" spans="1:9" s="54" customFormat="1" ht="15" x14ac:dyDescent="0.25">
      <c r="A220" s="61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1"/>
      <c r="B221" s="47" t="s">
        <v>439</v>
      </c>
      <c r="C221" s="41">
        <v>0</v>
      </c>
      <c r="D221" s="41">
        <v>0</v>
      </c>
      <c r="E221" s="46" t="str">
        <f t="shared" si="95"/>
        <v/>
      </c>
      <c r="F221" s="46" t="str">
        <f t="shared" si="96"/>
        <v/>
      </c>
      <c r="G221" s="34" t="str">
        <f t="shared" si="65"/>
        <v xml:space="preserve"> </v>
      </c>
      <c r="H221" s="27" t="str">
        <f t="shared" si="66"/>
        <v/>
      </c>
      <c r="I221" s="2"/>
    </row>
    <row r="222" spans="1:9" s="54" customFormat="1" ht="15" x14ac:dyDescent="0.25">
      <c r="A222" s="61"/>
      <c r="B222" s="47" t="s">
        <v>607</v>
      </c>
      <c r="C222" s="41">
        <v>52</v>
      </c>
      <c r="D222" s="41">
        <v>36</v>
      </c>
      <c r="E222" s="46">
        <f t="shared" si="95"/>
        <v>4.9713193116634802E-2</v>
      </c>
      <c r="F222" s="46">
        <f t="shared" si="96"/>
        <v>2.8846153846153848E-2</v>
      </c>
      <c r="G222" s="34">
        <f t="shared" si="65"/>
        <v>-0.30769230769230771</v>
      </c>
      <c r="H222" s="27">
        <f t="shared" si="66"/>
        <v>-1.5296367112810709E-2</v>
      </c>
      <c r="I222" s="2"/>
    </row>
    <row r="223" spans="1:9" s="54" customFormat="1" ht="15" x14ac:dyDescent="0.25">
      <c r="A223" s="61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1"/>
      <c r="B224" s="47" t="s">
        <v>227</v>
      </c>
      <c r="C224" s="41">
        <v>0</v>
      </c>
      <c r="D224" s="41">
        <v>1</v>
      </c>
      <c r="E224" s="46" t="str">
        <f t="shared" si="95"/>
        <v/>
      </c>
      <c r="F224" s="46">
        <f t="shared" si="96"/>
        <v>8.0128205128205125E-4</v>
      </c>
      <c r="G224" s="34">
        <f t="shared" si="65"/>
        <v>1</v>
      </c>
      <c r="H224" s="27" t="str">
        <f t="shared" si="66"/>
        <v/>
      </c>
      <c r="I224" s="2"/>
    </row>
    <row r="225" spans="1:9" s="54" customFormat="1" ht="15" x14ac:dyDescent="0.25">
      <c r="A225" s="61"/>
      <c r="B225" s="47" t="s">
        <v>228</v>
      </c>
      <c r="C225" s="41">
        <v>2</v>
      </c>
      <c r="D225" s="41">
        <v>1</v>
      </c>
      <c r="E225" s="46">
        <f t="shared" si="95"/>
        <v>1.9120458891013384E-3</v>
      </c>
      <c r="F225" s="46">
        <f t="shared" si="96"/>
        <v>8.0128205128205125E-4</v>
      </c>
      <c r="G225" s="34">
        <f t="shared" si="65"/>
        <v>-0.5</v>
      </c>
      <c r="H225" s="27">
        <f t="shared" si="66"/>
        <v>-9.5602294455066918E-4</v>
      </c>
      <c r="I225" s="2"/>
    </row>
    <row r="226" spans="1:9" s="54" customFormat="1" ht="15" x14ac:dyDescent="0.25">
      <c r="A226" s="61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1"/>
      <c r="B227" s="47" t="s">
        <v>440</v>
      </c>
      <c r="C227" s="41">
        <v>0</v>
      </c>
      <c r="D227" s="41">
        <v>3</v>
      </c>
      <c r="E227" s="46" t="str">
        <f t="shared" si="95"/>
        <v/>
      </c>
      <c r="F227" s="46">
        <f t="shared" si="96"/>
        <v>2.403846153846154E-3</v>
      </c>
      <c r="G227" s="34">
        <f t="shared" si="65"/>
        <v>1</v>
      </c>
      <c r="H227" s="27" t="str">
        <f t="shared" si="66"/>
        <v/>
      </c>
      <c r="I227" s="2"/>
    </row>
    <row r="228" spans="1:9" s="55" customFormat="1" ht="15" x14ac:dyDescent="0.25">
      <c r="A228" s="57"/>
      <c r="B228" s="23" t="s">
        <v>590</v>
      </c>
      <c r="C228" s="41">
        <v>0</v>
      </c>
      <c r="D228" s="41">
        <v>0</v>
      </c>
      <c r="E228" s="43" t="str">
        <f t="shared" si="95"/>
        <v/>
      </c>
      <c r="F228" s="43" t="str">
        <f t="shared" si="96"/>
        <v/>
      </c>
      <c r="G228" s="34" t="str">
        <f t="shared" si="65"/>
        <v xml:space="preserve"> </v>
      </c>
      <c r="H228" s="26" t="str">
        <f t="shared" ref="H228" si="97">+IF(OR(AND(E228=""),(G228="")),"",E228*G228)</f>
        <v/>
      </c>
      <c r="I228" s="2"/>
    </row>
    <row r="229" spans="1:9" s="55" customFormat="1" ht="15" x14ac:dyDescent="0.25">
      <c r="A229" s="57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1"/>
      <c r="B230" s="47" t="s">
        <v>229</v>
      </c>
      <c r="C230" s="41">
        <v>0</v>
      </c>
      <c r="D230" s="41">
        <v>0</v>
      </c>
      <c r="E230" s="46" t="str">
        <f t="shared" si="95"/>
        <v/>
      </c>
      <c r="F230" s="46" t="str">
        <f t="shared" si="96"/>
        <v/>
      </c>
      <c r="G230" s="34" t="str">
        <f t="shared" si="65"/>
        <v xml:space="preserve"> </v>
      </c>
      <c r="H230" s="27" t="str">
        <f t="shared" si="66"/>
        <v/>
      </c>
      <c r="I230" s="2"/>
    </row>
    <row r="231" spans="1:9" s="54" customFormat="1" ht="15" x14ac:dyDescent="0.25">
      <c r="A231" s="61"/>
      <c r="B231" s="47" t="s">
        <v>51</v>
      </c>
      <c r="C231" s="41">
        <v>0</v>
      </c>
      <c r="D231" s="41">
        <v>0</v>
      </c>
      <c r="E231" s="46" t="str">
        <f t="shared" si="95"/>
        <v/>
      </c>
      <c r="F231" s="46" t="str">
        <f t="shared" si="96"/>
        <v/>
      </c>
      <c r="G231" s="34" t="str">
        <f t="shared" si="65"/>
        <v xml:space="preserve"> </v>
      </c>
      <c r="H231" s="27" t="str">
        <f t="shared" si="66"/>
        <v/>
      </c>
      <c r="I231" s="2"/>
    </row>
    <row r="232" spans="1:9" s="54" customFormat="1" ht="15" x14ac:dyDescent="0.25">
      <c r="A232" s="61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1"/>
      <c r="B233" s="47" t="s">
        <v>50</v>
      </c>
      <c r="C233" s="41">
        <v>7</v>
      </c>
      <c r="D233" s="41">
        <v>0</v>
      </c>
      <c r="E233" s="46">
        <f t="shared" si="95"/>
        <v>6.6921606118546849E-3</v>
      </c>
      <c r="F233" s="46" t="str">
        <f t="shared" si="96"/>
        <v/>
      </c>
      <c r="G233" s="34">
        <f t="shared" si="65"/>
        <v>-1</v>
      </c>
      <c r="H233" s="27">
        <f t="shared" si="66"/>
        <v>-6.6921606118546849E-3</v>
      </c>
      <c r="I233" s="2"/>
    </row>
    <row r="234" spans="1:9" s="54" customFormat="1" ht="15" x14ac:dyDescent="0.25">
      <c r="A234" s="61"/>
      <c r="B234" s="47" t="s">
        <v>231</v>
      </c>
      <c r="C234" s="41">
        <v>0</v>
      </c>
      <c r="D234" s="41">
        <v>0</v>
      </c>
      <c r="E234" s="46" t="str">
        <f t="shared" si="95"/>
        <v/>
      </c>
      <c r="F234" s="46" t="str">
        <f t="shared" si="96"/>
        <v/>
      </c>
      <c r="G234" s="34" t="str">
        <f t="shared" si="65"/>
        <v xml:space="preserve"> </v>
      </c>
      <c r="H234" s="27" t="str">
        <f t="shared" si="66"/>
        <v/>
      </c>
      <c r="I234" s="2"/>
    </row>
    <row r="235" spans="1:9" s="54" customFormat="1" ht="15" x14ac:dyDescent="0.25">
      <c r="A235" s="61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1"/>
      <c r="B236" s="47" t="s">
        <v>56</v>
      </c>
      <c r="C236" s="41">
        <v>3</v>
      </c>
      <c r="D236" s="41">
        <v>8</v>
      </c>
      <c r="E236" s="46">
        <f t="shared" si="95"/>
        <v>2.8680688336520078E-3</v>
      </c>
      <c r="F236" s="46">
        <f t="shared" si="96"/>
        <v>6.41025641025641E-3</v>
      </c>
      <c r="G236" s="34">
        <f t="shared" si="65"/>
        <v>1.6666666666666667</v>
      </c>
      <c r="H236" s="27">
        <f t="shared" si="66"/>
        <v>4.7801147227533461E-3</v>
      </c>
      <c r="I236" s="2"/>
    </row>
    <row r="237" spans="1:9" s="54" customFormat="1" ht="15" x14ac:dyDescent="0.25">
      <c r="A237" s="61"/>
      <c r="B237" s="47" t="s">
        <v>55</v>
      </c>
      <c r="C237" s="41">
        <v>1</v>
      </c>
      <c r="D237" s="41">
        <v>0</v>
      </c>
      <c r="E237" s="46">
        <f t="shared" si="95"/>
        <v>9.5602294455066918E-4</v>
      </c>
      <c r="F237" s="46" t="str">
        <f t="shared" si="96"/>
        <v/>
      </c>
      <c r="G237" s="34">
        <f t="shared" ref="G237:G300" si="102">+IF(AND(C237=0,D237=0)," ",IF(C237=0,1,IF(D237=0,-1,(D237-C237)/C237)))</f>
        <v>-1</v>
      </c>
      <c r="H237" s="27">
        <f t="shared" si="66"/>
        <v>-9.5602294455066918E-4</v>
      </c>
      <c r="I237" s="2"/>
    </row>
    <row r="238" spans="1:9" s="54" customFormat="1" ht="15" x14ac:dyDescent="0.25">
      <c r="A238" s="61"/>
      <c r="B238" s="47" t="s">
        <v>442</v>
      </c>
      <c r="C238" s="41">
        <v>0</v>
      </c>
      <c r="D238" s="41">
        <v>0</v>
      </c>
      <c r="E238" s="46" t="str">
        <f t="shared" si="95"/>
        <v/>
      </c>
      <c r="F238" s="46" t="str">
        <f t="shared" si="96"/>
        <v/>
      </c>
      <c r="G238" s="34" t="str">
        <f t="shared" si="102"/>
        <v xml:space="preserve"> </v>
      </c>
      <c r="H238" s="27" t="str">
        <f t="shared" si="66"/>
        <v/>
      </c>
      <c r="I238" s="2"/>
    </row>
    <row r="239" spans="1:9" s="54" customFormat="1" ht="15" x14ac:dyDescent="0.25">
      <c r="A239" s="61"/>
      <c r="B239" s="47" t="s">
        <v>53</v>
      </c>
      <c r="C239" s="41">
        <v>2</v>
      </c>
      <c r="D239" s="41">
        <v>4</v>
      </c>
      <c r="E239" s="46">
        <f t="shared" si="95"/>
        <v>1.9120458891013384E-3</v>
      </c>
      <c r="F239" s="46">
        <f t="shared" si="96"/>
        <v>3.205128205128205E-3</v>
      </c>
      <c r="G239" s="34">
        <f t="shared" si="102"/>
        <v>1</v>
      </c>
      <c r="H239" s="27">
        <f t="shared" si="66"/>
        <v>1.9120458891013384E-3</v>
      </c>
      <c r="I239" s="2"/>
    </row>
    <row r="240" spans="1:9" s="54" customFormat="1" ht="15" x14ac:dyDescent="0.25">
      <c r="A240" s="61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1"/>
      <c r="B241" s="47" t="s">
        <v>609</v>
      </c>
      <c r="C241" s="41">
        <v>0</v>
      </c>
      <c r="D241" s="41">
        <v>0</v>
      </c>
      <c r="E241" s="46" t="str">
        <f t="shared" si="95"/>
        <v/>
      </c>
      <c r="F241" s="46" t="str">
        <f t="shared" si="96"/>
        <v/>
      </c>
      <c r="G241" s="34" t="str">
        <f t="shared" si="102"/>
        <v xml:space="preserve"> </v>
      </c>
      <c r="H241" s="27" t="str">
        <f t="shared" si="66"/>
        <v/>
      </c>
      <c r="I241" s="2"/>
    </row>
    <row r="242" spans="1:9" s="54" customFormat="1" ht="15" x14ac:dyDescent="0.25">
      <c r="A242" s="61"/>
      <c r="B242" s="47" t="s">
        <v>54</v>
      </c>
      <c r="C242" s="41">
        <v>1</v>
      </c>
      <c r="D242" s="41">
        <v>0</v>
      </c>
      <c r="E242" s="46">
        <f t="shared" si="95"/>
        <v>9.5602294455066918E-4</v>
      </c>
      <c r="F242" s="46" t="str">
        <f t="shared" si="96"/>
        <v/>
      </c>
      <c r="G242" s="34">
        <f t="shared" si="102"/>
        <v>-1</v>
      </c>
      <c r="H242" s="27">
        <f t="shared" si="66"/>
        <v>-9.5602294455066918E-4</v>
      </c>
      <c r="I242" s="2"/>
    </row>
    <row r="243" spans="1:9" s="54" customFormat="1" ht="15" x14ac:dyDescent="0.25">
      <c r="A243" s="61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1"/>
      <c r="B244" s="47" t="s">
        <v>443</v>
      </c>
      <c r="C244" s="41">
        <v>0</v>
      </c>
      <c r="D244" s="41">
        <v>1</v>
      </c>
      <c r="E244" s="46" t="str">
        <f t="shared" si="95"/>
        <v/>
      </c>
      <c r="F244" s="46">
        <f t="shared" si="96"/>
        <v>8.0128205128205125E-4</v>
      </c>
      <c r="G244" s="34">
        <f t="shared" si="102"/>
        <v>1</v>
      </c>
      <c r="H244" s="27" t="str">
        <f t="shared" si="66"/>
        <v/>
      </c>
      <c r="I244" s="2"/>
    </row>
    <row r="245" spans="1:9" s="54" customFormat="1" ht="15" x14ac:dyDescent="0.25">
      <c r="A245" s="61"/>
      <c r="B245" s="47" t="s">
        <v>334</v>
      </c>
      <c r="C245" s="41">
        <v>0</v>
      </c>
      <c r="D245" s="41">
        <v>0</v>
      </c>
      <c r="E245" s="46" t="str">
        <f t="shared" si="95"/>
        <v/>
      </c>
      <c r="F245" s="46" t="str">
        <f t="shared" si="96"/>
        <v/>
      </c>
      <c r="G245" s="34" t="str">
        <f t="shared" si="102"/>
        <v xml:space="preserve"> </v>
      </c>
      <c r="H245" s="27" t="str">
        <f t="shared" ref="H245:H328" si="103">+IF(OR(AND(E245=""),(G245="")),"",E245*G245)</f>
        <v/>
      </c>
      <c r="I245" s="2"/>
    </row>
    <row r="246" spans="1:9" s="54" customFormat="1" ht="15" x14ac:dyDescent="0.25">
      <c r="A246" s="61"/>
      <c r="B246" s="47" t="s">
        <v>233</v>
      </c>
      <c r="C246" s="41">
        <v>2</v>
      </c>
      <c r="D246" s="41">
        <v>0</v>
      </c>
      <c r="E246" s="46">
        <f t="shared" si="95"/>
        <v>1.9120458891013384E-3</v>
      </c>
      <c r="F246" s="46" t="str">
        <f t="shared" si="96"/>
        <v/>
      </c>
      <c r="G246" s="34">
        <f t="shared" si="102"/>
        <v>-1</v>
      </c>
      <c r="H246" s="27">
        <f t="shared" si="103"/>
        <v>-1.9120458891013384E-3</v>
      </c>
      <c r="I246" s="2"/>
    </row>
    <row r="247" spans="1:9" s="54" customFormat="1" ht="15" x14ac:dyDescent="0.25">
      <c r="A247" s="61"/>
      <c r="B247" s="47" t="s">
        <v>234</v>
      </c>
      <c r="C247" s="41">
        <v>5</v>
      </c>
      <c r="D247" s="41">
        <v>0</v>
      </c>
      <c r="E247" s="46">
        <f t="shared" si="95"/>
        <v>4.7801147227533461E-3</v>
      </c>
      <c r="F247" s="46" t="str">
        <f t="shared" si="96"/>
        <v/>
      </c>
      <c r="G247" s="34">
        <f t="shared" si="102"/>
        <v>-1</v>
      </c>
      <c r="H247" s="27">
        <f t="shared" si="103"/>
        <v>-4.7801147227533461E-3</v>
      </c>
      <c r="I247" s="2"/>
    </row>
    <row r="248" spans="1:9" s="54" customFormat="1" ht="15" x14ac:dyDescent="0.25">
      <c r="A248" s="61"/>
      <c r="B248" s="47" t="s">
        <v>444</v>
      </c>
      <c r="C248" s="41">
        <v>2</v>
      </c>
      <c r="D248" s="41">
        <v>0</v>
      </c>
      <c r="E248" s="46">
        <f t="shared" si="95"/>
        <v>1.9120458891013384E-3</v>
      </c>
      <c r="F248" s="46" t="str">
        <f t="shared" si="96"/>
        <v/>
      </c>
      <c r="G248" s="34">
        <f t="shared" si="102"/>
        <v>-1</v>
      </c>
      <c r="H248" s="27">
        <f t="shared" si="103"/>
        <v>-1.9120458891013384E-3</v>
      </c>
      <c r="I248" s="2"/>
    </row>
    <row r="249" spans="1:9" s="54" customFormat="1" ht="15" x14ac:dyDescent="0.25">
      <c r="A249" s="61"/>
      <c r="B249" s="47" t="s">
        <v>235</v>
      </c>
      <c r="C249" s="41">
        <v>0</v>
      </c>
      <c r="D249" s="41">
        <v>0</v>
      </c>
      <c r="E249" s="46" t="str">
        <f t="shared" si="95"/>
        <v/>
      </c>
      <c r="F249" s="46" t="str">
        <f t="shared" si="96"/>
        <v/>
      </c>
      <c r="G249" s="34" t="str">
        <f t="shared" si="102"/>
        <v xml:space="preserve"> </v>
      </c>
      <c r="H249" s="27" t="str">
        <f t="shared" si="103"/>
        <v/>
      </c>
      <c r="I249" s="2"/>
    </row>
    <row r="250" spans="1:9" s="54" customFormat="1" ht="15" x14ac:dyDescent="0.25">
      <c r="A250" s="61"/>
      <c r="B250" s="47" t="s">
        <v>445</v>
      </c>
      <c r="C250" s="41">
        <v>3</v>
      </c>
      <c r="D250" s="41">
        <v>2</v>
      </c>
      <c r="E250" s="46">
        <f t="shared" si="95"/>
        <v>2.8680688336520078E-3</v>
      </c>
      <c r="F250" s="46">
        <f t="shared" si="96"/>
        <v>1.6025641025641025E-3</v>
      </c>
      <c r="G250" s="34">
        <f t="shared" si="102"/>
        <v>-0.33333333333333331</v>
      </c>
      <c r="H250" s="27">
        <f t="shared" si="103"/>
        <v>-9.5602294455066918E-4</v>
      </c>
      <c r="I250" s="2"/>
    </row>
    <row r="251" spans="1:9" s="54" customFormat="1" ht="15" x14ac:dyDescent="0.25">
      <c r="A251" s="61"/>
      <c r="B251" s="47" t="s">
        <v>446</v>
      </c>
      <c r="C251" s="41">
        <v>0</v>
      </c>
      <c r="D251" s="41">
        <v>0</v>
      </c>
      <c r="E251" s="46" t="str">
        <f t="shared" si="95"/>
        <v/>
      </c>
      <c r="F251" s="46" t="str">
        <f t="shared" si="96"/>
        <v/>
      </c>
      <c r="G251" s="34" t="str">
        <f t="shared" si="102"/>
        <v xml:space="preserve"> </v>
      </c>
      <c r="H251" s="27" t="str">
        <f t="shared" si="103"/>
        <v/>
      </c>
      <c r="I251" s="2"/>
    </row>
    <row r="252" spans="1:9" s="55" customFormat="1" ht="15" x14ac:dyDescent="0.25">
      <c r="A252" s="57"/>
      <c r="B252" s="23" t="s">
        <v>514</v>
      </c>
      <c r="C252" s="41">
        <v>9</v>
      </c>
      <c r="D252" s="41">
        <v>0</v>
      </c>
      <c r="E252" s="43">
        <f t="shared" si="95"/>
        <v>8.6042065009560229E-3</v>
      </c>
      <c r="F252" s="43" t="str">
        <f t="shared" si="96"/>
        <v/>
      </c>
      <c r="G252" s="34">
        <f t="shared" si="102"/>
        <v>-1</v>
      </c>
      <c r="H252" s="26">
        <f t="shared" si="103"/>
        <v>-8.6042065009560229E-3</v>
      </c>
      <c r="I252" s="2"/>
    </row>
    <row r="253" spans="1:9" s="55" customFormat="1" ht="15" x14ac:dyDescent="0.25">
      <c r="A253" s="57"/>
      <c r="B253" s="23" t="s">
        <v>515</v>
      </c>
      <c r="C253" s="41">
        <v>0</v>
      </c>
      <c r="D253" s="41">
        <v>0</v>
      </c>
      <c r="E253" s="43" t="str">
        <f t="shared" si="95"/>
        <v/>
      </c>
      <c r="F253" s="43" t="str">
        <f t="shared" si="96"/>
        <v/>
      </c>
      <c r="G253" s="34" t="str">
        <f t="shared" si="102"/>
        <v xml:space="preserve"> </v>
      </c>
      <c r="H253" s="26" t="str">
        <f t="shared" si="103"/>
        <v/>
      </c>
      <c r="I253" s="2"/>
    </row>
    <row r="254" spans="1:9" s="54" customFormat="1" ht="15" x14ac:dyDescent="0.25">
      <c r="A254" s="61"/>
      <c r="B254" s="47" t="s">
        <v>447</v>
      </c>
      <c r="C254" s="41">
        <v>0</v>
      </c>
      <c r="D254" s="41">
        <v>0</v>
      </c>
      <c r="E254" s="46" t="str">
        <f t="shared" si="95"/>
        <v/>
      </c>
      <c r="F254" s="46" t="str">
        <f t="shared" si="96"/>
        <v/>
      </c>
      <c r="G254" s="34" t="str">
        <f t="shared" si="102"/>
        <v xml:space="preserve"> </v>
      </c>
      <c r="H254" s="27" t="str">
        <f t="shared" si="103"/>
        <v/>
      </c>
      <c r="I254" s="2"/>
    </row>
    <row r="255" spans="1:9" s="54" customFormat="1" ht="15" x14ac:dyDescent="0.25">
      <c r="A255" s="61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1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1"/>
      <c r="B257" s="47" t="s">
        <v>236</v>
      </c>
      <c r="C257" s="41">
        <v>0</v>
      </c>
      <c r="D257" s="41">
        <v>0</v>
      </c>
      <c r="E257" s="46" t="str">
        <f t="shared" si="95"/>
        <v/>
      </c>
      <c r="F257" s="46" t="str">
        <f t="shared" si="96"/>
        <v/>
      </c>
      <c r="G257" s="34" t="str">
        <f t="shared" si="102"/>
        <v xml:space="preserve"> </v>
      </c>
      <c r="H257" s="27" t="str">
        <f t="shared" si="103"/>
        <v/>
      </c>
      <c r="I257" s="2"/>
    </row>
    <row r="258" spans="1:9" s="54" customFormat="1" ht="15" x14ac:dyDescent="0.25">
      <c r="A258" s="61"/>
      <c r="B258" s="47" t="s">
        <v>449</v>
      </c>
      <c r="C258" s="41">
        <v>0</v>
      </c>
      <c r="D258" s="41">
        <v>0</v>
      </c>
      <c r="E258" s="46" t="str">
        <f t="shared" si="95"/>
        <v/>
      </c>
      <c r="F258" s="46" t="str">
        <f t="shared" si="96"/>
        <v/>
      </c>
      <c r="G258" s="34" t="str">
        <f t="shared" si="102"/>
        <v xml:space="preserve"> </v>
      </c>
      <c r="H258" s="27" t="str">
        <f t="shared" si="103"/>
        <v/>
      </c>
      <c r="I258" s="2"/>
    </row>
    <row r="259" spans="1:9" s="54" customFormat="1" ht="15" x14ac:dyDescent="0.25">
      <c r="A259" s="61"/>
      <c r="B259" s="47" t="s">
        <v>450</v>
      </c>
      <c r="C259" s="41">
        <v>0</v>
      </c>
      <c r="D259" s="41">
        <v>1</v>
      </c>
      <c r="E259" s="46" t="str">
        <f t="shared" si="95"/>
        <v/>
      </c>
      <c r="F259" s="46">
        <f t="shared" si="96"/>
        <v>8.0128205128205125E-4</v>
      </c>
      <c r="G259" s="34">
        <f t="shared" si="102"/>
        <v>1</v>
      </c>
      <c r="H259" s="27" t="str">
        <f t="shared" si="103"/>
        <v/>
      </c>
      <c r="I259" s="2"/>
    </row>
    <row r="260" spans="1:9" s="55" customFormat="1" ht="15" x14ac:dyDescent="0.25">
      <c r="A260" s="57"/>
      <c r="B260" s="23" t="s">
        <v>530</v>
      </c>
      <c r="C260" s="41">
        <v>0</v>
      </c>
      <c r="D260" s="41">
        <v>0</v>
      </c>
      <c r="E260" s="43" t="str">
        <f t="shared" ref="E260:E261" si="104">+IF(C260=0,"",C260/C$169)</f>
        <v/>
      </c>
      <c r="F260" s="43" t="str">
        <f t="shared" ref="F260:F261" si="105">+IF(D260=0,"",D260/D$169)</f>
        <v/>
      </c>
      <c r="G260" s="34" t="str">
        <f t="shared" si="102"/>
        <v xml:space="preserve"> 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7"/>
      <c r="B261" s="23" t="s">
        <v>531</v>
      </c>
      <c r="C261" s="41">
        <v>1</v>
      </c>
      <c r="D261" s="41">
        <v>0</v>
      </c>
      <c r="E261" s="43">
        <f t="shared" si="104"/>
        <v>9.5602294455066918E-4</v>
      </c>
      <c r="F261" s="43" t="str">
        <f t="shared" si="105"/>
        <v/>
      </c>
      <c r="G261" s="34">
        <f t="shared" si="102"/>
        <v>-1</v>
      </c>
      <c r="H261" s="26">
        <f t="shared" si="106"/>
        <v>-9.5602294455066918E-4</v>
      </c>
      <c r="I261" s="2"/>
    </row>
    <row r="262" spans="1:9" s="54" customFormat="1" ht="15" x14ac:dyDescent="0.25">
      <c r="A262" s="61"/>
      <c r="B262" s="47" t="s">
        <v>57</v>
      </c>
      <c r="C262" s="41">
        <v>1</v>
      </c>
      <c r="D262" s="41">
        <v>0</v>
      </c>
      <c r="E262" s="46">
        <f t="shared" ref="E262:F264" si="107">+IF(C262=0,"",C262/C$169)</f>
        <v>9.5602294455066918E-4</v>
      </c>
      <c r="F262" s="46" t="str">
        <f t="shared" si="107"/>
        <v/>
      </c>
      <c r="G262" s="34">
        <f t="shared" si="102"/>
        <v>-1</v>
      </c>
      <c r="H262" s="27">
        <f t="shared" si="103"/>
        <v>-9.5602294455066918E-4</v>
      </c>
      <c r="I262" s="2"/>
    </row>
    <row r="263" spans="1:9" s="54" customFormat="1" ht="15" x14ac:dyDescent="0.25">
      <c r="A263" s="61"/>
      <c r="B263" s="47" t="s">
        <v>237</v>
      </c>
      <c r="C263" s="41">
        <v>11</v>
      </c>
      <c r="D263" s="41">
        <v>13</v>
      </c>
      <c r="E263" s="46">
        <f t="shared" si="107"/>
        <v>1.0516252390057362E-2</v>
      </c>
      <c r="F263" s="46">
        <f t="shared" si="107"/>
        <v>1.0416666666666666E-2</v>
      </c>
      <c r="G263" s="34">
        <f t="shared" si="102"/>
        <v>0.18181818181818182</v>
      </c>
      <c r="H263" s="27">
        <f t="shared" si="103"/>
        <v>1.9120458891013386E-3</v>
      </c>
      <c r="I263" s="2"/>
    </row>
    <row r="264" spans="1:9" s="54" customFormat="1" ht="15" x14ac:dyDescent="0.25">
      <c r="A264" s="61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7"/>
      <c r="B265" s="23" t="s">
        <v>532</v>
      </c>
      <c r="C265" s="41">
        <v>0</v>
      </c>
      <c r="D265" s="41">
        <v>0</v>
      </c>
      <c r="E265" s="43" t="str">
        <f t="shared" ref="E265:E270" si="108">+IF(C265=0,"",C265/C$169)</f>
        <v/>
      </c>
      <c r="F265" s="43" t="str">
        <f t="shared" ref="F265:F270" si="109">+IF(D265=0,"",D265/D$169)</f>
        <v/>
      </c>
      <c r="G265" s="34" t="str">
        <f t="shared" si="102"/>
        <v xml:space="preserve"> </v>
      </c>
      <c r="H265" s="26" t="str">
        <f t="shared" ref="H265:H270" si="110">+IF(OR(AND(E265=""),(G265="")),"",E265*G265)</f>
        <v/>
      </c>
      <c r="I265" s="2"/>
    </row>
    <row r="266" spans="1:9" s="55" customFormat="1" ht="15" x14ac:dyDescent="0.25">
      <c r="A266" s="57"/>
      <c r="B266" s="23" t="s">
        <v>533</v>
      </c>
      <c r="C266" s="41">
        <v>0</v>
      </c>
      <c r="D266" s="41">
        <v>0</v>
      </c>
      <c r="E266" s="43" t="str">
        <f t="shared" si="108"/>
        <v/>
      </c>
      <c r="F266" s="43" t="str">
        <f t="shared" si="109"/>
        <v/>
      </c>
      <c r="G266" s="34" t="str">
        <f t="shared" si="102"/>
        <v xml:space="preserve"> </v>
      </c>
      <c r="H266" s="26" t="str">
        <f t="shared" si="110"/>
        <v/>
      </c>
      <c r="I266" s="2"/>
    </row>
    <row r="267" spans="1:9" s="55" customFormat="1" ht="15" x14ac:dyDescent="0.25">
      <c r="A267" s="57"/>
      <c r="B267" s="23" t="s">
        <v>612</v>
      </c>
      <c r="C267" s="41">
        <v>0</v>
      </c>
      <c r="D267" s="41">
        <v>0</v>
      </c>
      <c r="E267" s="43" t="str">
        <f t="shared" si="108"/>
        <v/>
      </c>
      <c r="F267" s="43" t="str">
        <f t="shared" si="109"/>
        <v/>
      </c>
      <c r="G267" s="34" t="str">
        <f t="shared" si="102"/>
        <v xml:space="preserve"> </v>
      </c>
      <c r="H267" s="26" t="str">
        <f t="shared" si="110"/>
        <v/>
      </c>
      <c r="I267" s="2"/>
    </row>
    <row r="268" spans="1:9" s="55" customFormat="1" ht="15" x14ac:dyDescent="0.25">
      <c r="A268" s="57"/>
      <c r="B268" s="23" t="s">
        <v>534</v>
      </c>
      <c r="C268" s="41">
        <v>0</v>
      </c>
      <c r="D268" s="41">
        <v>0</v>
      </c>
      <c r="E268" s="43" t="str">
        <f t="shared" si="108"/>
        <v/>
      </c>
      <c r="F268" s="43" t="str">
        <f t="shared" si="109"/>
        <v/>
      </c>
      <c r="G268" s="34" t="str">
        <f t="shared" si="102"/>
        <v xml:space="preserve"> </v>
      </c>
      <c r="H268" s="26" t="str">
        <f t="shared" si="110"/>
        <v/>
      </c>
      <c r="I268" s="2"/>
    </row>
    <row r="269" spans="1:9" s="55" customFormat="1" ht="15" x14ac:dyDescent="0.25">
      <c r="A269" s="57"/>
      <c r="B269" s="23" t="s">
        <v>535</v>
      </c>
      <c r="C269" s="41">
        <v>0</v>
      </c>
      <c r="D269" s="41">
        <v>0</v>
      </c>
      <c r="E269" s="43" t="str">
        <f t="shared" si="108"/>
        <v/>
      </c>
      <c r="F269" s="43" t="str">
        <f t="shared" si="109"/>
        <v/>
      </c>
      <c r="G269" s="34" t="str">
        <f t="shared" si="102"/>
        <v xml:space="preserve"> </v>
      </c>
      <c r="H269" s="26" t="str">
        <f t="shared" si="110"/>
        <v/>
      </c>
      <c r="I269" s="2"/>
    </row>
    <row r="270" spans="1:9" s="55" customFormat="1" ht="15" x14ac:dyDescent="0.25">
      <c r="A270" s="57"/>
      <c r="B270" s="23" t="s">
        <v>536</v>
      </c>
      <c r="C270" s="41">
        <v>1</v>
      </c>
      <c r="D270" s="41">
        <v>0</v>
      </c>
      <c r="E270" s="43">
        <f t="shared" si="108"/>
        <v>9.5602294455066918E-4</v>
      </c>
      <c r="F270" s="43" t="str">
        <f t="shared" si="109"/>
        <v/>
      </c>
      <c r="G270" s="34">
        <f t="shared" si="102"/>
        <v>-1</v>
      </c>
      <c r="H270" s="26">
        <f t="shared" si="110"/>
        <v>-9.5602294455066918E-4</v>
      </c>
      <c r="I270" s="2"/>
    </row>
    <row r="271" spans="1:9" s="55" customFormat="1" ht="15" x14ac:dyDescent="0.25">
      <c r="A271" s="57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7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7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1"/>
      <c r="B274" s="47" t="s">
        <v>60</v>
      </c>
      <c r="C274" s="41">
        <v>1</v>
      </c>
      <c r="D274" s="41">
        <v>2</v>
      </c>
      <c r="E274" s="43">
        <f t="shared" si="111"/>
        <v>9.5602294455066918E-4</v>
      </c>
      <c r="F274" s="43">
        <f t="shared" si="112"/>
        <v>1.6025641025641025E-3</v>
      </c>
      <c r="G274" s="34">
        <f t="shared" si="113"/>
        <v>1</v>
      </c>
      <c r="H274" s="26">
        <f t="shared" si="114"/>
        <v>9.5602294455066918E-4</v>
      </c>
      <c r="I274" s="2"/>
    </row>
    <row r="275" spans="1:9" s="54" customFormat="1" ht="15" x14ac:dyDescent="0.25">
      <c r="A275" s="61"/>
      <c r="B275" s="47" t="s">
        <v>64</v>
      </c>
      <c r="C275" s="41">
        <v>221</v>
      </c>
      <c r="D275" s="41">
        <v>14</v>
      </c>
      <c r="E275" s="43">
        <f t="shared" si="111"/>
        <v>0.21128107074569791</v>
      </c>
      <c r="F275" s="43">
        <f t="shared" si="112"/>
        <v>1.1217948717948718E-2</v>
      </c>
      <c r="G275" s="34">
        <f t="shared" si="113"/>
        <v>-0.93665158371040724</v>
      </c>
      <c r="H275" s="26">
        <f t="shared" si="114"/>
        <v>-0.19789674952198855</v>
      </c>
      <c r="I275" s="2"/>
    </row>
    <row r="276" spans="1:9" s="54" customFormat="1" ht="15" x14ac:dyDescent="0.25">
      <c r="A276" s="61"/>
      <c r="B276" s="47" t="s">
        <v>61</v>
      </c>
      <c r="C276" s="41">
        <v>3</v>
      </c>
      <c r="D276" s="41">
        <v>0</v>
      </c>
      <c r="E276" s="43">
        <f t="shared" si="111"/>
        <v>2.8680688336520078E-3</v>
      </c>
      <c r="F276" s="43" t="str">
        <f t="shared" si="112"/>
        <v/>
      </c>
      <c r="G276" s="34">
        <f t="shared" si="113"/>
        <v>-1</v>
      </c>
      <c r="H276" s="26">
        <f t="shared" si="114"/>
        <v>-2.8680688336520078E-3</v>
      </c>
      <c r="I276" s="2"/>
    </row>
    <row r="277" spans="1:9" s="54" customFormat="1" ht="15" x14ac:dyDescent="0.25">
      <c r="A277" s="61"/>
      <c r="B277" s="47" t="s">
        <v>238</v>
      </c>
      <c r="C277" s="41">
        <v>0</v>
      </c>
      <c r="D277" s="41">
        <v>1</v>
      </c>
      <c r="E277" s="43" t="str">
        <f t="shared" si="111"/>
        <v/>
      </c>
      <c r="F277" s="43">
        <f t="shared" si="112"/>
        <v>8.0128205128205125E-4</v>
      </c>
      <c r="G277" s="34">
        <f t="shared" si="113"/>
        <v>1</v>
      </c>
      <c r="H277" s="26" t="str">
        <f t="shared" si="114"/>
        <v/>
      </c>
      <c r="I277" s="2"/>
    </row>
    <row r="278" spans="1:9" s="54" customFormat="1" ht="15" x14ac:dyDescent="0.25">
      <c r="A278" s="61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7"/>
      <c r="B279" s="23" t="s">
        <v>537</v>
      </c>
      <c r="C279" s="41">
        <v>0</v>
      </c>
      <c r="D279" s="41">
        <v>0</v>
      </c>
      <c r="E279" s="43" t="str">
        <f t="shared" si="111"/>
        <v/>
      </c>
      <c r="F279" s="43" t="str">
        <f t="shared" si="112"/>
        <v/>
      </c>
      <c r="G279" s="34" t="str">
        <f t="shared" si="113"/>
        <v xml:space="preserve"> </v>
      </c>
      <c r="H279" s="26" t="str">
        <f t="shared" si="114"/>
        <v/>
      </c>
      <c r="I279" s="2"/>
    </row>
    <row r="280" spans="1:9" s="54" customFormat="1" ht="15" x14ac:dyDescent="0.25">
      <c r="A280" s="61"/>
      <c r="B280" s="47" t="s">
        <v>62</v>
      </c>
      <c r="C280" s="41">
        <v>3</v>
      </c>
      <c r="D280" s="41">
        <v>2</v>
      </c>
      <c r="E280" s="43">
        <f t="shared" si="111"/>
        <v>2.8680688336520078E-3</v>
      </c>
      <c r="F280" s="43">
        <f t="shared" si="112"/>
        <v>1.6025641025641025E-3</v>
      </c>
      <c r="G280" s="34">
        <f t="shared" si="113"/>
        <v>-0.33333333333333331</v>
      </c>
      <c r="H280" s="26">
        <f t="shared" si="114"/>
        <v>-9.5602294455066918E-4</v>
      </c>
      <c r="I280" s="2"/>
    </row>
    <row r="281" spans="1:9" s="54" customFormat="1" ht="15" x14ac:dyDescent="0.25">
      <c r="A281" s="61"/>
      <c r="B281" s="47" t="s">
        <v>451</v>
      </c>
      <c r="C281" s="41">
        <v>1</v>
      </c>
      <c r="D281" s="41">
        <v>5</v>
      </c>
      <c r="E281" s="43">
        <f t="shared" si="111"/>
        <v>9.5602294455066918E-4</v>
      </c>
      <c r="F281" s="43">
        <f t="shared" si="112"/>
        <v>4.0064102564102561E-3</v>
      </c>
      <c r="G281" s="34">
        <f t="shared" si="113"/>
        <v>4</v>
      </c>
      <c r="H281" s="26">
        <f t="shared" si="114"/>
        <v>3.8240917782026767E-3</v>
      </c>
      <c r="I281" s="2"/>
    </row>
    <row r="282" spans="1:9" s="54" customFormat="1" ht="15" x14ac:dyDescent="0.25">
      <c r="A282" s="61"/>
      <c r="B282" s="47" t="s">
        <v>59</v>
      </c>
      <c r="C282" s="41">
        <v>0</v>
      </c>
      <c r="D282" s="41">
        <v>1</v>
      </c>
      <c r="E282" s="43" t="str">
        <f t="shared" si="111"/>
        <v/>
      </c>
      <c r="F282" s="43">
        <f t="shared" si="112"/>
        <v>8.0128205128205125E-4</v>
      </c>
      <c r="G282" s="34">
        <f t="shared" si="113"/>
        <v>1</v>
      </c>
      <c r="H282" s="26" t="str">
        <f t="shared" si="114"/>
        <v/>
      </c>
      <c r="I282" s="2"/>
    </row>
    <row r="283" spans="1:9" s="55" customFormat="1" ht="15" x14ac:dyDescent="0.25">
      <c r="A283" s="57" t="s">
        <v>559</v>
      </c>
      <c r="B283" s="23" t="s">
        <v>625</v>
      </c>
      <c r="C283" s="82"/>
      <c r="D283" s="82">
        <v>0</v>
      </c>
      <c r="E283" s="43" t="str">
        <f t="shared" si="111"/>
        <v/>
      </c>
      <c r="F283" s="43" t="str">
        <f t="shared" si="112"/>
        <v/>
      </c>
      <c r="G283" s="83" t="str">
        <f t="shared" si="113"/>
        <v xml:space="preserve"> </v>
      </c>
      <c r="H283" s="26" t="str">
        <f t="shared" si="114"/>
        <v/>
      </c>
      <c r="I283" s="20"/>
    </row>
    <row r="284" spans="1:9" s="55" customFormat="1" ht="15" x14ac:dyDescent="0.25">
      <c r="A284" s="57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1"/>
      <c r="B285" s="47" t="s">
        <v>63</v>
      </c>
      <c r="C285" s="41">
        <v>0</v>
      </c>
      <c r="D285" s="41">
        <v>0</v>
      </c>
      <c r="E285" s="43" t="str">
        <f t="shared" si="111"/>
        <v/>
      </c>
      <c r="F285" s="43" t="str">
        <f t="shared" si="112"/>
        <v/>
      </c>
      <c r="G285" s="34" t="str">
        <f t="shared" si="113"/>
        <v xml:space="preserve"> </v>
      </c>
      <c r="H285" s="26" t="str">
        <f t="shared" si="114"/>
        <v/>
      </c>
      <c r="I285" s="2"/>
    </row>
    <row r="286" spans="1:9" s="54" customFormat="1" ht="15" x14ac:dyDescent="0.25">
      <c r="A286" s="61"/>
      <c r="B286" s="47" t="s">
        <v>239</v>
      </c>
      <c r="C286" s="41">
        <v>0</v>
      </c>
      <c r="D286" s="41">
        <v>0</v>
      </c>
      <c r="E286" s="43" t="str">
        <f t="shared" si="111"/>
        <v/>
      </c>
      <c r="F286" s="43" t="str">
        <f t="shared" si="112"/>
        <v/>
      </c>
      <c r="G286" s="34" t="str">
        <f t="shared" si="113"/>
        <v xml:space="preserve"> </v>
      </c>
      <c r="H286" s="26" t="str">
        <f t="shared" si="114"/>
        <v/>
      </c>
      <c r="I286" s="2"/>
    </row>
    <row r="287" spans="1:9" s="54" customFormat="1" ht="15" x14ac:dyDescent="0.25">
      <c r="A287" s="61"/>
      <c r="B287" s="47" t="s">
        <v>452</v>
      </c>
      <c r="C287" s="41">
        <v>25</v>
      </c>
      <c r="D287" s="41">
        <v>338</v>
      </c>
      <c r="E287" s="43">
        <f t="shared" si="111"/>
        <v>2.390057361376673E-2</v>
      </c>
      <c r="F287" s="43">
        <f t="shared" si="112"/>
        <v>0.27083333333333331</v>
      </c>
      <c r="G287" s="34">
        <f t="shared" si="113"/>
        <v>12.52</v>
      </c>
      <c r="H287" s="26">
        <f t="shared" si="114"/>
        <v>0.29923518164435947</v>
      </c>
      <c r="I287" s="2"/>
    </row>
    <row r="288" spans="1:9" s="54" customFormat="1" ht="15" x14ac:dyDescent="0.25">
      <c r="A288" s="61"/>
      <c r="B288" s="47" t="s">
        <v>65</v>
      </c>
      <c r="C288" s="41">
        <v>2</v>
      </c>
      <c r="D288" s="41">
        <v>3</v>
      </c>
      <c r="E288" s="43">
        <f t="shared" si="111"/>
        <v>1.9120458891013384E-3</v>
      </c>
      <c r="F288" s="43">
        <f t="shared" si="112"/>
        <v>2.403846153846154E-3</v>
      </c>
      <c r="G288" s="34">
        <f t="shared" si="113"/>
        <v>0.5</v>
      </c>
      <c r="H288" s="26">
        <f t="shared" si="114"/>
        <v>9.5602294455066918E-4</v>
      </c>
      <c r="I288" s="2"/>
    </row>
    <row r="289" spans="1:9" s="55" customFormat="1" ht="15" x14ac:dyDescent="0.25">
      <c r="A289" s="57"/>
      <c r="B289" s="23" t="s">
        <v>538</v>
      </c>
      <c r="C289" s="41">
        <v>0</v>
      </c>
      <c r="D289" s="41">
        <v>0</v>
      </c>
      <c r="E289" s="43" t="str">
        <f t="shared" si="111"/>
        <v/>
      </c>
      <c r="F289" s="43" t="str">
        <f t="shared" si="112"/>
        <v/>
      </c>
      <c r="G289" s="34" t="str">
        <f t="shared" si="113"/>
        <v xml:space="preserve"> </v>
      </c>
      <c r="H289" s="26" t="str">
        <f t="shared" si="114"/>
        <v/>
      </c>
      <c r="I289" s="2"/>
    </row>
    <row r="290" spans="1:9" s="55" customFormat="1" ht="15" x14ac:dyDescent="0.25">
      <c r="A290" s="57"/>
      <c r="B290" s="23" t="s">
        <v>539</v>
      </c>
      <c r="C290" s="41">
        <v>1</v>
      </c>
      <c r="D290" s="41">
        <v>0</v>
      </c>
      <c r="E290" s="43">
        <f t="shared" ref="E290" si="115">+IF(C290=0,"",C290/C$169)</f>
        <v>9.5602294455066918E-4</v>
      </c>
      <c r="F290" s="43" t="str">
        <f t="shared" ref="F290" si="116">+IF(D290=0,"",D290/D$169)</f>
        <v/>
      </c>
      <c r="G290" s="34">
        <f t="shared" si="102"/>
        <v>-1</v>
      </c>
      <c r="H290" s="26">
        <f t="shared" ref="H290" si="117">+IF(OR(AND(E290=""),(G290="")),"",E290*G290)</f>
        <v>-9.5602294455066918E-4</v>
      </c>
      <c r="I290" s="2"/>
    </row>
    <row r="291" spans="1:9" s="54" customFormat="1" ht="15" x14ac:dyDescent="0.25">
      <c r="A291" s="61"/>
      <c r="B291" s="47" t="s">
        <v>66</v>
      </c>
      <c r="C291" s="41">
        <v>5</v>
      </c>
      <c r="D291" s="41">
        <v>0</v>
      </c>
      <c r="E291" s="46">
        <f>+IF(C291=0,"",C291/C$169)</f>
        <v>4.7801147227533461E-3</v>
      </c>
      <c r="F291" s="46" t="str">
        <f>+IF(D291=0,"",D291/D$169)</f>
        <v/>
      </c>
      <c r="G291" s="34">
        <f t="shared" si="102"/>
        <v>-1</v>
      </c>
      <c r="H291" s="27">
        <f t="shared" si="103"/>
        <v>-4.7801147227533461E-3</v>
      </c>
      <c r="I291" s="2"/>
    </row>
    <row r="292" spans="1:9" s="54" customFormat="1" ht="15" x14ac:dyDescent="0.25">
      <c r="A292" s="61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7"/>
      <c r="B293" s="23" t="s">
        <v>540</v>
      </c>
      <c r="C293" s="41">
        <v>0</v>
      </c>
      <c r="D293" s="41">
        <v>0</v>
      </c>
      <c r="E293" s="43" t="str">
        <f t="shared" ref="E293:E295" si="118">+IF(C293=0,"",C293/C$169)</f>
        <v/>
      </c>
      <c r="F293" s="43" t="str">
        <f t="shared" ref="F293:F295" si="119">+IF(D293=0,"",D293/D$169)</f>
        <v/>
      </c>
      <c r="G293" s="34" t="str">
        <f t="shared" si="102"/>
        <v xml:space="preserve"> </v>
      </c>
      <c r="H293" s="26" t="str">
        <f t="shared" ref="H293:H295" si="120">+IF(OR(AND(E293=""),(G293="")),"",E293*G293)</f>
        <v/>
      </c>
      <c r="I293" s="2"/>
    </row>
    <row r="294" spans="1:9" s="55" customFormat="1" ht="15" x14ac:dyDescent="0.25">
      <c r="A294" s="57"/>
      <c r="B294" s="23" t="s">
        <v>541</v>
      </c>
      <c r="C294" s="41">
        <v>0</v>
      </c>
      <c r="D294" s="41">
        <v>0</v>
      </c>
      <c r="E294" s="43" t="str">
        <f t="shared" si="118"/>
        <v/>
      </c>
      <c r="F294" s="43" t="str">
        <f t="shared" si="119"/>
        <v/>
      </c>
      <c r="G294" s="34" t="str">
        <f t="shared" si="102"/>
        <v xml:space="preserve"> </v>
      </c>
      <c r="H294" s="26" t="str">
        <f t="shared" si="120"/>
        <v/>
      </c>
      <c r="I294" s="2"/>
    </row>
    <row r="295" spans="1:9" s="55" customFormat="1" ht="15" x14ac:dyDescent="0.25">
      <c r="A295" s="57"/>
      <c r="B295" s="23" t="s">
        <v>542</v>
      </c>
      <c r="C295" s="41">
        <v>1</v>
      </c>
      <c r="D295" s="41">
        <v>1</v>
      </c>
      <c r="E295" s="43">
        <f t="shared" si="118"/>
        <v>9.5602294455066918E-4</v>
      </c>
      <c r="F295" s="43">
        <f t="shared" si="119"/>
        <v>8.0128205128205125E-4</v>
      </c>
      <c r="G295" s="34">
        <f t="shared" si="102"/>
        <v>0</v>
      </c>
      <c r="H295" s="26">
        <f t="shared" si="120"/>
        <v>0</v>
      </c>
      <c r="I295" s="2"/>
    </row>
    <row r="296" spans="1:9" s="55" customFormat="1" ht="15" x14ac:dyDescent="0.25">
      <c r="A296" s="57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7"/>
      <c r="B297" s="23" t="s">
        <v>595</v>
      </c>
      <c r="C297" s="41">
        <v>10</v>
      </c>
      <c r="D297" s="41">
        <v>0</v>
      </c>
      <c r="E297" s="43">
        <f t="shared" si="121"/>
        <v>9.5602294455066923E-3</v>
      </c>
      <c r="F297" s="43" t="str">
        <f t="shared" si="122"/>
        <v/>
      </c>
      <c r="G297" s="34">
        <f t="shared" si="102"/>
        <v>-1</v>
      </c>
      <c r="H297" s="26">
        <f t="shared" si="123"/>
        <v>-9.5602294455066923E-3</v>
      </c>
      <c r="I297" s="2"/>
    </row>
    <row r="298" spans="1:9" s="55" customFormat="1" ht="15" x14ac:dyDescent="0.25">
      <c r="A298" s="57"/>
      <c r="B298" s="23" t="s">
        <v>453</v>
      </c>
      <c r="C298" s="41">
        <v>14</v>
      </c>
      <c r="D298" s="41">
        <v>5</v>
      </c>
      <c r="E298" s="43">
        <f>+IF(C298=0,"",C298/C$169)</f>
        <v>1.338432122370937E-2</v>
      </c>
      <c r="F298" s="43">
        <f>+IF(D298=0,"",D298/D$169)</f>
        <v>4.0064102564102561E-3</v>
      </c>
      <c r="G298" s="34">
        <f t="shared" si="102"/>
        <v>-0.6428571428571429</v>
      </c>
      <c r="H298" s="26">
        <f t="shared" si="103"/>
        <v>-8.6042065009560246E-3</v>
      </c>
      <c r="I298" s="2"/>
    </row>
    <row r="299" spans="1:9" s="55" customFormat="1" ht="15" x14ac:dyDescent="0.25">
      <c r="A299" s="57"/>
      <c r="B299" s="23" t="s">
        <v>454</v>
      </c>
      <c r="C299" s="41">
        <v>2</v>
      </c>
      <c r="D299" s="41">
        <v>3</v>
      </c>
      <c r="E299" s="43">
        <f>+IF(C299=0,"",C299/C$169)</f>
        <v>1.9120458891013384E-3</v>
      </c>
      <c r="F299" s="43">
        <f>+IF(D299=0,"",D299/D$169)</f>
        <v>2.403846153846154E-3</v>
      </c>
      <c r="G299" s="34">
        <f t="shared" si="102"/>
        <v>0.5</v>
      </c>
      <c r="H299" s="26">
        <f t="shared" si="103"/>
        <v>9.5602294455066918E-4</v>
      </c>
      <c r="I299" s="2"/>
    </row>
    <row r="300" spans="1:9" s="55" customFormat="1" ht="15" x14ac:dyDescent="0.25">
      <c r="A300" s="57"/>
      <c r="B300" s="23" t="s">
        <v>614</v>
      </c>
      <c r="C300" s="41">
        <v>0</v>
      </c>
      <c r="D300" s="41">
        <v>0</v>
      </c>
      <c r="E300" s="43" t="str">
        <f t="shared" ref="E300" si="124">+IF(C300=0,"",C300/C$169)</f>
        <v/>
      </c>
      <c r="F300" s="43" t="str">
        <f t="shared" ref="F300" si="125">+IF(D300=0,"",D300/D$169)</f>
        <v/>
      </c>
      <c r="G300" s="34" t="str">
        <f t="shared" si="102"/>
        <v xml:space="preserve"> </v>
      </c>
      <c r="H300" s="26" t="str">
        <f t="shared" ref="H300" si="126">+IF(OR(AND(E300=""),(G300="")),"",E300*G300)</f>
        <v/>
      </c>
      <c r="I300" s="2"/>
    </row>
    <row r="301" spans="1:9" s="54" customFormat="1" ht="15" x14ac:dyDescent="0.25">
      <c r="A301" s="61"/>
      <c r="B301" s="47" t="s">
        <v>455</v>
      </c>
      <c r="C301" s="41">
        <v>33</v>
      </c>
      <c r="D301" s="41">
        <v>9</v>
      </c>
      <c r="E301" s="46">
        <f t="shared" ref="E301:E323" si="127">+IF(C301=0,"",C301/C$169)</f>
        <v>3.1548757170172081E-2</v>
      </c>
      <c r="F301" s="46">
        <f t="shared" ref="F301:F323" si="128">+IF(D301=0,"",D301/D$169)</f>
        <v>7.2115384615384619E-3</v>
      </c>
      <c r="G301" s="34">
        <f t="shared" ref="G301:G339" si="129">+IF(AND(C301=0,D301=0)," ",IF(C301=0,1,IF(D301=0,-1,(D301-C301)/C301)))</f>
        <v>-0.72727272727272729</v>
      </c>
      <c r="H301" s="27">
        <f t="shared" si="103"/>
        <v>-2.2944550669216059E-2</v>
      </c>
      <c r="I301" s="2"/>
    </row>
    <row r="302" spans="1:9" s="54" customFormat="1" ht="15" x14ac:dyDescent="0.25">
      <c r="A302" s="61"/>
      <c r="B302" s="47" t="s">
        <v>456</v>
      </c>
      <c r="C302" s="41">
        <v>2</v>
      </c>
      <c r="D302" s="41">
        <v>0</v>
      </c>
      <c r="E302" s="46">
        <f t="shared" si="127"/>
        <v>1.9120458891013384E-3</v>
      </c>
      <c r="F302" s="46" t="str">
        <f t="shared" si="128"/>
        <v/>
      </c>
      <c r="G302" s="34">
        <f t="shared" si="129"/>
        <v>-1</v>
      </c>
      <c r="H302" s="27">
        <f t="shared" si="103"/>
        <v>-1.9120458891013384E-3</v>
      </c>
      <c r="I302" s="2"/>
    </row>
    <row r="303" spans="1:9" s="54" customFormat="1" ht="15" x14ac:dyDescent="0.25">
      <c r="A303" s="61"/>
      <c r="B303" s="47" t="s">
        <v>457</v>
      </c>
      <c r="C303" s="41">
        <v>0</v>
      </c>
      <c r="D303" s="41">
        <v>0</v>
      </c>
      <c r="E303" s="46" t="str">
        <f t="shared" si="127"/>
        <v/>
      </c>
      <c r="F303" s="46" t="str">
        <f t="shared" si="128"/>
        <v/>
      </c>
      <c r="G303" s="34" t="str">
        <f t="shared" si="129"/>
        <v xml:space="preserve"> </v>
      </c>
      <c r="H303" s="27" t="str">
        <f t="shared" si="103"/>
        <v/>
      </c>
      <c r="I303" s="2"/>
    </row>
    <row r="304" spans="1:9" s="54" customFormat="1" ht="15" x14ac:dyDescent="0.25">
      <c r="A304" s="61"/>
      <c r="B304" s="47" t="s">
        <v>67</v>
      </c>
      <c r="C304" s="41">
        <v>12</v>
      </c>
      <c r="D304" s="41">
        <v>1</v>
      </c>
      <c r="E304" s="46">
        <f t="shared" si="127"/>
        <v>1.1472275334608031E-2</v>
      </c>
      <c r="F304" s="46">
        <f t="shared" si="128"/>
        <v>8.0128205128205125E-4</v>
      </c>
      <c r="G304" s="34">
        <f t="shared" si="129"/>
        <v>-0.91666666666666663</v>
      </c>
      <c r="H304" s="27">
        <f t="shared" si="103"/>
        <v>-1.0516252390057362E-2</v>
      </c>
      <c r="I304" s="2"/>
    </row>
    <row r="305" spans="1:9" s="54" customFormat="1" ht="15" x14ac:dyDescent="0.25">
      <c r="A305" s="61"/>
      <c r="B305" s="47" t="s">
        <v>240</v>
      </c>
      <c r="C305" s="41">
        <v>0</v>
      </c>
      <c r="D305" s="41">
        <v>0</v>
      </c>
      <c r="E305" s="46" t="str">
        <f t="shared" si="127"/>
        <v/>
      </c>
      <c r="F305" s="46" t="str">
        <f t="shared" si="128"/>
        <v/>
      </c>
      <c r="G305" s="34" t="str">
        <f t="shared" si="129"/>
        <v xml:space="preserve"> </v>
      </c>
      <c r="H305" s="27" t="str">
        <f t="shared" si="103"/>
        <v/>
      </c>
      <c r="I305" s="2"/>
    </row>
    <row r="306" spans="1:9" s="54" customFormat="1" ht="15" x14ac:dyDescent="0.25">
      <c r="A306" s="61"/>
      <c r="B306" s="47" t="s">
        <v>241</v>
      </c>
      <c r="C306" s="41">
        <v>2</v>
      </c>
      <c r="D306" s="41">
        <v>0</v>
      </c>
      <c r="E306" s="46">
        <f t="shared" si="127"/>
        <v>1.9120458891013384E-3</v>
      </c>
      <c r="F306" s="46" t="str">
        <f t="shared" si="128"/>
        <v/>
      </c>
      <c r="G306" s="34">
        <f t="shared" si="129"/>
        <v>-1</v>
      </c>
      <c r="H306" s="27">
        <f t="shared" si="103"/>
        <v>-1.9120458891013384E-3</v>
      </c>
      <c r="I306" s="2"/>
    </row>
    <row r="307" spans="1:9" s="54" customFormat="1" ht="15" x14ac:dyDescent="0.25">
      <c r="A307" s="61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1"/>
      <c r="B308" s="47" t="s">
        <v>458</v>
      </c>
      <c r="C308" s="41">
        <v>0</v>
      </c>
      <c r="D308" s="41">
        <v>0</v>
      </c>
      <c r="E308" s="46" t="str">
        <f t="shared" si="127"/>
        <v/>
      </c>
      <c r="F308" s="46" t="str">
        <f t="shared" si="128"/>
        <v/>
      </c>
      <c r="G308" s="34" t="str">
        <f t="shared" si="129"/>
        <v xml:space="preserve"> </v>
      </c>
      <c r="H308" s="27" t="str">
        <f t="shared" si="103"/>
        <v/>
      </c>
      <c r="I308" s="2"/>
    </row>
    <row r="309" spans="1:9" s="54" customFormat="1" ht="15" x14ac:dyDescent="0.25">
      <c r="A309" s="61"/>
      <c r="B309" s="47" t="s">
        <v>459</v>
      </c>
      <c r="C309" s="41">
        <v>1</v>
      </c>
      <c r="D309" s="41">
        <v>3</v>
      </c>
      <c r="E309" s="46">
        <f t="shared" si="127"/>
        <v>9.5602294455066918E-4</v>
      </c>
      <c r="F309" s="46">
        <f t="shared" si="128"/>
        <v>2.403846153846154E-3</v>
      </c>
      <c r="G309" s="34">
        <f t="shared" si="129"/>
        <v>2</v>
      </c>
      <c r="H309" s="27">
        <f t="shared" si="103"/>
        <v>1.9120458891013384E-3</v>
      </c>
      <c r="I309" s="2"/>
    </row>
    <row r="310" spans="1:9" s="54" customFormat="1" ht="15" x14ac:dyDescent="0.25">
      <c r="A310" s="61"/>
      <c r="B310" s="47" t="s">
        <v>460</v>
      </c>
      <c r="C310" s="41">
        <v>0</v>
      </c>
      <c r="D310" s="41">
        <v>0</v>
      </c>
      <c r="E310" s="46" t="str">
        <f t="shared" si="127"/>
        <v/>
      </c>
      <c r="F310" s="46" t="str">
        <f t="shared" si="128"/>
        <v/>
      </c>
      <c r="G310" s="34" t="str">
        <f t="shared" si="129"/>
        <v xml:space="preserve"> </v>
      </c>
      <c r="H310" s="27" t="str">
        <f t="shared" si="103"/>
        <v/>
      </c>
      <c r="I310" s="2"/>
    </row>
    <row r="311" spans="1:9" s="54" customFormat="1" ht="15" x14ac:dyDescent="0.25">
      <c r="A311" s="61"/>
      <c r="B311" s="47" t="s">
        <v>461</v>
      </c>
      <c r="C311" s="41">
        <v>0</v>
      </c>
      <c r="D311" s="41">
        <v>0</v>
      </c>
      <c r="E311" s="46" t="str">
        <f t="shared" si="127"/>
        <v/>
      </c>
      <c r="F311" s="46" t="str">
        <f t="shared" si="128"/>
        <v/>
      </c>
      <c r="G311" s="34" t="str">
        <f t="shared" si="129"/>
        <v xml:space="preserve"> </v>
      </c>
      <c r="H311" s="27" t="str">
        <f t="shared" si="103"/>
        <v/>
      </c>
      <c r="I311" s="2"/>
    </row>
    <row r="312" spans="1:9" s="54" customFormat="1" ht="15" x14ac:dyDescent="0.25">
      <c r="A312" s="61"/>
      <c r="B312" s="47" t="s">
        <v>462</v>
      </c>
      <c r="C312" s="41">
        <v>0</v>
      </c>
      <c r="D312" s="41">
        <v>0</v>
      </c>
      <c r="E312" s="46" t="str">
        <f t="shared" si="127"/>
        <v/>
      </c>
      <c r="F312" s="46" t="str">
        <f t="shared" si="128"/>
        <v/>
      </c>
      <c r="G312" s="34" t="str">
        <f t="shared" si="129"/>
        <v xml:space="preserve"> </v>
      </c>
      <c r="H312" s="27" t="str">
        <f t="shared" si="103"/>
        <v/>
      </c>
      <c r="I312" s="2"/>
    </row>
    <row r="313" spans="1:9" s="54" customFormat="1" ht="15" x14ac:dyDescent="0.25">
      <c r="A313" s="61"/>
      <c r="B313" s="47" t="s">
        <v>463</v>
      </c>
      <c r="C313" s="41">
        <v>1</v>
      </c>
      <c r="D313" s="41">
        <v>1</v>
      </c>
      <c r="E313" s="46">
        <f t="shared" si="127"/>
        <v>9.5602294455066918E-4</v>
      </c>
      <c r="F313" s="46">
        <f t="shared" si="128"/>
        <v>8.0128205128205125E-4</v>
      </c>
      <c r="G313" s="34">
        <f t="shared" si="129"/>
        <v>0</v>
      </c>
      <c r="H313" s="27">
        <f t="shared" si="103"/>
        <v>0</v>
      </c>
      <c r="I313" s="2"/>
    </row>
    <row r="314" spans="1:9" s="54" customFormat="1" ht="15" x14ac:dyDescent="0.25">
      <c r="A314" s="61"/>
      <c r="B314" s="47" t="s">
        <v>464</v>
      </c>
      <c r="C314" s="41">
        <v>0</v>
      </c>
      <c r="D314" s="41">
        <v>0</v>
      </c>
      <c r="E314" s="46" t="str">
        <f t="shared" si="127"/>
        <v/>
      </c>
      <c r="F314" s="46" t="str">
        <f t="shared" si="128"/>
        <v/>
      </c>
      <c r="G314" s="34" t="str">
        <f t="shared" si="129"/>
        <v xml:space="preserve"> </v>
      </c>
      <c r="H314" s="27" t="str">
        <f t="shared" si="103"/>
        <v/>
      </c>
      <c r="I314" s="2"/>
    </row>
    <row r="315" spans="1:9" s="54" customFormat="1" ht="15" x14ac:dyDescent="0.25">
      <c r="A315" s="61"/>
      <c r="B315" s="47" t="s">
        <v>576</v>
      </c>
      <c r="C315" s="41">
        <v>4</v>
      </c>
      <c r="D315" s="41">
        <v>3</v>
      </c>
      <c r="E315" s="46">
        <f t="shared" si="127"/>
        <v>3.8240917782026767E-3</v>
      </c>
      <c r="F315" s="46">
        <f t="shared" si="128"/>
        <v>2.403846153846154E-3</v>
      </c>
      <c r="G315" s="34">
        <f t="shared" si="129"/>
        <v>-0.25</v>
      </c>
      <c r="H315" s="27">
        <f t="shared" si="103"/>
        <v>-9.5602294455066918E-4</v>
      </c>
      <c r="I315" s="2"/>
    </row>
    <row r="316" spans="1:9" s="54" customFormat="1" ht="15" x14ac:dyDescent="0.25">
      <c r="A316" s="61"/>
      <c r="B316" s="47" t="s">
        <v>242</v>
      </c>
      <c r="C316" s="41">
        <v>1</v>
      </c>
      <c r="D316" s="41">
        <v>0</v>
      </c>
      <c r="E316" s="46">
        <f t="shared" si="127"/>
        <v>9.5602294455066918E-4</v>
      </c>
      <c r="F316" s="46" t="str">
        <f t="shared" si="128"/>
        <v/>
      </c>
      <c r="G316" s="34">
        <f t="shared" si="129"/>
        <v>-1</v>
      </c>
      <c r="H316" s="27">
        <f t="shared" si="103"/>
        <v>-9.5602294455066918E-4</v>
      </c>
      <c r="I316" s="2"/>
    </row>
    <row r="317" spans="1:9" s="54" customFormat="1" ht="15" x14ac:dyDescent="0.25">
      <c r="A317" s="61"/>
      <c r="B317" s="47" t="s">
        <v>243</v>
      </c>
      <c r="C317" s="41">
        <v>1</v>
      </c>
      <c r="D317" s="41">
        <v>3</v>
      </c>
      <c r="E317" s="46">
        <f t="shared" si="127"/>
        <v>9.5602294455066918E-4</v>
      </c>
      <c r="F317" s="46">
        <f t="shared" si="128"/>
        <v>2.403846153846154E-3</v>
      </c>
      <c r="G317" s="34">
        <f t="shared" si="129"/>
        <v>2</v>
      </c>
      <c r="H317" s="27">
        <f t="shared" si="103"/>
        <v>1.9120458891013384E-3</v>
      </c>
      <c r="I317" s="2"/>
    </row>
    <row r="318" spans="1:9" s="54" customFormat="1" ht="15" x14ac:dyDescent="0.25">
      <c r="A318" s="61"/>
      <c r="B318" s="47" t="s">
        <v>465</v>
      </c>
      <c r="C318" s="41">
        <v>0</v>
      </c>
      <c r="D318" s="41">
        <v>0</v>
      </c>
      <c r="E318" s="46" t="str">
        <f t="shared" si="127"/>
        <v/>
      </c>
      <c r="F318" s="46" t="str">
        <f t="shared" si="128"/>
        <v/>
      </c>
      <c r="G318" s="34" t="str">
        <f t="shared" si="129"/>
        <v xml:space="preserve"> </v>
      </c>
      <c r="H318" s="27" t="str">
        <f t="shared" si="103"/>
        <v/>
      </c>
      <c r="I318" s="2"/>
    </row>
    <row r="319" spans="1:9" s="54" customFormat="1" ht="30" x14ac:dyDescent="0.25">
      <c r="A319" s="61"/>
      <c r="B319" s="47" t="s">
        <v>466</v>
      </c>
      <c r="C319" s="41">
        <v>2</v>
      </c>
      <c r="D319" s="41">
        <v>0</v>
      </c>
      <c r="E319" s="46">
        <f t="shared" si="127"/>
        <v>1.9120458891013384E-3</v>
      </c>
      <c r="F319" s="46" t="str">
        <f t="shared" si="128"/>
        <v/>
      </c>
      <c r="G319" s="34">
        <f t="shared" si="129"/>
        <v>-1</v>
      </c>
      <c r="H319" s="27">
        <f t="shared" si="103"/>
        <v>-1.9120458891013384E-3</v>
      </c>
      <c r="I319" s="2"/>
    </row>
    <row r="320" spans="1:9" s="54" customFormat="1" ht="15" x14ac:dyDescent="0.25">
      <c r="A320" s="61"/>
      <c r="B320" s="47" t="s">
        <v>467</v>
      </c>
      <c r="C320" s="41">
        <v>2</v>
      </c>
      <c r="D320" s="41">
        <v>2</v>
      </c>
      <c r="E320" s="46">
        <f t="shared" si="127"/>
        <v>1.9120458891013384E-3</v>
      </c>
      <c r="F320" s="46">
        <f t="shared" si="128"/>
        <v>1.6025641025641025E-3</v>
      </c>
      <c r="G320" s="34">
        <f t="shared" si="129"/>
        <v>0</v>
      </c>
      <c r="H320" s="27">
        <f t="shared" si="103"/>
        <v>0</v>
      </c>
      <c r="I320" s="2"/>
    </row>
    <row r="321" spans="1:9" s="54" customFormat="1" ht="15" x14ac:dyDescent="0.25">
      <c r="A321" s="61"/>
      <c r="B321" s="47" t="s">
        <v>468</v>
      </c>
      <c r="C321" s="41">
        <v>0</v>
      </c>
      <c r="D321" s="41">
        <v>0</v>
      </c>
      <c r="E321" s="46" t="str">
        <f t="shared" si="127"/>
        <v/>
      </c>
      <c r="F321" s="46" t="str">
        <f t="shared" si="128"/>
        <v/>
      </c>
      <c r="G321" s="34" t="str">
        <f t="shared" si="129"/>
        <v xml:space="preserve"> </v>
      </c>
      <c r="H321" s="27" t="str">
        <f t="shared" si="103"/>
        <v/>
      </c>
      <c r="I321" s="2"/>
    </row>
    <row r="322" spans="1:9" s="54" customFormat="1" ht="15" x14ac:dyDescent="0.25">
      <c r="A322" s="61"/>
      <c r="B322" s="47" t="s">
        <v>469</v>
      </c>
      <c r="C322" s="41">
        <v>0</v>
      </c>
      <c r="D322" s="41">
        <v>0</v>
      </c>
      <c r="E322" s="46" t="str">
        <f t="shared" si="127"/>
        <v/>
      </c>
      <c r="F322" s="46" t="str">
        <f t="shared" si="128"/>
        <v/>
      </c>
      <c r="G322" s="34" t="str">
        <f t="shared" si="129"/>
        <v xml:space="preserve"> </v>
      </c>
      <c r="H322" s="27" t="str">
        <f t="shared" si="103"/>
        <v/>
      </c>
      <c r="I322" s="2"/>
    </row>
    <row r="323" spans="1:9" s="54" customFormat="1" ht="15" x14ac:dyDescent="0.25">
      <c r="A323" s="61"/>
      <c r="B323" s="47" t="s">
        <v>470</v>
      </c>
      <c r="C323" s="41">
        <v>0</v>
      </c>
      <c r="D323" s="41">
        <v>0</v>
      </c>
      <c r="E323" s="46" t="str">
        <f t="shared" si="127"/>
        <v/>
      </c>
      <c r="F323" s="46" t="str">
        <f t="shared" si="128"/>
        <v/>
      </c>
      <c r="G323" s="34" t="str">
        <f t="shared" si="129"/>
        <v xml:space="preserve"> </v>
      </c>
      <c r="H323" s="27" t="str">
        <f t="shared" si="103"/>
        <v/>
      </c>
      <c r="I323" s="2"/>
    </row>
    <row r="324" spans="1:9" s="55" customFormat="1" ht="15" x14ac:dyDescent="0.25">
      <c r="A324" s="57"/>
      <c r="B324" s="23" t="s">
        <v>569</v>
      </c>
      <c r="C324" s="41">
        <v>7</v>
      </c>
      <c r="D324" s="41">
        <v>3</v>
      </c>
      <c r="E324" s="43">
        <f t="shared" ref="E324" si="130">+IF(C324=0,"",C324/C$169)</f>
        <v>6.6921606118546849E-3</v>
      </c>
      <c r="F324" s="43">
        <f t="shared" ref="F324" si="131">+IF(D324=0,"",D324/D$169)</f>
        <v>2.403846153846154E-3</v>
      </c>
      <c r="G324" s="34">
        <f t="shared" si="129"/>
        <v>-0.5714285714285714</v>
      </c>
      <c r="H324" s="26">
        <f t="shared" ref="H324" si="132">+IF(OR(AND(E324=""),(G324="")),"",E324*G324)</f>
        <v>-3.8240917782026767E-3</v>
      </c>
      <c r="I324" s="2"/>
    </row>
    <row r="325" spans="1:9" s="54" customFormat="1" ht="15" x14ac:dyDescent="0.25">
      <c r="A325" s="61"/>
      <c r="B325" s="47" t="s">
        <v>471</v>
      </c>
      <c r="C325" s="41">
        <v>0</v>
      </c>
      <c r="D325" s="41">
        <v>0</v>
      </c>
      <c r="E325" s="46" t="str">
        <f t="shared" ref="E325:F328" si="133">+IF(C325=0,"",C325/C$169)</f>
        <v/>
      </c>
      <c r="F325" s="46" t="str">
        <f t="shared" si="133"/>
        <v/>
      </c>
      <c r="G325" s="34" t="str">
        <f t="shared" si="129"/>
        <v xml:space="preserve"> </v>
      </c>
      <c r="H325" s="27" t="str">
        <f t="shared" si="103"/>
        <v/>
      </c>
      <c r="I325" s="2"/>
    </row>
    <row r="326" spans="1:9" s="54" customFormat="1" ht="15" x14ac:dyDescent="0.25">
      <c r="A326" s="61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1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1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1"/>
      <c r="B329" s="47" t="s">
        <v>475</v>
      </c>
      <c r="C329" s="41">
        <v>0</v>
      </c>
      <c r="D329" s="41">
        <v>0</v>
      </c>
      <c r="E329" s="46" t="str">
        <f t="shared" ref="E329:E336" si="134">+IF(C329=0,"",C329/C$169)</f>
        <v/>
      </c>
      <c r="F329" s="46" t="str">
        <f t="shared" ref="F329:F336" si="135">+IF(D329=0,"",D329/D$169)</f>
        <v/>
      </c>
      <c r="G329" s="34" t="str">
        <f t="shared" si="129"/>
        <v xml:space="preserve"> </v>
      </c>
      <c r="H329" s="27" t="str">
        <f t="shared" ref="H329:H336" si="136">+IF(OR(AND(E329=""),(G329="")),"",E329*G329)</f>
        <v/>
      </c>
      <c r="I329" s="2"/>
    </row>
    <row r="330" spans="1:9" s="54" customFormat="1" ht="15" x14ac:dyDescent="0.25">
      <c r="A330" s="61"/>
      <c r="B330" s="47" t="s">
        <v>476</v>
      </c>
      <c r="C330" s="41">
        <v>1</v>
      </c>
      <c r="D330" s="41">
        <v>0</v>
      </c>
      <c r="E330" s="46">
        <f t="shared" si="134"/>
        <v>9.5602294455066918E-4</v>
      </c>
      <c r="F330" s="46" t="str">
        <f t="shared" si="135"/>
        <v/>
      </c>
      <c r="G330" s="34">
        <f t="shared" si="129"/>
        <v>-1</v>
      </c>
      <c r="H330" s="27">
        <f t="shared" si="136"/>
        <v>-9.5602294455066918E-4</v>
      </c>
      <c r="I330" s="2"/>
    </row>
    <row r="331" spans="1:9" s="54" customFormat="1" ht="15" x14ac:dyDescent="0.25">
      <c r="A331" s="61"/>
      <c r="B331" s="47" t="s">
        <v>477</v>
      </c>
      <c r="C331" s="41">
        <v>0</v>
      </c>
      <c r="D331" s="41">
        <v>0</v>
      </c>
      <c r="E331" s="46" t="str">
        <f t="shared" si="134"/>
        <v/>
      </c>
      <c r="F331" s="46" t="str">
        <f t="shared" si="135"/>
        <v/>
      </c>
      <c r="G331" s="34" t="str">
        <f t="shared" si="129"/>
        <v xml:space="preserve"> </v>
      </c>
      <c r="H331" s="27" t="str">
        <f t="shared" si="136"/>
        <v/>
      </c>
      <c r="I331" s="2"/>
    </row>
    <row r="332" spans="1:9" s="54" customFormat="1" ht="15" x14ac:dyDescent="0.25">
      <c r="A332" s="61"/>
      <c r="B332" s="47" t="s">
        <v>478</v>
      </c>
      <c r="C332" s="41">
        <v>0</v>
      </c>
      <c r="D332" s="41">
        <v>0</v>
      </c>
      <c r="E332" s="46" t="str">
        <f t="shared" si="134"/>
        <v/>
      </c>
      <c r="F332" s="46" t="str">
        <f t="shared" si="135"/>
        <v/>
      </c>
      <c r="G332" s="34" t="str">
        <f t="shared" si="129"/>
        <v xml:space="preserve"> </v>
      </c>
      <c r="H332" s="27" t="str">
        <f t="shared" si="136"/>
        <v/>
      </c>
      <c r="I332" s="2"/>
    </row>
    <row r="333" spans="1:9" s="54" customFormat="1" ht="15" x14ac:dyDescent="0.25">
      <c r="A333" s="61"/>
      <c r="B333" s="47" t="s">
        <v>69</v>
      </c>
      <c r="C333" s="41">
        <v>0</v>
      </c>
      <c r="D333" s="41">
        <v>0</v>
      </c>
      <c r="E333" s="46" t="str">
        <f t="shared" si="134"/>
        <v/>
      </c>
      <c r="F333" s="46" t="str">
        <f t="shared" si="135"/>
        <v/>
      </c>
      <c r="G333" s="34" t="str">
        <f t="shared" si="129"/>
        <v xml:space="preserve"> </v>
      </c>
      <c r="H333" s="27" t="str">
        <f t="shared" si="136"/>
        <v/>
      </c>
      <c r="I333" s="2"/>
    </row>
    <row r="334" spans="1:9" s="54" customFormat="1" ht="15" x14ac:dyDescent="0.25">
      <c r="A334" s="61"/>
      <c r="B334" s="47" t="s">
        <v>244</v>
      </c>
      <c r="C334" s="41">
        <v>0</v>
      </c>
      <c r="D334" s="41">
        <v>2</v>
      </c>
      <c r="E334" s="46" t="str">
        <f t="shared" si="134"/>
        <v/>
      </c>
      <c r="F334" s="46">
        <f t="shared" si="135"/>
        <v>1.6025641025641025E-3</v>
      </c>
      <c r="G334" s="34">
        <f t="shared" si="129"/>
        <v>1</v>
      </c>
      <c r="H334" s="27" t="str">
        <f t="shared" si="136"/>
        <v/>
      </c>
      <c r="I334" s="2"/>
    </row>
    <row r="335" spans="1:9" s="54" customFormat="1" ht="15" x14ac:dyDescent="0.25">
      <c r="A335" s="61"/>
      <c r="B335" s="47" t="s">
        <v>245</v>
      </c>
      <c r="C335" s="41">
        <v>0</v>
      </c>
      <c r="D335" s="41">
        <v>0</v>
      </c>
      <c r="E335" s="46" t="str">
        <f t="shared" si="134"/>
        <v/>
      </c>
      <c r="F335" s="46" t="str">
        <f t="shared" si="135"/>
        <v/>
      </c>
      <c r="G335" s="34" t="str">
        <f t="shared" si="129"/>
        <v xml:space="preserve"> </v>
      </c>
      <c r="H335" s="27" t="str">
        <f t="shared" si="136"/>
        <v/>
      </c>
      <c r="I335" s="2"/>
    </row>
    <row r="336" spans="1:9" s="54" customFormat="1" ht="15" x14ac:dyDescent="0.25">
      <c r="A336" s="61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7"/>
      <c r="B337" s="23" t="s">
        <v>543</v>
      </c>
      <c r="C337" s="41">
        <v>19</v>
      </c>
      <c r="D337" s="41">
        <v>7</v>
      </c>
      <c r="E337" s="43">
        <f t="shared" ref="E337:E339" si="137">+IF(C337=0,"",C337/C$169)</f>
        <v>1.8164435946462717E-2</v>
      </c>
      <c r="F337" s="43">
        <f t="shared" ref="F337:F339" si="138">+IF(D337=0,"",D337/D$169)</f>
        <v>5.608974358974359E-3</v>
      </c>
      <c r="G337" s="34">
        <f t="shared" si="129"/>
        <v>-0.63157894736842102</v>
      </c>
      <c r="H337" s="26">
        <f t="shared" ref="H337:H339" si="139">+IF(OR(AND(E337=""),(G337="")),"",E337*G337)</f>
        <v>-1.1472275334608031E-2</v>
      </c>
      <c r="I337" s="2"/>
    </row>
    <row r="338" spans="1:9" s="55" customFormat="1" ht="15" x14ac:dyDescent="0.25">
      <c r="A338" s="57"/>
      <c r="B338" s="23" t="s">
        <v>544</v>
      </c>
      <c r="C338" s="41">
        <v>0</v>
      </c>
      <c r="D338" s="41">
        <v>0</v>
      </c>
      <c r="E338" s="43" t="str">
        <f t="shared" si="137"/>
        <v/>
      </c>
      <c r="F338" s="43" t="str">
        <f t="shared" si="138"/>
        <v/>
      </c>
      <c r="G338" s="34" t="str">
        <f t="shared" si="129"/>
        <v xml:space="preserve"> </v>
      </c>
      <c r="H338" s="26" t="str">
        <f t="shared" si="139"/>
        <v/>
      </c>
      <c r="I338" s="2"/>
    </row>
    <row r="339" spans="1:9" s="55" customFormat="1" ht="15" x14ac:dyDescent="0.25">
      <c r="A339" s="57"/>
      <c r="B339" s="23" t="s">
        <v>545</v>
      </c>
      <c r="C339" s="41">
        <v>1</v>
      </c>
      <c r="D339" s="41">
        <v>0</v>
      </c>
      <c r="E339" s="43">
        <f t="shared" si="137"/>
        <v>9.5602294455066918E-4</v>
      </c>
      <c r="F339" s="43" t="str">
        <f t="shared" si="138"/>
        <v/>
      </c>
      <c r="G339" s="34">
        <f t="shared" si="129"/>
        <v>-1</v>
      </c>
      <c r="H339" s="26">
        <f t="shared" si="139"/>
        <v>-9.5602294455066918E-4</v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4" customFormat="1" ht="15" customHeight="1" thickBot="1" x14ac:dyDescent="0.25">
      <c r="A342" s="61"/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2853</v>
      </c>
      <c r="D345" s="37">
        <f>SUM(D346:D564)</f>
        <v>5207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0.82509638976515953</v>
      </c>
      <c r="H345" s="39">
        <f>+IF(OR(AND(E345=""),(G345="")),"",E345*G345)</f>
        <v>0.82509638976515953</v>
      </c>
    </row>
    <row r="346" spans="1:9" ht="15" x14ac:dyDescent="0.25">
      <c r="B346" s="40" t="s">
        <v>74</v>
      </c>
      <c r="C346" s="41">
        <v>20</v>
      </c>
      <c r="D346" s="41">
        <v>15</v>
      </c>
      <c r="E346" s="45">
        <f t="shared" si="140"/>
        <v>7.0101647388713636E-3</v>
      </c>
      <c r="F346" s="45">
        <f t="shared" si="141"/>
        <v>2.8807374687920108E-3</v>
      </c>
      <c r="G346" s="34">
        <f t="shared" ref="G346:G410" si="142">+IF(AND(C346=0,D346=0)," ",IF(C346=0,1,IF(D346=0,-1,(D346-C346)/C346)))</f>
        <v>-0.25</v>
      </c>
      <c r="H346" s="42">
        <f>+IF(OR(AND(E346=""),(G346="")),"",E346*G346)</f>
        <v>-1.7525411847178409E-3</v>
      </c>
    </row>
    <row r="347" spans="1:9" ht="15" x14ac:dyDescent="0.25">
      <c r="B347" s="5" t="s">
        <v>77</v>
      </c>
      <c r="C347" s="41">
        <v>57</v>
      </c>
      <c r="D347" s="41">
        <v>4</v>
      </c>
      <c r="E347" s="46">
        <f t="shared" si="140"/>
        <v>1.9978969505783387E-2</v>
      </c>
      <c r="F347" s="46">
        <f t="shared" si="141"/>
        <v>7.6819665834453618E-4</v>
      </c>
      <c r="G347" s="34">
        <f t="shared" si="142"/>
        <v>-0.92982456140350878</v>
      </c>
      <c r="H347" s="27">
        <f t="shared" ref="H347:H414" si="143">+IF(OR(AND(E347=""),(G347="")),"",E347*G347)</f>
        <v>-1.8576936558009113E-2</v>
      </c>
    </row>
    <row r="348" spans="1:9" ht="15" x14ac:dyDescent="0.25">
      <c r="B348" s="5" t="s">
        <v>70</v>
      </c>
      <c r="C348" s="41">
        <v>13</v>
      </c>
      <c r="D348" s="41">
        <v>5</v>
      </c>
      <c r="E348" s="46">
        <f t="shared" si="140"/>
        <v>4.5566070802663863E-3</v>
      </c>
      <c r="F348" s="46">
        <f t="shared" si="141"/>
        <v>9.602458229306702E-4</v>
      </c>
      <c r="G348" s="34">
        <f t="shared" si="142"/>
        <v>-0.61538461538461542</v>
      </c>
      <c r="H348" s="27">
        <f t="shared" si="143"/>
        <v>-2.8040658955485456E-3</v>
      </c>
    </row>
    <row r="349" spans="1:9" ht="15" x14ac:dyDescent="0.25">
      <c r="B349" s="5" t="s">
        <v>83</v>
      </c>
      <c r="C349" s="41">
        <v>0</v>
      </c>
      <c r="D349" s="41">
        <v>0</v>
      </c>
      <c r="E349" s="46" t="str">
        <f t="shared" si="140"/>
        <v/>
      </c>
      <c r="F349" s="46" t="str">
        <f t="shared" si="141"/>
        <v/>
      </c>
      <c r="G349" s="34" t="str">
        <f t="shared" si="142"/>
        <v xml:space="preserve"> </v>
      </c>
      <c r="H349" s="27" t="str">
        <f t="shared" si="143"/>
        <v/>
      </c>
    </row>
    <row r="350" spans="1:9" ht="15" x14ac:dyDescent="0.25">
      <c r="B350" s="5" t="s">
        <v>82</v>
      </c>
      <c r="C350" s="41">
        <v>0</v>
      </c>
      <c r="D350" s="41">
        <v>0</v>
      </c>
      <c r="E350" s="46" t="str">
        <f t="shared" si="140"/>
        <v/>
      </c>
      <c r="F350" s="46" t="str">
        <f t="shared" si="141"/>
        <v/>
      </c>
      <c r="G350" s="34" t="str">
        <f t="shared" si="142"/>
        <v xml:space="preserve"> </v>
      </c>
      <c r="H350" s="27" t="str">
        <f t="shared" si="143"/>
        <v/>
      </c>
    </row>
    <row r="351" spans="1:9" ht="15" x14ac:dyDescent="0.25">
      <c r="B351" s="5" t="s">
        <v>479</v>
      </c>
      <c r="C351" s="41">
        <v>71</v>
      </c>
      <c r="D351" s="41">
        <v>86</v>
      </c>
      <c r="E351" s="46">
        <f t="shared" si="140"/>
        <v>2.4886084822993339E-2</v>
      </c>
      <c r="F351" s="46">
        <f t="shared" si="141"/>
        <v>1.6516228154407529E-2</v>
      </c>
      <c r="G351" s="34">
        <f t="shared" si="142"/>
        <v>0.21126760563380281</v>
      </c>
      <c r="H351" s="27">
        <f t="shared" si="143"/>
        <v>5.257623554153522E-3</v>
      </c>
    </row>
    <row r="352" spans="1:9" ht="15" x14ac:dyDescent="0.25">
      <c r="B352" s="5" t="s">
        <v>80</v>
      </c>
      <c r="C352" s="41">
        <v>10</v>
      </c>
      <c r="D352" s="41">
        <v>8</v>
      </c>
      <c r="E352" s="46">
        <f t="shared" si="140"/>
        <v>3.5050823694356818E-3</v>
      </c>
      <c r="F352" s="46">
        <f t="shared" si="141"/>
        <v>1.5363933166890724E-3</v>
      </c>
      <c r="G352" s="34">
        <f t="shared" si="142"/>
        <v>-0.2</v>
      </c>
      <c r="H352" s="27">
        <f t="shared" si="143"/>
        <v>-7.010164738871364E-4</v>
      </c>
    </row>
    <row r="353" spans="1:9" ht="15" x14ac:dyDescent="0.25">
      <c r="B353" s="5" t="s">
        <v>577</v>
      </c>
      <c r="C353" s="41">
        <v>3</v>
      </c>
      <c r="D353" s="41">
        <v>2</v>
      </c>
      <c r="E353" s="46">
        <f t="shared" si="140"/>
        <v>1.0515247108307045E-3</v>
      </c>
      <c r="F353" s="46">
        <f t="shared" si="141"/>
        <v>3.8409832917226809E-4</v>
      </c>
      <c r="G353" s="34">
        <f t="shared" si="142"/>
        <v>-0.33333333333333331</v>
      </c>
      <c r="H353" s="27">
        <f t="shared" si="143"/>
        <v>-3.5050823694356814E-4</v>
      </c>
    </row>
    <row r="354" spans="1:9" ht="15" x14ac:dyDescent="0.25">
      <c r="B354" s="5" t="s">
        <v>79</v>
      </c>
      <c r="C354" s="41">
        <v>12</v>
      </c>
      <c r="D354" s="41">
        <v>114</v>
      </c>
      <c r="E354" s="46">
        <f t="shared" si="140"/>
        <v>4.206098843322818E-3</v>
      </c>
      <c r="F354" s="46">
        <f t="shared" si="141"/>
        <v>2.1893604762819281E-2</v>
      </c>
      <c r="G354" s="34">
        <f t="shared" si="142"/>
        <v>8.5</v>
      </c>
      <c r="H354" s="27">
        <f t="shared" si="143"/>
        <v>3.5751840168243953E-2</v>
      </c>
    </row>
    <row r="355" spans="1:9" ht="15" x14ac:dyDescent="0.25">
      <c r="B355" s="5" t="s">
        <v>247</v>
      </c>
      <c r="C355" s="41">
        <v>7</v>
      </c>
      <c r="D355" s="41">
        <v>2</v>
      </c>
      <c r="E355" s="46">
        <f t="shared" si="140"/>
        <v>2.4535576586049773E-3</v>
      </c>
      <c r="F355" s="46">
        <f t="shared" si="141"/>
        <v>3.8409832917226809E-4</v>
      </c>
      <c r="G355" s="34">
        <f t="shared" si="142"/>
        <v>-0.7142857142857143</v>
      </c>
      <c r="H355" s="27">
        <f t="shared" si="143"/>
        <v>-1.7525411847178409E-3</v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122</v>
      </c>
      <c r="D357" s="41">
        <v>277</v>
      </c>
      <c r="E357" s="46">
        <f t="shared" si="140"/>
        <v>4.276200490711532E-2</v>
      </c>
      <c r="F357" s="46">
        <f t="shared" si="141"/>
        <v>5.3197618590359132E-2</v>
      </c>
      <c r="G357" s="34">
        <f t="shared" si="142"/>
        <v>1.2704918032786885</v>
      </c>
      <c r="H357" s="27">
        <f t="shared" si="143"/>
        <v>5.4328776726253067E-2</v>
      </c>
    </row>
    <row r="358" spans="1:9" ht="15" x14ac:dyDescent="0.25">
      <c r="B358" s="5" t="s">
        <v>578</v>
      </c>
      <c r="C358" s="41">
        <v>21</v>
      </c>
      <c r="D358" s="41">
        <v>31</v>
      </c>
      <c r="E358" s="46">
        <f t="shared" si="140"/>
        <v>7.3606729758149319E-3</v>
      </c>
      <c r="F358" s="46">
        <f t="shared" si="141"/>
        <v>5.953524102170156E-3</v>
      </c>
      <c r="G358" s="34">
        <f t="shared" si="142"/>
        <v>0.47619047619047616</v>
      </c>
      <c r="H358" s="27">
        <f t="shared" si="143"/>
        <v>3.5050823694356818E-3</v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93</v>
      </c>
      <c r="D360" s="41">
        <v>22</v>
      </c>
      <c r="E360" s="46">
        <f t="shared" si="140"/>
        <v>3.2597266035751839E-2</v>
      </c>
      <c r="F360" s="46">
        <f t="shared" si="141"/>
        <v>4.2250816208949495E-3</v>
      </c>
      <c r="G360" s="34">
        <f t="shared" si="142"/>
        <v>-0.76344086021505375</v>
      </c>
      <c r="H360" s="27">
        <f t="shared" si="143"/>
        <v>-2.4886084822993339E-2</v>
      </c>
    </row>
    <row r="361" spans="1:9" ht="15" x14ac:dyDescent="0.25">
      <c r="B361" s="5" t="s">
        <v>616</v>
      </c>
      <c r="C361" s="41">
        <v>37</v>
      </c>
      <c r="D361" s="41">
        <v>5</v>
      </c>
      <c r="E361" s="46">
        <f t="shared" si="140"/>
        <v>1.2968804766912022E-2</v>
      </c>
      <c r="F361" s="46">
        <f t="shared" si="141"/>
        <v>9.602458229306702E-4</v>
      </c>
      <c r="G361" s="34">
        <f t="shared" si="142"/>
        <v>-0.86486486486486491</v>
      </c>
      <c r="H361" s="27">
        <f t="shared" si="143"/>
        <v>-1.1216263582194182E-2</v>
      </c>
    </row>
    <row r="362" spans="1:9" s="20" customFormat="1" ht="15" x14ac:dyDescent="0.25">
      <c r="A362" s="57"/>
      <c r="B362" s="21" t="s">
        <v>588</v>
      </c>
      <c r="C362" s="41">
        <v>5</v>
      </c>
      <c r="D362" s="41">
        <v>3</v>
      </c>
      <c r="E362" s="43">
        <f t="shared" si="140"/>
        <v>1.7525411847178409E-3</v>
      </c>
      <c r="F362" s="43">
        <f t="shared" si="141"/>
        <v>5.7614749375840216E-4</v>
      </c>
      <c r="G362" s="34">
        <f t="shared" si="142"/>
        <v>-0.4</v>
      </c>
      <c r="H362" s="26">
        <f t="shared" ref="H362" si="144">+IF(OR(AND(E362=""),(G362="")),"",E362*G362)</f>
        <v>-7.010164738871364E-4</v>
      </c>
      <c r="I362" s="2"/>
    </row>
    <row r="363" spans="1:9" ht="15" x14ac:dyDescent="0.25">
      <c r="B363" s="5" t="s">
        <v>72</v>
      </c>
      <c r="C363" s="41">
        <v>1</v>
      </c>
      <c r="D363" s="41">
        <v>0</v>
      </c>
      <c r="E363" s="46">
        <f t="shared" si="140"/>
        <v>3.505082369435682E-4</v>
      </c>
      <c r="F363" s="46" t="str">
        <f t="shared" si="141"/>
        <v/>
      </c>
      <c r="G363" s="34">
        <f t="shared" si="142"/>
        <v>-1</v>
      </c>
      <c r="H363" s="27">
        <f t="shared" si="143"/>
        <v>-3.505082369435682E-4</v>
      </c>
    </row>
    <row r="364" spans="1:9" ht="15" x14ac:dyDescent="0.25">
      <c r="B364" s="5" t="s">
        <v>248</v>
      </c>
      <c r="C364" s="41">
        <v>0</v>
      </c>
      <c r="D364" s="41">
        <v>0</v>
      </c>
      <c r="E364" s="46" t="str">
        <f t="shared" si="140"/>
        <v/>
      </c>
      <c r="F364" s="46" t="str">
        <f t="shared" si="141"/>
        <v/>
      </c>
      <c r="G364" s="34" t="str">
        <f t="shared" si="142"/>
        <v xml:space="preserve"> </v>
      </c>
      <c r="H364" s="27" t="str">
        <f t="shared" si="143"/>
        <v/>
      </c>
    </row>
    <row r="365" spans="1:9" ht="15" x14ac:dyDescent="0.25">
      <c r="B365" s="5" t="s">
        <v>249</v>
      </c>
      <c r="C365" s="41">
        <v>211</v>
      </c>
      <c r="D365" s="41">
        <v>297</v>
      </c>
      <c r="E365" s="46">
        <f t="shared" si="140"/>
        <v>7.3957237995092878E-2</v>
      </c>
      <c r="F365" s="46">
        <f t="shared" si="141"/>
        <v>5.7038601882081812E-2</v>
      </c>
      <c r="G365" s="34">
        <f t="shared" si="142"/>
        <v>0.40758293838862558</v>
      </c>
      <c r="H365" s="27">
        <f t="shared" si="143"/>
        <v>3.0143708377146861E-2</v>
      </c>
    </row>
    <row r="366" spans="1:9" ht="15" x14ac:dyDescent="0.25">
      <c r="B366" s="5" t="s">
        <v>250</v>
      </c>
      <c r="C366" s="41">
        <v>1</v>
      </c>
      <c r="D366" s="41">
        <v>0</v>
      </c>
      <c r="E366" s="46">
        <f t="shared" si="140"/>
        <v>3.505082369435682E-4</v>
      </c>
      <c r="F366" s="46" t="str">
        <f t="shared" si="141"/>
        <v/>
      </c>
      <c r="G366" s="34">
        <f t="shared" si="142"/>
        <v>-1</v>
      </c>
      <c r="H366" s="27">
        <f t="shared" si="143"/>
        <v>-3.505082369435682E-4</v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8</v>
      </c>
      <c r="D368" s="41">
        <v>12</v>
      </c>
      <c r="E368" s="46">
        <f t="shared" si="140"/>
        <v>2.8040658955485456E-3</v>
      </c>
      <c r="F368" s="46">
        <f t="shared" si="141"/>
        <v>2.3045899750336087E-3</v>
      </c>
      <c r="G368" s="34">
        <f t="shared" si="142"/>
        <v>0.5</v>
      </c>
      <c r="H368" s="27">
        <f t="shared" si="143"/>
        <v>1.4020329477742728E-3</v>
      </c>
    </row>
    <row r="369" spans="1:8" ht="15" x14ac:dyDescent="0.25">
      <c r="B369" s="5" t="s">
        <v>579</v>
      </c>
      <c r="C369" s="41">
        <v>369</v>
      </c>
      <c r="D369" s="41">
        <v>941</v>
      </c>
      <c r="E369" s="46">
        <f t="shared" si="140"/>
        <v>0.12933753943217666</v>
      </c>
      <c r="F369" s="46">
        <f t="shared" si="141"/>
        <v>0.18071826387555215</v>
      </c>
      <c r="G369" s="34">
        <f t="shared" si="142"/>
        <v>1.5501355013550135</v>
      </c>
      <c r="H369" s="27">
        <f t="shared" si="143"/>
        <v>0.20049071153172099</v>
      </c>
    </row>
    <row r="370" spans="1:8" ht="15" x14ac:dyDescent="0.25">
      <c r="B370" s="5" t="s">
        <v>85</v>
      </c>
      <c r="C370" s="41">
        <v>11</v>
      </c>
      <c r="D370" s="41">
        <v>24</v>
      </c>
      <c r="E370" s="46">
        <f t="shared" si="140"/>
        <v>3.8555906063792501E-3</v>
      </c>
      <c r="F370" s="46">
        <f t="shared" si="141"/>
        <v>4.6091799500672173E-3</v>
      </c>
      <c r="G370" s="34">
        <f t="shared" si="142"/>
        <v>1.1818181818181819</v>
      </c>
      <c r="H370" s="27">
        <f t="shared" si="143"/>
        <v>4.5566070802663863E-3</v>
      </c>
    </row>
    <row r="371" spans="1:8" ht="15" x14ac:dyDescent="0.25">
      <c r="B371" s="5" t="s">
        <v>84</v>
      </c>
      <c r="C371" s="41">
        <v>2</v>
      </c>
      <c r="D371" s="41">
        <v>0</v>
      </c>
      <c r="E371" s="46">
        <f t="shared" si="140"/>
        <v>7.010164738871364E-4</v>
      </c>
      <c r="F371" s="46" t="str">
        <f t="shared" si="141"/>
        <v/>
      </c>
      <c r="G371" s="34">
        <f t="shared" si="142"/>
        <v>-1</v>
      </c>
      <c r="H371" s="27">
        <f t="shared" si="143"/>
        <v>-7.010164738871364E-4</v>
      </c>
    </row>
    <row r="372" spans="1:8" ht="15" x14ac:dyDescent="0.25">
      <c r="B372" s="5" t="s">
        <v>73</v>
      </c>
      <c r="C372" s="41">
        <v>5</v>
      </c>
      <c r="D372" s="41">
        <v>2</v>
      </c>
      <c r="E372" s="46">
        <f t="shared" si="140"/>
        <v>1.7525411847178409E-3</v>
      </c>
      <c r="F372" s="46">
        <f t="shared" si="141"/>
        <v>3.8409832917226809E-4</v>
      </c>
      <c r="G372" s="34">
        <f t="shared" si="142"/>
        <v>-0.6</v>
      </c>
      <c r="H372" s="27">
        <f t="shared" si="143"/>
        <v>-1.0515247108307045E-3</v>
      </c>
    </row>
    <row r="373" spans="1:8" ht="15" x14ac:dyDescent="0.25">
      <c r="B373" s="5" t="s">
        <v>251</v>
      </c>
      <c r="C373" s="41">
        <v>0</v>
      </c>
      <c r="D373" s="41">
        <v>0</v>
      </c>
      <c r="E373" s="46" t="str">
        <f t="shared" si="140"/>
        <v/>
      </c>
      <c r="F373" s="46" t="str">
        <f t="shared" si="141"/>
        <v/>
      </c>
      <c r="G373" s="34" t="str">
        <f t="shared" si="142"/>
        <v xml:space="preserve"> </v>
      </c>
      <c r="H373" s="27" t="str">
        <f t="shared" si="143"/>
        <v/>
      </c>
    </row>
    <row r="374" spans="1:8" ht="15" x14ac:dyDescent="0.25">
      <c r="B374" s="5" t="s">
        <v>335</v>
      </c>
      <c r="C374" s="41">
        <v>0</v>
      </c>
      <c r="D374" s="41">
        <v>0</v>
      </c>
      <c r="E374" s="46" t="str">
        <f t="shared" si="140"/>
        <v/>
      </c>
      <c r="F374" s="46" t="str">
        <f t="shared" si="141"/>
        <v/>
      </c>
      <c r="G374" s="34" t="str">
        <f t="shared" si="142"/>
        <v xml:space="preserve"> </v>
      </c>
      <c r="H374" s="27" t="str">
        <f t="shared" si="143"/>
        <v/>
      </c>
    </row>
    <row r="375" spans="1:8" ht="15" x14ac:dyDescent="0.25">
      <c r="B375" s="5" t="s">
        <v>336</v>
      </c>
      <c r="C375" s="41">
        <v>4</v>
      </c>
      <c r="D375" s="41">
        <v>6</v>
      </c>
      <c r="E375" s="46">
        <f t="shared" si="140"/>
        <v>1.4020329477742728E-3</v>
      </c>
      <c r="F375" s="46">
        <f t="shared" si="141"/>
        <v>1.1522949875168043E-3</v>
      </c>
      <c r="G375" s="34">
        <f t="shared" si="142"/>
        <v>0.5</v>
      </c>
      <c r="H375" s="27">
        <f t="shared" si="143"/>
        <v>7.010164738871364E-4</v>
      </c>
    </row>
    <row r="376" spans="1:8" s="20" customFormat="1" ht="15" x14ac:dyDescent="0.25">
      <c r="A376" s="57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7"/>
      <c r="B377" s="21" t="s">
        <v>480</v>
      </c>
      <c r="C377" s="82">
        <v>1</v>
      </c>
      <c r="D377" s="82">
        <v>0</v>
      </c>
      <c r="E377" s="43">
        <f t="shared" si="140"/>
        <v>3.505082369435682E-4</v>
      </c>
      <c r="F377" s="43" t="str">
        <f t="shared" si="141"/>
        <v/>
      </c>
      <c r="G377" s="83">
        <f t="shared" si="142"/>
        <v>-1</v>
      </c>
      <c r="H377" s="26">
        <f t="shared" si="143"/>
        <v>-3.505082369435682E-4</v>
      </c>
    </row>
    <row r="378" spans="1:8" s="20" customFormat="1" ht="15" x14ac:dyDescent="0.25">
      <c r="A378" s="57" t="s">
        <v>559</v>
      </c>
      <c r="B378" s="21" t="s">
        <v>621</v>
      </c>
      <c r="C378" s="82"/>
      <c r="D378" s="82">
        <v>10</v>
      </c>
      <c r="E378" s="43" t="str">
        <f t="shared" ref="E378:E382" si="149">+IF(C378=0,"",C378/C$345)</f>
        <v/>
      </c>
      <c r="F378" s="43">
        <f t="shared" ref="F378:F382" si="150">+IF(D378=0,"",D378/D$345)</f>
        <v>1.9204916458613404E-3</v>
      </c>
      <c r="G378" s="83">
        <f t="shared" ref="G378:G382" si="151">+IF(AND(C378=0,D378=0)," ",IF(C378=0,1,IF(D378=0,-1,(D378-C378)/C378)))</f>
        <v>1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18</v>
      </c>
      <c r="D379" s="41">
        <v>38</v>
      </c>
      <c r="E379" s="46">
        <f t="shared" si="149"/>
        <v>6.3091482649842269E-3</v>
      </c>
      <c r="F379" s="46">
        <f t="shared" si="150"/>
        <v>7.2978682542730938E-3</v>
      </c>
      <c r="G379" s="34">
        <f t="shared" si="151"/>
        <v>1.1111111111111112</v>
      </c>
      <c r="H379" s="27">
        <f t="shared" si="152"/>
        <v>7.0101647388713636E-3</v>
      </c>
    </row>
    <row r="380" spans="1:8" ht="15" x14ac:dyDescent="0.25">
      <c r="B380" s="5" t="s">
        <v>482</v>
      </c>
      <c r="C380" s="41">
        <v>2</v>
      </c>
      <c r="D380" s="41">
        <v>1</v>
      </c>
      <c r="E380" s="46">
        <f t="shared" si="149"/>
        <v>7.010164738871364E-4</v>
      </c>
      <c r="F380" s="46">
        <f t="shared" si="150"/>
        <v>1.9204916458613405E-4</v>
      </c>
      <c r="G380" s="34">
        <f t="shared" si="151"/>
        <v>-0.5</v>
      </c>
      <c r="H380" s="27">
        <f t="shared" si="152"/>
        <v>-3.505082369435682E-4</v>
      </c>
    </row>
    <row r="381" spans="1:8" ht="15" x14ac:dyDescent="0.25">
      <c r="B381" s="5" t="s">
        <v>483</v>
      </c>
      <c r="C381" s="41">
        <v>4</v>
      </c>
      <c r="D381" s="41">
        <v>0</v>
      </c>
      <c r="E381" s="46">
        <f t="shared" si="149"/>
        <v>1.4020329477742728E-3</v>
      </c>
      <c r="F381" s="46" t="str">
        <f t="shared" si="150"/>
        <v/>
      </c>
      <c r="G381" s="34">
        <f t="shared" si="151"/>
        <v>-1</v>
      </c>
      <c r="H381" s="27">
        <f t="shared" si="152"/>
        <v>-1.4020329477742728E-3</v>
      </c>
    </row>
    <row r="382" spans="1:8" ht="15" x14ac:dyDescent="0.25">
      <c r="B382" s="5" t="s">
        <v>252</v>
      </c>
      <c r="C382" s="41">
        <v>0</v>
      </c>
      <c r="D382" s="41">
        <v>1</v>
      </c>
      <c r="E382" s="46" t="str">
        <f t="shared" si="149"/>
        <v/>
      </c>
      <c r="F382" s="46">
        <f t="shared" si="150"/>
        <v>1.9204916458613405E-4</v>
      </c>
      <c r="G382" s="34">
        <f t="shared" si="151"/>
        <v>1</v>
      </c>
      <c r="H382" s="27" t="str">
        <f t="shared" si="152"/>
        <v/>
      </c>
    </row>
    <row r="383" spans="1:8" ht="15" x14ac:dyDescent="0.25">
      <c r="B383" s="5" t="s">
        <v>253</v>
      </c>
      <c r="C383" s="41">
        <v>8</v>
      </c>
      <c r="D383" s="41">
        <v>4</v>
      </c>
      <c r="E383" s="46">
        <f t="shared" ref="E383:E401" si="153">+IF(C383=0,"",C383/C$345)</f>
        <v>2.8040658955485456E-3</v>
      </c>
      <c r="F383" s="46">
        <f t="shared" ref="F383:F401" si="154">+IF(D383=0,"",D383/D$345)</f>
        <v>7.6819665834453618E-4</v>
      </c>
      <c r="G383" s="34">
        <f t="shared" si="142"/>
        <v>-0.5</v>
      </c>
      <c r="H383" s="27">
        <f t="shared" si="143"/>
        <v>-1.4020329477742728E-3</v>
      </c>
    </row>
    <row r="384" spans="1:8" ht="15" x14ac:dyDescent="0.25">
      <c r="B384" s="5" t="s">
        <v>484</v>
      </c>
      <c r="C384" s="41">
        <v>0</v>
      </c>
      <c r="D384" s="41">
        <v>0</v>
      </c>
      <c r="E384" s="46" t="str">
        <f t="shared" si="153"/>
        <v/>
      </c>
      <c r="F384" s="46" t="str">
        <f t="shared" si="154"/>
        <v/>
      </c>
      <c r="G384" s="34" t="str">
        <f t="shared" si="142"/>
        <v xml:space="preserve"> </v>
      </c>
      <c r="H384" s="27" t="str">
        <f t="shared" si="143"/>
        <v/>
      </c>
    </row>
    <row r="385" spans="1:9" s="20" customFormat="1" ht="15" x14ac:dyDescent="0.25">
      <c r="A385" s="57"/>
      <c r="B385" s="21" t="s">
        <v>592</v>
      </c>
      <c r="C385" s="41">
        <v>198</v>
      </c>
      <c r="D385" s="41">
        <v>0</v>
      </c>
      <c r="E385" s="43">
        <f t="shared" si="153"/>
        <v>6.9400630914826497E-2</v>
      </c>
      <c r="F385" s="43" t="str">
        <f t="shared" si="154"/>
        <v/>
      </c>
      <c r="G385" s="34">
        <f t="shared" si="142"/>
        <v>-1</v>
      </c>
      <c r="H385" s="26">
        <f t="shared" ref="H385" si="155">+IF(OR(AND(E385=""),(G385="")),"",E385*G385)</f>
        <v>-6.9400630914826497E-2</v>
      </c>
      <c r="I385" s="2"/>
    </row>
    <row r="386" spans="1:9" ht="15" x14ac:dyDescent="0.25">
      <c r="B386" s="5" t="s">
        <v>485</v>
      </c>
      <c r="C386" s="41">
        <v>277</v>
      </c>
      <c r="D386" s="41">
        <v>545</v>
      </c>
      <c r="E386" s="46">
        <f t="shared" si="153"/>
        <v>9.7090781633368387E-2</v>
      </c>
      <c r="F386" s="46">
        <f t="shared" si="154"/>
        <v>0.10466679469944305</v>
      </c>
      <c r="G386" s="34">
        <f t="shared" si="142"/>
        <v>0.96750902527075811</v>
      </c>
      <c r="H386" s="27">
        <f t="shared" si="143"/>
        <v>9.3936207500876265E-2</v>
      </c>
    </row>
    <row r="387" spans="1:9" ht="15" x14ac:dyDescent="0.25">
      <c r="B387" s="5" t="s">
        <v>93</v>
      </c>
      <c r="C387" s="41">
        <v>71</v>
      </c>
      <c r="D387" s="41">
        <v>520</v>
      </c>
      <c r="E387" s="46">
        <f t="shared" si="153"/>
        <v>2.4886084822993339E-2</v>
      </c>
      <c r="F387" s="46">
        <f t="shared" si="154"/>
        <v>9.9865565584789706E-2</v>
      </c>
      <c r="G387" s="34">
        <f t="shared" si="142"/>
        <v>6.323943661971831</v>
      </c>
      <c r="H387" s="27">
        <f t="shared" si="143"/>
        <v>0.15737819838766209</v>
      </c>
    </row>
    <row r="388" spans="1:9" ht="15" x14ac:dyDescent="0.25">
      <c r="B388" s="5" t="s">
        <v>86</v>
      </c>
      <c r="C388" s="41">
        <v>81</v>
      </c>
      <c r="D388" s="41">
        <v>1087</v>
      </c>
      <c r="E388" s="46">
        <f t="shared" si="153"/>
        <v>2.8391167192429023E-2</v>
      </c>
      <c r="F388" s="46">
        <f t="shared" si="154"/>
        <v>0.20875744190512771</v>
      </c>
      <c r="G388" s="34">
        <f t="shared" si="142"/>
        <v>12.419753086419753</v>
      </c>
      <c r="H388" s="27">
        <f t="shared" si="143"/>
        <v>0.35261128636522959</v>
      </c>
    </row>
    <row r="389" spans="1:9" ht="15" x14ac:dyDescent="0.25">
      <c r="B389" s="5" t="s">
        <v>92</v>
      </c>
      <c r="C389" s="41">
        <v>78</v>
      </c>
      <c r="D389" s="41">
        <v>48</v>
      </c>
      <c r="E389" s="46">
        <f t="shared" si="153"/>
        <v>2.7339642481598318E-2</v>
      </c>
      <c r="F389" s="46">
        <f t="shared" si="154"/>
        <v>9.2183599001344346E-3</v>
      </c>
      <c r="G389" s="34">
        <f t="shared" si="142"/>
        <v>-0.38461538461538464</v>
      </c>
      <c r="H389" s="27">
        <f t="shared" si="143"/>
        <v>-1.0515247108307046E-2</v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0</v>
      </c>
      <c r="D391" s="41">
        <v>2</v>
      </c>
      <c r="E391" s="46" t="str">
        <f t="shared" si="153"/>
        <v/>
      </c>
      <c r="F391" s="46">
        <f t="shared" si="154"/>
        <v>3.8409832917226809E-4</v>
      </c>
      <c r="G391" s="34">
        <f t="shared" si="142"/>
        <v>1</v>
      </c>
      <c r="H391" s="27" t="str">
        <f t="shared" si="143"/>
        <v/>
      </c>
    </row>
    <row r="392" spans="1:9" ht="15" x14ac:dyDescent="0.25">
      <c r="B392" s="5" t="s">
        <v>254</v>
      </c>
      <c r="C392" s="41">
        <v>1</v>
      </c>
      <c r="D392" s="41">
        <v>0</v>
      </c>
      <c r="E392" s="46">
        <f t="shared" si="153"/>
        <v>3.505082369435682E-4</v>
      </c>
      <c r="F392" s="46" t="str">
        <f t="shared" si="154"/>
        <v/>
      </c>
      <c r="G392" s="34">
        <f t="shared" si="142"/>
        <v>-1</v>
      </c>
      <c r="H392" s="27">
        <f t="shared" si="143"/>
        <v>-3.505082369435682E-4</v>
      </c>
    </row>
    <row r="393" spans="1:9" ht="15" x14ac:dyDescent="0.25">
      <c r="B393" s="5" t="s">
        <v>255</v>
      </c>
      <c r="C393" s="41">
        <v>1</v>
      </c>
      <c r="D393" s="41">
        <v>0</v>
      </c>
      <c r="E393" s="46">
        <f t="shared" si="153"/>
        <v>3.505082369435682E-4</v>
      </c>
      <c r="F393" s="46" t="str">
        <f t="shared" si="154"/>
        <v/>
      </c>
      <c r="G393" s="34">
        <f t="shared" si="142"/>
        <v>-1</v>
      </c>
      <c r="H393" s="27">
        <f t="shared" si="143"/>
        <v>-3.505082369435682E-4</v>
      </c>
    </row>
    <row r="394" spans="1:9" ht="15" x14ac:dyDescent="0.25">
      <c r="B394" s="5" t="s">
        <v>580</v>
      </c>
      <c r="C394" s="41">
        <v>0</v>
      </c>
      <c r="D394" s="41">
        <v>0</v>
      </c>
      <c r="E394" s="46" t="str">
        <f t="shared" si="153"/>
        <v/>
      </c>
      <c r="F394" s="46" t="str">
        <f t="shared" si="154"/>
        <v/>
      </c>
      <c r="G394" s="34" t="str">
        <f t="shared" si="142"/>
        <v xml:space="preserve"> </v>
      </c>
      <c r="H394" s="27" t="str">
        <f t="shared" si="143"/>
        <v/>
      </c>
    </row>
    <row r="395" spans="1:9" ht="15" x14ac:dyDescent="0.25">
      <c r="B395" s="5" t="s">
        <v>581</v>
      </c>
      <c r="C395" s="41">
        <v>0</v>
      </c>
      <c r="D395" s="41">
        <v>17</v>
      </c>
      <c r="E395" s="46" t="str">
        <f t="shared" si="153"/>
        <v/>
      </c>
      <c r="F395" s="46">
        <f t="shared" si="154"/>
        <v>3.2648357979642786E-3</v>
      </c>
      <c r="G395" s="34">
        <f t="shared" si="142"/>
        <v>1</v>
      </c>
      <c r="H395" s="27" t="str">
        <f t="shared" si="143"/>
        <v/>
      </c>
    </row>
    <row r="396" spans="1:9" ht="15" x14ac:dyDescent="0.25">
      <c r="B396" s="5" t="s">
        <v>256</v>
      </c>
      <c r="C396" s="41">
        <v>0</v>
      </c>
      <c r="D396" s="41">
        <v>0</v>
      </c>
      <c r="E396" s="46" t="str">
        <f t="shared" si="153"/>
        <v/>
      </c>
      <c r="F396" s="46" t="str">
        <f t="shared" si="154"/>
        <v/>
      </c>
      <c r="G396" s="34" t="str">
        <f t="shared" si="142"/>
        <v xml:space="preserve"> </v>
      </c>
      <c r="H396" s="27" t="str">
        <f t="shared" si="143"/>
        <v/>
      </c>
    </row>
    <row r="397" spans="1:9" ht="15" x14ac:dyDescent="0.25">
      <c r="B397" s="5" t="s">
        <v>486</v>
      </c>
      <c r="C397" s="41">
        <v>0</v>
      </c>
      <c r="D397" s="41">
        <v>0</v>
      </c>
      <c r="E397" s="46" t="str">
        <f t="shared" si="153"/>
        <v/>
      </c>
      <c r="F397" s="46" t="str">
        <f t="shared" si="154"/>
        <v/>
      </c>
      <c r="G397" s="34" t="str">
        <f t="shared" si="142"/>
        <v xml:space="preserve"> </v>
      </c>
      <c r="H397" s="27" t="str">
        <f t="shared" si="143"/>
        <v/>
      </c>
    </row>
    <row r="398" spans="1:9" ht="15" x14ac:dyDescent="0.25">
      <c r="B398" s="5" t="s">
        <v>94</v>
      </c>
      <c r="C398" s="41">
        <v>3</v>
      </c>
      <c r="D398" s="41">
        <v>3</v>
      </c>
      <c r="E398" s="46">
        <f t="shared" si="153"/>
        <v>1.0515247108307045E-3</v>
      </c>
      <c r="F398" s="46">
        <f t="shared" si="154"/>
        <v>5.7614749375840216E-4</v>
      </c>
      <c r="G398" s="34">
        <f t="shared" si="142"/>
        <v>0</v>
      </c>
      <c r="H398" s="27">
        <f t="shared" si="143"/>
        <v>0</v>
      </c>
    </row>
    <row r="399" spans="1:9" ht="15" x14ac:dyDescent="0.25">
      <c r="B399" s="5" t="s">
        <v>257</v>
      </c>
      <c r="C399" s="41">
        <v>34</v>
      </c>
      <c r="D399" s="41">
        <v>63</v>
      </c>
      <c r="E399" s="46">
        <f t="shared" si="153"/>
        <v>1.1917280056081317E-2</v>
      </c>
      <c r="F399" s="46">
        <f t="shared" si="154"/>
        <v>1.2099097368926445E-2</v>
      </c>
      <c r="G399" s="34">
        <f t="shared" si="142"/>
        <v>0.8529411764705882</v>
      </c>
      <c r="H399" s="27">
        <f t="shared" si="143"/>
        <v>1.0164738871363476E-2</v>
      </c>
    </row>
    <row r="400" spans="1:9" ht="15" x14ac:dyDescent="0.25">
      <c r="B400" s="5" t="s">
        <v>582</v>
      </c>
      <c r="C400" s="41">
        <v>0</v>
      </c>
      <c r="D400" s="41">
        <v>1</v>
      </c>
      <c r="E400" s="46" t="str">
        <f t="shared" si="153"/>
        <v/>
      </c>
      <c r="F400" s="46">
        <f t="shared" si="154"/>
        <v>1.9204916458613405E-4</v>
      </c>
      <c r="G400" s="34">
        <f t="shared" si="142"/>
        <v>1</v>
      </c>
      <c r="H400" s="27" t="str">
        <f t="shared" si="143"/>
        <v/>
      </c>
    </row>
    <row r="401" spans="1:9" ht="15" x14ac:dyDescent="0.25">
      <c r="B401" s="5" t="s">
        <v>88</v>
      </c>
      <c r="C401" s="41">
        <v>11</v>
      </c>
      <c r="D401" s="41">
        <v>2</v>
      </c>
      <c r="E401" s="46">
        <f t="shared" si="153"/>
        <v>3.8555906063792501E-3</v>
      </c>
      <c r="F401" s="46">
        <f t="shared" si="154"/>
        <v>3.8409832917226809E-4</v>
      </c>
      <c r="G401" s="34">
        <f t="shared" si="142"/>
        <v>-0.81818181818181823</v>
      </c>
      <c r="H401" s="27">
        <f t="shared" si="143"/>
        <v>-3.1545741324921139E-3</v>
      </c>
    </row>
    <row r="402" spans="1:9" s="20" customFormat="1" ht="15" x14ac:dyDescent="0.25">
      <c r="A402" s="57"/>
      <c r="B402" s="21" t="s">
        <v>546</v>
      </c>
      <c r="C402" s="41">
        <v>1</v>
      </c>
      <c r="D402" s="41">
        <v>0</v>
      </c>
      <c r="E402" s="43">
        <f t="shared" ref="E402" si="156">+IF(C402=0,"",C402/C$345)</f>
        <v>3.505082369435682E-4</v>
      </c>
      <c r="F402" s="43" t="str">
        <f t="shared" ref="F402" si="157">+IF(D402=0,"",D402/D$345)</f>
        <v/>
      </c>
      <c r="G402" s="34">
        <f t="shared" si="142"/>
        <v>-1</v>
      </c>
      <c r="H402" s="26">
        <f t="shared" ref="H402" si="158">+IF(OR(AND(E402=""),(G402="")),"",E402*G402)</f>
        <v>-3.505082369435682E-4</v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0</v>
      </c>
      <c r="D404" s="41">
        <v>0</v>
      </c>
      <c r="E404" s="46" t="str">
        <f t="shared" si="159"/>
        <v/>
      </c>
      <c r="F404" s="46" t="str">
        <f t="shared" si="160"/>
        <v/>
      </c>
      <c r="G404" s="34" t="str">
        <f t="shared" si="142"/>
        <v xml:space="preserve"> </v>
      </c>
      <c r="H404" s="27" t="str">
        <f t="shared" si="143"/>
        <v/>
      </c>
    </row>
    <row r="405" spans="1:9" ht="15" x14ac:dyDescent="0.25">
      <c r="B405" s="5" t="s">
        <v>583</v>
      </c>
      <c r="C405" s="41">
        <v>0</v>
      </c>
      <c r="D405" s="41">
        <v>0</v>
      </c>
      <c r="E405" s="46" t="str">
        <f t="shared" si="159"/>
        <v/>
      </c>
      <c r="F405" s="46" t="str">
        <f t="shared" si="160"/>
        <v/>
      </c>
      <c r="G405" s="34" t="str">
        <f t="shared" si="142"/>
        <v xml:space="preserve"> </v>
      </c>
      <c r="H405" s="27" t="str">
        <f t="shared" si="143"/>
        <v/>
      </c>
    </row>
    <row r="406" spans="1:9" ht="15" x14ac:dyDescent="0.25">
      <c r="B406" s="5" t="s">
        <v>87</v>
      </c>
      <c r="C406" s="41">
        <v>0</v>
      </c>
      <c r="D406" s="41">
        <v>0</v>
      </c>
      <c r="E406" s="46" t="str">
        <f t="shared" si="159"/>
        <v/>
      </c>
      <c r="F406" s="46" t="str">
        <f t="shared" si="160"/>
        <v/>
      </c>
      <c r="G406" s="34" t="str">
        <f t="shared" si="142"/>
        <v xml:space="preserve"> </v>
      </c>
      <c r="H406" s="27" t="str">
        <f t="shared" si="143"/>
        <v/>
      </c>
    </row>
    <row r="407" spans="1:9" ht="15" x14ac:dyDescent="0.25">
      <c r="B407" s="5" t="s">
        <v>260</v>
      </c>
      <c r="C407" s="41">
        <v>4</v>
      </c>
      <c r="D407" s="41">
        <v>0</v>
      </c>
      <c r="E407" s="46">
        <f t="shared" si="159"/>
        <v>1.4020329477742728E-3</v>
      </c>
      <c r="F407" s="46" t="str">
        <f t="shared" si="160"/>
        <v/>
      </c>
      <c r="G407" s="34">
        <f t="shared" si="142"/>
        <v>-1</v>
      </c>
      <c r="H407" s="27">
        <f t="shared" si="143"/>
        <v>-1.4020329477742728E-3</v>
      </c>
    </row>
    <row r="408" spans="1:9" ht="15" x14ac:dyDescent="0.25">
      <c r="B408" s="5" t="s">
        <v>91</v>
      </c>
      <c r="C408" s="41">
        <v>8</v>
      </c>
      <c r="D408" s="41">
        <v>10</v>
      </c>
      <c r="E408" s="46">
        <f t="shared" si="159"/>
        <v>2.8040658955485456E-3</v>
      </c>
      <c r="F408" s="46">
        <f t="shared" si="160"/>
        <v>1.9204916458613404E-3</v>
      </c>
      <c r="G408" s="34">
        <f t="shared" si="142"/>
        <v>0.25</v>
      </c>
      <c r="H408" s="27">
        <f t="shared" si="143"/>
        <v>7.010164738871364E-4</v>
      </c>
    </row>
    <row r="409" spans="1:9" ht="15" x14ac:dyDescent="0.25">
      <c r="B409" s="5" t="s">
        <v>90</v>
      </c>
      <c r="C409" s="41">
        <v>54</v>
      </c>
      <c r="D409" s="41">
        <v>18</v>
      </c>
      <c r="E409" s="46">
        <f t="shared" si="159"/>
        <v>1.8927444794952682E-2</v>
      </c>
      <c r="F409" s="46">
        <f t="shared" si="160"/>
        <v>3.456884962550413E-3</v>
      </c>
      <c r="G409" s="34">
        <f t="shared" si="142"/>
        <v>-0.66666666666666663</v>
      </c>
      <c r="H409" s="27">
        <f t="shared" si="143"/>
        <v>-1.2618296529968454E-2</v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1</v>
      </c>
      <c r="D411" s="41">
        <v>1</v>
      </c>
      <c r="E411" s="46">
        <f t="shared" si="159"/>
        <v>3.505082369435682E-4</v>
      </c>
      <c r="F411" s="46">
        <f t="shared" si="160"/>
        <v>1.9204916458613405E-4</v>
      </c>
      <c r="G411" s="34">
        <f t="shared" ref="G411:G477" si="161">+IF(AND(C411=0,D411=0)," ",IF(C411=0,1,IF(D411=0,-1,(D411-C411)/C411)))</f>
        <v>0</v>
      </c>
      <c r="H411" s="27">
        <f t="shared" si="143"/>
        <v>0</v>
      </c>
    </row>
    <row r="412" spans="1:9" ht="15" x14ac:dyDescent="0.25">
      <c r="B412" s="5" t="s">
        <v>262</v>
      </c>
      <c r="C412" s="41">
        <v>1</v>
      </c>
      <c r="D412" s="41">
        <v>0</v>
      </c>
      <c r="E412" s="46">
        <f t="shared" si="159"/>
        <v>3.505082369435682E-4</v>
      </c>
      <c r="F412" s="46" t="str">
        <f t="shared" si="160"/>
        <v/>
      </c>
      <c r="G412" s="34">
        <f t="shared" si="161"/>
        <v>-1</v>
      </c>
      <c r="H412" s="27">
        <f t="shared" si="143"/>
        <v>-3.505082369435682E-4</v>
      </c>
    </row>
    <row r="413" spans="1:9" ht="15" x14ac:dyDescent="0.25">
      <c r="B413" s="5" t="s">
        <v>488</v>
      </c>
      <c r="C413" s="41">
        <v>2</v>
      </c>
      <c r="D413" s="41">
        <v>2</v>
      </c>
      <c r="E413" s="46">
        <f t="shared" si="159"/>
        <v>7.010164738871364E-4</v>
      </c>
      <c r="F413" s="46">
        <f t="shared" si="160"/>
        <v>3.8409832917226809E-4</v>
      </c>
      <c r="G413" s="34">
        <f t="shared" si="161"/>
        <v>0</v>
      </c>
      <c r="H413" s="27">
        <f t="shared" si="143"/>
        <v>0</v>
      </c>
    </row>
    <row r="414" spans="1:9" ht="15" x14ac:dyDescent="0.25">
      <c r="B414" s="5" t="s">
        <v>89</v>
      </c>
      <c r="C414" s="41">
        <v>4</v>
      </c>
      <c r="D414" s="41">
        <v>0</v>
      </c>
      <c r="E414" s="46">
        <f t="shared" si="159"/>
        <v>1.4020329477742728E-3</v>
      </c>
      <c r="F414" s="46" t="str">
        <f t="shared" si="160"/>
        <v/>
      </c>
      <c r="G414" s="34">
        <f t="shared" si="161"/>
        <v>-1</v>
      </c>
      <c r="H414" s="27">
        <f t="shared" si="143"/>
        <v>-1.4020329477742728E-3</v>
      </c>
    </row>
    <row r="415" spans="1:9" ht="15" x14ac:dyDescent="0.25">
      <c r="B415" s="5" t="s">
        <v>584</v>
      </c>
      <c r="C415" s="41">
        <v>0</v>
      </c>
      <c r="D415" s="41">
        <v>0</v>
      </c>
      <c r="E415" s="46" t="str">
        <f t="shared" ref="E415:E490" si="162">+IF(C415=0,"",C415/C$345)</f>
        <v/>
      </c>
      <c r="F415" s="46" t="str">
        <f t="shared" ref="F415:F490" si="163">+IF(D415=0,"",D415/D$345)</f>
        <v/>
      </c>
      <c r="G415" s="34" t="str">
        <f t="shared" si="161"/>
        <v xml:space="preserve"> </v>
      </c>
      <c r="H415" s="27" t="str">
        <f t="shared" ref="H415:H490" si="164">+IF(OR(AND(E415=""),(G415="")),"",E415*G415)</f>
        <v/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7"/>
      <c r="B417" s="21" t="s">
        <v>547</v>
      </c>
      <c r="C417" s="41">
        <v>0</v>
      </c>
      <c r="D417" s="41">
        <v>0</v>
      </c>
      <c r="E417" s="43" t="str">
        <f t="shared" ref="E417:E419" si="165">+IF(C417=0,"",C417/C$345)</f>
        <v/>
      </c>
      <c r="F417" s="43" t="str">
        <f t="shared" ref="F417:F419" si="166">+IF(D417=0,"",D417/D$345)</f>
        <v/>
      </c>
      <c r="G417" s="34" t="str">
        <f t="shared" si="161"/>
        <v xml:space="preserve"> </v>
      </c>
      <c r="H417" s="26" t="str">
        <f t="shared" ref="H417:H419" si="167">+IF(OR(AND(E417=""),(G417="")),"",E417*G417)</f>
        <v/>
      </c>
      <c r="I417" s="2"/>
    </row>
    <row r="418" spans="1:9" s="20" customFormat="1" ht="15" x14ac:dyDescent="0.25">
      <c r="A418" s="57"/>
      <c r="B418" s="21" t="s">
        <v>548</v>
      </c>
      <c r="C418" s="41">
        <v>3</v>
      </c>
      <c r="D418" s="41">
        <v>3</v>
      </c>
      <c r="E418" s="43">
        <f t="shared" si="165"/>
        <v>1.0515247108307045E-3</v>
      </c>
      <c r="F418" s="43">
        <f t="shared" si="166"/>
        <v>5.7614749375840216E-4</v>
      </c>
      <c r="G418" s="34">
        <f t="shared" si="161"/>
        <v>0</v>
      </c>
      <c r="H418" s="26">
        <f t="shared" si="167"/>
        <v>0</v>
      </c>
      <c r="I418" s="2"/>
    </row>
    <row r="419" spans="1:9" s="20" customFormat="1" ht="15" x14ac:dyDescent="0.25">
      <c r="A419" s="57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0</v>
      </c>
      <c r="D420" s="41">
        <v>0</v>
      </c>
      <c r="E420" s="46" t="str">
        <f t="shared" si="162"/>
        <v/>
      </c>
      <c r="F420" s="46" t="str">
        <f t="shared" si="163"/>
        <v/>
      </c>
      <c r="G420" s="34" t="str">
        <f t="shared" si="161"/>
        <v xml:space="preserve"> </v>
      </c>
      <c r="H420" s="27" t="str">
        <f t="shared" si="164"/>
        <v/>
      </c>
    </row>
    <row r="421" spans="1:9" ht="15" x14ac:dyDescent="0.25">
      <c r="B421" s="5" t="s">
        <v>265</v>
      </c>
      <c r="C421" s="41">
        <v>11</v>
      </c>
      <c r="D421" s="41">
        <v>4</v>
      </c>
      <c r="E421" s="46">
        <f t="shared" si="162"/>
        <v>3.8555906063792501E-3</v>
      </c>
      <c r="F421" s="46">
        <f t="shared" si="163"/>
        <v>7.6819665834453618E-4</v>
      </c>
      <c r="G421" s="34">
        <f t="shared" si="161"/>
        <v>-0.63636363636363635</v>
      </c>
      <c r="H421" s="27">
        <f t="shared" si="164"/>
        <v>-2.4535576586049773E-3</v>
      </c>
    </row>
    <row r="422" spans="1:9" ht="15" x14ac:dyDescent="0.25">
      <c r="B422" s="5" t="s">
        <v>489</v>
      </c>
      <c r="C422" s="41">
        <v>0</v>
      </c>
      <c r="D422" s="41">
        <v>0</v>
      </c>
      <c r="E422" s="46" t="str">
        <f t="shared" si="162"/>
        <v/>
      </c>
      <c r="F422" s="46" t="str">
        <f t="shared" si="163"/>
        <v/>
      </c>
      <c r="G422" s="34" t="str">
        <f t="shared" si="161"/>
        <v xml:space="preserve"> </v>
      </c>
      <c r="H422" s="27" t="str">
        <f t="shared" si="164"/>
        <v/>
      </c>
    </row>
    <row r="423" spans="1:9" ht="15" x14ac:dyDescent="0.25">
      <c r="B423" s="5" t="s">
        <v>266</v>
      </c>
      <c r="C423" s="41">
        <v>3</v>
      </c>
      <c r="D423" s="41">
        <v>0</v>
      </c>
      <c r="E423" s="46">
        <f t="shared" si="162"/>
        <v>1.0515247108307045E-3</v>
      </c>
      <c r="F423" s="46" t="str">
        <f t="shared" si="163"/>
        <v/>
      </c>
      <c r="G423" s="34">
        <f t="shared" si="161"/>
        <v>-1</v>
      </c>
      <c r="H423" s="27">
        <f t="shared" si="164"/>
        <v>-1.0515247108307045E-3</v>
      </c>
    </row>
    <row r="424" spans="1:9" ht="15" x14ac:dyDescent="0.25">
      <c r="B424" s="5" t="s">
        <v>490</v>
      </c>
      <c r="C424" s="41">
        <v>0</v>
      </c>
      <c r="D424" s="41">
        <v>0</v>
      </c>
      <c r="E424" s="46" t="str">
        <f t="shared" si="162"/>
        <v/>
      </c>
      <c r="F424" s="46" t="str">
        <f t="shared" si="163"/>
        <v/>
      </c>
      <c r="G424" s="34" t="str">
        <f t="shared" si="161"/>
        <v xml:space="preserve"> </v>
      </c>
      <c r="H424" s="27" t="str">
        <f t="shared" si="164"/>
        <v/>
      </c>
    </row>
    <row r="425" spans="1:9" s="20" customFormat="1" ht="15" x14ac:dyDescent="0.25">
      <c r="A425" s="57"/>
      <c r="B425" s="21" t="s">
        <v>550</v>
      </c>
      <c r="C425" s="41">
        <v>1</v>
      </c>
      <c r="D425" s="41">
        <v>0</v>
      </c>
      <c r="E425" s="43">
        <f t="shared" ref="E425" si="168">+IF(C425=0,"",C425/C$345)</f>
        <v>3.505082369435682E-4</v>
      </c>
      <c r="F425" s="43" t="str">
        <f t="shared" ref="F425" si="169">+IF(D425=0,"",D425/D$345)</f>
        <v/>
      </c>
      <c r="G425" s="34">
        <f t="shared" si="161"/>
        <v>-1</v>
      </c>
      <c r="H425" s="26">
        <f t="shared" ref="H425" si="170">+IF(OR(AND(E425=""),(G425="")),"",E425*G425)</f>
        <v>-3.505082369435682E-4</v>
      </c>
      <c r="I425" s="2"/>
    </row>
    <row r="426" spans="1:9" s="20" customFormat="1" ht="15" x14ac:dyDescent="0.25">
      <c r="A426" s="57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7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7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0</v>
      </c>
      <c r="D429" s="41">
        <v>0</v>
      </c>
      <c r="E429" s="46" t="str">
        <f t="shared" si="162"/>
        <v/>
      </c>
      <c r="F429" s="46" t="str">
        <f t="shared" si="163"/>
        <v/>
      </c>
      <c r="G429" s="34" t="str">
        <f t="shared" si="161"/>
        <v xml:space="preserve"> </v>
      </c>
      <c r="H429" s="27" t="str">
        <f t="shared" si="164"/>
        <v/>
      </c>
    </row>
    <row r="430" spans="1:9" ht="15" x14ac:dyDescent="0.25">
      <c r="B430" s="5" t="s">
        <v>268</v>
      </c>
      <c r="C430" s="41">
        <v>0</v>
      </c>
      <c r="D430" s="41">
        <v>1</v>
      </c>
      <c r="E430" s="46" t="str">
        <f t="shared" si="162"/>
        <v/>
      </c>
      <c r="F430" s="46">
        <f t="shared" si="163"/>
        <v>1.9204916458613405E-4</v>
      </c>
      <c r="G430" s="34">
        <f t="shared" si="161"/>
        <v>1</v>
      </c>
      <c r="H430" s="27" t="str">
        <f t="shared" si="164"/>
        <v/>
      </c>
    </row>
    <row r="431" spans="1:9" ht="15" x14ac:dyDescent="0.25">
      <c r="B431" s="5" t="s">
        <v>269</v>
      </c>
      <c r="C431" s="41">
        <v>61</v>
      </c>
      <c r="D431" s="41">
        <v>115</v>
      </c>
      <c r="E431" s="46">
        <f t="shared" si="162"/>
        <v>2.138100245355766E-2</v>
      </c>
      <c r="F431" s="46">
        <f t="shared" si="163"/>
        <v>2.2085653927405417E-2</v>
      </c>
      <c r="G431" s="34">
        <f t="shared" si="161"/>
        <v>0.88524590163934425</v>
      </c>
      <c r="H431" s="27">
        <f t="shared" si="164"/>
        <v>1.8927444794952682E-2</v>
      </c>
    </row>
    <row r="432" spans="1:9" ht="15" x14ac:dyDescent="0.25">
      <c r="B432" s="5" t="s">
        <v>98</v>
      </c>
      <c r="C432" s="41">
        <v>10</v>
      </c>
      <c r="D432" s="41">
        <v>44</v>
      </c>
      <c r="E432" s="46">
        <f t="shared" si="162"/>
        <v>3.5050823694356818E-3</v>
      </c>
      <c r="F432" s="46">
        <f t="shared" si="163"/>
        <v>8.450163241789899E-3</v>
      </c>
      <c r="G432" s="34">
        <f t="shared" si="161"/>
        <v>3.4</v>
      </c>
      <c r="H432" s="27">
        <f t="shared" si="164"/>
        <v>1.1917280056081317E-2</v>
      </c>
    </row>
    <row r="433" spans="1:9" ht="15" x14ac:dyDescent="0.25">
      <c r="B433" s="5" t="s">
        <v>99</v>
      </c>
      <c r="C433" s="41">
        <v>232</v>
      </c>
      <c r="D433" s="41">
        <v>2</v>
      </c>
      <c r="E433" s="46">
        <f t="shared" si="162"/>
        <v>8.131791097090782E-2</v>
      </c>
      <c r="F433" s="46">
        <f t="shared" si="163"/>
        <v>3.8409832917226809E-4</v>
      </c>
      <c r="G433" s="34">
        <f t="shared" si="161"/>
        <v>-0.99137931034482762</v>
      </c>
      <c r="H433" s="27">
        <f t="shared" si="164"/>
        <v>-8.0616894497020683E-2</v>
      </c>
    </row>
    <row r="434" spans="1:9" ht="15" x14ac:dyDescent="0.25">
      <c r="B434" s="5" t="s">
        <v>100</v>
      </c>
      <c r="C434" s="41">
        <v>5</v>
      </c>
      <c r="D434" s="41">
        <v>0</v>
      </c>
      <c r="E434" s="46">
        <f t="shared" si="162"/>
        <v>1.7525411847178409E-3</v>
      </c>
      <c r="F434" s="46" t="str">
        <f t="shared" si="163"/>
        <v/>
      </c>
      <c r="G434" s="34">
        <f t="shared" si="161"/>
        <v>-1</v>
      </c>
      <c r="H434" s="27">
        <f t="shared" si="164"/>
        <v>-1.7525411847178409E-3</v>
      </c>
    </row>
    <row r="435" spans="1:9" ht="15" x14ac:dyDescent="0.25">
      <c r="B435" s="5" t="s">
        <v>270</v>
      </c>
      <c r="C435" s="41">
        <v>0</v>
      </c>
      <c r="D435" s="41">
        <v>0</v>
      </c>
      <c r="E435" s="46" t="str">
        <f t="shared" si="162"/>
        <v/>
      </c>
      <c r="F435" s="46" t="str">
        <f t="shared" si="163"/>
        <v/>
      </c>
      <c r="G435" s="34" t="str">
        <f t="shared" si="161"/>
        <v xml:space="preserve"> </v>
      </c>
      <c r="H435" s="27" t="str">
        <f t="shared" si="164"/>
        <v/>
      </c>
    </row>
    <row r="436" spans="1:9" s="20" customFormat="1" ht="15" x14ac:dyDescent="0.25">
      <c r="A436" s="57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7"/>
      <c r="B437" s="21" t="s">
        <v>552</v>
      </c>
      <c r="C437" s="41">
        <v>0</v>
      </c>
      <c r="D437" s="41">
        <v>1</v>
      </c>
      <c r="E437" s="43" t="str">
        <f t="shared" si="175"/>
        <v/>
      </c>
      <c r="F437" s="43">
        <f t="shared" si="176"/>
        <v>1.9204916458613405E-4</v>
      </c>
      <c r="G437" s="34">
        <f t="shared" si="161"/>
        <v>1</v>
      </c>
      <c r="H437" s="26" t="str">
        <f t="shared" si="177"/>
        <v/>
      </c>
      <c r="I437" s="2"/>
    </row>
    <row r="438" spans="1:9" ht="15" x14ac:dyDescent="0.25">
      <c r="B438" s="5" t="s">
        <v>97</v>
      </c>
      <c r="C438" s="41">
        <v>0</v>
      </c>
      <c r="D438" s="41">
        <v>0</v>
      </c>
      <c r="E438" s="46" t="str">
        <f t="shared" si="162"/>
        <v/>
      </c>
      <c r="F438" s="46" t="str">
        <f t="shared" si="163"/>
        <v/>
      </c>
      <c r="G438" s="34" t="str">
        <f t="shared" si="161"/>
        <v xml:space="preserve"> </v>
      </c>
      <c r="H438" s="27" t="str">
        <f t="shared" si="164"/>
        <v/>
      </c>
    </row>
    <row r="439" spans="1:9" s="20" customFormat="1" ht="15" x14ac:dyDescent="0.25">
      <c r="A439" s="57"/>
      <c r="B439" s="21" t="s">
        <v>553</v>
      </c>
      <c r="C439" s="41">
        <v>1</v>
      </c>
      <c r="D439" s="41">
        <v>4</v>
      </c>
      <c r="E439" s="43">
        <f t="shared" ref="E439:E441" si="178">+IF(C439=0,"",C439/C$345)</f>
        <v>3.505082369435682E-4</v>
      </c>
      <c r="F439" s="43">
        <f t="shared" ref="F439:F441" si="179">+IF(D439=0,"",D439/D$345)</f>
        <v>7.6819665834453618E-4</v>
      </c>
      <c r="G439" s="34">
        <f t="shared" si="161"/>
        <v>3</v>
      </c>
      <c r="H439" s="26">
        <f t="shared" ref="H439:H441" si="180">+IF(OR(AND(E439=""),(G439="")),"",E439*G439)</f>
        <v>1.0515247108307045E-3</v>
      </c>
      <c r="I439" s="2"/>
    </row>
    <row r="440" spans="1:9" s="20" customFormat="1" ht="15" x14ac:dyDescent="0.25">
      <c r="A440" s="57"/>
      <c r="B440" s="21" t="s">
        <v>554</v>
      </c>
      <c r="C440" s="41">
        <v>0</v>
      </c>
      <c r="D440" s="41">
        <v>0</v>
      </c>
      <c r="E440" s="43" t="str">
        <f t="shared" si="178"/>
        <v/>
      </c>
      <c r="F440" s="43" t="str">
        <f t="shared" si="179"/>
        <v/>
      </c>
      <c r="G440" s="34" t="str">
        <f t="shared" si="161"/>
        <v xml:space="preserve"> </v>
      </c>
      <c r="H440" s="26" t="str">
        <f t="shared" si="180"/>
        <v/>
      </c>
      <c r="I440" s="2"/>
    </row>
    <row r="441" spans="1:9" s="20" customFormat="1" ht="15" x14ac:dyDescent="0.25">
      <c r="A441" s="57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0</v>
      </c>
      <c r="D442" s="41">
        <v>2</v>
      </c>
      <c r="E442" s="46" t="str">
        <f t="shared" si="162"/>
        <v/>
      </c>
      <c r="F442" s="46">
        <f t="shared" si="163"/>
        <v>3.8409832917226809E-4</v>
      </c>
      <c r="G442" s="34">
        <f t="shared" si="161"/>
        <v>1</v>
      </c>
      <c r="H442" s="27" t="str">
        <f t="shared" si="164"/>
        <v/>
      </c>
    </row>
    <row r="443" spans="1:9" ht="15" x14ac:dyDescent="0.25">
      <c r="B443" s="5" t="s">
        <v>104</v>
      </c>
      <c r="C443" s="41">
        <v>0</v>
      </c>
      <c r="D443" s="41">
        <v>0</v>
      </c>
      <c r="E443" s="46" t="str">
        <f t="shared" si="162"/>
        <v/>
      </c>
      <c r="F443" s="46" t="str">
        <f t="shared" si="163"/>
        <v/>
      </c>
      <c r="G443" s="34" t="str">
        <f t="shared" si="161"/>
        <v xml:space="preserve"> </v>
      </c>
      <c r="H443" s="27" t="str">
        <f t="shared" si="164"/>
        <v/>
      </c>
    </row>
    <row r="444" spans="1:9" ht="15" x14ac:dyDescent="0.25">
      <c r="B444" s="5" t="s">
        <v>113</v>
      </c>
      <c r="C444" s="41">
        <v>4</v>
      </c>
      <c r="D444" s="41">
        <v>0</v>
      </c>
      <c r="E444" s="46">
        <f t="shared" si="162"/>
        <v>1.4020329477742728E-3</v>
      </c>
      <c r="F444" s="46" t="str">
        <f t="shared" si="163"/>
        <v/>
      </c>
      <c r="G444" s="34">
        <f t="shared" si="161"/>
        <v>-1</v>
      </c>
      <c r="H444" s="27">
        <f t="shared" si="164"/>
        <v>-1.4020329477742728E-3</v>
      </c>
    </row>
    <row r="445" spans="1:9" ht="15" x14ac:dyDescent="0.25">
      <c r="B445" s="5" t="s">
        <v>112</v>
      </c>
      <c r="C445" s="41">
        <v>9</v>
      </c>
      <c r="D445" s="41">
        <v>14</v>
      </c>
      <c r="E445" s="46">
        <f t="shared" si="162"/>
        <v>3.1545741324921135E-3</v>
      </c>
      <c r="F445" s="46">
        <f t="shared" si="163"/>
        <v>2.6886883042058769E-3</v>
      </c>
      <c r="G445" s="34">
        <f t="shared" si="161"/>
        <v>0.55555555555555558</v>
      </c>
      <c r="H445" s="27">
        <f t="shared" si="164"/>
        <v>1.7525411847178409E-3</v>
      </c>
    </row>
    <row r="446" spans="1:9" ht="15" x14ac:dyDescent="0.25">
      <c r="B446" s="5" t="s">
        <v>271</v>
      </c>
      <c r="C446" s="41">
        <v>0</v>
      </c>
      <c r="D446" s="41">
        <v>16</v>
      </c>
      <c r="E446" s="46" t="str">
        <f t="shared" si="162"/>
        <v/>
      </c>
      <c r="F446" s="46">
        <f t="shared" si="163"/>
        <v>3.0727866333781447E-3</v>
      </c>
      <c r="G446" s="34">
        <f t="shared" si="161"/>
        <v>1</v>
      </c>
      <c r="H446" s="27" t="str">
        <f t="shared" si="164"/>
        <v/>
      </c>
    </row>
    <row r="447" spans="1:9" ht="15" x14ac:dyDescent="0.25">
      <c r="B447" s="5" t="s">
        <v>492</v>
      </c>
      <c r="C447" s="41">
        <v>3</v>
      </c>
      <c r="D447" s="41">
        <v>0</v>
      </c>
      <c r="E447" s="46">
        <f t="shared" si="162"/>
        <v>1.0515247108307045E-3</v>
      </c>
      <c r="F447" s="46" t="str">
        <f t="shared" si="163"/>
        <v/>
      </c>
      <c r="G447" s="34">
        <f t="shared" si="161"/>
        <v>-1</v>
      </c>
      <c r="H447" s="27">
        <f t="shared" si="164"/>
        <v>-1.0515247108307045E-3</v>
      </c>
    </row>
    <row r="448" spans="1:9" ht="30" x14ac:dyDescent="0.25">
      <c r="B448" s="5" t="s">
        <v>493</v>
      </c>
      <c r="C448" s="41">
        <v>0</v>
      </c>
      <c r="D448" s="41">
        <v>2</v>
      </c>
      <c r="E448" s="46" t="str">
        <f t="shared" si="162"/>
        <v/>
      </c>
      <c r="F448" s="46">
        <f t="shared" si="163"/>
        <v>3.8409832917226809E-4</v>
      </c>
      <c r="G448" s="34">
        <f t="shared" si="161"/>
        <v>1</v>
      </c>
      <c r="H448" s="27" t="str">
        <f t="shared" si="164"/>
        <v/>
      </c>
    </row>
    <row r="449" spans="2:8" ht="15" x14ac:dyDescent="0.25">
      <c r="B449" s="5" t="s">
        <v>494</v>
      </c>
      <c r="C449" s="41">
        <v>0</v>
      </c>
      <c r="D449" s="41">
        <v>0</v>
      </c>
      <c r="E449" s="46" t="str">
        <f t="shared" si="162"/>
        <v/>
      </c>
      <c r="F449" s="46" t="str">
        <f t="shared" si="163"/>
        <v/>
      </c>
      <c r="G449" s="34" t="str">
        <f t="shared" si="161"/>
        <v xml:space="preserve"> </v>
      </c>
      <c r="H449" s="27" t="str">
        <f t="shared" si="164"/>
        <v/>
      </c>
    </row>
    <row r="450" spans="2:8" ht="15" x14ac:dyDescent="0.25">
      <c r="B450" s="5" t="s">
        <v>108</v>
      </c>
      <c r="C450" s="41">
        <v>0</v>
      </c>
      <c r="D450" s="41">
        <v>0</v>
      </c>
      <c r="E450" s="46" t="str">
        <f t="shared" si="162"/>
        <v/>
      </c>
      <c r="F450" s="46" t="str">
        <f t="shared" si="163"/>
        <v/>
      </c>
      <c r="G450" s="34" t="str">
        <f t="shared" si="161"/>
        <v xml:space="preserve"> </v>
      </c>
      <c r="H450" s="27" t="str">
        <f t="shared" si="164"/>
        <v/>
      </c>
    </row>
    <row r="451" spans="2:8" ht="15" x14ac:dyDescent="0.25">
      <c r="B451" s="5" t="s">
        <v>617</v>
      </c>
      <c r="C451" s="41">
        <v>88</v>
      </c>
      <c r="D451" s="41">
        <v>0</v>
      </c>
      <c r="E451" s="46">
        <f t="shared" si="162"/>
        <v>3.0844724851034001E-2</v>
      </c>
      <c r="F451" s="46" t="str">
        <f t="shared" si="163"/>
        <v/>
      </c>
      <c r="G451" s="34">
        <f t="shared" si="161"/>
        <v>-1</v>
      </c>
      <c r="H451" s="27">
        <f t="shared" si="164"/>
        <v>-3.0844724851034001E-2</v>
      </c>
    </row>
    <row r="452" spans="2:8" ht="15" x14ac:dyDescent="0.25">
      <c r="B452" s="5" t="s">
        <v>109</v>
      </c>
      <c r="C452" s="41">
        <v>1</v>
      </c>
      <c r="D452" s="41">
        <v>0</v>
      </c>
      <c r="E452" s="46">
        <f t="shared" si="162"/>
        <v>3.505082369435682E-4</v>
      </c>
      <c r="F452" s="46" t="str">
        <f t="shared" si="163"/>
        <v/>
      </c>
      <c r="G452" s="34">
        <f t="shared" si="161"/>
        <v>-1</v>
      </c>
      <c r="H452" s="27">
        <f t="shared" si="164"/>
        <v>-3.505082369435682E-4</v>
      </c>
    </row>
    <row r="453" spans="2:8" ht="15" x14ac:dyDescent="0.25">
      <c r="B453" s="5" t="s">
        <v>384</v>
      </c>
      <c r="C453" s="41">
        <v>1</v>
      </c>
      <c r="D453" s="41">
        <v>0</v>
      </c>
      <c r="E453" s="46">
        <f t="shared" si="162"/>
        <v>3.505082369435682E-4</v>
      </c>
      <c r="F453" s="46" t="str">
        <f t="shared" si="163"/>
        <v/>
      </c>
      <c r="G453" s="34">
        <f t="shared" si="161"/>
        <v>-1</v>
      </c>
      <c r="H453" s="27">
        <f t="shared" si="164"/>
        <v>-3.505082369435682E-4</v>
      </c>
    </row>
    <row r="454" spans="2:8" ht="15" x14ac:dyDescent="0.25">
      <c r="B454" s="5" t="s">
        <v>107</v>
      </c>
      <c r="C454" s="41">
        <v>98</v>
      </c>
      <c r="D454" s="41">
        <v>21</v>
      </c>
      <c r="E454" s="46">
        <f t="shared" si="162"/>
        <v>3.434980722046968E-2</v>
      </c>
      <c r="F454" s="46">
        <f t="shared" si="163"/>
        <v>4.0330324563088151E-3</v>
      </c>
      <c r="G454" s="34">
        <f t="shared" si="161"/>
        <v>-0.7857142857142857</v>
      </c>
      <c r="H454" s="27">
        <f t="shared" si="164"/>
        <v>-2.6989134244654749E-2</v>
      </c>
    </row>
    <row r="455" spans="2:8" ht="15" x14ac:dyDescent="0.25">
      <c r="B455" s="5" t="s">
        <v>272</v>
      </c>
      <c r="C455" s="41">
        <v>3</v>
      </c>
      <c r="D455" s="41">
        <v>0</v>
      </c>
      <c r="E455" s="46">
        <f t="shared" si="162"/>
        <v>1.0515247108307045E-3</v>
      </c>
      <c r="F455" s="46" t="str">
        <f t="shared" si="163"/>
        <v/>
      </c>
      <c r="G455" s="34">
        <f t="shared" si="161"/>
        <v>-1</v>
      </c>
      <c r="H455" s="27">
        <f t="shared" si="164"/>
        <v>-1.0515247108307045E-3</v>
      </c>
    </row>
    <row r="456" spans="2:8" ht="15" x14ac:dyDescent="0.25">
      <c r="B456" s="5" t="s">
        <v>106</v>
      </c>
      <c r="C456" s="41">
        <v>0</v>
      </c>
      <c r="D456" s="41">
        <v>0</v>
      </c>
      <c r="E456" s="46" t="str">
        <f t="shared" si="162"/>
        <v/>
      </c>
      <c r="F456" s="46" t="str">
        <f t="shared" si="163"/>
        <v/>
      </c>
      <c r="G456" s="34" t="str">
        <f t="shared" si="161"/>
        <v xml:space="preserve"> </v>
      </c>
      <c r="H456" s="27" t="str">
        <f t="shared" si="164"/>
        <v/>
      </c>
    </row>
    <row r="457" spans="2:8" ht="15" x14ac:dyDescent="0.25">
      <c r="B457" s="5" t="s">
        <v>337</v>
      </c>
      <c r="C457" s="41">
        <v>3</v>
      </c>
      <c r="D457" s="41">
        <v>0</v>
      </c>
      <c r="E457" s="46">
        <f t="shared" si="162"/>
        <v>1.0515247108307045E-3</v>
      </c>
      <c r="F457" s="46" t="str">
        <f t="shared" si="163"/>
        <v/>
      </c>
      <c r="G457" s="34">
        <f t="shared" si="161"/>
        <v>-1</v>
      </c>
      <c r="H457" s="27">
        <f t="shared" si="164"/>
        <v>-1.0515247108307045E-3</v>
      </c>
    </row>
    <row r="458" spans="2:8" ht="15" x14ac:dyDescent="0.25">
      <c r="B458" s="5" t="s">
        <v>116</v>
      </c>
      <c r="C458" s="41">
        <v>0</v>
      </c>
      <c r="D458" s="41">
        <v>1</v>
      </c>
      <c r="E458" s="46" t="str">
        <f t="shared" si="162"/>
        <v/>
      </c>
      <c r="F458" s="46">
        <f t="shared" si="163"/>
        <v>1.9204916458613405E-4</v>
      </c>
      <c r="G458" s="34">
        <f t="shared" si="161"/>
        <v>1</v>
      </c>
      <c r="H458" s="27" t="str">
        <f t="shared" si="164"/>
        <v/>
      </c>
    </row>
    <row r="459" spans="2:8" ht="15" x14ac:dyDescent="0.25">
      <c r="B459" s="5" t="s">
        <v>103</v>
      </c>
      <c r="C459" s="41">
        <v>0</v>
      </c>
      <c r="D459" s="41">
        <v>0</v>
      </c>
      <c r="E459" s="46" t="str">
        <f t="shared" si="162"/>
        <v/>
      </c>
      <c r="F459" s="46" t="str">
        <f t="shared" si="163"/>
        <v/>
      </c>
      <c r="G459" s="34" t="str">
        <f t="shared" si="161"/>
        <v xml:space="preserve"> </v>
      </c>
      <c r="H459" s="27" t="str">
        <f t="shared" si="164"/>
        <v/>
      </c>
    </row>
    <row r="460" spans="2:8" ht="15" x14ac:dyDescent="0.25">
      <c r="B460" s="5" t="s">
        <v>273</v>
      </c>
      <c r="C460" s="41">
        <v>13</v>
      </c>
      <c r="D460" s="41">
        <v>15</v>
      </c>
      <c r="E460" s="46">
        <f t="shared" si="162"/>
        <v>4.5566070802663863E-3</v>
      </c>
      <c r="F460" s="46">
        <f t="shared" si="163"/>
        <v>2.8807374687920108E-3</v>
      </c>
      <c r="G460" s="34">
        <f t="shared" si="161"/>
        <v>0.15384615384615385</v>
      </c>
      <c r="H460" s="27">
        <f t="shared" si="164"/>
        <v>7.010164738871364E-4</v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0</v>
      </c>
      <c r="D462" s="41">
        <v>0</v>
      </c>
      <c r="E462" s="46" t="str">
        <f t="shared" si="162"/>
        <v/>
      </c>
      <c r="F462" s="46" t="str">
        <f t="shared" si="163"/>
        <v/>
      </c>
      <c r="G462" s="34" t="str">
        <f t="shared" si="161"/>
        <v xml:space="preserve"> </v>
      </c>
      <c r="H462" s="27" t="str">
        <f t="shared" si="164"/>
        <v/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0</v>
      </c>
      <c r="D464" s="41">
        <v>0</v>
      </c>
      <c r="E464" s="46" t="str">
        <f t="shared" si="162"/>
        <v/>
      </c>
      <c r="F464" s="46" t="str">
        <f t="shared" si="163"/>
        <v/>
      </c>
      <c r="G464" s="34" t="str">
        <f t="shared" si="161"/>
        <v xml:space="preserve"> </v>
      </c>
      <c r="H464" s="27" t="str">
        <f t="shared" si="164"/>
        <v/>
      </c>
    </row>
    <row r="465" spans="2:8" ht="15" x14ac:dyDescent="0.25">
      <c r="B465" s="5" t="s">
        <v>105</v>
      </c>
      <c r="C465" s="41">
        <v>0</v>
      </c>
      <c r="D465" s="41">
        <v>0</v>
      </c>
      <c r="E465" s="46" t="str">
        <f t="shared" si="162"/>
        <v/>
      </c>
      <c r="F465" s="46" t="str">
        <f t="shared" si="163"/>
        <v/>
      </c>
      <c r="G465" s="34" t="str">
        <f t="shared" si="161"/>
        <v xml:space="preserve"> </v>
      </c>
      <c r="H465" s="27" t="str">
        <f t="shared" si="164"/>
        <v/>
      </c>
    </row>
    <row r="466" spans="2:8" ht="15" x14ac:dyDescent="0.25">
      <c r="B466" s="5" t="s">
        <v>111</v>
      </c>
      <c r="C466" s="41">
        <v>0</v>
      </c>
      <c r="D466" s="41">
        <v>0</v>
      </c>
      <c r="E466" s="46" t="str">
        <f t="shared" si="162"/>
        <v/>
      </c>
      <c r="F466" s="46" t="str">
        <f t="shared" si="163"/>
        <v/>
      </c>
      <c r="G466" s="34" t="str">
        <f t="shared" si="161"/>
        <v xml:space="preserve"> </v>
      </c>
      <c r="H466" s="27" t="str">
        <f t="shared" si="164"/>
        <v/>
      </c>
    </row>
    <row r="467" spans="2:8" ht="15" x14ac:dyDescent="0.25">
      <c r="B467" s="5" t="s">
        <v>115</v>
      </c>
      <c r="C467" s="41">
        <v>0</v>
      </c>
      <c r="D467" s="41">
        <v>0</v>
      </c>
      <c r="E467" s="46" t="str">
        <f t="shared" si="162"/>
        <v/>
      </c>
      <c r="F467" s="46" t="str">
        <f t="shared" si="163"/>
        <v/>
      </c>
      <c r="G467" s="34" t="str">
        <f t="shared" si="161"/>
        <v xml:space="preserve"> </v>
      </c>
      <c r="H467" s="27" t="str">
        <f t="shared" si="164"/>
        <v/>
      </c>
    </row>
    <row r="468" spans="2:8" ht="15" x14ac:dyDescent="0.25">
      <c r="B468" s="5" t="s">
        <v>274</v>
      </c>
      <c r="C468" s="41">
        <v>33</v>
      </c>
      <c r="D468" s="41">
        <v>74</v>
      </c>
      <c r="E468" s="46">
        <f t="shared" si="162"/>
        <v>1.1566771819137749E-2</v>
      </c>
      <c r="F468" s="46">
        <f t="shared" si="163"/>
        <v>1.4211638179373919E-2</v>
      </c>
      <c r="G468" s="34">
        <f t="shared" si="161"/>
        <v>1.2424242424242424</v>
      </c>
      <c r="H468" s="27">
        <f t="shared" si="164"/>
        <v>1.4370837714686294E-2</v>
      </c>
    </row>
    <row r="469" spans="2:8" ht="15" x14ac:dyDescent="0.25">
      <c r="B469" s="5" t="s">
        <v>496</v>
      </c>
      <c r="C469" s="41">
        <v>0</v>
      </c>
      <c r="D469" s="41">
        <v>0</v>
      </c>
      <c r="E469" s="46" t="str">
        <f t="shared" si="162"/>
        <v/>
      </c>
      <c r="F469" s="46" t="str">
        <f t="shared" si="163"/>
        <v/>
      </c>
      <c r="G469" s="34" t="str">
        <f t="shared" si="161"/>
        <v xml:space="preserve"> </v>
      </c>
      <c r="H469" s="27" t="str">
        <f t="shared" si="164"/>
        <v/>
      </c>
    </row>
    <row r="470" spans="2:8" ht="15" x14ac:dyDescent="0.25">
      <c r="B470" s="5" t="s">
        <v>275</v>
      </c>
      <c r="C470" s="41">
        <v>0</v>
      </c>
      <c r="D470" s="41">
        <v>0</v>
      </c>
      <c r="E470" s="46" t="str">
        <f t="shared" si="162"/>
        <v/>
      </c>
      <c r="F470" s="46" t="str">
        <f t="shared" si="163"/>
        <v/>
      </c>
      <c r="G470" s="34" t="str">
        <f t="shared" si="161"/>
        <v xml:space="preserve"> </v>
      </c>
      <c r="H470" s="27" t="str">
        <f t="shared" si="164"/>
        <v/>
      </c>
    </row>
    <row r="471" spans="2:8" ht="15" x14ac:dyDescent="0.25">
      <c r="B471" s="5" t="s">
        <v>276</v>
      </c>
      <c r="C471" s="41">
        <v>0</v>
      </c>
      <c r="D471" s="41">
        <v>0</v>
      </c>
      <c r="E471" s="46" t="str">
        <f t="shared" si="162"/>
        <v/>
      </c>
      <c r="F471" s="46" t="str">
        <f t="shared" si="163"/>
        <v/>
      </c>
      <c r="G471" s="34" t="str">
        <f t="shared" si="161"/>
        <v xml:space="preserve"> </v>
      </c>
      <c r="H471" s="27" t="str">
        <f t="shared" si="164"/>
        <v/>
      </c>
    </row>
    <row r="472" spans="2:8" ht="15" x14ac:dyDescent="0.25">
      <c r="B472" s="5" t="s">
        <v>497</v>
      </c>
      <c r="C472" s="41">
        <v>0</v>
      </c>
      <c r="D472" s="41">
        <v>0</v>
      </c>
      <c r="E472" s="46" t="str">
        <f t="shared" si="162"/>
        <v/>
      </c>
      <c r="F472" s="46" t="str">
        <f t="shared" si="163"/>
        <v/>
      </c>
      <c r="G472" s="34" t="str">
        <f t="shared" si="161"/>
        <v xml:space="preserve"> </v>
      </c>
      <c r="H472" s="27" t="str">
        <f t="shared" si="164"/>
        <v/>
      </c>
    </row>
    <row r="473" spans="2:8" ht="15" x14ac:dyDescent="0.25">
      <c r="B473" s="5" t="s">
        <v>277</v>
      </c>
      <c r="C473" s="41">
        <v>2</v>
      </c>
      <c r="D473" s="41">
        <v>1</v>
      </c>
      <c r="E473" s="46">
        <f t="shared" si="162"/>
        <v>7.010164738871364E-4</v>
      </c>
      <c r="F473" s="46">
        <f t="shared" si="163"/>
        <v>1.9204916458613405E-4</v>
      </c>
      <c r="G473" s="34">
        <f t="shared" si="161"/>
        <v>-0.5</v>
      </c>
      <c r="H473" s="27">
        <f t="shared" si="164"/>
        <v>-3.505082369435682E-4</v>
      </c>
    </row>
    <row r="474" spans="2:8" ht="15" x14ac:dyDescent="0.25">
      <c r="B474" s="5" t="s">
        <v>278</v>
      </c>
      <c r="C474" s="41">
        <v>1</v>
      </c>
      <c r="D474" s="41">
        <v>0</v>
      </c>
      <c r="E474" s="46">
        <f t="shared" si="162"/>
        <v>3.505082369435682E-4</v>
      </c>
      <c r="F474" s="46" t="str">
        <f t="shared" si="163"/>
        <v/>
      </c>
      <c r="G474" s="34">
        <f t="shared" si="161"/>
        <v>-1</v>
      </c>
      <c r="H474" s="27">
        <f t="shared" si="164"/>
        <v>-3.505082369435682E-4</v>
      </c>
    </row>
    <row r="475" spans="2:8" ht="15" x14ac:dyDescent="0.25">
      <c r="B475" s="5" t="s">
        <v>279</v>
      </c>
      <c r="C475" s="41">
        <v>1</v>
      </c>
      <c r="D475" s="41">
        <v>0</v>
      </c>
      <c r="E475" s="46">
        <f t="shared" si="162"/>
        <v>3.505082369435682E-4</v>
      </c>
      <c r="F475" s="46" t="str">
        <f t="shared" si="163"/>
        <v/>
      </c>
      <c r="G475" s="34">
        <f t="shared" si="161"/>
        <v>-1</v>
      </c>
      <c r="H475" s="27">
        <f t="shared" si="164"/>
        <v>-3.505082369435682E-4</v>
      </c>
    </row>
    <row r="476" spans="2:8" ht="15" x14ac:dyDescent="0.25">
      <c r="B476" s="5" t="s">
        <v>102</v>
      </c>
      <c r="C476" s="41">
        <v>0</v>
      </c>
      <c r="D476" s="41">
        <v>6</v>
      </c>
      <c r="E476" s="46" t="str">
        <f t="shared" si="162"/>
        <v/>
      </c>
      <c r="F476" s="46">
        <f t="shared" si="163"/>
        <v>1.1522949875168043E-3</v>
      </c>
      <c r="G476" s="34">
        <f t="shared" si="161"/>
        <v>1</v>
      </c>
      <c r="H476" s="27" t="str">
        <f t="shared" si="164"/>
        <v/>
      </c>
    </row>
    <row r="477" spans="2:8" ht="15" x14ac:dyDescent="0.25">
      <c r="B477" s="5" t="s">
        <v>280</v>
      </c>
      <c r="C477" s="41">
        <v>0</v>
      </c>
      <c r="D477" s="41">
        <v>0</v>
      </c>
      <c r="E477" s="46" t="str">
        <f t="shared" si="162"/>
        <v/>
      </c>
      <c r="F477" s="46" t="str">
        <f t="shared" si="163"/>
        <v/>
      </c>
      <c r="G477" s="34" t="str">
        <f t="shared" si="161"/>
        <v xml:space="preserve"> </v>
      </c>
      <c r="H477" s="27" t="str">
        <f t="shared" si="164"/>
        <v/>
      </c>
    </row>
    <row r="478" spans="2:8" ht="15" x14ac:dyDescent="0.25">
      <c r="B478" s="5" t="s">
        <v>281</v>
      </c>
      <c r="C478" s="41">
        <v>23</v>
      </c>
      <c r="D478" s="41">
        <v>10</v>
      </c>
      <c r="E478" s="46">
        <f t="shared" si="162"/>
        <v>8.0616894497020676E-3</v>
      </c>
      <c r="F478" s="46">
        <f t="shared" si="163"/>
        <v>1.9204916458613404E-3</v>
      </c>
      <c r="G478" s="34">
        <f t="shared" ref="G478:G541" si="181">+IF(AND(C478=0,D478=0)," ",IF(C478=0,1,IF(D478=0,-1,(D478-C478)/C478)))</f>
        <v>-0.56521739130434778</v>
      </c>
      <c r="H478" s="27">
        <f t="shared" si="164"/>
        <v>-4.5566070802663854E-3</v>
      </c>
    </row>
    <row r="479" spans="2:8" ht="15" x14ac:dyDescent="0.25">
      <c r="B479" s="5" t="s">
        <v>498</v>
      </c>
      <c r="C479" s="41">
        <v>16</v>
      </c>
      <c r="D479" s="41">
        <v>8</v>
      </c>
      <c r="E479" s="46">
        <f t="shared" si="162"/>
        <v>5.6081317910970912E-3</v>
      </c>
      <c r="F479" s="46">
        <f t="shared" si="163"/>
        <v>1.5363933166890724E-3</v>
      </c>
      <c r="G479" s="34">
        <f t="shared" si="181"/>
        <v>-0.5</v>
      </c>
      <c r="H479" s="27">
        <f t="shared" si="164"/>
        <v>-2.8040658955485456E-3</v>
      </c>
    </row>
    <row r="480" spans="2:8" ht="15" x14ac:dyDescent="0.25">
      <c r="B480" s="5" t="s">
        <v>282</v>
      </c>
      <c r="C480" s="41">
        <v>0</v>
      </c>
      <c r="D480" s="41">
        <v>0</v>
      </c>
      <c r="E480" s="46" t="str">
        <f t="shared" si="162"/>
        <v/>
      </c>
      <c r="F480" s="46" t="str">
        <f t="shared" si="163"/>
        <v/>
      </c>
      <c r="G480" s="34" t="str">
        <f t="shared" si="181"/>
        <v xml:space="preserve"> </v>
      </c>
      <c r="H480" s="27" t="str">
        <f t="shared" si="164"/>
        <v/>
      </c>
    </row>
    <row r="481" spans="2:8" ht="15" x14ac:dyDescent="0.25">
      <c r="B481" s="5" t="s">
        <v>283</v>
      </c>
      <c r="C481" s="41">
        <v>0</v>
      </c>
      <c r="D481" s="41">
        <v>0</v>
      </c>
      <c r="E481" s="46" t="str">
        <f t="shared" si="162"/>
        <v/>
      </c>
      <c r="F481" s="46" t="str">
        <f t="shared" si="163"/>
        <v/>
      </c>
      <c r="G481" s="34" t="str">
        <f t="shared" si="181"/>
        <v xml:space="preserve"> </v>
      </c>
      <c r="H481" s="27" t="str">
        <f t="shared" si="164"/>
        <v/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1</v>
      </c>
      <c r="D483" s="41">
        <v>0</v>
      </c>
      <c r="E483" s="46">
        <f t="shared" si="162"/>
        <v>3.505082369435682E-4</v>
      </c>
      <c r="F483" s="46" t="str">
        <f t="shared" si="163"/>
        <v/>
      </c>
      <c r="G483" s="34">
        <f t="shared" si="181"/>
        <v>-1</v>
      </c>
      <c r="H483" s="27">
        <f t="shared" si="164"/>
        <v>-3.505082369435682E-4</v>
      </c>
    </row>
    <row r="484" spans="2:8" ht="15" x14ac:dyDescent="0.25">
      <c r="B484" s="5" t="s">
        <v>125</v>
      </c>
      <c r="C484" s="41">
        <v>0</v>
      </c>
      <c r="D484" s="41">
        <v>0</v>
      </c>
      <c r="E484" s="46" t="str">
        <f t="shared" si="162"/>
        <v/>
      </c>
      <c r="F484" s="46" t="str">
        <f t="shared" si="163"/>
        <v/>
      </c>
      <c r="G484" s="34" t="str">
        <f t="shared" si="181"/>
        <v xml:space="preserve"> </v>
      </c>
      <c r="H484" s="27" t="str">
        <f t="shared" si="164"/>
        <v/>
      </c>
    </row>
    <row r="485" spans="2:8" ht="15" x14ac:dyDescent="0.25">
      <c r="B485" s="5" t="s">
        <v>126</v>
      </c>
      <c r="C485" s="41">
        <v>0</v>
      </c>
      <c r="D485" s="41">
        <v>0</v>
      </c>
      <c r="E485" s="46" t="str">
        <f t="shared" si="162"/>
        <v/>
      </c>
      <c r="F485" s="46" t="str">
        <f t="shared" si="163"/>
        <v/>
      </c>
      <c r="G485" s="34" t="str">
        <f t="shared" si="181"/>
        <v xml:space="preserve"> </v>
      </c>
      <c r="H485" s="27" t="str">
        <f t="shared" si="164"/>
        <v/>
      </c>
    </row>
    <row r="486" spans="2:8" ht="15" x14ac:dyDescent="0.25">
      <c r="B486" s="5" t="s">
        <v>286</v>
      </c>
      <c r="C486" s="41">
        <v>0</v>
      </c>
      <c r="D486" s="41">
        <v>0</v>
      </c>
      <c r="E486" s="46" t="str">
        <f t="shared" si="162"/>
        <v/>
      </c>
      <c r="F486" s="46" t="str">
        <f t="shared" si="163"/>
        <v/>
      </c>
      <c r="G486" s="34" t="str">
        <f t="shared" si="181"/>
        <v xml:space="preserve"> </v>
      </c>
      <c r="H486" s="27" t="str">
        <f t="shared" si="164"/>
        <v/>
      </c>
    </row>
    <row r="487" spans="2:8" ht="15" x14ac:dyDescent="0.25">
      <c r="B487" s="5" t="s">
        <v>287</v>
      </c>
      <c r="C487" s="41">
        <v>1</v>
      </c>
      <c r="D487" s="41">
        <v>37</v>
      </c>
      <c r="E487" s="46">
        <f t="shared" si="162"/>
        <v>3.505082369435682E-4</v>
      </c>
      <c r="F487" s="46">
        <f t="shared" si="163"/>
        <v>7.1058190896869594E-3</v>
      </c>
      <c r="G487" s="34">
        <f t="shared" si="181"/>
        <v>36</v>
      </c>
      <c r="H487" s="27">
        <f t="shared" si="164"/>
        <v>1.2618296529968456E-2</v>
      </c>
    </row>
    <row r="488" spans="2:8" ht="15" x14ac:dyDescent="0.25">
      <c r="B488" s="5" t="s">
        <v>288</v>
      </c>
      <c r="C488" s="41">
        <v>0</v>
      </c>
      <c r="D488" s="41">
        <v>0</v>
      </c>
      <c r="E488" s="46" t="str">
        <f t="shared" si="162"/>
        <v/>
      </c>
      <c r="F488" s="46" t="str">
        <f t="shared" si="163"/>
        <v/>
      </c>
      <c r="G488" s="34" t="str">
        <f t="shared" si="181"/>
        <v xml:space="preserve"> </v>
      </c>
      <c r="H488" s="27" t="str">
        <f t="shared" si="164"/>
        <v/>
      </c>
    </row>
    <row r="489" spans="2:8" ht="15" x14ac:dyDescent="0.25">
      <c r="B489" s="5" t="s">
        <v>123</v>
      </c>
      <c r="C489" s="41">
        <v>0</v>
      </c>
      <c r="D489" s="41">
        <v>0</v>
      </c>
      <c r="E489" s="46" t="str">
        <f t="shared" si="162"/>
        <v/>
      </c>
      <c r="F489" s="46" t="str">
        <f t="shared" si="163"/>
        <v/>
      </c>
      <c r="G489" s="34" t="str">
        <f t="shared" si="181"/>
        <v xml:space="preserve"> </v>
      </c>
      <c r="H489" s="27" t="str">
        <f t="shared" si="164"/>
        <v/>
      </c>
    </row>
    <row r="490" spans="2:8" ht="15" x14ac:dyDescent="0.25">
      <c r="B490" s="5" t="s">
        <v>289</v>
      </c>
      <c r="C490" s="41">
        <v>0</v>
      </c>
      <c r="D490" s="41">
        <v>1</v>
      </c>
      <c r="E490" s="46" t="str">
        <f t="shared" si="162"/>
        <v/>
      </c>
      <c r="F490" s="46">
        <f t="shared" si="163"/>
        <v>1.9204916458613405E-4</v>
      </c>
      <c r="G490" s="34">
        <f t="shared" si="181"/>
        <v>1</v>
      </c>
      <c r="H490" s="27" t="str">
        <f t="shared" si="164"/>
        <v/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3</v>
      </c>
      <c r="D495" s="41">
        <v>3</v>
      </c>
      <c r="E495" s="46">
        <f t="shared" si="182"/>
        <v>1.0515247108307045E-3</v>
      </c>
      <c r="F495" s="46">
        <f t="shared" si="183"/>
        <v>5.7614749375840216E-4</v>
      </c>
      <c r="G495" s="34">
        <f t="shared" si="181"/>
        <v>0</v>
      </c>
      <c r="H495" s="27">
        <f t="shared" si="184"/>
        <v>0</v>
      </c>
    </row>
    <row r="496" spans="2:8" ht="15" x14ac:dyDescent="0.25">
      <c r="B496" s="5" t="s">
        <v>294</v>
      </c>
      <c r="C496" s="41">
        <v>0</v>
      </c>
      <c r="D496" s="41">
        <v>0</v>
      </c>
      <c r="E496" s="46" t="str">
        <f t="shared" si="182"/>
        <v/>
      </c>
      <c r="F496" s="46" t="str">
        <f t="shared" si="183"/>
        <v/>
      </c>
      <c r="G496" s="34" t="str">
        <f t="shared" si="181"/>
        <v xml:space="preserve"> </v>
      </c>
      <c r="H496" s="27" t="str">
        <f t="shared" si="184"/>
        <v/>
      </c>
    </row>
    <row r="497" spans="1:9" ht="15" x14ac:dyDescent="0.25">
      <c r="B497" s="5" t="s">
        <v>499</v>
      </c>
      <c r="C497" s="41">
        <v>0</v>
      </c>
      <c r="D497" s="41">
        <v>2</v>
      </c>
      <c r="E497" s="46" t="str">
        <f t="shared" si="182"/>
        <v/>
      </c>
      <c r="F497" s="46">
        <f t="shared" si="183"/>
        <v>3.8409832917226809E-4</v>
      </c>
      <c r="G497" s="34">
        <f t="shared" si="181"/>
        <v>1</v>
      </c>
      <c r="H497" s="27" t="str">
        <f t="shared" si="184"/>
        <v/>
      </c>
    </row>
    <row r="498" spans="1:9" ht="15" x14ac:dyDescent="0.25">
      <c r="B498" s="5" t="s">
        <v>129</v>
      </c>
      <c r="C498" s="41">
        <v>0</v>
      </c>
      <c r="D498" s="41">
        <v>1</v>
      </c>
      <c r="E498" s="46" t="str">
        <f t="shared" si="182"/>
        <v/>
      </c>
      <c r="F498" s="46">
        <f t="shared" si="183"/>
        <v>1.9204916458613405E-4</v>
      </c>
      <c r="G498" s="34">
        <f t="shared" si="181"/>
        <v>1</v>
      </c>
      <c r="H498" s="27" t="str">
        <f t="shared" si="184"/>
        <v/>
      </c>
    </row>
    <row r="499" spans="1:9" ht="15" x14ac:dyDescent="0.25">
      <c r="B499" s="5" t="s">
        <v>500</v>
      </c>
      <c r="C499" s="41">
        <v>0</v>
      </c>
      <c r="D499" s="41">
        <v>126</v>
      </c>
      <c r="E499" s="46" t="str">
        <f t="shared" si="182"/>
        <v/>
      </c>
      <c r="F499" s="46">
        <f t="shared" si="183"/>
        <v>2.4198194737852889E-2</v>
      </c>
      <c r="G499" s="34">
        <f t="shared" si="181"/>
        <v>1</v>
      </c>
      <c r="H499" s="27" t="str">
        <f t="shared" si="184"/>
        <v/>
      </c>
    </row>
    <row r="500" spans="1:9" ht="15" x14ac:dyDescent="0.25">
      <c r="B500" s="5" t="s">
        <v>122</v>
      </c>
      <c r="C500" s="41">
        <v>0</v>
      </c>
      <c r="D500" s="41">
        <v>0</v>
      </c>
      <c r="E500" s="46" t="str">
        <f t="shared" si="182"/>
        <v/>
      </c>
      <c r="F500" s="46" t="str">
        <f t="shared" si="183"/>
        <v/>
      </c>
      <c r="G500" s="34" t="str">
        <f t="shared" si="181"/>
        <v xml:space="preserve"> </v>
      </c>
      <c r="H500" s="27" t="str">
        <f t="shared" si="184"/>
        <v/>
      </c>
    </row>
    <row r="501" spans="1:9" ht="30" x14ac:dyDescent="0.25">
      <c r="B501" s="5" t="s">
        <v>295</v>
      </c>
      <c r="C501" s="41">
        <v>0</v>
      </c>
      <c r="D501" s="41">
        <v>0</v>
      </c>
      <c r="E501" s="46" t="str">
        <f t="shared" si="182"/>
        <v/>
      </c>
      <c r="F501" s="46" t="str">
        <f t="shared" si="183"/>
        <v/>
      </c>
      <c r="G501" s="34" t="str">
        <f t="shared" si="181"/>
        <v xml:space="preserve"> </v>
      </c>
      <c r="H501" s="27" t="str">
        <f t="shared" si="184"/>
        <v/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0</v>
      </c>
      <c r="D503" s="41">
        <v>1</v>
      </c>
      <c r="E503" s="46" t="str">
        <f t="shared" si="182"/>
        <v/>
      </c>
      <c r="F503" s="46">
        <f t="shared" si="183"/>
        <v>1.9204916458613405E-4</v>
      </c>
      <c r="G503" s="34">
        <f t="shared" si="181"/>
        <v>1</v>
      </c>
      <c r="H503" s="27" t="str">
        <f t="shared" si="184"/>
        <v/>
      </c>
    </row>
    <row r="504" spans="1:9" ht="13.5" customHeight="1" x14ac:dyDescent="0.25">
      <c r="B504" s="5" t="s">
        <v>297</v>
      </c>
      <c r="C504" s="41">
        <v>40</v>
      </c>
      <c r="D504" s="41">
        <v>16</v>
      </c>
      <c r="E504" s="46">
        <f t="shared" si="182"/>
        <v>1.4020329477742727E-2</v>
      </c>
      <c r="F504" s="46">
        <f t="shared" si="183"/>
        <v>3.0727866333781447E-3</v>
      </c>
      <c r="G504" s="34">
        <f t="shared" si="181"/>
        <v>-0.6</v>
      </c>
      <c r="H504" s="27">
        <f t="shared" si="184"/>
        <v>-8.4121976866456359E-3</v>
      </c>
    </row>
    <row r="505" spans="1:9" ht="15" x14ac:dyDescent="0.25">
      <c r="B505" s="5" t="s">
        <v>117</v>
      </c>
      <c r="C505" s="41">
        <v>0</v>
      </c>
      <c r="D505" s="41">
        <v>0</v>
      </c>
      <c r="E505" s="46" t="str">
        <f t="shared" si="182"/>
        <v/>
      </c>
      <c r="F505" s="46" t="str">
        <f t="shared" si="183"/>
        <v/>
      </c>
      <c r="G505" s="34" t="str">
        <f t="shared" si="181"/>
        <v xml:space="preserve"> </v>
      </c>
      <c r="H505" s="27" t="str">
        <f t="shared" si="184"/>
        <v/>
      </c>
    </row>
    <row r="506" spans="1:9" ht="15" x14ac:dyDescent="0.25">
      <c r="B506" s="5" t="s">
        <v>501</v>
      </c>
      <c r="C506" s="41">
        <v>14</v>
      </c>
      <c r="D506" s="41">
        <v>1</v>
      </c>
      <c r="E506" s="46">
        <f t="shared" si="182"/>
        <v>4.9071153172099546E-3</v>
      </c>
      <c r="F506" s="46">
        <f t="shared" si="183"/>
        <v>1.9204916458613405E-4</v>
      </c>
      <c r="G506" s="34">
        <f t="shared" si="181"/>
        <v>-0.9285714285714286</v>
      </c>
      <c r="H506" s="27">
        <f t="shared" si="184"/>
        <v>-4.5566070802663863E-3</v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7"/>
      <c r="B508" s="21" t="s">
        <v>299</v>
      </c>
      <c r="C508" s="41">
        <v>0</v>
      </c>
      <c r="D508" s="41">
        <v>0</v>
      </c>
      <c r="E508" s="43" t="str">
        <f t="shared" si="182"/>
        <v/>
      </c>
      <c r="F508" s="43" t="str">
        <f t="shared" si="183"/>
        <v/>
      </c>
      <c r="G508" s="34" t="str">
        <f t="shared" si="181"/>
        <v xml:space="preserve"> </v>
      </c>
      <c r="H508" s="26" t="str">
        <f t="shared" si="184"/>
        <v/>
      </c>
      <c r="I508" s="2"/>
    </row>
    <row r="509" spans="1:9" ht="15" x14ac:dyDescent="0.25">
      <c r="B509" s="5" t="s">
        <v>502</v>
      </c>
      <c r="C509" s="41">
        <v>0</v>
      </c>
      <c r="D509" s="41">
        <v>7</v>
      </c>
      <c r="E509" s="46" t="str">
        <f t="shared" si="182"/>
        <v/>
      </c>
      <c r="F509" s="46">
        <f t="shared" si="183"/>
        <v>1.3443441521029385E-3</v>
      </c>
      <c r="G509" s="34">
        <f t="shared" si="181"/>
        <v>1</v>
      </c>
      <c r="H509" s="27" t="str">
        <f t="shared" si="184"/>
        <v/>
      </c>
    </row>
    <row r="510" spans="1:9" ht="15" x14ac:dyDescent="0.25">
      <c r="B510" s="5" t="s">
        <v>503</v>
      </c>
      <c r="C510" s="41">
        <v>0</v>
      </c>
      <c r="D510" s="41">
        <v>0</v>
      </c>
      <c r="E510" s="46" t="str">
        <f t="shared" si="182"/>
        <v/>
      </c>
      <c r="F510" s="46" t="str">
        <f t="shared" si="183"/>
        <v/>
      </c>
      <c r="G510" s="34" t="str">
        <f t="shared" si="181"/>
        <v xml:space="preserve"> </v>
      </c>
      <c r="H510" s="27" t="str">
        <f t="shared" si="184"/>
        <v/>
      </c>
    </row>
    <row r="511" spans="1:9" ht="15" x14ac:dyDescent="0.25">
      <c r="B511" s="5" t="s">
        <v>300</v>
      </c>
      <c r="C511" s="41">
        <v>0</v>
      </c>
      <c r="D511" s="41">
        <v>0</v>
      </c>
      <c r="E511" s="46" t="str">
        <f t="shared" si="182"/>
        <v/>
      </c>
      <c r="F511" s="46" t="str">
        <f t="shared" si="183"/>
        <v/>
      </c>
      <c r="G511" s="34" t="str">
        <f t="shared" si="181"/>
        <v xml:space="preserve"> 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0</v>
      </c>
      <c r="D512" s="41">
        <v>0</v>
      </c>
      <c r="E512" s="46" t="str">
        <f t="shared" si="182"/>
        <v/>
      </c>
      <c r="F512" s="46" t="str">
        <f t="shared" si="183"/>
        <v/>
      </c>
      <c r="G512" s="34" t="str">
        <f t="shared" si="181"/>
        <v xml:space="preserve"> </v>
      </c>
      <c r="H512" s="27" t="str">
        <f t="shared" si="184"/>
        <v/>
      </c>
    </row>
    <row r="513" spans="1:9" ht="15" x14ac:dyDescent="0.25">
      <c r="B513" s="5" t="s">
        <v>302</v>
      </c>
      <c r="C513" s="41">
        <v>0</v>
      </c>
      <c r="D513" s="41">
        <v>3</v>
      </c>
      <c r="E513" s="46" t="str">
        <f t="shared" si="182"/>
        <v/>
      </c>
      <c r="F513" s="46">
        <f t="shared" si="183"/>
        <v>5.7614749375840216E-4</v>
      </c>
      <c r="G513" s="34">
        <f t="shared" si="181"/>
        <v>1</v>
      </c>
      <c r="H513" s="27" t="str">
        <f t="shared" si="184"/>
        <v/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0</v>
      </c>
      <c r="D515" s="41">
        <v>0</v>
      </c>
      <c r="E515" s="46" t="str">
        <f t="shared" si="182"/>
        <v/>
      </c>
      <c r="F515" s="46" t="str">
        <f t="shared" si="183"/>
        <v/>
      </c>
      <c r="G515" s="34" t="str">
        <f t="shared" si="181"/>
        <v xml:space="preserve"> </v>
      </c>
      <c r="H515" s="27" t="str">
        <f t="shared" si="184"/>
        <v/>
      </c>
    </row>
    <row r="516" spans="1:9" ht="15" x14ac:dyDescent="0.25">
      <c r="B516" s="5" t="s">
        <v>127</v>
      </c>
      <c r="C516" s="41">
        <v>0</v>
      </c>
      <c r="D516" s="41">
        <v>0</v>
      </c>
      <c r="E516" s="46" t="str">
        <f t="shared" si="182"/>
        <v/>
      </c>
      <c r="F516" s="46" t="str">
        <f t="shared" si="183"/>
        <v/>
      </c>
      <c r="G516" s="34" t="str">
        <f t="shared" si="181"/>
        <v xml:space="preserve"> </v>
      </c>
      <c r="H516" s="27" t="str">
        <f t="shared" si="184"/>
        <v/>
      </c>
    </row>
    <row r="517" spans="1:9" ht="15" x14ac:dyDescent="0.25">
      <c r="B517" s="5" t="s">
        <v>118</v>
      </c>
      <c r="C517" s="41">
        <v>0</v>
      </c>
      <c r="D517" s="41">
        <v>0</v>
      </c>
      <c r="E517" s="46" t="str">
        <f t="shared" si="182"/>
        <v/>
      </c>
      <c r="F517" s="46" t="str">
        <f t="shared" si="183"/>
        <v/>
      </c>
      <c r="G517" s="34" t="str">
        <f t="shared" si="181"/>
        <v xml:space="preserve"> </v>
      </c>
      <c r="H517" s="27" t="str">
        <f t="shared" si="184"/>
        <v/>
      </c>
    </row>
    <row r="518" spans="1:9" ht="15" x14ac:dyDescent="0.25">
      <c r="B518" s="5" t="s">
        <v>120</v>
      </c>
      <c r="C518" s="41">
        <v>0</v>
      </c>
      <c r="D518" s="41">
        <v>0</v>
      </c>
      <c r="E518" s="46" t="str">
        <f t="shared" si="182"/>
        <v/>
      </c>
      <c r="F518" s="46" t="str">
        <f t="shared" si="183"/>
        <v/>
      </c>
      <c r="G518" s="34" t="str">
        <f t="shared" si="181"/>
        <v xml:space="preserve"> </v>
      </c>
      <c r="H518" s="27" t="str">
        <f t="shared" si="184"/>
        <v/>
      </c>
    </row>
    <row r="519" spans="1:9" ht="15" x14ac:dyDescent="0.25">
      <c r="B519" s="5" t="s">
        <v>304</v>
      </c>
      <c r="C519" s="41">
        <v>1</v>
      </c>
      <c r="D519" s="41">
        <v>0</v>
      </c>
      <c r="E519" s="46">
        <f t="shared" si="182"/>
        <v>3.505082369435682E-4</v>
      </c>
      <c r="F519" s="46" t="str">
        <f t="shared" si="183"/>
        <v/>
      </c>
      <c r="G519" s="34">
        <f t="shared" si="181"/>
        <v>-1</v>
      </c>
      <c r="H519" s="27">
        <f t="shared" si="184"/>
        <v>-3.505082369435682E-4</v>
      </c>
    </row>
    <row r="520" spans="1:9" ht="15" x14ac:dyDescent="0.25">
      <c r="B520" s="5" t="s">
        <v>305</v>
      </c>
      <c r="C520" s="41">
        <v>0</v>
      </c>
      <c r="D520" s="41">
        <v>0</v>
      </c>
      <c r="E520" s="46" t="str">
        <f t="shared" si="182"/>
        <v/>
      </c>
      <c r="F520" s="46" t="str">
        <f t="shared" si="183"/>
        <v/>
      </c>
      <c r="G520" s="34" t="str">
        <f t="shared" si="181"/>
        <v xml:space="preserve"> </v>
      </c>
      <c r="H520" s="27" t="str">
        <f t="shared" si="184"/>
        <v/>
      </c>
    </row>
    <row r="521" spans="1:9" ht="15" x14ac:dyDescent="0.25">
      <c r="B521" s="5" t="s">
        <v>128</v>
      </c>
      <c r="C521" s="41">
        <v>0</v>
      </c>
      <c r="D521" s="41">
        <v>0</v>
      </c>
      <c r="E521" s="46" t="str">
        <f t="shared" si="182"/>
        <v/>
      </c>
      <c r="F521" s="46" t="str">
        <f t="shared" si="183"/>
        <v/>
      </c>
      <c r="G521" s="34" t="str">
        <f t="shared" si="181"/>
        <v xml:space="preserve"> </v>
      </c>
      <c r="H521" s="27" t="str">
        <f t="shared" si="184"/>
        <v/>
      </c>
    </row>
    <row r="522" spans="1:9" ht="15" x14ac:dyDescent="0.25">
      <c r="B522" s="5" t="s">
        <v>504</v>
      </c>
      <c r="C522" s="41">
        <v>1</v>
      </c>
      <c r="D522" s="41">
        <v>0</v>
      </c>
      <c r="E522" s="46">
        <f t="shared" si="182"/>
        <v>3.505082369435682E-4</v>
      </c>
      <c r="F522" s="46" t="str">
        <f t="shared" si="183"/>
        <v/>
      </c>
      <c r="G522" s="34">
        <f t="shared" si="181"/>
        <v>-1</v>
      </c>
      <c r="H522" s="27">
        <f t="shared" si="184"/>
        <v>-3.505082369435682E-4</v>
      </c>
    </row>
    <row r="523" spans="1:9" s="20" customFormat="1" ht="15" x14ac:dyDescent="0.25">
      <c r="A523" s="57"/>
      <c r="B523" s="21" t="s">
        <v>556</v>
      </c>
      <c r="C523" s="41">
        <v>1</v>
      </c>
      <c r="D523" s="41">
        <v>2</v>
      </c>
      <c r="E523" s="43">
        <f t="shared" ref="E523" si="185">+IF(C523=0,"",C523/C$345)</f>
        <v>3.505082369435682E-4</v>
      </c>
      <c r="F523" s="43">
        <f t="shared" ref="F523" si="186">+IF(D523=0,"",D523/D$345)</f>
        <v>3.8409832917226809E-4</v>
      </c>
      <c r="G523" s="34">
        <f t="shared" si="181"/>
        <v>1</v>
      </c>
      <c r="H523" s="26">
        <f t="shared" ref="H523" si="187">+IF(OR(AND(E523=""),(G523="")),"",E523*G523)</f>
        <v>3.505082369435682E-4</v>
      </c>
      <c r="I523" s="2"/>
    </row>
    <row r="524" spans="1:9" ht="15" x14ac:dyDescent="0.25">
      <c r="B524" s="5" t="s">
        <v>135</v>
      </c>
      <c r="C524" s="41">
        <v>12</v>
      </c>
      <c r="D524" s="41">
        <v>29</v>
      </c>
      <c r="E524" s="46">
        <f t="shared" ref="E524:E549" si="188">+IF(C524=0,"",C524/C$345)</f>
        <v>4.206098843322818E-3</v>
      </c>
      <c r="F524" s="46">
        <f t="shared" ref="F524:F549" si="189">+IF(D524=0,"",D524/D$345)</f>
        <v>5.5694257729978873E-3</v>
      </c>
      <c r="G524" s="34">
        <f t="shared" si="181"/>
        <v>1.4166666666666667</v>
      </c>
      <c r="H524" s="27">
        <f t="shared" si="184"/>
        <v>5.9586400280406595E-3</v>
      </c>
    </row>
    <row r="525" spans="1:9" ht="15" x14ac:dyDescent="0.25">
      <c r="B525" s="5" t="s">
        <v>505</v>
      </c>
      <c r="C525" s="41">
        <v>1</v>
      </c>
      <c r="D525" s="41">
        <v>1</v>
      </c>
      <c r="E525" s="46">
        <f t="shared" si="188"/>
        <v>3.505082369435682E-4</v>
      </c>
      <c r="F525" s="46">
        <f t="shared" si="189"/>
        <v>1.9204916458613405E-4</v>
      </c>
      <c r="G525" s="34">
        <f t="shared" si="181"/>
        <v>0</v>
      </c>
      <c r="H525" s="27">
        <f t="shared" si="184"/>
        <v>0</v>
      </c>
    </row>
    <row r="526" spans="1:9" ht="15" x14ac:dyDescent="0.25">
      <c r="B526" s="5" t="s">
        <v>133</v>
      </c>
      <c r="C526" s="41">
        <v>0</v>
      </c>
      <c r="D526" s="41">
        <v>0</v>
      </c>
      <c r="E526" s="46" t="str">
        <f t="shared" si="188"/>
        <v/>
      </c>
      <c r="F526" s="46" t="str">
        <f t="shared" si="189"/>
        <v/>
      </c>
      <c r="G526" s="34" t="str">
        <f t="shared" si="181"/>
        <v xml:space="preserve"> </v>
      </c>
      <c r="H526" s="27" t="str">
        <f t="shared" si="184"/>
        <v/>
      </c>
    </row>
    <row r="527" spans="1:9" ht="15" x14ac:dyDescent="0.25">
      <c r="B527" s="5" t="s">
        <v>338</v>
      </c>
      <c r="C527" s="41">
        <v>26</v>
      </c>
      <c r="D527" s="41">
        <v>32</v>
      </c>
      <c r="E527" s="46">
        <f t="shared" si="188"/>
        <v>9.1132141605327725E-3</v>
      </c>
      <c r="F527" s="46">
        <f t="shared" si="189"/>
        <v>6.1455732667562895E-3</v>
      </c>
      <c r="G527" s="34">
        <f t="shared" si="181"/>
        <v>0.23076923076923078</v>
      </c>
      <c r="H527" s="27">
        <f t="shared" si="184"/>
        <v>2.103049421661409E-3</v>
      </c>
    </row>
    <row r="528" spans="1:9" ht="15" x14ac:dyDescent="0.25">
      <c r="B528" s="5" t="s">
        <v>339</v>
      </c>
      <c r="C528" s="41">
        <v>2</v>
      </c>
      <c r="D528" s="41">
        <v>1</v>
      </c>
      <c r="E528" s="46">
        <f t="shared" si="188"/>
        <v>7.010164738871364E-4</v>
      </c>
      <c r="F528" s="46">
        <f t="shared" si="189"/>
        <v>1.9204916458613405E-4</v>
      </c>
      <c r="G528" s="34">
        <f t="shared" si="181"/>
        <v>-0.5</v>
      </c>
      <c r="H528" s="27">
        <f t="shared" si="184"/>
        <v>-3.505082369435682E-4</v>
      </c>
    </row>
    <row r="529" spans="2:8" ht="15" x14ac:dyDescent="0.25">
      <c r="B529" s="5" t="s">
        <v>506</v>
      </c>
      <c r="C529" s="41">
        <v>0</v>
      </c>
      <c r="D529" s="41">
        <v>0</v>
      </c>
      <c r="E529" s="46" t="str">
        <f t="shared" si="188"/>
        <v/>
      </c>
      <c r="F529" s="46" t="str">
        <f t="shared" si="189"/>
        <v/>
      </c>
      <c r="G529" s="34" t="str">
        <f t="shared" si="181"/>
        <v xml:space="preserve"> </v>
      </c>
      <c r="H529" s="27" t="str">
        <f t="shared" si="184"/>
        <v/>
      </c>
    </row>
    <row r="530" spans="2:8" ht="15" x14ac:dyDescent="0.25">
      <c r="B530" s="5" t="s">
        <v>137</v>
      </c>
      <c r="C530" s="41">
        <v>0</v>
      </c>
      <c r="D530" s="41">
        <v>0</v>
      </c>
      <c r="E530" s="46" t="str">
        <f t="shared" si="188"/>
        <v/>
      </c>
      <c r="F530" s="46" t="str">
        <f t="shared" si="189"/>
        <v/>
      </c>
      <c r="G530" s="34" t="str">
        <f t="shared" si="181"/>
        <v xml:space="preserve"> </v>
      </c>
      <c r="H530" s="27" t="str">
        <f t="shared" si="184"/>
        <v/>
      </c>
    </row>
    <row r="531" spans="2:8" ht="15" x14ac:dyDescent="0.25">
      <c r="B531" s="5" t="s">
        <v>340</v>
      </c>
      <c r="C531" s="41">
        <v>1</v>
      </c>
      <c r="D531" s="41">
        <v>0</v>
      </c>
      <c r="E531" s="46">
        <f t="shared" si="188"/>
        <v>3.505082369435682E-4</v>
      </c>
      <c r="F531" s="46" t="str">
        <f t="shared" si="189"/>
        <v/>
      </c>
      <c r="G531" s="34">
        <f t="shared" si="181"/>
        <v>-1</v>
      </c>
      <c r="H531" s="27">
        <f t="shared" si="184"/>
        <v>-3.505082369435682E-4</v>
      </c>
    </row>
    <row r="532" spans="2:8" ht="15" x14ac:dyDescent="0.25">
      <c r="B532" s="5" t="s">
        <v>141</v>
      </c>
      <c r="C532" s="41">
        <v>1</v>
      </c>
      <c r="D532" s="41">
        <v>0</v>
      </c>
      <c r="E532" s="46">
        <f t="shared" si="188"/>
        <v>3.505082369435682E-4</v>
      </c>
      <c r="F532" s="46" t="str">
        <f t="shared" si="189"/>
        <v/>
      </c>
      <c r="G532" s="34">
        <f t="shared" si="181"/>
        <v>-1</v>
      </c>
      <c r="H532" s="27">
        <f t="shared" si="184"/>
        <v>-3.505082369435682E-4</v>
      </c>
    </row>
    <row r="533" spans="2:8" ht="15" x14ac:dyDescent="0.25">
      <c r="B533" s="5" t="s">
        <v>134</v>
      </c>
      <c r="C533" s="41">
        <v>0</v>
      </c>
      <c r="D533" s="41">
        <v>0</v>
      </c>
      <c r="E533" s="46" t="str">
        <f t="shared" si="188"/>
        <v/>
      </c>
      <c r="F533" s="46" t="str">
        <f t="shared" si="189"/>
        <v/>
      </c>
      <c r="G533" s="34" t="str">
        <f t="shared" si="181"/>
        <v xml:space="preserve"> </v>
      </c>
      <c r="H533" s="27" t="str">
        <f t="shared" si="184"/>
        <v/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0</v>
      </c>
      <c r="E536" s="46" t="str">
        <f t="shared" si="188"/>
        <v/>
      </c>
      <c r="F536" s="46" t="str">
        <f t="shared" si="189"/>
        <v/>
      </c>
      <c r="G536" s="34" t="str">
        <f t="shared" si="181"/>
        <v xml:space="preserve"> </v>
      </c>
      <c r="H536" s="27" t="str">
        <f t="shared" si="184"/>
        <v/>
      </c>
    </row>
    <row r="537" spans="2:8" ht="15" x14ac:dyDescent="0.25">
      <c r="B537" s="5" t="s">
        <v>307</v>
      </c>
      <c r="C537" s="41">
        <v>32</v>
      </c>
      <c r="D537" s="41">
        <v>9</v>
      </c>
      <c r="E537" s="46">
        <f t="shared" si="188"/>
        <v>1.1216263582194182E-2</v>
      </c>
      <c r="F537" s="46">
        <f t="shared" si="189"/>
        <v>1.7284424812752065E-3</v>
      </c>
      <c r="G537" s="34">
        <f t="shared" si="181"/>
        <v>-0.71875</v>
      </c>
      <c r="H537" s="27">
        <f t="shared" si="184"/>
        <v>-8.0616894497020693E-3</v>
      </c>
    </row>
    <row r="538" spans="2:8" ht="15" x14ac:dyDescent="0.25">
      <c r="B538" s="5" t="s">
        <v>308</v>
      </c>
      <c r="C538" s="41">
        <v>1</v>
      </c>
      <c r="D538" s="41">
        <v>2</v>
      </c>
      <c r="E538" s="46">
        <f t="shared" si="188"/>
        <v>3.505082369435682E-4</v>
      </c>
      <c r="F538" s="46">
        <f t="shared" si="189"/>
        <v>3.8409832917226809E-4</v>
      </c>
      <c r="G538" s="34">
        <f t="shared" si="181"/>
        <v>1</v>
      </c>
      <c r="H538" s="27">
        <f t="shared" si="184"/>
        <v>3.505082369435682E-4</v>
      </c>
    </row>
    <row r="539" spans="2:8" ht="15" x14ac:dyDescent="0.25">
      <c r="B539" s="5" t="s">
        <v>309</v>
      </c>
      <c r="C539" s="41">
        <v>1</v>
      </c>
      <c r="D539" s="41">
        <v>3</v>
      </c>
      <c r="E539" s="46">
        <f t="shared" si="188"/>
        <v>3.505082369435682E-4</v>
      </c>
      <c r="F539" s="46">
        <f t="shared" si="189"/>
        <v>5.7614749375840216E-4</v>
      </c>
      <c r="G539" s="34">
        <f t="shared" si="181"/>
        <v>2</v>
      </c>
      <c r="H539" s="27">
        <f t="shared" si="184"/>
        <v>7.010164738871364E-4</v>
      </c>
    </row>
    <row r="540" spans="2:8" ht="15" customHeight="1" x14ac:dyDescent="0.25">
      <c r="B540" s="5" t="s">
        <v>507</v>
      </c>
      <c r="C540" s="41">
        <v>0</v>
      </c>
      <c r="D540" s="41">
        <v>0</v>
      </c>
      <c r="E540" s="46" t="str">
        <f t="shared" si="188"/>
        <v/>
      </c>
      <c r="F540" s="46" t="str">
        <f t="shared" si="189"/>
        <v/>
      </c>
      <c r="G540" s="34" t="str">
        <f t="shared" si="181"/>
        <v xml:space="preserve"> </v>
      </c>
      <c r="H540" s="27" t="str">
        <f t="shared" si="184"/>
        <v/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1</v>
      </c>
      <c r="D542" s="41">
        <v>1</v>
      </c>
      <c r="E542" s="46">
        <f t="shared" si="188"/>
        <v>3.505082369435682E-4</v>
      </c>
      <c r="F542" s="46">
        <f t="shared" si="189"/>
        <v>1.9204916458613405E-4</v>
      </c>
      <c r="G542" s="34">
        <f t="shared" ref="G542:G564" si="190">+IF(AND(C542=0,D542=0)," ",IF(C542=0,1,IF(D542=0,-1,(D542-C542)/C542)))</f>
        <v>0</v>
      </c>
      <c r="H542" s="27">
        <f t="shared" si="184"/>
        <v>0</v>
      </c>
    </row>
    <row r="543" spans="2:8" ht="15" x14ac:dyDescent="0.25">
      <c r="B543" s="5" t="s">
        <v>311</v>
      </c>
      <c r="C543" s="41">
        <v>0</v>
      </c>
      <c r="D543" s="41">
        <v>0</v>
      </c>
      <c r="E543" s="46" t="str">
        <f t="shared" si="188"/>
        <v/>
      </c>
      <c r="F543" s="46" t="str">
        <f t="shared" si="189"/>
        <v/>
      </c>
      <c r="G543" s="34" t="str">
        <f t="shared" si="190"/>
        <v xml:space="preserve"> </v>
      </c>
      <c r="H543" s="27" t="str">
        <f t="shared" si="184"/>
        <v/>
      </c>
    </row>
    <row r="544" spans="2:8" ht="15" x14ac:dyDescent="0.25">
      <c r="B544" s="5" t="s">
        <v>312</v>
      </c>
      <c r="C544" s="41">
        <v>18</v>
      </c>
      <c r="D544" s="41">
        <v>0</v>
      </c>
      <c r="E544" s="46">
        <f t="shared" si="188"/>
        <v>6.3091482649842269E-3</v>
      </c>
      <c r="F544" s="46" t="str">
        <f t="shared" si="189"/>
        <v/>
      </c>
      <c r="G544" s="34">
        <f t="shared" si="190"/>
        <v>-1</v>
      </c>
      <c r="H544" s="27">
        <f t="shared" si="184"/>
        <v>-6.3091482649842269E-3</v>
      </c>
    </row>
    <row r="545" spans="1:9" ht="15" x14ac:dyDescent="0.25">
      <c r="B545" s="5" t="s">
        <v>136</v>
      </c>
      <c r="C545" s="41">
        <v>0</v>
      </c>
      <c r="D545" s="41">
        <v>0</v>
      </c>
      <c r="E545" s="46" t="str">
        <f t="shared" si="188"/>
        <v/>
      </c>
      <c r="F545" s="46" t="str">
        <f t="shared" si="189"/>
        <v/>
      </c>
      <c r="G545" s="34" t="str">
        <f t="shared" si="190"/>
        <v xml:space="preserve"> </v>
      </c>
      <c r="H545" s="27" t="str">
        <f t="shared" si="184"/>
        <v/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11</v>
      </c>
      <c r="D547" s="41">
        <v>63</v>
      </c>
      <c r="E547" s="46">
        <f t="shared" si="188"/>
        <v>3.8555906063792501E-3</v>
      </c>
      <c r="F547" s="46">
        <f t="shared" si="189"/>
        <v>1.2099097368926445E-2</v>
      </c>
      <c r="G547" s="34">
        <f t="shared" si="190"/>
        <v>4.7272727272727275</v>
      </c>
      <c r="H547" s="27">
        <f t="shared" si="184"/>
        <v>1.8226428321065545E-2</v>
      </c>
    </row>
    <row r="548" spans="1:9" ht="15" x14ac:dyDescent="0.25">
      <c r="B548" s="5" t="s">
        <v>142</v>
      </c>
      <c r="C548" s="41">
        <v>2</v>
      </c>
      <c r="D548" s="41">
        <v>117</v>
      </c>
      <c r="E548" s="46">
        <f t="shared" si="188"/>
        <v>7.010164738871364E-4</v>
      </c>
      <c r="F548" s="46">
        <f t="shared" si="189"/>
        <v>2.2469752256577685E-2</v>
      </c>
      <c r="G548" s="34">
        <f t="shared" si="190"/>
        <v>57.5</v>
      </c>
      <c r="H548" s="27">
        <f t="shared" si="184"/>
        <v>4.0308447248510341E-2</v>
      </c>
    </row>
    <row r="549" spans="1:9" ht="15" x14ac:dyDescent="0.25">
      <c r="B549" s="5" t="s">
        <v>314</v>
      </c>
      <c r="C549" s="41">
        <v>32</v>
      </c>
      <c r="D549" s="41">
        <v>40</v>
      </c>
      <c r="E549" s="46">
        <f t="shared" si="188"/>
        <v>1.1216263582194182E-2</v>
      </c>
      <c r="F549" s="46">
        <f t="shared" si="189"/>
        <v>7.6819665834453616E-3</v>
      </c>
      <c r="G549" s="34">
        <f t="shared" si="190"/>
        <v>0.25</v>
      </c>
      <c r="H549" s="27">
        <f t="shared" si="184"/>
        <v>2.8040658955485456E-3</v>
      </c>
    </row>
    <row r="550" spans="1:9" s="20" customFormat="1" ht="15" x14ac:dyDescent="0.25">
      <c r="A550" s="57"/>
      <c r="B550" s="21" t="s">
        <v>557</v>
      </c>
      <c r="C550" s="41">
        <v>0</v>
      </c>
      <c r="D550" s="41">
        <v>1</v>
      </c>
      <c r="E550" s="43" t="str">
        <f t="shared" ref="E550" si="191">+IF(C550=0,"",C550/C$345)</f>
        <v/>
      </c>
      <c r="F550" s="43">
        <f t="shared" ref="F550" si="192">+IF(D550=0,"",D550/D$345)</f>
        <v>1.9204916458613405E-4</v>
      </c>
      <c r="G550" s="34">
        <f t="shared" si="190"/>
        <v>1</v>
      </c>
      <c r="H550" s="26" t="str">
        <f t="shared" ref="H550" si="193">+IF(OR(AND(E550=""),(G550="")),"",E550*G550)</f>
        <v/>
      </c>
      <c r="I550" s="2"/>
    </row>
    <row r="551" spans="1:9" ht="15" x14ac:dyDescent="0.25">
      <c r="B551" s="5" t="s">
        <v>131</v>
      </c>
      <c r="C551" s="41">
        <v>0</v>
      </c>
      <c r="D551" s="41">
        <v>0</v>
      </c>
      <c r="E551" s="46" t="str">
        <f>+IF(C551=0,"",C551/C$345)</f>
        <v/>
      </c>
      <c r="F551" s="46" t="str">
        <f>+IF(D551=0,"",D551/D$345)</f>
        <v/>
      </c>
      <c r="G551" s="34" t="str">
        <f t="shared" si="190"/>
        <v xml:space="preserve"> </v>
      </c>
      <c r="H551" s="27" t="str">
        <f t="shared" si="184"/>
        <v/>
      </c>
    </row>
    <row r="552" spans="1:9" ht="15" x14ac:dyDescent="0.25">
      <c r="B552" s="5" t="s">
        <v>315</v>
      </c>
      <c r="C552" s="41">
        <v>0</v>
      </c>
      <c r="D552" s="41">
        <v>0</v>
      </c>
      <c r="E552" s="46" t="str">
        <f>+IF(C552=0,"",C552/C$345)</f>
        <v/>
      </c>
      <c r="F552" s="46" t="str">
        <f>+IF(D552=0,"",D552/D$345)</f>
        <v/>
      </c>
      <c r="G552" s="34" t="str">
        <f t="shared" si="190"/>
        <v xml:space="preserve"> </v>
      </c>
      <c r="H552" s="27" t="str">
        <f t="shared" si="184"/>
        <v/>
      </c>
    </row>
    <row r="553" spans="1:9" ht="15" x14ac:dyDescent="0.25">
      <c r="B553" s="5" t="s">
        <v>316</v>
      </c>
      <c r="C553" s="41">
        <v>0</v>
      </c>
      <c r="D553" s="41">
        <v>0</v>
      </c>
      <c r="E553" s="46" t="str">
        <f t="shared" ref="E553:E564" si="194">+IF(C553=0,"",C553/C$345)</f>
        <v/>
      </c>
      <c r="F553" s="46" t="str">
        <f t="shared" ref="F553:F564" si="195">+IF(D553=0,"",D553/D$345)</f>
        <v/>
      </c>
      <c r="G553" s="34" t="str">
        <f t="shared" si="190"/>
        <v xml:space="preserve"> </v>
      </c>
      <c r="H553" s="27" t="str">
        <f t="shared" ref="H553:H564" si="196">+IF(OR(AND(E553=""),(G553="")),"",E553*G553)</f>
        <v/>
      </c>
    </row>
    <row r="554" spans="1:9" ht="15" x14ac:dyDescent="0.25">
      <c r="B554" s="5" t="s">
        <v>508</v>
      </c>
      <c r="C554" s="41">
        <v>10</v>
      </c>
      <c r="D554" s="41">
        <v>118</v>
      </c>
      <c r="E554" s="46">
        <f t="shared" si="194"/>
        <v>3.5050823694356818E-3</v>
      </c>
      <c r="F554" s="46">
        <f t="shared" si="195"/>
        <v>2.2661801421163818E-2</v>
      </c>
      <c r="G554" s="34">
        <f t="shared" si="190"/>
        <v>10.8</v>
      </c>
      <c r="H554" s="27">
        <f t="shared" si="196"/>
        <v>3.7854889589905363E-2</v>
      </c>
    </row>
    <row r="555" spans="1:9" ht="15" x14ac:dyDescent="0.25">
      <c r="B555" s="5" t="s">
        <v>132</v>
      </c>
      <c r="C555" s="41">
        <v>1</v>
      </c>
      <c r="D555" s="41">
        <v>0</v>
      </c>
      <c r="E555" s="46">
        <f t="shared" si="194"/>
        <v>3.505082369435682E-4</v>
      </c>
      <c r="F555" s="46" t="str">
        <f t="shared" si="195"/>
        <v/>
      </c>
      <c r="G555" s="34">
        <f t="shared" si="190"/>
        <v>-1</v>
      </c>
      <c r="H555" s="27">
        <f t="shared" si="196"/>
        <v>-3.505082369435682E-4</v>
      </c>
    </row>
    <row r="556" spans="1:9" ht="15" x14ac:dyDescent="0.25">
      <c r="B556" s="5" t="s">
        <v>139</v>
      </c>
      <c r="C556" s="41">
        <v>39</v>
      </c>
      <c r="D556" s="41">
        <v>11</v>
      </c>
      <c r="E556" s="46">
        <f t="shared" si="194"/>
        <v>1.3669821240799159E-2</v>
      </c>
      <c r="F556" s="46">
        <f t="shared" si="195"/>
        <v>2.1125408104474747E-3</v>
      </c>
      <c r="G556" s="34">
        <f t="shared" si="190"/>
        <v>-0.71794871794871795</v>
      </c>
      <c r="H556" s="27">
        <f t="shared" si="196"/>
        <v>-9.8142306344199091E-3</v>
      </c>
    </row>
    <row r="557" spans="1:9" ht="15" x14ac:dyDescent="0.25">
      <c r="B557" s="5" t="s">
        <v>509</v>
      </c>
      <c r="C557" s="41">
        <v>0</v>
      </c>
      <c r="D557" s="41">
        <v>3</v>
      </c>
      <c r="E557" s="46" t="str">
        <f t="shared" si="194"/>
        <v/>
      </c>
      <c r="F557" s="46">
        <f t="shared" si="195"/>
        <v>5.7614749375840216E-4</v>
      </c>
      <c r="G557" s="34">
        <f t="shared" si="190"/>
        <v>1</v>
      </c>
      <c r="H557" s="27" t="str">
        <f t="shared" si="196"/>
        <v/>
      </c>
    </row>
    <row r="558" spans="1:9" ht="15" x14ac:dyDescent="0.25">
      <c r="B558" s="5" t="s">
        <v>317</v>
      </c>
      <c r="C558" s="41">
        <v>27</v>
      </c>
      <c r="D558" s="41">
        <v>3</v>
      </c>
      <c r="E558" s="46">
        <f t="shared" si="194"/>
        <v>9.4637223974763408E-3</v>
      </c>
      <c r="F558" s="46">
        <f t="shared" si="195"/>
        <v>5.7614749375840216E-4</v>
      </c>
      <c r="G558" s="34">
        <f t="shared" si="190"/>
        <v>-0.88888888888888884</v>
      </c>
      <c r="H558" s="27">
        <f t="shared" si="196"/>
        <v>-8.4121976866456359E-3</v>
      </c>
    </row>
    <row r="559" spans="1:9" ht="15" x14ac:dyDescent="0.25">
      <c r="B559" s="5" t="s">
        <v>318</v>
      </c>
      <c r="C559" s="41">
        <v>0</v>
      </c>
      <c r="D559" s="41">
        <v>0</v>
      </c>
      <c r="E559" s="46" t="str">
        <f t="shared" si="194"/>
        <v/>
      </c>
      <c r="F559" s="46" t="str">
        <f t="shared" si="195"/>
        <v/>
      </c>
      <c r="G559" s="34" t="str">
        <f t="shared" si="190"/>
        <v xml:space="preserve"> </v>
      </c>
      <c r="H559" s="27" t="str">
        <f t="shared" si="196"/>
        <v/>
      </c>
    </row>
    <row r="560" spans="1:9" ht="15" x14ac:dyDescent="0.25">
      <c r="B560" s="5" t="s">
        <v>319</v>
      </c>
      <c r="C560" s="41">
        <v>1</v>
      </c>
      <c r="D560" s="41">
        <v>0</v>
      </c>
      <c r="E560" s="46">
        <f t="shared" si="194"/>
        <v>3.505082369435682E-4</v>
      </c>
      <c r="F560" s="46" t="str">
        <f t="shared" si="195"/>
        <v/>
      </c>
      <c r="G560" s="34">
        <f t="shared" si="190"/>
        <v>-1</v>
      </c>
      <c r="H560" s="27">
        <f t="shared" si="196"/>
        <v>-3.505082369435682E-4</v>
      </c>
    </row>
    <row r="561" spans="1:9" s="4" customFormat="1" ht="15" x14ac:dyDescent="0.25">
      <c r="A561" s="61"/>
      <c r="B561" s="5" t="s">
        <v>320</v>
      </c>
      <c r="C561" s="41">
        <v>0</v>
      </c>
      <c r="D561" s="41">
        <v>0</v>
      </c>
      <c r="E561" s="46" t="str">
        <f t="shared" si="194"/>
        <v/>
      </c>
      <c r="F561" s="46" t="str">
        <f t="shared" si="195"/>
        <v/>
      </c>
      <c r="G561" s="34" t="str">
        <f t="shared" si="190"/>
        <v xml:space="preserve"> 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0</v>
      </c>
      <c r="D562" s="41">
        <v>0</v>
      </c>
      <c r="E562" s="46" t="str">
        <f t="shared" si="194"/>
        <v/>
      </c>
      <c r="F562" s="46" t="str">
        <f t="shared" si="195"/>
        <v/>
      </c>
      <c r="G562" s="34" t="str">
        <f t="shared" si="190"/>
        <v xml:space="preserve"> </v>
      </c>
      <c r="H562" s="27" t="str">
        <f t="shared" si="196"/>
        <v/>
      </c>
    </row>
    <row r="563" spans="1:9" ht="15" x14ac:dyDescent="0.25">
      <c r="B563" s="5" t="s">
        <v>510</v>
      </c>
      <c r="C563" s="41">
        <v>0</v>
      </c>
      <c r="D563" s="41">
        <v>0</v>
      </c>
      <c r="E563" s="46" t="str">
        <f t="shared" si="194"/>
        <v/>
      </c>
      <c r="F563" s="46" t="str">
        <f t="shared" si="195"/>
        <v/>
      </c>
      <c r="G563" s="34" t="str">
        <f t="shared" si="190"/>
        <v xml:space="preserve"> </v>
      </c>
      <c r="H563" s="27" t="str">
        <f t="shared" si="196"/>
        <v/>
      </c>
    </row>
    <row r="564" spans="1:9" ht="15" x14ac:dyDescent="0.25">
      <c r="B564" s="5" t="s">
        <v>511</v>
      </c>
      <c r="C564" s="41">
        <v>0</v>
      </c>
      <c r="D564" s="41">
        <v>0</v>
      </c>
      <c r="E564" s="46" t="str">
        <f t="shared" si="194"/>
        <v/>
      </c>
      <c r="F564" s="46" t="str">
        <f t="shared" si="195"/>
        <v/>
      </c>
      <c r="G564" s="34" t="str">
        <f t="shared" si="190"/>
        <v xml:space="preserve"> </v>
      </c>
      <c r="H564" s="27" t="str">
        <f t="shared" si="196"/>
        <v/>
      </c>
    </row>
    <row r="565" spans="1:9" ht="15" x14ac:dyDescent="0.2">
      <c r="B565" s="19"/>
      <c r="C565" s="18"/>
      <c r="D565" s="18"/>
      <c r="E565" s="17"/>
      <c r="F565" s="17"/>
      <c r="G565" s="14"/>
      <c r="H565" s="15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1335</v>
      </c>
      <c r="D570" s="37">
        <f>SUM(D571:D596)</f>
        <v>1797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0.34606741573033706</v>
      </c>
      <c r="H570" s="39">
        <f>+IF(OR(AND(E570=""),(G570="")),"",E570*G570)</f>
        <v>0.34606741573033706</v>
      </c>
    </row>
    <row r="571" spans="1:9" ht="15" x14ac:dyDescent="0.25">
      <c r="B571" s="40" t="s">
        <v>322</v>
      </c>
      <c r="C571" s="41">
        <v>1</v>
      </c>
      <c r="D571" s="41">
        <v>0</v>
      </c>
      <c r="E571" s="45">
        <f t="shared" si="197"/>
        <v>7.4906367041198505E-4</v>
      </c>
      <c r="F571" s="45" t="str">
        <f t="shared" si="198"/>
        <v/>
      </c>
      <c r="G571" s="34">
        <f t="shared" ref="G571:G596" si="199">+IF(AND(C571=0,D571=0)," ",IF(C571=0,1,IF(D571=0,-1,(D571-C571)/C571)))</f>
        <v>-1</v>
      </c>
      <c r="H571" s="42">
        <f>+IF(OR(AND(E571=""),(G571="")),"",E571*G571)</f>
        <v>-7.4906367041198505E-4</v>
      </c>
    </row>
    <row r="572" spans="1:9" ht="15" x14ac:dyDescent="0.25">
      <c r="B572" s="5" t="s">
        <v>144</v>
      </c>
      <c r="C572" s="41">
        <v>5</v>
      </c>
      <c r="D572" s="41">
        <v>1</v>
      </c>
      <c r="E572" s="46">
        <f t="shared" si="197"/>
        <v>3.7453183520599251E-3</v>
      </c>
      <c r="F572" s="46">
        <f t="shared" si="198"/>
        <v>5.5648302726766835E-4</v>
      </c>
      <c r="G572" s="34">
        <f t="shared" si="199"/>
        <v>-0.8</v>
      </c>
      <c r="H572" s="27">
        <f t="shared" ref="H572:H596" si="200">+IF(OR(AND(E572=""),(G572="")),"",E572*G572)</f>
        <v>-2.9962546816479402E-3</v>
      </c>
    </row>
    <row r="573" spans="1:9" ht="15" x14ac:dyDescent="0.25">
      <c r="B573" s="5" t="s">
        <v>585</v>
      </c>
      <c r="C573" s="41">
        <v>25</v>
      </c>
      <c r="D573" s="41">
        <v>73</v>
      </c>
      <c r="E573" s="46">
        <f t="shared" si="197"/>
        <v>1.8726591760299626E-2</v>
      </c>
      <c r="F573" s="46">
        <f t="shared" si="198"/>
        <v>4.062326099053979E-2</v>
      </c>
      <c r="G573" s="34">
        <f t="shared" si="199"/>
        <v>1.92</v>
      </c>
      <c r="H573" s="27">
        <f t="shared" si="200"/>
        <v>3.5955056179775284E-2</v>
      </c>
    </row>
    <row r="574" spans="1:9" ht="15" x14ac:dyDescent="0.25">
      <c r="B574" s="5" t="s">
        <v>323</v>
      </c>
      <c r="C574" s="41">
        <v>74</v>
      </c>
      <c r="D574" s="41">
        <v>236</v>
      </c>
      <c r="E574" s="46">
        <f t="shared" si="197"/>
        <v>5.5430711610486891E-2</v>
      </c>
      <c r="F574" s="46">
        <f t="shared" si="198"/>
        <v>0.13132999443516974</v>
      </c>
      <c r="G574" s="34">
        <f t="shared" si="199"/>
        <v>2.189189189189189</v>
      </c>
      <c r="H574" s="27">
        <f t="shared" si="200"/>
        <v>0.12134831460674156</v>
      </c>
    </row>
    <row r="575" spans="1:9" ht="15" x14ac:dyDescent="0.25">
      <c r="B575" s="5" t="s">
        <v>145</v>
      </c>
      <c r="C575" s="41">
        <v>164</v>
      </c>
      <c r="D575" s="41">
        <v>40</v>
      </c>
      <c r="E575" s="46">
        <f t="shared" si="197"/>
        <v>0.12284644194756554</v>
      </c>
      <c r="F575" s="46">
        <f t="shared" si="198"/>
        <v>2.2259321090706732E-2</v>
      </c>
      <c r="G575" s="34">
        <f t="shared" si="199"/>
        <v>-0.75609756097560976</v>
      </c>
      <c r="H575" s="27">
        <f t="shared" si="200"/>
        <v>-9.2883895131086136E-2</v>
      </c>
    </row>
    <row r="576" spans="1:9" ht="15" x14ac:dyDescent="0.25">
      <c r="B576" s="5" t="s">
        <v>618</v>
      </c>
      <c r="C576" s="41">
        <v>1</v>
      </c>
      <c r="D576" s="41">
        <v>0</v>
      </c>
      <c r="E576" s="46">
        <f t="shared" si="197"/>
        <v>7.4906367041198505E-4</v>
      </c>
      <c r="F576" s="46" t="str">
        <f t="shared" si="198"/>
        <v/>
      </c>
      <c r="G576" s="34">
        <f t="shared" si="199"/>
        <v>-1</v>
      </c>
      <c r="H576" s="27">
        <f t="shared" si="200"/>
        <v>-7.4906367041198505E-4</v>
      </c>
    </row>
    <row r="577" spans="1:9" ht="15" x14ac:dyDescent="0.25">
      <c r="B577" s="5" t="s">
        <v>146</v>
      </c>
      <c r="C577" s="41">
        <v>0</v>
      </c>
      <c r="D577" s="41">
        <v>13</v>
      </c>
      <c r="E577" s="46" t="str">
        <f t="shared" si="197"/>
        <v/>
      </c>
      <c r="F577" s="46">
        <f t="shared" si="198"/>
        <v>7.2342793544796884E-3</v>
      </c>
      <c r="G577" s="34">
        <f t="shared" si="199"/>
        <v>1</v>
      </c>
      <c r="H577" s="27" t="str">
        <f t="shared" si="200"/>
        <v/>
      </c>
    </row>
    <row r="578" spans="1:9" ht="15" x14ac:dyDescent="0.25">
      <c r="B578" s="5" t="s">
        <v>324</v>
      </c>
      <c r="C578" s="41">
        <v>2</v>
      </c>
      <c r="D578" s="41">
        <v>3</v>
      </c>
      <c r="E578" s="46">
        <f t="shared" si="197"/>
        <v>1.4981273408239701E-3</v>
      </c>
      <c r="F578" s="46">
        <f t="shared" si="198"/>
        <v>1.6694490818030051E-3</v>
      </c>
      <c r="G578" s="34">
        <f t="shared" si="199"/>
        <v>0.5</v>
      </c>
      <c r="H578" s="27">
        <f t="shared" si="200"/>
        <v>7.4906367041198505E-4</v>
      </c>
    </row>
    <row r="579" spans="1:9" ht="15" x14ac:dyDescent="0.25">
      <c r="B579" s="5" t="s">
        <v>325</v>
      </c>
      <c r="C579" s="41">
        <v>0</v>
      </c>
      <c r="D579" s="41">
        <v>0</v>
      </c>
      <c r="E579" s="46" t="str">
        <f t="shared" si="197"/>
        <v/>
      </c>
      <c r="F579" s="46" t="str">
        <f t="shared" si="198"/>
        <v/>
      </c>
      <c r="G579" s="34" t="str">
        <f t="shared" si="199"/>
        <v xml:space="preserve"> </v>
      </c>
      <c r="H579" s="27" t="str">
        <f t="shared" si="200"/>
        <v/>
      </c>
    </row>
    <row r="580" spans="1:9" ht="15" x14ac:dyDescent="0.25">
      <c r="B580" s="5" t="s">
        <v>512</v>
      </c>
      <c r="C580" s="41">
        <v>0</v>
      </c>
      <c r="D580" s="41">
        <v>1</v>
      </c>
      <c r="E580" s="46" t="str">
        <f t="shared" si="197"/>
        <v/>
      </c>
      <c r="F580" s="46">
        <f t="shared" si="198"/>
        <v>5.5648302726766835E-4</v>
      </c>
      <c r="G580" s="34">
        <f t="shared" si="199"/>
        <v>1</v>
      </c>
      <c r="H580" s="27" t="str">
        <f t="shared" si="200"/>
        <v/>
      </c>
    </row>
    <row r="581" spans="1:9" s="20" customFormat="1" ht="15" x14ac:dyDescent="0.25">
      <c r="A581" s="57"/>
      <c r="B581" s="21" t="s">
        <v>558</v>
      </c>
      <c r="C581" s="41">
        <v>5</v>
      </c>
      <c r="D581" s="41">
        <v>1</v>
      </c>
      <c r="E581" s="43">
        <f t="shared" ref="E581" si="201">+IF(C581=0,"",C581/C$570)</f>
        <v>3.7453183520599251E-3</v>
      </c>
      <c r="F581" s="43">
        <f t="shared" ref="F581" si="202">+IF(D581=0,"",D581/D$570)</f>
        <v>5.5648302726766835E-4</v>
      </c>
      <c r="G581" s="34">
        <f t="shared" si="199"/>
        <v>-0.8</v>
      </c>
      <c r="H581" s="26">
        <f t="shared" ref="H581" si="203">+IF(OR(AND(E581=""),(G581="")),"",E581*G581)</f>
        <v>-2.9962546816479402E-3</v>
      </c>
      <c r="I581" s="2"/>
    </row>
    <row r="582" spans="1:9" s="20" customFormat="1" ht="15" x14ac:dyDescent="0.25">
      <c r="A582" s="57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0</v>
      </c>
      <c r="D583" s="41">
        <v>0</v>
      </c>
      <c r="E583" s="46" t="str">
        <f t="shared" ref="E583:E596" si="207">+IF(C583=0,"",C583/C$570)</f>
        <v/>
      </c>
      <c r="F583" s="46" t="str">
        <f t="shared" ref="F583:F596" si="208">+IF(D583=0,"",D583/D$570)</f>
        <v/>
      </c>
      <c r="G583" s="34" t="str">
        <f t="shared" si="199"/>
        <v xml:space="preserve"> </v>
      </c>
      <c r="H583" s="27" t="str">
        <f t="shared" si="200"/>
        <v/>
      </c>
    </row>
    <row r="584" spans="1:9" ht="15" x14ac:dyDescent="0.25">
      <c r="B584" s="5" t="s">
        <v>327</v>
      </c>
      <c r="C584" s="41">
        <v>18</v>
      </c>
      <c r="D584" s="41">
        <v>37</v>
      </c>
      <c r="E584" s="46">
        <f t="shared" si="207"/>
        <v>1.3483146067415731E-2</v>
      </c>
      <c r="F584" s="46">
        <f t="shared" si="208"/>
        <v>2.0589872008903727E-2</v>
      </c>
      <c r="G584" s="34">
        <f t="shared" si="199"/>
        <v>1.0555555555555556</v>
      </c>
      <c r="H584" s="27">
        <f t="shared" si="200"/>
        <v>1.4232209737827716E-2</v>
      </c>
    </row>
    <row r="585" spans="1:9" ht="15" x14ac:dyDescent="0.25">
      <c r="B585" s="5" t="s">
        <v>147</v>
      </c>
      <c r="C585" s="41">
        <v>14</v>
      </c>
      <c r="D585" s="41">
        <v>0</v>
      </c>
      <c r="E585" s="46">
        <f t="shared" si="207"/>
        <v>1.0486891385767791E-2</v>
      </c>
      <c r="F585" s="46" t="str">
        <f t="shared" si="208"/>
        <v/>
      </c>
      <c r="G585" s="34">
        <f t="shared" si="199"/>
        <v>-1</v>
      </c>
      <c r="H585" s="27">
        <f t="shared" si="200"/>
        <v>-1.0486891385767791E-2</v>
      </c>
    </row>
    <row r="586" spans="1:9" ht="15" x14ac:dyDescent="0.25">
      <c r="B586" s="5" t="s">
        <v>148</v>
      </c>
      <c r="C586" s="41">
        <v>16</v>
      </c>
      <c r="D586" s="41">
        <v>1</v>
      </c>
      <c r="E586" s="46">
        <f t="shared" si="207"/>
        <v>1.1985018726591761E-2</v>
      </c>
      <c r="F586" s="46">
        <f t="shared" si="208"/>
        <v>5.5648302726766835E-4</v>
      </c>
      <c r="G586" s="34">
        <f t="shared" si="199"/>
        <v>-0.9375</v>
      </c>
      <c r="H586" s="27">
        <f t="shared" si="200"/>
        <v>-1.1235955056179775E-2</v>
      </c>
    </row>
    <row r="587" spans="1:9" ht="15" x14ac:dyDescent="0.25">
      <c r="B587" s="5" t="s">
        <v>328</v>
      </c>
      <c r="C587" s="41">
        <v>401</v>
      </c>
      <c r="D587" s="41">
        <v>92</v>
      </c>
      <c r="E587" s="46">
        <f t="shared" si="207"/>
        <v>0.30037453183520602</v>
      </c>
      <c r="F587" s="46">
        <f t="shared" si="208"/>
        <v>5.1196438508625486E-2</v>
      </c>
      <c r="G587" s="34">
        <f t="shared" si="199"/>
        <v>-0.770573566084788</v>
      </c>
      <c r="H587" s="27">
        <f t="shared" si="200"/>
        <v>-0.23146067415730337</v>
      </c>
    </row>
    <row r="588" spans="1:9" ht="15" x14ac:dyDescent="0.25">
      <c r="B588" s="5" t="s">
        <v>149</v>
      </c>
      <c r="C588" s="41">
        <v>7</v>
      </c>
      <c r="D588" s="41">
        <v>9</v>
      </c>
      <c r="E588" s="46">
        <f t="shared" si="207"/>
        <v>5.2434456928838954E-3</v>
      </c>
      <c r="F588" s="46">
        <f t="shared" si="208"/>
        <v>5.008347245409015E-3</v>
      </c>
      <c r="G588" s="34">
        <f t="shared" si="199"/>
        <v>0.2857142857142857</v>
      </c>
      <c r="H588" s="27">
        <f t="shared" si="200"/>
        <v>1.4981273408239701E-3</v>
      </c>
    </row>
    <row r="589" spans="1:9" ht="15" x14ac:dyDescent="0.25">
      <c r="B589" s="5" t="s">
        <v>329</v>
      </c>
      <c r="C589" s="41">
        <v>90</v>
      </c>
      <c r="D589" s="41">
        <v>1</v>
      </c>
      <c r="E589" s="46">
        <f t="shared" si="207"/>
        <v>6.741573033707865E-2</v>
      </c>
      <c r="F589" s="46">
        <f t="shared" si="208"/>
        <v>5.5648302726766835E-4</v>
      </c>
      <c r="G589" s="34">
        <f t="shared" si="199"/>
        <v>-0.98888888888888893</v>
      </c>
      <c r="H589" s="27">
        <f t="shared" si="200"/>
        <v>-6.6666666666666666E-2</v>
      </c>
    </row>
    <row r="590" spans="1:9" ht="15" x14ac:dyDescent="0.25">
      <c r="B590" s="5" t="s">
        <v>150</v>
      </c>
      <c r="C590" s="41">
        <v>2</v>
      </c>
      <c r="D590" s="41">
        <v>118</v>
      </c>
      <c r="E590" s="46">
        <f t="shared" si="207"/>
        <v>1.4981273408239701E-3</v>
      </c>
      <c r="F590" s="46">
        <f t="shared" si="208"/>
        <v>6.566499721758487E-2</v>
      </c>
      <c r="G590" s="34">
        <f t="shared" si="199"/>
        <v>58</v>
      </c>
      <c r="H590" s="27">
        <f t="shared" si="200"/>
        <v>8.6891385767790263E-2</v>
      </c>
    </row>
    <row r="591" spans="1:9" ht="15" x14ac:dyDescent="0.25">
      <c r="B591" s="5" t="s">
        <v>151</v>
      </c>
      <c r="C591" s="41">
        <v>0</v>
      </c>
      <c r="D591" s="41">
        <v>1</v>
      </c>
      <c r="E591" s="46" t="str">
        <f t="shared" si="207"/>
        <v/>
      </c>
      <c r="F591" s="46">
        <f t="shared" si="208"/>
        <v>5.5648302726766835E-4</v>
      </c>
      <c r="G591" s="34">
        <f t="shared" si="199"/>
        <v>1</v>
      </c>
      <c r="H591" s="27" t="str">
        <f t="shared" si="200"/>
        <v/>
      </c>
    </row>
    <row r="592" spans="1:9" ht="15" x14ac:dyDescent="0.25">
      <c r="B592" s="5" t="s">
        <v>330</v>
      </c>
      <c r="C592" s="41">
        <v>4</v>
      </c>
      <c r="D592" s="41">
        <v>125</v>
      </c>
      <c r="E592" s="46">
        <f t="shared" si="207"/>
        <v>2.9962546816479402E-3</v>
      </c>
      <c r="F592" s="46">
        <f t="shared" si="208"/>
        <v>6.9560378408458537E-2</v>
      </c>
      <c r="G592" s="34">
        <f t="shared" si="199"/>
        <v>30.25</v>
      </c>
      <c r="H592" s="27">
        <f t="shared" si="200"/>
        <v>9.0636704119850198E-2</v>
      </c>
    </row>
    <row r="593" spans="2:8" ht="15" x14ac:dyDescent="0.25">
      <c r="B593" s="5" t="s">
        <v>331</v>
      </c>
      <c r="C593" s="41">
        <v>1</v>
      </c>
      <c r="D593" s="41">
        <v>0</v>
      </c>
      <c r="E593" s="46">
        <f t="shared" si="207"/>
        <v>7.4906367041198505E-4</v>
      </c>
      <c r="F593" s="46" t="str">
        <f t="shared" si="208"/>
        <v/>
      </c>
      <c r="G593" s="34">
        <f t="shared" si="199"/>
        <v>-1</v>
      </c>
      <c r="H593" s="27">
        <f t="shared" si="200"/>
        <v>-7.4906367041198505E-4</v>
      </c>
    </row>
    <row r="594" spans="2:8" ht="15" x14ac:dyDescent="0.25">
      <c r="B594" s="5" t="s">
        <v>332</v>
      </c>
      <c r="C594" s="41">
        <v>0</v>
      </c>
      <c r="D594" s="41">
        <v>0</v>
      </c>
      <c r="E594" s="46" t="str">
        <f t="shared" si="207"/>
        <v/>
      </c>
      <c r="F594" s="46" t="str">
        <f t="shared" si="208"/>
        <v/>
      </c>
      <c r="G594" s="34" t="str">
        <f t="shared" si="199"/>
        <v xml:space="preserve"> </v>
      </c>
      <c r="H594" s="27" t="str">
        <f t="shared" si="200"/>
        <v/>
      </c>
    </row>
    <row r="595" spans="2:8" ht="15" x14ac:dyDescent="0.25">
      <c r="B595" s="6" t="s">
        <v>333</v>
      </c>
      <c r="C595" s="41">
        <v>2</v>
      </c>
      <c r="D595" s="41">
        <v>0</v>
      </c>
      <c r="E595" s="46">
        <f t="shared" si="207"/>
        <v>1.4981273408239701E-3</v>
      </c>
      <c r="F595" s="46" t="str">
        <f t="shared" si="208"/>
        <v/>
      </c>
      <c r="G595" s="34">
        <f t="shared" si="199"/>
        <v>-1</v>
      </c>
      <c r="H595" s="27">
        <f t="shared" si="200"/>
        <v>-1.4981273408239701E-3</v>
      </c>
    </row>
    <row r="596" spans="2:8" ht="15" x14ac:dyDescent="0.25">
      <c r="B596" s="5" t="s">
        <v>513</v>
      </c>
      <c r="C596" s="41">
        <v>503</v>
      </c>
      <c r="D596" s="41">
        <v>1045</v>
      </c>
      <c r="E596" s="46">
        <f t="shared" si="207"/>
        <v>0.37677902621722847</v>
      </c>
      <c r="F596" s="46">
        <f t="shared" si="208"/>
        <v>0.58152476349471338</v>
      </c>
      <c r="G596" s="34">
        <f t="shared" si="199"/>
        <v>1.0775347912524851</v>
      </c>
      <c r="H596" s="27">
        <f t="shared" si="200"/>
        <v>0.40599250936329589</v>
      </c>
    </row>
    <row r="597" spans="2:8" x14ac:dyDescent="0.2">
      <c r="B597" s="12" t="s">
        <v>383</v>
      </c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400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358</v>
      </c>
      <c r="C8" s="36">
        <f>+C18+C74+C169+C345+C570</f>
        <v>68</v>
      </c>
      <c r="D8" s="37">
        <f>+D18+D74+D169+D345+D570</f>
        <v>77</v>
      </c>
      <c r="E8" s="38">
        <f>+C8/C$8</f>
        <v>1</v>
      </c>
      <c r="F8" s="38">
        <f>+D8/D$8</f>
        <v>1</v>
      </c>
      <c r="G8" s="38">
        <f>+(D8-C8)/C8</f>
        <v>0.13235294117647059</v>
      </c>
      <c r="H8" s="39">
        <f>+E8*G8</f>
        <v>0.13235294117647059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0</v>
      </c>
      <c r="D9" s="86">
        <f>+D18</f>
        <v>1</v>
      </c>
      <c r="E9" s="87">
        <f t="shared" ref="E9:E13" si="0">C9/$C$8</f>
        <v>0</v>
      </c>
      <c r="F9" s="87">
        <f>D9/$D$8</f>
        <v>1.2987012987012988E-2</v>
      </c>
      <c r="G9" s="88">
        <f>+IF(AND(C9=0,D9=0)," ",IF(C9=0,1,IF(D9=0,-1,(D9-C9)/C9)))</f>
        <v>1</v>
      </c>
      <c r="H9" s="89">
        <f>+IF(OR(AND(E9=""),(G9="")),"",E9*G9)</f>
        <v>0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6</v>
      </c>
      <c r="D10" s="25">
        <f>+D74</f>
        <v>5</v>
      </c>
      <c r="E10" s="26">
        <f t="shared" si="0"/>
        <v>8.8235294117647065E-2</v>
      </c>
      <c r="F10" s="26">
        <f>D10/$D$8</f>
        <v>6.4935064935064929E-2</v>
      </c>
      <c r="G10" s="34">
        <f t="shared" ref="G10:G13" si="1">+IF(AND(C10=0,D10=0)," ",IF(C10=0,1,IF(D10=0,-1,(D10-C10)/C10)))</f>
        <v>-0.16666666666666666</v>
      </c>
      <c r="H10" s="29">
        <f>+IF(OR(AND(E10=""),(G10="")),"",E10*G10)</f>
        <v>-1.4705882352941176E-2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10</v>
      </c>
      <c r="D11" s="25">
        <f>+D169</f>
        <v>30</v>
      </c>
      <c r="E11" s="26">
        <f t="shared" si="0"/>
        <v>0.14705882352941177</v>
      </c>
      <c r="F11" s="26">
        <f>D11/$D$8</f>
        <v>0.38961038961038963</v>
      </c>
      <c r="G11" s="34">
        <f t="shared" si="1"/>
        <v>2</v>
      </c>
      <c r="H11" s="29">
        <f>+IF(OR(AND(E11=""),(G11="")),"",E11*G11)</f>
        <v>0.29411764705882354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25</v>
      </c>
      <c r="D12" s="25">
        <f>+D345</f>
        <v>14</v>
      </c>
      <c r="E12" s="26">
        <f t="shared" si="0"/>
        <v>0.36764705882352944</v>
      </c>
      <c r="F12" s="26">
        <f>D12/$D$8</f>
        <v>0.18181818181818182</v>
      </c>
      <c r="G12" s="34">
        <f t="shared" si="1"/>
        <v>-0.44</v>
      </c>
      <c r="H12" s="29">
        <f>+IF(OR(AND(E12=""),(G12="")),"",E12*G12)</f>
        <v>-0.16176470588235295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27</v>
      </c>
      <c r="D13" s="31">
        <f>+D570</f>
        <v>27</v>
      </c>
      <c r="E13" s="32">
        <f t="shared" si="0"/>
        <v>0.39705882352941174</v>
      </c>
      <c r="F13" s="32">
        <f>D13/$D$8</f>
        <v>0.35064935064935066</v>
      </c>
      <c r="G13" s="90">
        <f t="shared" si="1"/>
        <v>0</v>
      </c>
      <c r="H13" s="33">
        <f>+IF(OR(AND(E13=""),(G13="")),"",E13*G13)</f>
        <v>0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1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1"/>
      <c r="B18" s="35" t="s">
        <v>378</v>
      </c>
      <c r="C18" s="36">
        <f>SUM(C19:C68)</f>
        <v>0</v>
      </c>
      <c r="D18" s="37">
        <f>SUM(D19:D68)</f>
        <v>1</v>
      </c>
      <c r="E18" s="38" t="str">
        <f>+IF(C18=0,"",C18/C$18)</f>
        <v/>
      </c>
      <c r="F18" s="38">
        <f>+IF(D18=0,"",D18/D$18)</f>
        <v>1</v>
      </c>
      <c r="G18" s="38" t="str">
        <f>+IF(OR(AND(D18=0),(C18=0)),"0",((D18-C18)/C18))</f>
        <v>0</v>
      </c>
      <c r="H18" s="39" t="str">
        <f>+IF(OR(AND(E18=""),(G18="")),"",E18*G18)</f>
        <v/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0</v>
      </c>
      <c r="E22" s="27" t="str">
        <f t="shared" si="2"/>
        <v/>
      </c>
      <c r="F22" s="27" t="str">
        <f t="shared" si="3"/>
        <v/>
      </c>
      <c r="G22" s="34" t="str">
        <f t="shared" si="4"/>
        <v xml:space="preserve"> </v>
      </c>
      <c r="H22" s="27" t="str">
        <f t="shared" si="5"/>
        <v/>
      </c>
    </row>
    <row r="23" spans="1:9" ht="15" x14ac:dyDescent="0.25">
      <c r="B23" s="5" t="s">
        <v>153</v>
      </c>
      <c r="C23" s="41">
        <v>0</v>
      </c>
      <c r="D23" s="41">
        <v>0</v>
      </c>
      <c r="E23" s="27" t="str">
        <f t="shared" si="2"/>
        <v/>
      </c>
      <c r="F23" s="27" t="str">
        <f t="shared" si="3"/>
        <v/>
      </c>
      <c r="G23" s="34" t="str">
        <f t="shared" si="4"/>
        <v xml:space="preserve"> </v>
      </c>
      <c r="H23" s="27" t="str">
        <f t="shared" si="5"/>
        <v/>
      </c>
    </row>
    <row r="24" spans="1:9" ht="30" x14ac:dyDescent="0.25">
      <c r="B24" s="5" t="s">
        <v>154</v>
      </c>
      <c r="C24" s="41">
        <v>0</v>
      </c>
      <c r="D24" s="41">
        <v>0</v>
      </c>
      <c r="E24" s="27" t="str">
        <f t="shared" si="2"/>
        <v/>
      </c>
      <c r="F24" s="27" t="str">
        <f t="shared" si="3"/>
        <v/>
      </c>
      <c r="G24" s="34" t="str">
        <f t="shared" si="4"/>
        <v xml:space="preserve"> </v>
      </c>
      <c r="H24" s="27" t="str">
        <f t="shared" si="5"/>
        <v/>
      </c>
    </row>
    <row r="25" spans="1:9" s="20" customFormat="1" ht="15" x14ac:dyDescent="0.25">
      <c r="A25" s="57"/>
      <c r="B25" s="21" t="s">
        <v>516</v>
      </c>
      <c r="C25" s="41">
        <v>0</v>
      </c>
      <c r="D25" s="41">
        <v>0</v>
      </c>
      <c r="E25" s="26" t="str">
        <f t="shared" ref="E25" si="6">+IF(C25=0,"",C25/C$18)</f>
        <v/>
      </c>
      <c r="F25" s="26" t="str">
        <f t="shared" ref="F25" si="7">+IF(D25=0,"",D25/D$18)</f>
        <v/>
      </c>
      <c r="G25" s="34" t="str">
        <f t="shared" si="4"/>
        <v xml:space="preserve"> 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1">
        <v>0</v>
      </c>
      <c r="D26" s="41">
        <v>0</v>
      </c>
      <c r="E26" s="27" t="str">
        <f t="shared" si="2"/>
        <v/>
      </c>
      <c r="F26" s="27" t="str">
        <f t="shared" si="3"/>
        <v/>
      </c>
      <c r="G26" s="34" t="str">
        <f t="shared" si="4"/>
        <v xml:space="preserve"> </v>
      </c>
      <c r="H26" s="27" t="str">
        <f t="shared" si="5"/>
        <v/>
      </c>
    </row>
    <row r="27" spans="1:9" ht="15" x14ac:dyDescent="0.25">
      <c r="B27" s="5" t="s">
        <v>560</v>
      </c>
      <c r="C27" s="41">
        <v>0</v>
      </c>
      <c r="D27" s="41">
        <v>0</v>
      </c>
      <c r="E27" s="27" t="str">
        <f t="shared" si="2"/>
        <v/>
      </c>
      <c r="F27" s="27" t="str">
        <f t="shared" si="3"/>
        <v/>
      </c>
      <c r="G27" s="34" t="str">
        <f t="shared" si="4"/>
        <v xml:space="preserve"> </v>
      </c>
      <c r="H27" s="27" t="str">
        <f t="shared" si="5"/>
        <v/>
      </c>
    </row>
    <row r="28" spans="1:9" ht="15" x14ac:dyDescent="0.25">
      <c r="B28" s="5" t="s">
        <v>3</v>
      </c>
      <c r="C28" s="41">
        <v>0</v>
      </c>
      <c r="D28" s="41">
        <v>0</v>
      </c>
      <c r="E28" s="27" t="str">
        <f t="shared" si="2"/>
        <v/>
      </c>
      <c r="F28" s="27" t="str">
        <f t="shared" si="3"/>
        <v/>
      </c>
      <c r="G28" s="34" t="str">
        <f t="shared" si="4"/>
        <v xml:space="preserve"> </v>
      </c>
      <c r="H28" s="27" t="str">
        <f t="shared" si="5"/>
        <v/>
      </c>
    </row>
    <row r="29" spans="1:9" ht="15" x14ac:dyDescent="0.25">
      <c r="B29" s="5" t="s">
        <v>5</v>
      </c>
      <c r="C29" s="41">
        <v>0</v>
      </c>
      <c r="D29" s="41">
        <v>1</v>
      </c>
      <c r="E29" s="27" t="str">
        <f t="shared" si="2"/>
        <v/>
      </c>
      <c r="F29" s="27">
        <f t="shared" si="3"/>
        <v>1</v>
      </c>
      <c r="G29" s="34">
        <f t="shared" si="4"/>
        <v>1</v>
      </c>
      <c r="H29" s="27" t="str">
        <f t="shared" si="5"/>
        <v/>
      </c>
    </row>
    <row r="30" spans="1:9" ht="15" x14ac:dyDescent="0.25">
      <c r="B30" s="5" t="s">
        <v>155</v>
      </c>
      <c r="C30" s="41">
        <v>0</v>
      </c>
      <c r="D30" s="41">
        <v>0</v>
      </c>
      <c r="E30" s="27" t="str">
        <f t="shared" si="2"/>
        <v/>
      </c>
      <c r="F30" s="27" t="str">
        <f t="shared" si="3"/>
        <v/>
      </c>
      <c r="G30" s="34" t="str">
        <f t="shared" si="4"/>
        <v xml:space="preserve"> </v>
      </c>
      <c r="H30" s="27" t="str">
        <f t="shared" si="5"/>
        <v/>
      </c>
    </row>
    <row r="31" spans="1:9" ht="15" x14ac:dyDescent="0.25">
      <c r="B31" s="5" t="s">
        <v>156</v>
      </c>
      <c r="C31" s="41">
        <v>0</v>
      </c>
      <c r="D31" s="41">
        <v>0</v>
      </c>
      <c r="E31" s="27" t="str">
        <f t="shared" si="2"/>
        <v/>
      </c>
      <c r="F31" s="27" t="str">
        <f t="shared" si="3"/>
        <v/>
      </c>
      <c r="G31" s="34" t="str">
        <f t="shared" si="4"/>
        <v xml:space="preserve"> </v>
      </c>
      <c r="H31" s="27" t="str">
        <f t="shared" si="5"/>
        <v/>
      </c>
    </row>
    <row r="32" spans="1:9" ht="15" x14ac:dyDescent="0.25">
      <c r="B32" s="5" t="s">
        <v>4</v>
      </c>
      <c r="C32" s="41">
        <v>0</v>
      </c>
      <c r="D32" s="41">
        <v>0</v>
      </c>
      <c r="E32" s="27" t="str">
        <f t="shared" si="2"/>
        <v/>
      </c>
      <c r="F32" s="27" t="str">
        <f t="shared" si="3"/>
        <v/>
      </c>
      <c r="G32" s="34" t="str">
        <f t="shared" si="4"/>
        <v xml:space="preserve"> 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0</v>
      </c>
      <c r="D34" s="41">
        <v>0</v>
      </c>
      <c r="E34" s="27" t="str">
        <f t="shared" si="2"/>
        <v/>
      </c>
      <c r="F34" s="27" t="str">
        <f t="shared" si="3"/>
        <v/>
      </c>
      <c r="G34" s="34" t="str">
        <f t="shared" si="4"/>
        <v xml:space="preserve"> </v>
      </c>
      <c r="H34" s="27" t="str">
        <f t="shared" si="5"/>
        <v/>
      </c>
    </row>
    <row r="35" spans="2:8" ht="15" x14ac:dyDescent="0.25">
      <c r="B35" s="5" t="s">
        <v>158</v>
      </c>
      <c r="C35" s="41">
        <v>0</v>
      </c>
      <c r="D35" s="41">
        <v>0</v>
      </c>
      <c r="E35" s="27" t="str">
        <f t="shared" si="2"/>
        <v/>
      </c>
      <c r="F35" s="27" t="str">
        <f t="shared" si="3"/>
        <v/>
      </c>
      <c r="G35" s="34" t="str">
        <f t="shared" si="4"/>
        <v xml:space="preserve"> </v>
      </c>
      <c r="H35" s="27" t="str">
        <f t="shared" si="5"/>
        <v/>
      </c>
    </row>
    <row r="36" spans="2:8" ht="15" x14ac:dyDescent="0.25">
      <c r="B36" s="5" t="s">
        <v>159</v>
      </c>
      <c r="C36" s="41">
        <v>0</v>
      </c>
      <c r="D36" s="41">
        <v>0</v>
      </c>
      <c r="E36" s="27" t="str">
        <f t="shared" si="2"/>
        <v/>
      </c>
      <c r="F36" s="27" t="str">
        <f t="shared" si="3"/>
        <v/>
      </c>
      <c r="G36" s="34" t="str">
        <f t="shared" si="4"/>
        <v xml:space="preserve"> </v>
      </c>
      <c r="H36" s="27" t="str">
        <f t="shared" si="5"/>
        <v/>
      </c>
    </row>
    <row r="37" spans="2:8" ht="15" x14ac:dyDescent="0.25">
      <c r="B37" s="5" t="s">
        <v>160</v>
      </c>
      <c r="C37" s="41">
        <v>0</v>
      </c>
      <c r="D37" s="41">
        <v>0</v>
      </c>
      <c r="E37" s="27" t="str">
        <f t="shared" si="2"/>
        <v/>
      </c>
      <c r="F37" s="27" t="str">
        <f t="shared" si="3"/>
        <v/>
      </c>
      <c r="G37" s="34" t="str">
        <f t="shared" si="4"/>
        <v xml:space="preserve"> </v>
      </c>
      <c r="H37" s="27" t="str">
        <f t="shared" si="5"/>
        <v/>
      </c>
    </row>
    <row r="38" spans="2:8" ht="15" x14ac:dyDescent="0.25">
      <c r="B38" s="5" t="s">
        <v>7</v>
      </c>
      <c r="C38" s="41">
        <v>0</v>
      </c>
      <c r="D38" s="41">
        <v>0</v>
      </c>
      <c r="E38" s="27" t="str">
        <f t="shared" si="2"/>
        <v/>
      </c>
      <c r="F38" s="27" t="str">
        <f t="shared" si="3"/>
        <v/>
      </c>
      <c r="G38" s="34" t="str">
        <f t="shared" si="4"/>
        <v xml:space="preserve"> </v>
      </c>
      <c r="H38" s="27" t="str">
        <f t="shared" si="5"/>
        <v/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0</v>
      </c>
      <c r="D41" s="41">
        <v>0</v>
      </c>
      <c r="E41" s="27" t="str">
        <f t="shared" si="2"/>
        <v/>
      </c>
      <c r="F41" s="27" t="str">
        <f t="shared" si="3"/>
        <v/>
      </c>
      <c r="G41" s="34" t="str">
        <f t="shared" si="4"/>
        <v xml:space="preserve"> </v>
      </c>
      <c r="H41" s="27" t="str">
        <f t="shared" si="5"/>
        <v/>
      </c>
    </row>
    <row r="42" spans="2:8" ht="15" x14ac:dyDescent="0.25">
      <c r="B42" s="5" t="s">
        <v>164</v>
      </c>
      <c r="C42" s="41">
        <v>0</v>
      </c>
      <c r="D42" s="41">
        <v>0</v>
      </c>
      <c r="E42" s="27" t="str">
        <f t="shared" si="2"/>
        <v/>
      </c>
      <c r="F42" s="27" t="str">
        <f t="shared" si="3"/>
        <v/>
      </c>
      <c r="G42" s="34" t="str">
        <f t="shared" si="4"/>
        <v xml:space="preserve"> </v>
      </c>
      <c r="H42" s="27" t="str">
        <f t="shared" si="5"/>
        <v/>
      </c>
    </row>
    <row r="43" spans="2:8" ht="15" x14ac:dyDescent="0.25">
      <c r="B43" s="5" t="s">
        <v>165</v>
      </c>
      <c r="C43" s="41">
        <v>0</v>
      </c>
      <c r="D43" s="41">
        <v>0</v>
      </c>
      <c r="E43" s="27" t="str">
        <f t="shared" si="2"/>
        <v/>
      </c>
      <c r="F43" s="27" t="str">
        <f t="shared" si="3"/>
        <v/>
      </c>
      <c r="G43" s="34" t="str">
        <f t="shared" si="4"/>
        <v xml:space="preserve"> </v>
      </c>
      <c r="H43" s="27" t="str">
        <f t="shared" si="5"/>
        <v/>
      </c>
    </row>
    <row r="44" spans="2:8" ht="15" x14ac:dyDescent="0.25">
      <c r="B44" s="5" t="s">
        <v>166</v>
      </c>
      <c r="C44" s="41">
        <v>0</v>
      </c>
      <c r="D44" s="41">
        <v>0</v>
      </c>
      <c r="E44" s="27" t="str">
        <f t="shared" si="2"/>
        <v/>
      </c>
      <c r="F44" s="27" t="str">
        <f t="shared" si="3"/>
        <v/>
      </c>
      <c r="G44" s="34" t="str">
        <f t="shared" si="4"/>
        <v xml:space="preserve"> </v>
      </c>
      <c r="H44" s="27" t="str">
        <f t="shared" si="5"/>
        <v/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0</v>
      </c>
      <c r="D46" s="41">
        <v>0</v>
      </c>
      <c r="E46" s="27" t="str">
        <f t="shared" si="2"/>
        <v/>
      </c>
      <c r="F46" s="27" t="str">
        <f t="shared" si="3"/>
        <v/>
      </c>
      <c r="G46" s="34" t="str">
        <f t="shared" si="4"/>
        <v xml:space="preserve"> </v>
      </c>
      <c r="H46" s="27" t="str">
        <f t="shared" si="5"/>
        <v/>
      </c>
    </row>
    <row r="47" spans="2:8" ht="15" x14ac:dyDescent="0.25">
      <c r="B47" s="5" t="s">
        <v>167</v>
      </c>
      <c r="C47" s="41">
        <v>0</v>
      </c>
      <c r="D47" s="41">
        <v>0</v>
      </c>
      <c r="E47" s="27" t="str">
        <f t="shared" si="2"/>
        <v/>
      </c>
      <c r="F47" s="27" t="str">
        <f t="shared" si="3"/>
        <v/>
      </c>
      <c r="G47" s="34" t="str">
        <f t="shared" si="4"/>
        <v xml:space="preserve"> </v>
      </c>
      <c r="H47" s="27" t="str">
        <f t="shared" si="5"/>
        <v/>
      </c>
    </row>
    <row r="48" spans="2:8" ht="15" x14ac:dyDescent="0.25">
      <c r="B48" s="5" t="s">
        <v>561</v>
      </c>
      <c r="C48" s="41">
        <v>0</v>
      </c>
      <c r="D48" s="41">
        <v>0</v>
      </c>
      <c r="E48" s="27" t="str">
        <f t="shared" si="2"/>
        <v/>
      </c>
      <c r="F48" s="27" t="str">
        <f t="shared" si="3"/>
        <v/>
      </c>
      <c r="G48" s="34" t="str">
        <f t="shared" si="4"/>
        <v xml:space="preserve"> </v>
      </c>
      <c r="H48" s="27" t="str">
        <f t="shared" si="5"/>
        <v/>
      </c>
    </row>
    <row r="49" spans="1:9" ht="15" x14ac:dyDescent="0.25">
      <c r="B49" s="5" t="s">
        <v>9</v>
      </c>
      <c r="C49" s="41">
        <v>0</v>
      </c>
      <c r="D49" s="41">
        <v>0</v>
      </c>
      <c r="E49" s="27" t="str">
        <f t="shared" si="2"/>
        <v/>
      </c>
      <c r="F49" s="27" t="str">
        <f t="shared" si="3"/>
        <v/>
      </c>
      <c r="G49" s="34" t="str">
        <f t="shared" si="4"/>
        <v xml:space="preserve"> </v>
      </c>
      <c r="H49" s="27" t="str">
        <f t="shared" si="5"/>
        <v/>
      </c>
    </row>
    <row r="50" spans="1:9" ht="15" x14ac:dyDescent="0.25">
      <c r="B50" s="5" t="s">
        <v>562</v>
      </c>
      <c r="C50" s="41">
        <v>0</v>
      </c>
      <c r="D50" s="41">
        <v>0</v>
      </c>
      <c r="E50" s="27" t="str">
        <f t="shared" si="2"/>
        <v/>
      </c>
      <c r="F50" s="27" t="str">
        <f t="shared" si="3"/>
        <v/>
      </c>
      <c r="G50" s="34" t="str">
        <f t="shared" si="4"/>
        <v xml:space="preserve"> </v>
      </c>
      <c r="H50" s="27" t="str">
        <f t="shared" si="5"/>
        <v/>
      </c>
    </row>
    <row r="51" spans="1:9" ht="15" x14ac:dyDescent="0.25">
      <c r="B51" s="5" t="s">
        <v>12</v>
      </c>
      <c r="C51" s="41">
        <v>0</v>
      </c>
      <c r="D51" s="41">
        <v>0</v>
      </c>
      <c r="E51" s="27" t="str">
        <f t="shared" si="2"/>
        <v/>
      </c>
      <c r="F51" s="27" t="str">
        <f t="shared" si="3"/>
        <v/>
      </c>
      <c r="G51" s="34" t="str">
        <f t="shared" si="4"/>
        <v xml:space="preserve"> </v>
      </c>
      <c r="H51" s="27" t="str">
        <f t="shared" si="5"/>
        <v/>
      </c>
    </row>
    <row r="52" spans="1:9" ht="15" x14ac:dyDescent="0.25">
      <c r="B52" s="5" t="s">
        <v>11</v>
      </c>
      <c r="C52" s="41">
        <v>0</v>
      </c>
      <c r="D52" s="41">
        <v>0</v>
      </c>
      <c r="E52" s="27" t="str">
        <f t="shared" si="2"/>
        <v/>
      </c>
      <c r="F52" s="27" t="str">
        <f t="shared" si="3"/>
        <v/>
      </c>
      <c r="G52" s="34" t="str">
        <f t="shared" si="4"/>
        <v xml:space="preserve"> </v>
      </c>
      <c r="H52" s="27" t="str">
        <f t="shared" si="5"/>
        <v/>
      </c>
    </row>
    <row r="53" spans="1:9" ht="15" x14ac:dyDescent="0.25">
      <c r="B53" s="5" t="s">
        <v>420</v>
      </c>
      <c r="C53" s="41">
        <v>0</v>
      </c>
      <c r="D53" s="41">
        <v>0</v>
      </c>
      <c r="E53" s="27" t="str">
        <f t="shared" si="2"/>
        <v/>
      </c>
      <c r="F53" s="27" t="str">
        <f t="shared" si="3"/>
        <v/>
      </c>
      <c r="G53" s="34" t="str">
        <f t="shared" si="4"/>
        <v xml:space="preserve"> </v>
      </c>
      <c r="H53" s="27" t="str">
        <f t="shared" si="5"/>
        <v/>
      </c>
    </row>
    <row r="54" spans="1:9" ht="15" x14ac:dyDescent="0.25">
      <c r="B54" s="5" t="s">
        <v>10</v>
      </c>
      <c r="C54" s="41">
        <v>0</v>
      </c>
      <c r="D54" s="41">
        <v>0</v>
      </c>
      <c r="E54" s="27" t="str">
        <f t="shared" si="2"/>
        <v/>
      </c>
      <c r="F54" s="27" t="str">
        <f t="shared" si="3"/>
        <v/>
      </c>
      <c r="G54" s="34" t="str">
        <f t="shared" si="4"/>
        <v xml:space="preserve"> </v>
      </c>
      <c r="H54" s="27" t="str">
        <f t="shared" si="5"/>
        <v/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0</v>
      </c>
      <c r="D56" s="41">
        <v>0</v>
      </c>
      <c r="E56" s="27" t="str">
        <f t="shared" si="2"/>
        <v/>
      </c>
      <c r="F56" s="27" t="str">
        <f t="shared" si="3"/>
        <v/>
      </c>
      <c r="G56" s="34" t="str">
        <f t="shared" si="4"/>
        <v xml:space="preserve"> </v>
      </c>
      <c r="H56" s="27" t="str">
        <f t="shared" si="5"/>
        <v/>
      </c>
    </row>
    <row r="57" spans="1:9" s="20" customFormat="1" ht="15" x14ac:dyDescent="0.25">
      <c r="A57" s="57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0</v>
      </c>
      <c r="D58" s="41">
        <v>0</v>
      </c>
      <c r="E58" s="27" t="str">
        <f t="shared" si="9"/>
        <v/>
      </c>
      <c r="F58" s="27" t="str">
        <f t="shared" si="10"/>
        <v/>
      </c>
      <c r="G58" s="34" t="str">
        <f t="shared" si="11"/>
        <v xml:space="preserve"> </v>
      </c>
      <c r="H58" s="27" t="str">
        <f t="shared" si="12"/>
        <v/>
      </c>
    </row>
    <row r="59" spans="1:9" ht="15" x14ac:dyDescent="0.25">
      <c r="B59" s="5" t="s">
        <v>169</v>
      </c>
      <c r="C59" s="41">
        <v>0</v>
      </c>
      <c r="D59" s="41">
        <v>0</v>
      </c>
      <c r="E59" s="27" t="str">
        <f t="shared" si="9"/>
        <v/>
      </c>
      <c r="F59" s="27" t="str">
        <f t="shared" si="10"/>
        <v/>
      </c>
      <c r="G59" s="34" t="str">
        <f t="shared" si="11"/>
        <v xml:space="preserve"> </v>
      </c>
      <c r="H59" s="27" t="str">
        <f t="shared" si="12"/>
        <v/>
      </c>
    </row>
    <row r="60" spans="1:9" ht="15" x14ac:dyDescent="0.25">
      <c r="B60" s="5" t="s">
        <v>421</v>
      </c>
      <c r="C60" s="41">
        <v>0</v>
      </c>
      <c r="D60" s="41">
        <v>0</v>
      </c>
      <c r="E60" s="27" t="str">
        <f t="shared" si="9"/>
        <v/>
      </c>
      <c r="F60" s="27" t="str">
        <f t="shared" si="10"/>
        <v/>
      </c>
      <c r="G60" s="34" t="str">
        <f t="shared" si="11"/>
        <v xml:space="preserve"> </v>
      </c>
      <c r="H60" s="27" t="str">
        <f t="shared" si="12"/>
        <v/>
      </c>
    </row>
    <row r="61" spans="1:9" ht="15" x14ac:dyDescent="0.25">
      <c r="B61" s="5" t="s">
        <v>170</v>
      </c>
      <c r="C61" s="41">
        <v>0</v>
      </c>
      <c r="D61" s="41">
        <v>0</v>
      </c>
      <c r="E61" s="27" t="str">
        <f t="shared" si="9"/>
        <v/>
      </c>
      <c r="F61" s="27" t="str">
        <f t="shared" si="10"/>
        <v/>
      </c>
      <c r="G61" s="34" t="str">
        <f t="shared" si="11"/>
        <v xml:space="preserve"> </v>
      </c>
      <c r="H61" s="27" t="str">
        <f t="shared" si="12"/>
        <v/>
      </c>
    </row>
    <row r="62" spans="1:9" ht="15" x14ac:dyDescent="0.25">
      <c r="B62" s="5" t="s">
        <v>171</v>
      </c>
      <c r="C62" s="41">
        <v>0</v>
      </c>
      <c r="D62" s="41">
        <v>0</v>
      </c>
      <c r="E62" s="27" t="str">
        <f t="shared" si="2"/>
        <v/>
      </c>
      <c r="F62" s="27" t="str">
        <f t="shared" si="3"/>
        <v/>
      </c>
      <c r="G62" s="34" t="str">
        <f t="shared" si="4"/>
        <v xml:space="preserve"> </v>
      </c>
      <c r="H62" s="27" t="str">
        <f t="shared" si="5"/>
        <v/>
      </c>
    </row>
    <row r="63" spans="1:9" s="20" customFormat="1" ht="15" x14ac:dyDescent="0.25">
      <c r="A63" s="57"/>
      <c r="B63" s="21" t="s">
        <v>586</v>
      </c>
      <c r="C63" s="41">
        <v>0</v>
      </c>
      <c r="D63" s="41">
        <v>0</v>
      </c>
      <c r="E63" s="26" t="str">
        <f t="shared" ref="E63:E64" si="13">+IF(C63=0,"",C63/C$18)</f>
        <v/>
      </c>
      <c r="F63" s="26" t="str">
        <f t="shared" ref="F63:F64" si="14">+IF(D63=0,"",D63/D$18)</f>
        <v/>
      </c>
      <c r="G63" s="34" t="str">
        <f t="shared" si="4"/>
        <v xml:space="preserve"> </v>
      </c>
      <c r="H63" s="26" t="str">
        <f t="shared" ref="H63:H64" si="15">+IF(OR(AND(E63=""),(G63="")),"",E63*G63)</f>
        <v/>
      </c>
      <c r="I63" s="2"/>
    </row>
    <row r="64" spans="1:9" s="20" customFormat="1" ht="15" x14ac:dyDescent="0.25">
      <c r="A64" s="57"/>
      <c r="B64" s="21" t="s">
        <v>587</v>
      </c>
      <c r="C64" s="41">
        <v>0</v>
      </c>
      <c r="D64" s="41">
        <v>0</v>
      </c>
      <c r="E64" s="26" t="str">
        <f t="shared" si="13"/>
        <v/>
      </c>
      <c r="F64" s="26" t="str">
        <f t="shared" si="14"/>
        <v/>
      </c>
      <c r="G64" s="34" t="str">
        <f t="shared" si="4"/>
        <v xml:space="preserve"> 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0</v>
      </c>
      <c r="D65" s="41">
        <v>0</v>
      </c>
      <c r="E65" s="27" t="str">
        <f t="shared" si="2"/>
        <v/>
      </c>
      <c r="F65" s="27" t="str">
        <f t="shared" si="3"/>
        <v/>
      </c>
      <c r="G65" s="34" t="str">
        <f t="shared" si="4"/>
        <v xml:space="preserve"> </v>
      </c>
      <c r="H65" s="27" t="str">
        <f t="shared" si="5"/>
        <v/>
      </c>
    </row>
    <row r="66" spans="1:9" ht="15" x14ac:dyDescent="0.25">
      <c r="B66" s="5" t="s">
        <v>15</v>
      </c>
      <c r="C66" s="41">
        <v>0</v>
      </c>
      <c r="D66" s="41">
        <v>0</v>
      </c>
      <c r="E66" s="27" t="str">
        <f t="shared" si="2"/>
        <v/>
      </c>
      <c r="F66" s="27" t="str">
        <f t="shared" si="3"/>
        <v/>
      </c>
      <c r="G66" s="34" t="str">
        <f t="shared" si="4"/>
        <v xml:space="preserve"> </v>
      </c>
      <c r="H66" s="27" t="str">
        <f t="shared" si="5"/>
        <v/>
      </c>
    </row>
    <row r="67" spans="1:9" ht="15" x14ac:dyDescent="0.25">
      <c r="B67" s="5" t="s">
        <v>173</v>
      </c>
      <c r="C67" s="41">
        <v>0</v>
      </c>
      <c r="D67" s="41">
        <v>0</v>
      </c>
      <c r="E67" s="27" t="str">
        <f t="shared" si="2"/>
        <v/>
      </c>
      <c r="F67" s="27" t="str">
        <f t="shared" si="3"/>
        <v/>
      </c>
      <c r="G67" s="34" t="str">
        <f t="shared" si="4"/>
        <v xml:space="preserve"> </v>
      </c>
      <c r="H67" s="27" t="str">
        <f t="shared" si="5"/>
        <v/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1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1"/>
      <c r="B74" s="35" t="s">
        <v>379</v>
      </c>
      <c r="C74" s="36">
        <f>SUM(C75:C163)</f>
        <v>6</v>
      </c>
      <c r="D74" s="37">
        <f>SUM(D75:D163)</f>
        <v>5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-0.16666666666666666</v>
      </c>
      <c r="H74" s="39">
        <f>+IF(OR(AND(E74=""),(G74="")),"",E74*G74)</f>
        <v>-0.16666666666666666</v>
      </c>
    </row>
    <row r="75" spans="1:9" ht="15" x14ac:dyDescent="0.25">
      <c r="B75" s="40" t="s">
        <v>422</v>
      </c>
      <c r="C75" s="41">
        <v>0</v>
      </c>
      <c r="D75" s="41">
        <v>1</v>
      </c>
      <c r="E75" s="45" t="str">
        <f>+IF(C75=0,"",C75/C$74)</f>
        <v/>
      </c>
      <c r="F75" s="45">
        <f>+IF(D75=0,"",D75/D$74)</f>
        <v>0.2</v>
      </c>
      <c r="G75" s="34">
        <f t="shared" ref="G75:G138" si="16">+IF(AND(C75=0,D75=0)," ",IF(C75=0,1,IF(D75=0,-1,(D75-C75)/C75)))</f>
        <v>1</v>
      </c>
      <c r="H75" s="42" t="str">
        <f>+IF(OR(AND(E75=""),(G75="")),"",E75*G75)</f>
        <v/>
      </c>
    </row>
    <row r="76" spans="1:9" ht="15" x14ac:dyDescent="0.25">
      <c r="B76" s="5" t="s">
        <v>564</v>
      </c>
      <c r="C76" s="41">
        <v>0</v>
      </c>
      <c r="D76" s="41">
        <v>0</v>
      </c>
      <c r="E76" s="46" t="str">
        <f t="shared" ref="E76:E148" si="17">+IF(C76=0,"",C76/C$74)</f>
        <v/>
      </c>
      <c r="F76" s="46" t="str">
        <f t="shared" ref="F76:F148" si="18">+IF(D76=0,"",D76/D$74)</f>
        <v/>
      </c>
      <c r="G76" s="34" t="str">
        <f t="shared" si="16"/>
        <v xml:space="preserve"> </v>
      </c>
      <c r="H76" s="27" t="str">
        <f t="shared" ref="H76:H148" si="19">+IF(OR(AND(E76=""),(G76="")),"",E76*G76)</f>
        <v/>
      </c>
    </row>
    <row r="77" spans="1:9" s="20" customFormat="1" ht="15" x14ac:dyDescent="0.25">
      <c r="A77" s="57"/>
      <c r="B77" s="21" t="s">
        <v>517</v>
      </c>
      <c r="C77" s="41">
        <v>0</v>
      </c>
      <c r="D77" s="41">
        <v>0</v>
      </c>
      <c r="E77" s="43" t="str">
        <f t="shared" ref="E77" si="20">+IF(C77=0,"",C77/C$74)</f>
        <v/>
      </c>
      <c r="F77" s="43" t="str">
        <f t="shared" ref="F77" si="21">+IF(D77=0,"",D77/D$74)</f>
        <v/>
      </c>
      <c r="G77" s="34" t="str">
        <f t="shared" si="16"/>
        <v xml:space="preserve"> </v>
      </c>
      <c r="H77" s="26" t="str">
        <f t="shared" ref="H77" si="22">+IF(OR(AND(E77=""),(G77="")),"",E77*G77)</f>
        <v/>
      </c>
      <c r="I77" s="2"/>
    </row>
    <row r="78" spans="1:9" ht="15" x14ac:dyDescent="0.25">
      <c r="B78" s="5" t="s">
        <v>565</v>
      </c>
      <c r="C78" s="41">
        <v>0</v>
      </c>
      <c r="D78" s="41">
        <v>0</v>
      </c>
      <c r="E78" s="46" t="str">
        <f t="shared" si="17"/>
        <v/>
      </c>
      <c r="F78" s="46" t="str">
        <f t="shared" si="18"/>
        <v/>
      </c>
      <c r="G78" s="34" t="str">
        <f t="shared" si="16"/>
        <v xml:space="preserve"> </v>
      </c>
      <c r="H78" s="27" t="str">
        <f t="shared" si="19"/>
        <v/>
      </c>
    </row>
    <row r="79" spans="1:9" ht="15" x14ac:dyDescent="0.25">
      <c r="B79" s="5" t="s">
        <v>175</v>
      </c>
      <c r="C79" s="41">
        <v>0</v>
      </c>
      <c r="D79" s="41">
        <v>0</v>
      </c>
      <c r="E79" s="46" t="str">
        <f t="shared" si="17"/>
        <v/>
      </c>
      <c r="F79" s="46" t="str">
        <f t="shared" si="18"/>
        <v/>
      </c>
      <c r="G79" s="34" t="str">
        <f t="shared" si="16"/>
        <v xml:space="preserve"> </v>
      </c>
      <c r="H79" s="27" t="str">
        <f t="shared" si="19"/>
        <v/>
      </c>
    </row>
    <row r="80" spans="1:9" ht="15" x14ac:dyDescent="0.25">
      <c r="B80" s="5" t="s">
        <v>16</v>
      </c>
      <c r="C80" s="41">
        <v>0</v>
      </c>
      <c r="D80" s="41">
        <v>0</v>
      </c>
      <c r="E80" s="46" t="str">
        <f t="shared" si="17"/>
        <v/>
      </c>
      <c r="F80" s="46" t="str">
        <f t="shared" si="18"/>
        <v/>
      </c>
      <c r="G80" s="34" t="str">
        <f t="shared" si="16"/>
        <v xml:space="preserve"> </v>
      </c>
      <c r="H80" s="27" t="str">
        <f t="shared" si="19"/>
        <v/>
      </c>
    </row>
    <row r="81" spans="1:9" s="20" customFormat="1" ht="15" x14ac:dyDescent="0.25">
      <c r="A81" s="57"/>
      <c r="B81" s="21" t="s">
        <v>35</v>
      </c>
      <c r="C81" s="41">
        <v>0</v>
      </c>
      <c r="D81" s="41">
        <v>0</v>
      </c>
      <c r="E81" s="43" t="str">
        <f t="shared" ref="E81" si="23">+IF(C81=0,"",C81/C$74)</f>
        <v/>
      </c>
      <c r="F81" s="43" t="str">
        <f t="shared" ref="F81" si="24">+IF(D81=0,"",D81/D$74)</f>
        <v/>
      </c>
      <c r="G81" s="34" t="str">
        <f t="shared" si="16"/>
        <v xml:space="preserve"> </v>
      </c>
      <c r="H81" s="26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1">
        <v>0</v>
      </c>
      <c r="D82" s="41">
        <v>0</v>
      </c>
      <c r="E82" s="46" t="str">
        <f t="shared" si="17"/>
        <v/>
      </c>
      <c r="F82" s="46" t="str">
        <f t="shared" si="18"/>
        <v/>
      </c>
      <c r="G82" s="34" t="str">
        <f t="shared" si="16"/>
        <v xml:space="preserve"> </v>
      </c>
      <c r="H82" s="27" t="str">
        <f t="shared" si="19"/>
        <v/>
      </c>
    </row>
    <row r="83" spans="1:9" ht="15" x14ac:dyDescent="0.25">
      <c r="B83" s="5" t="s">
        <v>177</v>
      </c>
      <c r="C83" s="41">
        <v>0</v>
      </c>
      <c r="D83" s="41">
        <v>0</v>
      </c>
      <c r="E83" s="46" t="str">
        <f t="shared" si="17"/>
        <v/>
      </c>
      <c r="F83" s="46" t="str">
        <f t="shared" si="18"/>
        <v/>
      </c>
      <c r="G83" s="34" t="str">
        <f t="shared" si="16"/>
        <v xml:space="preserve"> </v>
      </c>
      <c r="H83" s="27" t="str">
        <f t="shared" si="19"/>
        <v/>
      </c>
    </row>
    <row r="84" spans="1:9" ht="15" x14ac:dyDescent="0.25">
      <c r="B84" s="5" t="s">
        <v>423</v>
      </c>
      <c r="C84" s="41">
        <v>0</v>
      </c>
      <c r="D84" s="41">
        <v>0</v>
      </c>
      <c r="E84" s="46" t="str">
        <f t="shared" si="17"/>
        <v/>
      </c>
      <c r="F84" s="46" t="str">
        <f t="shared" si="18"/>
        <v/>
      </c>
      <c r="G84" s="34" t="str">
        <f t="shared" si="16"/>
        <v xml:space="preserve"> </v>
      </c>
      <c r="H84" s="27" t="str">
        <f t="shared" si="19"/>
        <v/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0</v>
      </c>
      <c r="D86" s="41">
        <v>0</v>
      </c>
      <c r="E86" s="46" t="str">
        <f t="shared" si="17"/>
        <v/>
      </c>
      <c r="F86" s="46" t="str">
        <f t="shared" si="18"/>
        <v/>
      </c>
      <c r="G86" s="34" t="str">
        <f t="shared" si="16"/>
        <v xml:space="preserve"> </v>
      </c>
      <c r="H86" s="27" t="str">
        <f t="shared" si="19"/>
        <v/>
      </c>
    </row>
    <row r="87" spans="1:9" ht="15" x14ac:dyDescent="0.25">
      <c r="B87" s="5" t="s">
        <v>17</v>
      </c>
      <c r="C87" s="41">
        <v>0</v>
      </c>
      <c r="D87" s="41">
        <v>0</v>
      </c>
      <c r="E87" s="46" t="str">
        <f t="shared" si="17"/>
        <v/>
      </c>
      <c r="F87" s="46" t="str">
        <f t="shared" si="18"/>
        <v/>
      </c>
      <c r="G87" s="34" t="str">
        <f t="shared" si="16"/>
        <v xml:space="preserve"> </v>
      </c>
      <c r="H87" s="27" t="str">
        <f t="shared" si="19"/>
        <v/>
      </c>
    </row>
    <row r="88" spans="1:9" ht="15" x14ac:dyDescent="0.25">
      <c r="B88" s="5" t="s">
        <v>180</v>
      </c>
      <c r="C88" s="41">
        <v>0</v>
      </c>
      <c r="D88" s="41">
        <v>0</v>
      </c>
      <c r="E88" s="46" t="str">
        <f t="shared" si="17"/>
        <v/>
      </c>
      <c r="F88" s="46" t="str">
        <f t="shared" si="18"/>
        <v/>
      </c>
      <c r="G88" s="34" t="str">
        <f t="shared" si="16"/>
        <v xml:space="preserve"> </v>
      </c>
      <c r="H88" s="27" t="str">
        <f t="shared" si="19"/>
        <v/>
      </c>
    </row>
    <row r="89" spans="1:9" s="20" customFormat="1" ht="15" x14ac:dyDescent="0.25">
      <c r="A89" s="57"/>
      <c r="B89" s="21" t="s">
        <v>566</v>
      </c>
      <c r="C89" s="41">
        <v>0</v>
      </c>
      <c r="D89" s="41">
        <v>0</v>
      </c>
      <c r="E89" s="43" t="str">
        <f t="shared" ref="E89" si="26">+IF(C89=0,"",C89/C$74)</f>
        <v/>
      </c>
      <c r="F89" s="43" t="str">
        <f t="shared" ref="F89" si="27">+IF(D89=0,"",D89/D$74)</f>
        <v/>
      </c>
      <c r="G89" s="34" t="str">
        <f t="shared" si="16"/>
        <v xml:space="preserve"> </v>
      </c>
      <c r="H89" s="26" t="str">
        <f t="shared" ref="H89" si="28">+IF(OR(AND(E89=""),(G89="")),"",E89*G89)</f>
        <v/>
      </c>
      <c r="I89" s="2"/>
    </row>
    <row r="90" spans="1:9" ht="15" x14ac:dyDescent="0.25">
      <c r="B90" s="5" t="s">
        <v>181</v>
      </c>
      <c r="C90" s="41">
        <v>0</v>
      </c>
      <c r="D90" s="41">
        <v>0</v>
      </c>
      <c r="E90" s="46" t="str">
        <f t="shared" si="17"/>
        <v/>
      </c>
      <c r="F90" s="46" t="str">
        <f t="shared" si="18"/>
        <v/>
      </c>
      <c r="G90" s="34" t="str">
        <f t="shared" si="16"/>
        <v xml:space="preserve"> </v>
      </c>
      <c r="H90" s="27" t="str">
        <f t="shared" si="19"/>
        <v/>
      </c>
    </row>
    <row r="91" spans="1:9" ht="15" x14ac:dyDescent="0.25">
      <c r="B91" s="5" t="s">
        <v>182</v>
      </c>
      <c r="C91" s="41">
        <v>0</v>
      </c>
      <c r="D91" s="41">
        <v>0</v>
      </c>
      <c r="E91" s="46" t="str">
        <f t="shared" si="17"/>
        <v/>
      </c>
      <c r="F91" s="46" t="str">
        <f t="shared" si="18"/>
        <v/>
      </c>
      <c r="G91" s="34" t="str">
        <f t="shared" si="16"/>
        <v xml:space="preserve"> </v>
      </c>
      <c r="H91" s="27" t="str">
        <f t="shared" si="19"/>
        <v/>
      </c>
    </row>
    <row r="92" spans="1:9" ht="15" x14ac:dyDescent="0.25">
      <c r="B92" s="5" t="s">
        <v>21</v>
      </c>
      <c r="C92" s="41">
        <v>0</v>
      </c>
      <c r="D92" s="41">
        <v>0</v>
      </c>
      <c r="E92" s="46" t="str">
        <f t="shared" si="17"/>
        <v/>
      </c>
      <c r="F92" s="46" t="str">
        <f t="shared" si="18"/>
        <v/>
      </c>
      <c r="G92" s="34" t="str">
        <f t="shared" si="16"/>
        <v xml:space="preserve"> </v>
      </c>
      <c r="H92" s="27" t="str">
        <f t="shared" si="19"/>
        <v/>
      </c>
    </row>
    <row r="93" spans="1:9" ht="15" x14ac:dyDescent="0.25">
      <c r="B93" s="5" t="s">
        <v>424</v>
      </c>
      <c r="C93" s="41">
        <v>0</v>
      </c>
      <c r="D93" s="41">
        <v>0</v>
      </c>
      <c r="E93" s="46" t="str">
        <f t="shared" si="17"/>
        <v/>
      </c>
      <c r="F93" s="46" t="str">
        <f t="shared" si="18"/>
        <v/>
      </c>
      <c r="G93" s="34" t="str">
        <f t="shared" si="16"/>
        <v xml:space="preserve"> </v>
      </c>
      <c r="H93" s="27" t="str">
        <f t="shared" si="19"/>
        <v/>
      </c>
    </row>
    <row r="94" spans="1:9" ht="15" x14ac:dyDescent="0.25">
      <c r="B94" s="5" t="s">
        <v>183</v>
      </c>
      <c r="C94" s="41">
        <v>0</v>
      </c>
      <c r="D94" s="41">
        <v>0</v>
      </c>
      <c r="E94" s="46" t="str">
        <f t="shared" si="17"/>
        <v/>
      </c>
      <c r="F94" s="46" t="str">
        <f t="shared" si="18"/>
        <v/>
      </c>
      <c r="G94" s="34" t="str">
        <f t="shared" si="16"/>
        <v xml:space="preserve"> </v>
      </c>
      <c r="H94" s="27" t="str">
        <f t="shared" si="19"/>
        <v/>
      </c>
    </row>
    <row r="95" spans="1:9" s="20" customFormat="1" ht="15" x14ac:dyDescent="0.25">
      <c r="A95" s="57"/>
      <c r="B95" s="21" t="s">
        <v>518</v>
      </c>
      <c r="C95" s="41">
        <v>0</v>
      </c>
      <c r="D95" s="41">
        <v>0</v>
      </c>
      <c r="E95" s="43" t="str">
        <f t="shared" ref="E95:E96" si="29">+IF(C95=0,"",C95/C$74)</f>
        <v/>
      </c>
      <c r="F95" s="43" t="str">
        <f t="shared" ref="F95:F96" si="30">+IF(D95=0,"",D95/D$74)</f>
        <v/>
      </c>
      <c r="G95" s="34" t="str">
        <f t="shared" si="16"/>
        <v xml:space="preserve"> </v>
      </c>
      <c r="H95" s="26" t="str">
        <f t="shared" ref="H95:H96" si="31">+IF(OR(AND(E95=""),(G95="")),"",E95*G95)</f>
        <v/>
      </c>
      <c r="I95" s="2"/>
    </row>
    <row r="96" spans="1:9" s="20" customFormat="1" ht="15" x14ac:dyDescent="0.25">
      <c r="A96" s="57"/>
      <c r="B96" s="21" t="s">
        <v>602</v>
      </c>
      <c r="C96" s="41">
        <v>0</v>
      </c>
      <c r="D96" s="41">
        <v>0</v>
      </c>
      <c r="E96" s="43" t="str">
        <f t="shared" si="29"/>
        <v/>
      </c>
      <c r="F96" s="43" t="str">
        <f t="shared" si="30"/>
        <v/>
      </c>
      <c r="G96" s="34" t="str">
        <f t="shared" si="16"/>
        <v xml:space="preserve"> </v>
      </c>
      <c r="H96" s="26" t="str">
        <f t="shared" si="31"/>
        <v/>
      </c>
      <c r="I96" s="2"/>
    </row>
    <row r="97" spans="1:9" s="20" customFormat="1" ht="15" x14ac:dyDescent="0.25">
      <c r="A97" s="57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0</v>
      </c>
      <c r="D98" s="41">
        <v>0</v>
      </c>
      <c r="E98" s="43" t="str">
        <f t="shared" si="32"/>
        <v/>
      </c>
      <c r="F98" s="43" t="str">
        <f t="shared" si="33"/>
        <v/>
      </c>
      <c r="G98" s="34" t="str">
        <f t="shared" si="34"/>
        <v xml:space="preserve"> </v>
      </c>
      <c r="H98" s="26" t="str">
        <f t="shared" si="35"/>
        <v/>
      </c>
    </row>
    <row r="99" spans="1:9" ht="15" x14ac:dyDescent="0.25">
      <c r="B99" s="5" t="s">
        <v>19</v>
      </c>
      <c r="C99" s="41">
        <v>0</v>
      </c>
      <c r="D99" s="41">
        <v>0</v>
      </c>
      <c r="E99" s="43" t="str">
        <f t="shared" si="32"/>
        <v/>
      </c>
      <c r="F99" s="43" t="str">
        <f t="shared" si="33"/>
        <v/>
      </c>
      <c r="G99" s="34" t="str">
        <f t="shared" si="34"/>
        <v xml:space="preserve"> </v>
      </c>
      <c r="H99" s="26" t="str">
        <f t="shared" si="35"/>
        <v/>
      </c>
    </row>
    <row r="100" spans="1:9" ht="15" x14ac:dyDescent="0.25">
      <c r="B100" s="5" t="s">
        <v>22</v>
      </c>
      <c r="C100" s="41">
        <v>0</v>
      </c>
      <c r="D100" s="41">
        <v>0</v>
      </c>
      <c r="E100" s="43" t="str">
        <f t="shared" si="32"/>
        <v/>
      </c>
      <c r="F100" s="43" t="str">
        <f t="shared" si="33"/>
        <v/>
      </c>
      <c r="G100" s="34" t="str">
        <f t="shared" si="34"/>
        <v xml:space="preserve"> </v>
      </c>
      <c r="H100" s="26" t="str">
        <f t="shared" si="35"/>
        <v/>
      </c>
    </row>
    <row r="101" spans="1:9" ht="15" x14ac:dyDescent="0.25">
      <c r="B101" s="5" t="s">
        <v>185</v>
      </c>
      <c r="C101" s="41">
        <v>0</v>
      </c>
      <c r="D101" s="41">
        <v>0</v>
      </c>
      <c r="E101" s="43" t="str">
        <f t="shared" si="32"/>
        <v/>
      </c>
      <c r="F101" s="43" t="str">
        <f t="shared" si="33"/>
        <v/>
      </c>
      <c r="G101" s="34" t="str">
        <f t="shared" si="34"/>
        <v xml:space="preserve"> </v>
      </c>
      <c r="H101" s="26" t="str">
        <f t="shared" si="35"/>
        <v/>
      </c>
    </row>
    <row r="102" spans="1:9" ht="15" x14ac:dyDescent="0.25">
      <c r="B102" s="5" t="s">
        <v>603</v>
      </c>
      <c r="C102" s="41">
        <v>1</v>
      </c>
      <c r="D102" s="41">
        <v>0</v>
      </c>
      <c r="E102" s="46">
        <f t="shared" si="17"/>
        <v>0.16666666666666666</v>
      </c>
      <c r="F102" s="46" t="str">
        <f t="shared" si="18"/>
        <v/>
      </c>
      <c r="G102" s="34">
        <f t="shared" si="16"/>
        <v>-1</v>
      </c>
      <c r="H102" s="27">
        <f t="shared" si="19"/>
        <v>-0.16666666666666666</v>
      </c>
    </row>
    <row r="103" spans="1:9" ht="15" x14ac:dyDescent="0.25">
      <c r="B103" s="5" t="s">
        <v>425</v>
      </c>
      <c r="C103" s="41">
        <v>1</v>
      </c>
      <c r="D103" s="41">
        <v>0</v>
      </c>
      <c r="E103" s="46">
        <f t="shared" si="17"/>
        <v>0.16666666666666666</v>
      </c>
      <c r="F103" s="46" t="str">
        <f t="shared" si="18"/>
        <v/>
      </c>
      <c r="G103" s="34">
        <f t="shared" si="16"/>
        <v>-1</v>
      </c>
      <c r="H103" s="27">
        <f t="shared" si="19"/>
        <v>-0.16666666666666666</v>
      </c>
    </row>
    <row r="104" spans="1:9" ht="15" x14ac:dyDescent="0.25">
      <c r="B104" s="5" t="s">
        <v>18</v>
      </c>
      <c r="C104" s="41">
        <v>0</v>
      </c>
      <c r="D104" s="41">
        <v>0</v>
      </c>
      <c r="E104" s="46" t="str">
        <f t="shared" si="17"/>
        <v/>
      </c>
      <c r="F104" s="46" t="str">
        <f t="shared" si="18"/>
        <v/>
      </c>
      <c r="G104" s="34" t="str">
        <f t="shared" si="16"/>
        <v xml:space="preserve"> </v>
      </c>
      <c r="H104" s="27" t="str">
        <f t="shared" si="19"/>
        <v/>
      </c>
    </row>
    <row r="105" spans="1:9" ht="15" x14ac:dyDescent="0.25">
      <c r="B105" s="5" t="s">
        <v>20</v>
      </c>
      <c r="C105" s="41">
        <v>0</v>
      </c>
      <c r="D105" s="41">
        <v>0</v>
      </c>
      <c r="E105" s="46" t="str">
        <f t="shared" si="17"/>
        <v/>
      </c>
      <c r="F105" s="46" t="str">
        <f t="shared" si="18"/>
        <v/>
      </c>
      <c r="G105" s="34" t="str">
        <f t="shared" si="16"/>
        <v xml:space="preserve"> </v>
      </c>
      <c r="H105" s="27" t="str">
        <f t="shared" si="19"/>
        <v/>
      </c>
    </row>
    <row r="106" spans="1:9" ht="15" x14ac:dyDescent="0.25">
      <c r="B106" s="5" t="s">
        <v>186</v>
      </c>
      <c r="C106" s="41">
        <v>0</v>
      </c>
      <c r="D106" s="41">
        <v>0</v>
      </c>
      <c r="E106" s="46" t="str">
        <f t="shared" si="17"/>
        <v/>
      </c>
      <c r="F106" s="46" t="str">
        <f t="shared" si="18"/>
        <v/>
      </c>
      <c r="G106" s="34" t="str">
        <f t="shared" si="16"/>
        <v xml:space="preserve"> </v>
      </c>
      <c r="H106" s="27" t="str">
        <f t="shared" si="19"/>
        <v/>
      </c>
    </row>
    <row r="107" spans="1:9" s="20" customFormat="1" ht="15" x14ac:dyDescent="0.25">
      <c r="A107" s="57"/>
      <c r="B107" s="21" t="s">
        <v>563</v>
      </c>
      <c r="C107" s="41">
        <v>0</v>
      </c>
      <c r="D107" s="41">
        <v>0</v>
      </c>
      <c r="E107" s="43" t="str">
        <f t="shared" ref="E107" si="36">+IF(C107=0,"",C107/C$74)</f>
        <v/>
      </c>
      <c r="F107" s="43" t="str">
        <f t="shared" ref="F107" si="37">+IF(D107=0,"",D107/D$74)</f>
        <v/>
      </c>
      <c r="G107" s="34" t="str">
        <f t="shared" si="16"/>
        <v xml:space="preserve"> </v>
      </c>
      <c r="H107" s="26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1">
        <v>0</v>
      </c>
      <c r="D108" s="41">
        <v>0</v>
      </c>
      <c r="E108" s="46" t="str">
        <f t="shared" si="17"/>
        <v/>
      </c>
      <c r="F108" s="46" t="str">
        <f t="shared" si="18"/>
        <v/>
      </c>
      <c r="G108" s="34" t="str">
        <f t="shared" si="16"/>
        <v xml:space="preserve"> </v>
      </c>
      <c r="H108" s="27" t="str">
        <f t="shared" si="19"/>
        <v/>
      </c>
    </row>
    <row r="109" spans="1:9" ht="15" x14ac:dyDescent="0.25">
      <c r="B109" s="5" t="s">
        <v>188</v>
      </c>
      <c r="C109" s="41">
        <v>0</v>
      </c>
      <c r="D109" s="41">
        <v>0</v>
      </c>
      <c r="E109" s="46" t="str">
        <f t="shared" si="17"/>
        <v/>
      </c>
      <c r="F109" s="46" t="str">
        <f t="shared" si="18"/>
        <v/>
      </c>
      <c r="G109" s="34" t="str">
        <f t="shared" si="16"/>
        <v xml:space="preserve"> </v>
      </c>
      <c r="H109" s="27" t="str">
        <f t="shared" si="19"/>
        <v/>
      </c>
    </row>
    <row r="110" spans="1:9" ht="15" x14ac:dyDescent="0.25">
      <c r="B110" s="5" t="s">
        <v>604</v>
      </c>
      <c r="C110" s="41">
        <v>0</v>
      </c>
      <c r="D110" s="41">
        <v>0</v>
      </c>
      <c r="E110" s="46" t="str">
        <f t="shared" si="17"/>
        <v/>
      </c>
      <c r="F110" s="46" t="str">
        <f t="shared" si="18"/>
        <v/>
      </c>
      <c r="G110" s="34" t="str">
        <f t="shared" si="16"/>
        <v xml:space="preserve"> </v>
      </c>
      <c r="H110" s="27" t="str">
        <f t="shared" si="19"/>
        <v/>
      </c>
    </row>
    <row r="111" spans="1:9" ht="15" x14ac:dyDescent="0.25">
      <c r="B111" s="5" t="s">
        <v>605</v>
      </c>
      <c r="C111" s="41">
        <v>0</v>
      </c>
      <c r="D111" s="41">
        <v>0</v>
      </c>
      <c r="E111" s="46" t="str">
        <f t="shared" si="17"/>
        <v/>
      </c>
      <c r="F111" s="46" t="str">
        <f t="shared" si="18"/>
        <v/>
      </c>
      <c r="G111" s="34" t="str">
        <f t="shared" si="16"/>
        <v xml:space="preserve"> </v>
      </c>
      <c r="H111" s="27" t="str">
        <f t="shared" si="19"/>
        <v/>
      </c>
    </row>
    <row r="112" spans="1:9" ht="15" x14ac:dyDescent="0.25">
      <c r="B112" s="5" t="s">
        <v>189</v>
      </c>
      <c r="C112" s="41">
        <v>0</v>
      </c>
      <c r="D112" s="41">
        <v>0</v>
      </c>
      <c r="E112" s="46" t="str">
        <f t="shared" si="17"/>
        <v/>
      </c>
      <c r="F112" s="46" t="str">
        <f t="shared" si="18"/>
        <v/>
      </c>
      <c r="G112" s="34" t="str">
        <f t="shared" si="16"/>
        <v xml:space="preserve"> </v>
      </c>
      <c r="H112" s="27" t="str">
        <f t="shared" si="19"/>
        <v/>
      </c>
    </row>
    <row r="113" spans="2:8" ht="15" x14ac:dyDescent="0.25">
      <c r="B113" s="5" t="s">
        <v>190</v>
      </c>
      <c r="C113" s="41">
        <v>0</v>
      </c>
      <c r="D113" s="41">
        <v>0</v>
      </c>
      <c r="E113" s="46" t="str">
        <f t="shared" si="17"/>
        <v/>
      </c>
      <c r="F113" s="46" t="str">
        <f t="shared" si="18"/>
        <v/>
      </c>
      <c r="G113" s="34" t="str">
        <f t="shared" si="16"/>
        <v xml:space="preserve"> </v>
      </c>
      <c r="H113" s="27" t="str">
        <f t="shared" si="19"/>
        <v/>
      </c>
    </row>
    <row r="114" spans="2:8" ht="15" x14ac:dyDescent="0.25">
      <c r="B114" s="5" t="s">
        <v>191</v>
      </c>
      <c r="C114" s="41">
        <v>1</v>
      </c>
      <c r="D114" s="41">
        <v>0</v>
      </c>
      <c r="E114" s="46">
        <f t="shared" si="17"/>
        <v>0.16666666666666666</v>
      </c>
      <c r="F114" s="46" t="str">
        <f t="shared" si="18"/>
        <v/>
      </c>
      <c r="G114" s="34">
        <f t="shared" si="16"/>
        <v>-1</v>
      </c>
      <c r="H114" s="27">
        <f t="shared" si="19"/>
        <v>-0.16666666666666666</v>
      </c>
    </row>
    <row r="115" spans="2:8" ht="15" x14ac:dyDescent="0.25">
      <c r="B115" s="5" t="s">
        <v>27</v>
      </c>
      <c r="C115" s="41">
        <v>0</v>
      </c>
      <c r="D115" s="41">
        <v>0</v>
      </c>
      <c r="E115" s="46" t="str">
        <f t="shared" si="17"/>
        <v/>
      </c>
      <c r="F115" s="46" t="str">
        <f t="shared" si="18"/>
        <v/>
      </c>
      <c r="G115" s="34" t="str">
        <f t="shared" si="16"/>
        <v xml:space="preserve"> </v>
      </c>
      <c r="H115" s="27" t="str">
        <f t="shared" si="19"/>
        <v/>
      </c>
    </row>
    <row r="116" spans="2:8" ht="15" x14ac:dyDescent="0.25">
      <c r="B116" s="5" t="s">
        <v>192</v>
      </c>
      <c r="C116" s="41">
        <v>0</v>
      </c>
      <c r="D116" s="41">
        <v>0</v>
      </c>
      <c r="E116" s="46" t="str">
        <f t="shared" si="17"/>
        <v/>
      </c>
      <c r="F116" s="46" t="str">
        <f t="shared" si="18"/>
        <v/>
      </c>
      <c r="G116" s="34" t="str">
        <f t="shared" si="16"/>
        <v xml:space="preserve"> </v>
      </c>
      <c r="H116" s="27" t="str">
        <f t="shared" si="19"/>
        <v/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0</v>
      </c>
      <c r="D118" s="41">
        <v>0</v>
      </c>
      <c r="E118" s="46" t="str">
        <f t="shared" si="17"/>
        <v/>
      </c>
      <c r="F118" s="46" t="str">
        <f t="shared" si="18"/>
        <v/>
      </c>
      <c r="G118" s="34" t="str">
        <f t="shared" si="16"/>
        <v xml:space="preserve"> </v>
      </c>
      <c r="H118" s="27" t="str">
        <f t="shared" si="19"/>
        <v/>
      </c>
    </row>
    <row r="119" spans="2:8" ht="15" x14ac:dyDescent="0.25">
      <c r="B119" s="5" t="s">
        <v>24</v>
      </c>
      <c r="C119" s="41">
        <v>0</v>
      </c>
      <c r="D119" s="41">
        <v>0</v>
      </c>
      <c r="E119" s="46" t="str">
        <f t="shared" si="17"/>
        <v/>
      </c>
      <c r="F119" s="46" t="str">
        <f t="shared" si="18"/>
        <v/>
      </c>
      <c r="G119" s="34" t="str">
        <f t="shared" si="16"/>
        <v xml:space="preserve"> </v>
      </c>
      <c r="H119" s="27" t="str">
        <f t="shared" si="19"/>
        <v/>
      </c>
    </row>
    <row r="120" spans="2:8" ht="15" x14ac:dyDescent="0.25">
      <c r="B120" s="5" t="s">
        <v>194</v>
      </c>
      <c r="C120" s="41">
        <v>0</v>
      </c>
      <c r="D120" s="41">
        <v>0</v>
      </c>
      <c r="E120" s="46" t="str">
        <f t="shared" si="17"/>
        <v/>
      </c>
      <c r="F120" s="46" t="str">
        <f t="shared" si="18"/>
        <v/>
      </c>
      <c r="G120" s="34" t="str">
        <f t="shared" si="16"/>
        <v xml:space="preserve"> </v>
      </c>
      <c r="H120" s="27" t="str">
        <f t="shared" si="19"/>
        <v/>
      </c>
    </row>
    <row r="121" spans="2:8" ht="15" x14ac:dyDescent="0.25">
      <c r="B121" s="5" t="s">
        <v>25</v>
      </c>
      <c r="C121" s="41">
        <v>0</v>
      </c>
      <c r="D121" s="41">
        <v>0</v>
      </c>
      <c r="E121" s="46" t="str">
        <f t="shared" si="17"/>
        <v/>
      </c>
      <c r="F121" s="46" t="str">
        <f t="shared" si="18"/>
        <v/>
      </c>
      <c r="G121" s="34" t="str">
        <f t="shared" si="16"/>
        <v xml:space="preserve"> </v>
      </c>
      <c r="H121" s="27" t="str">
        <f t="shared" si="19"/>
        <v/>
      </c>
    </row>
    <row r="122" spans="2:8" ht="15" x14ac:dyDescent="0.25">
      <c r="B122" s="5" t="s">
        <v>23</v>
      </c>
      <c r="C122" s="41">
        <v>0</v>
      </c>
      <c r="D122" s="41">
        <v>0</v>
      </c>
      <c r="E122" s="46" t="str">
        <f t="shared" si="17"/>
        <v/>
      </c>
      <c r="F122" s="46" t="str">
        <f t="shared" si="18"/>
        <v/>
      </c>
      <c r="G122" s="34" t="str">
        <f t="shared" si="16"/>
        <v xml:space="preserve"> </v>
      </c>
      <c r="H122" s="27" t="str">
        <f t="shared" si="19"/>
        <v/>
      </c>
    </row>
    <row r="123" spans="2:8" ht="15" x14ac:dyDescent="0.25">
      <c r="B123" s="5" t="s">
        <v>26</v>
      </c>
      <c r="C123" s="41">
        <v>0</v>
      </c>
      <c r="D123" s="41">
        <v>0</v>
      </c>
      <c r="E123" s="46" t="str">
        <f t="shared" si="17"/>
        <v/>
      </c>
      <c r="F123" s="46" t="str">
        <f t="shared" si="18"/>
        <v/>
      </c>
      <c r="G123" s="34" t="str">
        <f t="shared" si="16"/>
        <v xml:space="preserve"> </v>
      </c>
      <c r="H123" s="27" t="str">
        <f t="shared" si="19"/>
        <v/>
      </c>
    </row>
    <row r="124" spans="2:8" ht="15" x14ac:dyDescent="0.25">
      <c r="B124" s="5" t="s">
        <v>195</v>
      </c>
      <c r="C124" s="41">
        <v>1</v>
      </c>
      <c r="D124" s="41">
        <v>0</v>
      </c>
      <c r="E124" s="46">
        <f t="shared" si="17"/>
        <v>0.16666666666666666</v>
      </c>
      <c r="F124" s="46" t="str">
        <f t="shared" si="18"/>
        <v/>
      </c>
      <c r="G124" s="34">
        <f t="shared" si="16"/>
        <v>-1</v>
      </c>
      <c r="H124" s="27">
        <f t="shared" si="19"/>
        <v>-0.16666666666666666</v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0</v>
      </c>
      <c r="D126" s="41">
        <v>0</v>
      </c>
      <c r="E126" s="46" t="str">
        <f t="shared" si="17"/>
        <v/>
      </c>
      <c r="F126" s="46" t="str">
        <f t="shared" si="18"/>
        <v/>
      </c>
      <c r="G126" s="34" t="str">
        <f t="shared" si="16"/>
        <v xml:space="preserve"> </v>
      </c>
      <c r="H126" s="27" t="str">
        <f t="shared" si="19"/>
        <v/>
      </c>
    </row>
    <row r="127" spans="2:8" ht="15" x14ac:dyDescent="0.25">
      <c r="B127" s="5" t="s">
        <v>196</v>
      </c>
      <c r="C127" s="41">
        <v>0</v>
      </c>
      <c r="D127" s="41">
        <v>0</v>
      </c>
      <c r="E127" s="46" t="str">
        <f t="shared" si="17"/>
        <v/>
      </c>
      <c r="F127" s="46" t="str">
        <f t="shared" si="18"/>
        <v/>
      </c>
      <c r="G127" s="34" t="str">
        <f t="shared" si="16"/>
        <v xml:space="preserve"> </v>
      </c>
      <c r="H127" s="27" t="str">
        <f t="shared" si="19"/>
        <v/>
      </c>
    </row>
    <row r="128" spans="2:8" ht="15" x14ac:dyDescent="0.25">
      <c r="B128" s="5" t="s">
        <v>427</v>
      </c>
      <c r="C128" s="41">
        <v>0</v>
      </c>
      <c r="D128" s="41">
        <v>0</v>
      </c>
      <c r="E128" s="46" t="str">
        <f t="shared" si="17"/>
        <v/>
      </c>
      <c r="F128" s="46" t="str">
        <f t="shared" si="18"/>
        <v/>
      </c>
      <c r="G128" s="34" t="str">
        <f t="shared" si="16"/>
        <v xml:space="preserve"> </v>
      </c>
      <c r="H128" s="27" t="str">
        <f t="shared" si="19"/>
        <v/>
      </c>
    </row>
    <row r="129" spans="1:9" ht="15" x14ac:dyDescent="0.25">
      <c r="B129" s="5" t="s">
        <v>428</v>
      </c>
      <c r="C129" s="41">
        <v>1</v>
      </c>
      <c r="D129" s="41">
        <v>3</v>
      </c>
      <c r="E129" s="46">
        <f t="shared" si="17"/>
        <v>0.16666666666666666</v>
      </c>
      <c r="F129" s="46">
        <f t="shared" si="18"/>
        <v>0.6</v>
      </c>
      <c r="G129" s="34">
        <f t="shared" si="16"/>
        <v>2</v>
      </c>
      <c r="H129" s="27">
        <f t="shared" si="19"/>
        <v>0.33333333333333331</v>
      </c>
    </row>
    <row r="130" spans="1:9" ht="15" x14ac:dyDescent="0.25">
      <c r="B130" s="5" t="s">
        <v>197</v>
      </c>
      <c r="C130" s="41">
        <v>0</v>
      </c>
      <c r="D130" s="41">
        <v>0</v>
      </c>
      <c r="E130" s="46" t="str">
        <f t="shared" si="17"/>
        <v/>
      </c>
      <c r="F130" s="46" t="str">
        <f t="shared" si="18"/>
        <v/>
      </c>
      <c r="G130" s="34" t="str">
        <f t="shared" si="16"/>
        <v xml:space="preserve"> </v>
      </c>
      <c r="H130" s="27" t="str">
        <f t="shared" si="19"/>
        <v/>
      </c>
    </row>
    <row r="131" spans="1:9" ht="15" x14ac:dyDescent="0.25">
      <c r="B131" s="5" t="s">
        <v>198</v>
      </c>
      <c r="C131" s="41">
        <v>0</v>
      </c>
      <c r="D131" s="41">
        <v>0</v>
      </c>
      <c r="E131" s="46" t="str">
        <f t="shared" si="17"/>
        <v/>
      </c>
      <c r="F131" s="46" t="str">
        <f t="shared" si="18"/>
        <v/>
      </c>
      <c r="G131" s="34" t="str">
        <f t="shared" si="16"/>
        <v xml:space="preserve"> </v>
      </c>
      <c r="H131" s="27" t="str">
        <f t="shared" si="19"/>
        <v/>
      </c>
    </row>
    <row r="132" spans="1:9" ht="15" x14ac:dyDescent="0.25">
      <c r="B132" s="5" t="s">
        <v>28</v>
      </c>
      <c r="C132" s="41">
        <v>0</v>
      </c>
      <c r="D132" s="41">
        <v>0</v>
      </c>
      <c r="E132" s="46" t="str">
        <f t="shared" si="17"/>
        <v/>
      </c>
      <c r="F132" s="46" t="str">
        <f t="shared" si="18"/>
        <v/>
      </c>
      <c r="G132" s="34" t="str">
        <f t="shared" si="16"/>
        <v xml:space="preserve"> </v>
      </c>
      <c r="H132" s="27" t="str">
        <f t="shared" si="19"/>
        <v/>
      </c>
    </row>
    <row r="133" spans="1:9" ht="15" x14ac:dyDescent="0.25">
      <c r="B133" s="5" t="s">
        <v>32</v>
      </c>
      <c r="C133" s="41">
        <v>0</v>
      </c>
      <c r="D133" s="41">
        <v>0</v>
      </c>
      <c r="E133" s="46" t="str">
        <f t="shared" si="17"/>
        <v/>
      </c>
      <c r="F133" s="46" t="str">
        <f t="shared" si="18"/>
        <v/>
      </c>
      <c r="G133" s="34" t="str">
        <f t="shared" si="16"/>
        <v xml:space="preserve"> </v>
      </c>
      <c r="H133" s="27" t="str">
        <f t="shared" si="19"/>
        <v/>
      </c>
    </row>
    <row r="134" spans="1:9" s="20" customFormat="1" ht="15" x14ac:dyDescent="0.25">
      <c r="A134" s="57"/>
      <c r="B134" s="21" t="s">
        <v>519</v>
      </c>
      <c r="C134" s="41">
        <v>0</v>
      </c>
      <c r="D134" s="41">
        <v>0</v>
      </c>
      <c r="E134" s="43" t="str">
        <f t="shared" ref="E134" si="39">+IF(C134=0,"",C134/C$74)</f>
        <v/>
      </c>
      <c r="F134" s="43" t="str">
        <f t="shared" ref="F134" si="40">+IF(D134=0,"",D134/D$74)</f>
        <v/>
      </c>
      <c r="G134" s="34" t="str">
        <f t="shared" si="16"/>
        <v xml:space="preserve"> </v>
      </c>
      <c r="H134" s="26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1">
        <v>0</v>
      </c>
      <c r="D135" s="41">
        <v>0</v>
      </c>
      <c r="E135" s="46" t="str">
        <f t="shared" si="17"/>
        <v/>
      </c>
      <c r="F135" s="46" t="str">
        <f t="shared" si="18"/>
        <v/>
      </c>
      <c r="G135" s="34" t="str">
        <f t="shared" si="16"/>
        <v xml:space="preserve"> </v>
      </c>
      <c r="H135" s="27" t="str">
        <f t="shared" si="19"/>
        <v/>
      </c>
    </row>
    <row r="136" spans="1:9" ht="15" x14ac:dyDescent="0.25">
      <c r="B136" s="5" t="s">
        <v>29</v>
      </c>
      <c r="C136" s="41">
        <v>0</v>
      </c>
      <c r="D136" s="41">
        <v>0</v>
      </c>
      <c r="E136" s="46" t="str">
        <f t="shared" si="17"/>
        <v/>
      </c>
      <c r="F136" s="46" t="str">
        <f t="shared" si="18"/>
        <v/>
      </c>
      <c r="G136" s="34" t="str">
        <f t="shared" si="16"/>
        <v xml:space="preserve"> </v>
      </c>
      <c r="H136" s="27" t="str">
        <f t="shared" si="19"/>
        <v/>
      </c>
    </row>
    <row r="137" spans="1:9" ht="15" x14ac:dyDescent="0.25">
      <c r="B137" s="5" t="s">
        <v>199</v>
      </c>
      <c r="C137" s="41">
        <v>0</v>
      </c>
      <c r="D137" s="41">
        <v>0</v>
      </c>
      <c r="E137" s="46" t="str">
        <f t="shared" si="17"/>
        <v/>
      </c>
      <c r="F137" s="46" t="str">
        <f t="shared" si="18"/>
        <v/>
      </c>
      <c r="G137" s="34" t="str">
        <f t="shared" si="16"/>
        <v xml:space="preserve"> </v>
      </c>
      <c r="H137" s="27" t="str">
        <f t="shared" si="19"/>
        <v/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0</v>
      </c>
      <c r="D139" s="41">
        <v>0</v>
      </c>
      <c r="E139" s="46" t="str">
        <f t="shared" si="17"/>
        <v/>
      </c>
      <c r="F139" s="46" t="str">
        <f t="shared" si="18"/>
        <v/>
      </c>
      <c r="G139" s="34" t="str">
        <f t="shared" ref="G139:G163" si="42">+IF(AND(C139=0,D139=0)," ",IF(C139=0,1,IF(D139=0,-1,(D139-C139)/C139)))</f>
        <v xml:space="preserve"> </v>
      </c>
      <c r="H139" s="27" t="str">
        <f t="shared" si="19"/>
        <v/>
      </c>
    </row>
    <row r="140" spans="1:9" ht="15" x14ac:dyDescent="0.25">
      <c r="B140" s="5" t="s">
        <v>202</v>
      </c>
      <c r="C140" s="41">
        <v>0</v>
      </c>
      <c r="D140" s="41">
        <v>0</v>
      </c>
      <c r="E140" s="46" t="str">
        <f t="shared" si="17"/>
        <v/>
      </c>
      <c r="F140" s="46" t="str">
        <f t="shared" si="18"/>
        <v/>
      </c>
      <c r="G140" s="34" t="str">
        <f t="shared" si="42"/>
        <v xml:space="preserve"> </v>
      </c>
      <c r="H140" s="27" t="str">
        <f t="shared" si="19"/>
        <v/>
      </c>
    </row>
    <row r="141" spans="1:9" ht="15" x14ac:dyDescent="0.25">
      <c r="B141" s="5" t="s">
        <v>429</v>
      </c>
      <c r="C141" s="41">
        <v>1</v>
      </c>
      <c r="D141" s="41">
        <v>0</v>
      </c>
      <c r="E141" s="46">
        <f t="shared" si="17"/>
        <v>0.16666666666666666</v>
      </c>
      <c r="F141" s="46" t="str">
        <f t="shared" si="18"/>
        <v/>
      </c>
      <c r="G141" s="34">
        <f t="shared" si="42"/>
        <v>-1</v>
      </c>
      <c r="H141" s="27">
        <f t="shared" si="19"/>
        <v>-0.16666666666666666</v>
      </c>
    </row>
    <row r="142" spans="1:9" ht="15" x14ac:dyDescent="0.25">
      <c r="B142" s="5" t="s">
        <v>203</v>
      </c>
      <c r="C142" s="41">
        <v>0</v>
      </c>
      <c r="D142" s="41">
        <v>0</v>
      </c>
      <c r="E142" s="46" t="str">
        <f t="shared" si="17"/>
        <v/>
      </c>
      <c r="F142" s="46" t="str">
        <f t="shared" si="18"/>
        <v/>
      </c>
      <c r="G142" s="34" t="str">
        <f t="shared" si="42"/>
        <v xml:space="preserve"> </v>
      </c>
      <c r="H142" s="27" t="str">
        <f t="shared" si="19"/>
        <v/>
      </c>
    </row>
    <row r="143" spans="1:9" ht="15" x14ac:dyDescent="0.25">
      <c r="B143" s="5" t="s">
        <v>204</v>
      </c>
      <c r="C143" s="41">
        <v>0</v>
      </c>
      <c r="D143" s="41">
        <v>1</v>
      </c>
      <c r="E143" s="46" t="str">
        <f t="shared" si="17"/>
        <v/>
      </c>
      <c r="F143" s="46">
        <f t="shared" si="18"/>
        <v>0.2</v>
      </c>
      <c r="G143" s="34">
        <f t="shared" si="42"/>
        <v>1</v>
      </c>
      <c r="H143" s="27" t="str">
        <f t="shared" si="19"/>
        <v/>
      </c>
    </row>
    <row r="144" spans="1:9" s="20" customFormat="1" ht="15" x14ac:dyDescent="0.25">
      <c r="A144" s="57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0</v>
      </c>
      <c r="D145" s="41">
        <v>0</v>
      </c>
      <c r="E145" s="46" t="str">
        <f t="shared" si="17"/>
        <v/>
      </c>
      <c r="F145" s="46" t="str">
        <f t="shared" si="18"/>
        <v/>
      </c>
      <c r="G145" s="34" t="str">
        <f t="shared" si="42"/>
        <v xml:space="preserve"> </v>
      </c>
      <c r="H145" s="27" t="str">
        <f t="shared" si="19"/>
        <v/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7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0</v>
      </c>
      <c r="D149" s="41">
        <v>0</v>
      </c>
      <c r="E149" s="46" t="str">
        <f t="shared" ref="E149:E158" si="49">+IF(C149=0,"",C149/C$74)</f>
        <v/>
      </c>
      <c r="F149" s="46" t="str">
        <f t="shared" ref="F149:F158" si="50">+IF(D149=0,"",D149/D$74)</f>
        <v/>
      </c>
      <c r="G149" s="34" t="str">
        <f t="shared" si="42"/>
        <v xml:space="preserve"> </v>
      </c>
      <c r="H149" s="27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1">
        <v>0</v>
      </c>
      <c r="D150" s="41">
        <v>0</v>
      </c>
      <c r="E150" s="46" t="str">
        <f t="shared" si="49"/>
        <v/>
      </c>
      <c r="F150" s="46" t="str">
        <f t="shared" si="50"/>
        <v/>
      </c>
      <c r="G150" s="34" t="str">
        <f t="shared" si="42"/>
        <v xml:space="preserve"> </v>
      </c>
      <c r="H150" s="27" t="str">
        <f t="shared" si="51"/>
        <v/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0</v>
      </c>
      <c r="D152" s="41">
        <v>0</v>
      </c>
      <c r="E152" s="46" t="str">
        <f t="shared" si="49"/>
        <v/>
      </c>
      <c r="F152" s="46" t="str">
        <f t="shared" si="50"/>
        <v/>
      </c>
      <c r="G152" s="34" t="str">
        <f t="shared" si="42"/>
        <v xml:space="preserve"> </v>
      </c>
      <c r="H152" s="27" t="str">
        <f t="shared" si="51"/>
        <v/>
      </c>
    </row>
    <row r="153" spans="1:9" s="20" customFormat="1" ht="15" x14ac:dyDescent="0.25">
      <c r="A153" s="57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0</v>
      </c>
      <c r="D154" s="41">
        <v>0</v>
      </c>
      <c r="E154" s="46" t="str">
        <f t="shared" si="49"/>
        <v/>
      </c>
      <c r="F154" s="46" t="str">
        <f t="shared" si="50"/>
        <v/>
      </c>
      <c r="G154" s="34" t="str">
        <f t="shared" si="42"/>
        <v xml:space="preserve"> </v>
      </c>
      <c r="H154" s="27" t="str">
        <f t="shared" si="51"/>
        <v/>
      </c>
    </row>
    <row r="155" spans="1:9" ht="15" x14ac:dyDescent="0.25">
      <c r="B155" s="5" t="s">
        <v>606</v>
      </c>
      <c r="C155" s="41">
        <v>0</v>
      </c>
      <c r="D155" s="41">
        <v>0</v>
      </c>
      <c r="E155" s="46" t="str">
        <f t="shared" si="49"/>
        <v/>
      </c>
      <c r="F155" s="46" t="str">
        <f t="shared" si="50"/>
        <v/>
      </c>
      <c r="G155" s="34" t="str">
        <f t="shared" si="42"/>
        <v xml:space="preserve"> </v>
      </c>
      <c r="H155" s="27" t="str">
        <f t="shared" si="51"/>
        <v/>
      </c>
    </row>
    <row r="156" spans="1:9" ht="15" x14ac:dyDescent="0.25">
      <c r="B156" s="5" t="s">
        <v>39</v>
      </c>
      <c r="C156" s="41">
        <v>0</v>
      </c>
      <c r="D156" s="41">
        <v>0</v>
      </c>
      <c r="E156" s="46" t="str">
        <f t="shared" si="49"/>
        <v/>
      </c>
      <c r="F156" s="46" t="str">
        <f t="shared" si="50"/>
        <v/>
      </c>
      <c r="G156" s="34" t="str">
        <f t="shared" si="42"/>
        <v xml:space="preserve"> </v>
      </c>
      <c r="H156" s="27" t="str">
        <f t="shared" si="51"/>
        <v/>
      </c>
    </row>
    <row r="157" spans="1:9" ht="15" x14ac:dyDescent="0.25">
      <c r="B157" s="5" t="s">
        <v>37</v>
      </c>
      <c r="C157" s="41">
        <v>0</v>
      </c>
      <c r="D157" s="41">
        <v>0</v>
      </c>
      <c r="E157" s="46" t="str">
        <f t="shared" si="49"/>
        <v/>
      </c>
      <c r="F157" s="46" t="str">
        <f t="shared" si="50"/>
        <v/>
      </c>
      <c r="G157" s="34" t="str">
        <f t="shared" si="42"/>
        <v xml:space="preserve"> </v>
      </c>
      <c r="H157" s="27" t="str">
        <f t="shared" si="51"/>
        <v/>
      </c>
    </row>
    <row r="158" spans="1:9" ht="15" x14ac:dyDescent="0.25">
      <c r="B158" s="5" t="s">
        <v>38</v>
      </c>
      <c r="C158" s="41">
        <v>0</v>
      </c>
      <c r="D158" s="41">
        <v>0</v>
      </c>
      <c r="E158" s="46" t="str">
        <f t="shared" si="49"/>
        <v/>
      </c>
      <c r="F158" s="46" t="str">
        <f t="shared" si="50"/>
        <v/>
      </c>
      <c r="G158" s="34" t="str">
        <f t="shared" si="42"/>
        <v xml:space="preserve"> </v>
      </c>
      <c r="H158" s="27" t="str">
        <f t="shared" si="51"/>
        <v/>
      </c>
    </row>
    <row r="159" spans="1:9" s="20" customFormat="1" ht="15" x14ac:dyDescent="0.25">
      <c r="A159" s="57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7"/>
      <c r="B160" s="21" t="s">
        <v>520</v>
      </c>
      <c r="C160" s="41">
        <v>0</v>
      </c>
      <c r="D160" s="41">
        <v>0</v>
      </c>
      <c r="E160" s="43" t="str">
        <f t="shared" ref="E160:E162" si="60">+IF(C160=0,"",C160/C$74)</f>
        <v/>
      </c>
      <c r="F160" s="43" t="str">
        <f t="shared" ref="F160:F162" si="61">+IF(D160=0,"",D160/D$74)</f>
        <v/>
      </c>
      <c r="G160" s="34" t="str">
        <f t="shared" si="42"/>
        <v xml:space="preserve"> </v>
      </c>
      <c r="H160" s="26" t="str">
        <f t="shared" ref="H160:H162" si="62">+IF(OR(AND(E160=""),(G160="")),"",E160*G160)</f>
        <v/>
      </c>
      <c r="I160" s="2"/>
    </row>
    <row r="161" spans="1:9" s="20" customFormat="1" ht="16.5" customHeight="1" x14ac:dyDescent="0.25">
      <c r="A161" s="57"/>
      <c r="B161" s="21" t="s">
        <v>521</v>
      </c>
      <c r="C161" s="41">
        <v>0</v>
      </c>
      <c r="D161" s="41">
        <v>0</v>
      </c>
      <c r="E161" s="43" t="str">
        <f t="shared" si="60"/>
        <v/>
      </c>
      <c r="F161" s="43" t="str">
        <f t="shared" si="61"/>
        <v/>
      </c>
      <c r="G161" s="34" t="str">
        <f t="shared" si="42"/>
        <v xml:space="preserve"> </v>
      </c>
      <c r="H161" s="26" t="str">
        <f t="shared" si="62"/>
        <v/>
      </c>
      <c r="I161" s="2"/>
    </row>
    <row r="162" spans="1:9" s="20" customFormat="1" ht="15" x14ac:dyDescent="0.25">
      <c r="A162" s="57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7"/>
      <c r="B163" s="21" t="s">
        <v>523</v>
      </c>
      <c r="C163" s="41">
        <v>0</v>
      </c>
      <c r="D163" s="41">
        <v>0</v>
      </c>
      <c r="E163" s="43"/>
      <c r="F163" s="43"/>
      <c r="G163" s="34" t="str">
        <f t="shared" si="42"/>
        <v xml:space="preserve"> 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1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1"/>
      <c r="B169" s="35" t="s">
        <v>380</v>
      </c>
      <c r="C169" s="36">
        <f>SUM(C170:C339)</f>
        <v>10</v>
      </c>
      <c r="D169" s="37">
        <f>SUM(D170:D339)</f>
        <v>30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2</v>
      </c>
      <c r="H169" s="39">
        <f>+IF(OR(AND(E169=""),(G169="")),"",E169*G169)</f>
        <v>2</v>
      </c>
    </row>
    <row r="170" spans="1:9" s="54" customFormat="1" ht="15" x14ac:dyDescent="0.25">
      <c r="A170" s="61"/>
      <c r="B170" s="50" t="s">
        <v>431</v>
      </c>
      <c r="C170" s="41">
        <v>2</v>
      </c>
      <c r="D170" s="41">
        <v>0</v>
      </c>
      <c r="E170" s="45">
        <f t="shared" si="63"/>
        <v>0.2</v>
      </c>
      <c r="F170" s="45" t="str">
        <f t="shared" si="64"/>
        <v/>
      </c>
      <c r="G170" s="34">
        <f t="shared" ref="G170:G236" si="65">+IF(AND(C170=0,D170=0)," ",IF(C170=0,1,IF(D170=0,-1,(D170-C170)/C170)))</f>
        <v>-1</v>
      </c>
      <c r="H170" s="42">
        <f>+IF(OR(AND(E170=""),(G170="")),"",E170*G170)</f>
        <v>-0.2</v>
      </c>
      <c r="I170" s="2"/>
    </row>
    <row r="171" spans="1:9" s="54" customFormat="1" ht="15" x14ac:dyDescent="0.25">
      <c r="A171" s="61"/>
      <c r="B171" s="47" t="s">
        <v>570</v>
      </c>
      <c r="C171" s="41">
        <v>0</v>
      </c>
      <c r="D171" s="41">
        <v>0</v>
      </c>
      <c r="E171" s="46" t="str">
        <f t="shared" si="63"/>
        <v/>
      </c>
      <c r="F171" s="46" t="str">
        <f t="shared" si="64"/>
        <v/>
      </c>
      <c r="G171" s="34" t="str">
        <f t="shared" si="65"/>
        <v xml:space="preserve"> </v>
      </c>
      <c r="H171" s="27" t="str">
        <f t="shared" ref="H171:H244" si="66">+IF(OR(AND(E171=""),(G171="")),"",E171*G171)</f>
        <v/>
      </c>
      <c r="I171" s="2"/>
    </row>
    <row r="172" spans="1:9" s="54" customFormat="1" ht="30" x14ac:dyDescent="0.25">
      <c r="A172" s="61"/>
      <c r="B172" s="47" t="s">
        <v>432</v>
      </c>
      <c r="C172" s="41">
        <v>0</v>
      </c>
      <c r="D172" s="41">
        <v>1</v>
      </c>
      <c r="E172" s="46" t="str">
        <f t="shared" si="63"/>
        <v/>
      </c>
      <c r="F172" s="46">
        <f t="shared" si="64"/>
        <v>3.3333333333333333E-2</v>
      </c>
      <c r="G172" s="34">
        <f t="shared" si="65"/>
        <v>1</v>
      </c>
      <c r="H172" s="27" t="str">
        <f t="shared" si="66"/>
        <v/>
      </c>
      <c r="I172" s="2"/>
    </row>
    <row r="173" spans="1:9" s="54" customFormat="1" ht="15" x14ac:dyDescent="0.25">
      <c r="A173" s="61"/>
      <c r="B173" s="47" t="s">
        <v>433</v>
      </c>
      <c r="C173" s="41">
        <v>0</v>
      </c>
      <c r="D173" s="41">
        <v>0</v>
      </c>
      <c r="E173" s="46" t="str">
        <f t="shared" si="63"/>
        <v/>
      </c>
      <c r="F173" s="46" t="str">
        <f t="shared" si="64"/>
        <v/>
      </c>
      <c r="G173" s="34" t="str">
        <f t="shared" si="65"/>
        <v xml:space="preserve"> </v>
      </c>
      <c r="H173" s="27" t="str">
        <f t="shared" si="66"/>
        <v/>
      </c>
      <c r="I173" s="2"/>
    </row>
    <row r="174" spans="1:9" s="54" customFormat="1" ht="15" x14ac:dyDescent="0.25">
      <c r="A174" s="61"/>
      <c r="B174" s="47" t="s">
        <v>571</v>
      </c>
      <c r="C174" s="41">
        <v>0</v>
      </c>
      <c r="D174" s="41">
        <v>0</v>
      </c>
      <c r="E174" s="46" t="str">
        <f t="shared" si="63"/>
        <v/>
      </c>
      <c r="F174" s="46" t="str">
        <f t="shared" si="64"/>
        <v/>
      </c>
      <c r="G174" s="34" t="str">
        <f t="shared" si="65"/>
        <v xml:space="preserve"> </v>
      </c>
      <c r="H174" s="27" t="str">
        <f t="shared" si="66"/>
        <v/>
      </c>
      <c r="I174" s="2"/>
    </row>
    <row r="175" spans="1:9" s="54" customFormat="1" ht="15" x14ac:dyDescent="0.25">
      <c r="A175" s="61"/>
      <c r="B175" s="47" t="s">
        <v>42</v>
      </c>
      <c r="C175" s="41">
        <v>0</v>
      </c>
      <c r="D175" s="41">
        <v>0</v>
      </c>
      <c r="E175" s="46" t="str">
        <f t="shared" si="63"/>
        <v/>
      </c>
      <c r="F175" s="46" t="str">
        <f t="shared" si="64"/>
        <v/>
      </c>
      <c r="G175" s="34" t="str">
        <f t="shared" si="65"/>
        <v xml:space="preserve"> </v>
      </c>
      <c r="H175" s="27" t="str">
        <f t="shared" si="66"/>
        <v/>
      </c>
      <c r="I175" s="2"/>
    </row>
    <row r="176" spans="1:9" s="54" customFormat="1" ht="15" x14ac:dyDescent="0.25">
      <c r="A176" s="61"/>
      <c r="B176" s="47" t="s">
        <v>572</v>
      </c>
      <c r="C176" s="41">
        <v>0</v>
      </c>
      <c r="D176" s="41">
        <v>0</v>
      </c>
      <c r="E176" s="46" t="str">
        <f t="shared" si="63"/>
        <v/>
      </c>
      <c r="F176" s="46" t="str">
        <f t="shared" si="64"/>
        <v/>
      </c>
      <c r="G176" s="34" t="str">
        <f t="shared" si="65"/>
        <v xml:space="preserve"> </v>
      </c>
      <c r="H176" s="27" t="str">
        <f t="shared" si="66"/>
        <v/>
      </c>
      <c r="I176" s="2"/>
    </row>
    <row r="177" spans="1:9" s="54" customFormat="1" ht="15" x14ac:dyDescent="0.25">
      <c r="A177" s="61"/>
      <c r="B177" s="47" t="s">
        <v>573</v>
      </c>
      <c r="C177" s="41">
        <v>0</v>
      </c>
      <c r="D177" s="41">
        <v>0</v>
      </c>
      <c r="E177" s="46" t="str">
        <f t="shared" si="63"/>
        <v/>
      </c>
      <c r="F177" s="46" t="str">
        <f t="shared" si="64"/>
        <v/>
      </c>
      <c r="G177" s="34" t="str">
        <f t="shared" si="65"/>
        <v xml:space="preserve"> </v>
      </c>
      <c r="H177" s="27" t="str">
        <f t="shared" si="66"/>
        <v/>
      </c>
      <c r="I177" s="2"/>
    </row>
    <row r="178" spans="1:9" s="54" customFormat="1" ht="15" x14ac:dyDescent="0.25">
      <c r="A178" s="61"/>
      <c r="B178" s="47" t="s">
        <v>574</v>
      </c>
      <c r="C178" s="41">
        <v>0</v>
      </c>
      <c r="D178" s="41">
        <v>0</v>
      </c>
      <c r="E178" s="46" t="str">
        <f t="shared" si="63"/>
        <v/>
      </c>
      <c r="F178" s="46" t="str">
        <f t="shared" si="64"/>
        <v/>
      </c>
      <c r="G178" s="34" t="str">
        <f t="shared" si="65"/>
        <v xml:space="preserve"> </v>
      </c>
      <c r="H178" s="27" t="str">
        <f t="shared" si="66"/>
        <v/>
      </c>
      <c r="I178" s="2"/>
    </row>
    <row r="179" spans="1:9" s="54" customFormat="1" ht="15" x14ac:dyDescent="0.25">
      <c r="A179" s="61"/>
      <c r="B179" s="47" t="s">
        <v>40</v>
      </c>
      <c r="C179" s="41">
        <v>0</v>
      </c>
      <c r="D179" s="41">
        <v>0</v>
      </c>
      <c r="E179" s="46" t="str">
        <f t="shared" si="63"/>
        <v/>
      </c>
      <c r="F179" s="46" t="str">
        <f t="shared" si="64"/>
        <v/>
      </c>
      <c r="G179" s="34" t="str">
        <f t="shared" si="65"/>
        <v xml:space="preserve"> </v>
      </c>
      <c r="H179" s="27" t="str">
        <f t="shared" si="66"/>
        <v/>
      </c>
      <c r="I179" s="2"/>
    </row>
    <row r="180" spans="1:9" s="54" customFormat="1" ht="15" x14ac:dyDescent="0.25">
      <c r="A180" s="61"/>
      <c r="B180" s="47" t="s">
        <v>208</v>
      </c>
      <c r="C180" s="41">
        <v>0</v>
      </c>
      <c r="D180" s="41">
        <v>0</v>
      </c>
      <c r="E180" s="46" t="str">
        <f t="shared" si="63"/>
        <v/>
      </c>
      <c r="F180" s="46" t="str">
        <f t="shared" si="64"/>
        <v/>
      </c>
      <c r="G180" s="34" t="str">
        <f t="shared" si="65"/>
        <v xml:space="preserve"> </v>
      </c>
      <c r="H180" s="27" t="str">
        <f t="shared" si="66"/>
        <v/>
      </c>
      <c r="I180" s="2"/>
    </row>
    <row r="181" spans="1:9" s="54" customFormat="1" ht="15" x14ac:dyDescent="0.25">
      <c r="A181" s="61"/>
      <c r="B181" s="47" t="s">
        <v>45</v>
      </c>
      <c r="C181" s="41">
        <v>0</v>
      </c>
      <c r="D181" s="41">
        <v>0</v>
      </c>
      <c r="E181" s="46" t="str">
        <f t="shared" si="63"/>
        <v/>
      </c>
      <c r="F181" s="46" t="str">
        <f t="shared" si="64"/>
        <v/>
      </c>
      <c r="G181" s="34" t="str">
        <f t="shared" si="65"/>
        <v xml:space="preserve"> </v>
      </c>
      <c r="H181" s="27" t="str">
        <f t="shared" si="66"/>
        <v/>
      </c>
      <c r="I181" s="2"/>
    </row>
    <row r="182" spans="1:9" s="54" customFormat="1" ht="15" x14ac:dyDescent="0.25">
      <c r="A182" s="61"/>
      <c r="B182" s="47" t="s">
        <v>43</v>
      </c>
      <c r="C182" s="41">
        <v>0</v>
      </c>
      <c r="D182" s="41">
        <v>0</v>
      </c>
      <c r="E182" s="46" t="str">
        <f t="shared" si="63"/>
        <v/>
      </c>
      <c r="F182" s="46" t="str">
        <f t="shared" si="64"/>
        <v/>
      </c>
      <c r="G182" s="34" t="str">
        <f t="shared" si="65"/>
        <v xml:space="preserve"> </v>
      </c>
      <c r="H182" s="27" t="str">
        <f t="shared" si="66"/>
        <v/>
      </c>
      <c r="I182" s="2"/>
    </row>
    <row r="183" spans="1:9" s="55" customFormat="1" ht="15" x14ac:dyDescent="0.25">
      <c r="A183" s="57"/>
      <c r="B183" s="23" t="s">
        <v>524</v>
      </c>
      <c r="C183" s="41">
        <v>0</v>
      </c>
      <c r="D183" s="41">
        <v>0</v>
      </c>
      <c r="E183" s="43" t="str">
        <f t="shared" ref="E183" si="67">+IF(C183=0,"",C183/C$169)</f>
        <v/>
      </c>
      <c r="F183" s="43" t="str">
        <f t="shared" ref="F183" si="68">+IF(D183=0,"",D183/D$169)</f>
        <v/>
      </c>
      <c r="G183" s="34" t="str">
        <f t="shared" si="65"/>
        <v xml:space="preserve"> </v>
      </c>
      <c r="H183" s="26" t="str">
        <f t="shared" ref="H183" si="69">+IF(OR(AND(E183=""),(G183="")),"",E183*G183)</f>
        <v/>
      </c>
      <c r="I183" s="2"/>
    </row>
    <row r="184" spans="1:9" s="54" customFormat="1" ht="15" x14ac:dyDescent="0.25">
      <c r="A184" s="61"/>
      <c r="B184" s="47" t="s">
        <v>434</v>
      </c>
      <c r="C184" s="41">
        <v>0</v>
      </c>
      <c r="D184" s="41">
        <v>0</v>
      </c>
      <c r="E184" s="46" t="str">
        <f t="shared" ref="E184:F187" si="70">+IF(C184=0,"",C184/C$169)</f>
        <v/>
      </c>
      <c r="F184" s="46" t="str">
        <f t="shared" si="70"/>
        <v/>
      </c>
      <c r="G184" s="34" t="str">
        <f t="shared" si="65"/>
        <v xml:space="preserve"> </v>
      </c>
      <c r="H184" s="27" t="str">
        <f t="shared" si="66"/>
        <v/>
      </c>
      <c r="I184" s="2"/>
    </row>
    <row r="185" spans="1:9" s="54" customFormat="1" ht="15" x14ac:dyDescent="0.25">
      <c r="A185" s="61"/>
      <c r="B185" s="47" t="s">
        <v>575</v>
      </c>
      <c r="C185" s="41">
        <v>0</v>
      </c>
      <c r="D185" s="41">
        <v>0</v>
      </c>
      <c r="E185" s="46" t="str">
        <f t="shared" si="70"/>
        <v/>
      </c>
      <c r="F185" s="46" t="str">
        <f t="shared" si="70"/>
        <v/>
      </c>
      <c r="G185" s="34" t="str">
        <f t="shared" si="65"/>
        <v xml:space="preserve"> </v>
      </c>
      <c r="H185" s="27" t="str">
        <f t="shared" si="66"/>
        <v/>
      </c>
      <c r="I185" s="2"/>
    </row>
    <row r="186" spans="1:9" s="54" customFormat="1" ht="15" x14ac:dyDescent="0.25">
      <c r="A186" s="61"/>
      <c r="B186" s="47" t="s">
        <v>41</v>
      </c>
      <c r="C186" s="41">
        <v>0</v>
      </c>
      <c r="D186" s="41">
        <v>0</v>
      </c>
      <c r="E186" s="46" t="str">
        <f t="shared" si="70"/>
        <v/>
      </c>
      <c r="F186" s="46" t="str">
        <f t="shared" si="70"/>
        <v/>
      </c>
      <c r="G186" s="34" t="str">
        <f t="shared" si="65"/>
        <v xml:space="preserve"> </v>
      </c>
      <c r="H186" s="27" t="str">
        <f t="shared" si="66"/>
        <v/>
      </c>
      <c r="I186" s="2"/>
    </row>
    <row r="187" spans="1:9" s="54" customFormat="1" ht="15" x14ac:dyDescent="0.25">
      <c r="A187" s="61"/>
      <c r="B187" s="47" t="s">
        <v>44</v>
      </c>
      <c r="C187" s="41">
        <v>0</v>
      </c>
      <c r="D187" s="41">
        <v>0</v>
      </c>
      <c r="E187" s="46" t="str">
        <f t="shared" si="70"/>
        <v/>
      </c>
      <c r="F187" s="46" t="str">
        <f t="shared" si="70"/>
        <v/>
      </c>
      <c r="G187" s="34" t="str">
        <f t="shared" si="65"/>
        <v xml:space="preserve"> </v>
      </c>
      <c r="H187" s="27" t="str">
        <f t="shared" si="66"/>
        <v/>
      </c>
      <c r="I187" s="2"/>
    </row>
    <row r="188" spans="1:9" s="55" customFormat="1" ht="15" x14ac:dyDescent="0.25">
      <c r="A188" s="57"/>
      <c r="B188" s="23" t="s">
        <v>525</v>
      </c>
      <c r="C188" s="41">
        <v>0</v>
      </c>
      <c r="D188" s="41">
        <v>0</v>
      </c>
      <c r="E188" s="43" t="str">
        <f t="shared" ref="E188:E189" si="71">+IF(C188=0,"",C188/C$169)</f>
        <v/>
      </c>
      <c r="F188" s="43" t="str">
        <f t="shared" ref="F188:F189" si="72">+IF(D188=0,"",D188/D$169)</f>
        <v/>
      </c>
      <c r="G188" s="34" t="str">
        <f t="shared" si="65"/>
        <v xml:space="preserve"> </v>
      </c>
      <c r="H188" s="26" t="str">
        <f t="shared" ref="H188:H189" si="73">+IF(OR(AND(E188=""),(G188="")),"",E188*G188)</f>
        <v/>
      </c>
      <c r="I188" s="2"/>
    </row>
    <row r="189" spans="1:9" s="55" customFormat="1" ht="15" x14ac:dyDescent="0.25">
      <c r="A189" s="57"/>
      <c r="B189" s="23" t="s">
        <v>526</v>
      </c>
      <c r="C189" s="41">
        <v>0</v>
      </c>
      <c r="D189" s="41">
        <v>0</v>
      </c>
      <c r="E189" s="43" t="str">
        <f t="shared" si="71"/>
        <v/>
      </c>
      <c r="F189" s="43" t="str">
        <f t="shared" si="72"/>
        <v/>
      </c>
      <c r="G189" s="34" t="str">
        <f t="shared" si="65"/>
        <v xml:space="preserve"> </v>
      </c>
      <c r="H189" s="26" t="str">
        <f t="shared" si="73"/>
        <v/>
      </c>
      <c r="I189" s="2"/>
    </row>
    <row r="190" spans="1:9" s="55" customFormat="1" ht="15" x14ac:dyDescent="0.25">
      <c r="A190" s="57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1"/>
      <c r="B191" s="47" t="s">
        <v>209</v>
      </c>
      <c r="C191" s="41">
        <v>0</v>
      </c>
      <c r="D191" s="41">
        <v>0</v>
      </c>
      <c r="E191" s="46" t="str">
        <f t="shared" ref="E191:F196" si="78">+IF(C191=0,"",C191/C$169)</f>
        <v/>
      </c>
      <c r="F191" s="46" t="str">
        <f t="shared" si="78"/>
        <v/>
      </c>
      <c r="G191" s="34" t="str">
        <f t="shared" si="65"/>
        <v xml:space="preserve"> </v>
      </c>
      <c r="H191" s="27" t="str">
        <f t="shared" si="66"/>
        <v/>
      </c>
      <c r="I191" s="2"/>
    </row>
    <row r="192" spans="1:9" s="54" customFormat="1" ht="15" x14ac:dyDescent="0.25">
      <c r="A192" s="61"/>
      <c r="B192" s="47" t="s">
        <v>210</v>
      </c>
      <c r="C192" s="41">
        <v>0</v>
      </c>
      <c r="D192" s="41">
        <v>0</v>
      </c>
      <c r="E192" s="46" t="str">
        <f t="shared" si="78"/>
        <v/>
      </c>
      <c r="F192" s="46" t="str">
        <f t="shared" si="78"/>
        <v/>
      </c>
      <c r="G192" s="34" t="str">
        <f t="shared" si="65"/>
        <v xml:space="preserve"> </v>
      </c>
      <c r="H192" s="27" t="str">
        <f t="shared" si="66"/>
        <v/>
      </c>
      <c r="I192" s="2"/>
    </row>
    <row r="193" spans="1:9" s="54" customFormat="1" ht="15" x14ac:dyDescent="0.25">
      <c r="A193" s="61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7"/>
      <c r="B194" s="23" t="s">
        <v>589</v>
      </c>
      <c r="C194" s="41">
        <v>0</v>
      </c>
      <c r="D194" s="41">
        <v>1</v>
      </c>
      <c r="E194" s="43" t="str">
        <f t="shared" si="78"/>
        <v/>
      </c>
      <c r="F194" s="43">
        <f t="shared" si="78"/>
        <v>3.3333333333333333E-2</v>
      </c>
      <c r="G194" s="34">
        <f t="shared" si="65"/>
        <v>1</v>
      </c>
      <c r="H194" s="26" t="str">
        <f t="shared" ref="H194" si="79">+IF(OR(AND(E194=""),(G194="")),"",E194*G194)</f>
        <v/>
      </c>
      <c r="I194" s="2"/>
    </row>
    <row r="195" spans="1:9" s="54" customFormat="1" ht="15" x14ac:dyDescent="0.25">
      <c r="A195" s="61"/>
      <c r="B195" s="47" t="s">
        <v>212</v>
      </c>
      <c r="C195" s="41">
        <v>0</v>
      </c>
      <c r="D195" s="41">
        <v>0</v>
      </c>
      <c r="E195" s="46" t="str">
        <f t="shared" si="78"/>
        <v/>
      </c>
      <c r="F195" s="46" t="str">
        <f t="shared" si="78"/>
        <v/>
      </c>
      <c r="G195" s="34" t="str">
        <f t="shared" si="65"/>
        <v xml:space="preserve"> </v>
      </c>
      <c r="H195" s="27" t="str">
        <f t="shared" si="66"/>
        <v/>
      </c>
      <c r="I195" s="2"/>
    </row>
    <row r="196" spans="1:9" s="54" customFormat="1" ht="15" x14ac:dyDescent="0.25">
      <c r="A196" s="61"/>
      <c r="B196" s="47" t="s">
        <v>435</v>
      </c>
      <c r="C196" s="41">
        <v>0</v>
      </c>
      <c r="D196" s="41">
        <v>0</v>
      </c>
      <c r="E196" s="46" t="str">
        <f t="shared" si="78"/>
        <v/>
      </c>
      <c r="F196" s="46" t="str">
        <f t="shared" si="78"/>
        <v/>
      </c>
      <c r="G196" s="34" t="str">
        <f t="shared" si="65"/>
        <v xml:space="preserve"> </v>
      </c>
      <c r="H196" s="27" t="str">
        <f t="shared" si="66"/>
        <v/>
      </c>
      <c r="I196" s="2"/>
    </row>
    <row r="197" spans="1:9" s="55" customFormat="1" ht="15" x14ac:dyDescent="0.25">
      <c r="A197" s="57"/>
      <c r="B197" s="23" t="s">
        <v>527</v>
      </c>
      <c r="C197" s="41">
        <v>0</v>
      </c>
      <c r="D197" s="41">
        <v>0</v>
      </c>
      <c r="E197" s="43" t="str">
        <f t="shared" ref="E197" si="80">+IF(C197=0,"",C197/C$169)</f>
        <v/>
      </c>
      <c r="F197" s="43" t="str">
        <f t="shared" ref="F197" si="81">+IF(D197=0,"",D197/D$169)</f>
        <v/>
      </c>
      <c r="G197" s="34" t="str">
        <f t="shared" si="65"/>
        <v xml:space="preserve"> </v>
      </c>
      <c r="H197" s="26" t="str">
        <f t="shared" ref="H197" si="82">+IF(OR(AND(E197=""),(G197="")),"",E197*G197)</f>
        <v/>
      </c>
      <c r="I197" s="2"/>
    </row>
    <row r="198" spans="1:9" s="54" customFormat="1" ht="15" x14ac:dyDescent="0.25">
      <c r="A198" s="61"/>
      <c r="B198" s="47" t="s">
        <v>213</v>
      </c>
      <c r="C198" s="41">
        <v>0</v>
      </c>
      <c r="D198" s="41">
        <v>0</v>
      </c>
      <c r="E198" s="46" t="str">
        <f t="shared" ref="E198:F204" si="83">+IF(C198=0,"",C198/C$169)</f>
        <v/>
      </c>
      <c r="F198" s="46" t="str">
        <f t="shared" si="83"/>
        <v/>
      </c>
      <c r="G198" s="34" t="str">
        <f t="shared" si="65"/>
        <v xml:space="preserve"> </v>
      </c>
      <c r="H198" s="27" t="str">
        <f t="shared" si="66"/>
        <v/>
      </c>
      <c r="I198" s="2"/>
    </row>
    <row r="199" spans="1:9" s="54" customFormat="1" ht="15" x14ac:dyDescent="0.25">
      <c r="A199" s="61"/>
      <c r="B199" s="47" t="s">
        <v>214</v>
      </c>
      <c r="C199" s="41">
        <v>0</v>
      </c>
      <c r="D199" s="41">
        <v>0</v>
      </c>
      <c r="E199" s="46" t="str">
        <f t="shared" si="83"/>
        <v/>
      </c>
      <c r="F199" s="46" t="str">
        <f t="shared" si="83"/>
        <v/>
      </c>
      <c r="G199" s="34" t="str">
        <f t="shared" si="65"/>
        <v xml:space="preserve"> </v>
      </c>
      <c r="H199" s="27" t="str">
        <f t="shared" si="66"/>
        <v/>
      </c>
      <c r="I199" s="2"/>
    </row>
    <row r="200" spans="1:9" s="54" customFormat="1" ht="15" x14ac:dyDescent="0.25">
      <c r="A200" s="61"/>
      <c r="B200" s="47" t="s">
        <v>215</v>
      </c>
      <c r="C200" s="41">
        <v>0</v>
      </c>
      <c r="D200" s="41">
        <v>0</v>
      </c>
      <c r="E200" s="46" t="str">
        <f t="shared" si="83"/>
        <v/>
      </c>
      <c r="F200" s="46" t="str">
        <f t="shared" si="83"/>
        <v/>
      </c>
      <c r="G200" s="34" t="str">
        <f t="shared" si="65"/>
        <v xml:space="preserve"> </v>
      </c>
      <c r="H200" s="27" t="str">
        <f t="shared" si="66"/>
        <v/>
      </c>
      <c r="I200" s="2"/>
    </row>
    <row r="201" spans="1:9" s="54" customFormat="1" ht="15" x14ac:dyDescent="0.25">
      <c r="A201" s="61"/>
      <c r="B201" s="47" t="s">
        <v>216</v>
      </c>
      <c r="C201" s="41">
        <v>0</v>
      </c>
      <c r="D201" s="41">
        <v>0</v>
      </c>
      <c r="E201" s="46" t="str">
        <f t="shared" si="83"/>
        <v/>
      </c>
      <c r="F201" s="46" t="str">
        <f t="shared" si="83"/>
        <v/>
      </c>
      <c r="G201" s="34" t="str">
        <f t="shared" si="65"/>
        <v xml:space="preserve"> </v>
      </c>
      <c r="H201" s="27" t="str">
        <f t="shared" si="66"/>
        <v/>
      </c>
      <c r="I201" s="2"/>
    </row>
    <row r="202" spans="1:9" s="54" customFormat="1" ht="15" x14ac:dyDescent="0.25">
      <c r="A202" s="61"/>
      <c r="B202" s="47" t="s">
        <v>436</v>
      </c>
      <c r="C202" s="41">
        <v>0</v>
      </c>
      <c r="D202" s="41">
        <v>0</v>
      </c>
      <c r="E202" s="46" t="str">
        <f t="shared" si="83"/>
        <v/>
      </c>
      <c r="F202" s="46" t="str">
        <f t="shared" si="83"/>
        <v/>
      </c>
      <c r="G202" s="34" t="str">
        <f t="shared" si="65"/>
        <v xml:space="preserve"> </v>
      </c>
      <c r="H202" s="27" t="str">
        <f t="shared" si="66"/>
        <v/>
      </c>
      <c r="I202" s="2"/>
    </row>
    <row r="203" spans="1:9" s="54" customFormat="1" ht="15" x14ac:dyDescent="0.25">
      <c r="A203" s="61"/>
      <c r="B203" s="47" t="s">
        <v>437</v>
      </c>
      <c r="C203" s="41">
        <v>0</v>
      </c>
      <c r="D203" s="41">
        <v>0</v>
      </c>
      <c r="E203" s="46" t="str">
        <f t="shared" si="83"/>
        <v/>
      </c>
      <c r="F203" s="46" t="str">
        <f t="shared" si="83"/>
        <v/>
      </c>
      <c r="G203" s="34" t="str">
        <f t="shared" si="65"/>
        <v xml:space="preserve"> </v>
      </c>
      <c r="H203" s="27" t="str">
        <f t="shared" si="66"/>
        <v/>
      </c>
      <c r="I203" s="2"/>
    </row>
    <row r="204" spans="1:9" s="54" customFormat="1" ht="15" x14ac:dyDescent="0.25">
      <c r="A204" s="61"/>
      <c r="B204" s="47" t="s">
        <v>217</v>
      </c>
      <c r="C204" s="41">
        <v>0</v>
      </c>
      <c r="D204" s="41">
        <v>0</v>
      </c>
      <c r="E204" s="46" t="str">
        <f t="shared" si="83"/>
        <v/>
      </c>
      <c r="F204" s="46" t="str">
        <f t="shared" si="83"/>
        <v/>
      </c>
      <c r="G204" s="34" t="str">
        <f t="shared" si="65"/>
        <v xml:space="preserve"> </v>
      </c>
      <c r="H204" s="27" t="str">
        <f t="shared" si="66"/>
        <v/>
      </c>
      <c r="I204" s="2"/>
    </row>
    <row r="205" spans="1:9" s="55" customFormat="1" ht="15" x14ac:dyDescent="0.25">
      <c r="A205" s="57"/>
      <c r="B205" s="23" t="s">
        <v>528</v>
      </c>
      <c r="C205" s="41">
        <v>0</v>
      </c>
      <c r="D205" s="41">
        <v>0</v>
      </c>
      <c r="E205" s="43" t="str">
        <f t="shared" ref="E205" si="84">+IF(C205=0,"",C205/C$169)</f>
        <v/>
      </c>
      <c r="F205" s="43" t="str">
        <f t="shared" ref="F205" si="85">+IF(D205=0,"",D205/D$169)</f>
        <v/>
      </c>
      <c r="G205" s="34" t="str">
        <f t="shared" si="65"/>
        <v xml:space="preserve"> </v>
      </c>
      <c r="H205" s="26" t="str">
        <f t="shared" ref="H205" si="86">+IF(OR(AND(E205=""),(G205="")),"",E205*G205)</f>
        <v/>
      </c>
      <c r="I205" s="2"/>
    </row>
    <row r="206" spans="1:9" s="54" customFormat="1" ht="15" x14ac:dyDescent="0.25">
      <c r="A206" s="61"/>
      <c r="B206" s="47" t="s">
        <v>218</v>
      </c>
      <c r="C206" s="41">
        <v>0</v>
      </c>
      <c r="D206" s="41">
        <v>0</v>
      </c>
      <c r="E206" s="46" t="str">
        <f t="shared" ref="E206:F213" si="87">+IF(C206=0,"",C206/C$169)</f>
        <v/>
      </c>
      <c r="F206" s="46" t="str">
        <f t="shared" si="87"/>
        <v/>
      </c>
      <c r="G206" s="34" t="str">
        <f t="shared" si="65"/>
        <v xml:space="preserve"> </v>
      </c>
      <c r="H206" s="27" t="str">
        <f t="shared" si="66"/>
        <v/>
      </c>
      <c r="I206" s="2"/>
    </row>
    <row r="207" spans="1:9" s="54" customFormat="1" ht="15" x14ac:dyDescent="0.25">
      <c r="A207" s="61"/>
      <c r="B207" s="47" t="s">
        <v>219</v>
      </c>
      <c r="C207" s="41">
        <v>0</v>
      </c>
      <c r="D207" s="41">
        <v>0</v>
      </c>
      <c r="E207" s="46" t="str">
        <f t="shared" si="87"/>
        <v/>
      </c>
      <c r="F207" s="46" t="str">
        <f t="shared" si="87"/>
        <v/>
      </c>
      <c r="G207" s="34" t="str">
        <f t="shared" si="65"/>
        <v xml:space="preserve"> </v>
      </c>
      <c r="H207" s="27" t="str">
        <f t="shared" si="66"/>
        <v/>
      </c>
      <c r="I207" s="2"/>
    </row>
    <row r="208" spans="1:9" s="54" customFormat="1" ht="15" x14ac:dyDescent="0.25">
      <c r="A208" s="61"/>
      <c r="B208" s="47" t="s">
        <v>220</v>
      </c>
      <c r="C208" s="41">
        <v>0</v>
      </c>
      <c r="D208" s="41">
        <v>0</v>
      </c>
      <c r="E208" s="46" t="str">
        <f t="shared" si="87"/>
        <v/>
      </c>
      <c r="F208" s="46" t="str">
        <f t="shared" si="87"/>
        <v/>
      </c>
      <c r="G208" s="34" t="str">
        <f t="shared" si="65"/>
        <v xml:space="preserve"> </v>
      </c>
      <c r="H208" s="27" t="str">
        <f t="shared" si="66"/>
        <v/>
      </c>
      <c r="I208" s="2"/>
    </row>
    <row r="209" spans="1:9" s="54" customFormat="1" ht="15" x14ac:dyDescent="0.25">
      <c r="A209" s="61"/>
      <c r="B209" s="47" t="s">
        <v>46</v>
      </c>
      <c r="C209" s="41">
        <v>0</v>
      </c>
      <c r="D209" s="41">
        <v>0</v>
      </c>
      <c r="E209" s="46" t="str">
        <f t="shared" si="87"/>
        <v/>
      </c>
      <c r="F209" s="46" t="str">
        <f t="shared" si="87"/>
        <v/>
      </c>
      <c r="G209" s="34" t="str">
        <f t="shared" si="65"/>
        <v xml:space="preserve"> </v>
      </c>
      <c r="H209" s="27" t="str">
        <f t="shared" si="66"/>
        <v/>
      </c>
      <c r="I209" s="2"/>
    </row>
    <row r="210" spans="1:9" s="54" customFormat="1" ht="15" x14ac:dyDescent="0.25">
      <c r="A210" s="61"/>
      <c r="B210" s="47" t="s">
        <v>47</v>
      </c>
      <c r="C210" s="41">
        <v>0</v>
      </c>
      <c r="D210" s="41">
        <v>0</v>
      </c>
      <c r="E210" s="46" t="str">
        <f t="shared" si="87"/>
        <v/>
      </c>
      <c r="F210" s="46" t="str">
        <f t="shared" si="87"/>
        <v/>
      </c>
      <c r="G210" s="34" t="str">
        <f t="shared" si="65"/>
        <v xml:space="preserve"> </v>
      </c>
      <c r="H210" s="27" t="str">
        <f t="shared" si="66"/>
        <v/>
      </c>
      <c r="I210" s="2"/>
    </row>
    <row r="211" spans="1:9" s="54" customFormat="1" ht="15" x14ac:dyDescent="0.25">
      <c r="A211" s="61"/>
      <c r="B211" s="47" t="s">
        <v>221</v>
      </c>
      <c r="C211" s="41">
        <v>0</v>
      </c>
      <c r="D211" s="41">
        <v>0</v>
      </c>
      <c r="E211" s="46" t="str">
        <f t="shared" si="87"/>
        <v/>
      </c>
      <c r="F211" s="46" t="str">
        <f t="shared" si="87"/>
        <v/>
      </c>
      <c r="G211" s="34" t="str">
        <f t="shared" si="65"/>
        <v xml:space="preserve"> </v>
      </c>
      <c r="H211" s="27" t="str">
        <f t="shared" si="66"/>
        <v/>
      </c>
      <c r="I211" s="2"/>
    </row>
    <row r="212" spans="1:9" s="54" customFormat="1" ht="15" x14ac:dyDescent="0.25">
      <c r="A212" s="61"/>
      <c r="B212" s="47" t="s">
        <v>222</v>
      </c>
      <c r="C212" s="41">
        <v>0</v>
      </c>
      <c r="D212" s="41">
        <v>0</v>
      </c>
      <c r="E212" s="46" t="str">
        <f t="shared" si="87"/>
        <v/>
      </c>
      <c r="F212" s="46" t="str">
        <f t="shared" si="87"/>
        <v/>
      </c>
      <c r="G212" s="34" t="str">
        <f t="shared" si="65"/>
        <v xml:space="preserve"> </v>
      </c>
      <c r="H212" s="27" t="str">
        <f t="shared" si="66"/>
        <v/>
      </c>
      <c r="I212" s="2"/>
    </row>
    <row r="213" spans="1:9" s="54" customFormat="1" ht="15" x14ac:dyDescent="0.25">
      <c r="A213" s="61"/>
      <c r="B213" s="47" t="s">
        <v>438</v>
      </c>
      <c r="C213" s="41">
        <v>0</v>
      </c>
      <c r="D213" s="41">
        <v>0</v>
      </c>
      <c r="E213" s="46" t="str">
        <f t="shared" si="87"/>
        <v/>
      </c>
      <c r="F213" s="46" t="str">
        <f t="shared" si="87"/>
        <v/>
      </c>
      <c r="G213" s="34" t="str">
        <f t="shared" si="65"/>
        <v xml:space="preserve"> </v>
      </c>
      <c r="H213" s="27" t="str">
        <f t="shared" si="66"/>
        <v/>
      </c>
      <c r="I213" s="2"/>
    </row>
    <row r="214" spans="1:9" s="55" customFormat="1" ht="15" x14ac:dyDescent="0.25">
      <c r="A214" s="57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7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1"/>
      <c r="B216" s="47" t="s">
        <v>49</v>
      </c>
      <c r="C216" s="41">
        <v>0</v>
      </c>
      <c r="D216" s="41">
        <v>0</v>
      </c>
      <c r="E216" s="46" t="str">
        <f t="shared" ref="E216:E259" si="95">+IF(C216=0,"",C216/C$169)</f>
        <v/>
      </c>
      <c r="F216" s="46" t="str">
        <f t="shared" ref="F216:F259" si="96">+IF(D216=0,"",D216/D$169)</f>
        <v/>
      </c>
      <c r="G216" s="34" t="str">
        <f t="shared" si="65"/>
        <v xml:space="preserve"> </v>
      </c>
      <c r="H216" s="27" t="str">
        <f t="shared" si="66"/>
        <v/>
      </c>
      <c r="I216" s="2"/>
    </row>
    <row r="217" spans="1:9" s="54" customFormat="1" ht="15" x14ac:dyDescent="0.25">
      <c r="A217" s="61"/>
      <c r="B217" s="47" t="s">
        <v>223</v>
      </c>
      <c r="C217" s="41">
        <v>0</v>
      </c>
      <c r="D217" s="41">
        <v>0</v>
      </c>
      <c r="E217" s="46" t="str">
        <f t="shared" si="95"/>
        <v/>
      </c>
      <c r="F217" s="46" t="str">
        <f t="shared" si="96"/>
        <v/>
      </c>
      <c r="G217" s="34" t="str">
        <f t="shared" si="65"/>
        <v xml:space="preserve"> </v>
      </c>
      <c r="H217" s="27" t="str">
        <f t="shared" si="66"/>
        <v/>
      </c>
      <c r="I217" s="2"/>
    </row>
    <row r="218" spans="1:9" s="54" customFormat="1" ht="15" x14ac:dyDescent="0.25">
      <c r="A218" s="61"/>
      <c r="B218" s="47" t="s">
        <v>48</v>
      </c>
      <c r="C218" s="41">
        <v>1</v>
      </c>
      <c r="D218" s="41">
        <v>0</v>
      </c>
      <c r="E218" s="46">
        <f t="shared" si="95"/>
        <v>0.1</v>
      </c>
      <c r="F218" s="46" t="str">
        <f t="shared" si="96"/>
        <v/>
      </c>
      <c r="G218" s="34">
        <f t="shared" si="65"/>
        <v>-1</v>
      </c>
      <c r="H218" s="27">
        <f t="shared" si="66"/>
        <v>-0.1</v>
      </c>
      <c r="I218" s="2"/>
    </row>
    <row r="219" spans="1:9" s="54" customFormat="1" ht="15" x14ac:dyDescent="0.25">
      <c r="A219" s="61"/>
      <c r="B219" s="47" t="s">
        <v>224</v>
      </c>
      <c r="C219" s="41">
        <v>0</v>
      </c>
      <c r="D219" s="41">
        <v>0</v>
      </c>
      <c r="E219" s="46" t="str">
        <f t="shared" si="95"/>
        <v/>
      </c>
      <c r="F219" s="46" t="str">
        <f t="shared" si="96"/>
        <v/>
      </c>
      <c r="G219" s="34" t="str">
        <f t="shared" si="65"/>
        <v xml:space="preserve"> </v>
      </c>
      <c r="H219" s="27" t="str">
        <f t="shared" si="66"/>
        <v/>
      </c>
      <c r="I219" s="2"/>
    </row>
    <row r="220" spans="1:9" s="54" customFormat="1" ht="15" x14ac:dyDescent="0.25">
      <c r="A220" s="61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1"/>
      <c r="B221" s="47" t="s">
        <v>439</v>
      </c>
      <c r="C221" s="41">
        <v>0</v>
      </c>
      <c r="D221" s="41">
        <v>0</v>
      </c>
      <c r="E221" s="46" t="str">
        <f t="shared" si="95"/>
        <v/>
      </c>
      <c r="F221" s="46" t="str">
        <f t="shared" si="96"/>
        <v/>
      </c>
      <c r="G221" s="34" t="str">
        <f t="shared" si="65"/>
        <v xml:space="preserve"> </v>
      </c>
      <c r="H221" s="27" t="str">
        <f t="shared" si="66"/>
        <v/>
      </c>
      <c r="I221" s="2"/>
    </row>
    <row r="222" spans="1:9" s="54" customFormat="1" ht="15" x14ac:dyDescent="0.25">
      <c r="A222" s="61"/>
      <c r="B222" s="47" t="s">
        <v>607</v>
      </c>
      <c r="C222" s="41">
        <v>1</v>
      </c>
      <c r="D222" s="41">
        <v>0</v>
      </c>
      <c r="E222" s="46">
        <f t="shared" si="95"/>
        <v>0.1</v>
      </c>
      <c r="F222" s="46" t="str">
        <f t="shared" si="96"/>
        <v/>
      </c>
      <c r="G222" s="34">
        <f t="shared" si="65"/>
        <v>-1</v>
      </c>
      <c r="H222" s="27">
        <f t="shared" si="66"/>
        <v>-0.1</v>
      </c>
      <c r="I222" s="2"/>
    </row>
    <row r="223" spans="1:9" s="54" customFormat="1" ht="15" x14ac:dyDescent="0.25">
      <c r="A223" s="61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1"/>
      <c r="B224" s="47" t="s">
        <v>227</v>
      </c>
      <c r="C224" s="41">
        <v>0</v>
      </c>
      <c r="D224" s="41">
        <v>0</v>
      </c>
      <c r="E224" s="46" t="str">
        <f t="shared" si="95"/>
        <v/>
      </c>
      <c r="F224" s="46" t="str">
        <f t="shared" si="96"/>
        <v/>
      </c>
      <c r="G224" s="34" t="str">
        <f t="shared" si="65"/>
        <v xml:space="preserve"> </v>
      </c>
      <c r="H224" s="27" t="str">
        <f t="shared" si="66"/>
        <v/>
      </c>
      <c r="I224" s="2"/>
    </row>
    <row r="225" spans="1:9" s="54" customFormat="1" ht="15" x14ac:dyDescent="0.25">
      <c r="A225" s="61"/>
      <c r="B225" s="47" t="s">
        <v>228</v>
      </c>
      <c r="C225" s="41">
        <v>0</v>
      </c>
      <c r="D225" s="41">
        <v>0</v>
      </c>
      <c r="E225" s="46" t="str">
        <f t="shared" si="95"/>
        <v/>
      </c>
      <c r="F225" s="46" t="str">
        <f t="shared" si="96"/>
        <v/>
      </c>
      <c r="G225" s="34" t="str">
        <f t="shared" si="65"/>
        <v xml:space="preserve"> </v>
      </c>
      <c r="H225" s="27" t="str">
        <f t="shared" si="66"/>
        <v/>
      </c>
      <c r="I225" s="2"/>
    </row>
    <row r="226" spans="1:9" s="54" customFormat="1" ht="15" x14ac:dyDescent="0.25">
      <c r="A226" s="61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1"/>
      <c r="B227" s="47" t="s">
        <v>440</v>
      </c>
      <c r="C227" s="41">
        <v>0</v>
      </c>
      <c r="D227" s="41">
        <v>0</v>
      </c>
      <c r="E227" s="46" t="str">
        <f t="shared" si="95"/>
        <v/>
      </c>
      <c r="F227" s="46" t="str">
        <f t="shared" si="96"/>
        <v/>
      </c>
      <c r="G227" s="34" t="str">
        <f t="shared" si="65"/>
        <v xml:space="preserve"> </v>
      </c>
      <c r="H227" s="27" t="str">
        <f t="shared" si="66"/>
        <v/>
      </c>
      <c r="I227" s="2"/>
    </row>
    <row r="228" spans="1:9" s="55" customFormat="1" ht="15" x14ac:dyDescent="0.25">
      <c r="A228" s="57"/>
      <c r="B228" s="23" t="s">
        <v>590</v>
      </c>
      <c r="C228" s="41">
        <v>0</v>
      </c>
      <c r="D228" s="41">
        <v>0</v>
      </c>
      <c r="E228" s="43" t="str">
        <f t="shared" si="95"/>
        <v/>
      </c>
      <c r="F228" s="43" t="str">
        <f t="shared" si="96"/>
        <v/>
      </c>
      <c r="G228" s="34" t="str">
        <f t="shared" si="65"/>
        <v xml:space="preserve"> </v>
      </c>
      <c r="H228" s="26" t="str">
        <f t="shared" ref="H228" si="97">+IF(OR(AND(E228=""),(G228="")),"",E228*G228)</f>
        <v/>
      </c>
      <c r="I228" s="2"/>
    </row>
    <row r="229" spans="1:9" s="55" customFormat="1" ht="15" x14ac:dyDescent="0.25">
      <c r="A229" s="57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1"/>
      <c r="B230" s="47" t="s">
        <v>229</v>
      </c>
      <c r="C230" s="41">
        <v>0</v>
      </c>
      <c r="D230" s="41">
        <v>0</v>
      </c>
      <c r="E230" s="46" t="str">
        <f t="shared" si="95"/>
        <v/>
      </c>
      <c r="F230" s="46" t="str">
        <f t="shared" si="96"/>
        <v/>
      </c>
      <c r="G230" s="34" t="str">
        <f t="shared" si="65"/>
        <v xml:space="preserve"> </v>
      </c>
      <c r="H230" s="27" t="str">
        <f t="shared" si="66"/>
        <v/>
      </c>
      <c r="I230" s="2"/>
    </row>
    <row r="231" spans="1:9" s="54" customFormat="1" ht="15" x14ac:dyDescent="0.25">
      <c r="A231" s="61"/>
      <c r="B231" s="47" t="s">
        <v>51</v>
      </c>
      <c r="C231" s="41">
        <v>0</v>
      </c>
      <c r="D231" s="41">
        <v>0</v>
      </c>
      <c r="E231" s="46" t="str">
        <f t="shared" si="95"/>
        <v/>
      </c>
      <c r="F231" s="46" t="str">
        <f t="shared" si="96"/>
        <v/>
      </c>
      <c r="G231" s="34" t="str">
        <f t="shared" si="65"/>
        <v xml:space="preserve"> </v>
      </c>
      <c r="H231" s="27" t="str">
        <f t="shared" si="66"/>
        <v/>
      </c>
      <c r="I231" s="2"/>
    </row>
    <row r="232" spans="1:9" s="54" customFormat="1" ht="15" x14ac:dyDescent="0.25">
      <c r="A232" s="61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1"/>
      <c r="B233" s="47" t="s">
        <v>50</v>
      </c>
      <c r="C233" s="41">
        <v>0</v>
      </c>
      <c r="D233" s="41">
        <v>0</v>
      </c>
      <c r="E233" s="46" t="str">
        <f t="shared" si="95"/>
        <v/>
      </c>
      <c r="F233" s="46" t="str">
        <f t="shared" si="96"/>
        <v/>
      </c>
      <c r="G233" s="34" t="str">
        <f t="shared" si="65"/>
        <v xml:space="preserve"> </v>
      </c>
      <c r="H233" s="27" t="str">
        <f t="shared" si="66"/>
        <v/>
      </c>
      <c r="I233" s="2"/>
    </row>
    <row r="234" spans="1:9" s="54" customFormat="1" ht="15" x14ac:dyDescent="0.25">
      <c r="A234" s="61"/>
      <c r="B234" s="47" t="s">
        <v>231</v>
      </c>
      <c r="C234" s="41">
        <v>0</v>
      </c>
      <c r="D234" s="41">
        <v>0</v>
      </c>
      <c r="E234" s="46" t="str">
        <f t="shared" si="95"/>
        <v/>
      </c>
      <c r="F234" s="46" t="str">
        <f t="shared" si="96"/>
        <v/>
      </c>
      <c r="G234" s="34" t="str">
        <f t="shared" si="65"/>
        <v xml:space="preserve"> </v>
      </c>
      <c r="H234" s="27" t="str">
        <f t="shared" si="66"/>
        <v/>
      </c>
      <c r="I234" s="2"/>
    </row>
    <row r="235" spans="1:9" s="54" customFormat="1" ht="15" x14ac:dyDescent="0.25">
      <c r="A235" s="61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1"/>
      <c r="B236" s="47" t="s">
        <v>56</v>
      </c>
      <c r="C236" s="41">
        <v>0</v>
      </c>
      <c r="D236" s="41">
        <v>1</v>
      </c>
      <c r="E236" s="46" t="str">
        <f t="shared" si="95"/>
        <v/>
      </c>
      <c r="F236" s="46">
        <f t="shared" si="96"/>
        <v>3.3333333333333333E-2</v>
      </c>
      <c r="G236" s="34">
        <f t="shared" si="65"/>
        <v>1</v>
      </c>
      <c r="H236" s="27" t="str">
        <f t="shared" si="66"/>
        <v/>
      </c>
      <c r="I236" s="2"/>
    </row>
    <row r="237" spans="1:9" s="54" customFormat="1" ht="15" x14ac:dyDescent="0.25">
      <c r="A237" s="61"/>
      <c r="B237" s="47" t="s">
        <v>55</v>
      </c>
      <c r="C237" s="41">
        <v>0</v>
      </c>
      <c r="D237" s="41">
        <v>0</v>
      </c>
      <c r="E237" s="46" t="str">
        <f t="shared" si="95"/>
        <v/>
      </c>
      <c r="F237" s="46" t="str">
        <f t="shared" si="96"/>
        <v/>
      </c>
      <c r="G237" s="34" t="str">
        <f t="shared" ref="G237:G300" si="102">+IF(AND(C237=0,D237=0)," ",IF(C237=0,1,IF(D237=0,-1,(D237-C237)/C237)))</f>
        <v xml:space="preserve"> </v>
      </c>
      <c r="H237" s="27" t="str">
        <f t="shared" si="66"/>
        <v/>
      </c>
      <c r="I237" s="2"/>
    </row>
    <row r="238" spans="1:9" s="54" customFormat="1" ht="15" x14ac:dyDescent="0.25">
      <c r="A238" s="61"/>
      <c r="B238" s="47" t="s">
        <v>442</v>
      </c>
      <c r="C238" s="41">
        <v>0</v>
      </c>
      <c r="D238" s="41">
        <v>0</v>
      </c>
      <c r="E238" s="46" t="str">
        <f t="shared" si="95"/>
        <v/>
      </c>
      <c r="F238" s="46" t="str">
        <f t="shared" si="96"/>
        <v/>
      </c>
      <c r="G238" s="34" t="str">
        <f t="shared" si="102"/>
        <v xml:space="preserve"> </v>
      </c>
      <c r="H238" s="27" t="str">
        <f t="shared" si="66"/>
        <v/>
      </c>
      <c r="I238" s="2"/>
    </row>
    <row r="239" spans="1:9" s="54" customFormat="1" ht="15" x14ac:dyDescent="0.25">
      <c r="A239" s="61"/>
      <c r="B239" s="47" t="s">
        <v>53</v>
      </c>
      <c r="C239" s="41">
        <v>2</v>
      </c>
      <c r="D239" s="41">
        <v>1</v>
      </c>
      <c r="E239" s="46">
        <f t="shared" si="95"/>
        <v>0.2</v>
      </c>
      <c r="F239" s="46">
        <f t="shared" si="96"/>
        <v>3.3333333333333333E-2</v>
      </c>
      <c r="G239" s="34">
        <f t="shared" si="102"/>
        <v>-0.5</v>
      </c>
      <c r="H239" s="27">
        <f t="shared" si="66"/>
        <v>-0.1</v>
      </c>
      <c r="I239" s="2"/>
    </row>
    <row r="240" spans="1:9" s="54" customFormat="1" ht="15" x14ac:dyDescent="0.25">
      <c r="A240" s="61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1"/>
      <c r="B241" s="47" t="s">
        <v>609</v>
      </c>
      <c r="C241" s="41">
        <v>0</v>
      </c>
      <c r="D241" s="41">
        <v>0</v>
      </c>
      <c r="E241" s="46" t="str">
        <f t="shared" si="95"/>
        <v/>
      </c>
      <c r="F241" s="46" t="str">
        <f t="shared" si="96"/>
        <v/>
      </c>
      <c r="G241" s="34" t="str">
        <f t="shared" si="102"/>
        <v xml:space="preserve"> </v>
      </c>
      <c r="H241" s="27" t="str">
        <f t="shared" si="66"/>
        <v/>
      </c>
      <c r="I241" s="2"/>
    </row>
    <row r="242" spans="1:9" s="54" customFormat="1" ht="15" x14ac:dyDescent="0.25">
      <c r="A242" s="61"/>
      <c r="B242" s="47" t="s">
        <v>54</v>
      </c>
      <c r="C242" s="41">
        <v>0</v>
      </c>
      <c r="D242" s="41">
        <v>0</v>
      </c>
      <c r="E242" s="46" t="str">
        <f t="shared" si="95"/>
        <v/>
      </c>
      <c r="F242" s="46" t="str">
        <f t="shared" si="96"/>
        <v/>
      </c>
      <c r="G242" s="34" t="str">
        <f t="shared" si="102"/>
        <v xml:space="preserve"> </v>
      </c>
      <c r="H242" s="27" t="str">
        <f t="shared" si="66"/>
        <v/>
      </c>
      <c r="I242" s="2"/>
    </row>
    <row r="243" spans="1:9" s="54" customFormat="1" ht="15" x14ac:dyDescent="0.25">
      <c r="A243" s="61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1"/>
      <c r="B244" s="47" t="s">
        <v>443</v>
      </c>
      <c r="C244" s="41">
        <v>0</v>
      </c>
      <c r="D244" s="41">
        <v>0</v>
      </c>
      <c r="E244" s="46" t="str">
        <f t="shared" si="95"/>
        <v/>
      </c>
      <c r="F244" s="46" t="str">
        <f t="shared" si="96"/>
        <v/>
      </c>
      <c r="G244" s="34" t="str">
        <f t="shared" si="102"/>
        <v xml:space="preserve"> </v>
      </c>
      <c r="H244" s="27" t="str">
        <f t="shared" si="66"/>
        <v/>
      </c>
      <c r="I244" s="2"/>
    </row>
    <row r="245" spans="1:9" s="54" customFormat="1" ht="15" x14ac:dyDescent="0.25">
      <c r="A245" s="61"/>
      <c r="B245" s="47" t="s">
        <v>334</v>
      </c>
      <c r="C245" s="41">
        <v>0</v>
      </c>
      <c r="D245" s="41">
        <v>0</v>
      </c>
      <c r="E245" s="46" t="str">
        <f t="shared" si="95"/>
        <v/>
      </c>
      <c r="F245" s="46" t="str">
        <f t="shared" si="96"/>
        <v/>
      </c>
      <c r="G245" s="34" t="str">
        <f t="shared" si="102"/>
        <v xml:space="preserve"> </v>
      </c>
      <c r="H245" s="27" t="str">
        <f t="shared" ref="H245:H328" si="103">+IF(OR(AND(E245=""),(G245="")),"",E245*G245)</f>
        <v/>
      </c>
      <c r="I245" s="2"/>
    </row>
    <row r="246" spans="1:9" s="54" customFormat="1" ht="15" x14ac:dyDescent="0.25">
      <c r="A246" s="61"/>
      <c r="B246" s="47" t="s">
        <v>233</v>
      </c>
      <c r="C246" s="41">
        <v>0</v>
      </c>
      <c r="D246" s="41">
        <v>0</v>
      </c>
      <c r="E246" s="46" t="str">
        <f t="shared" si="95"/>
        <v/>
      </c>
      <c r="F246" s="46" t="str">
        <f t="shared" si="96"/>
        <v/>
      </c>
      <c r="G246" s="34" t="str">
        <f t="shared" si="102"/>
        <v xml:space="preserve"> </v>
      </c>
      <c r="H246" s="27" t="str">
        <f t="shared" si="103"/>
        <v/>
      </c>
      <c r="I246" s="2"/>
    </row>
    <row r="247" spans="1:9" s="54" customFormat="1" ht="15" x14ac:dyDescent="0.25">
      <c r="A247" s="61"/>
      <c r="B247" s="47" t="s">
        <v>234</v>
      </c>
      <c r="C247" s="41">
        <v>0</v>
      </c>
      <c r="D247" s="41">
        <v>0</v>
      </c>
      <c r="E247" s="46" t="str">
        <f t="shared" si="95"/>
        <v/>
      </c>
      <c r="F247" s="46" t="str">
        <f t="shared" si="96"/>
        <v/>
      </c>
      <c r="G247" s="34" t="str">
        <f t="shared" si="102"/>
        <v xml:space="preserve"> </v>
      </c>
      <c r="H247" s="27" t="str">
        <f t="shared" si="103"/>
        <v/>
      </c>
      <c r="I247" s="2"/>
    </row>
    <row r="248" spans="1:9" s="54" customFormat="1" ht="15" x14ac:dyDescent="0.25">
      <c r="A248" s="61"/>
      <c r="B248" s="47" t="s">
        <v>444</v>
      </c>
      <c r="C248" s="41">
        <v>0</v>
      </c>
      <c r="D248" s="41">
        <v>0</v>
      </c>
      <c r="E248" s="46" t="str">
        <f t="shared" si="95"/>
        <v/>
      </c>
      <c r="F248" s="46" t="str">
        <f t="shared" si="96"/>
        <v/>
      </c>
      <c r="G248" s="34" t="str">
        <f t="shared" si="102"/>
        <v xml:space="preserve"> </v>
      </c>
      <c r="H248" s="27" t="str">
        <f t="shared" si="103"/>
        <v/>
      </c>
      <c r="I248" s="2"/>
    </row>
    <row r="249" spans="1:9" s="54" customFormat="1" ht="15" x14ac:dyDescent="0.25">
      <c r="A249" s="61"/>
      <c r="B249" s="47" t="s">
        <v>235</v>
      </c>
      <c r="C249" s="41">
        <v>0</v>
      </c>
      <c r="D249" s="41">
        <v>0</v>
      </c>
      <c r="E249" s="46" t="str">
        <f t="shared" si="95"/>
        <v/>
      </c>
      <c r="F249" s="46" t="str">
        <f t="shared" si="96"/>
        <v/>
      </c>
      <c r="G249" s="34" t="str">
        <f t="shared" si="102"/>
        <v xml:space="preserve"> </v>
      </c>
      <c r="H249" s="27" t="str">
        <f t="shared" si="103"/>
        <v/>
      </c>
      <c r="I249" s="2"/>
    </row>
    <row r="250" spans="1:9" s="54" customFormat="1" ht="15" x14ac:dyDescent="0.25">
      <c r="A250" s="61"/>
      <c r="B250" s="47" t="s">
        <v>445</v>
      </c>
      <c r="C250" s="41">
        <v>0</v>
      </c>
      <c r="D250" s="41">
        <v>0</v>
      </c>
      <c r="E250" s="46" t="str">
        <f t="shared" si="95"/>
        <v/>
      </c>
      <c r="F250" s="46" t="str">
        <f t="shared" si="96"/>
        <v/>
      </c>
      <c r="G250" s="34" t="str">
        <f t="shared" si="102"/>
        <v xml:space="preserve"> </v>
      </c>
      <c r="H250" s="27" t="str">
        <f t="shared" si="103"/>
        <v/>
      </c>
      <c r="I250" s="2"/>
    </row>
    <row r="251" spans="1:9" s="54" customFormat="1" ht="15" x14ac:dyDescent="0.25">
      <c r="A251" s="61"/>
      <c r="B251" s="47" t="s">
        <v>446</v>
      </c>
      <c r="C251" s="41">
        <v>0</v>
      </c>
      <c r="D251" s="41">
        <v>0</v>
      </c>
      <c r="E251" s="46" t="str">
        <f t="shared" si="95"/>
        <v/>
      </c>
      <c r="F251" s="46" t="str">
        <f t="shared" si="96"/>
        <v/>
      </c>
      <c r="G251" s="34" t="str">
        <f t="shared" si="102"/>
        <v xml:space="preserve"> </v>
      </c>
      <c r="H251" s="27" t="str">
        <f t="shared" si="103"/>
        <v/>
      </c>
      <c r="I251" s="2"/>
    </row>
    <row r="252" spans="1:9" s="55" customFormat="1" ht="15" x14ac:dyDescent="0.25">
      <c r="A252" s="57"/>
      <c r="B252" s="23" t="s">
        <v>514</v>
      </c>
      <c r="C252" s="41">
        <v>0</v>
      </c>
      <c r="D252" s="41">
        <v>0</v>
      </c>
      <c r="E252" s="43" t="str">
        <f t="shared" si="95"/>
        <v/>
      </c>
      <c r="F252" s="43" t="str">
        <f t="shared" si="96"/>
        <v/>
      </c>
      <c r="G252" s="34" t="str">
        <f t="shared" si="102"/>
        <v xml:space="preserve"> </v>
      </c>
      <c r="H252" s="26" t="str">
        <f t="shared" si="103"/>
        <v/>
      </c>
      <c r="I252" s="2"/>
    </row>
    <row r="253" spans="1:9" s="55" customFormat="1" ht="15" x14ac:dyDescent="0.25">
      <c r="A253" s="57"/>
      <c r="B253" s="23" t="s">
        <v>515</v>
      </c>
      <c r="C253" s="41">
        <v>0</v>
      </c>
      <c r="D253" s="41">
        <v>0</v>
      </c>
      <c r="E253" s="43" t="str">
        <f t="shared" si="95"/>
        <v/>
      </c>
      <c r="F253" s="43" t="str">
        <f t="shared" si="96"/>
        <v/>
      </c>
      <c r="G253" s="34" t="str">
        <f t="shared" si="102"/>
        <v xml:space="preserve"> </v>
      </c>
      <c r="H253" s="26" t="str">
        <f t="shared" si="103"/>
        <v/>
      </c>
      <c r="I253" s="2"/>
    </row>
    <row r="254" spans="1:9" s="54" customFormat="1" ht="15" x14ac:dyDescent="0.25">
      <c r="A254" s="61"/>
      <c r="B254" s="47" t="s">
        <v>447</v>
      </c>
      <c r="C254" s="41">
        <v>0</v>
      </c>
      <c r="D254" s="41">
        <v>0</v>
      </c>
      <c r="E254" s="46" t="str">
        <f t="shared" si="95"/>
        <v/>
      </c>
      <c r="F254" s="46" t="str">
        <f t="shared" si="96"/>
        <v/>
      </c>
      <c r="G254" s="34" t="str">
        <f t="shared" si="102"/>
        <v xml:space="preserve"> </v>
      </c>
      <c r="H254" s="27" t="str">
        <f t="shared" si="103"/>
        <v/>
      </c>
      <c r="I254" s="2"/>
    </row>
    <row r="255" spans="1:9" s="54" customFormat="1" ht="15" x14ac:dyDescent="0.25">
      <c r="A255" s="61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1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1"/>
      <c r="B257" s="47" t="s">
        <v>236</v>
      </c>
      <c r="C257" s="41">
        <v>0</v>
      </c>
      <c r="D257" s="41">
        <v>0</v>
      </c>
      <c r="E257" s="46" t="str">
        <f t="shared" si="95"/>
        <v/>
      </c>
      <c r="F257" s="46" t="str">
        <f t="shared" si="96"/>
        <v/>
      </c>
      <c r="G257" s="34" t="str">
        <f t="shared" si="102"/>
        <v xml:space="preserve"> </v>
      </c>
      <c r="H257" s="27" t="str">
        <f t="shared" si="103"/>
        <v/>
      </c>
      <c r="I257" s="2"/>
    </row>
    <row r="258" spans="1:9" s="54" customFormat="1" ht="15" x14ac:dyDescent="0.25">
      <c r="A258" s="61"/>
      <c r="B258" s="47" t="s">
        <v>449</v>
      </c>
      <c r="C258" s="41">
        <v>0</v>
      </c>
      <c r="D258" s="41">
        <v>0</v>
      </c>
      <c r="E258" s="46" t="str">
        <f t="shared" si="95"/>
        <v/>
      </c>
      <c r="F258" s="46" t="str">
        <f t="shared" si="96"/>
        <v/>
      </c>
      <c r="G258" s="34" t="str">
        <f t="shared" si="102"/>
        <v xml:space="preserve"> </v>
      </c>
      <c r="H258" s="27" t="str">
        <f t="shared" si="103"/>
        <v/>
      </c>
      <c r="I258" s="2"/>
    </row>
    <row r="259" spans="1:9" s="54" customFormat="1" ht="15" x14ac:dyDescent="0.25">
      <c r="A259" s="61"/>
      <c r="B259" s="47" t="s">
        <v>450</v>
      </c>
      <c r="C259" s="41">
        <v>0</v>
      </c>
      <c r="D259" s="41">
        <v>0</v>
      </c>
      <c r="E259" s="46" t="str">
        <f t="shared" si="95"/>
        <v/>
      </c>
      <c r="F259" s="46" t="str">
        <f t="shared" si="96"/>
        <v/>
      </c>
      <c r="G259" s="34" t="str">
        <f t="shared" si="102"/>
        <v xml:space="preserve"> </v>
      </c>
      <c r="H259" s="27" t="str">
        <f t="shared" si="103"/>
        <v/>
      </c>
      <c r="I259" s="2"/>
    </row>
    <row r="260" spans="1:9" s="55" customFormat="1" ht="15" x14ac:dyDescent="0.25">
      <c r="A260" s="57"/>
      <c r="B260" s="23" t="s">
        <v>530</v>
      </c>
      <c r="C260" s="41">
        <v>0</v>
      </c>
      <c r="D260" s="41">
        <v>0</v>
      </c>
      <c r="E260" s="43" t="str">
        <f t="shared" ref="E260:E261" si="104">+IF(C260=0,"",C260/C$169)</f>
        <v/>
      </c>
      <c r="F260" s="43" t="str">
        <f t="shared" ref="F260:F261" si="105">+IF(D260=0,"",D260/D$169)</f>
        <v/>
      </c>
      <c r="G260" s="34" t="str">
        <f t="shared" si="102"/>
        <v xml:space="preserve"> 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7"/>
      <c r="B261" s="23" t="s">
        <v>531</v>
      </c>
      <c r="C261" s="41">
        <v>0</v>
      </c>
      <c r="D261" s="41">
        <v>0</v>
      </c>
      <c r="E261" s="43" t="str">
        <f t="shared" si="104"/>
        <v/>
      </c>
      <c r="F261" s="43" t="str">
        <f t="shared" si="105"/>
        <v/>
      </c>
      <c r="G261" s="34" t="str">
        <f t="shared" si="102"/>
        <v xml:space="preserve"> </v>
      </c>
      <c r="H261" s="26" t="str">
        <f t="shared" si="106"/>
        <v/>
      </c>
      <c r="I261" s="2"/>
    </row>
    <row r="262" spans="1:9" s="54" customFormat="1" ht="15" x14ac:dyDescent="0.25">
      <c r="A262" s="61"/>
      <c r="B262" s="47" t="s">
        <v>57</v>
      </c>
      <c r="C262" s="41">
        <v>0</v>
      </c>
      <c r="D262" s="41">
        <v>0</v>
      </c>
      <c r="E262" s="46" t="str">
        <f t="shared" ref="E262:F264" si="107">+IF(C262=0,"",C262/C$169)</f>
        <v/>
      </c>
      <c r="F262" s="46" t="str">
        <f t="shared" si="107"/>
        <v/>
      </c>
      <c r="G262" s="34" t="str">
        <f t="shared" si="102"/>
        <v xml:space="preserve"> </v>
      </c>
      <c r="H262" s="27" t="str">
        <f t="shared" si="103"/>
        <v/>
      </c>
      <c r="I262" s="2"/>
    </row>
    <row r="263" spans="1:9" s="54" customFormat="1" ht="15" x14ac:dyDescent="0.25">
      <c r="A263" s="61"/>
      <c r="B263" s="47" t="s">
        <v>237</v>
      </c>
      <c r="C263" s="41">
        <v>4</v>
      </c>
      <c r="D263" s="41">
        <v>0</v>
      </c>
      <c r="E263" s="46">
        <f t="shared" si="107"/>
        <v>0.4</v>
      </c>
      <c r="F263" s="46" t="str">
        <f t="shared" si="107"/>
        <v/>
      </c>
      <c r="G263" s="34">
        <f t="shared" si="102"/>
        <v>-1</v>
      </c>
      <c r="H263" s="27">
        <f t="shared" si="103"/>
        <v>-0.4</v>
      </c>
      <c r="I263" s="2"/>
    </row>
    <row r="264" spans="1:9" s="54" customFormat="1" ht="15" x14ac:dyDescent="0.25">
      <c r="A264" s="61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7"/>
      <c r="B265" s="23" t="s">
        <v>532</v>
      </c>
      <c r="C265" s="41">
        <v>0</v>
      </c>
      <c r="D265" s="41">
        <v>0</v>
      </c>
      <c r="E265" s="43" t="str">
        <f t="shared" ref="E265:E270" si="108">+IF(C265=0,"",C265/C$169)</f>
        <v/>
      </c>
      <c r="F265" s="43" t="str">
        <f t="shared" ref="F265:F270" si="109">+IF(D265=0,"",D265/D$169)</f>
        <v/>
      </c>
      <c r="G265" s="34" t="str">
        <f t="shared" si="102"/>
        <v xml:space="preserve"> </v>
      </c>
      <c r="H265" s="26" t="str">
        <f t="shared" ref="H265:H270" si="110">+IF(OR(AND(E265=""),(G265="")),"",E265*G265)</f>
        <v/>
      </c>
      <c r="I265" s="2"/>
    </row>
    <row r="266" spans="1:9" s="55" customFormat="1" ht="15" x14ac:dyDescent="0.25">
      <c r="A266" s="57"/>
      <c r="B266" s="23" t="s">
        <v>533</v>
      </c>
      <c r="C266" s="41">
        <v>0</v>
      </c>
      <c r="D266" s="41">
        <v>0</v>
      </c>
      <c r="E266" s="43" t="str">
        <f t="shared" si="108"/>
        <v/>
      </c>
      <c r="F266" s="43" t="str">
        <f t="shared" si="109"/>
        <v/>
      </c>
      <c r="G266" s="34" t="str">
        <f t="shared" si="102"/>
        <v xml:space="preserve"> </v>
      </c>
      <c r="H266" s="26" t="str">
        <f t="shared" si="110"/>
        <v/>
      </c>
      <c r="I266" s="2"/>
    </row>
    <row r="267" spans="1:9" s="55" customFormat="1" ht="15" x14ac:dyDescent="0.25">
      <c r="A267" s="57"/>
      <c r="B267" s="23" t="s">
        <v>612</v>
      </c>
      <c r="C267" s="41">
        <v>0</v>
      </c>
      <c r="D267" s="41">
        <v>0</v>
      </c>
      <c r="E267" s="43" t="str">
        <f t="shared" si="108"/>
        <v/>
      </c>
      <c r="F267" s="43" t="str">
        <f t="shared" si="109"/>
        <v/>
      </c>
      <c r="G267" s="34" t="str">
        <f t="shared" si="102"/>
        <v xml:space="preserve"> </v>
      </c>
      <c r="H267" s="26" t="str">
        <f t="shared" si="110"/>
        <v/>
      </c>
      <c r="I267" s="2"/>
    </row>
    <row r="268" spans="1:9" s="55" customFormat="1" ht="15" x14ac:dyDescent="0.25">
      <c r="A268" s="57"/>
      <c r="B268" s="23" t="s">
        <v>534</v>
      </c>
      <c r="C268" s="41">
        <v>0</v>
      </c>
      <c r="D268" s="41">
        <v>0</v>
      </c>
      <c r="E268" s="43" t="str">
        <f t="shared" si="108"/>
        <v/>
      </c>
      <c r="F268" s="43" t="str">
        <f t="shared" si="109"/>
        <v/>
      </c>
      <c r="G268" s="34" t="str">
        <f t="shared" si="102"/>
        <v xml:space="preserve"> </v>
      </c>
      <c r="H268" s="26" t="str">
        <f t="shared" si="110"/>
        <v/>
      </c>
      <c r="I268" s="2"/>
    </row>
    <row r="269" spans="1:9" s="55" customFormat="1" ht="15" x14ac:dyDescent="0.25">
      <c r="A269" s="57"/>
      <c r="B269" s="23" t="s">
        <v>535</v>
      </c>
      <c r="C269" s="41">
        <v>0</v>
      </c>
      <c r="D269" s="41">
        <v>0</v>
      </c>
      <c r="E269" s="43" t="str">
        <f t="shared" si="108"/>
        <v/>
      </c>
      <c r="F269" s="43" t="str">
        <f t="shared" si="109"/>
        <v/>
      </c>
      <c r="G269" s="34" t="str">
        <f t="shared" si="102"/>
        <v xml:space="preserve"> </v>
      </c>
      <c r="H269" s="26" t="str">
        <f t="shared" si="110"/>
        <v/>
      </c>
      <c r="I269" s="2"/>
    </row>
    <row r="270" spans="1:9" s="55" customFormat="1" ht="15" x14ac:dyDescent="0.25">
      <c r="A270" s="57"/>
      <c r="B270" s="23" t="s">
        <v>536</v>
      </c>
      <c r="C270" s="41">
        <v>0</v>
      </c>
      <c r="D270" s="41">
        <v>0</v>
      </c>
      <c r="E270" s="43" t="str">
        <f t="shared" si="108"/>
        <v/>
      </c>
      <c r="F270" s="43" t="str">
        <f t="shared" si="109"/>
        <v/>
      </c>
      <c r="G270" s="34" t="str">
        <f t="shared" si="102"/>
        <v xml:space="preserve"> </v>
      </c>
      <c r="H270" s="26" t="str">
        <f t="shared" si="110"/>
        <v/>
      </c>
      <c r="I270" s="2"/>
    </row>
    <row r="271" spans="1:9" s="55" customFormat="1" ht="15" x14ac:dyDescent="0.25">
      <c r="A271" s="57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7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7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1"/>
      <c r="B274" s="47" t="s">
        <v>60</v>
      </c>
      <c r="C274" s="41">
        <v>0</v>
      </c>
      <c r="D274" s="41">
        <v>0</v>
      </c>
      <c r="E274" s="43" t="str">
        <f t="shared" si="111"/>
        <v/>
      </c>
      <c r="F274" s="43" t="str">
        <f t="shared" si="112"/>
        <v/>
      </c>
      <c r="G274" s="34" t="str">
        <f t="shared" si="113"/>
        <v xml:space="preserve"> </v>
      </c>
      <c r="H274" s="26" t="str">
        <f t="shared" si="114"/>
        <v/>
      </c>
      <c r="I274" s="2"/>
    </row>
    <row r="275" spans="1:9" s="54" customFormat="1" ht="15" x14ac:dyDescent="0.25">
      <c r="A275" s="61"/>
      <c r="B275" s="47" t="s">
        <v>64</v>
      </c>
      <c r="C275" s="41">
        <v>0</v>
      </c>
      <c r="D275" s="41">
        <v>0</v>
      </c>
      <c r="E275" s="43" t="str">
        <f t="shared" si="111"/>
        <v/>
      </c>
      <c r="F275" s="43" t="str">
        <f t="shared" si="112"/>
        <v/>
      </c>
      <c r="G275" s="34" t="str">
        <f t="shared" si="113"/>
        <v xml:space="preserve"> </v>
      </c>
      <c r="H275" s="26" t="str">
        <f t="shared" si="114"/>
        <v/>
      </c>
      <c r="I275" s="2"/>
    </row>
    <row r="276" spans="1:9" s="54" customFormat="1" ht="15" x14ac:dyDescent="0.25">
      <c r="A276" s="61"/>
      <c r="B276" s="47" t="s">
        <v>61</v>
      </c>
      <c r="C276" s="41">
        <v>0</v>
      </c>
      <c r="D276" s="41">
        <v>0</v>
      </c>
      <c r="E276" s="43" t="str">
        <f t="shared" si="111"/>
        <v/>
      </c>
      <c r="F276" s="43" t="str">
        <f t="shared" si="112"/>
        <v/>
      </c>
      <c r="G276" s="34" t="str">
        <f t="shared" si="113"/>
        <v xml:space="preserve"> </v>
      </c>
      <c r="H276" s="26" t="str">
        <f t="shared" si="114"/>
        <v/>
      </c>
      <c r="I276" s="2"/>
    </row>
    <row r="277" spans="1:9" s="54" customFormat="1" ht="15" x14ac:dyDescent="0.25">
      <c r="A277" s="61"/>
      <c r="B277" s="47" t="s">
        <v>238</v>
      </c>
      <c r="C277" s="41">
        <v>0</v>
      </c>
      <c r="D277" s="41">
        <v>0</v>
      </c>
      <c r="E277" s="43" t="str">
        <f t="shared" si="111"/>
        <v/>
      </c>
      <c r="F277" s="43" t="str">
        <f t="shared" si="112"/>
        <v/>
      </c>
      <c r="G277" s="34" t="str">
        <f t="shared" si="113"/>
        <v xml:space="preserve"> </v>
      </c>
      <c r="H277" s="26" t="str">
        <f t="shared" si="114"/>
        <v/>
      </c>
      <c r="I277" s="2"/>
    </row>
    <row r="278" spans="1:9" s="54" customFormat="1" ht="15" x14ac:dyDescent="0.25">
      <c r="A278" s="61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7"/>
      <c r="B279" s="23" t="s">
        <v>537</v>
      </c>
      <c r="C279" s="41">
        <v>0</v>
      </c>
      <c r="D279" s="41">
        <v>0</v>
      </c>
      <c r="E279" s="43" t="str">
        <f t="shared" si="111"/>
        <v/>
      </c>
      <c r="F279" s="43" t="str">
        <f t="shared" si="112"/>
        <v/>
      </c>
      <c r="G279" s="34" t="str">
        <f t="shared" si="113"/>
        <v xml:space="preserve"> </v>
      </c>
      <c r="H279" s="26" t="str">
        <f t="shared" si="114"/>
        <v/>
      </c>
      <c r="I279" s="2"/>
    </row>
    <row r="280" spans="1:9" s="54" customFormat="1" ht="15" x14ac:dyDescent="0.25">
      <c r="A280" s="61"/>
      <c r="B280" s="47" t="s">
        <v>62</v>
      </c>
      <c r="C280" s="41">
        <v>0</v>
      </c>
      <c r="D280" s="41">
        <v>0</v>
      </c>
      <c r="E280" s="43" t="str">
        <f t="shared" si="111"/>
        <v/>
      </c>
      <c r="F280" s="43" t="str">
        <f t="shared" si="112"/>
        <v/>
      </c>
      <c r="G280" s="34" t="str">
        <f t="shared" si="113"/>
        <v xml:space="preserve"> </v>
      </c>
      <c r="H280" s="26" t="str">
        <f t="shared" si="114"/>
        <v/>
      </c>
      <c r="I280" s="2"/>
    </row>
    <row r="281" spans="1:9" s="54" customFormat="1" ht="15" x14ac:dyDescent="0.25">
      <c r="A281" s="61"/>
      <c r="B281" s="47" t="s">
        <v>451</v>
      </c>
      <c r="C281" s="41">
        <v>0</v>
      </c>
      <c r="D281" s="41">
        <v>0</v>
      </c>
      <c r="E281" s="43" t="str">
        <f t="shared" si="111"/>
        <v/>
      </c>
      <c r="F281" s="43" t="str">
        <f t="shared" si="112"/>
        <v/>
      </c>
      <c r="G281" s="34" t="str">
        <f t="shared" si="113"/>
        <v xml:space="preserve"> </v>
      </c>
      <c r="H281" s="26" t="str">
        <f t="shared" si="114"/>
        <v/>
      </c>
      <c r="I281" s="2"/>
    </row>
    <row r="282" spans="1:9" s="54" customFormat="1" ht="15" x14ac:dyDescent="0.25">
      <c r="A282" s="61"/>
      <c r="B282" s="47" t="s">
        <v>59</v>
      </c>
      <c r="C282" s="41">
        <v>0</v>
      </c>
      <c r="D282" s="41">
        <v>0</v>
      </c>
      <c r="E282" s="43" t="str">
        <f t="shared" si="111"/>
        <v/>
      </c>
      <c r="F282" s="43" t="str">
        <f t="shared" si="112"/>
        <v/>
      </c>
      <c r="G282" s="34" t="str">
        <f t="shared" si="113"/>
        <v xml:space="preserve"> </v>
      </c>
      <c r="H282" s="26" t="str">
        <f t="shared" si="114"/>
        <v/>
      </c>
      <c r="I282" s="2"/>
    </row>
    <row r="283" spans="1:9" s="55" customFormat="1" ht="15" x14ac:dyDescent="0.25">
      <c r="A283" s="57" t="s">
        <v>559</v>
      </c>
      <c r="B283" s="23" t="s">
        <v>625</v>
      </c>
      <c r="C283" s="82"/>
      <c r="D283" s="82">
        <v>0</v>
      </c>
      <c r="E283" s="43" t="str">
        <f t="shared" si="111"/>
        <v/>
      </c>
      <c r="F283" s="43" t="str">
        <f t="shared" si="112"/>
        <v/>
      </c>
      <c r="G283" s="83" t="str">
        <f t="shared" si="113"/>
        <v xml:space="preserve"> </v>
      </c>
      <c r="H283" s="26" t="str">
        <f t="shared" si="114"/>
        <v/>
      </c>
      <c r="I283" s="20"/>
    </row>
    <row r="284" spans="1:9" s="55" customFormat="1" ht="15" x14ac:dyDescent="0.25">
      <c r="A284" s="57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1"/>
      <c r="B285" s="47" t="s">
        <v>63</v>
      </c>
      <c r="C285" s="41">
        <v>0</v>
      </c>
      <c r="D285" s="41">
        <v>0</v>
      </c>
      <c r="E285" s="43" t="str">
        <f t="shared" si="111"/>
        <v/>
      </c>
      <c r="F285" s="43" t="str">
        <f t="shared" si="112"/>
        <v/>
      </c>
      <c r="G285" s="34" t="str">
        <f t="shared" si="113"/>
        <v xml:space="preserve"> </v>
      </c>
      <c r="H285" s="26" t="str">
        <f t="shared" si="114"/>
        <v/>
      </c>
      <c r="I285" s="2"/>
    </row>
    <row r="286" spans="1:9" s="54" customFormat="1" ht="15" x14ac:dyDescent="0.25">
      <c r="A286" s="61"/>
      <c r="B286" s="47" t="s">
        <v>239</v>
      </c>
      <c r="C286" s="41">
        <v>0</v>
      </c>
      <c r="D286" s="41">
        <v>0</v>
      </c>
      <c r="E286" s="43" t="str">
        <f t="shared" si="111"/>
        <v/>
      </c>
      <c r="F286" s="43" t="str">
        <f t="shared" si="112"/>
        <v/>
      </c>
      <c r="G286" s="34" t="str">
        <f t="shared" si="113"/>
        <v xml:space="preserve"> </v>
      </c>
      <c r="H286" s="26" t="str">
        <f t="shared" si="114"/>
        <v/>
      </c>
      <c r="I286" s="2"/>
    </row>
    <row r="287" spans="1:9" s="54" customFormat="1" ht="15" x14ac:dyDescent="0.25">
      <c r="A287" s="61"/>
      <c r="B287" s="47" t="s">
        <v>452</v>
      </c>
      <c r="C287" s="41">
        <v>0</v>
      </c>
      <c r="D287" s="41">
        <v>0</v>
      </c>
      <c r="E287" s="43" t="str">
        <f t="shared" si="111"/>
        <v/>
      </c>
      <c r="F287" s="43" t="str">
        <f t="shared" si="112"/>
        <v/>
      </c>
      <c r="G287" s="34" t="str">
        <f t="shared" si="113"/>
        <v xml:space="preserve"> </v>
      </c>
      <c r="H287" s="26" t="str">
        <f t="shared" si="114"/>
        <v/>
      </c>
      <c r="I287" s="2"/>
    </row>
    <row r="288" spans="1:9" s="54" customFormat="1" ht="15" x14ac:dyDescent="0.25">
      <c r="A288" s="61"/>
      <c r="B288" s="47" t="s">
        <v>65</v>
      </c>
      <c r="C288" s="41">
        <v>0</v>
      </c>
      <c r="D288" s="41">
        <v>0</v>
      </c>
      <c r="E288" s="43" t="str">
        <f t="shared" si="111"/>
        <v/>
      </c>
      <c r="F288" s="43" t="str">
        <f t="shared" si="112"/>
        <v/>
      </c>
      <c r="G288" s="34" t="str">
        <f t="shared" si="113"/>
        <v xml:space="preserve"> </v>
      </c>
      <c r="H288" s="26" t="str">
        <f t="shared" si="114"/>
        <v/>
      </c>
      <c r="I288" s="2"/>
    </row>
    <row r="289" spans="1:9" s="55" customFormat="1" ht="15" x14ac:dyDescent="0.25">
      <c r="A289" s="57"/>
      <c r="B289" s="23" t="s">
        <v>538</v>
      </c>
      <c r="C289" s="41">
        <v>0</v>
      </c>
      <c r="D289" s="41">
        <v>0</v>
      </c>
      <c r="E289" s="43" t="str">
        <f t="shared" si="111"/>
        <v/>
      </c>
      <c r="F289" s="43" t="str">
        <f t="shared" si="112"/>
        <v/>
      </c>
      <c r="G289" s="34" t="str">
        <f t="shared" si="113"/>
        <v xml:space="preserve"> </v>
      </c>
      <c r="H289" s="26" t="str">
        <f t="shared" si="114"/>
        <v/>
      </c>
      <c r="I289" s="2"/>
    </row>
    <row r="290" spans="1:9" s="55" customFormat="1" ht="15" x14ac:dyDescent="0.25">
      <c r="A290" s="57"/>
      <c r="B290" s="23" t="s">
        <v>539</v>
      </c>
      <c r="C290" s="41">
        <v>0</v>
      </c>
      <c r="D290" s="41">
        <v>0</v>
      </c>
      <c r="E290" s="43" t="str">
        <f t="shared" ref="E290" si="115">+IF(C290=0,"",C290/C$169)</f>
        <v/>
      </c>
      <c r="F290" s="43" t="str">
        <f t="shared" ref="F290" si="116">+IF(D290=0,"",D290/D$169)</f>
        <v/>
      </c>
      <c r="G290" s="34" t="str">
        <f t="shared" si="102"/>
        <v xml:space="preserve"> </v>
      </c>
      <c r="H290" s="26" t="str">
        <f t="shared" ref="H290" si="117">+IF(OR(AND(E290=""),(G290="")),"",E290*G290)</f>
        <v/>
      </c>
      <c r="I290" s="2"/>
    </row>
    <row r="291" spans="1:9" s="54" customFormat="1" ht="15" x14ac:dyDescent="0.25">
      <c r="A291" s="61"/>
      <c r="B291" s="47" t="s">
        <v>66</v>
      </c>
      <c r="C291" s="41">
        <v>0</v>
      </c>
      <c r="D291" s="41">
        <v>1</v>
      </c>
      <c r="E291" s="46" t="str">
        <f>+IF(C291=0,"",C291/C$169)</f>
        <v/>
      </c>
      <c r="F291" s="46">
        <f>+IF(D291=0,"",D291/D$169)</f>
        <v>3.3333333333333333E-2</v>
      </c>
      <c r="G291" s="34">
        <f t="shared" si="102"/>
        <v>1</v>
      </c>
      <c r="H291" s="27" t="str">
        <f t="shared" si="103"/>
        <v/>
      </c>
      <c r="I291" s="2"/>
    </row>
    <row r="292" spans="1:9" s="54" customFormat="1" ht="15" x14ac:dyDescent="0.25">
      <c r="A292" s="61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7"/>
      <c r="B293" s="23" t="s">
        <v>540</v>
      </c>
      <c r="C293" s="41">
        <v>0</v>
      </c>
      <c r="D293" s="41">
        <v>0</v>
      </c>
      <c r="E293" s="43" t="str">
        <f t="shared" ref="E293:E295" si="118">+IF(C293=0,"",C293/C$169)</f>
        <v/>
      </c>
      <c r="F293" s="43" t="str">
        <f t="shared" ref="F293:F295" si="119">+IF(D293=0,"",D293/D$169)</f>
        <v/>
      </c>
      <c r="G293" s="34" t="str">
        <f t="shared" si="102"/>
        <v xml:space="preserve"> </v>
      </c>
      <c r="H293" s="26" t="str">
        <f t="shared" ref="H293:H295" si="120">+IF(OR(AND(E293=""),(G293="")),"",E293*G293)</f>
        <v/>
      </c>
      <c r="I293" s="2"/>
    </row>
    <row r="294" spans="1:9" s="55" customFormat="1" ht="15" x14ac:dyDescent="0.25">
      <c r="A294" s="57"/>
      <c r="B294" s="23" t="s">
        <v>541</v>
      </c>
      <c r="C294" s="41">
        <v>0</v>
      </c>
      <c r="D294" s="41">
        <v>0</v>
      </c>
      <c r="E294" s="43" t="str">
        <f t="shared" si="118"/>
        <v/>
      </c>
      <c r="F294" s="43" t="str">
        <f t="shared" si="119"/>
        <v/>
      </c>
      <c r="G294" s="34" t="str">
        <f t="shared" si="102"/>
        <v xml:space="preserve"> </v>
      </c>
      <c r="H294" s="26" t="str">
        <f t="shared" si="120"/>
        <v/>
      </c>
      <c r="I294" s="2"/>
    </row>
    <row r="295" spans="1:9" s="55" customFormat="1" ht="15" x14ac:dyDescent="0.25">
      <c r="A295" s="57"/>
      <c r="B295" s="23" t="s">
        <v>542</v>
      </c>
      <c r="C295" s="41">
        <v>0</v>
      </c>
      <c r="D295" s="41">
        <v>0</v>
      </c>
      <c r="E295" s="43" t="str">
        <f t="shared" si="118"/>
        <v/>
      </c>
      <c r="F295" s="43" t="str">
        <f t="shared" si="119"/>
        <v/>
      </c>
      <c r="G295" s="34" t="str">
        <f t="shared" si="102"/>
        <v xml:space="preserve"> </v>
      </c>
      <c r="H295" s="26" t="str">
        <f t="shared" si="120"/>
        <v/>
      </c>
      <c r="I295" s="2"/>
    </row>
    <row r="296" spans="1:9" s="55" customFormat="1" ht="15" x14ac:dyDescent="0.25">
      <c r="A296" s="57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7"/>
      <c r="B297" s="23" t="s">
        <v>595</v>
      </c>
      <c r="C297" s="41">
        <v>0</v>
      </c>
      <c r="D297" s="41">
        <v>0</v>
      </c>
      <c r="E297" s="43" t="str">
        <f t="shared" si="121"/>
        <v/>
      </c>
      <c r="F297" s="43" t="str">
        <f t="shared" si="122"/>
        <v/>
      </c>
      <c r="G297" s="34" t="str">
        <f t="shared" si="102"/>
        <v xml:space="preserve"> </v>
      </c>
      <c r="H297" s="26" t="str">
        <f t="shared" si="123"/>
        <v/>
      </c>
      <c r="I297" s="2"/>
    </row>
    <row r="298" spans="1:9" s="55" customFormat="1" ht="15" x14ac:dyDescent="0.25">
      <c r="A298" s="57"/>
      <c r="B298" s="23" t="s">
        <v>453</v>
      </c>
      <c r="C298" s="41">
        <v>0</v>
      </c>
      <c r="D298" s="41">
        <v>0</v>
      </c>
      <c r="E298" s="43" t="str">
        <f>+IF(C298=0,"",C298/C$169)</f>
        <v/>
      </c>
      <c r="F298" s="43" t="str">
        <f>+IF(D298=0,"",D298/D$169)</f>
        <v/>
      </c>
      <c r="G298" s="34" t="str">
        <f t="shared" si="102"/>
        <v xml:space="preserve"> </v>
      </c>
      <c r="H298" s="26" t="str">
        <f t="shared" si="103"/>
        <v/>
      </c>
      <c r="I298" s="2"/>
    </row>
    <row r="299" spans="1:9" s="55" customFormat="1" ht="15" x14ac:dyDescent="0.25">
      <c r="A299" s="57"/>
      <c r="B299" s="23" t="s">
        <v>454</v>
      </c>
      <c r="C299" s="41">
        <v>0</v>
      </c>
      <c r="D299" s="41">
        <v>0</v>
      </c>
      <c r="E299" s="43" t="str">
        <f>+IF(C299=0,"",C299/C$169)</f>
        <v/>
      </c>
      <c r="F299" s="43" t="str">
        <f>+IF(D299=0,"",D299/D$169)</f>
        <v/>
      </c>
      <c r="G299" s="34" t="str">
        <f t="shared" si="102"/>
        <v xml:space="preserve"> </v>
      </c>
      <c r="H299" s="26" t="str">
        <f t="shared" si="103"/>
        <v/>
      </c>
      <c r="I299" s="2"/>
    </row>
    <row r="300" spans="1:9" s="55" customFormat="1" ht="15" x14ac:dyDescent="0.25">
      <c r="A300" s="57"/>
      <c r="B300" s="23" t="s">
        <v>614</v>
      </c>
      <c r="C300" s="41">
        <v>0</v>
      </c>
      <c r="D300" s="41">
        <v>0</v>
      </c>
      <c r="E300" s="43" t="str">
        <f t="shared" ref="E300" si="124">+IF(C300=0,"",C300/C$169)</f>
        <v/>
      </c>
      <c r="F300" s="43" t="str">
        <f t="shared" ref="F300" si="125">+IF(D300=0,"",D300/D$169)</f>
        <v/>
      </c>
      <c r="G300" s="34" t="str">
        <f t="shared" si="102"/>
        <v xml:space="preserve"> </v>
      </c>
      <c r="H300" s="26" t="str">
        <f t="shared" ref="H300" si="126">+IF(OR(AND(E300=""),(G300="")),"",E300*G300)</f>
        <v/>
      </c>
      <c r="I300" s="2"/>
    </row>
    <row r="301" spans="1:9" s="54" customFormat="1" ht="15" x14ac:dyDescent="0.25">
      <c r="A301" s="61"/>
      <c r="B301" s="47" t="s">
        <v>455</v>
      </c>
      <c r="C301" s="41">
        <v>0</v>
      </c>
      <c r="D301" s="41">
        <v>0</v>
      </c>
      <c r="E301" s="46" t="str">
        <f t="shared" ref="E301:E323" si="127">+IF(C301=0,"",C301/C$169)</f>
        <v/>
      </c>
      <c r="F301" s="46" t="str">
        <f t="shared" ref="F301:F323" si="128">+IF(D301=0,"",D301/D$169)</f>
        <v/>
      </c>
      <c r="G301" s="34" t="str">
        <f t="shared" ref="G301:G339" si="129">+IF(AND(C301=0,D301=0)," ",IF(C301=0,1,IF(D301=0,-1,(D301-C301)/C301)))</f>
        <v xml:space="preserve"> </v>
      </c>
      <c r="H301" s="27" t="str">
        <f t="shared" si="103"/>
        <v/>
      </c>
      <c r="I301" s="2"/>
    </row>
    <row r="302" spans="1:9" s="54" customFormat="1" ht="15" x14ac:dyDescent="0.25">
      <c r="A302" s="61"/>
      <c r="B302" s="47" t="s">
        <v>456</v>
      </c>
      <c r="C302" s="41">
        <v>0</v>
      </c>
      <c r="D302" s="41">
        <v>0</v>
      </c>
      <c r="E302" s="46" t="str">
        <f t="shared" si="127"/>
        <v/>
      </c>
      <c r="F302" s="46" t="str">
        <f t="shared" si="128"/>
        <v/>
      </c>
      <c r="G302" s="34" t="str">
        <f t="shared" si="129"/>
        <v xml:space="preserve"> </v>
      </c>
      <c r="H302" s="27" t="str">
        <f t="shared" si="103"/>
        <v/>
      </c>
      <c r="I302" s="2"/>
    </row>
    <row r="303" spans="1:9" s="54" customFormat="1" ht="15" x14ac:dyDescent="0.25">
      <c r="A303" s="61"/>
      <c r="B303" s="47" t="s">
        <v>457</v>
      </c>
      <c r="C303" s="41">
        <v>0</v>
      </c>
      <c r="D303" s="41">
        <v>0</v>
      </c>
      <c r="E303" s="46" t="str">
        <f t="shared" si="127"/>
        <v/>
      </c>
      <c r="F303" s="46" t="str">
        <f t="shared" si="128"/>
        <v/>
      </c>
      <c r="G303" s="34" t="str">
        <f t="shared" si="129"/>
        <v xml:space="preserve"> </v>
      </c>
      <c r="H303" s="27" t="str">
        <f t="shared" si="103"/>
        <v/>
      </c>
      <c r="I303" s="2"/>
    </row>
    <row r="304" spans="1:9" s="54" customFormat="1" ht="15" x14ac:dyDescent="0.25">
      <c r="A304" s="61"/>
      <c r="B304" s="47" t="s">
        <v>67</v>
      </c>
      <c r="C304" s="41">
        <v>0</v>
      </c>
      <c r="D304" s="41">
        <v>0</v>
      </c>
      <c r="E304" s="46" t="str">
        <f t="shared" si="127"/>
        <v/>
      </c>
      <c r="F304" s="46" t="str">
        <f t="shared" si="128"/>
        <v/>
      </c>
      <c r="G304" s="34" t="str">
        <f t="shared" si="129"/>
        <v xml:space="preserve"> </v>
      </c>
      <c r="H304" s="27" t="str">
        <f t="shared" si="103"/>
        <v/>
      </c>
      <c r="I304" s="2"/>
    </row>
    <row r="305" spans="1:9" s="54" customFormat="1" ht="15" x14ac:dyDescent="0.25">
      <c r="A305" s="61"/>
      <c r="B305" s="47" t="s">
        <v>240</v>
      </c>
      <c r="C305" s="41">
        <v>0</v>
      </c>
      <c r="D305" s="41">
        <v>0</v>
      </c>
      <c r="E305" s="46" t="str">
        <f t="shared" si="127"/>
        <v/>
      </c>
      <c r="F305" s="46" t="str">
        <f t="shared" si="128"/>
        <v/>
      </c>
      <c r="G305" s="34" t="str">
        <f t="shared" si="129"/>
        <v xml:space="preserve"> </v>
      </c>
      <c r="H305" s="27" t="str">
        <f t="shared" si="103"/>
        <v/>
      </c>
      <c r="I305" s="2"/>
    </row>
    <row r="306" spans="1:9" s="54" customFormat="1" ht="15" x14ac:dyDescent="0.25">
      <c r="A306" s="61"/>
      <c r="B306" s="47" t="s">
        <v>241</v>
      </c>
      <c r="C306" s="41">
        <v>0</v>
      </c>
      <c r="D306" s="41">
        <v>0</v>
      </c>
      <c r="E306" s="46" t="str">
        <f t="shared" si="127"/>
        <v/>
      </c>
      <c r="F306" s="46" t="str">
        <f t="shared" si="128"/>
        <v/>
      </c>
      <c r="G306" s="34" t="str">
        <f t="shared" si="129"/>
        <v xml:space="preserve"> </v>
      </c>
      <c r="H306" s="27" t="str">
        <f t="shared" si="103"/>
        <v/>
      </c>
      <c r="I306" s="2"/>
    </row>
    <row r="307" spans="1:9" s="54" customFormat="1" ht="15" x14ac:dyDescent="0.25">
      <c r="A307" s="61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1"/>
      <c r="B308" s="47" t="s">
        <v>458</v>
      </c>
      <c r="C308" s="41">
        <v>0</v>
      </c>
      <c r="D308" s="41">
        <v>0</v>
      </c>
      <c r="E308" s="46" t="str">
        <f t="shared" si="127"/>
        <v/>
      </c>
      <c r="F308" s="46" t="str">
        <f t="shared" si="128"/>
        <v/>
      </c>
      <c r="G308" s="34" t="str">
        <f t="shared" si="129"/>
        <v xml:space="preserve"> </v>
      </c>
      <c r="H308" s="27" t="str">
        <f t="shared" si="103"/>
        <v/>
      </c>
      <c r="I308" s="2"/>
    </row>
    <row r="309" spans="1:9" s="54" customFormat="1" ht="15" x14ac:dyDescent="0.25">
      <c r="A309" s="61"/>
      <c r="B309" s="47" t="s">
        <v>459</v>
      </c>
      <c r="C309" s="41">
        <v>0</v>
      </c>
      <c r="D309" s="41">
        <v>0</v>
      </c>
      <c r="E309" s="46" t="str">
        <f t="shared" si="127"/>
        <v/>
      </c>
      <c r="F309" s="46" t="str">
        <f t="shared" si="128"/>
        <v/>
      </c>
      <c r="G309" s="34" t="str">
        <f t="shared" si="129"/>
        <v xml:space="preserve"> </v>
      </c>
      <c r="H309" s="27" t="str">
        <f t="shared" si="103"/>
        <v/>
      </c>
      <c r="I309" s="2"/>
    </row>
    <row r="310" spans="1:9" s="54" customFormat="1" ht="15" x14ac:dyDescent="0.25">
      <c r="A310" s="61"/>
      <c r="B310" s="47" t="s">
        <v>460</v>
      </c>
      <c r="C310" s="41">
        <v>0</v>
      </c>
      <c r="D310" s="41">
        <v>0</v>
      </c>
      <c r="E310" s="46" t="str">
        <f t="shared" si="127"/>
        <v/>
      </c>
      <c r="F310" s="46" t="str">
        <f t="shared" si="128"/>
        <v/>
      </c>
      <c r="G310" s="34" t="str">
        <f t="shared" si="129"/>
        <v xml:space="preserve"> </v>
      </c>
      <c r="H310" s="27" t="str">
        <f t="shared" si="103"/>
        <v/>
      </c>
      <c r="I310" s="2"/>
    </row>
    <row r="311" spans="1:9" s="54" customFormat="1" ht="15" x14ac:dyDescent="0.25">
      <c r="A311" s="61"/>
      <c r="B311" s="47" t="s">
        <v>461</v>
      </c>
      <c r="C311" s="41">
        <v>0</v>
      </c>
      <c r="D311" s="41">
        <v>0</v>
      </c>
      <c r="E311" s="46" t="str">
        <f t="shared" si="127"/>
        <v/>
      </c>
      <c r="F311" s="46" t="str">
        <f t="shared" si="128"/>
        <v/>
      </c>
      <c r="G311" s="34" t="str">
        <f t="shared" si="129"/>
        <v xml:space="preserve"> </v>
      </c>
      <c r="H311" s="27" t="str">
        <f t="shared" si="103"/>
        <v/>
      </c>
      <c r="I311" s="2"/>
    </row>
    <row r="312" spans="1:9" s="54" customFormat="1" ht="15" x14ac:dyDescent="0.25">
      <c r="A312" s="61"/>
      <c r="B312" s="47" t="s">
        <v>462</v>
      </c>
      <c r="C312" s="41">
        <v>0</v>
      </c>
      <c r="D312" s="41">
        <v>0</v>
      </c>
      <c r="E312" s="46" t="str">
        <f t="shared" si="127"/>
        <v/>
      </c>
      <c r="F312" s="46" t="str">
        <f t="shared" si="128"/>
        <v/>
      </c>
      <c r="G312" s="34" t="str">
        <f t="shared" si="129"/>
        <v xml:space="preserve"> </v>
      </c>
      <c r="H312" s="27" t="str">
        <f t="shared" si="103"/>
        <v/>
      </c>
      <c r="I312" s="2"/>
    </row>
    <row r="313" spans="1:9" s="54" customFormat="1" ht="15" x14ac:dyDescent="0.25">
      <c r="A313" s="61"/>
      <c r="B313" s="47" t="s">
        <v>463</v>
      </c>
      <c r="C313" s="41">
        <v>0</v>
      </c>
      <c r="D313" s="41">
        <v>0</v>
      </c>
      <c r="E313" s="46" t="str">
        <f t="shared" si="127"/>
        <v/>
      </c>
      <c r="F313" s="46" t="str">
        <f t="shared" si="128"/>
        <v/>
      </c>
      <c r="G313" s="34" t="str">
        <f t="shared" si="129"/>
        <v xml:space="preserve"> </v>
      </c>
      <c r="H313" s="27" t="str">
        <f t="shared" si="103"/>
        <v/>
      </c>
      <c r="I313" s="2"/>
    </row>
    <row r="314" spans="1:9" s="54" customFormat="1" ht="15" x14ac:dyDescent="0.25">
      <c r="A314" s="61"/>
      <c r="B314" s="47" t="s">
        <v>464</v>
      </c>
      <c r="C314" s="41">
        <v>0</v>
      </c>
      <c r="D314" s="41">
        <v>0</v>
      </c>
      <c r="E314" s="46" t="str">
        <f t="shared" si="127"/>
        <v/>
      </c>
      <c r="F314" s="46" t="str">
        <f t="shared" si="128"/>
        <v/>
      </c>
      <c r="G314" s="34" t="str">
        <f t="shared" si="129"/>
        <v xml:space="preserve"> </v>
      </c>
      <c r="H314" s="27" t="str">
        <f t="shared" si="103"/>
        <v/>
      </c>
      <c r="I314" s="2"/>
    </row>
    <row r="315" spans="1:9" s="54" customFormat="1" ht="15" x14ac:dyDescent="0.25">
      <c r="A315" s="61"/>
      <c r="B315" s="47" t="s">
        <v>576</v>
      </c>
      <c r="C315" s="41">
        <v>0</v>
      </c>
      <c r="D315" s="41">
        <v>25</v>
      </c>
      <c r="E315" s="46" t="str">
        <f t="shared" si="127"/>
        <v/>
      </c>
      <c r="F315" s="46">
        <f t="shared" si="128"/>
        <v>0.83333333333333337</v>
      </c>
      <c r="G315" s="34">
        <f t="shared" si="129"/>
        <v>1</v>
      </c>
      <c r="H315" s="27" t="str">
        <f t="shared" si="103"/>
        <v/>
      </c>
      <c r="I315" s="2"/>
    </row>
    <row r="316" spans="1:9" s="54" customFormat="1" ht="15" x14ac:dyDescent="0.25">
      <c r="A316" s="61"/>
      <c r="B316" s="47" t="s">
        <v>242</v>
      </c>
      <c r="C316" s="41">
        <v>0</v>
      </c>
      <c r="D316" s="41">
        <v>0</v>
      </c>
      <c r="E316" s="46" t="str">
        <f t="shared" si="127"/>
        <v/>
      </c>
      <c r="F316" s="46" t="str">
        <f t="shared" si="128"/>
        <v/>
      </c>
      <c r="G316" s="34" t="str">
        <f t="shared" si="129"/>
        <v xml:space="preserve"> </v>
      </c>
      <c r="H316" s="27" t="str">
        <f t="shared" si="103"/>
        <v/>
      </c>
      <c r="I316" s="2"/>
    </row>
    <row r="317" spans="1:9" s="54" customFormat="1" ht="15" x14ac:dyDescent="0.25">
      <c r="A317" s="61"/>
      <c r="B317" s="47" t="s">
        <v>243</v>
      </c>
      <c r="C317" s="41">
        <v>0</v>
      </c>
      <c r="D317" s="41">
        <v>0</v>
      </c>
      <c r="E317" s="46" t="str">
        <f t="shared" si="127"/>
        <v/>
      </c>
      <c r="F317" s="46" t="str">
        <f t="shared" si="128"/>
        <v/>
      </c>
      <c r="G317" s="34" t="str">
        <f t="shared" si="129"/>
        <v xml:space="preserve"> </v>
      </c>
      <c r="H317" s="27" t="str">
        <f t="shared" si="103"/>
        <v/>
      </c>
      <c r="I317" s="2"/>
    </row>
    <row r="318" spans="1:9" s="54" customFormat="1" ht="15" x14ac:dyDescent="0.25">
      <c r="A318" s="61"/>
      <c r="B318" s="47" t="s">
        <v>465</v>
      </c>
      <c r="C318" s="41">
        <v>0</v>
      </c>
      <c r="D318" s="41">
        <v>0</v>
      </c>
      <c r="E318" s="46" t="str">
        <f t="shared" si="127"/>
        <v/>
      </c>
      <c r="F318" s="46" t="str">
        <f t="shared" si="128"/>
        <v/>
      </c>
      <c r="G318" s="34" t="str">
        <f t="shared" si="129"/>
        <v xml:space="preserve"> </v>
      </c>
      <c r="H318" s="27" t="str">
        <f t="shared" si="103"/>
        <v/>
      </c>
      <c r="I318" s="2"/>
    </row>
    <row r="319" spans="1:9" s="54" customFormat="1" ht="30" x14ac:dyDescent="0.25">
      <c r="A319" s="61"/>
      <c r="B319" s="47" t="s">
        <v>466</v>
      </c>
      <c r="C319" s="41">
        <v>0</v>
      </c>
      <c r="D319" s="41">
        <v>0</v>
      </c>
      <c r="E319" s="46" t="str">
        <f t="shared" si="127"/>
        <v/>
      </c>
      <c r="F319" s="46" t="str">
        <f t="shared" si="128"/>
        <v/>
      </c>
      <c r="G319" s="34" t="str">
        <f t="shared" si="129"/>
        <v xml:space="preserve"> </v>
      </c>
      <c r="H319" s="27" t="str">
        <f t="shared" si="103"/>
        <v/>
      </c>
      <c r="I319" s="2"/>
    </row>
    <row r="320" spans="1:9" s="54" customFormat="1" ht="15" x14ac:dyDescent="0.25">
      <c r="A320" s="61"/>
      <c r="B320" s="47" t="s">
        <v>467</v>
      </c>
      <c r="C320" s="41">
        <v>0</v>
      </c>
      <c r="D320" s="41">
        <v>0</v>
      </c>
      <c r="E320" s="46" t="str">
        <f t="shared" si="127"/>
        <v/>
      </c>
      <c r="F320" s="46" t="str">
        <f t="shared" si="128"/>
        <v/>
      </c>
      <c r="G320" s="34" t="str">
        <f t="shared" si="129"/>
        <v xml:space="preserve"> </v>
      </c>
      <c r="H320" s="27" t="str">
        <f t="shared" si="103"/>
        <v/>
      </c>
      <c r="I320" s="2"/>
    </row>
    <row r="321" spans="1:9" s="54" customFormat="1" ht="15" x14ac:dyDescent="0.25">
      <c r="A321" s="61"/>
      <c r="B321" s="47" t="s">
        <v>468</v>
      </c>
      <c r="C321" s="41">
        <v>0</v>
      </c>
      <c r="D321" s="41">
        <v>0</v>
      </c>
      <c r="E321" s="46" t="str">
        <f t="shared" si="127"/>
        <v/>
      </c>
      <c r="F321" s="46" t="str">
        <f t="shared" si="128"/>
        <v/>
      </c>
      <c r="G321" s="34" t="str">
        <f t="shared" si="129"/>
        <v xml:space="preserve"> </v>
      </c>
      <c r="H321" s="27" t="str">
        <f t="shared" si="103"/>
        <v/>
      </c>
      <c r="I321" s="2"/>
    </row>
    <row r="322" spans="1:9" s="54" customFormat="1" ht="15" x14ac:dyDescent="0.25">
      <c r="A322" s="61"/>
      <c r="B322" s="47" t="s">
        <v>469</v>
      </c>
      <c r="C322" s="41">
        <v>0</v>
      </c>
      <c r="D322" s="41">
        <v>0</v>
      </c>
      <c r="E322" s="46" t="str">
        <f t="shared" si="127"/>
        <v/>
      </c>
      <c r="F322" s="46" t="str">
        <f t="shared" si="128"/>
        <v/>
      </c>
      <c r="G322" s="34" t="str">
        <f t="shared" si="129"/>
        <v xml:space="preserve"> </v>
      </c>
      <c r="H322" s="27" t="str">
        <f t="shared" si="103"/>
        <v/>
      </c>
      <c r="I322" s="2"/>
    </row>
    <row r="323" spans="1:9" s="54" customFormat="1" ht="15" x14ac:dyDescent="0.25">
      <c r="A323" s="61"/>
      <c r="B323" s="47" t="s">
        <v>470</v>
      </c>
      <c r="C323" s="41">
        <v>0</v>
      </c>
      <c r="D323" s="41">
        <v>0</v>
      </c>
      <c r="E323" s="46" t="str">
        <f t="shared" si="127"/>
        <v/>
      </c>
      <c r="F323" s="46" t="str">
        <f t="shared" si="128"/>
        <v/>
      </c>
      <c r="G323" s="34" t="str">
        <f t="shared" si="129"/>
        <v xml:space="preserve"> </v>
      </c>
      <c r="H323" s="27" t="str">
        <f t="shared" si="103"/>
        <v/>
      </c>
      <c r="I323" s="2"/>
    </row>
    <row r="324" spans="1:9" s="55" customFormat="1" ht="15" x14ac:dyDescent="0.25">
      <c r="A324" s="57"/>
      <c r="B324" s="23" t="s">
        <v>569</v>
      </c>
      <c r="C324" s="41">
        <v>0</v>
      </c>
      <c r="D324" s="41">
        <v>0</v>
      </c>
      <c r="E324" s="43" t="str">
        <f t="shared" ref="E324" si="130">+IF(C324=0,"",C324/C$169)</f>
        <v/>
      </c>
      <c r="F324" s="43" t="str">
        <f t="shared" ref="F324" si="131">+IF(D324=0,"",D324/D$169)</f>
        <v/>
      </c>
      <c r="G324" s="34" t="str">
        <f t="shared" si="129"/>
        <v xml:space="preserve"> </v>
      </c>
      <c r="H324" s="26" t="str">
        <f t="shared" ref="H324" si="132">+IF(OR(AND(E324=""),(G324="")),"",E324*G324)</f>
        <v/>
      </c>
      <c r="I324" s="2"/>
    </row>
    <row r="325" spans="1:9" s="54" customFormat="1" ht="15" x14ac:dyDescent="0.25">
      <c r="A325" s="61"/>
      <c r="B325" s="47" t="s">
        <v>471</v>
      </c>
      <c r="C325" s="41">
        <v>0</v>
      </c>
      <c r="D325" s="41">
        <v>0</v>
      </c>
      <c r="E325" s="46" t="str">
        <f t="shared" ref="E325:F328" si="133">+IF(C325=0,"",C325/C$169)</f>
        <v/>
      </c>
      <c r="F325" s="46" t="str">
        <f t="shared" si="133"/>
        <v/>
      </c>
      <c r="G325" s="34" t="str">
        <f t="shared" si="129"/>
        <v xml:space="preserve"> </v>
      </c>
      <c r="H325" s="27" t="str">
        <f t="shared" si="103"/>
        <v/>
      </c>
      <c r="I325" s="2"/>
    </row>
    <row r="326" spans="1:9" s="54" customFormat="1" ht="15" x14ac:dyDescent="0.25">
      <c r="A326" s="61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1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1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1"/>
      <c r="B329" s="47" t="s">
        <v>475</v>
      </c>
      <c r="C329" s="41">
        <v>0</v>
      </c>
      <c r="D329" s="41">
        <v>0</v>
      </c>
      <c r="E329" s="46" t="str">
        <f t="shared" ref="E329:E336" si="134">+IF(C329=0,"",C329/C$169)</f>
        <v/>
      </c>
      <c r="F329" s="46" t="str">
        <f t="shared" ref="F329:F336" si="135">+IF(D329=0,"",D329/D$169)</f>
        <v/>
      </c>
      <c r="G329" s="34" t="str">
        <f t="shared" si="129"/>
        <v xml:space="preserve"> </v>
      </c>
      <c r="H329" s="27" t="str">
        <f t="shared" ref="H329:H336" si="136">+IF(OR(AND(E329=""),(G329="")),"",E329*G329)</f>
        <v/>
      </c>
      <c r="I329" s="2"/>
    </row>
    <row r="330" spans="1:9" s="54" customFormat="1" ht="15" x14ac:dyDescent="0.25">
      <c r="A330" s="61"/>
      <c r="B330" s="47" t="s">
        <v>476</v>
      </c>
      <c r="C330" s="41">
        <v>0</v>
      </c>
      <c r="D330" s="41">
        <v>0</v>
      </c>
      <c r="E330" s="46" t="str">
        <f t="shared" si="134"/>
        <v/>
      </c>
      <c r="F330" s="46" t="str">
        <f t="shared" si="135"/>
        <v/>
      </c>
      <c r="G330" s="34" t="str">
        <f t="shared" si="129"/>
        <v xml:space="preserve"> </v>
      </c>
      <c r="H330" s="27" t="str">
        <f t="shared" si="136"/>
        <v/>
      </c>
      <c r="I330" s="2"/>
    </row>
    <row r="331" spans="1:9" s="54" customFormat="1" ht="15" x14ac:dyDescent="0.25">
      <c r="A331" s="61"/>
      <c r="B331" s="47" t="s">
        <v>477</v>
      </c>
      <c r="C331" s="41">
        <v>0</v>
      </c>
      <c r="D331" s="41">
        <v>0</v>
      </c>
      <c r="E331" s="46" t="str">
        <f t="shared" si="134"/>
        <v/>
      </c>
      <c r="F331" s="46" t="str">
        <f t="shared" si="135"/>
        <v/>
      </c>
      <c r="G331" s="34" t="str">
        <f t="shared" si="129"/>
        <v xml:space="preserve"> </v>
      </c>
      <c r="H331" s="27" t="str">
        <f t="shared" si="136"/>
        <v/>
      </c>
      <c r="I331" s="2"/>
    </row>
    <row r="332" spans="1:9" s="54" customFormat="1" ht="15" x14ac:dyDescent="0.25">
      <c r="A332" s="61"/>
      <c r="B332" s="47" t="s">
        <v>478</v>
      </c>
      <c r="C332" s="41">
        <v>0</v>
      </c>
      <c r="D332" s="41">
        <v>0</v>
      </c>
      <c r="E332" s="46" t="str">
        <f t="shared" si="134"/>
        <v/>
      </c>
      <c r="F332" s="46" t="str">
        <f t="shared" si="135"/>
        <v/>
      </c>
      <c r="G332" s="34" t="str">
        <f t="shared" si="129"/>
        <v xml:space="preserve"> </v>
      </c>
      <c r="H332" s="27" t="str">
        <f t="shared" si="136"/>
        <v/>
      </c>
      <c r="I332" s="2"/>
    </row>
    <row r="333" spans="1:9" s="54" customFormat="1" ht="15" x14ac:dyDescent="0.25">
      <c r="A333" s="61"/>
      <c r="B333" s="47" t="s">
        <v>69</v>
      </c>
      <c r="C333" s="41">
        <v>0</v>
      </c>
      <c r="D333" s="41">
        <v>0</v>
      </c>
      <c r="E333" s="46" t="str">
        <f t="shared" si="134"/>
        <v/>
      </c>
      <c r="F333" s="46" t="str">
        <f t="shared" si="135"/>
        <v/>
      </c>
      <c r="G333" s="34" t="str">
        <f t="shared" si="129"/>
        <v xml:space="preserve"> </v>
      </c>
      <c r="H333" s="27" t="str">
        <f t="shared" si="136"/>
        <v/>
      </c>
      <c r="I333" s="2"/>
    </row>
    <row r="334" spans="1:9" s="54" customFormat="1" ht="15" x14ac:dyDescent="0.25">
      <c r="A334" s="61"/>
      <c r="B334" s="47" t="s">
        <v>244</v>
      </c>
      <c r="C334" s="41">
        <v>0</v>
      </c>
      <c r="D334" s="41">
        <v>0</v>
      </c>
      <c r="E334" s="46" t="str">
        <f t="shared" si="134"/>
        <v/>
      </c>
      <c r="F334" s="46" t="str">
        <f t="shared" si="135"/>
        <v/>
      </c>
      <c r="G334" s="34" t="str">
        <f t="shared" si="129"/>
        <v xml:space="preserve"> </v>
      </c>
      <c r="H334" s="27" t="str">
        <f t="shared" si="136"/>
        <v/>
      </c>
      <c r="I334" s="2"/>
    </row>
    <row r="335" spans="1:9" s="54" customFormat="1" ht="15" x14ac:dyDescent="0.25">
      <c r="A335" s="61"/>
      <c r="B335" s="47" t="s">
        <v>245</v>
      </c>
      <c r="C335" s="41">
        <v>0</v>
      </c>
      <c r="D335" s="41">
        <v>0</v>
      </c>
      <c r="E335" s="46" t="str">
        <f t="shared" si="134"/>
        <v/>
      </c>
      <c r="F335" s="46" t="str">
        <f t="shared" si="135"/>
        <v/>
      </c>
      <c r="G335" s="34" t="str">
        <f t="shared" si="129"/>
        <v xml:space="preserve"> </v>
      </c>
      <c r="H335" s="27" t="str">
        <f t="shared" si="136"/>
        <v/>
      </c>
      <c r="I335" s="2"/>
    </row>
    <row r="336" spans="1:9" s="54" customFormat="1" ht="15" x14ac:dyDescent="0.25">
      <c r="A336" s="61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7"/>
      <c r="B337" s="23" t="s">
        <v>543</v>
      </c>
      <c r="C337" s="41">
        <v>0</v>
      </c>
      <c r="D337" s="41">
        <v>0</v>
      </c>
      <c r="E337" s="43" t="str">
        <f t="shared" ref="E337:E339" si="137">+IF(C337=0,"",C337/C$169)</f>
        <v/>
      </c>
      <c r="F337" s="43" t="str">
        <f t="shared" ref="F337:F339" si="138">+IF(D337=0,"",D337/D$169)</f>
        <v/>
      </c>
      <c r="G337" s="34" t="str">
        <f t="shared" si="129"/>
        <v xml:space="preserve"> </v>
      </c>
      <c r="H337" s="26" t="str">
        <f t="shared" ref="H337:H339" si="139">+IF(OR(AND(E337=""),(G337="")),"",E337*G337)</f>
        <v/>
      </c>
      <c r="I337" s="2"/>
    </row>
    <row r="338" spans="1:9" s="55" customFormat="1" ht="15" x14ac:dyDescent="0.25">
      <c r="A338" s="57"/>
      <c r="B338" s="23" t="s">
        <v>544</v>
      </c>
      <c r="C338" s="41">
        <v>0</v>
      </c>
      <c r="D338" s="41">
        <v>0</v>
      </c>
      <c r="E338" s="43" t="str">
        <f t="shared" si="137"/>
        <v/>
      </c>
      <c r="F338" s="43" t="str">
        <f t="shared" si="138"/>
        <v/>
      </c>
      <c r="G338" s="34" t="str">
        <f t="shared" si="129"/>
        <v xml:space="preserve"> </v>
      </c>
      <c r="H338" s="26" t="str">
        <f t="shared" si="139"/>
        <v/>
      </c>
      <c r="I338" s="2"/>
    </row>
    <row r="339" spans="1:9" s="55" customFormat="1" ht="15" x14ac:dyDescent="0.25">
      <c r="A339" s="57"/>
      <c r="B339" s="23" t="s">
        <v>545</v>
      </c>
      <c r="C339" s="41">
        <v>0</v>
      </c>
      <c r="D339" s="41">
        <v>0</v>
      </c>
      <c r="E339" s="43" t="str">
        <f t="shared" si="137"/>
        <v/>
      </c>
      <c r="F339" s="43" t="str">
        <f t="shared" si="138"/>
        <v/>
      </c>
      <c r="G339" s="34" t="str">
        <f t="shared" si="129"/>
        <v xml:space="preserve"> </v>
      </c>
      <c r="H339" s="26" t="str">
        <f t="shared" si="139"/>
        <v/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4" customFormat="1" ht="15" customHeight="1" thickBot="1" x14ac:dyDescent="0.25">
      <c r="A342" s="61"/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25</v>
      </c>
      <c r="D345" s="37">
        <f>SUM(D346:D564)</f>
        <v>14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-0.44</v>
      </c>
      <c r="H345" s="39">
        <f>+IF(OR(AND(E345=""),(G345="")),"",E345*G345)</f>
        <v>-0.44</v>
      </c>
    </row>
    <row r="346" spans="1:9" ht="15" x14ac:dyDescent="0.25">
      <c r="B346" s="40" t="s">
        <v>74</v>
      </c>
      <c r="C346" s="41">
        <v>0</v>
      </c>
      <c r="D346" s="41">
        <v>0</v>
      </c>
      <c r="E346" s="45" t="str">
        <f t="shared" si="140"/>
        <v/>
      </c>
      <c r="F346" s="45" t="str">
        <f t="shared" si="141"/>
        <v/>
      </c>
      <c r="G346" s="34" t="str">
        <f t="shared" ref="G346:G410" si="142">+IF(AND(C346=0,D346=0)," ",IF(C346=0,1,IF(D346=0,-1,(D346-C346)/C346)))</f>
        <v xml:space="preserve"> </v>
      </c>
      <c r="H346" s="42" t="str">
        <f>+IF(OR(AND(E346=""),(G346="")),"",E346*G346)</f>
        <v/>
      </c>
    </row>
    <row r="347" spans="1:9" ht="15" x14ac:dyDescent="0.25">
      <c r="B347" s="5" t="s">
        <v>77</v>
      </c>
      <c r="C347" s="41">
        <v>0</v>
      </c>
      <c r="D347" s="41">
        <v>0</v>
      </c>
      <c r="E347" s="46" t="str">
        <f t="shared" si="140"/>
        <v/>
      </c>
      <c r="F347" s="46" t="str">
        <f t="shared" si="141"/>
        <v/>
      </c>
      <c r="G347" s="34" t="str">
        <f t="shared" si="142"/>
        <v xml:space="preserve"> </v>
      </c>
      <c r="H347" s="27" t="str">
        <f t="shared" ref="H347:H414" si="143">+IF(OR(AND(E347=""),(G347="")),"",E347*G347)</f>
        <v/>
      </c>
    </row>
    <row r="348" spans="1:9" ht="15" x14ac:dyDescent="0.25">
      <c r="B348" s="5" t="s">
        <v>70</v>
      </c>
      <c r="C348" s="41">
        <v>0</v>
      </c>
      <c r="D348" s="41">
        <v>2</v>
      </c>
      <c r="E348" s="46" t="str">
        <f t="shared" si="140"/>
        <v/>
      </c>
      <c r="F348" s="46">
        <f t="shared" si="141"/>
        <v>0.14285714285714285</v>
      </c>
      <c r="G348" s="34">
        <f t="shared" si="142"/>
        <v>1</v>
      </c>
      <c r="H348" s="27" t="str">
        <f t="shared" si="143"/>
        <v/>
      </c>
    </row>
    <row r="349" spans="1:9" ht="15" x14ac:dyDescent="0.25">
      <c r="B349" s="5" t="s">
        <v>83</v>
      </c>
      <c r="C349" s="41">
        <v>0</v>
      </c>
      <c r="D349" s="41">
        <v>0</v>
      </c>
      <c r="E349" s="46" t="str">
        <f t="shared" si="140"/>
        <v/>
      </c>
      <c r="F349" s="46" t="str">
        <f t="shared" si="141"/>
        <v/>
      </c>
      <c r="G349" s="34" t="str">
        <f t="shared" si="142"/>
        <v xml:space="preserve"> </v>
      </c>
      <c r="H349" s="27" t="str">
        <f t="shared" si="143"/>
        <v/>
      </c>
    </row>
    <row r="350" spans="1:9" ht="15" x14ac:dyDescent="0.25">
      <c r="B350" s="5" t="s">
        <v>82</v>
      </c>
      <c r="C350" s="41">
        <v>0</v>
      </c>
      <c r="D350" s="41">
        <v>0</v>
      </c>
      <c r="E350" s="46" t="str">
        <f t="shared" si="140"/>
        <v/>
      </c>
      <c r="F350" s="46" t="str">
        <f t="shared" si="141"/>
        <v/>
      </c>
      <c r="G350" s="34" t="str">
        <f t="shared" si="142"/>
        <v xml:space="preserve"> </v>
      </c>
      <c r="H350" s="27" t="str">
        <f t="shared" si="143"/>
        <v/>
      </c>
    </row>
    <row r="351" spans="1:9" ht="15" x14ac:dyDescent="0.25">
      <c r="B351" s="5" t="s">
        <v>479</v>
      </c>
      <c r="C351" s="41">
        <v>0</v>
      </c>
      <c r="D351" s="41">
        <v>0</v>
      </c>
      <c r="E351" s="46" t="str">
        <f t="shared" si="140"/>
        <v/>
      </c>
      <c r="F351" s="46" t="str">
        <f t="shared" si="141"/>
        <v/>
      </c>
      <c r="G351" s="34" t="str">
        <f t="shared" si="142"/>
        <v xml:space="preserve"> </v>
      </c>
      <c r="H351" s="27" t="str">
        <f t="shared" si="143"/>
        <v/>
      </c>
    </row>
    <row r="352" spans="1:9" ht="15" x14ac:dyDescent="0.25">
      <c r="B352" s="5" t="s">
        <v>80</v>
      </c>
      <c r="C352" s="41">
        <v>1</v>
      </c>
      <c r="D352" s="41">
        <v>0</v>
      </c>
      <c r="E352" s="46">
        <f t="shared" si="140"/>
        <v>0.04</v>
      </c>
      <c r="F352" s="46" t="str">
        <f t="shared" si="141"/>
        <v/>
      </c>
      <c r="G352" s="34">
        <f t="shared" si="142"/>
        <v>-1</v>
      </c>
      <c r="H352" s="27">
        <f t="shared" si="143"/>
        <v>-0.04</v>
      </c>
    </row>
    <row r="353" spans="1:9" ht="15" x14ac:dyDescent="0.25">
      <c r="B353" s="5" t="s">
        <v>577</v>
      </c>
      <c r="C353" s="41">
        <v>0</v>
      </c>
      <c r="D353" s="41">
        <v>0</v>
      </c>
      <c r="E353" s="46" t="str">
        <f t="shared" si="140"/>
        <v/>
      </c>
      <c r="F353" s="46" t="str">
        <f t="shared" si="141"/>
        <v/>
      </c>
      <c r="G353" s="34" t="str">
        <f t="shared" si="142"/>
        <v xml:space="preserve"> </v>
      </c>
      <c r="H353" s="27" t="str">
        <f t="shared" si="143"/>
        <v/>
      </c>
    </row>
    <row r="354" spans="1:9" ht="15" x14ac:dyDescent="0.25">
      <c r="B354" s="5" t="s">
        <v>79</v>
      </c>
      <c r="C354" s="41">
        <v>0</v>
      </c>
      <c r="D354" s="41">
        <v>0</v>
      </c>
      <c r="E354" s="46" t="str">
        <f t="shared" si="140"/>
        <v/>
      </c>
      <c r="F354" s="46" t="str">
        <f t="shared" si="141"/>
        <v/>
      </c>
      <c r="G354" s="34" t="str">
        <f t="shared" si="142"/>
        <v xml:space="preserve"> </v>
      </c>
      <c r="H354" s="27" t="str">
        <f t="shared" si="143"/>
        <v/>
      </c>
    </row>
    <row r="355" spans="1:9" ht="15" x14ac:dyDescent="0.25">
      <c r="B355" s="5" t="s">
        <v>247</v>
      </c>
      <c r="C355" s="41">
        <v>0</v>
      </c>
      <c r="D355" s="41">
        <v>0</v>
      </c>
      <c r="E355" s="46" t="str">
        <f t="shared" si="140"/>
        <v/>
      </c>
      <c r="F355" s="46" t="str">
        <f t="shared" si="141"/>
        <v/>
      </c>
      <c r="G355" s="34" t="str">
        <f t="shared" si="142"/>
        <v xml:space="preserve"> </v>
      </c>
      <c r="H355" s="27" t="str">
        <f t="shared" si="143"/>
        <v/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9</v>
      </c>
      <c r="D357" s="41">
        <v>0</v>
      </c>
      <c r="E357" s="46">
        <f t="shared" si="140"/>
        <v>0.36</v>
      </c>
      <c r="F357" s="46" t="str">
        <f t="shared" si="141"/>
        <v/>
      </c>
      <c r="G357" s="34">
        <f t="shared" si="142"/>
        <v>-1</v>
      </c>
      <c r="H357" s="27">
        <f t="shared" si="143"/>
        <v>-0.36</v>
      </c>
    </row>
    <row r="358" spans="1:9" ht="15" x14ac:dyDescent="0.25">
      <c r="B358" s="5" t="s">
        <v>578</v>
      </c>
      <c r="C358" s="41">
        <v>0</v>
      </c>
      <c r="D358" s="41">
        <v>0</v>
      </c>
      <c r="E358" s="46" t="str">
        <f t="shared" si="140"/>
        <v/>
      </c>
      <c r="F358" s="46" t="str">
        <f t="shared" si="141"/>
        <v/>
      </c>
      <c r="G358" s="34" t="str">
        <f t="shared" si="142"/>
        <v xml:space="preserve"> </v>
      </c>
      <c r="H358" s="27" t="str">
        <f t="shared" si="143"/>
        <v/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0</v>
      </c>
      <c r="D360" s="41">
        <v>0</v>
      </c>
      <c r="E360" s="46" t="str">
        <f t="shared" si="140"/>
        <v/>
      </c>
      <c r="F360" s="46" t="str">
        <f t="shared" si="141"/>
        <v/>
      </c>
      <c r="G360" s="34" t="str">
        <f t="shared" si="142"/>
        <v xml:space="preserve"> </v>
      </c>
      <c r="H360" s="27" t="str">
        <f t="shared" si="143"/>
        <v/>
      </c>
    </row>
    <row r="361" spans="1:9" ht="15" x14ac:dyDescent="0.25">
      <c r="B361" s="5" t="s">
        <v>616</v>
      </c>
      <c r="C361" s="41">
        <v>0</v>
      </c>
      <c r="D361" s="41">
        <v>0</v>
      </c>
      <c r="E361" s="46" t="str">
        <f t="shared" si="140"/>
        <v/>
      </c>
      <c r="F361" s="46" t="str">
        <f t="shared" si="141"/>
        <v/>
      </c>
      <c r="G361" s="34" t="str">
        <f t="shared" si="142"/>
        <v xml:space="preserve"> </v>
      </c>
      <c r="H361" s="27" t="str">
        <f t="shared" si="143"/>
        <v/>
      </c>
    </row>
    <row r="362" spans="1:9" s="20" customFormat="1" ht="15" x14ac:dyDescent="0.25">
      <c r="A362" s="57"/>
      <c r="B362" s="21" t="s">
        <v>588</v>
      </c>
      <c r="C362" s="41">
        <v>0</v>
      </c>
      <c r="D362" s="41">
        <v>0</v>
      </c>
      <c r="E362" s="43" t="str">
        <f t="shared" si="140"/>
        <v/>
      </c>
      <c r="F362" s="43" t="str">
        <f t="shared" si="141"/>
        <v/>
      </c>
      <c r="G362" s="34" t="str">
        <f t="shared" si="142"/>
        <v xml:space="preserve"> </v>
      </c>
      <c r="H362" s="26" t="str">
        <f t="shared" ref="H362" si="144">+IF(OR(AND(E362=""),(G362="")),"",E362*G362)</f>
        <v/>
      </c>
      <c r="I362" s="2"/>
    </row>
    <row r="363" spans="1:9" ht="15" x14ac:dyDescent="0.25">
      <c r="B363" s="5" t="s">
        <v>72</v>
      </c>
      <c r="C363" s="41">
        <v>0</v>
      </c>
      <c r="D363" s="41">
        <v>0</v>
      </c>
      <c r="E363" s="46" t="str">
        <f t="shared" si="140"/>
        <v/>
      </c>
      <c r="F363" s="46" t="str">
        <f t="shared" si="141"/>
        <v/>
      </c>
      <c r="G363" s="34" t="str">
        <f t="shared" si="142"/>
        <v xml:space="preserve"> </v>
      </c>
      <c r="H363" s="27" t="str">
        <f t="shared" si="143"/>
        <v/>
      </c>
    </row>
    <row r="364" spans="1:9" ht="15" x14ac:dyDescent="0.25">
      <c r="B364" s="5" t="s">
        <v>248</v>
      </c>
      <c r="C364" s="41">
        <v>0</v>
      </c>
      <c r="D364" s="41">
        <v>0</v>
      </c>
      <c r="E364" s="46" t="str">
        <f t="shared" si="140"/>
        <v/>
      </c>
      <c r="F364" s="46" t="str">
        <f t="shared" si="141"/>
        <v/>
      </c>
      <c r="G364" s="34" t="str">
        <f t="shared" si="142"/>
        <v xml:space="preserve"> </v>
      </c>
      <c r="H364" s="27" t="str">
        <f t="shared" si="143"/>
        <v/>
      </c>
    </row>
    <row r="365" spans="1:9" ht="15" x14ac:dyDescent="0.25">
      <c r="B365" s="5" t="s">
        <v>249</v>
      </c>
      <c r="C365" s="41">
        <v>0</v>
      </c>
      <c r="D365" s="41">
        <v>1</v>
      </c>
      <c r="E365" s="46" t="str">
        <f t="shared" si="140"/>
        <v/>
      </c>
      <c r="F365" s="46">
        <f t="shared" si="141"/>
        <v>7.1428571428571425E-2</v>
      </c>
      <c r="G365" s="34">
        <f t="shared" si="142"/>
        <v>1</v>
      </c>
      <c r="H365" s="27" t="str">
        <f t="shared" si="143"/>
        <v/>
      </c>
    </row>
    <row r="366" spans="1:9" ht="15" x14ac:dyDescent="0.25">
      <c r="B366" s="5" t="s">
        <v>250</v>
      </c>
      <c r="C366" s="41">
        <v>0</v>
      </c>
      <c r="D366" s="41">
        <v>4</v>
      </c>
      <c r="E366" s="46" t="str">
        <f t="shared" si="140"/>
        <v/>
      </c>
      <c r="F366" s="46">
        <f t="shared" si="141"/>
        <v>0.2857142857142857</v>
      </c>
      <c r="G366" s="34">
        <f t="shared" si="142"/>
        <v>1</v>
      </c>
      <c r="H366" s="27" t="str">
        <f t="shared" si="143"/>
        <v/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0</v>
      </c>
      <c r="D368" s="41">
        <v>0</v>
      </c>
      <c r="E368" s="46" t="str">
        <f t="shared" si="140"/>
        <v/>
      </c>
      <c r="F368" s="46" t="str">
        <f t="shared" si="141"/>
        <v/>
      </c>
      <c r="G368" s="34" t="str">
        <f t="shared" si="142"/>
        <v xml:space="preserve"> </v>
      </c>
      <c r="H368" s="27" t="str">
        <f t="shared" si="143"/>
        <v/>
      </c>
    </row>
    <row r="369" spans="1:8" ht="15" x14ac:dyDescent="0.25">
      <c r="B369" s="5" t="s">
        <v>579</v>
      </c>
      <c r="C369" s="41">
        <v>0</v>
      </c>
      <c r="D369" s="41">
        <v>0</v>
      </c>
      <c r="E369" s="46" t="str">
        <f t="shared" si="140"/>
        <v/>
      </c>
      <c r="F369" s="46" t="str">
        <f t="shared" si="141"/>
        <v/>
      </c>
      <c r="G369" s="34" t="str">
        <f t="shared" si="142"/>
        <v xml:space="preserve"> </v>
      </c>
      <c r="H369" s="27" t="str">
        <f t="shared" si="143"/>
        <v/>
      </c>
    </row>
    <row r="370" spans="1:8" ht="15" x14ac:dyDescent="0.25">
      <c r="B370" s="5" t="s">
        <v>85</v>
      </c>
      <c r="C370" s="41">
        <v>0</v>
      </c>
      <c r="D370" s="41">
        <v>0</v>
      </c>
      <c r="E370" s="46" t="str">
        <f t="shared" si="140"/>
        <v/>
      </c>
      <c r="F370" s="46" t="str">
        <f t="shared" si="141"/>
        <v/>
      </c>
      <c r="G370" s="34" t="str">
        <f t="shared" si="142"/>
        <v xml:space="preserve"> </v>
      </c>
      <c r="H370" s="27" t="str">
        <f t="shared" si="143"/>
        <v/>
      </c>
    </row>
    <row r="371" spans="1:8" ht="15" x14ac:dyDescent="0.25">
      <c r="B371" s="5" t="s">
        <v>84</v>
      </c>
      <c r="C371" s="41">
        <v>0</v>
      </c>
      <c r="D371" s="41">
        <v>0</v>
      </c>
      <c r="E371" s="46" t="str">
        <f t="shared" si="140"/>
        <v/>
      </c>
      <c r="F371" s="46" t="str">
        <f t="shared" si="141"/>
        <v/>
      </c>
      <c r="G371" s="34" t="str">
        <f t="shared" si="142"/>
        <v xml:space="preserve"> </v>
      </c>
      <c r="H371" s="27" t="str">
        <f t="shared" si="143"/>
        <v/>
      </c>
    </row>
    <row r="372" spans="1:8" ht="15" x14ac:dyDescent="0.25">
      <c r="B372" s="5" t="s">
        <v>73</v>
      </c>
      <c r="C372" s="41">
        <v>0</v>
      </c>
      <c r="D372" s="41">
        <v>0</v>
      </c>
      <c r="E372" s="46" t="str">
        <f t="shared" si="140"/>
        <v/>
      </c>
      <c r="F372" s="46" t="str">
        <f t="shared" si="141"/>
        <v/>
      </c>
      <c r="G372" s="34" t="str">
        <f t="shared" si="142"/>
        <v xml:space="preserve"> </v>
      </c>
      <c r="H372" s="27" t="str">
        <f t="shared" si="143"/>
        <v/>
      </c>
    </row>
    <row r="373" spans="1:8" ht="15" x14ac:dyDescent="0.25">
      <c r="B373" s="5" t="s">
        <v>251</v>
      </c>
      <c r="C373" s="41">
        <v>0</v>
      </c>
      <c r="D373" s="41">
        <v>0</v>
      </c>
      <c r="E373" s="46" t="str">
        <f t="shared" si="140"/>
        <v/>
      </c>
      <c r="F373" s="46" t="str">
        <f t="shared" si="141"/>
        <v/>
      </c>
      <c r="G373" s="34" t="str">
        <f t="shared" si="142"/>
        <v xml:space="preserve"> </v>
      </c>
      <c r="H373" s="27" t="str">
        <f t="shared" si="143"/>
        <v/>
      </c>
    </row>
    <row r="374" spans="1:8" ht="15" x14ac:dyDescent="0.25">
      <c r="B374" s="5" t="s">
        <v>335</v>
      </c>
      <c r="C374" s="41">
        <v>0</v>
      </c>
      <c r="D374" s="41">
        <v>0</v>
      </c>
      <c r="E374" s="46" t="str">
        <f t="shared" si="140"/>
        <v/>
      </c>
      <c r="F374" s="46" t="str">
        <f t="shared" si="141"/>
        <v/>
      </c>
      <c r="G374" s="34" t="str">
        <f t="shared" si="142"/>
        <v xml:space="preserve"> </v>
      </c>
      <c r="H374" s="27" t="str">
        <f t="shared" si="143"/>
        <v/>
      </c>
    </row>
    <row r="375" spans="1:8" ht="15" x14ac:dyDescent="0.25">
      <c r="B375" s="5" t="s">
        <v>336</v>
      </c>
      <c r="C375" s="41">
        <v>0</v>
      </c>
      <c r="D375" s="41">
        <v>0</v>
      </c>
      <c r="E375" s="46" t="str">
        <f t="shared" si="140"/>
        <v/>
      </c>
      <c r="F375" s="46" t="str">
        <f t="shared" si="141"/>
        <v/>
      </c>
      <c r="G375" s="34" t="str">
        <f t="shared" si="142"/>
        <v xml:space="preserve"> </v>
      </c>
      <c r="H375" s="27" t="str">
        <f t="shared" si="143"/>
        <v/>
      </c>
    </row>
    <row r="376" spans="1:8" s="20" customFormat="1" ht="15" x14ac:dyDescent="0.25">
      <c r="A376" s="57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7"/>
      <c r="B377" s="21" t="s">
        <v>480</v>
      </c>
      <c r="C377" s="82">
        <v>0</v>
      </c>
      <c r="D377" s="82">
        <v>0</v>
      </c>
      <c r="E377" s="43" t="str">
        <f t="shared" si="140"/>
        <v/>
      </c>
      <c r="F377" s="43" t="str">
        <f t="shared" si="141"/>
        <v/>
      </c>
      <c r="G377" s="83" t="str">
        <f t="shared" si="142"/>
        <v xml:space="preserve"> </v>
      </c>
      <c r="H377" s="26" t="str">
        <f t="shared" si="143"/>
        <v/>
      </c>
    </row>
    <row r="378" spans="1:8" s="20" customFormat="1" ht="15" x14ac:dyDescent="0.25">
      <c r="A378" s="57" t="s">
        <v>559</v>
      </c>
      <c r="B378" s="21" t="s">
        <v>621</v>
      </c>
      <c r="C378" s="82"/>
      <c r="D378" s="82">
        <v>0</v>
      </c>
      <c r="E378" s="43" t="str">
        <f t="shared" ref="E378:E382" si="149">+IF(C378=0,"",C378/C$345)</f>
        <v/>
      </c>
      <c r="F378" s="43" t="str">
        <f t="shared" ref="F378:F382" si="150">+IF(D378=0,"",D378/D$345)</f>
        <v/>
      </c>
      <c r="G378" s="83" t="str">
        <f t="shared" ref="G378:G382" si="151">+IF(AND(C378=0,D378=0)," ",IF(C378=0,1,IF(D378=0,-1,(D378-C378)/C378)))</f>
        <v xml:space="preserve"> 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1</v>
      </c>
      <c r="D379" s="41">
        <v>0</v>
      </c>
      <c r="E379" s="46">
        <f t="shared" si="149"/>
        <v>0.04</v>
      </c>
      <c r="F379" s="46" t="str">
        <f t="shared" si="150"/>
        <v/>
      </c>
      <c r="G379" s="34">
        <f t="shared" si="151"/>
        <v>-1</v>
      </c>
      <c r="H379" s="27">
        <f t="shared" si="152"/>
        <v>-0.04</v>
      </c>
    </row>
    <row r="380" spans="1:8" ht="15" x14ac:dyDescent="0.25">
      <c r="B380" s="5" t="s">
        <v>482</v>
      </c>
      <c r="C380" s="41">
        <v>3</v>
      </c>
      <c r="D380" s="41">
        <v>0</v>
      </c>
      <c r="E380" s="46">
        <f t="shared" si="149"/>
        <v>0.12</v>
      </c>
      <c r="F380" s="46" t="str">
        <f t="shared" si="150"/>
        <v/>
      </c>
      <c r="G380" s="34">
        <f t="shared" si="151"/>
        <v>-1</v>
      </c>
      <c r="H380" s="27">
        <f t="shared" si="152"/>
        <v>-0.12</v>
      </c>
    </row>
    <row r="381" spans="1:8" ht="15" x14ac:dyDescent="0.25">
      <c r="B381" s="5" t="s">
        <v>483</v>
      </c>
      <c r="C381" s="41">
        <v>0</v>
      </c>
      <c r="D381" s="41">
        <v>0</v>
      </c>
      <c r="E381" s="46" t="str">
        <f t="shared" si="149"/>
        <v/>
      </c>
      <c r="F381" s="46" t="str">
        <f t="shared" si="150"/>
        <v/>
      </c>
      <c r="G381" s="34" t="str">
        <f t="shared" si="151"/>
        <v xml:space="preserve"> </v>
      </c>
      <c r="H381" s="27" t="str">
        <f t="shared" si="152"/>
        <v/>
      </c>
    </row>
    <row r="382" spans="1:8" ht="15" x14ac:dyDescent="0.25">
      <c r="B382" s="5" t="s">
        <v>252</v>
      </c>
      <c r="C382" s="41">
        <v>0</v>
      </c>
      <c r="D382" s="41">
        <v>0</v>
      </c>
      <c r="E382" s="46" t="str">
        <f t="shared" si="149"/>
        <v/>
      </c>
      <c r="F382" s="46" t="str">
        <f t="shared" si="150"/>
        <v/>
      </c>
      <c r="G382" s="34" t="str">
        <f t="shared" si="151"/>
        <v xml:space="preserve"> </v>
      </c>
      <c r="H382" s="27" t="str">
        <f t="shared" si="152"/>
        <v/>
      </c>
    </row>
    <row r="383" spans="1:8" ht="15" x14ac:dyDescent="0.25">
      <c r="B383" s="5" t="s">
        <v>253</v>
      </c>
      <c r="C383" s="41">
        <v>0</v>
      </c>
      <c r="D383" s="41">
        <v>0</v>
      </c>
      <c r="E383" s="46" t="str">
        <f t="shared" ref="E383:E401" si="153">+IF(C383=0,"",C383/C$345)</f>
        <v/>
      </c>
      <c r="F383" s="46" t="str">
        <f t="shared" ref="F383:F401" si="154">+IF(D383=0,"",D383/D$345)</f>
        <v/>
      </c>
      <c r="G383" s="34" t="str">
        <f t="shared" si="142"/>
        <v xml:space="preserve"> </v>
      </c>
      <c r="H383" s="27" t="str">
        <f t="shared" si="143"/>
        <v/>
      </c>
    </row>
    <row r="384" spans="1:8" ht="15" x14ac:dyDescent="0.25">
      <c r="B384" s="5" t="s">
        <v>484</v>
      </c>
      <c r="C384" s="41">
        <v>0</v>
      </c>
      <c r="D384" s="41">
        <v>0</v>
      </c>
      <c r="E384" s="46" t="str">
        <f t="shared" si="153"/>
        <v/>
      </c>
      <c r="F384" s="46" t="str">
        <f t="shared" si="154"/>
        <v/>
      </c>
      <c r="G384" s="34" t="str">
        <f t="shared" si="142"/>
        <v xml:space="preserve"> </v>
      </c>
      <c r="H384" s="27" t="str">
        <f t="shared" si="143"/>
        <v/>
      </c>
    </row>
    <row r="385" spans="1:9" s="20" customFormat="1" ht="15" x14ac:dyDescent="0.25">
      <c r="A385" s="57"/>
      <c r="B385" s="21" t="s">
        <v>592</v>
      </c>
      <c r="C385" s="41">
        <v>5</v>
      </c>
      <c r="D385" s="41">
        <v>0</v>
      </c>
      <c r="E385" s="43">
        <f t="shared" si="153"/>
        <v>0.2</v>
      </c>
      <c r="F385" s="43" t="str">
        <f t="shared" si="154"/>
        <v/>
      </c>
      <c r="G385" s="34">
        <f t="shared" si="142"/>
        <v>-1</v>
      </c>
      <c r="H385" s="26">
        <f t="shared" ref="H385" si="155">+IF(OR(AND(E385=""),(G385="")),"",E385*G385)</f>
        <v>-0.2</v>
      </c>
      <c r="I385" s="2"/>
    </row>
    <row r="386" spans="1:9" ht="15" x14ac:dyDescent="0.25">
      <c r="B386" s="5" t="s">
        <v>485</v>
      </c>
      <c r="C386" s="41">
        <v>0</v>
      </c>
      <c r="D386" s="41">
        <v>0</v>
      </c>
      <c r="E386" s="46" t="str">
        <f t="shared" si="153"/>
        <v/>
      </c>
      <c r="F386" s="46" t="str">
        <f t="shared" si="154"/>
        <v/>
      </c>
      <c r="G386" s="34" t="str">
        <f t="shared" si="142"/>
        <v xml:space="preserve"> </v>
      </c>
      <c r="H386" s="27" t="str">
        <f t="shared" si="143"/>
        <v/>
      </c>
    </row>
    <row r="387" spans="1:9" ht="15" x14ac:dyDescent="0.25">
      <c r="B387" s="5" t="s">
        <v>93</v>
      </c>
      <c r="C387" s="41">
        <v>0</v>
      </c>
      <c r="D387" s="41">
        <v>0</v>
      </c>
      <c r="E387" s="46" t="str">
        <f t="shared" si="153"/>
        <v/>
      </c>
      <c r="F387" s="46" t="str">
        <f t="shared" si="154"/>
        <v/>
      </c>
      <c r="G387" s="34" t="str">
        <f t="shared" si="142"/>
        <v xml:space="preserve"> </v>
      </c>
      <c r="H387" s="27" t="str">
        <f t="shared" si="143"/>
        <v/>
      </c>
    </row>
    <row r="388" spans="1:9" ht="15" x14ac:dyDescent="0.25">
      <c r="B388" s="5" t="s">
        <v>86</v>
      </c>
      <c r="C388" s="41">
        <v>0</v>
      </c>
      <c r="D388" s="41">
        <v>3</v>
      </c>
      <c r="E388" s="46" t="str">
        <f t="shared" si="153"/>
        <v/>
      </c>
      <c r="F388" s="46">
        <f t="shared" si="154"/>
        <v>0.21428571428571427</v>
      </c>
      <c r="G388" s="34">
        <f t="shared" si="142"/>
        <v>1</v>
      </c>
      <c r="H388" s="27" t="str">
        <f t="shared" si="143"/>
        <v/>
      </c>
    </row>
    <row r="389" spans="1:9" ht="15" x14ac:dyDescent="0.25">
      <c r="B389" s="5" t="s">
        <v>92</v>
      </c>
      <c r="C389" s="41">
        <v>0</v>
      </c>
      <c r="D389" s="41">
        <v>0</v>
      </c>
      <c r="E389" s="46" t="str">
        <f t="shared" si="153"/>
        <v/>
      </c>
      <c r="F389" s="46" t="str">
        <f t="shared" si="154"/>
        <v/>
      </c>
      <c r="G389" s="34" t="str">
        <f t="shared" si="142"/>
        <v xml:space="preserve"> </v>
      </c>
      <c r="H389" s="27" t="str">
        <f t="shared" si="143"/>
        <v/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0</v>
      </c>
      <c r="D391" s="41">
        <v>0</v>
      </c>
      <c r="E391" s="46" t="str">
        <f t="shared" si="153"/>
        <v/>
      </c>
      <c r="F391" s="46" t="str">
        <f t="shared" si="154"/>
        <v/>
      </c>
      <c r="G391" s="34" t="str">
        <f t="shared" si="142"/>
        <v xml:space="preserve"> </v>
      </c>
      <c r="H391" s="27" t="str">
        <f t="shared" si="143"/>
        <v/>
      </c>
    </row>
    <row r="392" spans="1:9" ht="15" x14ac:dyDescent="0.25">
      <c r="B392" s="5" t="s">
        <v>254</v>
      </c>
      <c r="C392" s="41">
        <v>0</v>
      </c>
      <c r="D392" s="41">
        <v>0</v>
      </c>
      <c r="E392" s="46" t="str">
        <f t="shared" si="153"/>
        <v/>
      </c>
      <c r="F392" s="46" t="str">
        <f t="shared" si="154"/>
        <v/>
      </c>
      <c r="G392" s="34" t="str">
        <f t="shared" si="142"/>
        <v xml:space="preserve"> </v>
      </c>
      <c r="H392" s="27" t="str">
        <f t="shared" si="143"/>
        <v/>
      </c>
    </row>
    <row r="393" spans="1:9" ht="15" x14ac:dyDescent="0.25">
      <c r="B393" s="5" t="s">
        <v>255</v>
      </c>
      <c r="C393" s="41">
        <v>0</v>
      </c>
      <c r="D393" s="41">
        <v>0</v>
      </c>
      <c r="E393" s="46" t="str">
        <f t="shared" si="153"/>
        <v/>
      </c>
      <c r="F393" s="46" t="str">
        <f t="shared" si="154"/>
        <v/>
      </c>
      <c r="G393" s="34" t="str">
        <f t="shared" si="142"/>
        <v xml:space="preserve"> </v>
      </c>
      <c r="H393" s="27" t="str">
        <f t="shared" si="143"/>
        <v/>
      </c>
    </row>
    <row r="394" spans="1:9" ht="15" x14ac:dyDescent="0.25">
      <c r="B394" s="5" t="s">
        <v>580</v>
      </c>
      <c r="C394" s="41">
        <v>0</v>
      </c>
      <c r="D394" s="41">
        <v>0</v>
      </c>
      <c r="E394" s="46" t="str">
        <f t="shared" si="153"/>
        <v/>
      </c>
      <c r="F394" s="46" t="str">
        <f t="shared" si="154"/>
        <v/>
      </c>
      <c r="G394" s="34" t="str">
        <f t="shared" si="142"/>
        <v xml:space="preserve"> </v>
      </c>
      <c r="H394" s="27" t="str">
        <f t="shared" si="143"/>
        <v/>
      </c>
    </row>
    <row r="395" spans="1:9" ht="15" x14ac:dyDescent="0.25">
      <c r="B395" s="5" t="s">
        <v>581</v>
      </c>
      <c r="C395" s="41">
        <v>0</v>
      </c>
      <c r="D395" s="41">
        <v>1</v>
      </c>
      <c r="E395" s="46" t="str">
        <f t="shared" si="153"/>
        <v/>
      </c>
      <c r="F395" s="46">
        <f t="shared" si="154"/>
        <v>7.1428571428571425E-2</v>
      </c>
      <c r="G395" s="34">
        <f t="shared" si="142"/>
        <v>1</v>
      </c>
      <c r="H395" s="27" t="str">
        <f t="shared" si="143"/>
        <v/>
      </c>
    </row>
    <row r="396" spans="1:9" ht="15" x14ac:dyDescent="0.25">
      <c r="B396" s="5" t="s">
        <v>256</v>
      </c>
      <c r="C396" s="41">
        <v>0</v>
      </c>
      <c r="D396" s="41">
        <v>0</v>
      </c>
      <c r="E396" s="46" t="str">
        <f t="shared" si="153"/>
        <v/>
      </c>
      <c r="F396" s="46" t="str">
        <f t="shared" si="154"/>
        <v/>
      </c>
      <c r="G396" s="34" t="str">
        <f t="shared" si="142"/>
        <v xml:space="preserve"> </v>
      </c>
      <c r="H396" s="27" t="str">
        <f t="shared" si="143"/>
        <v/>
      </c>
    </row>
    <row r="397" spans="1:9" ht="15" x14ac:dyDescent="0.25">
      <c r="B397" s="5" t="s">
        <v>486</v>
      </c>
      <c r="C397" s="41">
        <v>0</v>
      </c>
      <c r="D397" s="41">
        <v>0</v>
      </c>
      <c r="E397" s="46" t="str">
        <f t="shared" si="153"/>
        <v/>
      </c>
      <c r="F397" s="46" t="str">
        <f t="shared" si="154"/>
        <v/>
      </c>
      <c r="G397" s="34" t="str">
        <f t="shared" si="142"/>
        <v xml:space="preserve"> </v>
      </c>
      <c r="H397" s="27" t="str">
        <f t="shared" si="143"/>
        <v/>
      </c>
    </row>
    <row r="398" spans="1:9" ht="15" x14ac:dyDescent="0.25">
      <c r="B398" s="5" t="s">
        <v>94</v>
      </c>
      <c r="C398" s="41">
        <v>0</v>
      </c>
      <c r="D398" s="41">
        <v>0</v>
      </c>
      <c r="E398" s="46" t="str">
        <f t="shared" si="153"/>
        <v/>
      </c>
      <c r="F398" s="46" t="str">
        <f t="shared" si="154"/>
        <v/>
      </c>
      <c r="G398" s="34" t="str">
        <f t="shared" si="142"/>
        <v xml:space="preserve"> </v>
      </c>
      <c r="H398" s="27" t="str">
        <f t="shared" si="143"/>
        <v/>
      </c>
    </row>
    <row r="399" spans="1:9" ht="15" x14ac:dyDescent="0.25">
      <c r="B399" s="5" t="s">
        <v>257</v>
      </c>
      <c r="C399" s="41">
        <v>0</v>
      </c>
      <c r="D399" s="41">
        <v>1</v>
      </c>
      <c r="E399" s="46" t="str">
        <f t="shared" si="153"/>
        <v/>
      </c>
      <c r="F399" s="46">
        <f t="shared" si="154"/>
        <v>7.1428571428571425E-2</v>
      </c>
      <c r="G399" s="34">
        <f t="shared" si="142"/>
        <v>1</v>
      </c>
      <c r="H399" s="27" t="str">
        <f t="shared" si="143"/>
        <v/>
      </c>
    </row>
    <row r="400" spans="1:9" ht="15" x14ac:dyDescent="0.25">
      <c r="B400" s="5" t="s">
        <v>582</v>
      </c>
      <c r="C400" s="41">
        <v>0</v>
      </c>
      <c r="D400" s="41">
        <v>0</v>
      </c>
      <c r="E400" s="46" t="str">
        <f t="shared" si="153"/>
        <v/>
      </c>
      <c r="F400" s="46" t="str">
        <f t="shared" si="154"/>
        <v/>
      </c>
      <c r="G400" s="34" t="str">
        <f t="shared" si="142"/>
        <v xml:space="preserve"> </v>
      </c>
      <c r="H400" s="27" t="str">
        <f t="shared" si="143"/>
        <v/>
      </c>
    </row>
    <row r="401" spans="1:9" ht="15" x14ac:dyDescent="0.25">
      <c r="B401" s="5" t="s">
        <v>88</v>
      </c>
      <c r="C401" s="41">
        <v>0</v>
      </c>
      <c r="D401" s="41">
        <v>0</v>
      </c>
      <c r="E401" s="46" t="str">
        <f t="shared" si="153"/>
        <v/>
      </c>
      <c r="F401" s="46" t="str">
        <f t="shared" si="154"/>
        <v/>
      </c>
      <c r="G401" s="34" t="str">
        <f t="shared" si="142"/>
        <v xml:space="preserve"> </v>
      </c>
      <c r="H401" s="27" t="str">
        <f t="shared" si="143"/>
        <v/>
      </c>
    </row>
    <row r="402" spans="1:9" s="20" customFormat="1" ht="15" x14ac:dyDescent="0.25">
      <c r="A402" s="57"/>
      <c r="B402" s="21" t="s">
        <v>546</v>
      </c>
      <c r="C402" s="41">
        <v>0</v>
      </c>
      <c r="D402" s="41">
        <v>0</v>
      </c>
      <c r="E402" s="43" t="str">
        <f t="shared" ref="E402" si="156">+IF(C402=0,"",C402/C$345)</f>
        <v/>
      </c>
      <c r="F402" s="43" t="str">
        <f t="shared" ref="F402" si="157">+IF(D402=0,"",D402/D$345)</f>
        <v/>
      </c>
      <c r="G402" s="34" t="str">
        <f t="shared" si="142"/>
        <v xml:space="preserve"> </v>
      </c>
      <c r="H402" s="26" t="str">
        <f t="shared" ref="H402" si="158">+IF(OR(AND(E402=""),(G402="")),"",E402*G402)</f>
        <v/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0</v>
      </c>
      <c r="D404" s="41">
        <v>0</v>
      </c>
      <c r="E404" s="46" t="str">
        <f t="shared" si="159"/>
        <v/>
      </c>
      <c r="F404" s="46" t="str">
        <f t="shared" si="160"/>
        <v/>
      </c>
      <c r="G404" s="34" t="str">
        <f t="shared" si="142"/>
        <v xml:space="preserve"> </v>
      </c>
      <c r="H404" s="27" t="str">
        <f t="shared" si="143"/>
        <v/>
      </c>
    </row>
    <row r="405" spans="1:9" ht="15" x14ac:dyDescent="0.25">
      <c r="B405" s="5" t="s">
        <v>583</v>
      </c>
      <c r="C405" s="41">
        <v>0</v>
      </c>
      <c r="D405" s="41">
        <v>0</v>
      </c>
      <c r="E405" s="46" t="str">
        <f t="shared" si="159"/>
        <v/>
      </c>
      <c r="F405" s="46" t="str">
        <f t="shared" si="160"/>
        <v/>
      </c>
      <c r="G405" s="34" t="str">
        <f t="shared" si="142"/>
        <v xml:space="preserve"> </v>
      </c>
      <c r="H405" s="27" t="str">
        <f t="shared" si="143"/>
        <v/>
      </c>
    </row>
    <row r="406" spans="1:9" ht="15" x14ac:dyDescent="0.25">
      <c r="B406" s="5" t="s">
        <v>87</v>
      </c>
      <c r="C406" s="41">
        <v>0</v>
      </c>
      <c r="D406" s="41">
        <v>0</v>
      </c>
      <c r="E406" s="46" t="str">
        <f t="shared" si="159"/>
        <v/>
      </c>
      <c r="F406" s="46" t="str">
        <f t="shared" si="160"/>
        <v/>
      </c>
      <c r="G406" s="34" t="str">
        <f t="shared" si="142"/>
        <v xml:space="preserve"> </v>
      </c>
      <c r="H406" s="27" t="str">
        <f t="shared" si="143"/>
        <v/>
      </c>
    </row>
    <row r="407" spans="1:9" ht="15" x14ac:dyDescent="0.25">
      <c r="B407" s="5" t="s">
        <v>260</v>
      </c>
      <c r="C407" s="41">
        <v>0</v>
      </c>
      <c r="D407" s="41">
        <v>0</v>
      </c>
      <c r="E407" s="46" t="str">
        <f t="shared" si="159"/>
        <v/>
      </c>
      <c r="F407" s="46" t="str">
        <f t="shared" si="160"/>
        <v/>
      </c>
      <c r="G407" s="34" t="str">
        <f t="shared" si="142"/>
        <v xml:space="preserve"> </v>
      </c>
      <c r="H407" s="27" t="str">
        <f t="shared" si="143"/>
        <v/>
      </c>
    </row>
    <row r="408" spans="1:9" ht="15" x14ac:dyDescent="0.25">
      <c r="B408" s="5" t="s">
        <v>91</v>
      </c>
      <c r="C408" s="41">
        <v>0</v>
      </c>
      <c r="D408" s="41">
        <v>0</v>
      </c>
      <c r="E408" s="46" t="str">
        <f t="shared" si="159"/>
        <v/>
      </c>
      <c r="F408" s="46" t="str">
        <f t="shared" si="160"/>
        <v/>
      </c>
      <c r="G408" s="34" t="str">
        <f t="shared" si="142"/>
        <v xml:space="preserve"> </v>
      </c>
      <c r="H408" s="27" t="str">
        <f t="shared" si="143"/>
        <v/>
      </c>
    </row>
    <row r="409" spans="1:9" ht="15" x14ac:dyDescent="0.25">
      <c r="B409" s="5" t="s">
        <v>90</v>
      </c>
      <c r="C409" s="41">
        <v>0</v>
      </c>
      <c r="D409" s="41">
        <v>0</v>
      </c>
      <c r="E409" s="46" t="str">
        <f t="shared" si="159"/>
        <v/>
      </c>
      <c r="F409" s="46" t="str">
        <f t="shared" si="160"/>
        <v/>
      </c>
      <c r="G409" s="34" t="str">
        <f t="shared" si="142"/>
        <v xml:space="preserve"> </v>
      </c>
      <c r="H409" s="27" t="str">
        <f t="shared" si="143"/>
        <v/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0</v>
      </c>
      <c r="D411" s="41">
        <v>0</v>
      </c>
      <c r="E411" s="46" t="str">
        <f t="shared" si="159"/>
        <v/>
      </c>
      <c r="F411" s="46" t="str">
        <f t="shared" si="160"/>
        <v/>
      </c>
      <c r="G411" s="34" t="str">
        <f t="shared" ref="G411:G477" si="161">+IF(AND(C411=0,D411=0)," ",IF(C411=0,1,IF(D411=0,-1,(D411-C411)/C411)))</f>
        <v xml:space="preserve"> </v>
      </c>
      <c r="H411" s="27" t="str">
        <f t="shared" si="143"/>
        <v/>
      </c>
    </row>
    <row r="412" spans="1:9" ht="15" x14ac:dyDescent="0.25">
      <c r="B412" s="5" t="s">
        <v>262</v>
      </c>
      <c r="C412" s="41">
        <v>0</v>
      </c>
      <c r="D412" s="41">
        <v>0</v>
      </c>
      <c r="E412" s="46" t="str">
        <f t="shared" si="159"/>
        <v/>
      </c>
      <c r="F412" s="46" t="str">
        <f t="shared" si="160"/>
        <v/>
      </c>
      <c r="G412" s="34" t="str">
        <f t="shared" si="161"/>
        <v xml:space="preserve"> </v>
      </c>
      <c r="H412" s="27" t="str">
        <f t="shared" si="143"/>
        <v/>
      </c>
    </row>
    <row r="413" spans="1:9" ht="15" x14ac:dyDescent="0.25">
      <c r="B413" s="5" t="s">
        <v>488</v>
      </c>
      <c r="C413" s="41">
        <v>0</v>
      </c>
      <c r="D413" s="41">
        <v>0</v>
      </c>
      <c r="E413" s="46" t="str">
        <f t="shared" si="159"/>
        <v/>
      </c>
      <c r="F413" s="46" t="str">
        <f t="shared" si="160"/>
        <v/>
      </c>
      <c r="G413" s="34" t="str">
        <f t="shared" si="161"/>
        <v xml:space="preserve"> </v>
      </c>
      <c r="H413" s="27" t="str">
        <f t="shared" si="143"/>
        <v/>
      </c>
    </row>
    <row r="414" spans="1:9" ht="15" x14ac:dyDescent="0.25">
      <c r="B414" s="5" t="s">
        <v>89</v>
      </c>
      <c r="C414" s="41">
        <v>0</v>
      </c>
      <c r="D414" s="41">
        <v>0</v>
      </c>
      <c r="E414" s="46" t="str">
        <f t="shared" si="159"/>
        <v/>
      </c>
      <c r="F414" s="46" t="str">
        <f t="shared" si="160"/>
        <v/>
      </c>
      <c r="G414" s="34" t="str">
        <f t="shared" si="161"/>
        <v xml:space="preserve"> </v>
      </c>
      <c r="H414" s="27" t="str">
        <f t="shared" si="143"/>
        <v/>
      </c>
    </row>
    <row r="415" spans="1:9" ht="15" x14ac:dyDescent="0.25">
      <c r="B415" s="5" t="s">
        <v>584</v>
      </c>
      <c r="C415" s="41">
        <v>0</v>
      </c>
      <c r="D415" s="41">
        <v>0</v>
      </c>
      <c r="E415" s="46" t="str">
        <f t="shared" ref="E415:E490" si="162">+IF(C415=0,"",C415/C$345)</f>
        <v/>
      </c>
      <c r="F415" s="46" t="str">
        <f t="shared" ref="F415:F490" si="163">+IF(D415=0,"",D415/D$345)</f>
        <v/>
      </c>
      <c r="G415" s="34" t="str">
        <f t="shared" si="161"/>
        <v xml:space="preserve"> </v>
      </c>
      <c r="H415" s="27" t="str">
        <f t="shared" ref="H415:H490" si="164">+IF(OR(AND(E415=""),(G415="")),"",E415*G415)</f>
        <v/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7"/>
      <c r="B417" s="21" t="s">
        <v>547</v>
      </c>
      <c r="C417" s="41">
        <v>0</v>
      </c>
      <c r="D417" s="41">
        <v>0</v>
      </c>
      <c r="E417" s="43" t="str">
        <f t="shared" ref="E417:E419" si="165">+IF(C417=0,"",C417/C$345)</f>
        <v/>
      </c>
      <c r="F417" s="43" t="str">
        <f t="shared" ref="F417:F419" si="166">+IF(D417=0,"",D417/D$345)</f>
        <v/>
      </c>
      <c r="G417" s="34" t="str">
        <f t="shared" si="161"/>
        <v xml:space="preserve"> </v>
      </c>
      <c r="H417" s="26" t="str">
        <f t="shared" ref="H417:H419" si="167">+IF(OR(AND(E417=""),(G417="")),"",E417*G417)</f>
        <v/>
      </c>
      <c r="I417" s="2"/>
    </row>
    <row r="418" spans="1:9" s="20" customFormat="1" ht="15" x14ac:dyDescent="0.25">
      <c r="A418" s="57"/>
      <c r="B418" s="21" t="s">
        <v>548</v>
      </c>
      <c r="C418" s="41">
        <v>3</v>
      </c>
      <c r="D418" s="41">
        <v>0</v>
      </c>
      <c r="E418" s="43">
        <f t="shared" si="165"/>
        <v>0.12</v>
      </c>
      <c r="F418" s="43" t="str">
        <f t="shared" si="166"/>
        <v/>
      </c>
      <c r="G418" s="34">
        <f t="shared" si="161"/>
        <v>-1</v>
      </c>
      <c r="H418" s="26">
        <f t="shared" si="167"/>
        <v>-0.12</v>
      </c>
      <c r="I418" s="2"/>
    </row>
    <row r="419" spans="1:9" s="20" customFormat="1" ht="15" x14ac:dyDescent="0.25">
      <c r="A419" s="57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0</v>
      </c>
      <c r="D420" s="41">
        <v>0</v>
      </c>
      <c r="E420" s="46" t="str">
        <f t="shared" si="162"/>
        <v/>
      </c>
      <c r="F420" s="46" t="str">
        <f t="shared" si="163"/>
        <v/>
      </c>
      <c r="G420" s="34" t="str">
        <f t="shared" si="161"/>
        <v xml:space="preserve"> </v>
      </c>
      <c r="H420" s="27" t="str">
        <f t="shared" si="164"/>
        <v/>
      </c>
    </row>
    <row r="421" spans="1:9" ht="15" x14ac:dyDescent="0.25">
      <c r="B421" s="5" t="s">
        <v>265</v>
      </c>
      <c r="C421" s="41">
        <v>0</v>
      </c>
      <c r="D421" s="41">
        <v>0</v>
      </c>
      <c r="E421" s="46" t="str">
        <f t="shared" si="162"/>
        <v/>
      </c>
      <c r="F421" s="46" t="str">
        <f t="shared" si="163"/>
        <v/>
      </c>
      <c r="G421" s="34" t="str">
        <f t="shared" si="161"/>
        <v xml:space="preserve"> </v>
      </c>
      <c r="H421" s="27" t="str">
        <f t="shared" si="164"/>
        <v/>
      </c>
    </row>
    <row r="422" spans="1:9" ht="15" x14ac:dyDescent="0.25">
      <c r="B422" s="5" t="s">
        <v>489</v>
      </c>
      <c r="C422" s="41">
        <v>0</v>
      </c>
      <c r="D422" s="41">
        <v>0</v>
      </c>
      <c r="E422" s="46" t="str">
        <f t="shared" si="162"/>
        <v/>
      </c>
      <c r="F422" s="46" t="str">
        <f t="shared" si="163"/>
        <v/>
      </c>
      <c r="G422" s="34" t="str">
        <f t="shared" si="161"/>
        <v xml:space="preserve"> </v>
      </c>
      <c r="H422" s="27" t="str">
        <f t="shared" si="164"/>
        <v/>
      </c>
    </row>
    <row r="423" spans="1:9" ht="15" x14ac:dyDescent="0.25">
      <c r="B423" s="5" t="s">
        <v>266</v>
      </c>
      <c r="C423" s="41">
        <v>0</v>
      </c>
      <c r="D423" s="41">
        <v>0</v>
      </c>
      <c r="E423" s="46" t="str">
        <f t="shared" si="162"/>
        <v/>
      </c>
      <c r="F423" s="46" t="str">
        <f t="shared" si="163"/>
        <v/>
      </c>
      <c r="G423" s="34" t="str">
        <f t="shared" si="161"/>
        <v xml:space="preserve"> </v>
      </c>
      <c r="H423" s="27" t="str">
        <f t="shared" si="164"/>
        <v/>
      </c>
    </row>
    <row r="424" spans="1:9" ht="15" x14ac:dyDescent="0.25">
      <c r="B424" s="5" t="s">
        <v>490</v>
      </c>
      <c r="C424" s="41">
        <v>0</v>
      </c>
      <c r="D424" s="41">
        <v>0</v>
      </c>
      <c r="E424" s="46" t="str">
        <f t="shared" si="162"/>
        <v/>
      </c>
      <c r="F424" s="46" t="str">
        <f t="shared" si="163"/>
        <v/>
      </c>
      <c r="G424" s="34" t="str">
        <f t="shared" si="161"/>
        <v xml:space="preserve"> </v>
      </c>
      <c r="H424" s="27" t="str">
        <f t="shared" si="164"/>
        <v/>
      </c>
    </row>
    <row r="425" spans="1:9" s="20" customFormat="1" ht="15" x14ac:dyDescent="0.25">
      <c r="A425" s="57"/>
      <c r="B425" s="21" t="s">
        <v>550</v>
      </c>
      <c r="C425" s="41">
        <v>0</v>
      </c>
      <c r="D425" s="41">
        <v>0</v>
      </c>
      <c r="E425" s="43" t="str">
        <f t="shared" ref="E425" si="168">+IF(C425=0,"",C425/C$345)</f>
        <v/>
      </c>
      <c r="F425" s="43" t="str">
        <f t="shared" ref="F425" si="169">+IF(D425=0,"",D425/D$345)</f>
        <v/>
      </c>
      <c r="G425" s="34" t="str">
        <f t="shared" si="161"/>
        <v xml:space="preserve"> </v>
      </c>
      <c r="H425" s="26" t="str">
        <f t="shared" ref="H425" si="170">+IF(OR(AND(E425=""),(G425="")),"",E425*G425)</f>
        <v/>
      </c>
      <c r="I425" s="2"/>
    </row>
    <row r="426" spans="1:9" s="20" customFormat="1" ht="15" x14ac:dyDescent="0.25">
      <c r="A426" s="57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7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7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0</v>
      </c>
      <c r="D429" s="41">
        <v>0</v>
      </c>
      <c r="E429" s="46" t="str">
        <f t="shared" si="162"/>
        <v/>
      </c>
      <c r="F429" s="46" t="str">
        <f t="shared" si="163"/>
        <v/>
      </c>
      <c r="G429" s="34" t="str">
        <f t="shared" si="161"/>
        <v xml:space="preserve"> </v>
      </c>
      <c r="H429" s="27" t="str">
        <f t="shared" si="164"/>
        <v/>
      </c>
    </row>
    <row r="430" spans="1:9" ht="15" x14ac:dyDescent="0.25">
      <c r="B430" s="5" t="s">
        <v>268</v>
      </c>
      <c r="C430" s="41">
        <v>0</v>
      </c>
      <c r="D430" s="41">
        <v>0</v>
      </c>
      <c r="E430" s="46" t="str">
        <f t="shared" si="162"/>
        <v/>
      </c>
      <c r="F430" s="46" t="str">
        <f t="shared" si="163"/>
        <v/>
      </c>
      <c r="G430" s="34" t="str">
        <f t="shared" si="161"/>
        <v xml:space="preserve"> </v>
      </c>
      <c r="H430" s="27" t="str">
        <f t="shared" si="164"/>
        <v/>
      </c>
    </row>
    <row r="431" spans="1:9" ht="15" x14ac:dyDescent="0.25">
      <c r="B431" s="5" t="s">
        <v>269</v>
      </c>
      <c r="C431" s="41">
        <v>0</v>
      </c>
      <c r="D431" s="41">
        <v>0</v>
      </c>
      <c r="E431" s="46" t="str">
        <f t="shared" si="162"/>
        <v/>
      </c>
      <c r="F431" s="46" t="str">
        <f t="shared" si="163"/>
        <v/>
      </c>
      <c r="G431" s="34" t="str">
        <f t="shared" si="161"/>
        <v xml:space="preserve"> </v>
      </c>
      <c r="H431" s="27" t="str">
        <f t="shared" si="164"/>
        <v/>
      </c>
    </row>
    <row r="432" spans="1:9" ht="15" x14ac:dyDescent="0.25">
      <c r="B432" s="5" t="s">
        <v>98</v>
      </c>
      <c r="C432" s="41">
        <v>0</v>
      </c>
      <c r="D432" s="41">
        <v>0</v>
      </c>
      <c r="E432" s="46" t="str">
        <f t="shared" si="162"/>
        <v/>
      </c>
      <c r="F432" s="46" t="str">
        <f t="shared" si="163"/>
        <v/>
      </c>
      <c r="G432" s="34" t="str">
        <f t="shared" si="161"/>
        <v xml:space="preserve"> </v>
      </c>
      <c r="H432" s="27" t="str">
        <f t="shared" si="164"/>
        <v/>
      </c>
    </row>
    <row r="433" spans="1:9" ht="15" x14ac:dyDescent="0.25">
      <c r="B433" s="5" t="s">
        <v>99</v>
      </c>
      <c r="C433" s="41">
        <v>0</v>
      </c>
      <c r="D433" s="41">
        <v>0</v>
      </c>
      <c r="E433" s="46" t="str">
        <f t="shared" si="162"/>
        <v/>
      </c>
      <c r="F433" s="46" t="str">
        <f t="shared" si="163"/>
        <v/>
      </c>
      <c r="G433" s="34" t="str">
        <f t="shared" si="161"/>
        <v xml:space="preserve"> </v>
      </c>
      <c r="H433" s="27" t="str">
        <f t="shared" si="164"/>
        <v/>
      </c>
    </row>
    <row r="434" spans="1:9" ht="15" x14ac:dyDescent="0.25">
      <c r="B434" s="5" t="s">
        <v>100</v>
      </c>
      <c r="C434" s="41">
        <v>0</v>
      </c>
      <c r="D434" s="41">
        <v>0</v>
      </c>
      <c r="E434" s="46" t="str">
        <f t="shared" si="162"/>
        <v/>
      </c>
      <c r="F434" s="46" t="str">
        <f t="shared" si="163"/>
        <v/>
      </c>
      <c r="G434" s="34" t="str">
        <f t="shared" si="161"/>
        <v xml:space="preserve"> </v>
      </c>
      <c r="H434" s="27" t="str">
        <f t="shared" si="164"/>
        <v/>
      </c>
    </row>
    <row r="435" spans="1:9" ht="15" x14ac:dyDescent="0.25">
      <c r="B435" s="5" t="s">
        <v>270</v>
      </c>
      <c r="C435" s="41">
        <v>0</v>
      </c>
      <c r="D435" s="41">
        <v>0</v>
      </c>
      <c r="E435" s="46" t="str">
        <f t="shared" si="162"/>
        <v/>
      </c>
      <c r="F435" s="46" t="str">
        <f t="shared" si="163"/>
        <v/>
      </c>
      <c r="G435" s="34" t="str">
        <f t="shared" si="161"/>
        <v xml:space="preserve"> </v>
      </c>
      <c r="H435" s="27" t="str">
        <f t="shared" si="164"/>
        <v/>
      </c>
    </row>
    <row r="436" spans="1:9" s="20" customFormat="1" ht="15" x14ac:dyDescent="0.25">
      <c r="A436" s="57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7"/>
      <c r="B437" s="21" t="s">
        <v>552</v>
      </c>
      <c r="C437" s="41">
        <v>0</v>
      </c>
      <c r="D437" s="41">
        <v>0</v>
      </c>
      <c r="E437" s="43" t="str">
        <f t="shared" si="175"/>
        <v/>
      </c>
      <c r="F437" s="43" t="str">
        <f t="shared" si="176"/>
        <v/>
      </c>
      <c r="G437" s="34" t="str">
        <f t="shared" si="161"/>
        <v xml:space="preserve"> </v>
      </c>
      <c r="H437" s="26" t="str">
        <f t="shared" si="177"/>
        <v/>
      </c>
      <c r="I437" s="2"/>
    </row>
    <row r="438" spans="1:9" ht="15" x14ac:dyDescent="0.25">
      <c r="B438" s="5" t="s">
        <v>97</v>
      </c>
      <c r="C438" s="41">
        <v>0</v>
      </c>
      <c r="D438" s="41">
        <v>0</v>
      </c>
      <c r="E438" s="46" t="str">
        <f t="shared" si="162"/>
        <v/>
      </c>
      <c r="F438" s="46" t="str">
        <f t="shared" si="163"/>
        <v/>
      </c>
      <c r="G438" s="34" t="str">
        <f t="shared" si="161"/>
        <v xml:space="preserve"> </v>
      </c>
      <c r="H438" s="27" t="str">
        <f t="shared" si="164"/>
        <v/>
      </c>
    </row>
    <row r="439" spans="1:9" s="20" customFormat="1" ht="15" x14ac:dyDescent="0.25">
      <c r="A439" s="57"/>
      <c r="B439" s="21" t="s">
        <v>553</v>
      </c>
      <c r="C439" s="41">
        <v>0</v>
      </c>
      <c r="D439" s="41">
        <v>0</v>
      </c>
      <c r="E439" s="43" t="str">
        <f t="shared" ref="E439:E441" si="178">+IF(C439=0,"",C439/C$345)</f>
        <v/>
      </c>
      <c r="F439" s="43" t="str">
        <f t="shared" ref="F439:F441" si="179">+IF(D439=0,"",D439/D$345)</f>
        <v/>
      </c>
      <c r="G439" s="34" t="str">
        <f t="shared" si="161"/>
        <v xml:space="preserve"> </v>
      </c>
      <c r="H439" s="26" t="str">
        <f t="shared" ref="H439:H441" si="180">+IF(OR(AND(E439=""),(G439="")),"",E439*G439)</f>
        <v/>
      </c>
      <c r="I439" s="2"/>
    </row>
    <row r="440" spans="1:9" s="20" customFormat="1" ht="15" x14ac:dyDescent="0.25">
      <c r="A440" s="57"/>
      <c r="B440" s="21" t="s">
        <v>554</v>
      </c>
      <c r="C440" s="41">
        <v>0</v>
      </c>
      <c r="D440" s="41">
        <v>0</v>
      </c>
      <c r="E440" s="43" t="str">
        <f t="shared" si="178"/>
        <v/>
      </c>
      <c r="F440" s="43" t="str">
        <f t="shared" si="179"/>
        <v/>
      </c>
      <c r="G440" s="34" t="str">
        <f t="shared" si="161"/>
        <v xml:space="preserve"> </v>
      </c>
      <c r="H440" s="26" t="str">
        <f t="shared" si="180"/>
        <v/>
      </c>
      <c r="I440" s="2"/>
    </row>
    <row r="441" spans="1:9" s="20" customFormat="1" ht="15" x14ac:dyDescent="0.25">
      <c r="A441" s="57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0</v>
      </c>
      <c r="D442" s="41">
        <v>0</v>
      </c>
      <c r="E442" s="46" t="str">
        <f t="shared" si="162"/>
        <v/>
      </c>
      <c r="F442" s="46" t="str">
        <f t="shared" si="163"/>
        <v/>
      </c>
      <c r="G442" s="34" t="str">
        <f t="shared" si="161"/>
        <v xml:space="preserve"> </v>
      </c>
      <c r="H442" s="27" t="str">
        <f t="shared" si="164"/>
        <v/>
      </c>
    </row>
    <row r="443" spans="1:9" ht="15" x14ac:dyDescent="0.25">
      <c r="B443" s="5" t="s">
        <v>104</v>
      </c>
      <c r="C443" s="41">
        <v>0</v>
      </c>
      <c r="D443" s="41">
        <v>0</v>
      </c>
      <c r="E443" s="46" t="str">
        <f t="shared" si="162"/>
        <v/>
      </c>
      <c r="F443" s="46" t="str">
        <f t="shared" si="163"/>
        <v/>
      </c>
      <c r="G443" s="34" t="str">
        <f t="shared" si="161"/>
        <v xml:space="preserve"> </v>
      </c>
      <c r="H443" s="27" t="str">
        <f t="shared" si="164"/>
        <v/>
      </c>
    </row>
    <row r="444" spans="1:9" ht="15" x14ac:dyDescent="0.25">
      <c r="B444" s="5" t="s">
        <v>113</v>
      </c>
      <c r="C444" s="41">
        <v>0</v>
      </c>
      <c r="D444" s="41">
        <v>0</v>
      </c>
      <c r="E444" s="46" t="str">
        <f t="shared" si="162"/>
        <v/>
      </c>
      <c r="F444" s="46" t="str">
        <f t="shared" si="163"/>
        <v/>
      </c>
      <c r="G444" s="34" t="str">
        <f t="shared" si="161"/>
        <v xml:space="preserve"> </v>
      </c>
      <c r="H444" s="27" t="str">
        <f t="shared" si="164"/>
        <v/>
      </c>
    </row>
    <row r="445" spans="1:9" ht="15" x14ac:dyDescent="0.25">
      <c r="B445" s="5" t="s">
        <v>112</v>
      </c>
      <c r="C445" s="41">
        <v>0</v>
      </c>
      <c r="D445" s="41">
        <v>0</v>
      </c>
      <c r="E445" s="46" t="str">
        <f t="shared" si="162"/>
        <v/>
      </c>
      <c r="F445" s="46" t="str">
        <f t="shared" si="163"/>
        <v/>
      </c>
      <c r="G445" s="34" t="str">
        <f t="shared" si="161"/>
        <v xml:space="preserve"> </v>
      </c>
      <c r="H445" s="27" t="str">
        <f t="shared" si="164"/>
        <v/>
      </c>
    </row>
    <row r="446" spans="1:9" ht="15" x14ac:dyDescent="0.25">
      <c r="B446" s="5" t="s">
        <v>271</v>
      </c>
      <c r="C446" s="41">
        <v>0</v>
      </c>
      <c r="D446" s="41">
        <v>0</v>
      </c>
      <c r="E446" s="46" t="str">
        <f t="shared" si="162"/>
        <v/>
      </c>
      <c r="F446" s="46" t="str">
        <f t="shared" si="163"/>
        <v/>
      </c>
      <c r="G446" s="34" t="str">
        <f t="shared" si="161"/>
        <v xml:space="preserve"> </v>
      </c>
      <c r="H446" s="27" t="str">
        <f t="shared" si="164"/>
        <v/>
      </c>
    </row>
    <row r="447" spans="1:9" ht="15" x14ac:dyDescent="0.25">
      <c r="B447" s="5" t="s">
        <v>492</v>
      </c>
      <c r="C447" s="41">
        <v>0</v>
      </c>
      <c r="D447" s="41">
        <v>0</v>
      </c>
      <c r="E447" s="46" t="str">
        <f t="shared" si="162"/>
        <v/>
      </c>
      <c r="F447" s="46" t="str">
        <f t="shared" si="163"/>
        <v/>
      </c>
      <c r="G447" s="34" t="str">
        <f t="shared" si="161"/>
        <v xml:space="preserve"> </v>
      </c>
      <c r="H447" s="27" t="str">
        <f t="shared" si="164"/>
        <v/>
      </c>
    </row>
    <row r="448" spans="1:9" ht="30" x14ac:dyDescent="0.25">
      <c r="B448" s="5" t="s">
        <v>493</v>
      </c>
      <c r="C448" s="41">
        <v>0</v>
      </c>
      <c r="D448" s="41">
        <v>0</v>
      </c>
      <c r="E448" s="46" t="str">
        <f t="shared" si="162"/>
        <v/>
      </c>
      <c r="F448" s="46" t="str">
        <f t="shared" si="163"/>
        <v/>
      </c>
      <c r="G448" s="34" t="str">
        <f t="shared" si="161"/>
        <v xml:space="preserve"> </v>
      </c>
      <c r="H448" s="27" t="str">
        <f t="shared" si="164"/>
        <v/>
      </c>
    </row>
    <row r="449" spans="2:8" ht="15" x14ac:dyDescent="0.25">
      <c r="B449" s="5" t="s">
        <v>494</v>
      </c>
      <c r="C449" s="41">
        <v>0</v>
      </c>
      <c r="D449" s="41">
        <v>0</v>
      </c>
      <c r="E449" s="46" t="str">
        <f t="shared" si="162"/>
        <v/>
      </c>
      <c r="F449" s="46" t="str">
        <f t="shared" si="163"/>
        <v/>
      </c>
      <c r="G449" s="34" t="str">
        <f t="shared" si="161"/>
        <v xml:space="preserve"> </v>
      </c>
      <c r="H449" s="27" t="str">
        <f t="shared" si="164"/>
        <v/>
      </c>
    </row>
    <row r="450" spans="2:8" ht="15" x14ac:dyDescent="0.25">
      <c r="B450" s="5" t="s">
        <v>108</v>
      </c>
      <c r="C450" s="41">
        <v>0</v>
      </c>
      <c r="D450" s="41">
        <v>0</v>
      </c>
      <c r="E450" s="46" t="str">
        <f t="shared" si="162"/>
        <v/>
      </c>
      <c r="F450" s="46" t="str">
        <f t="shared" si="163"/>
        <v/>
      </c>
      <c r="G450" s="34" t="str">
        <f t="shared" si="161"/>
        <v xml:space="preserve"> </v>
      </c>
      <c r="H450" s="27" t="str">
        <f t="shared" si="164"/>
        <v/>
      </c>
    </row>
    <row r="451" spans="2:8" ht="15" x14ac:dyDescent="0.25">
      <c r="B451" s="5" t="s">
        <v>617</v>
      </c>
      <c r="C451" s="41">
        <v>0</v>
      </c>
      <c r="D451" s="41">
        <v>0</v>
      </c>
      <c r="E451" s="46" t="str">
        <f t="shared" si="162"/>
        <v/>
      </c>
      <c r="F451" s="46" t="str">
        <f t="shared" si="163"/>
        <v/>
      </c>
      <c r="G451" s="34" t="str">
        <f t="shared" si="161"/>
        <v xml:space="preserve"> </v>
      </c>
      <c r="H451" s="27" t="str">
        <f t="shared" si="164"/>
        <v/>
      </c>
    </row>
    <row r="452" spans="2:8" ht="15" x14ac:dyDescent="0.25">
      <c r="B452" s="5" t="s">
        <v>109</v>
      </c>
      <c r="C452" s="41">
        <v>0</v>
      </c>
      <c r="D452" s="41">
        <v>0</v>
      </c>
      <c r="E452" s="46" t="str">
        <f t="shared" si="162"/>
        <v/>
      </c>
      <c r="F452" s="46" t="str">
        <f t="shared" si="163"/>
        <v/>
      </c>
      <c r="G452" s="34" t="str">
        <f t="shared" si="161"/>
        <v xml:space="preserve"> </v>
      </c>
      <c r="H452" s="27" t="str">
        <f t="shared" si="164"/>
        <v/>
      </c>
    </row>
    <row r="453" spans="2:8" ht="15" x14ac:dyDescent="0.25">
      <c r="B453" s="5" t="s">
        <v>384</v>
      </c>
      <c r="C453" s="41">
        <v>0</v>
      </c>
      <c r="D453" s="41">
        <v>0</v>
      </c>
      <c r="E453" s="46" t="str">
        <f t="shared" si="162"/>
        <v/>
      </c>
      <c r="F453" s="46" t="str">
        <f t="shared" si="163"/>
        <v/>
      </c>
      <c r="G453" s="34" t="str">
        <f t="shared" si="161"/>
        <v xml:space="preserve"> </v>
      </c>
      <c r="H453" s="27" t="str">
        <f t="shared" si="164"/>
        <v/>
      </c>
    </row>
    <row r="454" spans="2:8" ht="15" x14ac:dyDescent="0.25">
      <c r="B454" s="5" t="s">
        <v>107</v>
      </c>
      <c r="C454" s="41">
        <v>0</v>
      </c>
      <c r="D454" s="41">
        <v>0</v>
      </c>
      <c r="E454" s="46" t="str">
        <f t="shared" si="162"/>
        <v/>
      </c>
      <c r="F454" s="46" t="str">
        <f t="shared" si="163"/>
        <v/>
      </c>
      <c r="G454" s="34" t="str">
        <f t="shared" si="161"/>
        <v xml:space="preserve"> </v>
      </c>
      <c r="H454" s="27" t="str">
        <f t="shared" si="164"/>
        <v/>
      </c>
    </row>
    <row r="455" spans="2:8" ht="15" x14ac:dyDescent="0.25">
      <c r="B455" s="5" t="s">
        <v>272</v>
      </c>
      <c r="C455" s="41">
        <v>0</v>
      </c>
      <c r="D455" s="41">
        <v>0</v>
      </c>
      <c r="E455" s="46" t="str">
        <f t="shared" si="162"/>
        <v/>
      </c>
      <c r="F455" s="46" t="str">
        <f t="shared" si="163"/>
        <v/>
      </c>
      <c r="G455" s="34" t="str">
        <f t="shared" si="161"/>
        <v xml:space="preserve"> </v>
      </c>
      <c r="H455" s="27" t="str">
        <f t="shared" si="164"/>
        <v/>
      </c>
    </row>
    <row r="456" spans="2:8" ht="15" x14ac:dyDescent="0.25">
      <c r="B456" s="5" t="s">
        <v>106</v>
      </c>
      <c r="C456" s="41">
        <v>0</v>
      </c>
      <c r="D456" s="41">
        <v>0</v>
      </c>
      <c r="E456" s="46" t="str">
        <f t="shared" si="162"/>
        <v/>
      </c>
      <c r="F456" s="46" t="str">
        <f t="shared" si="163"/>
        <v/>
      </c>
      <c r="G456" s="34" t="str">
        <f t="shared" si="161"/>
        <v xml:space="preserve"> </v>
      </c>
      <c r="H456" s="27" t="str">
        <f t="shared" si="164"/>
        <v/>
      </c>
    </row>
    <row r="457" spans="2:8" ht="15" x14ac:dyDescent="0.25">
      <c r="B457" s="5" t="s">
        <v>337</v>
      </c>
      <c r="C457" s="41">
        <v>0</v>
      </c>
      <c r="D457" s="41">
        <v>0</v>
      </c>
      <c r="E457" s="46" t="str">
        <f t="shared" si="162"/>
        <v/>
      </c>
      <c r="F457" s="46" t="str">
        <f t="shared" si="163"/>
        <v/>
      </c>
      <c r="G457" s="34" t="str">
        <f t="shared" si="161"/>
        <v xml:space="preserve"> </v>
      </c>
      <c r="H457" s="27" t="str">
        <f t="shared" si="164"/>
        <v/>
      </c>
    </row>
    <row r="458" spans="2:8" ht="15" x14ac:dyDescent="0.25">
      <c r="B458" s="5" t="s">
        <v>116</v>
      </c>
      <c r="C458" s="41">
        <v>0</v>
      </c>
      <c r="D458" s="41">
        <v>0</v>
      </c>
      <c r="E458" s="46" t="str">
        <f t="shared" si="162"/>
        <v/>
      </c>
      <c r="F458" s="46" t="str">
        <f t="shared" si="163"/>
        <v/>
      </c>
      <c r="G458" s="34" t="str">
        <f t="shared" si="161"/>
        <v xml:space="preserve"> </v>
      </c>
      <c r="H458" s="27" t="str">
        <f t="shared" si="164"/>
        <v/>
      </c>
    </row>
    <row r="459" spans="2:8" ht="15" x14ac:dyDescent="0.25">
      <c r="B459" s="5" t="s">
        <v>103</v>
      </c>
      <c r="C459" s="41">
        <v>0</v>
      </c>
      <c r="D459" s="41">
        <v>0</v>
      </c>
      <c r="E459" s="46" t="str">
        <f t="shared" si="162"/>
        <v/>
      </c>
      <c r="F459" s="46" t="str">
        <f t="shared" si="163"/>
        <v/>
      </c>
      <c r="G459" s="34" t="str">
        <f t="shared" si="161"/>
        <v xml:space="preserve"> </v>
      </c>
      <c r="H459" s="27" t="str">
        <f t="shared" si="164"/>
        <v/>
      </c>
    </row>
    <row r="460" spans="2:8" ht="15" x14ac:dyDescent="0.25">
      <c r="B460" s="5" t="s">
        <v>273</v>
      </c>
      <c r="C460" s="41">
        <v>3</v>
      </c>
      <c r="D460" s="41">
        <v>0</v>
      </c>
      <c r="E460" s="46">
        <f t="shared" si="162"/>
        <v>0.12</v>
      </c>
      <c r="F460" s="46" t="str">
        <f t="shared" si="163"/>
        <v/>
      </c>
      <c r="G460" s="34">
        <f t="shared" si="161"/>
        <v>-1</v>
      </c>
      <c r="H460" s="27">
        <f t="shared" si="164"/>
        <v>-0.12</v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0</v>
      </c>
      <c r="D462" s="41">
        <v>0</v>
      </c>
      <c r="E462" s="46" t="str">
        <f t="shared" si="162"/>
        <v/>
      </c>
      <c r="F462" s="46" t="str">
        <f t="shared" si="163"/>
        <v/>
      </c>
      <c r="G462" s="34" t="str">
        <f t="shared" si="161"/>
        <v xml:space="preserve"> </v>
      </c>
      <c r="H462" s="27" t="str">
        <f t="shared" si="164"/>
        <v/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0</v>
      </c>
      <c r="D464" s="41">
        <v>0</v>
      </c>
      <c r="E464" s="46" t="str">
        <f t="shared" si="162"/>
        <v/>
      </c>
      <c r="F464" s="46" t="str">
        <f t="shared" si="163"/>
        <v/>
      </c>
      <c r="G464" s="34" t="str">
        <f t="shared" si="161"/>
        <v xml:space="preserve"> </v>
      </c>
      <c r="H464" s="27" t="str">
        <f t="shared" si="164"/>
        <v/>
      </c>
    </row>
    <row r="465" spans="2:8" ht="15" x14ac:dyDescent="0.25">
      <c r="B465" s="5" t="s">
        <v>105</v>
      </c>
      <c r="C465" s="41">
        <v>0</v>
      </c>
      <c r="D465" s="41">
        <v>0</v>
      </c>
      <c r="E465" s="46" t="str">
        <f t="shared" si="162"/>
        <v/>
      </c>
      <c r="F465" s="46" t="str">
        <f t="shared" si="163"/>
        <v/>
      </c>
      <c r="G465" s="34" t="str">
        <f t="shared" si="161"/>
        <v xml:space="preserve"> </v>
      </c>
      <c r="H465" s="27" t="str">
        <f t="shared" si="164"/>
        <v/>
      </c>
    </row>
    <row r="466" spans="2:8" ht="15" x14ac:dyDescent="0.25">
      <c r="B466" s="5" t="s">
        <v>111</v>
      </c>
      <c r="C466" s="41">
        <v>0</v>
      </c>
      <c r="D466" s="41">
        <v>0</v>
      </c>
      <c r="E466" s="46" t="str">
        <f t="shared" si="162"/>
        <v/>
      </c>
      <c r="F466" s="46" t="str">
        <f t="shared" si="163"/>
        <v/>
      </c>
      <c r="G466" s="34" t="str">
        <f t="shared" si="161"/>
        <v xml:space="preserve"> </v>
      </c>
      <c r="H466" s="27" t="str">
        <f t="shared" si="164"/>
        <v/>
      </c>
    </row>
    <row r="467" spans="2:8" ht="15" x14ac:dyDescent="0.25">
      <c r="B467" s="5" t="s">
        <v>115</v>
      </c>
      <c r="C467" s="41">
        <v>0</v>
      </c>
      <c r="D467" s="41">
        <v>0</v>
      </c>
      <c r="E467" s="46" t="str">
        <f t="shared" si="162"/>
        <v/>
      </c>
      <c r="F467" s="46" t="str">
        <f t="shared" si="163"/>
        <v/>
      </c>
      <c r="G467" s="34" t="str">
        <f t="shared" si="161"/>
        <v xml:space="preserve"> </v>
      </c>
      <c r="H467" s="27" t="str">
        <f t="shared" si="164"/>
        <v/>
      </c>
    </row>
    <row r="468" spans="2:8" ht="15" x14ac:dyDescent="0.25">
      <c r="B468" s="5" t="s">
        <v>274</v>
      </c>
      <c r="C468" s="41">
        <v>0</v>
      </c>
      <c r="D468" s="41">
        <v>0</v>
      </c>
      <c r="E468" s="46" t="str">
        <f t="shared" si="162"/>
        <v/>
      </c>
      <c r="F468" s="46" t="str">
        <f t="shared" si="163"/>
        <v/>
      </c>
      <c r="G468" s="34" t="str">
        <f t="shared" si="161"/>
        <v xml:space="preserve"> </v>
      </c>
      <c r="H468" s="27" t="str">
        <f t="shared" si="164"/>
        <v/>
      </c>
    </row>
    <row r="469" spans="2:8" ht="15" x14ac:dyDescent="0.25">
      <c r="B469" s="5" t="s">
        <v>496</v>
      </c>
      <c r="C469" s="41">
        <v>0</v>
      </c>
      <c r="D469" s="41">
        <v>0</v>
      </c>
      <c r="E469" s="46" t="str">
        <f t="shared" si="162"/>
        <v/>
      </c>
      <c r="F469" s="46" t="str">
        <f t="shared" si="163"/>
        <v/>
      </c>
      <c r="G469" s="34" t="str">
        <f t="shared" si="161"/>
        <v xml:space="preserve"> </v>
      </c>
      <c r="H469" s="27" t="str">
        <f t="shared" si="164"/>
        <v/>
      </c>
    </row>
    <row r="470" spans="2:8" ht="15" x14ac:dyDescent="0.25">
      <c r="B470" s="5" t="s">
        <v>275</v>
      </c>
      <c r="C470" s="41">
        <v>0</v>
      </c>
      <c r="D470" s="41">
        <v>0</v>
      </c>
      <c r="E470" s="46" t="str">
        <f t="shared" si="162"/>
        <v/>
      </c>
      <c r="F470" s="46" t="str">
        <f t="shared" si="163"/>
        <v/>
      </c>
      <c r="G470" s="34" t="str">
        <f t="shared" si="161"/>
        <v xml:space="preserve"> </v>
      </c>
      <c r="H470" s="27" t="str">
        <f t="shared" si="164"/>
        <v/>
      </c>
    </row>
    <row r="471" spans="2:8" ht="15" x14ac:dyDescent="0.25">
      <c r="B471" s="5" t="s">
        <v>276</v>
      </c>
      <c r="C471" s="41">
        <v>0</v>
      </c>
      <c r="D471" s="41">
        <v>0</v>
      </c>
      <c r="E471" s="46" t="str">
        <f t="shared" si="162"/>
        <v/>
      </c>
      <c r="F471" s="46" t="str">
        <f t="shared" si="163"/>
        <v/>
      </c>
      <c r="G471" s="34" t="str">
        <f t="shared" si="161"/>
        <v xml:space="preserve"> </v>
      </c>
      <c r="H471" s="27" t="str">
        <f t="shared" si="164"/>
        <v/>
      </c>
    </row>
    <row r="472" spans="2:8" ht="15" x14ac:dyDescent="0.25">
      <c r="B472" s="5" t="s">
        <v>497</v>
      </c>
      <c r="C472" s="41">
        <v>0</v>
      </c>
      <c r="D472" s="41">
        <v>0</v>
      </c>
      <c r="E472" s="46" t="str">
        <f t="shared" si="162"/>
        <v/>
      </c>
      <c r="F472" s="46" t="str">
        <f t="shared" si="163"/>
        <v/>
      </c>
      <c r="G472" s="34" t="str">
        <f t="shared" si="161"/>
        <v xml:space="preserve"> </v>
      </c>
      <c r="H472" s="27" t="str">
        <f t="shared" si="164"/>
        <v/>
      </c>
    </row>
    <row r="473" spans="2:8" ht="15" x14ac:dyDescent="0.25">
      <c r="B473" s="5" t="s">
        <v>277</v>
      </c>
      <c r="C473" s="41">
        <v>0</v>
      </c>
      <c r="D473" s="41">
        <v>0</v>
      </c>
      <c r="E473" s="46" t="str">
        <f t="shared" si="162"/>
        <v/>
      </c>
      <c r="F473" s="46" t="str">
        <f t="shared" si="163"/>
        <v/>
      </c>
      <c r="G473" s="34" t="str">
        <f t="shared" si="161"/>
        <v xml:space="preserve"> </v>
      </c>
      <c r="H473" s="27" t="str">
        <f t="shared" si="164"/>
        <v/>
      </c>
    </row>
    <row r="474" spans="2:8" ht="15" x14ac:dyDescent="0.25">
      <c r="B474" s="5" t="s">
        <v>278</v>
      </c>
      <c r="C474" s="41">
        <v>0</v>
      </c>
      <c r="D474" s="41">
        <v>0</v>
      </c>
      <c r="E474" s="46" t="str">
        <f t="shared" si="162"/>
        <v/>
      </c>
      <c r="F474" s="46" t="str">
        <f t="shared" si="163"/>
        <v/>
      </c>
      <c r="G474" s="34" t="str">
        <f t="shared" si="161"/>
        <v xml:space="preserve"> </v>
      </c>
      <c r="H474" s="27" t="str">
        <f t="shared" si="164"/>
        <v/>
      </c>
    </row>
    <row r="475" spans="2:8" ht="15" x14ac:dyDescent="0.25">
      <c r="B475" s="5" t="s">
        <v>279</v>
      </c>
      <c r="C475" s="41">
        <v>0</v>
      </c>
      <c r="D475" s="41">
        <v>0</v>
      </c>
      <c r="E475" s="46" t="str">
        <f t="shared" si="162"/>
        <v/>
      </c>
      <c r="F475" s="46" t="str">
        <f t="shared" si="163"/>
        <v/>
      </c>
      <c r="G475" s="34" t="str">
        <f t="shared" si="161"/>
        <v xml:space="preserve"> </v>
      </c>
      <c r="H475" s="27" t="str">
        <f t="shared" si="164"/>
        <v/>
      </c>
    </row>
    <row r="476" spans="2:8" ht="15" x14ac:dyDescent="0.25">
      <c r="B476" s="5" t="s">
        <v>102</v>
      </c>
      <c r="C476" s="41">
        <v>0</v>
      </c>
      <c r="D476" s="41">
        <v>0</v>
      </c>
      <c r="E476" s="46" t="str">
        <f t="shared" si="162"/>
        <v/>
      </c>
      <c r="F476" s="46" t="str">
        <f t="shared" si="163"/>
        <v/>
      </c>
      <c r="G476" s="34" t="str">
        <f t="shared" si="161"/>
        <v xml:space="preserve"> </v>
      </c>
      <c r="H476" s="27" t="str">
        <f t="shared" si="164"/>
        <v/>
      </c>
    </row>
    <row r="477" spans="2:8" ht="15" x14ac:dyDescent="0.25">
      <c r="B477" s="5" t="s">
        <v>280</v>
      </c>
      <c r="C477" s="41">
        <v>0</v>
      </c>
      <c r="D477" s="41">
        <v>0</v>
      </c>
      <c r="E477" s="46" t="str">
        <f t="shared" si="162"/>
        <v/>
      </c>
      <c r="F477" s="46" t="str">
        <f t="shared" si="163"/>
        <v/>
      </c>
      <c r="G477" s="34" t="str">
        <f t="shared" si="161"/>
        <v xml:space="preserve"> </v>
      </c>
      <c r="H477" s="27" t="str">
        <f t="shared" si="164"/>
        <v/>
      </c>
    </row>
    <row r="478" spans="2:8" ht="15" x14ac:dyDescent="0.25">
      <c r="B478" s="5" t="s">
        <v>281</v>
      </c>
      <c r="C478" s="41">
        <v>0</v>
      </c>
      <c r="D478" s="41">
        <v>0</v>
      </c>
      <c r="E478" s="46" t="str">
        <f t="shared" si="162"/>
        <v/>
      </c>
      <c r="F478" s="46" t="str">
        <f t="shared" si="163"/>
        <v/>
      </c>
      <c r="G478" s="34" t="str">
        <f t="shared" ref="G478:G541" si="181">+IF(AND(C478=0,D478=0)," ",IF(C478=0,1,IF(D478=0,-1,(D478-C478)/C478)))</f>
        <v xml:space="preserve"> </v>
      </c>
      <c r="H478" s="27" t="str">
        <f t="shared" si="164"/>
        <v/>
      </c>
    </row>
    <row r="479" spans="2:8" ht="15" x14ac:dyDescent="0.25">
      <c r="B479" s="5" t="s">
        <v>498</v>
      </c>
      <c r="C479" s="41">
        <v>0</v>
      </c>
      <c r="D479" s="41">
        <v>0</v>
      </c>
      <c r="E479" s="46" t="str">
        <f t="shared" si="162"/>
        <v/>
      </c>
      <c r="F479" s="46" t="str">
        <f t="shared" si="163"/>
        <v/>
      </c>
      <c r="G479" s="34" t="str">
        <f t="shared" si="181"/>
        <v xml:space="preserve"> </v>
      </c>
      <c r="H479" s="27" t="str">
        <f t="shared" si="164"/>
        <v/>
      </c>
    </row>
    <row r="480" spans="2:8" ht="15" x14ac:dyDescent="0.25">
      <c r="B480" s="5" t="s">
        <v>282</v>
      </c>
      <c r="C480" s="41">
        <v>0</v>
      </c>
      <c r="D480" s="41">
        <v>0</v>
      </c>
      <c r="E480" s="46" t="str">
        <f t="shared" si="162"/>
        <v/>
      </c>
      <c r="F480" s="46" t="str">
        <f t="shared" si="163"/>
        <v/>
      </c>
      <c r="G480" s="34" t="str">
        <f t="shared" si="181"/>
        <v xml:space="preserve"> </v>
      </c>
      <c r="H480" s="27" t="str">
        <f t="shared" si="164"/>
        <v/>
      </c>
    </row>
    <row r="481" spans="2:8" ht="15" x14ac:dyDescent="0.25">
      <c r="B481" s="5" t="s">
        <v>283</v>
      </c>
      <c r="C481" s="41">
        <v>0</v>
      </c>
      <c r="D481" s="41">
        <v>0</v>
      </c>
      <c r="E481" s="46" t="str">
        <f t="shared" si="162"/>
        <v/>
      </c>
      <c r="F481" s="46" t="str">
        <f t="shared" si="163"/>
        <v/>
      </c>
      <c r="G481" s="34" t="str">
        <f t="shared" si="181"/>
        <v xml:space="preserve"> </v>
      </c>
      <c r="H481" s="27" t="str">
        <f t="shared" si="164"/>
        <v/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0</v>
      </c>
      <c r="D483" s="41">
        <v>0</v>
      </c>
      <c r="E483" s="46" t="str">
        <f t="shared" si="162"/>
        <v/>
      </c>
      <c r="F483" s="46" t="str">
        <f t="shared" si="163"/>
        <v/>
      </c>
      <c r="G483" s="34" t="str">
        <f t="shared" si="181"/>
        <v xml:space="preserve"> </v>
      </c>
      <c r="H483" s="27" t="str">
        <f t="shared" si="164"/>
        <v/>
      </c>
    </row>
    <row r="484" spans="2:8" ht="15" x14ac:dyDescent="0.25">
      <c r="B484" s="5" t="s">
        <v>125</v>
      </c>
      <c r="C484" s="41">
        <v>0</v>
      </c>
      <c r="D484" s="41">
        <v>0</v>
      </c>
      <c r="E484" s="46" t="str">
        <f t="shared" si="162"/>
        <v/>
      </c>
      <c r="F484" s="46" t="str">
        <f t="shared" si="163"/>
        <v/>
      </c>
      <c r="G484" s="34" t="str">
        <f t="shared" si="181"/>
        <v xml:space="preserve"> </v>
      </c>
      <c r="H484" s="27" t="str">
        <f t="shared" si="164"/>
        <v/>
      </c>
    </row>
    <row r="485" spans="2:8" ht="15" x14ac:dyDescent="0.25">
      <c r="B485" s="5" t="s">
        <v>126</v>
      </c>
      <c r="C485" s="41">
        <v>0</v>
      </c>
      <c r="D485" s="41">
        <v>0</v>
      </c>
      <c r="E485" s="46" t="str">
        <f t="shared" si="162"/>
        <v/>
      </c>
      <c r="F485" s="46" t="str">
        <f t="shared" si="163"/>
        <v/>
      </c>
      <c r="G485" s="34" t="str">
        <f t="shared" si="181"/>
        <v xml:space="preserve"> </v>
      </c>
      <c r="H485" s="27" t="str">
        <f t="shared" si="164"/>
        <v/>
      </c>
    </row>
    <row r="486" spans="2:8" ht="15" x14ac:dyDescent="0.25">
      <c r="B486" s="5" t="s">
        <v>286</v>
      </c>
      <c r="C486" s="41">
        <v>0</v>
      </c>
      <c r="D486" s="41">
        <v>0</v>
      </c>
      <c r="E486" s="46" t="str">
        <f t="shared" si="162"/>
        <v/>
      </c>
      <c r="F486" s="46" t="str">
        <f t="shared" si="163"/>
        <v/>
      </c>
      <c r="G486" s="34" t="str">
        <f t="shared" si="181"/>
        <v xml:space="preserve"> </v>
      </c>
      <c r="H486" s="27" t="str">
        <f t="shared" si="164"/>
        <v/>
      </c>
    </row>
    <row r="487" spans="2:8" ht="15" x14ac:dyDescent="0.25">
      <c r="B487" s="5" t="s">
        <v>287</v>
      </c>
      <c r="C487" s="41">
        <v>0</v>
      </c>
      <c r="D487" s="41">
        <v>0</v>
      </c>
      <c r="E487" s="46" t="str">
        <f t="shared" si="162"/>
        <v/>
      </c>
      <c r="F487" s="46" t="str">
        <f t="shared" si="163"/>
        <v/>
      </c>
      <c r="G487" s="34" t="str">
        <f t="shared" si="181"/>
        <v xml:space="preserve"> </v>
      </c>
      <c r="H487" s="27" t="str">
        <f t="shared" si="164"/>
        <v/>
      </c>
    </row>
    <row r="488" spans="2:8" ht="15" x14ac:dyDescent="0.25">
      <c r="B488" s="5" t="s">
        <v>288</v>
      </c>
      <c r="C488" s="41">
        <v>0</v>
      </c>
      <c r="D488" s="41">
        <v>0</v>
      </c>
      <c r="E488" s="46" t="str">
        <f t="shared" si="162"/>
        <v/>
      </c>
      <c r="F488" s="46" t="str">
        <f t="shared" si="163"/>
        <v/>
      </c>
      <c r="G488" s="34" t="str">
        <f t="shared" si="181"/>
        <v xml:space="preserve"> </v>
      </c>
      <c r="H488" s="27" t="str">
        <f t="shared" si="164"/>
        <v/>
      </c>
    </row>
    <row r="489" spans="2:8" ht="15" x14ac:dyDescent="0.25">
      <c r="B489" s="5" t="s">
        <v>123</v>
      </c>
      <c r="C489" s="41">
        <v>0</v>
      </c>
      <c r="D489" s="41">
        <v>0</v>
      </c>
      <c r="E489" s="46" t="str">
        <f t="shared" si="162"/>
        <v/>
      </c>
      <c r="F489" s="46" t="str">
        <f t="shared" si="163"/>
        <v/>
      </c>
      <c r="G489" s="34" t="str">
        <f t="shared" si="181"/>
        <v xml:space="preserve"> </v>
      </c>
      <c r="H489" s="27" t="str">
        <f t="shared" si="164"/>
        <v/>
      </c>
    </row>
    <row r="490" spans="2:8" ht="15" x14ac:dyDescent="0.25">
      <c r="B490" s="5" t="s">
        <v>289</v>
      </c>
      <c r="C490" s="41">
        <v>0</v>
      </c>
      <c r="D490" s="41">
        <v>0</v>
      </c>
      <c r="E490" s="46" t="str">
        <f t="shared" si="162"/>
        <v/>
      </c>
      <c r="F490" s="46" t="str">
        <f t="shared" si="163"/>
        <v/>
      </c>
      <c r="G490" s="34" t="str">
        <f t="shared" si="181"/>
        <v xml:space="preserve"> </v>
      </c>
      <c r="H490" s="27" t="str">
        <f t="shared" si="164"/>
        <v/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0</v>
      </c>
      <c r="D495" s="41">
        <v>0</v>
      </c>
      <c r="E495" s="46" t="str">
        <f t="shared" si="182"/>
        <v/>
      </c>
      <c r="F495" s="46" t="str">
        <f t="shared" si="183"/>
        <v/>
      </c>
      <c r="G495" s="34" t="str">
        <f t="shared" si="181"/>
        <v xml:space="preserve"> </v>
      </c>
      <c r="H495" s="27" t="str">
        <f t="shared" si="184"/>
        <v/>
      </c>
    </row>
    <row r="496" spans="2:8" ht="15" x14ac:dyDescent="0.25">
      <c r="B496" s="5" t="s">
        <v>294</v>
      </c>
      <c r="C496" s="41">
        <v>0</v>
      </c>
      <c r="D496" s="41">
        <v>0</v>
      </c>
      <c r="E496" s="46" t="str">
        <f t="shared" si="182"/>
        <v/>
      </c>
      <c r="F496" s="46" t="str">
        <f t="shared" si="183"/>
        <v/>
      </c>
      <c r="G496" s="34" t="str">
        <f t="shared" si="181"/>
        <v xml:space="preserve"> </v>
      </c>
      <c r="H496" s="27" t="str">
        <f t="shared" si="184"/>
        <v/>
      </c>
    </row>
    <row r="497" spans="1:9" ht="15" x14ac:dyDescent="0.25">
      <c r="B497" s="5" t="s">
        <v>499</v>
      </c>
      <c r="C497" s="41">
        <v>0</v>
      </c>
      <c r="D497" s="41">
        <v>0</v>
      </c>
      <c r="E497" s="46" t="str">
        <f t="shared" si="182"/>
        <v/>
      </c>
      <c r="F497" s="46" t="str">
        <f t="shared" si="183"/>
        <v/>
      </c>
      <c r="G497" s="34" t="str">
        <f t="shared" si="181"/>
        <v xml:space="preserve"> </v>
      </c>
      <c r="H497" s="27" t="str">
        <f t="shared" si="184"/>
        <v/>
      </c>
    </row>
    <row r="498" spans="1:9" ht="15" x14ac:dyDescent="0.25">
      <c r="B498" s="5" t="s">
        <v>129</v>
      </c>
      <c r="C498" s="41">
        <v>0</v>
      </c>
      <c r="D498" s="41">
        <v>0</v>
      </c>
      <c r="E498" s="46" t="str">
        <f t="shared" si="182"/>
        <v/>
      </c>
      <c r="F498" s="46" t="str">
        <f t="shared" si="183"/>
        <v/>
      </c>
      <c r="G498" s="34" t="str">
        <f t="shared" si="181"/>
        <v xml:space="preserve"> </v>
      </c>
      <c r="H498" s="27" t="str">
        <f t="shared" si="184"/>
        <v/>
      </c>
    </row>
    <row r="499" spans="1:9" ht="15" x14ac:dyDescent="0.25">
      <c r="B499" s="5" t="s">
        <v>500</v>
      </c>
      <c r="C499" s="41">
        <v>0</v>
      </c>
      <c r="D499" s="41">
        <v>0</v>
      </c>
      <c r="E499" s="46" t="str">
        <f t="shared" si="182"/>
        <v/>
      </c>
      <c r="F499" s="46" t="str">
        <f t="shared" si="183"/>
        <v/>
      </c>
      <c r="G499" s="34" t="str">
        <f t="shared" si="181"/>
        <v xml:space="preserve"> </v>
      </c>
      <c r="H499" s="27" t="str">
        <f t="shared" si="184"/>
        <v/>
      </c>
    </row>
    <row r="500" spans="1:9" ht="15" x14ac:dyDescent="0.25">
      <c r="B500" s="5" t="s">
        <v>122</v>
      </c>
      <c r="C500" s="41">
        <v>0</v>
      </c>
      <c r="D500" s="41">
        <v>0</v>
      </c>
      <c r="E500" s="46" t="str">
        <f t="shared" si="182"/>
        <v/>
      </c>
      <c r="F500" s="46" t="str">
        <f t="shared" si="183"/>
        <v/>
      </c>
      <c r="G500" s="34" t="str">
        <f t="shared" si="181"/>
        <v xml:space="preserve"> </v>
      </c>
      <c r="H500" s="27" t="str">
        <f t="shared" si="184"/>
        <v/>
      </c>
    </row>
    <row r="501" spans="1:9" ht="30" x14ac:dyDescent="0.25">
      <c r="B501" s="5" t="s">
        <v>295</v>
      </c>
      <c r="C501" s="41">
        <v>0</v>
      </c>
      <c r="D501" s="41">
        <v>0</v>
      </c>
      <c r="E501" s="46" t="str">
        <f t="shared" si="182"/>
        <v/>
      </c>
      <c r="F501" s="46" t="str">
        <f t="shared" si="183"/>
        <v/>
      </c>
      <c r="G501" s="34" t="str">
        <f t="shared" si="181"/>
        <v xml:space="preserve"> </v>
      </c>
      <c r="H501" s="27" t="str">
        <f t="shared" si="184"/>
        <v/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0</v>
      </c>
      <c r="D503" s="41">
        <v>0</v>
      </c>
      <c r="E503" s="46" t="str">
        <f t="shared" si="182"/>
        <v/>
      </c>
      <c r="F503" s="46" t="str">
        <f t="shared" si="183"/>
        <v/>
      </c>
      <c r="G503" s="34" t="str">
        <f t="shared" si="181"/>
        <v xml:space="preserve"> </v>
      </c>
      <c r="H503" s="27" t="str">
        <f t="shared" si="184"/>
        <v/>
      </c>
    </row>
    <row r="504" spans="1:9" ht="13.5" customHeight="1" x14ac:dyDescent="0.25">
      <c r="B504" s="5" t="s">
        <v>297</v>
      </c>
      <c r="C504" s="41">
        <v>0</v>
      </c>
      <c r="D504" s="41">
        <v>0</v>
      </c>
      <c r="E504" s="46" t="str">
        <f t="shared" si="182"/>
        <v/>
      </c>
      <c r="F504" s="46" t="str">
        <f t="shared" si="183"/>
        <v/>
      </c>
      <c r="G504" s="34" t="str">
        <f t="shared" si="181"/>
        <v xml:space="preserve"> </v>
      </c>
      <c r="H504" s="27" t="str">
        <f t="shared" si="184"/>
        <v/>
      </c>
    </row>
    <row r="505" spans="1:9" ht="15" x14ac:dyDescent="0.25">
      <c r="B505" s="5" t="s">
        <v>117</v>
      </c>
      <c r="C505" s="41">
        <v>0</v>
      </c>
      <c r="D505" s="41">
        <v>0</v>
      </c>
      <c r="E505" s="46" t="str">
        <f t="shared" si="182"/>
        <v/>
      </c>
      <c r="F505" s="46" t="str">
        <f t="shared" si="183"/>
        <v/>
      </c>
      <c r="G505" s="34" t="str">
        <f t="shared" si="181"/>
        <v xml:space="preserve"> </v>
      </c>
      <c r="H505" s="27" t="str">
        <f t="shared" si="184"/>
        <v/>
      </c>
    </row>
    <row r="506" spans="1:9" ht="15" x14ac:dyDescent="0.25">
      <c r="B506" s="5" t="s">
        <v>501</v>
      </c>
      <c r="C506" s="41">
        <v>0</v>
      </c>
      <c r="D506" s="41">
        <v>0</v>
      </c>
      <c r="E506" s="46" t="str">
        <f t="shared" si="182"/>
        <v/>
      </c>
      <c r="F506" s="46" t="str">
        <f t="shared" si="183"/>
        <v/>
      </c>
      <c r="G506" s="34" t="str">
        <f t="shared" si="181"/>
        <v xml:space="preserve"> </v>
      </c>
      <c r="H506" s="27" t="str">
        <f t="shared" si="184"/>
        <v/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7"/>
      <c r="B508" s="21" t="s">
        <v>299</v>
      </c>
      <c r="C508" s="41">
        <v>0</v>
      </c>
      <c r="D508" s="41">
        <v>0</v>
      </c>
      <c r="E508" s="43" t="str">
        <f t="shared" si="182"/>
        <v/>
      </c>
      <c r="F508" s="43" t="str">
        <f t="shared" si="183"/>
        <v/>
      </c>
      <c r="G508" s="34" t="str">
        <f t="shared" si="181"/>
        <v xml:space="preserve"> </v>
      </c>
      <c r="H508" s="26" t="str">
        <f t="shared" si="184"/>
        <v/>
      </c>
      <c r="I508" s="2"/>
    </row>
    <row r="509" spans="1:9" ht="15" x14ac:dyDescent="0.25">
      <c r="B509" s="5" t="s">
        <v>502</v>
      </c>
      <c r="C509" s="41">
        <v>0</v>
      </c>
      <c r="D509" s="41">
        <v>0</v>
      </c>
      <c r="E509" s="46" t="str">
        <f t="shared" si="182"/>
        <v/>
      </c>
      <c r="F509" s="46" t="str">
        <f t="shared" si="183"/>
        <v/>
      </c>
      <c r="G509" s="34" t="str">
        <f t="shared" si="181"/>
        <v xml:space="preserve"> </v>
      </c>
      <c r="H509" s="27" t="str">
        <f t="shared" si="184"/>
        <v/>
      </c>
    </row>
    <row r="510" spans="1:9" ht="15" x14ac:dyDescent="0.25">
      <c r="B510" s="5" t="s">
        <v>503</v>
      </c>
      <c r="C510" s="41">
        <v>0</v>
      </c>
      <c r="D510" s="41">
        <v>0</v>
      </c>
      <c r="E510" s="46" t="str">
        <f t="shared" si="182"/>
        <v/>
      </c>
      <c r="F510" s="46" t="str">
        <f t="shared" si="183"/>
        <v/>
      </c>
      <c r="G510" s="34" t="str">
        <f t="shared" si="181"/>
        <v xml:space="preserve"> </v>
      </c>
      <c r="H510" s="27" t="str">
        <f t="shared" si="184"/>
        <v/>
      </c>
    </row>
    <row r="511" spans="1:9" ht="15" x14ac:dyDescent="0.25">
      <c r="B511" s="5" t="s">
        <v>300</v>
      </c>
      <c r="C511" s="41">
        <v>0</v>
      </c>
      <c r="D511" s="41">
        <v>0</v>
      </c>
      <c r="E511" s="46" t="str">
        <f t="shared" si="182"/>
        <v/>
      </c>
      <c r="F511" s="46" t="str">
        <f t="shared" si="183"/>
        <v/>
      </c>
      <c r="G511" s="34" t="str">
        <f t="shared" si="181"/>
        <v xml:space="preserve"> 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0</v>
      </c>
      <c r="D512" s="41">
        <v>0</v>
      </c>
      <c r="E512" s="46" t="str">
        <f t="shared" si="182"/>
        <v/>
      </c>
      <c r="F512" s="46" t="str">
        <f t="shared" si="183"/>
        <v/>
      </c>
      <c r="G512" s="34" t="str">
        <f t="shared" si="181"/>
        <v xml:space="preserve"> </v>
      </c>
      <c r="H512" s="27" t="str">
        <f t="shared" si="184"/>
        <v/>
      </c>
    </row>
    <row r="513" spans="1:9" ht="15" x14ac:dyDescent="0.25">
      <c r="B513" s="5" t="s">
        <v>302</v>
      </c>
      <c r="C513" s="41">
        <v>0</v>
      </c>
      <c r="D513" s="41">
        <v>0</v>
      </c>
      <c r="E513" s="46" t="str">
        <f t="shared" si="182"/>
        <v/>
      </c>
      <c r="F513" s="46" t="str">
        <f t="shared" si="183"/>
        <v/>
      </c>
      <c r="G513" s="34" t="str">
        <f t="shared" si="181"/>
        <v xml:space="preserve"> </v>
      </c>
      <c r="H513" s="27" t="str">
        <f t="shared" si="184"/>
        <v/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0</v>
      </c>
      <c r="D515" s="41">
        <v>0</v>
      </c>
      <c r="E515" s="46" t="str">
        <f t="shared" si="182"/>
        <v/>
      </c>
      <c r="F515" s="46" t="str">
        <f t="shared" si="183"/>
        <v/>
      </c>
      <c r="G515" s="34" t="str">
        <f t="shared" si="181"/>
        <v xml:space="preserve"> </v>
      </c>
      <c r="H515" s="27" t="str">
        <f t="shared" si="184"/>
        <v/>
      </c>
    </row>
    <row r="516" spans="1:9" ht="15" x14ac:dyDescent="0.25">
      <c r="B516" s="5" t="s">
        <v>127</v>
      </c>
      <c r="C516" s="41">
        <v>0</v>
      </c>
      <c r="D516" s="41">
        <v>0</v>
      </c>
      <c r="E516" s="46" t="str">
        <f t="shared" si="182"/>
        <v/>
      </c>
      <c r="F516" s="46" t="str">
        <f t="shared" si="183"/>
        <v/>
      </c>
      <c r="G516" s="34" t="str">
        <f t="shared" si="181"/>
        <v xml:space="preserve"> </v>
      </c>
      <c r="H516" s="27" t="str">
        <f t="shared" si="184"/>
        <v/>
      </c>
    </row>
    <row r="517" spans="1:9" ht="15" x14ac:dyDescent="0.25">
      <c r="B517" s="5" t="s">
        <v>118</v>
      </c>
      <c r="C517" s="41">
        <v>0</v>
      </c>
      <c r="D517" s="41">
        <v>0</v>
      </c>
      <c r="E517" s="46" t="str">
        <f t="shared" si="182"/>
        <v/>
      </c>
      <c r="F517" s="46" t="str">
        <f t="shared" si="183"/>
        <v/>
      </c>
      <c r="G517" s="34" t="str">
        <f t="shared" si="181"/>
        <v xml:space="preserve"> </v>
      </c>
      <c r="H517" s="27" t="str">
        <f t="shared" si="184"/>
        <v/>
      </c>
    </row>
    <row r="518" spans="1:9" ht="15" x14ac:dyDescent="0.25">
      <c r="B518" s="5" t="s">
        <v>120</v>
      </c>
      <c r="C518" s="41">
        <v>0</v>
      </c>
      <c r="D518" s="41">
        <v>0</v>
      </c>
      <c r="E518" s="46" t="str">
        <f t="shared" si="182"/>
        <v/>
      </c>
      <c r="F518" s="46" t="str">
        <f t="shared" si="183"/>
        <v/>
      </c>
      <c r="G518" s="34" t="str">
        <f t="shared" si="181"/>
        <v xml:space="preserve"> </v>
      </c>
      <c r="H518" s="27" t="str">
        <f t="shared" si="184"/>
        <v/>
      </c>
    </row>
    <row r="519" spans="1:9" ht="15" x14ac:dyDescent="0.25">
      <c r="B519" s="5" t="s">
        <v>304</v>
      </c>
      <c r="C519" s="41">
        <v>0</v>
      </c>
      <c r="D519" s="41">
        <v>0</v>
      </c>
      <c r="E519" s="46" t="str">
        <f t="shared" si="182"/>
        <v/>
      </c>
      <c r="F519" s="46" t="str">
        <f t="shared" si="183"/>
        <v/>
      </c>
      <c r="G519" s="34" t="str">
        <f t="shared" si="181"/>
        <v xml:space="preserve"> </v>
      </c>
      <c r="H519" s="27" t="str">
        <f t="shared" si="184"/>
        <v/>
      </c>
    </row>
    <row r="520" spans="1:9" ht="15" x14ac:dyDescent="0.25">
      <c r="B520" s="5" t="s">
        <v>305</v>
      </c>
      <c r="C520" s="41">
        <v>0</v>
      </c>
      <c r="D520" s="41">
        <v>0</v>
      </c>
      <c r="E520" s="46" t="str">
        <f t="shared" si="182"/>
        <v/>
      </c>
      <c r="F520" s="46" t="str">
        <f t="shared" si="183"/>
        <v/>
      </c>
      <c r="G520" s="34" t="str">
        <f t="shared" si="181"/>
        <v xml:space="preserve"> </v>
      </c>
      <c r="H520" s="27" t="str">
        <f t="shared" si="184"/>
        <v/>
      </c>
    </row>
    <row r="521" spans="1:9" ht="15" x14ac:dyDescent="0.25">
      <c r="B521" s="5" t="s">
        <v>128</v>
      </c>
      <c r="C521" s="41">
        <v>0</v>
      </c>
      <c r="D521" s="41">
        <v>0</v>
      </c>
      <c r="E521" s="46" t="str">
        <f t="shared" si="182"/>
        <v/>
      </c>
      <c r="F521" s="46" t="str">
        <f t="shared" si="183"/>
        <v/>
      </c>
      <c r="G521" s="34" t="str">
        <f t="shared" si="181"/>
        <v xml:space="preserve"> </v>
      </c>
      <c r="H521" s="27" t="str">
        <f t="shared" si="184"/>
        <v/>
      </c>
    </row>
    <row r="522" spans="1:9" ht="15" x14ac:dyDescent="0.25">
      <c r="B522" s="5" t="s">
        <v>504</v>
      </c>
      <c r="C522" s="41">
        <v>0</v>
      </c>
      <c r="D522" s="41">
        <v>0</v>
      </c>
      <c r="E522" s="46" t="str">
        <f t="shared" si="182"/>
        <v/>
      </c>
      <c r="F522" s="46" t="str">
        <f t="shared" si="183"/>
        <v/>
      </c>
      <c r="G522" s="34" t="str">
        <f t="shared" si="181"/>
        <v xml:space="preserve"> </v>
      </c>
      <c r="H522" s="27" t="str">
        <f t="shared" si="184"/>
        <v/>
      </c>
    </row>
    <row r="523" spans="1:9" s="20" customFormat="1" ht="15" x14ac:dyDescent="0.25">
      <c r="A523" s="57"/>
      <c r="B523" s="21" t="s">
        <v>556</v>
      </c>
      <c r="C523" s="41">
        <v>0</v>
      </c>
      <c r="D523" s="41">
        <v>0</v>
      </c>
      <c r="E523" s="43" t="str">
        <f t="shared" ref="E523" si="185">+IF(C523=0,"",C523/C$345)</f>
        <v/>
      </c>
      <c r="F523" s="43" t="str">
        <f t="shared" ref="F523" si="186">+IF(D523=0,"",D523/D$345)</f>
        <v/>
      </c>
      <c r="G523" s="34" t="str">
        <f t="shared" si="181"/>
        <v xml:space="preserve"> </v>
      </c>
      <c r="H523" s="26" t="str">
        <f t="shared" ref="H523" si="187">+IF(OR(AND(E523=""),(G523="")),"",E523*G523)</f>
        <v/>
      </c>
      <c r="I523" s="2"/>
    </row>
    <row r="524" spans="1:9" ht="15" x14ac:dyDescent="0.25">
      <c r="B524" s="5" t="s">
        <v>135</v>
      </c>
      <c r="C524" s="41">
        <v>0</v>
      </c>
      <c r="D524" s="41">
        <v>0</v>
      </c>
      <c r="E524" s="46" t="str">
        <f t="shared" ref="E524:E549" si="188">+IF(C524=0,"",C524/C$345)</f>
        <v/>
      </c>
      <c r="F524" s="46" t="str">
        <f t="shared" ref="F524:F549" si="189">+IF(D524=0,"",D524/D$345)</f>
        <v/>
      </c>
      <c r="G524" s="34" t="str">
        <f t="shared" si="181"/>
        <v xml:space="preserve"> </v>
      </c>
      <c r="H524" s="27" t="str">
        <f t="shared" si="184"/>
        <v/>
      </c>
    </row>
    <row r="525" spans="1:9" ht="15" x14ac:dyDescent="0.25">
      <c r="B525" s="5" t="s">
        <v>505</v>
      </c>
      <c r="C525" s="41">
        <v>0</v>
      </c>
      <c r="D525" s="41">
        <v>0</v>
      </c>
      <c r="E525" s="46" t="str">
        <f t="shared" si="188"/>
        <v/>
      </c>
      <c r="F525" s="46" t="str">
        <f t="shared" si="189"/>
        <v/>
      </c>
      <c r="G525" s="34" t="str">
        <f t="shared" si="181"/>
        <v xml:space="preserve"> </v>
      </c>
      <c r="H525" s="27" t="str">
        <f t="shared" si="184"/>
        <v/>
      </c>
    </row>
    <row r="526" spans="1:9" ht="15" x14ac:dyDescent="0.25">
      <c r="B526" s="5" t="s">
        <v>133</v>
      </c>
      <c r="C526" s="41">
        <v>0</v>
      </c>
      <c r="D526" s="41">
        <v>0</v>
      </c>
      <c r="E526" s="46" t="str">
        <f t="shared" si="188"/>
        <v/>
      </c>
      <c r="F526" s="46" t="str">
        <f t="shared" si="189"/>
        <v/>
      </c>
      <c r="G526" s="34" t="str">
        <f t="shared" si="181"/>
        <v xml:space="preserve"> </v>
      </c>
      <c r="H526" s="27" t="str">
        <f t="shared" si="184"/>
        <v/>
      </c>
    </row>
    <row r="527" spans="1:9" ht="15" x14ac:dyDescent="0.25">
      <c r="B527" s="5" t="s">
        <v>338</v>
      </c>
      <c r="C527" s="41">
        <v>0</v>
      </c>
      <c r="D527" s="41">
        <v>0</v>
      </c>
      <c r="E527" s="46" t="str">
        <f t="shared" si="188"/>
        <v/>
      </c>
      <c r="F527" s="46" t="str">
        <f t="shared" si="189"/>
        <v/>
      </c>
      <c r="G527" s="34" t="str">
        <f t="shared" si="181"/>
        <v xml:space="preserve"> </v>
      </c>
      <c r="H527" s="27" t="str">
        <f t="shared" si="184"/>
        <v/>
      </c>
    </row>
    <row r="528" spans="1:9" ht="15" x14ac:dyDescent="0.25">
      <c r="B528" s="5" t="s">
        <v>339</v>
      </c>
      <c r="C528" s="41">
        <v>0</v>
      </c>
      <c r="D528" s="41">
        <v>0</v>
      </c>
      <c r="E528" s="46" t="str">
        <f t="shared" si="188"/>
        <v/>
      </c>
      <c r="F528" s="46" t="str">
        <f t="shared" si="189"/>
        <v/>
      </c>
      <c r="G528" s="34" t="str">
        <f t="shared" si="181"/>
        <v xml:space="preserve"> </v>
      </c>
      <c r="H528" s="27" t="str">
        <f t="shared" si="184"/>
        <v/>
      </c>
    </row>
    <row r="529" spans="2:8" ht="15" x14ac:dyDescent="0.25">
      <c r="B529" s="5" t="s">
        <v>506</v>
      </c>
      <c r="C529" s="41">
        <v>0</v>
      </c>
      <c r="D529" s="41">
        <v>0</v>
      </c>
      <c r="E529" s="46" t="str">
        <f t="shared" si="188"/>
        <v/>
      </c>
      <c r="F529" s="46" t="str">
        <f t="shared" si="189"/>
        <v/>
      </c>
      <c r="G529" s="34" t="str">
        <f t="shared" si="181"/>
        <v xml:space="preserve"> </v>
      </c>
      <c r="H529" s="27" t="str">
        <f t="shared" si="184"/>
        <v/>
      </c>
    </row>
    <row r="530" spans="2:8" ht="15" x14ac:dyDescent="0.25">
      <c r="B530" s="5" t="s">
        <v>137</v>
      </c>
      <c r="C530" s="41">
        <v>0</v>
      </c>
      <c r="D530" s="41">
        <v>0</v>
      </c>
      <c r="E530" s="46" t="str">
        <f t="shared" si="188"/>
        <v/>
      </c>
      <c r="F530" s="46" t="str">
        <f t="shared" si="189"/>
        <v/>
      </c>
      <c r="G530" s="34" t="str">
        <f t="shared" si="181"/>
        <v xml:space="preserve"> </v>
      </c>
      <c r="H530" s="27" t="str">
        <f t="shared" si="184"/>
        <v/>
      </c>
    </row>
    <row r="531" spans="2:8" ht="15" x14ac:dyDescent="0.25">
      <c r="B531" s="5" t="s">
        <v>340</v>
      </c>
      <c r="C531" s="41">
        <v>0</v>
      </c>
      <c r="D531" s="41">
        <v>0</v>
      </c>
      <c r="E531" s="46" t="str">
        <f t="shared" si="188"/>
        <v/>
      </c>
      <c r="F531" s="46" t="str">
        <f t="shared" si="189"/>
        <v/>
      </c>
      <c r="G531" s="34" t="str">
        <f t="shared" si="181"/>
        <v xml:space="preserve"> </v>
      </c>
      <c r="H531" s="27" t="str">
        <f t="shared" si="184"/>
        <v/>
      </c>
    </row>
    <row r="532" spans="2:8" ht="15" x14ac:dyDescent="0.25">
      <c r="B532" s="5" t="s">
        <v>141</v>
      </c>
      <c r="C532" s="41">
        <v>0</v>
      </c>
      <c r="D532" s="41">
        <v>0</v>
      </c>
      <c r="E532" s="46" t="str">
        <f t="shared" si="188"/>
        <v/>
      </c>
      <c r="F532" s="46" t="str">
        <f t="shared" si="189"/>
        <v/>
      </c>
      <c r="G532" s="34" t="str">
        <f t="shared" si="181"/>
        <v xml:space="preserve"> </v>
      </c>
      <c r="H532" s="27" t="str">
        <f t="shared" si="184"/>
        <v/>
      </c>
    </row>
    <row r="533" spans="2:8" ht="15" x14ac:dyDescent="0.25">
      <c r="B533" s="5" t="s">
        <v>134</v>
      </c>
      <c r="C533" s="41">
        <v>0</v>
      </c>
      <c r="D533" s="41">
        <v>0</v>
      </c>
      <c r="E533" s="46" t="str">
        <f t="shared" si="188"/>
        <v/>
      </c>
      <c r="F533" s="46" t="str">
        <f t="shared" si="189"/>
        <v/>
      </c>
      <c r="G533" s="34" t="str">
        <f t="shared" si="181"/>
        <v xml:space="preserve"> </v>
      </c>
      <c r="H533" s="27" t="str">
        <f t="shared" si="184"/>
        <v/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0</v>
      </c>
      <c r="E536" s="46" t="str">
        <f t="shared" si="188"/>
        <v/>
      </c>
      <c r="F536" s="46" t="str">
        <f t="shared" si="189"/>
        <v/>
      </c>
      <c r="G536" s="34" t="str">
        <f t="shared" si="181"/>
        <v xml:space="preserve"> </v>
      </c>
      <c r="H536" s="27" t="str">
        <f t="shared" si="184"/>
        <v/>
      </c>
    </row>
    <row r="537" spans="2:8" ht="15" x14ac:dyDescent="0.25">
      <c r="B537" s="5" t="s">
        <v>307</v>
      </c>
      <c r="C537" s="41">
        <v>0</v>
      </c>
      <c r="D537" s="41">
        <v>0</v>
      </c>
      <c r="E537" s="46" t="str">
        <f t="shared" si="188"/>
        <v/>
      </c>
      <c r="F537" s="46" t="str">
        <f t="shared" si="189"/>
        <v/>
      </c>
      <c r="G537" s="34" t="str">
        <f t="shared" si="181"/>
        <v xml:space="preserve"> </v>
      </c>
      <c r="H537" s="27" t="str">
        <f t="shared" si="184"/>
        <v/>
      </c>
    </row>
    <row r="538" spans="2:8" ht="15" x14ac:dyDescent="0.25">
      <c r="B538" s="5" t="s">
        <v>308</v>
      </c>
      <c r="C538" s="41">
        <v>0</v>
      </c>
      <c r="D538" s="41">
        <v>0</v>
      </c>
      <c r="E538" s="46" t="str">
        <f t="shared" si="188"/>
        <v/>
      </c>
      <c r="F538" s="46" t="str">
        <f t="shared" si="189"/>
        <v/>
      </c>
      <c r="G538" s="34" t="str">
        <f t="shared" si="181"/>
        <v xml:space="preserve"> </v>
      </c>
      <c r="H538" s="27" t="str">
        <f t="shared" si="184"/>
        <v/>
      </c>
    </row>
    <row r="539" spans="2:8" ht="15" x14ac:dyDescent="0.25">
      <c r="B539" s="5" t="s">
        <v>309</v>
      </c>
      <c r="C539" s="41">
        <v>0</v>
      </c>
      <c r="D539" s="41">
        <v>0</v>
      </c>
      <c r="E539" s="46" t="str">
        <f t="shared" si="188"/>
        <v/>
      </c>
      <c r="F539" s="46" t="str">
        <f t="shared" si="189"/>
        <v/>
      </c>
      <c r="G539" s="34" t="str">
        <f t="shared" si="181"/>
        <v xml:space="preserve"> </v>
      </c>
      <c r="H539" s="27" t="str">
        <f t="shared" si="184"/>
        <v/>
      </c>
    </row>
    <row r="540" spans="2:8" ht="15" customHeight="1" x14ac:dyDescent="0.25">
      <c r="B540" s="5" t="s">
        <v>507</v>
      </c>
      <c r="C540" s="41">
        <v>0</v>
      </c>
      <c r="D540" s="41">
        <v>0</v>
      </c>
      <c r="E540" s="46" t="str">
        <f t="shared" si="188"/>
        <v/>
      </c>
      <c r="F540" s="46" t="str">
        <f t="shared" si="189"/>
        <v/>
      </c>
      <c r="G540" s="34" t="str">
        <f t="shared" si="181"/>
        <v xml:space="preserve"> </v>
      </c>
      <c r="H540" s="27" t="str">
        <f t="shared" si="184"/>
        <v/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0</v>
      </c>
      <c r="D542" s="41">
        <v>0</v>
      </c>
      <c r="E542" s="46" t="str">
        <f t="shared" si="188"/>
        <v/>
      </c>
      <c r="F542" s="46" t="str">
        <f t="shared" si="189"/>
        <v/>
      </c>
      <c r="G542" s="34" t="str">
        <f t="shared" ref="G542:G564" si="190">+IF(AND(C542=0,D542=0)," ",IF(C542=0,1,IF(D542=0,-1,(D542-C542)/C542)))</f>
        <v xml:space="preserve"> </v>
      </c>
      <c r="H542" s="27" t="str">
        <f t="shared" si="184"/>
        <v/>
      </c>
    </row>
    <row r="543" spans="2:8" ht="15" x14ac:dyDescent="0.25">
      <c r="B543" s="5" t="s">
        <v>311</v>
      </c>
      <c r="C543" s="41">
        <v>0</v>
      </c>
      <c r="D543" s="41">
        <v>0</v>
      </c>
      <c r="E543" s="46" t="str">
        <f t="shared" si="188"/>
        <v/>
      </c>
      <c r="F543" s="46" t="str">
        <f t="shared" si="189"/>
        <v/>
      </c>
      <c r="G543" s="34" t="str">
        <f t="shared" si="190"/>
        <v xml:space="preserve"> </v>
      </c>
      <c r="H543" s="27" t="str">
        <f t="shared" si="184"/>
        <v/>
      </c>
    </row>
    <row r="544" spans="2:8" ht="15" x14ac:dyDescent="0.25">
      <c r="B544" s="5" t="s">
        <v>312</v>
      </c>
      <c r="C544" s="41">
        <v>0</v>
      </c>
      <c r="D544" s="41">
        <v>0</v>
      </c>
      <c r="E544" s="46" t="str">
        <f t="shared" si="188"/>
        <v/>
      </c>
      <c r="F544" s="46" t="str">
        <f t="shared" si="189"/>
        <v/>
      </c>
      <c r="G544" s="34" t="str">
        <f t="shared" si="190"/>
        <v xml:space="preserve"> </v>
      </c>
      <c r="H544" s="27" t="str">
        <f t="shared" si="184"/>
        <v/>
      </c>
    </row>
    <row r="545" spans="1:9" ht="15" x14ac:dyDescent="0.25">
      <c r="B545" s="5" t="s">
        <v>136</v>
      </c>
      <c r="C545" s="41">
        <v>0</v>
      </c>
      <c r="D545" s="41">
        <v>0</v>
      </c>
      <c r="E545" s="46" t="str">
        <f t="shared" si="188"/>
        <v/>
      </c>
      <c r="F545" s="46" t="str">
        <f t="shared" si="189"/>
        <v/>
      </c>
      <c r="G545" s="34" t="str">
        <f t="shared" si="190"/>
        <v xml:space="preserve"> </v>
      </c>
      <c r="H545" s="27" t="str">
        <f t="shared" si="184"/>
        <v/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0</v>
      </c>
      <c r="D547" s="41">
        <v>0</v>
      </c>
      <c r="E547" s="46" t="str">
        <f t="shared" si="188"/>
        <v/>
      </c>
      <c r="F547" s="46" t="str">
        <f t="shared" si="189"/>
        <v/>
      </c>
      <c r="G547" s="34" t="str">
        <f t="shared" si="190"/>
        <v xml:space="preserve"> </v>
      </c>
      <c r="H547" s="27" t="str">
        <f t="shared" si="184"/>
        <v/>
      </c>
    </row>
    <row r="548" spans="1:9" ht="15" x14ac:dyDescent="0.25">
      <c r="B548" s="5" t="s">
        <v>142</v>
      </c>
      <c r="C548" s="41">
        <v>0</v>
      </c>
      <c r="D548" s="41">
        <v>0</v>
      </c>
      <c r="E548" s="46" t="str">
        <f t="shared" si="188"/>
        <v/>
      </c>
      <c r="F548" s="46" t="str">
        <f t="shared" si="189"/>
        <v/>
      </c>
      <c r="G548" s="34" t="str">
        <f t="shared" si="190"/>
        <v xml:space="preserve"> </v>
      </c>
      <c r="H548" s="27" t="str">
        <f t="shared" si="184"/>
        <v/>
      </c>
    </row>
    <row r="549" spans="1:9" ht="15" x14ac:dyDescent="0.25">
      <c r="B549" s="5" t="s">
        <v>314</v>
      </c>
      <c r="C549" s="41">
        <v>0</v>
      </c>
      <c r="D549" s="41">
        <v>0</v>
      </c>
      <c r="E549" s="46" t="str">
        <f t="shared" si="188"/>
        <v/>
      </c>
      <c r="F549" s="46" t="str">
        <f t="shared" si="189"/>
        <v/>
      </c>
      <c r="G549" s="34" t="str">
        <f t="shared" si="190"/>
        <v xml:space="preserve"> </v>
      </c>
      <c r="H549" s="27" t="str">
        <f t="shared" si="184"/>
        <v/>
      </c>
    </row>
    <row r="550" spans="1:9" s="20" customFormat="1" ht="15" x14ac:dyDescent="0.25">
      <c r="A550" s="57"/>
      <c r="B550" s="21" t="s">
        <v>557</v>
      </c>
      <c r="C550" s="41">
        <v>0</v>
      </c>
      <c r="D550" s="41">
        <v>0</v>
      </c>
      <c r="E550" s="43" t="str">
        <f t="shared" ref="E550" si="191">+IF(C550=0,"",C550/C$345)</f>
        <v/>
      </c>
      <c r="F550" s="43" t="str">
        <f t="shared" ref="F550" si="192">+IF(D550=0,"",D550/D$345)</f>
        <v/>
      </c>
      <c r="G550" s="34" t="str">
        <f t="shared" si="190"/>
        <v xml:space="preserve"> </v>
      </c>
      <c r="H550" s="26" t="str">
        <f t="shared" ref="H550" si="193">+IF(OR(AND(E550=""),(G550="")),"",E550*G550)</f>
        <v/>
      </c>
      <c r="I550" s="2"/>
    </row>
    <row r="551" spans="1:9" ht="15" x14ac:dyDescent="0.25">
      <c r="B551" s="5" t="s">
        <v>131</v>
      </c>
      <c r="C551" s="41">
        <v>0</v>
      </c>
      <c r="D551" s="41">
        <v>0</v>
      </c>
      <c r="E551" s="46" t="str">
        <f>+IF(C551=0,"",C551/C$345)</f>
        <v/>
      </c>
      <c r="F551" s="46" t="str">
        <f>+IF(D551=0,"",D551/D$345)</f>
        <v/>
      </c>
      <c r="G551" s="34" t="str">
        <f t="shared" si="190"/>
        <v xml:space="preserve"> </v>
      </c>
      <c r="H551" s="27" t="str">
        <f t="shared" si="184"/>
        <v/>
      </c>
    </row>
    <row r="552" spans="1:9" ht="15" x14ac:dyDescent="0.25">
      <c r="B552" s="5" t="s">
        <v>315</v>
      </c>
      <c r="C552" s="41">
        <v>0</v>
      </c>
      <c r="D552" s="41">
        <v>0</v>
      </c>
      <c r="E552" s="46" t="str">
        <f>+IF(C552=0,"",C552/C$345)</f>
        <v/>
      </c>
      <c r="F552" s="46" t="str">
        <f>+IF(D552=0,"",D552/D$345)</f>
        <v/>
      </c>
      <c r="G552" s="34" t="str">
        <f t="shared" si="190"/>
        <v xml:space="preserve"> </v>
      </c>
      <c r="H552" s="27" t="str">
        <f t="shared" si="184"/>
        <v/>
      </c>
    </row>
    <row r="553" spans="1:9" ht="15" x14ac:dyDescent="0.25">
      <c r="B553" s="5" t="s">
        <v>316</v>
      </c>
      <c r="C553" s="41">
        <v>0</v>
      </c>
      <c r="D553" s="41">
        <v>0</v>
      </c>
      <c r="E553" s="46" t="str">
        <f t="shared" ref="E553:E564" si="194">+IF(C553=0,"",C553/C$345)</f>
        <v/>
      </c>
      <c r="F553" s="46" t="str">
        <f t="shared" ref="F553:F564" si="195">+IF(D553=0,"",D553/D$345)</f>
        <v/>
      </c>
      <c r="G553" s="34" t="str">
        <f t="shared" si="190"/>
        <v xml:space="preserve"> </v>
      </c>
      <c r="H553" s="27" t="str">
        <f t="shared" ref="H553:H564" si="196">+IF(OR(AND(E553=""),(G553="")),"",E553*G553)</f>
        <v/>
      </c>
    </row>
    <row r="554" spans="1:9" ht="15" x14ac:dyDescent="0.25">
      <c r="B554" s="5" t="s">
        <v>508</v>
      </c>
      <c r="C554" s="41">
        <v>0</v>
      </c>
      <c r="D554" s="41">
        <v>0</v>
      </c>
      <c r="E554" s="46" t="str">
        <f t="shared" si="194"/>
        <v/>
      </c>
      <c r="F554" s="46" t="str">
        <f t="shared" si="195"/>
        <v/>
      </c>
      <c r="G554" s="34" t="str">
        <f t="shared" si="190"/>
        <v xml:space="preserve"> </v>
      </c>
      <c r="H554" s="27" t="str">
        <f t="shared" si="196"/>
        <v/>
      </c>
    </row>
    <row r="555" spans="1:9" ht="15" x14ac:dyDescent="0.25">
      <c r="B555" s="5" t="s">
        <v>132</v>
      </c>
      <c r="C555" s="41">
        <v>0</v>
      </c>
      <c r="D555" s="41">
        <v>0</v>
      </c>
      <c r="E555" s="46" t="str">
        <f t="shared" si="194"/>
        <v/>
      </c>
      <c r="F555" s="46" t="str">
        <f t="shared" si="195"/>
        <v/>
      </c>
      <c r="G555" s="34" t="str">
        <f t="shared" si="190"/>
        <v xml:space="preserve"> </v>
      </c>
      <c r="H555" s="27" t="str">
        <f t="shared" si="196"/>
        <v/>
      </c>
    </row>
    <row r="556" spans="1:9" ht="15" x14ac:dyDescent="0.25">
      <c r="B556" s="5" t="s">
        <v>139</v>
      </c>
      <c r="C556" s="41">
        <v>0</v>
      </c>
      <c r="D556" s="41">
        <v>2</v>
      </c>
      <c r="E556" s="46" t="str">
        <f t="shared" si="194"/>
        <v/>
      </c>
      <c r="F556" s="46">
        <f t="shared" si="195"/>
        <v>0.14285714285714285</v>
      </c>
      <c r="G556" s="34">
        <f t="shared" si="190"/>
        <v>1</v>
      </c>
      <c r="H556" s="27" t="str">
        <f t="shared" si="196"/>
        <v/>
      </c>
    </row>
    <row r="557" spans="1:9" ht="15" x14ac:dyDescent="0.25">
      <c r="B557" s="5" t="s">
        <v>509</v>
      </c>
      <c r="C557" s="41">
        <v>0</v>
      </c>
      <c r="D557" s="41">
        <v>0</v>
      </c>
      <c r="E557" s="46" t="str">
        <f t="shared" si="194"/>
        <v/>
      </c>
      <c r="F557" s="46" t="str">
        <f t="shared" si="195"/>
        <v/>
      </c>
      <c r="G557" s="34" t="str">
        <f t="shared" si="190"/>
        <v xml:space="preserve"> </v>
      </c>
      <c r="H557" s="27" t="str">
        <f t="shared" si="196"/>
        <v/>
      </c>
    </row>
    <row r="558" spans="1:9" ht="15" x14ac:dyDescent="0.25">
      <c r="B558" s="5" t="s">
        <v>317</v>
      </c>
      <c r="C558" s="41">
        <v>0</v>
      </c>
      <c r="D558" s="41">
        <v>0</v>
      </c>
      <c r="E558" s="46" t="str">
        <f t="shared" si="194"/>
        <v/>
      </c>
      <c r="F558" s="46" t="str">
        <f t="shared" si="195"/>
        <v/>
      </c>
      <c r="G558" s="34" t="str">
        <f t="shared" si="190"/>
        <v xml:space="preserve"> </v>
      </c>
      <c r="H558" s="27" t="str">
        <f t="shared" si="196"/>
        <v/>
      </c>
    </row>
    <row r="559" spans="1:9" ht="15" x14ac:dyDescent="0.25">
      <c r="B559" s="5" t="s">
        <v>318</v>
      </c>
      <c r="C559" s="41">
        <v>0</v>
      </c>
      <c r="D559" s="41">
        <v>0</v>
      </c>
      <c r="E559" s="46" t="str">
        <f t="shared" si="194"/>
        <v/>
      </c>
      <c r="F559" s="46" t="str">
        <f t="shared" si="195"/>
        <v/>
      </c>
      <c r="G559" s="34" t="str">
        <f t="shared" si="190"/>
        <v xml:space="preserve"> </v>
      </c>
      <c r="H559" s="27" t="str">
        <f t="shared" si="196"/>
        <v/>
      </c>
    </row>
    <row r="560" spans="1:9" ht="15" x14ac:dyDescent="0.25">
      <c r="B560" s="5" t="s">
        <v>319</v>
      </c>
      <c r="C560" s="41">
        <v>0</v>
      </c>
      <c r="D560" s="41">
        <v>0</v>
      </c>
      <c r="E560" s="46" t="str">
        <f t="shared" si="194"/>
        <v/>
      </c>
      <c r="F560" s="46" t="str">
        <f t="shared" si="195"/>
        <v/>
      </c>
      <c r="G560" s="34" t="str">
        <f t="shared" si="190"/>
        <v xml:space="preserve"> </v>
      </c>
      <c r="H560" s="27" t="str">
        <f t="shared" si="196"/>
        <v/>
      </c>
    </row>
    <row r="561" spans="1:9" s="4" customFormat="1" ht="15" x14ac:dyDescent="0.25">
      <c r="A561" s="61"/>
      <c r="B561" s="5" t="s">
        <v>320</v>
      </c>
      <c r="C561" s="41">
        <v>0</v>
      </c>
      <c r="D561" s="41">
        <v>0</v>
      </c>
      <c r="E561" s="46" t="str">
        <f t="shared" si="194"/>
        <v/>
      </c>
      <c r="F561" s="46" t="str">
        <f t="shared" si="195"/>
        <v/>
      </c>
      <c r="G561" s="34" t="str">
        <f t="shared" si="190"/>
        <v xml:space="preserve"> 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0</v>
      </c>
      <c r="D562" s="41">
        <v>0</v>
      </c>
      <c r="E562" s="46" t="str">
        <f t="shared" si="194"/>
        <v/>
      </c>
      <c r="F562" s="46" t="str">
        <f t="shared" si="195"/>
        <v/>
      </c>
      <c r="G562" s="34" t="str">
        <f t="shared" si="190"/>
        <v xml:space="preserve"> </v>
      </c>
      <c r="H562" s="27" t="str">
        <f t="shared" si="196"/>
        <v/>
      </c>
    </row>
    <row r="563" spans="1:9" ht="15" x14ac:dyDescent="0.25">
      <c r="B563" s="5" t="s">
        <v>510</v>
      </c>
      <c r="C563" s="41">
        <v>0</v>
      </c>
      <c r="D563" s="41">
        <v>0</v>
      </c>
      <c r="E563" s="46" t="str">
        <f t="shared" si="194"/>
        <v/>
      </c>
      <c r="F563" s="46" t="str">
        <f t="shared" si="195"/>
        <v/>
      </c>
      <c r="G563" s="34" t="str">
        <f t="shared" si="190"/>
        <v xml:space="preserve"> </v>
      </c>
      <c r="H563" s="27" t="str">
        <f t="shared" si="196"/>
        <v/>
      </c>
    </row>
    <row r="564" spans="1:9" ht="15" x14ac:dyDescent="0.25">
      <c r="B564" s="5" t="s">
        <v>511</v>
      </c>
      <c r="C564" s="41">
        <v>0</v>
      </c>
      <c r="D564" s="41">
        <v>0</v>
      </c>
      <c r="E564" s="46" t="str">
        <f t="shared" si="194"/>
        <v/>
      </c>
      <c r="F564" s="46" t="str">
        <f t="shared" si="195"/>
        <v/>
      </c>
      <c r="G564" s="34" t="str">
        <f t="shared" si="190"/>
        <v xml:space="preserve"> </v>
      </c>
      <c r="H564" s="27" t="str">
        <f t="shared" si="196"/>
        <v/>
      </c>
    </row>
    <row r="565" spans="1:9" ht="15" x14ac:dyDescent="0.2">
      <c r="B565" s="19"/>
      <c r="C565" s="18"/>
      <c r="D565" s="18"/>
      <c r="E565" s="17"/>
      <c r="F565" s="17"/>
      <c r="G565" s="14"/>
      <c r="H565" s="15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27</v>
      </c>
      <c r="D570" s="37">
        <f>SUM(D571:D596)</f>
        <v>27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0</v>
      </c>
      <c r="H570" s="39">
        <f>+IF(OR(AND(E570=""),(G570="")),"",E570*G570)</f>
        <v>0</v>
      </c>
    </row>
    <row r="571" spans="1:9" ht="15" x14ac:dyDescent="0.25">
      <c r="B571" s="40" t="s">
        <v>322</v>
      </c>
      <c r="C571" s="41">
        <v>0</v>
      </c>
      <c r="D571" s="41">
        <v>0</v>
      </c>
      <c r="E571" s="45" t="str">
        <f t="shared" si="197"/>
        <v/>
      </c>
      <c r="F571" s="45" t="str">
        <f t="shared" si="198"/>
        <v/>
      </c>
      <c r="G571" s="34" t="str">
        <f t="shared" ref="G571:G596" si="199">+IF(AND(C571=0,D571=0)," ",IF(C571=0,1,IF(D571=0,-1,(D571-C571)/C571)))</f>
        <v xml:space="preserve"> </v>
      </c>
      <c r="H571" s="42" t="str">
        <f>+IF(OR(AND(E571=""),(G571="")),"",E571*G571)</f>
        <v/>
      </c>
    </row>
    <row r="572" spans="1:9" ht="15" x14ac:dyDescent="0.25">
      <c r="B572" s="5" t="s">
        <v>144</v>
      </c>
      <c r="C572" s="41">
        <v>0</v>
      </c>
      <c r="D572" s="41">
        <v>2</v>
      </c>
      <c r="E572" s="46" t="str">
        <f t="shared" si="197"/>
        <v/>
      </c>
      <c r="F572" s="46">
        <f t="shared" si="198"/>
        <v>7.407407407407407E-2</v>
      </c>
      <c r="G572" s="34">
        <f t="shared" si="199"/>
        <v>1</v>
      </c>
      <c r="H572" s="27" t="str">
        <f t="shared" ref="H572:H596" si="200">+IF(OR(AND(E572=""),(G572="")),"",E572*G572)</f>
        <v/>
      </c>
    </row>
    <row r="573" spans="1:9" ht="15" x14ac:dyDescent="0.25">
      <c r="B573" s="5" t="s">
        <v>585</v>
      </c>
      <c r="C573" s="41">
        <v>0</v>
      </c>
      <c r="D573" s="41">
        <v>2</v>
      </c>
      <c r="E573" s="46" t="str">
        <f t="shared" si="197"/>
        <v/>
      </c>
      <c r="F573" s="46">
        <f t="shared" si="198"/>
        <v>7.407407407407407E-2</v>
      </c>
      <c r="G573" s="34">
        <f t="shared" si="199"/>
        <v>1</v>
      </c>
      <c r="H573" s="27" t="str">
        <f t="shared" si="200"/>
        <v/>
      </c>
    </row>
    <row r="574" spans="1:9" ht="15" x14ac:dyDescent="0.25">
      <c r="B574" s="5" t="s">
        <v>323</v>
      </c>
      <c r="C574" s="41">
        <v>0</v>
      </c>
      <c r="D574" s="41">
        <v>0</v>
      </c>
      <c r="E574" s="46" t="str">
        <f t="shared" si="197"/>
        <v/>
      </c>
      <c r="F574" s="46" t="str">
        <f t="shared" si="198"/>
        <v/>
      </c>
      <c r="G574" s="34" t="str">
        <f t="shared" si="199"/>
        <v xml:space="preserve"> </v>
      </c>
      <c r="H574" s="27" t="str">
        <f t="shared" si="200"/>
        <v/>
      </c>
    </row>
    <row r="575" spans="1:9" ht="15" x14ac:dyDescent="0.25">
      <c r="B575" s="5" t="s">
        <v>145</v>
      </c>
      <c r="C575" s="41">
        <v>0</v>
      </c>
      <c r="D575" s="41">
        <v>0</v>
      </c>
      <c r="E575" s="46" t="str">
        <f t="shared" si="197"/>
        <v/>
      </c>
      <c r="F575" s="46" t="str">
        <f t="shared" si="198"/>
        <v/>
      </c>
      <c r="G575" s="34" t="str">
        <f t="shared" si="199"/>
        <v xml:space="preserve"> </v>
      </c>
      <c r="H575" s="27" t="str">
        <f t="shared" si="200"/>
        <v/>
      </c>
    </row>
    <row r="576" spans="1:9" ht="15" x14ac:dyDescent="0.25">
      <c r="B576" s="5" t="s">
        <v>618</v>
      </c>
      <c r="C576" s="41">
        <v>0</v>
      </c>
      <c r="D576" s="41">
        <v>0</v>
      </c>
      <c r="E576" s="46" t="str">
        <f t="shared" si="197"/>
        <v/>
      </c>
      <c r="F576" s="46" t="str">
        <f t="shared" si="198"/>
        <v/>
      </c>
      <c r="G576" s="34" t="str">
        <f t="shared" si="199"/>
        <v xml:space="preserve"> </v>
      </c>
      <c r="H576" s="27" t="str">
        <f t="shared" si="200"/>
        <v/>
      </c>
    </row>
    <row r="577" spans="1:9" ht="15" x14ac:dyDescent="0.25">
      <c r="B577" s="5" t="s">
        <v>146</v>
      </c>
      <c r="C577" s="41">
        <v>0</v>
      </c>
      <c r="D577" s="41">
        <v>0</v>
      </c>
      <c r="E577" s="46" t="str">
        <f t="shared" si="197"/>
        <v/>
      </c>
      <c r="F577" s="46" t="str">
        <f t="shared" si="198"/>
        <v/>
      </c>
      <c r="G577" s="34" t="str">
        <f t="shared" si="199"/>
        <v xml:space="preserve"> </v>
      </c>
      <c r="H577" s="27" t="str">
        <f t="shared" si="200"/>
        <v/>
      </c>
    </row>
    <row r="578" spans="1:9" ht="15" x14ac:dyDescent="0.25">
      <c r="B578" s="5" t="s">
        <v>324</v>
      </c>
      <c r="C578" s="41">
        <v>0</v>
      </c>
      <c r="D578" s="41">
        <v>0</v>
      </c>
      <c r="E578" s="46" t="str">
        <f t="shared" si="197"/>
        <v/>
      </c>
      <c r="F578" s="46" t="str">
        <f t="shared" si="198"/>
        <v/>
      </c>
      <c r="G578" s="34" t="str">
        <f t="shared" si="199"/>
        <v xml:space="preserve"> </v>
      </c>
      <c r="H578" s="27" t="str">
        <f t="shared" si="200"/>
        <v/>
      </c>
    </row>
    <row r="579" spans="1:9" ht="15" x14ac:dyDescent="0.25">
      <c r="B579" s="5" t="s">
        <v>325</v>
      </c>
      <c r="C579" s="41">
        <v>0</v>
      </c>
      <c r="D579" s="41">
        <v>0</v>
      </c>
      <c r="E579" s="46" t="str">
        <f t="shared" si="197"/>
        <v/>
      </c>
      <c r="F579" s="46" t="str">
        <f t="shared" si="198"/>
        <v/>
      </c>
      <c r="G579" s="34" t="str">
        <f t="shared" si="199"/>
        <v xml:space="preserve"> </v>
      </c>
      <c r="H579" s="27" t="str">
        <f t="shared" si="200"/>
        <v/>
      </c>
    </row>
    <row r="580" spans="1:9" ht="15" x14ac:dyDescent="0.25">
      <c r="B580" s="5" t="s">
        <v>512</v>
      </c>
      <c r="C580" s="41">
        <v>0</v>
      </c>
      <c r="D580" s="41">
        <v>0</v>
      </c>
      <c r="E580" s="46" t="str">
        <f t="shared" si="197"/>
        <v/>
      </c>
      <c r="F580" s="46" t="str">
        <f t="shared" si="198"/>
        <v/>
      </c>
      <c r="G580" s="34" t="str">
        <f t="shared" si="199"/>
        <v xml:space="preserve"> </v>
      </c>
      <c r="H580" s="27" t="str">
        <f t="shared" si="200"/>
        <v/>
      </c>
    </row>
    <row r="581" spans="1:9" s="20" customFormat="1" ht="15" x14ac:dyDescent="0.25">
      <c r="A581" s="57"/>
      <c r="B581" s="21" t="s">
        <v>558</v>
      </c>
      <c r="C581" s="41">
        <v>0</v>
      </c>
      <c r="D581" s="41">
        <v>0</v>
      </c>
      <c r="E581" s="43" t="str">
        <f t="shared" ref="E581" si="201">+IF(C581=0,"",C581/C$570)</f>
        <v/>
      </c>
      <c r="F581" s="43" t="str">
        <f t="shared" ref="F581" si="202">+IF(D581=0,"",D581/D$570)</f>
        <v/>
      </c>
      <c r="G581" s="34" t="str">
        <f t="shared" si="199"/>
        <v xml:space="preserve"> </v>
      </c>
      <c r="H581" s="26" t="str">
        <f t="shared" ref="H581" si="203">+IF(OR(AND(E581=""),(G581="")),"",E581*G581)</f>
        <v/>
      </c>
      <c r="I581" s="2"/>
    </row>
    <row r="582" spans="1:9" s="20" customFormat="1" ht="15" x14ac:dyDescent="0.25">
      <c r="A582" s="57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0</v>
      </c>
      <c r="D583" s="41">
        <v>0</v>
      </c>
      <c r="E583" s="46" t="str">
        <f t="shared" ref="E583:E596" si="207">+IF(C583=0,"",C583/C$570)</f>
        <v/>
      </c>
      <c r="F583" s="46" t="str">
        <f t="shared" ref="F583:F596" si="208">+IF(D583=0,"",D583/D$570)</f>
        <v/>
      </c>
      <c r="G583" s="34" t="str">
        <f t="shared" si="199"/>
        <v xml:space="preserve"> </v>
      </c>
      <c r="H583" s="27" t="str">
        <f t="shared" si="200"/>
        <v/>
      </c>
    </row>
    <row r="584" spans="1:9" ht="15" x14ac:dyDescent="0.25">
      <c r="B584" s="5" t="s">
        <v>327</v>
      </c>
      <c r="C584" s="41">
        <v>0</v>
      </c>
      <c r="D584" s="41">
        <v>0</v>
      </c>
      <c r="E584" s="46" t="str">
        <f t="shared" si="207"/>
        <v/>
      </c>
      <c r="F584" s="46" t="str">
        <f t="shared" si="208"/>
        <v/>
      </c>
      <c r="G584" s="34" t="str">
        <f t="shared" si="199"/>
        <v xml:space="preserve"> </v>
      </c>
      <c r="H584" s="27" t="str">
        <f t="shared" si="200"/>
        <v/>
      </c>
    </row>
    <row r="585" spans="1:9" ht="15" x14ac:dyDescent="0.25">
      <c r="B585" s="5" t="s">
        <v>147</v>
      </c>
      <c r="C585" s="41">
        <v>0</v>
      </c>
      <c r="D585" s="41">
        <v>0</v>
      </c>
      <c r="E585" s="46" t="str">
        <f t="shared" si="207"/>
        <v/>
      </c>
      <c r="F585" s="46" t="str">
        <f t="shared" si="208"/>
        <v/>
      </c>
      <c r="G585" s="34" t="str">
        <f t="shared" si="199"/>
        <v xml:space="preserve"> </v>
      </c>
      <c r="H585" s="27" t="str">
        <f t="shared" si="200"/>
        <v/>
      </c>
    </row>
    <row r="586" spans="1:9" ht="15" x14ac:dyDescent="0.25">
      <c r="B586" s="5" t="s">
        <v>148</v>
      </c>
      <c r="C586" s="41">
        <v>0</v>
      </c>
      <c r="D586" s="41">
        <v>0</v>
      </c>
      <c r="E586" s="46" t="str">
        <f t="shared" si="207"/>
        <v/>
      </c>
      <c r="F586" s="46" t="str">
        <f t="shared" si="208"/>
        <v/>
      </c>
      <c r="G586" s="34" t="str">
        <f t="shared" si="199"/>
        <v xml:space="preserve"> </v>
      </c>
      <c r="H586" s="27" t="str">
        <f t="shared" si="200"/>
        <v/>
      </c>
    </row>
    <row r="587" spans="1:9" ht="15" x14ac:dyDescent="0.25">
      <c r="B587" s="5" t="s">
        <v>328</v>
      </c>
      <c r="C587" s="41">
        <v>27</v>
      </c>
      <c r="D587" s="41">
        <v>23</v>
      </c>
      <c r="E587" s="46">
        <f t="shared" si="207"/>
        <v>1</v>
      </c>
      <c r="F587" s="46">
        <f t="shared" si="208"/>
        <v>0.85185185185185186</v>
      </c>
      <c r="G587" s="34">
        <f t="shared" si="199"/>
        <v>-0.14814814814814814</v>
      </c>
      <c r="H587" s="27">
        <f t="shared" si="200"/>
        <v>-0.14814814814814814</v>
      </c>
    </row>
    <row r="588" spans="1:9" ht="15" x14ac:dyDescent="0.25">
      <c r="B588" s="5" t="s">
        <v>149</v>
      </c>
      <c r="C588" s="41">
        <v>0</v>
      </c>
      <c r="D588" s="41">
        <v>0</v>
      </c>
      <c r="E588" s="46" t="str">
        <f t="shared" si="207"/>
        <v/>
      </c>
      <c r="F588" s="46" t="str">
        <f t="shared" si="208"/>
        <v/>
      </c>
      <c r="G588" s="34" t="str">
        <f t="shared" si="199"/>
        <v xml:space="preserve"> </v>
      </c>
      <c r="H588" s="27" t="str">
        <f t="shared" si="200"/>
        <v/>
      </c>
    </row>
    <row r="589" spans="1:9" ht="15" x14ac:dyDescent="0.25">
      <c r="B589" s="5" t="s">
        <v>329</v>
      </c>
      <c r="C589" s="41">
        <v>0</v>
      </c>
      <c r="D589" s="41">
        <v>0</v>
      </c>
      <c r="E589" s="46" t="str">
        <f t="shared" si="207"/>
        <v/>
      </c>
      <c r="F589" s="46" t="str">
        <f t="shared" si="208"/>
        <v/>
      </c>
      <c r="G589" s="34" t="str">
        <f t="shared" si="199"/>
        <v xml:space="preserve"> </v>
      </c>
      <c r="H589" s="27" t="str">
        <f t="shared" si="200"/>
        <v/>
      </c>
    </row>
    <row r="590" spans="1:9" ht="15" x14ac:dyDescent="0.25">
      <c r="B590" s="5" t="s">
        <v>150</v>
      </c>
      <c r="C590" s="41">
        <v>0</v>
      </c>
      <c r="D590" s="41">
        <v>0</v>
      </c>
      <c r="E590" s="46" t="str">
        <f t="shared" si="207"/>
        <v/>
      </c>
      <c r="F590" s="46" t="str">
        <f t="shared" si="208"/>
        <v/>
      </c>
      <c r="G590" s="34" t="str">
        <f t="shared" si="199"/>
        <v xml:space="preserve"> </v>
      </c>
      <c r="H590" s="27" t="str">
        <f t="shared" si="200"/>
        <v/>
      </c>
    </row>
    <row r="591" spans="1:9" ht="15" x14ac:dyDescent="0.25">
      <c r="B591" s="5" t="s">
        <v>151</v>
      </c>
      <c r="C591" s="41">
        <v>0</v>
      </c>
      <c r="D591" s="41">
        <v>0</v>
      </c>
      <c r="E591" s="46" t="str">
        <f t="shared" si="207"/>
        <v/>
      </c>
      <c r="F591" s="46" t="str">
        <f t="shared" si="208"/>
        <v/>
      </c>
      <c r="G591" s="34" t="str">
        <f t="shared" si="199"/>
        <v xml:space="preserve"> </v>
      </c>
      <c r="H591" s="27" t="str">
        <f t="shared" si="200"/>
        <v/>
      </c>
    </row>
    <row r="592" spans="1:9" ht="15" x14ac:dyDescent="0.25">
      <c r="B592" s="5" t="s">
        <v>330</v>
      </c>
      <c r="C592" s="41">
        <v>0</v>
      </c>
      <c r="D592" s="41">
        <v>0</v>
      </c>
      <c r="E592" s="46" t="str">
        <f t="shared" si="207"/>
        <v/>
      </c>
      <c r="F592" s="46" t="str">
        <f t="shared" si="208"/>
        <v/>
      </c>
      <c r="G592" s="34" t="str">
        <f t="shared" si="199"/>
        <v xml:space="preserve"> </v>
      </c>
      <c r="H592" s="27" t="str">
        <f t="shared" si="200"/>
        <v/>
      </c>
    </row>
    <row r="593" spans="2:8" ht="15" x14ac:dyDescent="0.25">
      <c r="B593" s="5" t="s">
        <v>331</v>
      </c>
      <c r="C593" s="41">
        <v>0</v>
      </c>
      <c r="D593" s="41">
        <v>0</v>
      </c>
      <c r="E593" s="46" t="str">
        <f t="shared" si="207"/>
        <v/>
      </c>
      <c r="F593" s="46" t="str">
        <f t="shared" si="208"/>
        <v/>
      </c>
      <c r="G593" s="34" t="str">
        <f t="shared" si="199"/>
        <v xml:space="preserve"> </v>
      </c>
      <c r="H593" s="27" t="str">
        <f t="shared" si="200"/>
        <v/>
      </c>
    </row>
    <row r="594" spans="2:8" ht="15" x14ac:dyDescent="0.25">
      <c r="B594" s="5" t="s">
        <v>332</v>
      </c>
      <c r="C594" s="41">
        <v>0</v>
      </c>
      <c r="D594" s="41">
        <v>0</v>
      </c>
      <c r="E594" s="46" t="str">
        <f t="shared" si="207"/>
        <v/>
      </c>
      <c r="F594" s="46" t="str">
        <f t="shared" si="208"/>
        <v/>
      </c>
      <c r="G594" s="34" t="str">
        <f t="shared" si="199"/>
        <v xml:space="preserve"> </v>
      </c>
      <c r="H594" s="27" t="str">
        <f t="shared" si="200"/>
        <v/>
      </c>
    </row>
    <row r="595" spans="2:8" ht="15" x14ac:dyDescent="0.25">
      <c r="B595" s="6" t="s">
        <v>333</v>
      </c>
      <c r="C595" s="41">
        <v>0</v>
      </c>
      <c r="D595" s="41">
        <v>0</v>
      </c>
      <c r="E595" s="46" t="str">
        <f t="shared" si="207"/>
        <v/>
      </c>
      <c r="F595" s="46" t="str">
        <f t="shared" si="208"/>
        <v/>
      </c>
      <c r="G595" s="34" t="str">
        <f t="shared" si="199"/>
        <v xml:space="preserve"> </v>
      </c>
      <c r="H595" s="27" t="str">
        <f t="shared" si="200"/>
        <v/>
      </c>
    </row>
    <row r="596" spans="2:8" ht="15" x14ac:dyDescent="0.25">
      <c r="B596" s="5" t="s">
        <v>513</v>
      </c>
      <c r="C596" s="41">
        <v>0</v>
      </c>
      <c r="D596" s="41">
        <v>0</v>
      </c>
      <c r="E596" s="46" t="str">
        <f t="shared" si="207"/>
        <v/>
      </c>
      <c r="F596" s="46" t="str">
        <f t="shared" si="208"/>
        <v/>
      </c>
      <c r="G596" s="34" t="str">
        <f t="shared" si="199"/>
        <v xml:space="preserve"> </v>
      </c>
      <c r="H596" s="27" t="str">
        <f t="shared" si="200"/>
        <v/>
      </c>
    </row>
    <row r="597" spans="2:8" x14ac:dyDescent="0.2">
      <c r="B597" s="12" t="s">
        <v>383</v>
      </c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401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359</v>
      </c>
      <c r="C8" s="36">
        <f>+C18+C74+C169+C345+C570</f>
        <v>303</v>
      </c>
      <c r="D8" s="37">
        <f>+D18+D74+D169+D345+D570</f>
        <v>996</v>
      </c>
      <c r="E8" s="38">
        <f>+C8/C$8</f>
        <v>1</v>
      </c>
      <c r="F8" s="38">
        <f>+D8/D$8</f>
        <v>1</v>
      </c>
      <c r="G8" s="38">
        <f>+(D8-C8)/C8</f>
        <v>2.2871287128712869</v>
      </c>
      <c r="H8" s="39">
        <f>+E8*G8</f>
        <v>2.2871287128712869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2</v>
      </c>
      <c r="D9" s="86">
        <f>+D18</f>
        <v>7</v>
      </c>
      <c r="E9" s="87">
        <f t="shared" ref="E9:E13" si="0">C9/$C$8</f>
        <v>6.6006600660066007E-3</v>
      </c>
      <c r="F9" s="87">
        <f>D9/$D$8</f>
        <v>7.0281124497991966E-3</v>
      </c>
      <c r="G9" s="88">
        <f>+IF(AND(C9=0,D9=0)," ",IF(C9=0,1,IF(D9=0,-1,(D9-C9)/C9)))</f>
        <v>2.5</v>
      </c>
      <c r="H9" s="89">
        <f>+IF(OR(AND(E9=""),(G9="")),"",E9*G9)</f>
        <v>1.65016501650165E-2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74</v>
      </c>
      <c r="D10" s="25">
        <f>+D74</f>
        <v>197</v>
      </c>
      <c r="E10" s="26">
        <f t="shared" si="0"/>
        <v>0.24422442244224424</v>
      </c>
      <c r="F10" s="26">
        <f>D10/$D$8</f>
        <v>0.19779116465863453</v>
      </c>
      <c r="G10" s="34">
        <f t="shared" ref="G10:G13" si="1">+IF(AND(C10=0,D10=0)," ",IF(C10=0,1,IF(D10=0,-1,(D10-C10)/C10)))</f>
        <v>1.6621621621621621</v>
      </c>
      <c r="H10" s="29">
        <f>+IF(OR(AND(E10=""),(G10="")),"",E10*G10)</f>
        <v>0.40594059405940591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61</v>
      </c>
      <c r="D11" s="25">
        <f>+D169</f>
        <v>58</v>
      </c>
      <c r="E11" s="26">
        <f t="shared" si="0"/>
        <v>0.20132013201320131</v>
      </c>
      <c r="F11" s="26">
        <f>D11/$D$8</f>
        <v>5.8232931726907633E-2</v>
      </c>
      <c r="G11" s="34">
        <f t="shared" si="1"/>
        <v>-4.9180327868852458E-2</v>
      </c>
      <c r="H11" s="29">
        <f>+IF(OR(AND(E11=""),(G11="")),"",E11*G11)</f>
        <v>-9.9009900990099011E-3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96</v>
      </c>
      <c r="D12" s="25">
        <f>+D345</f>
        <v>524</v>
      </c>
      <c r="E12" s="26">
        <f t="shared" si="0"/>
        <v>0.31683168316831684</v>
      </c>
      <c r="F12" s="26">
        <f>D12/$D$8</f>
        <v>0.52610441767068272</v>
      </c>
      <c r="G12" s="34">
        <f t="shared" si="1"/>
        <v>4.458333333333333</v>
      </c>
      <c r="H12" s="29">
        <f>+IF(OR(AND(E12=""),(G12="")),"",E12*G12)</f>
        <v>1.4125412541254125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70</v>
      </c>
      <c r="D13" s="31">
        <f>+D570</f>
        <v>210</v>
      </c>
      <c r="E13" s="32">
        <f t="shared" si="0"/>
        <v>0.23102310231023102</v>
      </c>
      <c r="F13" s="32">
        <f>D13/$D$8</f>
        <v>0.21084337349397592</v>
      </c>
      <c r="G13" s="90">
        <f t="shared" si="1"/>
        <v>2</v>
      </c>
      <c r="H13" s="33">
        <f>+IF(OR(AND(E13=""),(G13="")),"",E13*G13)</f>
        <v>0.46204620462046203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1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1"/>
      <c r="B18" s="35" t="s">
        <v>378</v>
      </c>
      <c r="C18" s="36">
        <f>SUM(C19:C68)</f>
        <v>2</v>
      </c>
      <c r="D18" s="37">
        <f>SUM(D19:D68)</f>
        <v>7</v>
      </c>
      <c r="E18" s="38">
        <f>+IF(C18=0,"",C18/C$18)</f>
        <v>1</v>
      </c>
      <c r="F18" s="38">
        <f>+IF(D18=0,"",D18/D$18)</f>
        <v>1</v>
      </c>
      <c r="G18" s="38">
        <f>+IF(OR(AND(D18=0),(C18=0)),"0",((D18-C18)/C18))</f>
        <v>2.5</v>
      </c>
      <c r="H18" s="39">
        <f>+IF(OR(AND(E18=""),(G18="")),"",E18*G18)</f>
        <v>2.5</v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0</v>
      </c>
      <c r="E22" s="27" t="str">
        <f t="shared" si="2"/>
        <v/>
      </c>
      <c r="F22" s="27" t="str">
        <f t="shared" si="3"/>
        <v/>
      </c>
      <c r="G22" s="34" t="str">
        <f t="shared" si="4"/>
        <v xml:space="preserve"> </v>
      </c>
      <c r="H22" s="27" t="str">
        <f t="shared" si="5"/>
        <v/>
      </c>
    </row>
    <row r="23" spans="1:9" ht="15" x14ac:dyDescent="0.25">
      <c r="B23" s="5" t="s">
        <v>153</v>
      </c>
      <c r="C23" s="41">
        <v>0</v>
      </c>
      <c r="D23" s="41">
        <v>0</v>
      </c>
      <c r="E23" s="27" t="str">
        <f t="shared" si="2"/>
        <v/>
      </c>
      <c r="F23" s="27" t="str">
        <f t="shared" si="3"/>
        <v/>
      </c>
      <c r="G23" s="34" t="str">
        <f t="shared" si="4"/>
        <v xml:space="preserve"> </v>
      </c>
      <c r="H23" s="27" t="str">
        <f t="shared" si="5"/>
        <v/>
      </c>
    </row>
    <row r="24" spans="1:9" ht="30" x14ac:dyDescent="0.25">
      <c r="B24" s="5" t="s">
        <v>154</v>
      </c>
      <c r="C24" s="41">
        <v>0</v>
      </c>
      <c r="D24" s="41">
        <v>0</v>
      </c>
      <c r="E24" s="27" t="str">
        <f t="shared" si="2"/>
        <v/>
      </c>
      <c r="F24" s="27" t="str">
        <f t="shared" si="3"/>
        <v/>
      </c>
      <c r="G24" s="34" t="str">
        <f t="shared" si="4"/>
        <v xml:space="preserve"> </v>
      </c>
      <c r="H24" s="27" t="str">
        <f t="shared" si="5"/>
        <v/>
      </c>
    </row>
    <row r="25" spans="1:9" s="20" customFormat="1" ht="15" x14ac:dyDescent="0.25">
      <c r="A25" s="57"/>
      <c r="B25" s="21" t="s">
        <v>516</v>
      </c>
      <c r="C25" s="41">
        <v>0</v>
      </c>
      <c r="D25" s="41">
        <v>0</v>
      </c>
      <c r="E25" s="26" t="str">
        <f t="shared" ref="E25" si="6">+IF(C25=0,"",C25/C$18)</f>
        <v/>
      </c>
      <c r="F25" s="26" t="str">
        <f t="shared" ref="F25" si="7">+IF(D25=0,"",D25/D$18)</f>
        <v/>
      </c>
      <c r="G25" s="34" t="str">
        <f t="shared" si="4"/>
        <v xml:space="preserve"> 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1">
        <v>0</v>
      </c>
      <c r="D26" s="41">
        <v>0</v>
      </c>
      <c r="E26" s="27" t="str">
        <f t="shared" si="2"/>
        <v/>
      </c>
      <c r="F26" s="27" t="str">
        <f t="shared" si="3"/>
        <v/>
      </c>
      <c r="G26" s="34" t="str">
        <f t="shared" si="4"/>
        <v xml:space="preserve"> </v>
      </c>
      <c r="H26" s="27" t="str">
        <f t="shared" si="5"/>
        <v/>
      </c>
    </row>
    <row r="27" spans="1:9" ht="15" x14ac:dyDescent="0.25">
      <c r="B27" s="5" t="s">
        <v>560</v>
      </c>
      <c r="C27" s="41">
        <v>0</v>
      </c>
      <c r="D27" s="41">
        <v>0</v>
      </c>
      <c r="E27" s="27" t="str">
        <f t="shared" si="2"/>
        <v/>
      </c>
      <c r="F27" s="27" t="str">
        <f t="shared" si="3"/>
        <v/>
      </c>
      <c r="G27" s="34" t="str">
        <f t="shared" si="4"/>
        <v xml:space="preserve"> </v>
      </c>
      <c r="H27" s="27" t="str">
        <f t="shared" si="5"/>
        <v/>
      </c>
    </row>
    <row r="28" spans="1:9" ht="15" x14ac:dyDescent="0.25">
      <c r="B28" s="5" t="s">
        <v>3</v>
      </c>
      <c r="C28" s="41">
        <v>0</v>
      </c>
      <c r="D28" s="41">
        <v>0</v>
      </c>
      <c r="E28" s="27" t="str">
        <f t="shared" si="2"/>
        <v/>
      </c>
      <c r="F28" s="27" t="str">
        <f t="shared" si="3"/>
        <v/>
      </c>
      <c r="G28" s="34" t="str">
        <f t="shared" si="4"/>
        <v xml:space="preserve"> </v>
      </c>
      <c r="H28" s="27" t="str">
        <f t="shared" si="5"/>
        <v/>
      </c>
    </row>
    <row r="29" spans="1:9" ht="15" x14ac:dyDescent="0.25">
      <c r="B29" s="5" t="s">
        <v>5</v>
      </c>
      <c r="C29" s="41">
        <v>1</v>
      </c>
      <c r="D29" s="41">
        <v>0</v>
      </c>
      <c r="E29" s="27">
        <f t="shared" si="2"/>
        <v>0.5</v>
      </c>
      <c r="F29" s="27" t="str">
        <f t="shared" si="3"/>
        <v/>
      </c>
      <c r="G29" s="34">
        <f t="shared" si="4"/>
        <v>-1</v>
      </c>
      <c r="H29" s="27">
        <f t="shared" si="5"/>
        <v>-0.5</v>
      </c>
    </row>
    <row r="30" spans="1:9" ht="15" x14ac:dyDescent="0.25">
      <c r="B30" s="5" t="s">
        <v>155</v>
      </c>
      <c r="C30" s="41">
        <v>0</v>
      </c>
      <c r="D30" s="41">
        <v>0</v>
      </c>
      <c r="E30" s="27" t="str">
        <f t="shared" si="2"/>
        <v/>
      </c>
      <c r="F30" s="27" t="str">
        <f t="shared" si="3"/>
        <v/>
      </c>
      <c r="G30" s="34" t="str">
        <f t="shared" si="4"/>
        <v xml:space="preserve"> </v>
      </c>
      <c r="H30" s="27" t="str">
        <f t="shared" si="5"/>
        <v/>
      </c>
    </row>
    <row r="31" spans="1:9" ht="15" x14ac:dyDescent="0.25">
      <c r="B31" s="5" t="s">
        <v>156</v>
      </c>
      <c r="C31" s="41">
        <v>0</v>
      </c>
      <c r="D31" s="41">
        <v>0</v>
      </c>
      <c r="E31" s="27" t="str">
        <f t="shared" si="2"/>
        <v/>
      </c>
      <c r="F31" s="27" t="str">
        <f t="shared" si="3"/>
        <v/>
      </c>
      <c r="G31" s="34" t="str">
        <f t="shared" si="4"/>
        <v xml:space="preserve"> </v>
      </c>
      <c r="H31" s="27" t="str">
        <f t="shared" si="5"/>
        <v/>
      </c>
    </row>
    <row r="32" spans="1:9" ht="15" x14ac:dyDescent="0.25">
      <c r="B32" s="5" t="s">
        <v>4</v>
      </c>
      <c r="C32" s="41">
        <v>0</v>
      </c>
      <c r="D32" s="41">
        <v>0</v>
      </c>
      <c r="E32" s="27" t="str">
        <f t="shared" si="2"/>
        <v/>
      </c>
      <c r="F32" s="27" t="str">
        <f t="shared" si="3"/>
        <v/>
      </c>
      <c r="G32" s="34" t="str">
        <f t="shared" si="4"/>
        <v xml:space="preserve"> 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0</v>
      </c>
      <c r="D34" s="41">
        <v>0</v>
      </c>
      <c r="E34" s="27" t="str">
        <f t="shared" si="2"/>
        <v/>
      </c>
      <c r="F34" s="27" t="str">
        <f t="shared" si="3"/>
        <v/>
      </c>
      <c r="G34" s="34" t="str">
        <f t="shared" si="4"/>
        <v xml:space="preserve"> </v>
      </c>
      <c r="H34" s="27" t="str">
        <f t="shared" si="5"/>
        <v/>
      </c>
    </row>
    <row r="35" spans="2:8" ht="15" x14ac:dyDescent="0.25">
      <c r="B35" s="5" t="s">
        <v>158</v>
      </c>
      <c r="C35" s="41">
        <v>0</v>
      </c>
      <c r="D35" s="41">
        <v>0</v>
      </c>
      <c r="E35" s="27" t="str">
        <f t="shared" si="2"/>
        <v/>
      </c>
      <c r="F35" s="27" t="str">
        <f t="shared" si="3"/>
        <v/>
      </c>
      <c r="G35" s="34" t="str">
        <f t="shared" si="4"/>
        <v xml:space="preserve"> </v>
      </c>
      <c r="H35" s="27" t="str">
        <f t="shared" si="5"/>
        <v/>
      </c>
    </row>
    <row r="36" spans="2:8" ht="15" x14ac:dyDescent="0.25">
      <c r="B36" s="5" t="s">
        <v>159</v>
      </c>
      <c r="C36" s="41">
        <v>0</v>
      </c>
      <c r="D36" s="41">
        <v>0</v>
      </c>
      <c r="E36" s="27" t="str">
        <f t="shared" si="2"/>
        <v/>
      </c>
      <c r="F36" s="27" t="str">
        <f t="shared" si="3"/>
        <v/>
      </c>
      <c r="G36" s="34" t="str">
        <f t="shared" si="4"/>
        <v xml:space="preserve"> </v>
      </c>
      <c r="H36" s="27" t="str">
        <f t="shared" si="5"/>
        <v/>
      </c>
    </row>
    <row r="37" spans="2:8" ht="15" x14ac:dyDescent="0.25">
      <c r="B37" s="5" t="s">
        <v>160</v>
      </c>
      <c r="C37" s="41">
        <v>0</v>
      </c>
      <c r="D37" s="41">
        <v>0</v>
      </c>
      <c r="E37" s="27" t="str">
        <f t="shared" si="2"/>
        <v/>
      </c>
      <c r="F37" s="27" t="str">
        <f t="shared" si="3"/>
        <v/>
      </c>
      <c r="G37" s="34" t="str">
        <f t="shared" si="4"/>
        <v xml:space="preserve"> </v>
      </c>
      <c r="H37" s="27" t="str">
        <f t="shared" si="5"/>
        <v/>
      </c>
    </row>
    <row r="38" spans="2:8" ht="15" x14ac:dyDescent="0.25">
      <c r="B38" s="5" t="s">
        <v>7</v>
      </c>
      <c r="C38" s="41">
        <v>0</v>
      </c>
      <c r="D38" s="41">
        <v>0</v>
      </c>
      <c r="E38" s="27" t="str">
        <f t="shared" si="2"/>
        <v/>
      </c>
      <c r="F38" s="27" t="str">
        <f t="shared" si="3"/>
        <v/>
      </c>
      <c r="G38" s="34" t="str">
        <f t="shared" si="4"/>
        <v xml:space="preserve"> </v>
      </c>
      <c r="H38" s="27" t="str">
        <f t="shared" si="5"/>
        <v/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0</v>
      </c>
      <c r="D41" s="41">
        <v>0</v>
      </c>
      <c r="E41" s="27" t="str">
        <f t="shared" si="2"/>
        <v/>
      </c>
      <c r="F41" s="27" t="str">
        <f t="shared" si="3"/>
        <v/>
      </c>
      <c r="G41" s="34" t="str">
        <f t="shared" si="4"/>
        <v xml:space="preserve"> </v>
      </c>
      <c r="H41" s="27" t="str">
        <f t="shared" si="5"/>
        <v/>
      </c>
    </row>
    <row r="42" spans="2:8" ht="15" x14ac:dyDescent="0.25">
      <c r="B42" s="5" t="s">
        <v>164</v>
      </c>
      <c r="C42" s="41">
        <v>0</v>
      </c>
      <c r="D42" s="41">
        <v>0</v>
      </c>
      <c r="E42" s="27" t="str">
        <f t="shared" si="2"/>
        <v/>
      </c>
      <c r="F42" s="27" t="str">
        <f t="shared" si="3"/>
        <v/>
      </c>
      <c r="G42" s="34" t="str">
        <f t="shared" si="4"/>
        <v xml:space="preserve"> </v>
      </c>
      <c r="H42" s="27" t="str">
        <f t="shared" si="5"/>
        <v/>
      </c>
    </row>
    <row r="43" spans="2:8" ht="15" x14ac:dyDescent="0.25">
      <c r="B43" s="5" t="s">
        <v>165</v>
      </c>
      <c r="C43" s="41">
        <v>0</v>
      </c>
      <c r="D43" s="41">
        <v>0</v>
      </c>
      <c r="E43" s="27" t="str">
        <f t="shared" si="2"/>
        <v/>
      </c>
      <c r="F43" s="27" t="str">
        <f t="shared" si="3"/>
        <v/>
      </c>
      <c r="G43" s="34" t="str">
        <f t="shared" si="4"/>
        <v xml:space="preserve"> </v>
      </c>
      <c r="H43" s="27" t="str">
        <f t="shared" si="5"/>
        <v/>
      </c>
    </row>
    <row r="44" spans="2:8" ht="15" x14ac:dyDescent="0.25">
      <c r="B44" s="5" t="s">
        <v>166</v>
      </c>
      <c r="C44" s="41">
        <v>0</v>
      </c>
      <c r="D44" s="41">
        <v>0</v>
      </c>
      <c r="E44" s="27" t="str">
        <f t="shared" si="2"/>
        <v/>
      </c>
      <c r="F44" s="27" t="str">
        <f t="shared" si="3"/>
        <v/>
      </c>
      <c r="G44" s="34" t="str">
        <f t="shared" si="4"/>
        <v xml:space="preserve"> </v>
      </c>
      <c r="H44" s="27" t="str">
        <f t="shared" si="5"/>
        <v/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0</v>
      </c>
      <c r="D46" s="41">
        <v>0</v>
      </c>
      <c r="E46" s="27" t="str">
        <f t="shared" si="2"/>
        <v/>
      </c>
      <c r="F46" s="27" t="str">
        <f t="shared" si="3"/>
        <v/>
      </c>
      <c r="G46" s="34" t="str">
        <f t="shared" si="4"/>
        <v xml:space="preserve"> </v>
      </c>
      <c r="H46" s="27" t="str">
        <f t="shared" si="5"/>
        <v/>
      </c>
    </row>
    <row r="47" spans="2:8" ht="15" x14ac:dyDescent="0.25">
      <c r="B47" s="5" t="s">
        <v>167</v>
      </c>
      <c r="C47" s="41">
        <v>0</v>
      </c>
      <c r="D47" s="41">
        <v>0</v>
      </c>
      <c r="E47" s="27" t="str">
        <f t="shared" si="2"/>
        <v/>
      </c>
      <c r="F47" s="27" t="str">
        <f t="shared" si="3"/>
        <v/>
      </c>
      <c r="G47" s="34" t="str">
        <f t="shared" si="4"/>
        <v xml:space="preserve"> </v>
      </c>
      <c r="H47" s="27" t="str">
        <f t="shared" si="5"/>
        <v/>
      </c>
    </row>
    <row r="48" spans="2:8" ht="15" x14ac:dyDescent="0.25">
      <c r="B48" s="5" t="s">
        <v>561</v>
      </c>
      <c r="C48" s="41">
        <v>0</v>
      </c>
      <c r="D48" s="41">
        <v>0</v>
      </c>
      <c r="E48" s="27" t="str">
        <f t="shared" si="2"/>
        <v/>
      </c>
      <c r="F48" s="27" t="str">
        <f t="shared" si="3"/>
        <v/>
      </c>
      <c r="G48" s="34" t="str">
        <f t="shared" si="4"/>
        <v xml:space="preserve"> </v>
      </c>
      <c r="H48" s="27" t="str">
        <f t="shared" si="5"/>
        <v/>
      </c>
    </row>
    <row r="49" spans="1:9" ht="15" x14ac:dyDescent="0.25">
      <c r="B49" s="5" t="s">
        <v>9</v>
      </c>
      <c r="C49" s="41">
        <v>0</v>
      </c>
      <c r="D49" s="41">
        <v>0</v>
      </c>
      <c r="E49" s="27" t="str">
        <f t="shared" si="2"/>
        <v/>
      </c>
      <c r="F49" s="27" t="str">
        <f t="shared" si="3"/>
        <v/>
      </c>
      <c r="G49" s="34" t="str">
        <f t="shared" si="4"/>
        <v xml:space="preserve"> </v>
      </c>
      <c r="H49" s="27" t="str">
        <f t="shared" si="5"/>
        <v/>
      </c>
    </row>
    <row r="50" spans="1:9" ht="15" x14ac:dyDescent="0.25">
      <c r="B50" s="5" t="s">
        <v>562</v>
      </c>
      <c r="C50" s="41">
        <v>0</v>
      </c>
      <c r="D50" s="41">
        <v>0</v>
      </c>
      <c r="E50" s="27" t="str">
        <f t="shared" si="2"/>
        <v/>
      </c>
      <c r="F50" s="27" t="str">
        <f t="shared" si="3"/>
        <v/>
      </c>
      <c r="G50" s="34" t="str">
        <f t="shared" si="4"/>
        <v xml:space="preserve"> </v>
      </c>
      <c r="H50" s="27" t="str">
        <f t="shared" si="5"/>
        <v/>
      </c>
    </row>
    <row r="51" spans="1:9" ht="15" x14ac:dyDescent="0.25">
      <c r="B51" s="5" t="s">
        <v>12</v>
      </c>
      <c r="C51" s="41">
        <v>0</v>
      </c>
      <c r="D51" s="41">
        <v>0</v>
      </c>
      <c r="E51" s="27" t="str">
        <f t="shared" si="2"/>
        <v/>
      </c>
      <c r="F51" s="27" t="str">
        <f t="shared" si="3"/>
        <v/>
      </c>
      <c r="G51" s="34" t="str">
        <f t="shared" si="4"/>
        <v xml:space="preserve"> </v>
      </c>
      <c r="H51" s="27" t="str">
        <f t="shared" si="5"/>
        <v/>
      </c>
    </row>
    <row r="52" spans="1:9" ht="15" x14ac:dyDescent="0.25">
      <c r="B52" s="5" t="s">
        <v>11</v>
      </c>
      <c r="C52" s="41">
        <v>0</v>
      </c>
      <c r="D52" s="41">
        <v>0</v>
      </c>
      <c r="E52" s="27" t="str">
        <f t="shared" si="2"/>
        <v/>
      </c>
      <c r="F52" s="27" t="str">
        <f t="shared" si="3"/>
        <v/>
      </c>
      <c r="G52" s="34" t="str">
        <f t="shared" si="4"/>
        <v xml:space="preserve"> </v>
      </c>
      <c r="H52" s="27" t="str">
        <f t="shared" si="5"/>
        <v/>
      </c>
    </row>
    <row r="53" spans="1:9" ht="15" x14ac:dyDescent="0.25">
      <c r="B53" s="5" t="s">
        <v>420</v>
      </c>
      <c r="C53" s="41">
        <v>1</v>
      </c>
      <c r="D53" s="41">
        <v>0</v>
      </c>
      <c r="E53" s="27">
        <f t="shared" si="2"/>
        <v>0.5</v>
      </c>
      <c r="F53" s="27" t="str">
        <f t="shared" si="3"/>
        <v/>
      </c>
      <c r="G53" s="34">
        <f t="shared" si="4"/>
        <v>-1</v>
      </c>
      <c r="H53" s="27">
        <f t="shared" si="5"/>
        <v>-0.5</v>
      </c>
    </row>
    <row r="54" spans="1:9" ht="15" x14ac:dyDescent="0.25">
      <c r="B54" s="5" t="s">
        <v>10</v>
      </c>
      <c r="C54" s="41">
        <v>0</v>
      </c>
      <c r="D54" s="41">
        <v>0</v>
      </c>
      <c r="E54" s="27" t="str">
        <f t="shared" si="2"/>
        <v/>
      </c>
      <c r="F54" s="27" t="str">
        <f t="shared" si="3"/>
        <v/>
      </c>
      <c r="G54" s="34" t="str">
        <f t="shared" si="4"/>
        <v xml:space="preserve"> </v>
      </c>
      <c r="H54" s="27" t="str">
        <f t="shared" si="5"/>
        <v/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0</v>
      </c>
      <c r="D56" s="41">
        <v>0</v>
      </c>
      <c r="E56" s="27" t="str">
        <f t="shared" si="2"/>
        <v/>
      </c>
      <c r="F56" s="27" t="str">
        <f t="shared" si="3"/>
        <v/>
      </c>
      <c r="G56" s="34" t="str">
        <f t="shared" si="4"/>
        <v xml:space="preserve"> </v>
      </c>
      <c r="H56" s="27" t="str">
        <f t="shared" si="5"/>
        <v/>
      </c>
    </row>
    <row r="57" spans="1:9" s="20" customFormat="1" ht="15" x14ac:dyDescent="0.25">
      <c r="A57" s="57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0</v>
      </c>
      <c r="D58" s="41">
        <v>0</v>
      </c>
      <c r="E58" s="27" t="str">
        <f t="shared" si="9"/>
        <v/>
      </c>
      <c r="F58" s="27" t="str">
        <f t="shared" si="10"/>
        <v/>
      </c>
      <c r="G58" s="34" t="str">
        <f t="shared" si="11"/>
        <v xml:space="preserve"> </v>
      </c>
      <c r="H58" s="27" t="str">
        <f t="shared" si="12"/>
        <v/>
      </c>
    </row>
    <row r="59" spans="1:9" ht="15" x14ac:dyDescent="0.25">
      <c r="B59" s="5" t="s">
        <v>169</v>
      </c>
      <c r="C59" s="41">
        <v>0</v>
      </c>
      <c r="D59" s="41">
        <v>0</v>
      </c>
      <c r="E59" s="27" t="str">
        <f t="shared" si="9"/>
        <v/>
      </c>
      <c r="F59" s="27" t="str">
        <f t="shared" si="10"/>
        <v/>
      </c>
      <c r="G59" s="34" t="str">
        <f t="shared" si="11"/>
        <v xml:space="preserve"> </v>
      </c>
      <c r="H59" s="27" t="str">
        <f t="shared" si="12"/>
        <v/>
      </c>
    </row>
    <row r="60" spans="1:9" ht="15" x14ac:dyDescent="0.25">
      <c r="B60" s="5" t="s">
        <v>421</v>
      </c>
      <c r="C60" s="41">
        <v>0</v>
      </c>
      <c r="D60" s="41">
        <v>0</v>
      </c>
      <c r="E60" s="27" t="str">
        <f t="shared" si="9"/>
        <v/>
      </c>
      <c r="F60" s="27" t="str">
        <f t="shared" si="10"/>
        <v/>
      </c>
      <c r="G60" s="34" t="str">
        <f t="shared" si="11"/>
        <v xml:space="preserve"> </v>
      </c>
      <c r="H60" s="27" t="str">
        <f t="shared" si="12"/>
        <v/>
      </c>
    </row>
    <row r="61" spans="1:9" ht="15" x14ac:dyDescent="0.25">
      <c r="B61" s="5" t="s">
        <v>170</v>
      </c>
      <c r="C61" s="41">
        <v>0</v>
      </c>
      <c r="D61" s="41">
        <v>0</v>
      </c>
      <c r="E61" s="27" t="str">
        <f t="shared" si="9"/>
        <v/>
      </c>
      <c r="F61" s="27" t="str">
        <f t="shared" si="10"/>
        <v/>
      </c>
      <c r="G61" s="34" t="str">
        <f t="shared" si="11"/>
        <v xml:space="preserve"> </v>
      </c>
      <c r="H61" s="27" t="str">
        <f t="shared" si="12"/>
        <v/>
      </c>
    </row>
    <row r="62" spans="1:9" ht="15" x14ac:dyDescent="0.25">
      <c r="B62" s="5" t="s">
        <v>171</v>
      </c>
      <c r="C62" s="41">
        <v>0</v>
      </c>
      <c r="D62" s="41">
        <v>0</v>
      </c>
      <c r="E62" s="27" t="str">
        <f t="shared" si="2"/>
        <v/>
      </c>
      <c r="F62" s="27" t="str">
        <f t="shared" si="3"/>
        <v/>
      </c>
      <c r="G62" s="34" t="str">
        <f t="shared" si="4"/>
        <v xml:space="preserve"> </v>
      </c>
      <c r="H62" s="27" t="str">
        <f t="shared" si="5"/>
        <v/>
      </c>
    </row>
    <row r="63" spans="1:9" s="20" customFormat="1" ht="15" x14ac:dyDescent="0.25">
      <c r="A63" s="57"/>
      <c r="B63" s="21" t="s">
        <v>586</v>
      </c>
      <c r="C63" s="41">
        <v>0</v>
      </c>
      <c r="D63" s="41">
        <v>0</v>
      </c>
      <c r="E63" s="26" t="str">
        <f t="shared" ref="E63:E64" si="13">+IF(C63=0,"",C63/C$18)</f>
        <v/>
      </c>
      <c r="F63" s="26" t="str">
        <f t="shared" ref="F63:F64" si="14">+IF(D63=0,"",D63/D$18)</f>
        <v/>
      </c>
      <c r="G63" s="34" t="str">
        <f t="shared" si="4"/>
        <v xml:space="preserve"> </v>
      </c>
      <c r="H63" s="26" t="str">
        <f t="shared" ref="H63:H64" si="15">+IF(OR(AND(E63=""),(G63="")),"",E63*G63)</f>
        <v/>
      </c>
      <c r="I63" s="2"/>
    </row>
    <row r="64" spans="1:9" s="20" customFormat="1" ht="15" x14ac:dyDescent="0.25">
      <c r="A64" s="57"/>
      <c r="B64" s="21" t="s">
        <v>587</v>
      </c>
      <c r="C64" s="41">
        <v>0</v>
      </c>
      <c r="D64" s="41">
        <v>0</v>
      </c>
      <c r="E64" s="26" t="str">
        <f t="shared" si="13"/>
        <v/>
      </c>
      <c r="F64" s="26" t="str">
        <f t="shared" si="14"/>
        <v/>
      </c>
      <c r="G64" s="34" t="str">
        <f t="shared" si="4"/>
        <v xml:space="preserve"> 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0</v>
      </c>
      <c r="D65" s="41">
        <v>0</v>
      </c>
      <c r="E65" s="27" t="str">
        <f t="shared" si="2"/>
        <v/>
      </c>
      <c r="F65" s="27" t="str">
        <f t="shared" si="3"/>
        <v/>
      </c>
      <c r="G65" s="34" t="str">
        <f t="shared" si="4"/>
        <v xml:space="preserve"> </v>
      </c>
      <c r="H65" s="27" t="str">
        <f t="shared" si="5"/>
        <v/>
      </c>
    </row>
    <row r="66" spans="1:9" ht="15" x14ac:dyDescent="0.25">
      <c r="B66" s="5" t="s">
        <v>15</v>
      </c>
      <c r="C66" s="41">
        <v>0</v>
      </c>
      <c r="D66" s="41">
        <v>0</v>
      </c>
      <c r="E66" s="27" t="str">
        <f t="shared" si="2"/>
        <v/>
      </c>
      <c r="F66" s="27" t="str">
        <f t="shared" si="3"/>
        <v/>
      </c>
      <c r="G66" s="34" t="str">
        <f t="shared" si="4"/>
        <v xml:space="preserve"> </v>
      </c>
      <c r="H66" s="27" t="str">
        <f t="shared" si="5"/>
        <v/>
      </c>
    </row>
    <row r="67" spans="1:9" ht="15" x14ac:dyDescent="0.25">
      <c r="B67" s="5" t="s">
        <v>173</v>
      </c>
      <c r="C67" s="41">
        <v>0</v>
      </c>
      <c r="D67" s="41">
        <v>7</v>
      </c>
      <c r="E67" s="27" t="str">
        <f t="shared" si="2"/>
        <v/>
      </c>
      <c r="F67" s="27">
        <f t="shared" si="3"/>
        <v>1</v>
      </c>
      <c r="G67" s="34">
        <f t="shared" si="4"/>
        <v>1</v>
      </c>
      <c r="H67" s="27" t="str">
        <f t="shared" si="5"/>
        <v/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1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1"/>
      <c r="B74" s="35" t="s">
        <v>379</v>
      </c>
      <c r="C74" s="36">
        <f>SUM(C75:C163)</f>
        <v>74</v>
      </c>
      <c r="D74" s="37">
        <f>SUM(D75:D163)</f>
        <v>197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1.6621621621621621</v>
      </c>
      <c r="H74" s="39">
        <f>+IF(OR(AND(E74=""),(G74="")),"",E74*G74)</f>
        <v>1.6621621621621621</v>
      </c>
    </row>
    <row r="75" spans="1:9" ht="15" x14ac:dyDescent="0.25">
      <c r="B75" s="40" t="s">
        <v>422</v>
      </c>
      <c r="C75" s="41">
        <v>0</v>
      </c>
      <c r="D75" s="41">
        <v>0</v>
      </c>
      <c r="E75" s="45" t="str">
        <f>+IF(C75=0,"",C75/C$74)</f>
        <v/>
      </c>
      <c r="F75" s="45" t="str">
        <f>+IF(D75=0,"",D75/D$74)</f>
        <v/>
      </c>
      <c r="G75" s="34" t="str">
        <f t="shared" ref="G75:G138" si="16">+IF(AND(C75=0,D75=0)," ",IF(C75=0,1,IF(D75=0,-1,(D75-C75)/C75)))</f>
        <v xml:space="preserve"> </v>
      </c>
      <c r="H75" s="42" t="str">
        <f>+IF(OR(AND(E75=""),(G75="")),"",E75*G75)</f>
        <v/>
      </c>
    </row>
    <row r="76" spans="1:9" ht="15" x14ac:dyDescent="0.25">
      <c r="B76" s="5" t="s">
        <v>564</v>
      </c>
      <c r="C76" s="41">
        <v>0</v>
      </c>
      <c r="D76" s="41">
        <v>0</v>
      </c>
      <c r="E76" s="46" t="str">
        <f t="shared" ref="E76:E148" si="17">+IF(C76=0,"",C76/C$74)</f>
        <v/>
      </c>
      <c r="F76" s="46" t="str">
        <f t="shared" ref="F76:F148" si="18">+IF(D76=0,"",D76/D$74)</f>
        <v/>
      </c>
      <c r="G76" s="34" t="str">
        <f t="shared" si="16"/>
        <v xml:space="preserve"> </v>
      </c>
      <c r="H76" s="27" t="str">
        <f t="shared" ref="H76:H148" si="19">+IF(OR(AND(E76=""),(G76="")),"",E76*G76)</f>
        <v/>
      </c>
    </row>
    <row r="77" spans="1:9" s="20" customFormat="1" ht="15" x14ac:dyDescent="0.25">
      <c r="A77" s="57"/>
      <c r="B77" s="21" t="s">
        <v>517</v>
      </c>
      <c r="C77" s="41">
        <v>0</v>
      </c>
      <c r="D77" s="41">
        <v>1</v>
      </c>
      <c r="E77" s="43" t="str">
        <f t="shared" ref="E77" si="20">+IF(C77=0,"",C77/C$74)</f>
        <v/>
      </c>
      <c r="F77" s="43">
        <f t="shared" ref="F77" si="21">+IF(D77=0,"",D77/D$74)</f>
        <v>5.076142131979695E-3</v>
      </c>
      <c r="G77" s="34">
        <f t="shared" si="16"/>
        <v>1</v>
      </c>
      <c r="H77" s="26" t="str">
        <f t="shared" ref="H77" si="22">+IF(OR(AND(E77=""),(G77="")),"",E77*G77)</f>
        <v/>
      </c>
      <c r="I77" s="2"/>
    </row>
    <row r="78" spans="1:9" ht="15" x14ac:dyDescent="0.25">
      <c r="B78" s="5" t="s">
        <v>565</v>
      </c>
      <c r="C78" s="41">
        <v>1</v>
      </c>
      <c r="D78" s="41">
        <v>0</v>
      </c>
      <c r="E78" s="46">
        <f t="shared" si="17"/>
        <v>1.3513513513513514E-2</v>
      </c>
      <c r="F78" s="46" t="str">
        <f t="shared" si="18"/>
        <v/>
      </c>
      <c r="G78" s="34">
        <f t="shared" si="16"/>
        <v>-1</v>
      </c>
      <c r="H78" s="27">
        <f t="shared" si="19"/>
        <v>-1.3513513513513514E-2</v>
      </c>
    </row>
    <row r="79" spans="1:9" ht="15" x14ac:dyDescent="0.25">
      <c r="B79" s="5" t="s">
        <v>175</v>
      </c>
      <c r="C79" s="41">
        <v>0</v>
      </c>
      <c r="D79" s="41">
        <v>0</v>
      </c>
      <c r="E79" s="46" t="str">
        <f t="shared" si="17"/>
        <v/>
      </c>
      <c r="F79" s="46" t="str">
        <f t="shared" si="18"/>
        <v/>
      </c>
      <c r="G79" s="34" t="str">
        <f t="shared" si="16"/>
        <v xml:space="preserve"> </v>
      </c>
      <c r="H79" s="27" t="str">
        <f t="shared" si="19"/>
        <v/>
      </c>
    </row>
    <row r="80" spans="1:9" ht="15" x14ac:dyDescent="0.25">
      <c r="B80" s="5" t="s">
        <v>16</v>
      </c>
      <c r="C80" s="41">
        <v>0</v>
      </c>
      <c r="D80" s="41">
        <v>0</v>
      </c>
      <c r="E80" s="46" t="str">
        <f t="shared" si="17"/>
        <v/>
      </c>
      <c r="F80" s="46" t="str">
        <f t="shared" si="18"/>
        <v/>
      </c>
      <c r="G80" s="34" t="str">
        <f t="shared" si="16"/>
        <v xml:space="preserve"> </v>
      </c>
      <c r="H80" s="27" t="str">
        <f t="shared" si="19"/>
        <v/>
      </c>
    </row>
    <row r="81" spans="1:9" s="20" customFormat="1" ht="15" x14ac:dyDescent="0.25">
      <c r="A81" s="57"/>
      <c r="B81" s="21" t="s">
        <v>35</v>
      </c>
      <c r="C81" s="41">
        <v>0</v>
      </c>
      <c r="D81" s="41">
        <v>0</v>
      </c>
      <c r="E81" s="43" t="str">
        <f t="shared" ref="E81" si="23">+IF(C81=0,"",C81/C$74)</f>
        <v/>
      </c>
      <c r="F81" s="43" t="str">
        <f t="shared" ref="F81" si="24">+IF(D81=0,"",D81/D$74)</f>
        <v/>
      </c>
      <c r="G81" s="34" t="str">
        <f t="shared" si="16"/>
        <v xml:space="preserve"> </v>
      </c>
      <c r="H81" s="26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1">
        <v>0</v>
      </c>
      <c r="D82" s="41">
        <v>0</v>
      </c>
      <c r="E82" s="46" t="str">
        <f t="shared" si="17"/>
        <v/>
      </c>
      <c r="F82" s="46" t="str">
        <f t="shared" si="18"/>
        <v/>
      </c>
      <c r="G82" s="34" t="str">
        <f t="shared" si="16"/>
        <v xml:space="preserve"> </v>
      </c>
      <c r="H82" s="27" t="str">
        <f t="shared" si="19"/>
        <v/>
      </c>
    </row>
    <row r="83" spans="1:9" ht="15" x14ac:dyDescent="0.25">
      <c r="B83" s="5" t="s">
        <v>177</v>
      </c>
      <c r="C83" s="41">
        <v>0</v>
      </c>
      <c r="D83" s="41">
        <v>0</v>
      </c>
      <c r="E83" s="46" t="str">
        <f t="shared" si="17"/>
        <v/>
      </c>
      <c r="F83" s="46" t="str">
        <f t="shared" si="18"/>
        <v/>
      </c>
      <c r="G83" s="34" t="str">
        <f t="shared" si="16"/>
        <v xml:space="preserve"> </v>
      </c>
      <c r="H83" s="27" t="str">
        <f t="shared" si="19"/>
        <v/>
      </c>
    </row>
    <row r="84" spans="1:9" ht="15" x14ac:dyDescent="0.25">
      <c r="B84" s="5" t="s">
        <v>423</v>
      </c>
      <c r="C84" s="41">
        <v>0</v>
      </c>
      <c r="D84" s="41">
        <v>0</v>
      </c>
      <c r="E84" s="46" t="str">
        <f t="shared" si="17"/>
        <v/>
      </c>
      <c r="F84" s="46" t="str">
        <f t="shared" si="18"/>
        <v/>
      </c>
      <c r="G84" s="34" t="str">
        <f t="shared" si="16"/>
        <v xml:space="preserve"> </v>
      </c>
      <c r="H84" s="27" t="str">
        <f t="shared" si="19"/>
        <v/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0</v>
      </c>
      <c r="D86" s="41">
        <v>0</v>
      </c>
      <c r="E86" s="46" t="str">
        <f t="shared" si="17"/>
        <v/>
      </c>
      <c r="F86" s="46" t="str">
        <f t="shared" si="18"/>
        <v/>
      </c>
      <c r="G86" s="34" t="str">
        <f t="shared" si="16"/>
        <v xml:space="preserve"> </v>
      </c>
      <c r="H86" s="27" t="str">
        <f t="shared" si="19"/>
        <v/>
      </c>
    </row>
    <row r="87" spans="1:9" ht="15" x14ac:dyDescent="0.25">
      <c r="B87" s="5" t="s">
        <v>17</v>
      </c>
      <c r="C87" s="41">
        <v>0</v>
      </c>
      <c r="D87" s="41">
        <v>0</v>
      </c>
      <c r="E87" s="46" t="str">
        <f t="shared" si="17"/>
        <v/>
      </c>
      <c r="F87" s="46" t="str">
        <f t="shared" si="18"/>
        <v/>
      </c>
      <c r="G87" s="34" t="str">
        <f t="shared" si="16"/>
        <v xml:space="preserve"> </v>
      </c>
      <c r="H87" s="27" t="str">
        <f t="shared" si="19"/>
        <v/>
      </c>
    </row>
    <row r="88" spans="1:9" ht="15" x14ac:dyDescent="0.25">
      <c r="B88" s="5" t="s">
        <v>180</v>
      </c>
      <c r="C88" s="41">
        <v>0</v>
      </c>
      <c r="D88" s="41">
        <v>0</v>
      </c>
      <c r="E88" s="46" t="str">
        <f t="shared" si="17"/>
        <v/>
      </c>
      <c r="F88" s="46" t="str">
        <f t="shared" si="18"/>
        <v/>
      </c>
      <c r="G88" s="34" t="str">
        <f t="shared" si="16"/>
        <v xml:space="preserve"> </v>
      </c>
      <c r="H88" s="27" t="str">
        <f t="shared" si="19"/>
        <v/>
      </c>
    </row>
    <row r="89" spans="1:9" s="20" customFormat="1" ht="15" x14ac:dyDescent="0.25">
      <c r="A89" s="57"/>
      <c r="B89" s="21" t="s">
        <v>566</v>
      </c>
      <c r="C89" s="41">
        <v>0</v>
      </c>
      <c r="D89" s="41">
        <v>0</v>
      </c>
      <c r="E89" s="43" t="str">
        <f t="shared" ref="E89" si="26">+IF(C89=0,"",C89/C$74)</f>
        <v/>
      </c>
      <c r="F89" s="43" t="str">
        <f t="shared" ref="F89" si="27">+IF(D89=0,"",D89/D$74)</f>
        <v/>
      </c>
      <c r="G89" s="34" t="str">
        <f t="shared" si="16"/>
        <v xml:space="preserve"> </v>
      </c>
      <c r="H89" s="26" t="str">
        <f t="shared" ref="H89" si="28">+IF(OR(AND(E89=""),(G89="")),"",E89*G89)</f>
        <v/>
      </c>
      <c r="I89" s="2"/>
    </row>
    <row r="90" spans="1:9" ht="15" x14ac:dyDescent="0.25">
      <c r="B90" s="5" t="s">
        <v>181</v>
      </c>
      <c r="C90" s="41">
        <v>0</v>
      </c>
      <c r="D90" s="41">
        <v>1</v>
      </c>
      <c r="E90" s="46" t="str">
        <f t="shared" si="17"/>
        <v/>
      </c>
      <c r="F90" s="46">
        <f t="shared" si="18"/>
        <v>5.076142131979695E-3</v>
      </c>
      <c r="G90" s="34">
        <f t="shared" si="16"/>
        <v>1</v>
      </c>
      <c r="H90" s="27" t="str">
        <f t="shared" si="19"/>
        <v/>
      </c>
    </row>
    <row r="91" spans="1:9" ht="15" x14ac:dyDescent="0.25">
      <c r="B91" s="5" t="s">
        <v>182</v>
      </c>
      <c r="C91" s="41">
        <v>2</v>
      </c>
      <c r="D91" s="41">
        <v>0</v>
      </c>
      <c r="E91" s="46">
        <f t="shared" si="17"/>
        <v>2.7027027027027029E-2</v>
      </c>
      <c r="F91" s="46" t="str">
        <f t="shared" si="18"/>
        <v/>
      </c>
      <c r="G91" s="34">
        <f t="shared" si="16"/>
        <v>-1</v>
      </c>
      <c r="H91" s="27">
        <f t="shared" si="19"/>
        <v>-2.7027027027027029E-2</v>
      </c>
    </row>
    <row r="92" spans="1:9" ht="15" x14ac:dyDescent="0.25">
      <c r="B92" s="5" t="s">
        <v>21</v>
      </c>
      <c r="C92" s="41">
        <v>0</v>
      </c>
      <c r="D92" s="41">
        <v>0</v>
      </c>
      <c r="E92" s="46" t="str">
        <f t="shared" si="17"/>
        <v/>
      </c>
      <c r="F92" s="46" t="str">
        <f t="shared" si="18"/>
        <v/>
      </c>
      <c r="G92" s="34" t="str">
        <f t="shared" si="16"/>
        <v xml:space="preserve"> </v>
      </c>
      <c r="H92" s="27" t="str">
        <f t="shared" si="19"/>
        <v/>
      </c>
    </row>
    <row r="93" spans="1:9" ht="15" x14ac:dyDescent="0.25">
      <c r="B93" s="5" t="s">
        <v>424</v>
      </c>
      <c r="C93" s="41">
        <v>0</v>
      </c>
      <c r="D93" s="41">
        <v>0</v>
      </c>
      <c r="E93" s="46" t="str">
        <f t="shared" si="17"/>
        <v/>
      </c>
      <c r="F93" s="46" t="str">
        <f t="shared" si="18"/>
        <v/>
      </c>
      <c r="G93" s="34" t="str">
        <f t="shared" si="16"/>
        <v xml:space="preserve"> </v>
      </c>
      <c r="H93" s="27" t="str">
        <f t="shared" si="19"/>
        <v/>
      </c>
    </row>
    <row r="94" spans="1:9" ht="15" x14ac:dyDescent="0.25">
      <c r="B94" s="5" t="s">
        <v>183</v>
      </c>
      <c r="C94" s="41">
        <v>0</v>
      </c>
      <c r="D94" s="41">
        <v>0</v>
      </c>
      <c r="E94" s="46" t="str">
        <f t="shared" si="17"/>
        <v/>
      </c>
      <c r="F94" s="46" t="str">
        <f t="shared" si="18"/>
        <v/>
      </c>
      <c r="G94" s="34" t="str">
        <f t="shared" si="16"/>
        <v xml:space="preserve"> </v>
      </c>
      <c r="H94" s="27" t="str">
        <f t="shared" si="19"/>
        <v/>
      </c>
    </row>
    <row r="95" spans="1:9" s="20" customFormat="1" ht="15" x14ac:dyDescent="0.25">
      <c r="A95" s="57"/>
      <c r="B95" s="21" t="s">
        <v>518</v>
      </c>
      <c r="C95" s="41">
        <v>0</v>
      </c>
      <c r="D95" s="41">
        <v>0</v>
      </c>
      <c r="E95" s="43" t="str">
        <f t="shared" ref="E95:E96" si="29">+IF(C95=0,"",C95/C$74)</f>
        <v/>
      </c>
      <c r="F95" s="43" t="str">
        <f t="shared" ref="F95:F96" si="30">+IF(D95=0,"",D95/D$74)</f>
        <v/>
      </c>
      <c r="G95" s="34" t="str">
        <f t="shared" si="16"/>
        <v xml:space="preserve"> </v>
      </c>
      <c r="H95" s="26" t="str">
        <f t="shared" ref="H95:H96" si="31">+IF(OR(AND(E95=""),(G95="")),"",E95*G95)</f>
        <v/>
      </c>
      <c r="I95" s="2"/>
    </row>
    <row r="96" spans="1:9" s="20" customFormat="1" ht="15" x14ac:dyDescent="0.25">
      <c r="A96" s="57"/>
      <c r="B96" s="21" t="s">
        <v>602</v>
      </c>
      <c r="C96" s="41">
        <v>0</v>
      </c>
      <c r="D96" s="41">
        <v>0</v>
      </c>
      <c r="E96" s="43" t="str">
        <f t="shared" si="29"/>
        <v/>
      </c>
      <c r="F96" s="43" t="str">
        <f t="shared" si="30"/>
        <v/>
      </c>
      <c r="G96" s="34" t="str">
        <f t="shared" si="16"/>
        <v xml:space="preserve"> </v>
      </c>
      <c r="H96" s="26" t="str">
        <f t="shared" si="31"/>
        <v/>
      </c>
      <c r="I96" s="2"/>
    </row>
    <row r="97" spans="1:9" s="20" customFormat="1" ht="15" x14ac:dyDescent="0.25">
      <c r="A97" s="57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1</v>
      </c>
      <c r="D98" s="41">
        <v>0</v>
      </c>
      <c r="E98" s="43">
        <f t="shared" si="32"/>
        <v>1.3513513513513514E-2</v>
      </c>
      <c r="F98" s="43" t="str">
        <f t="shared" si="33"/>
        <v/>
      </c>
      <c r="G98" s="34">
        <f t="shared" si="34"/>
        <v>-1</v>
      </c>
      <c r="H98" s="26">
        <f t="shared" si="35"/>
        <v>-1.3513513513513514E-2</v>
      </c>
    </row>
    <row r="99" spans="1:9" ht="15" x14ac:dyDescent="0.25">
      <c r="B99" s="5" t="s">
        <v>19</v>
      </c>
      <c r="C99" s="41">
        <v>0</v>
      </c>
      <c r="D99" s="41">
        <v>0</v>
      </c>
      <c r="E99" s="43" t="str">
        <f t="shared" si="32"/>
        <v/>
      </c>
      <c r="F99" s="43" t="str">
        <f t="shared" si="33"/>
        <v/>
      </c>
      <c r="G99" s="34" t="str">
        <f t="shared" si="34"/>
        <v xml:space="preserve"> </v>
      </c>
      <c r="H99" s="26" t="str">
        <f t="shared" si="35"/>
        <v/>
      </c>
    </row>
    <row r="100" spans="1:9" ht="15" x14ac:dyDescent="0.25">
      <c r="B100" s="5" t="s">
        <v>22</v>
      </c>
      <c r="C100" s="41">
        <v>0</v>
      </c>
      <c r="D100" s="41">
        <v>0</v>
      </c>
      <c r="E100" s="43" t="str">
        <f t="shared" si="32"/>
        <v/>
      </c>
      <c r="F100" s="43" t="str">
        <f t="shared" si="33"/>
        <v/>
      </c>
      <c r="G100" s="34" t="str">
        <f t="shared" si="34"/>
        <v xml:space="preserve"> </v>
      </c>
      <c r="H100" s="26" t="str">
        <f t="shared" si="35"/>
        <v/>
      </c>
    </row>
    <row r="101" spans="1:9" ht="15" x14ac:dyDescent="0.25">
      <c r="B101" s="5" t="s">
        <v>185</v>
      </c>
      <c r="C101" s="41">
        <v>3</v>
      </c>
      <c r="D101" s="41">
        <v>0</v>
      </c>
      <c r="E101" s="43">
        <f t="shared" si="32"/>
        <v>4.0540540540540543E-2</v>
      </c>
      <c r="F101" s="43" t="str">
        <f t="shared" si="33"/>
        <v/>
      </c>
      <c r="G101" s="34">
        <f t="shared" si="34"/>
        <v>-1</v>
      </c>
      <c r="H101" s="26">
        <f t="shared" si="35"/>
        <v>-4.0540540540540543E-2</v>
      </c>
    </row>
    <row r="102" spans="1:9" ht="15" x14ac:dyDescent="0.25">
      <c r="B102" s="5" t="s">
        <v>603</v>
      </c>
      <c r="C102" s="41">
        <v>0</v>
      </c>
      <c r="D102" s="41">
        <v>0</v>
      </c>
      <c r="E102" s="46" t="str">
        <f t="shared" si="17"/>
        <v/>
      </c>
      <c r="F102" s="46" t="str">
        <f t="shared" si="18"/>
        <v/>
      </c>
      <c r="G102" s="34" t="str">
        <f t="shared" si="16"/>
        <v xml:space="preserve"> </v>
      </c>
      <c r="H102" s="27" t="str">
        <f t="shared" si="19"/>
        <v/>
      </c>
    </row>
    <row r="103" spans="1:9" ht="15" x14ac:dyDescent="0.25">
      <c r="B103" s="5" t="s">
        <v>425</v>
      </c>
      <c r="C103" s="41">
        <v>0</v>
      </c>
      <c r="D103" s="41">
        <v>0</v>
      </c>
      <c r="E103" s="46" t="str">
        <f t="shared" si="17"/>
        <v/>
      </c>
      <c r="F103" s="46" t="str">
        <f t="shared" si="18"/>
        <v/>
      </c>
      <c r="G103" s="34" t="str">
        <f t="shared" si="16"/>
        <v xml:space="preserve"> </v>
      </c>
      <c r="H103" s="27" t="str">
        <f t="shared" si="19"/>
        <v/>
      </c>
    </row>
    <row r="104" spans="1:9" ht="15" x14ac:dyDescent="0.25">
      <c r="B104" s="5" t="s">
        <v>18</v>
      </c>
      <c r="C104" s="41">
        <v>0</v>
      </c>
      <c r="D104" s="41">
        <v>0</v>
      </c>
      <c r="E104" s="46" t="str">
        <f t="shared" si="17"/>
        <v/>
      </c>
      <c r="F104" s="46" t="str">
        <f t="shared" si="18"/>
        <v/>
      </c>
      <c r="G104" s="34" t="str">
        <f t="shared" si="16"/>
        <v xml:space="preserve"> </v>
      </c>
      <c r="H104" s="27" t="str">
        <f t="shared" si="19"/>
        <v/>
      </c>
    </row>
    <row r="105" spans="1:9" ht="15" x14ac:dyDescent="0.25">
      <c r="B105" s="5" t="s">
        <v>20</v>
      </c>
      <c r="C105" s="41">
        <v>0</v>
      </c>
      <c r="D105" s="41">
        <v>0</v>
      </c>
      <c r="E105" s="46" t="str">
        <f t="shared" si="17"/>
        <v/>
      </c>
      <c r="F105" s="46" t="str">
        <f t="shared" si="18"/>
        <v/>
      </c>
      <c r="G105" s="34" t="str">
        <f t="shared" si="16"/>
        <v xml:space="preserve"> </v>
      </c>
      <c r="H105" s="27" t="str">
        <f t="shared" si="19"/>
        <v/>
      </c>
    </row>
    <row r="106" spans="1:9" ht="15" x14ac:dyDescent="0.25">
      <c r="B106" s="5" t="s">
        <v>186</v>
      </c>
      <c r="C106" s="41">
        <v>0</v>
      </c>
      <c r="D106" s="41">
        <v>0</v>
      </c>
      <c r="E106" s="46" t="str">
        <f t="shared" si="17"/>
        <v/>
      </c>
      <c r="F106" s="46" t="str">
        <f t="shared" si="18"/>
        <v/>
      </c>
      <c r="G106" s="34" t="str">
        <f t="shared" si="16"/>
        <v xml:space="preserve"> </v>
      </c>
      <c r="H106" s="27" t="str">
        <f t="shared" si="19"/>
        <v/>
      </c>
    </row>
    <row r="107" spans="1:9" s="20" customFormat="1" ht="15" x14ac:dyDescent="0.25">
      <c r="A107" s="57"/>
      <c r="B107" s="21" t="s">
        <v>563</v>
      </c>
      <c r="C107" s="41">
        <v>0</v>
      </c>
      <c r="D107" s="41">
        <v>0</v>
      </c>
      <c r="E107" s="43" t="str">
        <f t="shared" ref="E107" si="36">+IF(C107=0,"",C107/C$74)</f>
        <v/>
      </c>
      <c r="F107" s="43" t="str">
        <f t="shared" ref="F107" si="37">+IF(D107=0,"",D107/D$74)</f>
        <v/>
      </c>
      <c r="G107" s="34" t="str">
        <f t="shared" si="16"/>
        <v xml:space="preserve"> </v>
      </c>
      <c r="H107" s="26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1">
        <v>0</v>
      </c>
      <c r="D108" s="41">
        <v>0</v>
      </c>
      <c r="E108" s="46" t="str">
        <f t="shared" si="17"/>
        <v/>
      </c>
      <c r="F108" s="46" t="str">
        <f t="shared" si="18"/>
        <v/>
      </c>
      <c r="G108" s="34" t="str">
        <f t="shared" si="16"/>
        <v xml:space="preserve"> </v>
      </c>
      <c r="H108" s="27" t="str">
        <f t="shared" si="19"/>
        <v/>
      </c>
    </row>
    <row r="109" spans="1:9" ht="15" x14ac:dyDescent="0.25">
      <c r="B109" s="5" t="s">
        <v>188</v>
      </c>
      <c r="C109" s="41">
        <v>0</v>
      </c>
      <c r="D109" s="41">
        <v>0</v>
      </c>
      <c r="E109" s="46" t="str">
        <f t="shared" si="17"/>
        <v/>
      </c>
      <c r="F109" s="46" t="str">
        <f t="shared" si="18"/>
        <v/>
      </c>
      <c r="G109" s="34" t="str">
        <f t="shared" si="16"/>
        <v xml:space="preserve"> </v>
      </c>
      <c r="H109" s="27" t="str">
        <f t="shared" si="19"/>
        <v/>
      </c>
    </row>
    <row r="110" spans="1:9" ht="15" x14ac:dyDescent="0.25">
      <c r="B110" s="5" t="s">
        <v>604</v>
      </c>
      <c r="C110" s="41">
        <v>0</v>
      </c>
      <c r="D110" s="41">
        <v>0</v>
      </c>
      <c r="E110" s="46" t="str">
        <f t="shared" si="17"/>
        <v/>
      </c>
      <c r="F110" s="46" t="str">
        <f t="shared" si="18"/>
        <v/>
      </c>
      <c r="G110" s="34" t="str">
        <f t="shared" si="16"/>
        <v xml:space="preserve"> </v>
      </c>
      <c r="H110" s="27" t="str">
        <f t="shared" si="19"/>
        <v/>
      </c>
    </row>
    <row r="111" spans="1:9" ht="15" x14ac:dyDescent="0.25">
      <c r="B111" s="5" t="s">
        <v>605</v>
      </c>
      <c r="C111" s="41">
        <v>0</v>
      </c>
      <c r="D111" s="41">
        <v>0</v>
      </c>
      <c r="E111" s="46" t="str">
        <f t="shared" si="17"/>
        <v/>
      </c>
      <c r="F111" s="46" t="str">
        <f t="shared" si="18"/>
        <v/>
      </c>
      <c r="G111" s="34" t="str">
        <f t="shared" si="16"/>
        <v xml:space="preserve"> </v>
      </c>
      <c r="H111" s="27" t="str">
        <f t="shared" si="19"/>
        <v/>
      </c>
    </row>
    <row r="112" spans="1:9" ht="15" x14ac:dyDescent="0.25">
      <c r="B112" s="5" t="s">
        <v>189</v>
      </c>
      <c r="C112" s="41">
        <v>0</v>
      </c>
      <c r="D112" s="41">
        <v>0</v>
      </c>
      <c r="E112" s="46" t="str">
        <f t="shared" si="17"/>
        <v/>
      </c>
      <c r="F112" s="46" t="str">
        <f t="shared" si="18"/>
        <v/>
      </c>
      <c r="G112" s="34" t="str">
        <f t="shared" si="16"/>
        <v xml:space="preserve"> </v>
      </c>
      <c r="H112" s="27" t="str">
        <f t="shared" si="19"/>
        <v/>
      </c>
    </row>
    <row r="113" spans="2:8" ht="15" x14ac:dyDescent="0.25">
      <c r="B113" s="5" t="s">
        <v>190</v>
      </c>
      <c r="C113" s="41">
        <v>0</v>
      </c>
      <c r="D113" s="41">
        <v>0</v>
      </c>
      <c r="E113" s="46" t="str">
        <f t="shared" si="17"/>
        <v/>
      </c>
      <c r="F113" s="46" t="str">
        <f t="shared" si="18"/>
        <v/>
      </c>
      <c r="G113" s="34" t="str">
        <f t="shared" si="16"/>
        <v xml:space="preserve"> </v>
      </c>
      <c r="H113" s="27" t="str">
        <f t="shared" si="19"/>
        <v/>
      </c>
    </row>
    <row r="114" spans="2:8" ht="15" x14ac:dyDescent="0.25">
      <c r="B114" s="5" t="s">
        <v>191</v>
      </c>
      <c r="C114" s="41">
        <v>0</v>
      </c>
      <c r="D114" s="41">
        <v>0</v>
      </c>
      <c r="E114" s="46" t="str">
        <f t="shared" si="17"/>
        <v/>
      </c>
      <c r="F114" s="46" t="str">
        <f t="shared" si="18"/>
        <v/>
      </c>
      <c r="G114" s="34" t="str">
        <f t="shared" si="16"/>
        <v xml:space="preserve"> </v>
      </c>
      <c r="H114" s="27" t="str">
        <f t="shared" si="19"/>
        <v/>
      </c>
    </row>
    <row r="115" spans="2:8" ht="15" x14ac:dyDescent="0.25">
      <c r="B115" s="5" t="s">
        <v>27</v>
      </c>
      <c r="C115" s="41">
        <v>0</v>
      </c>
      <c r="D115" s="41">
        <v>0</v>
      </c>
      <c r="E115" s="46" t="str">
        <f t="shared" si="17"/>
        <v/>
      </c>
      <c r="F115" s="46" t="str">
        <f t="shared" si="18"/>
        <v/>
      </c>
      <c r="G115" s="34" t="str">
        <f t="shared" si="16"/>
        <v xml:space="preserve"> </v>
      </c>
      <c r="H115" s="27" t="str">
        <f t="shared" si="19"/>
        <v/>
      </c>
    </row>
    <row r="116" spans="2:8" ht="15" x14ac:dyDescent="0.25">
      <c r="B116" s="5" t="s">
        <v>192</v>
      </c>
      <c r="C116" s="41">
        <v>0</v>
      </c>
      <c r="D116" s="41">
        <v>0</v>
      </c>
      <c r="E116" s="46" t="str">
        <f t="shared" si="17"/>
        <v/>
      </c>
      <c r="F116" s="46" t="str">
        <f t="shared" si="18"/>
        <v/>
      </c>
      <c r="G116" s="34" t="str">
        <f t="shared" si="16"/>
        <v xml:space="preserve"> </v>
      </c>
      <c r="H116" s="27" t="str">
        <f t="shared" si="19"/>
        <v/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0</v>
      </c>
      <c r="D118" s="41">
        <v>0</v>
      </c>
      <c r="E118" s="46" t="str">
        <f t="shared" si="17"/>
        <v/>
      </c>
      <c r="F118" s="46" t="str">
        <f t="shared" si="18"/>
        <v/>
      </c>
      <c r="G118" s="34" t="str">
        <f t="shared" si="16"/>
        <v xml:space="preserve"> </v>
      </c>
      <c r="H118" s="27" t="str">
        <f t="shared" si="19"/>
        <v/>
      </c>
    </row>
    <row r="119" spans="2:8" ht="15" x14ac:dyDescent="0.25">
      <c r="B119" s="5" t="s">
        <v>24</v>
      </c>
      <c r="C119" s="41">
        <v>0</v>
      </c>
      <c r="D119" s="41">
        <v>1</v>
      </c>
      <c r="E119" s="46" t="str">
        <f t="shared" si="17"/>
        <v/>
      </c>
      <c r="F119" s="46">
        <f t="shared" si="18"/>
        <v>5.076142131979695E-3</v>
      </c>
      <c r="G119" s="34">
        <f t="shared" si="16"/>
        <v>1</v>
      </c>
      <c r="H119" s="27" t="str">
        <f t="shared" si="19"/>
        <v/>
      </c>
    </row>
    <row r="120" spans="2:8" ht="15" x14ac:dyDescent="0.25">
      <c r="B120" s="5" t="s">
        <v>194</v>
      </c>
      <c r="C120" s="41">
        <v>0</v>
      </c>
      <c r="D120" s="41">
        <v>0</v>
      </c>
      <c r="E120" s="46" t="str">
        <f t="shared" si="17"/>
        <v/>
      </c>
      <c r="F120" s="46" t="str">
        <f t="shared" si="18"/>
        <v/>
      </c>
      <c r="G120" s="34" t="str">
        <f t="shared" si="16"/>
        <v xml:space="preserve"> </v>
      </c>
      <c r="H120" s="27" t="str">
        <f t="shared" si="19"/>
        <v/>
      </c>
    </row>
    <row r="121" spans="2:8" ht="15" x14ac:dyDescent="0.25">
      <c r="B121" s="5" t="s">
        <v>25</v>
      </c>
      <c r="C121" s="41">
        <v>0</v>
      </c>
      <c r="D121" s="41">
        <v>0</v>
      </c>
      <c r="E121" s="46" t="str">
        <f t="shared" si="17"/>
        <v/>
      </c>
      <c r="F121" s="46" t="str">
        <f t="shared" si="18"/>
        <v/>
      </c>
      <c r="G121" s="34" t="str">
        <f t="shared" si="16"/>
        <v xml:space="preserve"> </v>
      </c>
      <c r="H121" s="27" t="str">
        <f t="shared" si="19"/>
        <v/>
      </c>
    </row>
    <row r="122" spans="2:8" ht="15" x14ac:dyDescent="0.25">
      <c r="B122" s="5" t="s">
        <v>23</v>
      </c>
      <c r="C122" s="41">
        <v>0</v>
      </c>
      <c r="D122" s="41">
        <v>0</v>
      </c>
      <c r="E122" s="46" t="str">
        <f t="shared" si="17"/>
        <v/>
      </c>
      <c r="F122" s="46" t="str">
        <f t="shared" si="18"/>
        <v/>
      </c>
      <c r="G122" s="34" t="str">
        <f t="shared" si="16"/>
        <v xml:space="preserve"> </v>
      </c>
      <c r="H122" s="27" t="str">
        <f t="shared" si="19"/>
        <v/>
      </c>
    </row>
    <row r="123" spans="2:8" ht="15" x14ac:dyDescent="0.25">
      <c r="B123" s="5" t="s">
        <v>26</v>
      </c>
      <c r="C123" s="41">
        <v>0</v>
      </c>
      <c r="D123" s="41">
        <v>3</v>
      </c>
      <c r="E123" s="46" t="str">
        <f t="shared" si="17"/>
        <v/>
      </c>
      <c r="F123" s="46">
        <f t="shared" si="18"/>
        <v>1.5228426395939087E-2</v>
      </c>
      <c r="G123" s="34">
        <f t="shared" si="16"/>
        <v>1</v>
      </c>
      <c r="H123" s="27" t="str">
        <f t="shared" si="19"/>
        <v/>
      </c>
    </row>
    <row r="124" spans="2:8" ht="15" x14ac:dyDescent="0.25">
      <c r="B124" s="5" t="s">
        <v>195</v>
      </c>
      <c r="C124" s="41">
        <v>0</v>
      </c>
      <c r="D124" s="41">
        <v>1</v>
      </c>
      <c r="E124" s="46" t="str">
        <f t="shared" si="17"/>
        <v/>
      </c>
      <c r="F124" s="46">
        <f t="shared" si="18"/>
        <v>5.076142131979695E-3</v>
      </c>
      <c r="G124" s="34">
        <f t="shared" si="16"/>
        <v>1</v>
      </c>
      <c r="H124" s="27" t="str">
        <f t="shared" si="19"/>
        <v/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0</v>
      </c>
      <c r="D126" s="41">
        <v>0</v>
      </c>
      <c r="E126" s="46" t="str">
        <f t="shared" si="17"/>
        <v/>
      </c>
      <c r="F126" s="46" t="str">
        <f t="shared" si="18"/>
        <v/>
      </c>
      <c r="G126" s="34" t="str">
        <f t="shared" si="16"/>
        <v xml:space="preserve"> </v>
      </c>
      <c r="H126" s="27" t="str">
        <f t="shared" si="19"/>
        <v/>
      </c>
    </row>
    <row r="127" spans="2:8" ht="15" x14ac:dyDescent="0.25">
      <c r="B127" s="5" t="s">
        <v>196</v>
      </c>
      <c r="C127" s="41">
        <v>0</v>
      </c>
      <c r="D127" s="41">
        <v>0</v>
      </c>
      <c r="E127" s="46" t="str">
        <f t="shared" si="17"/>
        <v/>
      </c>
      <c r="F127" s="46" t="str">
        <f t="shared" si="18"/>
        <v/>
      </c>
      <c r="G127" s="34" t="str">
        <f t="shared" si="16"/>
        <v xml:space="preserve"> </v>
      </c>
      <c r="H127" s="27" t="str">
        <f t="shared" si="19"/>
        <v/>
      </c>
    </row>
    <row r="128" spans="2:8" ht="15" x14ac:dyDescent="0.25">
      <c r="B128" s="5" t="s">
        <v>427</v>
      </c>
      <c r="C128" s="41">
        <v>0</v>
      </c>
      <c r="D128" s="41">
        <v>0</v>
      </c>
      <c r="E128" s="46" t="str">
        <f t="shared" si="17"/>
        <v/>
      </c>
      <c r="F128" s="46" t="str">
        <f t="shared" si="18"/>
        <v/>
      </c>
      <c r="G128" s="34" t="str">
        <f t="shared" si="16"/>
        <v xml:space="preserve"> </v>
      </c>
      <c r="H128" s="27" t="str">
        <f t="shared" si="19"/>
        <v/>
      </c>
    </row>
    <row r="129" spans="1:9" ht="15" x14ac:dyDescent="0.25">
      <c r="B129" s="5" t="s">
        <v>428</v>
      </c>
      <c r="C129" s="41">
        <v>39</v>
      </c>
      <c r="D129" s="41">
        <v>18</v>
      </c>
      <c r="E129" s="46">
        <f t="shared" si="17"/>
        <v>0.52702702702702697</v>
      </c>
      <c r="F129" s="46">
        <f t="shared" si="18"/>
        <v>9.1370558375634514E-2</v>
      </c>
      <c r="G129" s="34">
        <f t="shared" si="16"/>
        <v>-0.53846153846153844</v>
      </c>
      <c r="H129" s="27">
        <f t="shared" si="19"/>
        <v>-0.28378378378378372</v>
      </c>
    </row>
    <row r="130" spans="1:9" ht="15" x14ac:dyDescent="0.25">
      <c r="B130" s="5" t="s">
        <v>197</v>
      </c>
      <c r="C130" s="41">
        <v>0</v>
      </c>
      <c r="D130" s="41">
        <v>0</v>
      </c>
      <c r="E130" s="46" t="str">
        <f t="shared" si="17"/>
        <v/>
      </c>
      <c r="F130" s="46" t="str">
        <f t="shared" si="18"/>
        <v/>
      </c>
      <c r="G130" s="34" t="str">
        <f t="shared" si="16"/>
        <v xml:space="preserve"> </v>
      </c>
      <c r="H130" s="27" t="str">
        <f t="shared" si="19"/>
        <v/>
      </c>
    </row>
    <row r="131" spans="1:9" ht="15" x14ac:dyDescent="0.25">
      <c r="B131" s="5" t="s">
        <v>198</v>
      </c>
      <c r="C131" s="41">
        <v>28</v>
      </c>
      <c r="D131" s="41">
        <v>0</v>
      </c>
      <c r="E131" s="46">
        <f t="shared" si="17"/>
        <v>0.3783783783783784</v>
      </c>
      <c r="F131" s="46" t="str">
        <f t="shared" si="18"/>
        <v/>
      </c>
      <c r="G131" s="34">
        <f t="shared" si="16"/>
        <v>-1</v>
      </c>
      <c r="H131" s="27">
        <f t="shared" si="19"/>
        <v>-0.3783783783783784</v>
      </c>
    </row>
    <row r="132" spans="1:9" ht="15" x14ac:dyDescent="0.25">
      <c r="B132" s="5" t="s">
        <v>28</v>
      </c>
      <c r="C132" s="41">
        <v>0</v>
      </c>
      <c r="D132" s="41">
        <v>155</v>
      </c>
      <c r="E132" s="46" t="str">
        <f t="shared" si="17"/>
        <v/>
      </c>
      <c r="F132" s="46">
        <f t="shared" si="18"/>
        <v>0.78680203045685282</v>
      </c>
      <c r="G132" s="34">
        <f t="shared" si="16"/>
        <v>1</v>
      </c>
      <c r="H132" s="27" t="str">
        <f t="shared" si="19"/>
        <v/>
      </c>
    </row>
    <row r="133" spans="1:9" ht="15" x14ac:dyDescent="0.25">
      <c r="B133" s="5" t="s">
        <v>32</v>
      </c>
      <c r="C133" s="41">
        <v>0</v>
      </c>
      <c r="D133" s="41">
        <v>0</v>
      </c>
      <c r="E133" s="46" t="str">
        <f t="shared" si="17"/>
        <v/>
      </c>
      <c r="F133" s="46" t="str">
        <f t="shared" si="18"/>
        <v/>
      </c>
      <c r="G133" s="34" t="str">
        <f t="shared" si="16"/>
        <v xml:space="preserve"> </v>
      </c>
      <c r="H133" s="27" t="str">
        <f t="shared" si="19"/>
        <v/>
      </c>
    </row>
    <row r="134" spans="1:9" s="20" customFormat="1" ht="15" x14ac:dyDescent="0.25">
      <c r="A134" s="57"/>
      <c r="B134" s="21" t="s">
        <v>519</v>
      </c>
      <c r="C134" s="41">
        <v>0</v>
      </c>
      <c r="D134" s="41">
        <v>0</v>
      </c>
      <c r="E134" s="43" t="str">
        <f t="shared" ref="E134" si="39">+IF(C134=0,"",C134/C$74)</f>
        <v/>
      </c>
      <c r="F134" s="43" t="str">
        <f t="shared" ref="F134" si="40">+IF(D134=0,"",D134/D$74)</f>
        <v/>
      </c>
      <c r="G134" s="34" t="str">
        <f t="shared" si="16"/>
        <v xml:space="preserve"> </v>
      </c>
      <c r="H134" s="26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1">
        <v>0</v>
      </c>
      <c r="D135" s="41">
        <v>0</v>
      </c>
      <c r="E135" s="46" t="str">
        <f t="shared" si="17"/>
        <v/>
      </c>
      <c r="F135" s="46" t="str">
        <f t="shared" si="18"/>
        <v/>
      </c>
      <c r="G135" s="34" t="str">
        <f t="shared" si="16"/>
        <v xml:space="preserve"> </v>
      </c>
      <c r="H135" s="27" t="str">
        <f t="shared" si="19"/>
        <v/>
      </c>
    </row>
    <row r="136" spans="1:9" ht="15" x14ac:dyDescent="0.25">
      <c r="B136" s="5" t="s">
        <v>29</v>
      </c>
      <c r="C136" s="41">
        <v>0</v>
      </c>
      <c r="D136" s="41">
        <v>0</v>
      </c>
      <c r="E136" s="46" t="str">
        <f t="shared" si="17"/>
        <v/>
      </c>
      <c r="F136" s="46" t="str">
        <f t="shared" si="18"/>
        <v/>
      </c>
      <c r="G136" s="34" t="str">
        <f t="shared" si="16"/>
        <v xml:space="preserve"> </v>
      </c>
      <c r="H136" s="27" t="str">
        <f t="shared" si="19"/>
        <v/>
      </c>
    </row>
    <row r="137" spans="1:9" ht="15" x14ac:dyDescent="0.25">
      <c r="B137" s="5" t="s">
        <v>199</v>
      </c>
      <c r="C137" s="41">
        <v>0</v>
      </c>
      <c r="D137" s="41">
        <v>0</v>
      </c>
      <c r="E137" s="46" t="str">
        <f t="shared" si="17"/>
        <v/>
      </c>
      <c r="F137" s="46" t="str">
        <f t="shared" si="18"/>
        <v/>
      </c>
      <c r="G137" s="34" t="str">
        <f t="shared" si="16"/>
        <v xml:space="preserve"> </v>
      </c>
      <c r="H137" s="27" t="str">
        <f t="shared" si="19"/>
        <v/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0</v>
      </c>
      <c r="D139" s="41">
        <v>0</v>
      </c>
      <c r="E139" s="46" t="str">
        <f t="shared" si="17"/>
        <v/>
      </c>
      <c r="F139" s="46" t="str">
        <f t="shared" si="18"/>
        <v/>
      </c>
      <c r="G139" s="34" t="str">
        <f t="shared" ref="G139:G163" si="42">+IF(AND(C139=0,D139=0)," ",IF(C139=0,1,IF(D139=0,-1,(D139-C139)/C139)))</f>
        <v xml:space="preserve"> </v>
      </c>
      <c r="H139" s="27" t="str">
        <f t="shared" si="19"/>
        <v/>
      </c>
    </row>
    <row r="140" spans="1:9" ht="15" x14ac:dyDescent="0.25">
      <c r="B140" s="5" t="s">
        <v>202</v>
      </c>
      <c r="C140" s="41">
        <v>0</v>
      </c>
      <c r="D140" s="41">
        <v>0</v>
      </c>
      <c r="E140" s="46" t="str">
        <f t="shared" si="17"/>
        <v/>
      </c>
      <c r="F140" s="46" t="str">
        <f t="shared" si="18"/>
        <v/>
      </c>
      <c r="G140" s="34" t="str">
        <f t="shared" si="42"/>
        <v xml:space="preserve"> </v>
      </c>
      <c r="H140" s="27" t="str">
        <f t="shared" si="19"/>
        <v/>
      </c>
    </row>
    <row r="141" spans="1:9" ht="15" x14ac:dyDescent="0.25">
      <c r="B141" s="5" t="s">
        <v>429</v>
      </c>
      <c r="C141" s="41">
        <v>0</v>
      </c>
      <c r="D141" s="41">
        <v>17</v>
      </c>
      <c r="E141" s="46" t="str">
        <f t="shared" si="17"/>
        <v/>
      </c>
      <c r="F141" s="46">
        <f t="shared" si="18"/>
        <v>8.6294416243654817E-2</v>
      </c>
      <c r="G141" s="34">
        <f t="shared" si="42"/>
        <v>1</v>
      </c>
      <c r="H141" s="27" t="str">
        <f t="shared" si="19"/>
        <v/>
      </c>
    </row>
    <row r="142" spans="1:9" ht="15" x14ac:dyDescent="0.25">
      <c r="B142" s="5" t="s">
        <v>203</v>
      </c>
      <c r="C142" s="41">
        <v>0</v>
      </c>
      <c r="D142" s="41">
        <v>0</v>
      </c>
      <c r="E142" s="46" t="str">
        <f t="shared" si="17"/>
        <v/>
      </c>
      <c r="F142" s="46" t="str">
        <f t="shared" si="18"/>
        <v/>
      </c>
      <c r="G142" s="34" t="str">
        <f t="shared" si="42"/>
        <v xml:space="preserve"> </v>
      </c>
      <c r="H142" s="27" t="str">
        <f t="shared" si="19"/>
        <v/>
      </c>
    </row>
    <row r="143" spans="1:9" ht="15" x14ac:dyDescent="0.25">
      <c r="B143" s="5" t="s">
        <v>204</v>
      </c>
      <c r="C143" s="41">
        <v>0</v>
      </c>
      <c r="D143" s="41">
        <v>0</v>
      </c>
      <c r="E143" s="46" t="str">
        <f t="shared" si="17"/>
        <v/>
      </c>
      <c r="F143" s="46" t="str">
        <f t="shared" si="18"/>
        <v/>
      </c>
      <c r="G143" s="34" t="str">
        <f t="shared" si="42"/>
        <v xml:space="preserve"> </v>
      </c>
      <c r="H143" s="27" t="str">
        <f t="shared" si="19"/>
        <v/>
      </c>
    </row>
    <row r="144" spans="1:9" s="20" customFormat="1" ht="15" x14ac:dyDescent="0.25">
      <c r="A144" s="57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0</v>
      </c>
      <c r="D145" s="41">
        <v>0</v>
      </c>
      <c r="E145" s="46" t="str">
        <f t="shared" si="17"/>
        <v/>
      </c>
      <c r="F145" s="46" t="str">
        <f t="shared" si="18"/>
        <v/>
      </c>
      <c r="G145" s="34" t="str">
        <f t="shared" si="42"/>
        <v xml:space="preserve"> </v>
      </c>
      <c r="H145" s="27" t="str">
        <f t="shared" si="19"/>
        <v/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7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0</v>
      </c>
      <c r="D149" s="41">
        <v>0</v>
      </c>
      <c r="E149" s="46" t="str">
        <f t="shared" ref="E149:E158" si="49">+IF(C149=0,"",C149/C$74)</f>
        <v/>
      </c>
      <c r="F149" s="46" t="str">
        <f t="shared" ref="F149:F158" si="50">+IF(D149=0,"",D149/D$74)</f>
        <v/>
      </c>
      <c r="G149" s="34" t="str">
        <f t="shared" si="42"/>
        <v xml:space="preserve"> </v>
      </c>
      <c r="H149" s="27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1">
        <v>0</v>
      </c>
      <c r="D150" s="41">
        <v>0</v>
      </c>
      <c r="E150" s="46" t="str">
        <f t="shared" si="49"/>
        <v/>
      </c>
      <c r="F150" s="46" t="str">
        <f t="shared" si="50"/>
        <v/>
      </c>
      <c r="G150" s="34" t="str">
        <f t="shared" si="42"/>
        <v xml:space="preserve"> </v>
      </c>
      <c r="H150" s="27" t="str">
        <f t="shared" si="51"/>
        <v/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0</v>
      </c>
      <c r="D152" s="41">
        <v>0</v>
      </c>
      <c r="E152" s="46" t="str">
        <f t="shared" si="49"/>
        <v/>
      </c>
      <c r="F152" s="46" t="str">
        <f t="shared" si="50"/>
        <v/>
      </c>
      <c r="G152" s="34" t="str">
        <f t="shared" si="42"/>
        <v xml:space="preserve"> </v>
      </c>
      <c r="H152" s="27" t="str">
        <f t="shared" si="51"/>
        <v/>
      </c>
    </row>
    <row r="153" spans="1:9" s="20" customFormat="1" ht="15" x14ac:dyDescent="0.25">
      <c r="A153" s="57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0</v>
      </c>
      <c r="D154" s="41">
        <v>0</v>
      </c>
      <c r="E154" s="46" t="str">
        <f t="shared" si="49"/>
        <v/>
      </c>
      <c r="F154" s="46" t="str">
        <f t="shared" si="50"/>
        <v/>
      </c>
      <c r="G154" s="34" t="str">
        <f t="shared" si="42"/>
        <v xml:space="preserve"> </v>
      </c>
      <c r="H154" s="27" t="str">
        <f t="shared" si="51"/>
        <v/>
      </c>
    </row>
    <row r="155" spans="1:9" ht="15" x14ac:dyDescent="0.25">
      <c r="B155" s="5" t="s">
        <v>606</v>
      </c>
      <c r="C155" s="41">
        <v>0</v>
      </c>
      <c r="D155" s="41">
        <v>0</v>
      </c>
      <c r="E155" s="46" t="str">
        <f t="shared" si="49"/>
        <v/>
      </c>
      <c r="F155" s="46" t="str">
        <f t="shared" si="50"/>
        <v/>
      </c>
      <c r="G155" s="34" t="str">
        <f t="shared" si="42"/>
        <v xml:space="preserve"> </v>
      </c>
      <c r="H155" s="27" t="str">
        <f t="shared" si="51"/>
        <v/>
      </c>
    </row>
    <row r="156" spans="1:9" ht="15" x14ac:dyDescent="0.25">
      <c r="B156" s="5" t="s">
        <v>39</v>
      </c>
      <c r="C156" s="41">
        <v>0</v>
      </c>
      <c r="D156" s="41">
        <v>0</v>
      </c>
      <c r="E156" s="46" t="str">
        <f t="shared" si="49"/>
        <v/>
      </c>
      <c r="F156" s="46" t="str">
        <f t="shared" si="50"/>
        <v/>
      </c>
      <c r="G156" s="34" t="str">
        <f t="shared" si="42"/>
        <v xml:space="preserve"> </v>
      </c>
      <c r="H156" s="27" t="str">
        <f t="shared" si="51"/>
        <v/>
      </c>
    </row>
    <row r="157" spans="1:9" ht="15" x14ac:dyDescent="0.25">
      <c r="B157" s="5" t="s">
        <v>37</v>
      </c>
      <c r="C157" s="41">
        <v>0</v>
      </c>
      <c r="D157" s="41">
        <v>0</v>
      </c>
      <c r="E157" s="46" t="str">
        <f t="shared" si="49"/>
        <v/>
      </c>
      <c r="F157" s="46" t="str">
        <f t="shared" si="50"/>
        <v/>
      </c>
      <c r="G157" s="34" t="str">
        <f t="shared" si="42"/>
        <v xml:space="preserve"> </v>
      </c>
      <c r="H157" s="27" t="str">
        <f t="shared" si="51"/>
        <v/>
      </c>
    </row>
    <row r="158" spans="1:9" ht="15" x14ac:dyDescent="0.25">
      <c r="B158" s="5" t="s">
        <v>38</v>
      </c>
      <c r="C158" s="41">
        <v>0</v>
      </c>
      <c r="D158" s="41">
        <v>0</v>
      </c>
      <c r="E158" s="46" t="str">
        <f t="shared" si="49"/>
        <v/>
      </c>
      <c r="F158" s="46" t="str">
        <f t="shared" si="50"/>
        <v/>
      </c>
      <c r="G158" s="34" t="str">
        <f t="shared" si="42"/>
        <v xml:space="preserve"> </v>
      </c>
      <c r="H158" s="27" t="str">
        <f t="shared" si="51"/>
        <v/>
      </c>
    </row>
    <row r="159" spans="1:9" s="20" customFormat="1" ht="15" x14ac:dyDescent="0.25">
      <c r="A159" s="57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7"/>
      <c r="B160" s="21" t="s">
        <v>520</v>
      </c>
      <c r="C160" s="41">
        <v>0</v>
      </c>
      <c r="D160" s="41">
        <v>0</v>
      </c>
      <c r="E160" s="43" t="str">
        <f t="shared" ref="E160:E162" si="60">+IF(C160=0,"",C160/C$74)</f>
        <v/>
      </c>
      <c r="F160" s="43" t="str">
        <f t="shared" ref="F160:F162" si="61">+IF(D160=0,"",D160/D$74)</f>
        <v/>
      </c>
      <c r="G160" s="34" t="str">
        <f t="shared" si="42"/>
        <v xml:space="preserve"> </v>
      </c>
      <c r="H160" s="26" t="str">
        <f t="shared" ref="H160:H162" si="62">+IF(OR(AND(E160=""),(G160="")),"",E160*G160)</f>
        <v/>
      </c>
      <c r="I160" s="2"/>
    </row>
    <row r="161" spans="1:9" s="20" customFormat="1" ht="16.5" customHeight="1" x14ac:dyDescent="0.25">
      <c r="A161" s="57"/>
      <c r="B161" s="21" t="s">
        <v>521</v>
      </c>
      <c r="C161" s="41">
        <v>0</v>
      </c>
      <c r="D161" s="41">
        <v>0</v>
      </c>
      <c r="E161" s="43" t="str">
        <f t="shared" si="60"/>
        <v/>
      </c>
      <c r="F161" s="43" t="str">
        <f t="shared" si="61"/>
        <v/>
      </c>
      <c r="G161" s="34" t="str">
        <f t="shared" si="42"/>
        <v xml:space="preserve"> </v>
      </c>
      <c r="H161" s="26" t="str">
        <f t="shared" si="62"/>
        <v/>
      </c>
      <c r="I161" s="2"/>
    </row>
    <row r="162" spans="1:9" s="20" customFormat="1" ht="15" x14ac:dyDescent="0.25">
      <c r="A162" s="57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7"/>
      <c r="B163" s="21" t="s">
        <v>523</v>
      </c>
      <c r="C163" s="41">
        <v>0</v>
      </c>
      <c r="D163" s="41">
        <v>0</v>
      </c>
      <c r="E163" s="43"/>
      <c r="F163" s="43"/>
      <c r="G163" s="34" t="str">
        <f t="shared" si="42"/>
        <v xml:space="preserve"> 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1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1"/>
      <c r="B169" s="35" t="s">
        <v>380</v>
      </c>
      <c r="C169" s="36">
        <f>SUM(C170:C339)</f>
        <v>61</v>
      </c>
      <c r="D169" s="37">
        <f>SUM(D170:D339)</f>
        <v>58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-4.9180327868852458E-2</v>
      </c>
      <c r="H169" s="39">
        <f>+IF(OR(AND(E169=""),(G169="")),"",E169*G169)</f>
        <v>-4.9180327868852458E-2</v>
      </c>
    </row>
    <row r="170" spans="1:9" s="54" customFormat="1" ht="15" x14ac:dyDescent="0.25">
      <c r="A170" s="61"/>
      <c r="B170" s="50" t="s">
        <v>431</v>
      </c>
      <c r="C170" s="41">
        <v>0</v>
      </c>
      <c r="D170" s="41">
        <v>0</v>
      </c>
      <c r="E170" s="45" t="str">
        <f t="shared" si="63"/>
        <v/>
      </c>
      <c r="F170" s="45" t="str">
        <f t="shared" si="64"/>
        <v/>
      </c>
      <c r="G170" s="34" t="str">
        <f t="shared" ref="G170:G236" si="65">+IF(AND(C170=0,D170=0)," ",IF(C170=0,1,IF(D170=0,-1,(D170-C170)/C170)))</f>
        <v xml:space="preserve"> </v>
      </c>
      <c r="H170" s="42" t="str">
        <f>+IF(OR(AND(E170=""),(G170="")),"",E170*G170)</f>
        <v/>
      </c>
      <c r="I170" s="2"/>
    </row>
    <row r="171" spans="1:9" s="54" customFormat="1" ht="15" x14ac:dyDescent="0.25">
      <c r="A171" s="61"/>
      <c r="B171" s="47" t="s">
        <v>570</v>
      </c>
      <c r="C171" s="41">
        <v>0</v>
      </c>
      <c r="D171" s="41">
        <v>0</v>
      </c>
      <c r="E171" s="46" t="str">
        <f t="shared" si="63"/>
        <v/>
      </c>
      <c r="F171" s="46" t="str">
        <f t="shared" si="64"/>
        <v/>
      </c>
      <c r="G171" s="34" t="str">
        <f t="shared" si="65"/>
        <v xml:space="preserve"> </v>
      </c>
      <c r="H171" s="27" t="str">
        <f t="shared" ref="H171:H244" si="66">+IF(OR(AND(E171=""),(G171="")),"",E171*G171)</f>
        <v/>
      </c>
      <c r="I171" s="2"/>
    </row>
    <row r="172" spans="1:9" s="54" customFormat="1" ht="30" x14ac:dyDescent="0.25">
      <c r="A172" s="61"/>
      <c r="B172" s="47" t="s">
        <v>432</v>
      </c>
      <c r="C172" s="41">
        <v>0</v>
      </c>
      <c r="D172" s="41">
        <v>0</v>
      </c>
      <c r="E172" s="46" t="str">
        <f t="shared" si="63"/>
        <v/>
      </c>
      <c r="F172" s="46" t="str">
        <f t="shared" si="64"/>
        <v/>
      </c>
      <c r="G172" s="34" t="str">
        <f t="shared" si="65"/>
        <v xml:space="preserve"> </v>
      </c>
      <c r="H172" s="27" t="str">
        <f t="shared" si="66"/>
        <v/>
      </c>
      <c r="I172" s="2"/>
    </row>
    <row r="173" spans="1:9" s="54" customFormat="1" ht="15" x14ac:dyDescent="0.25">
      <c r="A173" s="61"/>
      <c r="B173" s="47" t="s">
        <v>433</v>
      </c>
      <c r="C173" s="41">
        <v>0</v>
      </c>
      <c r="D173" s="41">
        <v>0</v>
      </c>
      <c r="E173" s="46" t="str">
        <f t="shared" si="63"/>
        <v/>
      </c>
      <c r="F173" s="46" t="str">
        <f t="shared" si="64"/>
        <v/>
      </c>
      <c r="G173" s="34" t="str">
        <f t="shared" si="65"/>
        <v xml:space="preserve"> </v>
      </c>
      <c r="H173" s="27" t="str">
        <f t="shared" si="66"/>
        <v/>
      </c>
      <c r="I173" s="2"/>
    </row>
    <row r="174" spans="1:9" s="54" customFormat="1" ht="15" x14ac:dyDescent="0.25">
      <c r="A174" s="61"/>
      <c r="B174" s="47" t="s">
        <v>571</v>
      </c>
      <c r="C174" s="41">
        <v>2</v>
      </c>
      <c r="D174" s="41">
        <v>1</v>
      </c>
      <c r="E174" s="46">
        <f t="shared" si="63"/>
        <v>3.2786885245901641E-2</v>
      </c>
      <c r="F174" s="46">
        <f t="shared" si="64"/>
        <v>1.7241379310344827E-2</v>
      </c>
      <c r="G174" s="34">
        <f t="shared" si="65"/>
        <v>-0.5</v>
      </c>
      <c r="H174" s="27">
        <f t="shared" si="66"/>
        <v>-1.6393442622950821E-2</v>
      </c>
      <c r="I174" s="2"/>
    </row>
    <row r="175" spans="1:9" s="54" customFormat="1" ht="15" x14ac:dyDescent="0.25">
      <c r="A175" s="61"/>
      <c r="B175" s="47" t="s">
        <v>42</v>
      </c>
      <c r="C175" s="41">
        <v>1</v>
      </c>
      <c r="D175" s="41">
        <v>2</v>
      </c>
      <c r="E175" s="46">
        <f t="shared" si="63"/>
        <v>1.6393442622950821E-2</v>
      </c>
      <c r="F175" s="46">
        <f t="shared" si="64"/>
        <v>3.4482758620689655E-2</v>
      </c>
      <c r="G175" s="34">
        <f t="shared" si="65"/>
        <v>1</v>
      </c>
      <c r="H175" s="27">
        <f t="shared" si="66"/>
        <v>1.6393442622950821E-2</v>
      </c>
      <c r="I175" s="2"/>
    </row>
    <row r="176" spans="1:9" s="54" customFormat="1" ht="15" x14ac:dyDescent="0.25">
      <c r="A176" s="61"/>
      <c r="B176" s="47" t="s">
        <v>572</v>
      </c>
      <c r="C176" s="41">
        <v>0</v>
      </c>
      <c r="D176" s="41">
        <v>0</v>
      </c>
      <c r="E176" s="46" t="str">
        <f t="shared" si="63"/>
        <v/>
      </c>
      <c r="F176" s="46" t="str">
        <f t="shared" si="64"/>
        <v/>
      </c>
      <c r="G176" s="34" t="str">
        <f t="shared" si="65"/>
        <v xml:space="preserve"> </v>
      </c>
      <c r="H176" s="27" t="str">
        <f t="shared" si="66"/>
        <v/>
      </c>
      <c r="I176" s="2"/>
    </row>
    <row r="177" spans="1:9" s="54" customFormat="1" ht="15" x14ac:dyDescent="0.25">
      <c r="A177" s="61"/>
      <c r="B177" s="47" t="s">
        <v>573</v>
      </c>
      <c r="C177" s="41">
        <v>0</v>
      </c>
      <c r="D177" s="41">
        <v>0</v>
      </c>
      <c r="E177" s="46" t="str">
        <f t="shared" si="63"/>
        <v/>
      </c>
      <c r="F177" s="46" t="str">
        <f t="shared" si="64"/>
        <v/>
      </c>
      <c r="G177" s="34" t="str">
        <f t="shared" si="65"/>
        <v xml:space="preserve"> </v>
      </c>
      <c r="H177" s="27" t="str">
        <f t="shared" si="66"/>
        <v/>
      </c>
      <c r="I177" s="2"/>
    </row>
    <row r="178" spans="1:9" s="54" customFormat="1" ht="15" x14ac:dyDescent="0.25">
      <c r="A178" s="61"/>
      <c r="B178" s="47" t="s">
        <v>574</v>
      </c>
      <c r="C178" s="41">
        <v>0</v>
      </c>
      <c r="D178" s="41">
        <v>0</v>
      </c>
      <c r="E178" s="46" t="str">
        <f t="shared" si="63"/>
        <v/>
      </c>
      <c r="F178" s="46" t="str">
        <f t="shared" si="64"/>
        <v/>
      </c>
      <c r="G178" s="34" t="str">
        <f t="shared" si="65"/>
        <v xml:space="preserve"> </v>
      </c>
      <c r="H178" s="27" t="str">
        <f t="shared" si="66"/>
        <v/>
      </c>
      <c r="I178" s="2"/>
    </row>
    <row r="179" spans="1:9" s="54" customFormat="1" ht="15" x14ac:dyDescent="0.25">
      <c r="A179" s="61"/>
      <c r="B179" s="47" t="s">
        <v>40</v>
      </c>
      <c r="C179" s="41">
        <v>0</v>
      </c>
      <c r="D179" s="41">
        <v>0</v>
      </c>
      <c r="E179" s="46" t="str">
        <f t="shared" si="63"/>
        <v/>
      </c>
      <c r="F179" s="46" t="str">
        <f t="shared" si="64"/>
        <v/>
      </c>
      <c r="G179" s="34" t="str">
        <f t="shared" si="65"/>
        <v xml:space="preserve"> </v>
      </c>
      <c r="H179" s="27" t="str">
        <f t="shared" si="66"/>
        <v/>
      </c>
      <c r="I179" s="2"/>
    </row>
    <row r="180" spans="1:9" s="54" customFormat="1" ht="15" x14ac:dyDescent="0.25">
      <c r="A180" s="61"/>
      <c r="B180" s="47" t="s">
        <v>208</v>
      </c>
      <c r="C180" s="41">
        <v>0</v>
      </c>
      <c r="D180" s="41">
        <v>0</v>
      </c>
      <c r="E180" s="46" t="str">
        <f t="shared" si="63"/>
        <v/>
      </c>
      <c r="F180" s="46" t="str">
        <f t="shared" si="64"/>
        <v/>
      </c>
      <c r="G180" s="34" t="str">
        <f t="shared" si="65"/>
        <v xml:space="preserve"> </v>
      </c>
      <c r="H180" s="27" t="str">
        <f t="shared" si="66"/>
        <v/>
      </c>
      <c r="I180" s="2"/>
    </row>
    <row r="181" spans="1:9" s="54" customFormat="1" ht="15" x14ac:dyDescent="0.25">
      <c r="A181" s="61"/>
      <c r="B181" s="47" t="s">
        <v>45</v>
      </c>
      <c r="C181" s="41">
        <v>0</v>
      </c>
      <c r="D181" s="41">
        <v>0</v>
      </c>
      <c r="E181" s="46" t="str">
        <f t="shared" si="63"/>
        <v/>
      </c>
      <c r="F181" s="46" t="str">
        <f t="shared" si="64"/>
        <v/>
      </c>
      <c r="G181" s="34" t="str">
        <f t="shared" si="65"/>
        <v xml:space="preserve"> </v>
      </c>
      <c r="H181" s="27" t="str">
        <f t="shared" si="66"/>
        <v/>
      </c>
      <c r="I181" s="2"/>
    </row>
    <row r="182" spans="1:9" s="54" customFormat="1" ht="15" x14ac:dyDescent="0.25">
      <c r="A182" s="61"/>
      <c r="B182" s="47" t="s">
        <v>43</v>
      </c>
      <c r="C182" s="41">
        <v>0</v>
      </c>
      <c r="D182" s="41">
        <v>0</v>
      </c>
      <c r="E182" s="46" t="str">
        <f t="shared" si="63"/>
        <v/>
      </c>
      <c r="F182" s="46" t="str">
        <f t="shared" si="64"/>
        <v/>
      </c>
      <c r="G182" s="34" t="str">
        <f t="shared" si="65"/>
        <v xml:space="preserve"> </v>
      </c>
      <c r="H182" s="27" t="str">
        <f t="shared" si="66"/>
        <v/>
      </c>
      <c r="I182" s="2"/>
    </row>
    <row r="183" spans="1:9" s="55" customFormat="1" ht="15" x14ac:dyDescent="0.25">
      <c r="A183" s="57"/>
      <c r="B183" s="23" t="s">
        <v>524</v>
      </c>
      <c r="C183" s="41">
        <v>0</v>
      </c>
      <c r="D183" s="41">
        <v>3</v>
      </c>
      <c r="E183" s="43" t="str">
        <f t="shared" ref="E183" si="67">+IF(C183=0,"",C183/C$169)</f>
        <v/>
      </c>
      <c r="F183" s="43">
        <f t="shared" ref="F183" si="68">+IF(D183=0,"",D183/D$169)</f>
        <v>5.1724137931034482E-2</v>
      </c>
      <c r="G183" s="34">
        <f t="shared" si="65"/>
        <v>1</v>
      </c>
      <c r="H183" s="26" t="str">
        <f t="shared" ref="H183" si="69">+IF(OR(AND(E183=""),(G183="")),"",E183*G183)</f>
        <v/>
      </c>
      <c r="I183" s="2"/>
    </row>
    <row r="184" spans="1:9" s="54" customFormat="1" ht="15" x14ac:dyDescent="0.25">
      <c r="A184" s="61"/>
      <c r="B184" s="47" t="s">
        <v>434</v>
      </c>
      <c r="C184" s="41">
        <v>0</v>
      </c>
      <c r="D184" s="41">
        <v>0</v>
      </c>
      <c r="E184" s="46" t="str">
        <f t="shared" ref="E184:F187" si="70">+IF(C184=0,"",C184/C$169)</f>
        <v/>
      </c>
      <c r="F184" s="46" t="str">
        <f t="shared" si="70"/>
        <v/>
      </c>
      <c r="G184" s="34" t="str">
        <f t="shared" si="65"/>
        <v xml:space="preserve"> </v>
      </c>
      <c r="H184" s="27" t="str">
        <f t="shared" si="66"/>
        <v/>
      </c>
      <c r="I184" s="2"/>
    </row>
    <row r="185" spans="1:9" s="54" customFormat="1" ht="15" x14ac:dyDescent="0.25">
      <c r="A185" s="61"/>
      <c r="B185" s="47" t="s">
        <v>575</v>
      </c>
      <c r="C185" s="41">
        <v>0</v>
      </c>
      <c r="D185" s="41">
        <v>0</v>
      </c>
      <c r="E185" s="46" t="str">
        <f t="shared" si="70"/>
        <v/>
      </c>
      <c r="F185" s="46" t="str">
        <f t="shared" si="70"/>
        <v/>
      </c>
      <c r="G185" s="34" t="str">
        <f t="shared" si="65"/>
        <v xml:space="preserve"> </v>
      </c>
      <c r="H185" s="27" t="str">
        <f t="shared" si="66"/>
        <v/>
      </c>
      <c r="I185" s="2"/>
    </row>
    <row r="186" spans="1:9" s="54" customFormat="1" ht="15" x14ac:dyDescent="0.25">
      <c r="A186" s="61"/>
      <c r="B186" s="47" t="s">
        <v>41</v>
      </c>
      <c r="C186" s="41">
        <v>0</v>
      </c>
      <c r="D186" s="41">
        <v>0</v>
      </c>
      <c r="E186" s="46" t="str">
        <f t="shared" si="70"/>
        <v/>
      </c>
      <c r="F186" s="46" t="str">
        <f t="shared" si="70"/>
        <v/>
      </c>
      <c r="G186" s="34" t="str">
        <f t="shared" si="65"/>
        <v xml:space="preserve"> </v>
      </c>
      <c r="H186" s="27" t="str">
        <f t="shared" si="66"/>
        <v/>
      </c>
      <c r="I186" s="2"/>
    </row>
    <row r="187" spans="1:9" s="54" customFormat="1" ht="15" x14ac:dyDescent="0.25">
      <c r="A187" s="61"/>
      <c r="B187" s="47" t="s">
        <v>44</v>
      </c>
      <c r="C187" s="41">
        <v>0</v>
      </c>
      <c r="D187" s="41">
        <v>0</v>
      </c>
      <c r="E187" s="46" t="str">
        <f t="shared" si="70"/>
        <v/>
      </c>
      <c r="F187" s="46" t="str">
        <f t="shared" si="70"/>
        <v/>
      </c>
      <c r="G187" s="34" t="str">
        <f t="shared" si="65"/>
        <v xml:space="preserve"> </v>
      </c>
      <c r="H187" s="27" t="str">
        <f t="shared" si="66"/>
        <v/>
      </c>
      <c r="I187" s="2"/>
    </row>
    <row r="188" spans="1:9" s="55" customFormat="1" ht="15" x14ac:dyDescent="0.25">
      <c r="A188" s="57"/>
      <c r="B188" s="23" t="s">
        <v>525</v>
      </c>
      <c r="C188" s="41">
        <v>0</v>
      </c>
      <c r="D188" s="41">
        <v>0</v>
      </c>
      <c r="E188" s="43" t="str">
        <f t="shared" ref="E188:E189" si="71">+IF(C188=0,"",C188/C$169)</f>
        <v/>
      </c>
      <c r="F188" s="43" t="str">
        <f t="shared" ref="F188:F189" si="72">+IF(D188=0,"",D188/D$169)</f>
        <v/>
      </c>
      <c r="G188" s="34" t="str">
        <f t="shared" si="65"/>
        <v xml:space="preserve"> </v>
      </c>
      <c r="H188" s="26" t="str">
        <f t="shared" ref="H188:H189" si="73">+IF(OR(AND(E188=""),(G188="")),"",E188*G188)</f>
        <v/>
      </c>
      <c r="I188" s="2"/>
    </row>
    <row r="189" spans="1:9" s="55" customFormat="1" ht="15" x14ac:dyDescent="0.25">
      <c r="A189" s="57"/>
      <c r="B189" s="23" t="s">
        <v>526</v>
      </c>
      <c r="C189" s="41">
        <v>0</v>
      </c>
      <c r="D189" s="41">
        <v>0</v>
      </c>
      <c r="E189" s="43" t="str">
        <f t="shared" si="71"/>
        <v/>
      </c>
      <c r="F189" s="43" t="str">
        <f t="shared" si="72"/>
        <v/>
      </c>
      <c r="G189" s="34" t="str">
        <f t="shared" si="65"/>
        <v xml:space="preserve"> </v>
      </c>
      <c r="H189" s="26" t="str">
        <f t="shared" si="73"/>
        <v/>
      </c>
      <c r="I189" s="2"/>
    </row>
    <row r="190" spans="1:9" s="55" customFormat="1" ht="15" x14ac:dyDescent="0.25">
      <c r="A190" s="57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1"/>
      <c r="B191" s="47" t="s">
        <v>209</v>
      </c>
      <c r="C191" s="41">
        <v>0</v>
      </c>
      <c r="D191" s="41">
        <v>0</v>
      </c>
      <c r="E191" s="46" t="str">
        <f t="shared" ref="E191:F196" si="78">+IF(C191=0,"",C191/C$169)</f>
        <v/>
      </c>
      <c r="F191" s="46" t="str">
        <f t="shared" si="78"/>
        <v/>
      </c>
      <c r="G191" s="34" t="str">
        <f t="shared" si="65"/>
        <v xml:space="preserve"> </v>
      </c>
      <c r="H191" s="27" t="str">
        <f t="shared" si="66"/>
        <v/>
      </c>
      <c r="I191" s="2"/>
    </row>
    <row r="192" spans="1:9" s="54" customFormat="1" ht="15" x14ac:dyDescent="0.25">
      <c r="A192" s="61"/>
      <c r="B192" s="47" t="s">
        <v>210</v>
      </c>
      <c r="C192" s="41">
        <v>0</v>
      </c>
      <c r="D192" s="41">
        <v>0</v>
      </c>
      <c r="E192" s="46" t="str">
        <f t="shared" si="78"/>
        <v/>
      </c>
      <c r="F192" s="46" t="str">
        <f t="shared" si="78"/>
        <v/>
      </c>
      <c r="G192" s="34" t="str">
        <f t="shared" si="65"/>
        <v xml:space="preserve"> </v>
      </c>
      <c r="H192" s="27" t="str">
        <f t="shared" si="66"/>
        <v/>
      </c>
      <c r="I192" s="2"/>
    </row>
    <row r="193" spans="1:9" s="54" customFormat="1" ht="15" x14ac:dyDescent="0.25">
      <c r="A193" s="61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7"/>
      <c r="B194" s="23" t="s">
        <v>589</v>
      </c>
      <c r="C194" s="41">
        <v>0</v>
      </c>
      <c r="D194" s="41">
        <v>0</v>
      </c>
      <c r="E194" s="43" t="str">
        <f t="shared" si="78"/>
        <v/>
      </c>
      <c r="F194" s="43" t="str">
        <f t="shared" si="78"/>
        <v/>
      </c>
      <c r="G194" s="34" t="str">
        <f t="shared" si="65"/>
        <v xml:space="preserve"> </v>
      </c>
      <c r="H194" s="26" t="str">
        <f t="shared" ref="H194" si="79">+IF(OR(AND(E194=""),(G194="")),"",E194*G194)</f>
        <v/>
      </c>
      <c r="I194" s="2"/>
    </row>
    <row r="195" spans="1:9" s="54" customFormat="1" ht="15" x14ac:dyDescent="0.25">
      <c r="A195" s="61"/>
      <c r="B195" s="47" t="s">
        <v>212</v>
      </c>
      <c r="C195" s="41">
        <v>0</v>
      </c>
      <c r="D195" s="41">
        <v>0</v>
      </c>
      <c r="E195" s="46" t="str">
        <f t="shared" si="78"/>
        <v/>
      </c>
      <c r="F195" s="46" t="str">
        <f t="shared" si="78"/>
        <v/>
      </c>
      <c r="G195" s="34" t="str">
        <f t="shared" si="65"/>
        <v xml:space="preserve"> </v>
      </c>
      <c r="H195" s="27" t="str">
        <f t="shared" si="66"/>
        <v/>
      </c>
      <c r="I195" s="2"/>
    </row>
    <row r="196" spans="1:9" s="54" customFormat="1" ht="15" x14ac:dyDescent="0.25">
      <c r="A196" s="61"/>
      <c r="B196" s="47" t="s">
        <v>435</v>
      </c>
      <c r="C196" s="41">
        <v>2</v>
      </c>
      <c r="D196" s="41">
        <v>0</v>
      </c>
      <c r="E196" s="46">
        <f t="shared" si="78"/>
        <v>3.2786885245901641E-2</v>
      </c>
      <c r="F196" s="46" t="str">
        <f t="shared" si="78"/>
        <v/>
      </c>
      <c r="G196" s="34">
        <f t="shared" si="65"/>
        <v>-1</v>
      </c>
      <c r="H196" s="27">
        <f t="shared" si="66"/>
        <v>-3.2786885245901641E-2</v>
      </c>
      <c r="I196" s="2"/>
    </row>
    <row r="197" spans="1:9" s="55" customFormat="1" ht="15" x14ac:dyDescent="0.25">
      <c r="A197" s="57"/>
      <c r="B197" s="23" t="s">
        <v>527</v>
      </c>
      <c r="C197" s="41">
        <v>0</v>
      </c>
      <c r="D197" s="41">
        <v>0</v>
      </c>
      <c r="E197" s="43" t="str">
        <f t="shared" ref="E197" si="80">+IF(C197=0,"",C197/C$169)</f>
        <v/>
      </c>
      <c r="F197" s="43" t="str">
        <f t="shared" ref="F197" si="81">+IF(D197=0,"",D197/D$169)</f>
        <v/>
      </c>
      <c r="G197" s="34" t="str">
        <f t="shared" si="65"/>
        <v xml:space="preserve"> </v>
      </c>
      <c r="H197" s="26" t="str">
        <f t="shared" ref="H197" si="82">+IF(OR(AND(E197=""),(G197="")),"",E197*G197)</f>
        <v/>
      </c>
      <c r="I197" s="2"/>
    </row>
    <row r="198" spans="1:9" s="54" customFormat="1" ht="15" x14ac:dyDescent="0.25">
      <c r="A198" s="61"/>
      <c r="B198" s="47" t="s">
        <v>213</v>
      </c>
      <c r="C198" s="41">
        <v>0</v>
      </c>
      <c r="D198" s="41">
        <v>0</v>
      </c>
      <c r="E198" s="46" t="str">
        <f t="shared" ref="E198:F204" si="83">+IF(C198=0,"",C198/C$169)</f>
        <v/>
      </c>
      <c r="F198" s="46" t="str">
        <f t="shared" si="83"/>
        <v/>
      </c>
      <c r="G198" s="34" t="str">
        <f t="shared" si="65"/>
        <v xml:space="preserve"> </v>
      </c>
      <c r="H198" s="27" t="str">
        <f t="shared" si="66"/>
        <v/>
      </c>
      <c r="I198" s="2"/>
    </row>
    <row r="199" spans="1:9" s="54" customFormat="1" ht="15" x14ac:dyDescent="0.25">
      <c r="A199" s="61"/>
      <c r="B199" s="47" t="s">
        <v>214</v>
      </c>
      <c r="C199" s="41">
        <v>1</v>
      </c>
      <c r="D199" s="41">
        <v>3</v>
      </c>
      <c r="E199" s="46">
        <f t="shared" si="83"/>
        <v>1.6393442622950821E-2</v>
      </c>
      <c r="F199" s="46">
        <f t="shared" si="83"/>
        <v>5.1724137931034482E-2</v>
      </c>
      <c r="G199" s="34">
        <f t="shared" si="65"/>
        <v>2</v>
      </c>
      <c r="H199" s="27">
        <f t="shared" si="66"/>
        <v>3.2786885245901641E-2</v>
      </c>
      <c r="I199" s="2"/>
    </row>
    <row r="200" spans="1:9" s="54" customFormat="1" ht="15" x14ac:dyDescent="0.25">
      <c r="A200" s="61"/>
      <c r="B200" s="47" t="s">
        <v>215</v>
      </c>
      <c r="C200" s="41">
        <v>0</v>
      </c>
      <c r="D200" s="41">
        <v>0</v>
      </c>
      <c r="E200" s="46" t="str">
        <f t="shared" si="83"/>
        <v/>
      </c>
      <c r="F200" s="46" t="str">
        <f t="shared" si="83"/>
        <v/>
      </c>
      <c r="G200" s="34" t="str">
        <f t="shared" si="65"/>
        <v xml:space="preserve"> </v>
      </c>
      <c r="H200" s="27" t="str">
        <f t="shared" si="66"/>
        <v/>
      </c>
      <c r="I200" s="2"/>
    </row>
    <row r="201" spans="1:9" s="54" customFormat="1" ht="15" x14ac:dyDescent="0.25">
      <c r="A201" s="61"/>
      <c r="B201" s="47" t="s">
        <v>216</v>
      </c>
      <c r="C201" s="41">
        <v>0</v>
      </c>
      <c r="D201" s="41">
        <v>2</v>
      </c>
      <c r="E201" s="46" t="str">
        <f t="shared" si="83"/>
        <v/>
      </c>
      <c r="F201" s="46">
        <f t="shared" si="83"/>
        <v>3.4482758620689655E-2</v>
      </c>
      <c r="G201" s="34">
        <f t="shared" si="65"/>
        <v>1</v>
      </c>
      <c r="H201" s="27" t="str">
        <f t="shared" si="66"/>
        <v/>
      </c>
      <c r="I201" s="2"/>
    </row>
    <row r="202" spans="1:9" s="54" customFormat="1" ht="15" x14ac:dyDescent="0.25">
      <c r="A202" s="61"/>
      <c r="B202" s="47" t="s">
        <v>436</v>
      </c>
      <c r="C202" s="41">
        <v>0</v>
      </c>
      <c r="D202" s="41">
        <v>0</v>
      </c>
      <c r="E202" s="46" t="str">
        <f t="shared" si="83"/>
        <v/>
      </c>
      <c r="F202" s="46" t="str">
        <f t="shared" si="83"/>
        <v/>
      </c>
      <c r="G202" s="34" t="str">
        <f t="shared" si="65"/>
        <v xml:space="preserve"> </v>
      </c>
      <c r="H202" s="27" t="str">
        <f t="shared" si="66"/>
        <v/>
      </c>
      <c r="I202" s="2"/>
    </row>
    <row r="203" spans="1:9" s="54" customFormat="1" ht="15" x14ac:dyDescent="0.25">
      <c r="A203" s="61"/>
      <c r="B203" s="47" t="s">
        <v>437</v>
      </c>
      <c r="C203" s="41">
        <v>1</v>
      </c>
      <c r="D203" s="41">
        <v>0</v>
      </c>
      <c r="E203" s="46">
        <f t="shared" si="83"/>
        <v>1.6393442622950821E-2</v>
      </c>
      <c r="F203" s="46" t="str">
        <f t="shared" si="83"/>
        <v/>
      </c>
      <c r="G203" s="34">
        <f t="shared" si="65"/>
        <v>-1</v>
      </c>
      <c r="H203" s="27">
        <f t="shared" si="66"/>
        <v>-1.6393442622950821E-2</v>
      </c>
      <c r="I203" s="2"/>
    </row>
    <row r="204" spans="1:9" s="54" customFormat="1" ht="15" x14ac:dyDescent="0.25">
      <c r="A204" s="61"/>
      <c r="B204" s="47" t="s">
        <v>217</v>
      </c>
      <c r="C204" s="41">
        <v>0</v>
      </c>
      <c r="D204" s="41">
        <v>0</v>
      </c>
      <c r="E204" s="46" t="str">
        <f t="shared" si="83"/>
        <v/>
      </c>
      <c r="F204" s="46" t="str">
        <f t="shared" si="83"/>
        <v/>
      </c>
      <c r="G204" s="34" t="str">
        <f t="shared" si="65"/>
        <v xml:space="preserve"> </v>
      </c>
      <c r="H204" s="27" t="str">
        <f t="shared" si="66"/>
        <v/>
      </c>
      <c r="I204" s="2"/>
    </row>
    <row r="205" spans="1:9" s="55" customFormat="1" ht="15" x14ac:dyDescent="0.25">
      <c r="A205" s="57"/>
      <c r="B205" s="23" t="s">
        <v>528</v>
      </c>
      <c r="C205" s="41">
        <v>0</v>
      </c>
      <c r="D205" s="41">
        <v>0</v>
      </c>
      <c r="E205" s="43" t="str">
        <f t="shared" ref="E205" si="84">+IF(C205=0,"",C205/C$169)</f>
        <v/>
      </c>
      <c r="F205" s="43" t="str">
        <f t="shared" ref="F205" si="85">+IF(D205=0,"",D205/D$169)</f>
        <v/>
      </c>
      <c r="G205" s="34" t="str">
        <f t="shared" si="65"/>
        <v xml:space="preserve"> </v>
      </c>
      <c r="H205" s="26" t="str">
        <f t="shared" ref="H205" si="86">+IF(OR(AND(E205=""),(G205="")),"",E205*G205)</f>
        <v/>
      </c>
      <c r="I205" s="2"/>
    </row>
    <row r="206" spans="1:9" s="54" customFormat="1" ht="15" x14ac:dyDescent="0.25">
      <c r="A206" s="61"/>
      <c r="B206" s="47" t="s">
        <v>218</v>
      </c>
      <c r="C206" s="41">
        <v>0</v>
      </c>
      <c r="D206" s="41">
        <v>0</v>
      </c>
      <c r="E206" s="46" t="str">
        <f t="shared" ref="E206:F213" si="87">+IF(C206=0,"",C206/C$169)</f>
        <v/>
      </c>
      <c r="F206" s="46" t="str">
        <f t="shared" si="87"/>
        <v/>
      </c>
      <c r="G206" s="34" t="str">
        <f t="shared" si="65"/>
        <v xml:space="preserve"> </v>
      </c>
      <c r="H206" s="27" t="str">
        <f t="shared" si="66"/>
        <v/>
      </c>
      <c r="I206" s="2"/>
    </row>
    <row r="207" spans="1:9" s="54" customFormat="1" ht="15" x14ac:dyDescent="0.25">
      <c r="A207" s="61"/>
      <c r="B207" s="47" t="s">
        <v>219</v>
      </c>
      <c r="C207" s="41">
        <v>1</v>
      </c>
      <c r="D207" s="41">
        <v>0</v>
      </c>
      <c r="E207" s="46">
        <f t="shared" si="87"/>
        <v>1.6393442622950821E-2</v>
      </c>
      <c r="F207" s="46" t="str">
        <f t="shared" si="87"/>
        <v/>
      </c>
      <c r="G207" s="34">
        <f t="shared" si="65"/>
        <v>-1</v>
      </c>
      <c r="H207" s="27">
        <f t="shared" si="66"/>
        <v>-1.6393442622950821E-2</v>
      </c>
      <c r="I207" s="2"/>
    </row>
    <row r="208" spans="1:9" s="54" customFormat="1" ht="15" x14ac:dyDescent="0.25">
      <c r="A208" s="61"/>
      <c r="B208" s="47" t="s">
        <v>220</v>
      </c>
      <c r="C208" s="41">
        <v>0</v>
      </c>
      <c r="D208" s="41">
        <v>0</v>
      </c>
      <c r="E208" s="46" t="str">
        <f t="shared" si="87"/>
        <v/>
      </c>
      <c r="F208" s="46" t="str">
        <f t="shared" si="87"/>
        <v/>
      </c>
      <c r="G208" s="34" t="str">
        <f t="shared" si="65"/>
        <v xml:space="preserve"> </v>
      </c>
      <c r="H208" s="27" t="str">
        <f t="shared" si="66"/>
        <v/>
      </c>
      <c r="I208" s="2"/>
    </row>
    <row r="209" spans="1:9" s="54" customFormat="1" ht="15" x14ac:dyDescent="0.25">
      <c r="A209" s="61"/>
      <c r="B209" s="47" t="s">
        <v>46</v>
      </c>
      <c r="C209" s="41">
        <v>0</v>
      </c>
      <c r="D209" s="41">
        <v>0</v>
      </c>
      <c r="E209" s="46" t="str">
        <f t="shared" si="87"/>
        <v/>
      </c>
      <c r="F209" s="46" t="str">
        <f t="shared" si="87"/>
        <v/>
      </c>
      <c r="G209" s="34" t="str">
        <f t="shared" si="65"/>
        <v xml:space="preserve"> </v>
      </c>
      <c r="H209" s="27" t="str">
        <f t="shared" si="66"/>
        <v/>
      </c>
      <c r="I209" s="2"/>
    </row>
    <row r="210" spans="1:9" s="54" customFormat="1" ht="15" x14ac:dyDescent="0.25">
      <c r="A210" s="61"/>
      <c r="B210" s="47" t="s">
        <v>47</v>
      </c>
      <c r="C210" s="41">
        <v>2</v>
      </c>
      <c r="D210" s="41">
        <v>0</v>
      </c>
      <c r="E210" s="46">
        <f t="shared" si="87"/>
        <v>3.2786885245901641E-2</v>
      </c>
      <c r="F210" s="46" t="str">
        <f t="shared" si="87"/>
        <v/>
      </c>
      <c r="G210" s="34">
        <f t="shared" si="65"/>
        <v>-1</v>
      </c>
      <c r="H210" s="27">
        <f t="shared" si="66"/>
        <v>-3.2786885245901641E-2</v>
      </c>
      <c r="I210" s="2"/>
    </row>
    <row r="211" spans="1:9" s="54" customFormat="1" ht="15" x14ac:dyDescent="0.25">
      <c r="A211" s="61"/>
      <c r="B211" s="47" t="s">
        <v>221</v>
      </c>
      <c r="C211" s="41">
        <v>0</v>
      </c>
      <c r="D211" s="41">
        <v>0</v>
      </c>
      <c r="E211" s="46" t="str">
        <f t="shared" si="87"/>
        <v/>
      </c>
      <c r="F211" s="46" t="str">
        <f t="shared" si="87"/>
        <v/>
      </c>
      <c r="G211" s="34" t="str">
        <f t="shared" si="65"/>
        <v xml:space="preserve"> </v>
      </c>
      <c r="H211" s="27" t="str">
        <f t="shared" si="66"/>
        <v/>
      </c>
      <c r="I211" s="2"/>
    </row>
    <row r="212" spans="1:9" s="54" customFormat="1" ht="15" x14ac:dyDescent="0.25">
      <c r="A212" s="61"/>
      <c r="B212" s="47" t="s">
        <v>222</v>
      </c>
      <c r="C212" s="41">
        <v>0</v>
      </c>
      <c r="D212" s="41">
        <v>0</v>
      </c>
      <c r="E212" s="46" t="str">
        <f t="shared" si="87"/>
        <v/>
      </c>
      <c r="F212" s="46" t="str">
        <f t="shared" si="87"/>
        <v/>
      </c>
      <c r="G212" s="34" t="str">
        <f t="shared" si="65"/>
        <v xml:space="preserve"> </v>
      </c>
      <c r="H212" s="27" t="str">
        <f t="shared" si="66"/>
        <v/>
      </c>
      <c r="I212" s="2"/>
    </row>
    <row r="213" spans="1:9" s="54" customFormat="1" ht="15" x14ac:dyDescent="0.25">
      <c r="A213" s="61"/>
      <c r="B213" s="47" t="s">
        <v>438</v>
      </c>
      <c r="C213" s="41">
        <v>0</v>
      </c>
      <c r="D213" s="41">
        <v>0</v>
      </c>
      <c r="E213" s="46" t="str">
        <f t="shared" si="87"/>
        <v/>
      </c>
      <c r="F213" s="46" t="str">
        <f t="shared" si="87"/>
        <v/>
      </c>
      <c r="G213" s="34" t="str">
        <f t="shared" si="65"/>
        <v xml:space="preserve"> </v>
      </c>
      <c r="H213" s="27" t="str">
        <f t="shared" si="66"/>
        <v/>
      </c>
      <c r="I213" s="2"/>
    </row>
    <row r="214" spans="1:9" s="55" customFormat="1" ht="15" x14ac:dyDescent="0.25">
      <c r="A214" s="57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7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1"/>
      <c r="B216" s="47" t="s">
        <v>49</v>
      </c>
      <c r="C216" s="41">
        <v>0</v>
      </c>
      <c r="D216" s="41">
        <v>0</v>
      </c>
      <c r="E216" s="46" t="str">
        <f t="shared" ref="E216:E259" si="95">+IF(C216=0,"",C216/C$169)</f>
        <v/>
      </c>
      <c r="F216" s="46" t="str">
        <f t="shared" ref="F216:F259" si="96">+IF(D216=0,"",D216/D$169)</f>
        <v/>
      </c>
      <c r="G216" s="34" t="str">
        <f t="shared" si="65"/>
        <v xml:space="preserve"> </v>
      </c>
      <c r="H216" s="27" t="str">
        <f t="shared" si="66"/>
        <v/>
      </c>
      <c r="I216" s="2"/>
    </row>
    <row r="217" spans="1:9" s="54" customFormat="1" ht="15" x14ac:dyDescent="0.25">
      <c r="A217" s="61"/>
      <c r="B217" s="47" t="s">
        <v>223</v>
      </c>
      <c r="C217" s="41">
        <v>0</v>
      </c>
      <c r="D217" s="41">
        <v>0</v>
      </c>
      <c r="E217" s="46" t="str">
        <f t="shared" si="95"/>
        <v/>
      </c>
      <c r="F217" s="46" t="str">
        <f t="shared" si="96"/>
        <v/>
      </c>
      <c r="G217" s="34" t="str">
        <f t="shared" si="65"/>
        <v xml:space="preserve"> </v>
      </c>
      <c r="H217" s="27" t="str">
        <f t="shared" si="66"/>
        <v/>
      </c>
      <c r="I217" s="2"/>
    </row>
    <row r="218" spans="1:9" s="54" customFormat="1" ht="15" x14ac:dyDescent="0.25">
      <c r="A218" s="61"/>
      <c r="B218" s="47" t="s">
        <v>48</v>
      </c>
      <c r="C218" s="41">
        <v>0</v>
      </c>
      <c r="D218" s="41">
        <v>0</v>
      </c>
      <c r="E218" s="46" t="str">
        <f t="shared" si="95"/>
        <v/>
      </c>
      <c r="F218" s="46" t="str">
        <f t="shared" si="96"/>
        <v/>
      </c>
      <c r="G218" s="34" t="str">
        <f t="shared" si="65"/>
        <v xml:space="preserve"> </v>
      </c>
      <c r="H218" s="27" t="str">
        <f t="shared" si="66"/>
        <v/>
      </c>
      <c r="I218" s="2"/>
    </row>
    <row r="219" spans="1:9" s="54" customFormat="1" ht="15" x14ac:dyDescent="0.25">
      <c r="A219" s="61"/>
      <c r="B219" s="47" t="s">
        <v>224</v>
      </c>
      <c r="C219" s="41">
        <v>2</v>
      </c>
      <c r="D219" s="41">
        <v>0</v>
      </c>
      <c r="E219" s="46">
        <f t="shared" si="95"/>
        <v>3.2786885245901641E-2</v>
      </c>
      <c r="F219" s="46" t="str">
        <f t="shared" si="96"/>
        <v/>
      </c>
      <c r="G219" s="34">
        <f t="shared" si="65"/>
        <v>-1</v>
      </c>
      <c r="H219" s="27">
        <f t="shared" si="66"/>
        <v>-3.2786885245901641E-2</v>
      </c>
      <c r="I219" s="2"/>
    </row>
    <row r="220" spans="1:9" s="54" customFormat="1" ht="15" x14ac:dyDescent="0.25">
      <c r="A220" s="61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1"/>
      <c r="B221" s="47" t="s">
        <v>439</v>
      </c>
      <c r="C221" s="41">
        <v>0</v>
      </c>
      <c r="D221" s="41">
        <v>0</v>
      </c>
      <c r="E221" s="46" t="str">
        <f t="shared" si="95"/>
        <v/>
      </c>
      <c r="F221" s="46" t="str">
        <f t="shared" si="96"/>
        <v/>
      </c>
      <c r="G221" s="34" t="str">
        <f t="shared" si="65"/>
        <v xml:space="preserve"> </v>
      </c>
      <c r="H221" s="27" t="str">
        <f t="shared" si="66"/>
        <v/>
      </c>
      <c r="I221" s="2"/>
    </row>
    <row r="222" spans="1:9" s="54" customFormat="1" ht="15" x14ac:dyDescent="0.25">
      <c r="A222" s="61"/>
      <c r="B222" s="47" t="s">
        <v>607</v>
      </c>
      <c r="C222" s="41">
        <v>0</v>
      </c>
      <c r="D222" s="41">
        <v>1</v>
      </c>
      <c r="E222" s="46" t="str">
        <f t="shared" si="95"/>
        <v/>
      </c>
      <c r="F222" s="46">
        <f t="shared" si="96"/>
        <v>1.7241379310344827E-2</v>
      </c>
      <c r="G222" s="34">
        <f t="shared" si="65"/>
        <v>1</v>
      </c>
      <c r="H222" s="27" t="str">
        <f t="shared" si="66"/>
        <v/>
      </c>
      <c r="I222" s="2"/>
    </row>
    <row r="223" spans="1:9" s="54" customFormat="1" ht="15" x14ac:dyDescent="0.25">
      <c r="A223" s="61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1"/>
      <c r="B224" s="47" t="s">
        <v>227</v>
      </c>
      <c r="C224" s="41">
        <v>0</v>
      </c>
      <c r="D224" s="41">
        <v>0</v>
      </c>
      <c r="E224" s="46" t="str">
        <f t="shared" si="95"/>
        <v/>
      </c>
      <c r="F224" s="46" t="str">
        <f t="shared" si="96"/>
        <v/>
      </c>
      <c r="G224" s="34" t="str">
        <f t="shared" si="65"/>
        <v xml:space="preserve"> </v>
      </c>
      <c r="H224" s="27" t="str">
        <f t="shared" si="66"/>
        <v/>
      </c>
      <c r="I224" s="2"/>
    </row>
    <row r="225" spans="1:9" s="54" customFormat="1" ht="15" x14ac:dyDescent="0.25">
      <c r="A225" s="61"/>
      <c r="B225" s="47" t="s">
        <v>228</v>
      </c>
      <c r="C225" s="41">
        <v>0</v>
      </c>
      <c r="D225" s="41">
        <v>0</v>
      </c>
      <c r="E225" s="46" t="str">
        <f t="shared" si="95"/>
        <v/>
      </c>
      <c r="F225" s="46" t="str">
        <f t="shared" si="96"/>
        <v/>
      </c>
      <c r="G225" s="34" t="str">
        <f t="shared" si="65"/>
        <v xml:space="preserve"> </v>
      </c>
      <c r="H225" s="27" t="str">
        <f t="shared" si="66"/>
        <v/>
      </c>
      <c r="I225" s="2"/>
    </row>
    <row r="226" spans="1:9" s="54" customFormat="1" ht="15" x14ac:dyDescent="0.25">
      <c r="A226" s="61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1"/>
      <c r="B227" s="47" t="s">
        <v>440</v>
      </c>
      <c r="C227" s="41">
        <v>0</v>
      </c>
      <c r="D227" s="41">
        <v>0</v>
      </c>
      <c r="E227" s="46" t="str">
        <f t="shared" si="95"/>
        <v/>
      </c>
      <c r="F227" s="46" t="str">
        <f t="shared" si="96"/>
        <v/>
      </c>
      <c r="G227" s="34" t="str">
        <f t="shared" si="65"/>
        <v xml:space="preserve"> </v>
      </c>
      <c r="H227" s="27" t="str">
        <f t="shared" si="66"/>
        <v/>
      </c>
      <c r="I227" s="2"/>
    </row>
    <row r="228" spans="1:9" s="55" customFormat="1" ht="15" x14ac:dyDescent="0.25">
      <c r="A228" s="57"/>
      <c r="B228" s="23" t="s">
        <v>590</v>
      </c>
      <c r="C228" s="41">
        <v>0</v>
      </c>
      <c r="D228" s="41">
        <v>0</v>
      </c>
      <c r="E228" s="43" t="str">
        <f t="shared" si="95"/>
        <v/>
      </c>
      <c r="F228" s="43" t="str">
        <f t="shared" si="96"/>
        <v/>
      </c>
      <c r="G228" s="34" t="str">
        <f t="shared" si="65"/>
        <v xml:space="preserve"> </v>
      </c>
      <c r="H228" s="26" t="str">
        <f t="shared" ref="H228" si="97">+IF(OR(AND(E228=""),(G228="")),"",E228*G228)</f>
        <v/>
      </c>
      <c r="I228" s="2"/>
    </row>
    <row r="229" spans="1:9" s="55" customFormat="1" ht="15" x14ac:dyDescent="0.25">
      <c r="A229" s="57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1"/>
      <c r="B230" s="47" t="s">
        <v>229</v>
      </c>
      <c r="C230" s="41">
        <v>0</v>
      </c>
      <c r="D230" s="41">
        <v>0</v>
      </c>
      <c r="E230" s="46" t="str">
        <f t="shared" si="95"/>
        <v/>
      </c>
      <c r="F230" s="46" t="str">
        <f t="shared" si="96"/>
        <v/>
      </c>
      <c r="G230" s="34" t="str">
        <f t="shared" si="65"/>
        <v xml:space="preserve"> </v>
      </c>
      <c r="H230" s="27" t="str">
        <f t="shared" si="66"/>
        <v/>
      </c>
      <c r="I230" s="2"/>
    </row>
    <row r="231" spans="1:9" s="54" customFormat="1" ht="15" x14ac:dyDescent="0.25">
      <c r="A231" s="61"/>
      <c r="B231" s="47" t="s">
        <v>51</v>
      </c>
      <c r="C231" s="41">
        <v>0</v>
      </c>
      <c r="D231" s="41">
        <v>0</v>
      </c>
      <c r="E231" s="46" t="str">
        <f t="shared" si="95"/>
        <v/>
      </c>
      <c r="F231" s="46" t="str">
        <f t="shared" si="96"/>
        <v/>
      </c>
      <c r="G231" s="34" t="str">
        <f t="shared" si="65"/>
        <v xml:space="preserve"> </v>
      </c>
      <c r="H231" s="27" t="str">
        <f t="shared" si="66"/>
        <v/>
      </c>
      <c r="I231" s="2"/>
    </row>
    <row r="232" spans="1:9" s="54" customFormat="1" ht="15" x14ac:dyDescent="0.25">
      <c r="A232" s="61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1"/>
      <c r="B233" s="47" t="s">
        <v>50</v>
      </c>
      <c r="C233" s="41">
        <v>0</v>
      </c>
      <c r="D233" s="41">
        <v>0</v>
      </c>
      <c r="E233" s="46" t="str">
        <f t="shared" si="95"/>
        <v/>
      </c>
      <c r="F233" s="46" t="str">
        <f t="shared" si="96"/>
        <v/>
      </c>
      <c r="G233" s="34" t="str">
        <f t="shared" si="65"/>
        <v xml:space="preserve"> </v>
      </c>
      <c r="H233" s="27" t="str">
        <f t="shared" si="66"/>
        <v/>
      </c>
      <c r="I233" s="2"/>
    </row>
    <row r="234" spans="1:9" s="54" customFormat="1" ht="15" x14ac:dyDescent="0.25">
      <c r="A234" s="61"/>
      <c r="B234" s="47" t="s">
        <v>231</v>
      </c>
      <c r="C234" s="41">
        <v>0</v>
      </c>
      <c r="D234" s="41">
        <v>0</v>
      </c>
      <c r="E234" s="46" t="str">
        <f t="shared" si="95"/>
        <v/>
      </c>
      <c r="F234" s="46" t="str">
        <f t="shared" si="96"/>
        <v/>
      </c>
      <c r="G234" s="34" t="str">
        <f t="shared" si="65"/>
        <v xml:space="preserve"> </v>
      </c>
      <c r="H234" s="27" t="str">
        <f t="shared" si="66"/>
        <v/>
      </c>
      <c r="I234" s="2"/>
    </row>
    <row r="235" spans="1:9" s="54" customFormat="1" ht="15" x14ac:dyDescent="0.25">
      <c r="A235" s="61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1"/>
      <c r="B236" s="47" t="s">
        <v>56</v>
      </c>
      <c r="C236" s="41">
        <v>0</v>
      </c>
      <c r="D236" s="41">
        <v>5</v>
      </c>
      <c r="E236" s="46" t="str">
        <f t="shared" si="95"/>
        <v/>
      </c>
      <c r="F236" s="46">
        <f t="shared" si="96"/>
        <v>8.6206896551724144E-2</v>
      </c>
      <c r="G236" s="34">
        <f t="shared" si="65"/>
        <v>1</v>
      </c>
      <c r="H236" s="27" t="str">
        <f t="shared" si="66"/>
        <v/>
      </c>
      <c r="I236" s="2"/>
    </row>
    <row r="237" spans="1:9" s="54" customFormat="1" ht="15" x14ac:dyDescent="0.25">
      <c r="A237" s="61"/>
      <c r="B237" s="47" t="s">
        <v>55</v>
      </c>
      <c r="C237" s="41">
        <v>0</v>
      </c>
      <c r="D237" s="41">
        <v>0</v>
      </c>
      <c r="E237" s="46" t="str">
        <f t="shared" si="95"/>
        <v/>
      </c>
      <c r="F237" s="46" t="str">
        <f t="shared" si="96"/>
        <v/>
      </c>
      <c r="G237" s="34" t="str">
        <f t="shared" ref="G237:G300" si="102">+IF(AND(C237=0,D237=0)," ",IF(C237=0,1,IF(D237=0,-1,(D237-C237)/C237)))</f>
        <v xml:space="preserve"> </v>
      </c>
      <c r="H237" s="27" t="str">
        <f t="shared" si="66"/>
        <v/>
      </c>
      <c r="I237" s="2"/>
    </row>
    <row r="238" spans="1:9" s="54" customFormat="1" ht="15" x14ac:dyDescent="0.25">
      <c r="A238" s="61"/>
      <c r="B238" s="47" t="s">
        <v>442</v>
      </c>
      <c r="C238" s="41">
        <v>0</v>
      </c>
      <c r="D238" s="41">
        <v>0</v>
      </c>
      <c r="E238" s="46" t="str">
        <f t="shared" si="95"/>
        <v/>
      </c>
      <c r="F238" s="46" t="str">
        <f t="shared" si="96"/>
        <v/>
      </c>
      <c r="G238" s="34" t="str">
        <f t="shared" si="102"/>
        <v xml:space="preserve"> </v>
      </c>
      <c r="H238" s="27" t="str">
        <f t="shared" si="66"/>
        <v/>
      </c>
      <c r="I238" s="2"/>
    </row>
    <row r="239" spans="1:9" s="54" customFormat="1" ht="15" x14ac:dyDescent="0.25">
      <c r="A239" s="61"/>
      <c r="B239" s="47" t="s">
        <v>53</v>
      </c>
      <c r="C239" s="41">
        <v>2</v>
      </c>
      <c r="D239" s="41">
        <v>2</v>
      </c>
      <c r="E239" s="46">
        <f t="shared" si="95"/>
        <v>3.2786885245901641E-2</v>
      </c>
      <c r="F239" s="46">
        <f t="shared" si="96"/>
        <v>3.4482758620689655E-2</v>
      </c>
      <c r="G239" s="34">
        <f t="shared" si="102"/>
        <v>0</v>
      </c>
      <c r="H239" s="27">
        <f t="shared" si="66"/>
        <v>0</v>
      </c>
      <c r="I239" s="2"/>
    </row>
    <row r="240" spans="1:9" s="54" customFormat="1" ht="15" x14ac:dyDescent="0.25">
      <c r="A240" s="61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1"/>
      <c r="B241" s="47" t="s">
        <v>609</v>
      </c>
      <c r="C241" s="41">
        <v>0</v>
      </c>
      <c r="D241" s="41">
        <v>0</v>
      </c>
      <c r="E241" s="46" t="str">
        <f t="shared" si="95"/>
        <v/>
      </c>
      <c r="F241" s="46" t="str">
        <f t="shared" si="96"/>
        <v/>
      </c>
      <c r="G241" s="34" t="str">
        <f t="shared" si="102"/>
        <v xml:space="preserve"> </v>
      </c>
      <c r="H241" s="27" t="str">
        <f t="shared" si="66"/>
        <v/>
      </c>
      <c r="I241" s="2"/>
    </row>
    <row r="242" spans="1:9" s="54" customFormat="1" ht="15" x14ac:dyDescent="0.25">
      <c r="A242" s="61"/>
      <c r="B242" s="47" t="s">
        <v>54</v>
      </c>
      <c r="C242" s="41">
        <v>0</v>
      </c>
      <c r="D242" s="41">
        <v>0</v>
      </c>
      <c r="E242" s="46" t="str">
        <f t="shared" si="95"/>
        <v/>
      </c>
      <c r="F242" s="46" t="str">
        <f t="shared" si="96"/>
        <v/>
      </c>
      <c r="G242" s="34" t="str">
        <f t="shared" si="102"/>
        <v xml:space="preserve"> </v>
      </c>
      <c r="H242" s="27" t="str">
        <f t="shared" si="66"/>
        <v/>
      </c>
      <c r="I242" s="2"/>
    </row>
    <row r="243" spans="1:9" s="54" customFormat="1" ht="15" x14ac:dyDescent="0.25">
      <c r="A243" s="61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1"/>
      <c r="B244" s="47" t="s">
        <v>443</v>
      </c>
      <c r="C244" s="41">
        <v>0</v>
      </c>
      <c r="D244" s="41">
        <v>0</v>
      </c>
      <c r="E244" s="46" t="str">
        <f t="shared" si="95"/>
        <v/>
      </c>
      <c r="F244" s="46" t="str">
        <f t="shared" si="96"/>
        <v/>
      </c>
      <c r="G244" s="34" t="str">
        <f t="shared" si="102"/>
        <v xml:space="preserve"> </v>
      </c>
      <c r="H244" s="27" t="str">
        <f t="shared" si="66"/>
        <v/>
      </c>
      <c r="I244" s="2"/>
    </row>
    <row r="245" spans="1:9" s="54" customFormat="1" ht="15" x14ac:dyDescent="0.25">
      <c r="A245" s="61"/>
      <c r="B245" s="47" t="s">
        <v>334</v>
      </c>
      <c r="C245" s="41">
        <v>0</v>
      </c>
      <c r="D245" s="41">
        <v>0</v>
      </c>
      <c r="E245" s="46" t="str">
        <f t="shared" si="95"/>
        <v/>
      </c>
      <c r="F245" s="46" t="str">
        <f t="shared" si="96"/>
        <v/>
      </c>
      <c r="G245" s="34" t="str">
        <f t="shared" si="102"/>
        <v xml:space="preserve"> </v>
      </c>
      <c r="H245" s="27" t="str">
        <f t="shared" ref="H245:H328" si="103">+IF(OR(AND(E245=""),(G245="")),"",E245*G245)</f>
        <v/>
      </c>
      <c r="I245" s="2"/>
    </row>
    <row r="246" spans="1:9" s="54" customFormat="1" ht="15" x14ac:dyDescent="0.25">
      <c r="A246" s="61"/>
      <c r="B246" s="47" t="s">
        <v>233</v>
      </c>
      <c r="C246" s="41">
        <v>0</v>
      </c>
      <c r="D246" s="41">
        <v>0</v>
      </c>
      <c r="E246" s="46" t="str">
        <f t="shared" si="95"/>
        <v/>
      </c>
      <c r="F246" s="46" t="str">
        <f t="shared" si="96"/>
        <v/>
      </c>
      <c r="G246" s="34" t="str">
        <f t="shared" si="102"/>
        <v xml:space="preserve"> </v>
      </c>
      <c r="H246" s="27" t="str">
        <f t="shared" si="103"/>
        <v/>
      </c>
      <c r="I246" s="2"/>
    </row>
    <row r="247" spans="1:9" s="54" customFormat="1" ht="15" x14ac:dyDescent="0.25">
      <c r="A247" s="61"/>
      <c r="B247" s="47" t="s">
        <v>234</v>
      </c>
      <c r="C247" s="41">
        <v>0</v>
      </c>
      <c r="D247" s="41">
        <v>0</v>
      </c>
      <c r="E247" s="46" t="str">
        <f t="shared" si="95"/>
        <v/>
      </c>
      <c r="F247" s="46" t="str">
        <f t="shared" si="96"/>
        <v/>
      </c>
      <c r="G247" s="34" t="str">
        <f t="shared" si="102"/>
        <v xml:space="preserve"> </v>
      </c>
      <c r="H247" s="27" t="str">
        <f t="shared" si="103"/>
        <v/>
      </c>
      <c r="I247" s="2"/>
    </row>
    <row r="248" spans="1:9" s="54" customFormat="1" ht="15" x14ac:dyDescent="0.25">
      <c r="A248" s="61"/>
      <c r="B248" s="47" t="s">
        <v>444</v>
      </c>
      <c r="C248" s="41">
        <v>0</v>
      </c>
      <c r="D248" s="41">
        <v>0</v>
      </c>
      <c r="E248" s="46" t="str">
        <f t="shared" si="95"/>
        <v/>
      </c>
      <c r="F248" s="46" t="str">
        <f t="shared" si="96"/>
        <v/>
      </c>
      <c r="G248" s="34" t="str">
        <f t="shared" si="102"/>
        <v xml:space="preserve"> </v>
      </c>
      <c r="H248" s="27" t="str">
        <f t="shared" si="103"/>
        <v/>
      </c>
      <c r="I248" s="2"/>
    </row>
    <row r="249" spans="1:9" s="54" customFormat="1" ht="15" x14ac:dyDescent="0.25">
      <c r="A249" s="61"/>
      <c r="B249" s="47" t="s">
        <v>235</v>
      </c>
      <c r="C249" s="41">
        <v>0</v>
      </c>
      <c r="D249" s="41">
        <v>0</v>
      </c>
      <c r="E249" s="46" t="str">
        <f t="shared" si="95"/>
        <v/>
      </c>
      <c r="F249" s="46" t="str">
        <f t="shared" si="96"/>
        <v/>
      </c>
      <c r="G249" s="34" t="str">
        <f t="shared" si="102"/>
        <v xml:space="preserve"> </v>
      </c>
      <c r="H249" s="27" t="str">
        <f t="shared" si="103"/>
        <v/>
      </c>
      <c r="I249" s="2"/>
    </row>
    <row r="250" spans="1:9" s="54" customFormat="1" ht="15" x14ac:dyDescent="0.25">
      <c r="A250" s="61"/>
      <c r="B250" s="47" t="s">
        <v>445</v>
      </c>
      <c r="C250" s="41">
        <v>0</v>
      </c>
      <c r="D250" s="41">
        <v>0</v>
      </c>
      <c r="E250" s="46" t="str">
        <f t="shared" si="95"/>
        <v/>
      </c>
      <c r="F250" s="46" t="str">
        <f t="shared" si="96"/>
        <v/>
      </c>
      <c r="G250" s="34" t="str">
        <f t="shared" si="102"/>
        <v xml:space="preserve"> </v>
      </c>
      <c r="H250" s="27" t="str">
        <f t="shared" si="103"/>
        <v/>
      </c>
      <c r="I250" s="2"/>
    </row>
    <row r="251" spans="1:9" s="54" customFormat="1" ht="15" x14ac:dyDescent="0.25">
      <c r="A251" s="61"/>
      <c r="B251" s="47" t="s">
        <v>446</v>
      </c>
      <c r="C251" s="41">
        <v>0</v>
      </c>
      <c r="D251" s="41">
        <v>0</v>
      </c>
      <c r="E251" s="46" t="str">
        <f t="shared" si="95"/>
        <v/>
      </c>
      <c r="F251" s="46" t="str">
        <f t="shared" si="96"/>
        <v/>
      </c>
      <c r="G251" s="34" t="str">
        <f t="shared" si="102"/>
        <v xml:space="preserve"> </v>
      </c>
      <c r="H251" s="27" t="str">
        <f t="shared" si="103"/>
        <v/>
      </c>
      <c r="I251" s="2"/>
    </row>
    <row r="252" spans="1:9" s="55" customFormat="1" ht="15" x14ac:dyDescent="0.25">
      <c r="A252" s="57"/>
      <c r="B252" s="23" t="s">
        <v>514</v>
      </c>
      <c r="C252" s="41">
        <v>0</v>
      </c>
      <c r="D252" s="41">
        <v>0</v>
      </c>
      <c r="E252" s="43" t="str">
        <f t="shared" si="95"/>
        <v/>
      </c>
      <c r="F252" s="43" t="str">
        <f t="shared" si="96"/>
        <v/>
      </c>
      <c r="G252" s="34" t="str">
        <f t="shared" si="102"/>
        <v xml:space="preserve"> </v>
      </c>
      <c r="H252" s="26" t="str">
        <f t="shared" si="103"/>
        <v/>
      </c>
      <c r="I252" s="2"/>
    </row>
    <row r="253" spans="1:9" s="55" customFormat="1" ht="15" x14ac:dyDescent="0.25">
      <c r="A253" s="57"/>
      <c r="B253" s="23" t="s">
        <v>515</v>
      </c>
      <c r="C253" s="41">
        <v>0</v>
      </c>
      <c r="D253" s="41">
        <v>0</v>
      </c>
      <c r="E253" s="43" t="str">
        <f t="shared" si="95"/>
        <v/>
      </c>
      <c r="F253" s="43" t="str">
        <f t="shared" si="96"/>
        <v/>
      </c>
      <c r="G253" s="34" t="str">
        <f t="shared" si="102"/>
        <v xml:space="preserve"> </v>
      </c>
      <c r="H253" s="26" t="str">
        <f t="shared" si="103"/>
        <v/>
      </c>
      <c r="I253" s="2"/>
    </row>
    <row r="254" spans="1:9" s="54" customFormat="1" ht="15" x14ac:dyDescent="0.25">
      <c r="A254" s="61"/>
      <c r="B254" s="47" t="s">
        <v>447</v>
      </c>
      <c r="C254" s="41">
        <v>0</v>
      </c>
      <c r="D254" s="41">
        <v>0</v>
      </c>
      <c r="E254" s="46" t="str">
        <f t="shared" si="95"/>
        <v/>
      </c>
      <c r="F254" s="46" t="str">
        <f t="shared" si="96"/>
        <v/>
      </c>
      <c r="G254" s="34" t="str">
        <f t="shared" si="102"/>
        <v xml:space="preserve"> </v>
      </c>
      <c r="H254" s="27" t="str">
        <f t="shared" si="103"/>
        <v/>
      </c>
      <c r="I254" s="2"/>
    </row>
    <row r="255" spans="1:9" s="54" customFormat="1" ht="15" x14ac:dyDescent="0.25">
      <c r="A255" s="61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1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1"/>
      <c r="B257" s="47" t="s">
        <v>236</v>
      </c>
      <c r="C257" s="41">
        <v>0</v>
      </c>
      <c r="D257" s="41">
        <v>0</v>
      </c>
      <c r="E257" s="46" t="str">
        <f t="shared" si="95"/>
        <v/>
      </c>
      <c r="F257" s="46" t="str">
        <f t="shared" si="96"/>
        <v/>
      </c>
      <c r="G257" s="34" t="str">
        <f t="shared" si="102"/>
        <v xml:space="preserve"> </v>
      </c>
      <c r="H257" s="27" t="str">
        <f t="shared" si="103"/>
        <v/>
      </c>
      <c r="I257" s="2"/>
    </row>
    <row r="258" spans="1:9" s="54" customFormat="1" ht="15" x14ac:dyDescent="0.25">
      <c r="A258" s="61"/>
      <c r="B258" s="47" t="s">
        <v>449</v>
      </c>
      <c r="C258" s="41">
        <v>0</v>
      </c>
      <c r="D258" s="41">
        <v>0</v>
      </c>
      <c r="E258" s="46" t="str">
        <f t="shared" si="95"/>
        <v/>
      </c>
      <c r="F258" s="46" t="str">
        <f t="shared" si="96"/>
        <v/>
      </c>
      <c r="G258" s="34" t="str">
        <f t="shared" si="102"/>
        <v xml:space="preserve"> </v>
      </c>
      <c r="H258" s="27" t="str">
        <f t="shared" si="103"/>
        <v/>
      </c>
      <c r="I258" s="2"/>
    </row>
    <row r="259" spans="1:9" s="54" customFormat="1" ht="15" x14ac:dyDescent="0.25">
      <c r="A259" s="61"/>
      <c r="B259" s="47" t="s">
        <v>450</v>
      </c>
      <c r="C259" s="41">
        <v>0</v>
      </c>
      <c r="D259" s="41">
        <v>0</v>
      </c>
      <c r="E259" s="46" t="str">
        <f t="shared" si="95"/>
        <v/>
      </c>
      <c r="F259" s="46" t="str">
        <f t="shared" si="96"/>
        <v/>
      </c>
      <c r="G259" s="34" t="str">
        <f t="shared" si="102"/>
        <v xml:space="preserve"> </v>
      </c>
      <c r="H259" s="27" t="str">
        <f t="shared" si="103"/>
        <v/>
      </c>
      <c r="I259" s="2"/>
    </row>
    <row r="260" spans="1:9" s="55" customFormat="1" ht="15" x14ac:dyDescent="0.25">
      <c r="A260" s="57"/>
      <c r="B260" s="23" t="s">
        <v>530</v>
      </c>
      <c r="C260" s="41">
        <v>0</v>
      </c>
      <c r="D260" s="41">
        <v>0</v>
      </c>
      <c r="E260" s="43" t="str">
        <f t="shared" ref="E260:E261" si="104">+IF(C260=0,"",C260/C$169)</f>
        <v/>
      </c>
      <c r="F260" s="43" t="str">
        <f t="shared" ref="F260:F261" si="105">+IF(D260=0,"",D260/D$169)</f>
        <v/>
      </c>
      <c r="G260" s="34" t="str">
        <f t="shared" si="102"/>
        <v xml:space="preserve"> 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7"/>
      <c r="B261" s="23" t="s">
        <v>531</v>
      </c>
      <c r="C261" s="41">
        <v>0</v>
      </c>
      <c r="D261" s="41">
        <v>0</v>
      </c>
      <c r="E261" s="43" t="str">
        <f t="shared" si="104"/>
        <v/>
      </c>
      <c r="F261" s="43" t="str">
        <f t="shared" si="105"/>
        <v/>
      </c>
      <c r="G261" s="34" t="str">
        <f t="shared" si="102"/>
        <v xml:space="preserve"> </v>
      </c>
      <c r="H261" s="26" t="str">
        <f t="shared" si="106"/>
        <v/>
      </c>
      <c r="I261" s="2"/>
    </row>
    <row r="262" spans="1:9" s="54" customFormat="1" ht="15" x14ac:dyDescent="0.25">
      <c r="A262" s="61"/>
      <c r="B262" s="47" t="s">
        <v>57</v>
      </c>
      <c r="C262" s="41">
        <v>0</v>
      </c>
      <c r="D262" s="41">
        <v>0</v>
      </c>
      <c r="E262" s="46" t="str">
        <f t="shared" ref="E262:F264" si="107">+IF(C262=0,"",C262/C$169)</f>
        <v/>
      </c>
      <c r="F262" s="46" t="str">
        <f t="shared" si="107"/>
        <v/>
      </c>
      <c r="G262" s="34" t="str">
        <f t="shared" si="102"/>
        <v xml:space="preserve"> </v>
      </c>
      <c r="H262" s="27" t="str">
        <f t="shared" si="103"/>
        <v/>
      </c>
      <c r="I262" s="2"/>
    </row>
    <row r="263" spans="1:9" s="54" customFormat="1" ht="15" x14ac:dyDescent="0.25">
      <c r="A263" s="61"/>
      <c r="B263" s="47" t="s">
        <v>237</v>
      </c>
      <c r="C263" s="41">
        <v>3</v>
      </c>
      <c r="D263" s="41">
        <v>0</v>
      </c>
      <c r="E263" s="46">
        <f t="shared" si="107"/>
        <v>4.9180327868852458E-2</v>
      </c>
      <c r="F263" s="46" t="str">
        <f t="shared" si="107"/>
        <v/>
      </c>
      <c r="G263" s="34">
        <f t="shared" si="102"/>
        <v>-1</v>
      </c>
      <c r="H263" s="27">
        <f t="shared" si="103"/>
        <v>-4.9180327868852458E-2</v>
      </c>
      <c r="I263" s="2"/>
    </row>
    <row r="264" spans="1:9" s="54" customFormat="1" ht="15" x14ac:dyDescent="0.25">
      <c r="A264" s="61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7"/>
      <c r="B265" s="23" t="s">
        <v>532</v>
      </c>
      <c r="C265" s="41">
        <v>9</v>
      </c>
      <c r="D265" s="41">
        <v>0</v>
      </c>
      <c r="E265" s="43">
        <f t="shared" ref="E265:E270" si="108">+IF(C265=0,"",C265/C$169)</f>
        <v>0.14754098360655737</v>
      </c>
      <c r="F265" s="43" t="str">
        <f t="shared" ref="F265:F270" si="109">+IF(D265=0,"",D265/D$169)</f>
        <v/>
      </c>
      <c r="G265" s="34">
        <f t="shared" si="102"/>
        <v>-1</v>
      </c>
      <c r="H265" s="26">
        <f t="shared" ref="H265:H270" si="110">+IF(OR(AND(E265=""),(G265="")),"",E265*G265)</f>
        <v>-0.14754098360655737</v>
      </c>
      <c r="I265" s="2"/>
    </row>
    <row r="266" spans="1:9" s="55" customFormat="1" ht="15" x14ac:dyDescent="0.25">
      <c r="A266" s="57"/>
      <c r="B266" s="23" t="s">
        <v>533</v>
      </c>
      <c r="C266" s="41">
        <v>30</v>
      </c>
      <c r="D266" s="41">
        <v>28</v>
      </c>
      <c r="E266" s="43">
        <f t="shared" si="108"/>
        <v>0.49180327868852458</v>
      </c>
      <c r="F266" s="43">
        <f t="shared" si="109"/>
        <v>0.48275862068965519</v>
      </c>
      <c r="G266" s="34">
        <f t="shared" si="102"/>
        <v>-6.6666666666666666E-2</v>
      </c>
      <c r="H266" s="26">
        <f t="shared" si="110"/>
        <v>-3.2786885245901641E-2</v>
      </c>
      <c r="I266" s="2"/>
    </row>
    <row r="267" spans="1:9" s="55" customFormat="1" ht="15" x14ac:dyDescent="0.25">
      <c r="A267" s="57"/>
      <c r="B267" s="23" t="s">
        <v>612</v>
      </c>
      <c r="C267" s="41">
        <v>0</v>
      </c>
      <c r="D267" s="41">
        <v>0</v>
      </c>
      <c r="E267" s="43" t="str">
        <f t="shared" si="108"/>
        <v/>
      </c>
      <c r="F267" s="43" t="str">
        <f t="shared" si="109"/>
        <v/>
      </c>
      <c r="G267" s="34" t="str">
        <f t="shared" si="102"/>
        <v xml:space="preserve"> </v>
      </c>
      <c r="H267" s="26" t="str">
        <f t="shared" si="110"/>
        <v/>
      </c>
      <c r="I267" s="2"/>
    </row>
    <row r="268" spans="1:9" s="55" customFormat="1" ht="15" x14ac:dyDescent="0.25">
      <c r="A268" s="57"/>
      <c r="B268" s="23" t="s">
        <v>534</v>
      </c>
      <c r="C268" s="41">
        <v>1</v>
      </c>
      <c r="D268" s="41">
        <v>0</v>
      </c>
      <c r="E268" s="43">
        <f t="shared" si="108"/>
        <v>1.6393442622950821E-2</v>
      </c>
      <c r="F268" s="43" t="str">
        <f t="shared" si="109"/>
        <v/>
      </c>
      <c r="G268" s="34">
        <f t="shared" si="102"/>
        <v>-1</v>
      </c>
      <c r="H268" s="26">
        <f t="shared" si="110"/>
        <v>-1.6393442622950821E-2</v>
      </c>
      <c r="I268" s="2"/>
    </row>
    <row r="269" spans="1:9" s="55" customFormat="1" ht="15" x14ac:dyDescent="0.25">
      <c r="A269" s="57"/>
      <c r="B269" s="23" t="s">
        <v>535</v>
      </c>
      <c r="C269" s="41">
        <v>0</v>
      </c>
      <c r="D269" s="41">
        <v>0</v>
      </c>
      <c r="E269" s="43" t="str">
        <f t="shared" si="108"/>
        <v/>
      </c>
      <c r="F269" s="43" t="str">
        <f t="shared" si="109"/>
        <v/>
      </c>
      <c r="G269" s="34" t="str">
        <f t="shared" si="102"/>
        <v xml:space="preserve"> </v>
      </c>
      <c r="H269" s="26" t="str">
        <f t="shared" si="110"/>
        <v/>
      </c>
      <c r="I269" s="2"/>
    </row>
    <row r="270" spans="1:9" s="55" customFormat="1" ht="15" x14ac:dyDescent="0.25">
      <c r="A270" s="57"/>
      <c r="B270" s="23" t="s">
        <v>536</v>
      </c>
      <c r="C270" s="41">
        <v>0</v>
      </c>
      <c r="D270" s="41">
        <v>0</v>
      </c>
      <c r="E270" s="43" t="str">
        <f t="shared" si="108"/>
        <v/>
      </c>
      <c r="F270" s="43" t="str">
        <f t="shared" si="109"/>
        <v/>
      </c>
      <c r="G270" s="34" t="str">
        <f t="shared" si="102"/>
        <v xml:space="preserve"> </v>
      </c>
      <c r="H270" s="26" t="str">
        <f t="shared" si="110"/>
        <v/>
      </c>
      <c r="I270" s="2"/>
    </row>
    <row r="271" spans="1:9" s="55" customFormat="1" ht="15" x14ac:dyDescent="0.25">
      <c r="A271" s="57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7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7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1"/>
      <c r="B274" s="47" t="s">
        <v>60</v>
      </c>
      <c r="C274" s="41">
        <v>0</v>
      </c>
      <c r="D274" s="41">
        <v>2</v>
      </c>
      <c r="E274" s="43" t="str">
        <f t="shared" si="111"/>
        <v/>
      </c>
      <c r="F274" s="43">
        <f t="shared" si="112"/>
        <v>3.4482758620689655E-2</v>
      </c>
      <c r="G274" s="34">
        <f t="shared" si="113"/>
        <v>1</v>
      </c>
      <c r="H274" s="26" t="str">
        <f t="shared" si="114"/>
        <v/>
      </c>
      <c r="I274" s="2"/>
    </row>
    <row r="275" spans="1:9" s="54" customFormat="1" ht="15" x14ac:dyDescent="0.25">
      <c r="A275" s="61"/>
      <c r="B275" s="47" t="s">
        <v>64</v>
      </c>
      <c r="C275" s="41">
        <v>0</v>
      </c>
      <c r="D275" s="41">
        <v>0</v>
      </c>
      <c r="E275" s="43" t="str">
        <f t="shared" si="111"/>
        <v/>
      </c>
      <c r="F275" s="43" t="str">
        <f t="shared" si="112"/>
        <v/>
      </c>
      <c r="G275" s="34" t="str">
        <f t="shared" si="113"/>
        <v xml:space="preserve"> </v>
      </c>
      <c r="H275" s="26" t="str">
        <f t="shared" si="114"/>
        <v/>
      </c>
      <c r="I275" s="2"/>
    </row>
    <row r="276" spans="1:9" s="54" customFormat="1" ht="15" x14ac:dyDescent="0.25">
      <c r="A276" s="61"/>
      <c r="B276" s="47" t="s">
        <v>61</v>
      </c>
      <c r="C276" s="41">
        <v>0</v>
      </c>
      <c r="D276" s="41">
        <v>0</v>
      </c>
      <c r="E276" s="43" t="str">
        <f t="shared" si="111"/>
        <v/>
      </c>
      <c r="F276" s="43" t="str">
        <f t="shared" si="112"/>
        <v/>
      </c>
      <c r="G276" s="34" t="str">
        <f t="shared" si="113"/>
        <v xml:space="preserve"> </v>
      </c>
      <c r="H276" s="26" t="str">
        <f t="shared" si="114"/>
        <v/>
      </c>
      <c r="I276" s="2"/>
    </row>
    <row r="277" spans="1:9" s="54" customFormat="1" ht="15" x14ac:dyDescent="0.25">
      <c r="A277" s="61"/>
      <c r="B277" s="47" t="s">
        <v>238</v>
      </c>
      <c r="C277" s="41">
        <v>0</v>
      </c>
      <c r="D277" s="41">
        <v>0</v>
      </c>
      <c r="E277" s="43" t="str">
        <f t="shared" si="111"/>
        <v/>
      </c>
      <c r="F277" s="43" t="str">
        <f t="shared" si="112"/>
        <v/>
      </c>
      <c r="G277" s="34" t="str">
        <f t="shared" si="113"/>
        <v xml:space="preserve"> </v>
      </c>
      <c r="H277" s="26" t="str">
        <f t="shared" si="114"/>
        <v/>
      </c>
      <c r="I277" s="2"/>
    </row>
    <row r="278" spans="1:9" s="54" customFormat="1" ht="15" x14ac:dyDescent="0.25">
      <c r="A278" s="61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7"/>
      <c r="B279" s="23" t="s">
        <v>537</v>
      </c>
      <c r="C279" s="41">
        <v>1</v>
      </c>
      <c r="D279" s="41">
        <v>0</v>
      </c>
      <c r="E279" s="43">
        <f t="shared" si="111"/>
        <v>1.6393442622950821E-2</v>
      </c>
      <c r="F279" s="43" t="str">
        <f t="shared" si="112"/>
        <v/>
      </c>
      <c r="G279" s="34">
        <f t="shared" si="113"/>
        <v>-1</v>
      </c>
      <c r="H279" s="26">
        <f t="shared" si="114"/>
        <v>-1.6393442622950821E-2</v>
      </c>
      <c r="I279" s="2"/>
    </row>
    <row r="280" spans="1:9" s="54" customFormat="1" ht="15" x14ac:dyDescent="0.25">
      <c r="A280" s="61"/>
      <c r="B280" s="47" t="s">
        <v>62</v>
      </c>
      <c r="C280" s="41">
        <v>0</v>
      </c>
      <c r="D280" s="41">
        <v>0</v>
      </c>
      <c r="E280" s="43" t="str">
        <f t="shared" si="111"/>
        <v/>
      </c>
      <c r="F280" s="43" t="str">
        <f t="shared" si="112"/>
        <v/>
      </c>
      <c r="G280" s="34" t="str">
        <f t="shared" si="113"/>
        <v xml:space="preserve"> </v>
      </c>
      <c r="H280" s="26" t="str">
        <f t="shared" si="114"/>
        <v/>
      </c>
      <c r="I280" s="2"/>
    </row>
    <row r="281" spans="1:9" s="54" customFormat="1" ht="15" x14ac:dyDescent="0.25">
      <c r="A281" s="61"/>
      <c r="B281" s="47" t="s">
        <v>451</v>
      </c>
      <c r="C281" s="41">
        <v>0</v>
      </c>
      <c r="D281" s="41">
        <v>0</v>
      </c>
      <c r="E281" s="43" t="str">
        <f t="shared" si="111"/>
        <v/>
      </c>
      <c r="F281" s="43" t="str">
        <f t="shared" si="112"/>
        <v/>
      </c>
      <c r="G281" s="34" t="str">
        <f t="shared" si="113"/>
        <v xml:space="preserve"> </v>
      </c>
      <c r="H281" s="26" t="str">
        <f t="shared" si="114"/>
        <v/>
      </c>
      <c r="I281" s="2"/>
    </row>
    <row r="282" spans="1:9" s="54" customFormat="1" ht="15" x14ac:dyDescent="0.25">
      <c r="A282" s="61"/>
      <c r="B282" s="47" t="s">
        <v>59</v>
      </c>
      <c r="C282" s="41">
        <v>0</v>
      </c>
      <c r="D282" s="41">
        <v>0</v>
      </c>
      <c r="E282" s="43" t="str">
        <f t="shared" si="111"/>
        <v/>
      </c>
      <c r="F282" s="43" t="str">
        <f t="shared" si="112"/>
        <v/>
      </c>
      <c r="G282" s="34" t="str">
        <f t="shared" si="113"/>
        <v xml:space="preserve"> </v>
      </c>
      <c r="H282" s="26" t="str">
        <f t="shared" si="114"/>
        <v/>
      </c>
      <c r="I282" s="2"/>
    </row>
    <row r="283" spans="1:9" s="55" customFormat="1" ht="15" x14ac:dyDescent="0.25">
      <c r="A283" s="57" t="s">
        <v>559</v>
      </c>
      <c r="B283" s="23" t="s">
        <v>625</v>
      </c>
      <c r="C283" s="82"/>
      <c r="D283" s="82">
        <v>0</v>
      </c>
      <c r="E283" s="43" t="str">
        <f t="shared" si="111"/>
        <v/>
      </c>
      <c r="F283" s="43" t="str">
        <f t="shared" si="112"/>
        <v/>
      </c>
      <c r="G283" s="83" t="str">
        <f t="shared" si="113"/>
        <v xml:space="preserve"> </v>
      </c>
      <c r="H283" s="26" t="str">
        <f t="shared" si="114"/>
        <v/>
      </c>
      <c r="I283" s="20"/>
    </row>
    <row r="284" spans="1:9" s="55" customFormat="1" ht="15" x14ac:dyDescent="0.25">
      <c r="A284" s="57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1"/>
      <c r="B285" s="47" t="s">
        <v>63</v>
      </c>
      <c r="C285" s="41">
        <v>0</v>
      </c>
      <c r="D285" s="41">
        <v>0</v>
      </c>
      <c r="E285" s="43" t="str">
        <f t="shared" si="111"/>
        <v/>
      </c>
      <c r="F285" s="43" t="str">
        <f t="shared" si="112"/>
        <v/>
      </c>
      <c r="G285" s="34" t="str">
        <f t="shared" si="113"/>
        <v xml:space="preserve"> </v>
      </c>
      <c r="H285" s="26" t="str">
        <f t="shared" si="114"/>
        <v/>
      </c>
      <c r="I285" s="2"/>
    </row>
    <row r="286" spans="1:9" s="54" customFormat="1" ht="15" x14ac:dyDescent="0.25">
      <c r="A286" s="61"/>
      <c r="B286" s="47" t="s">
        <v>239</v>
      </c>
      <c r="C286" s="41">
        <v>0</v>
      </c>
      <c r="D286" s="41">
        <v>0</v>
      </c>
      <c r="E286" s="43" t="str">
        <f t="shared" si="111"/>
        <v/>
      </c>
      <c r="F286" s="43" t="str">
        <f t="shared" si="112"/>
        <v/>
      </c>
      <c r="G286" s="34" t="str">
        <f t="shared" si="113"/>
        <v xml:space="preserve"> </v>
      </c>
      <c r="H286" s="26" t="str">
        <f t="shared" si="114"/>
        <v/>
      </c>
      <c r="I286" s="2"/>
    </row>
    <row r="287" spans="1:9" s="54" customFormat="1" ht="15" x14ac:dyDescent="0.25">
      <c r="A287" s="61"/>
      <c r="B287" s="47" t="s">
        <v>452</v>
      </c>
      <c r="C287" s="41">
        <v>0</v>
      </c>
      <c r="D287" s="41">
        <v>0</v>
      </c>
      <c r="E287" s="43" t="str">
        <f t="shared" si="111"/>
        <v/>
      </c>
      <c r="F287" s="43" t="str">
        <f t="shared" si="112"/>
        <v/>
      </c>
      <c r="G287" s="34" t="str">
        <f t="shared" si="113"/>
        <v xml:space="preserve"> </v>
      </c>
      <c r="H287" s="26" t="str">
        <f t="shared" si="114"/>
        <v/>
      </c>
      <c r="I287" s="2"/>
    </row>
    <row r="288" spans="1:9" s="54" customFormat="1" ht="15" x14ac:dyDescent="0.25">
      <c r="A288" s="61"/>
      <c r="B288" s="47" t="s">
        <v>65</v>
      </c>
      <c r="C288" s="41">
        <v>0</v>
      </c>
      <c r="D288" s="41">
        <v>0</v>
      </c>
      <c r="E288" s="43" t="str">
        <f t="shared" si="111"/>
        <v/>
      </c>
      <c r="F288" s="43" t="str">
        <f t="shared" si="112"/>
        <v/>
      </c>
      <c r="G288" s="34" t="str">
        <f t="shared" si="113"/>
        <v xml:space="preserve"> </v>
      </c>
      <c r="H288" s="26" t="str">
        <f t="shared" si="114"/>
        <v/>
      </c>
      <c r="I288" s="2"/>
    </row>
    <row r="289" spans="1:9" s="55" customFormat="1" ht="15" x14ac:dyDescent="0.25">
      <c r="A289" s="57"/>
      <c r="B289" s="23" t="s">
        <v>538</v>
      </c>
      <c r="C289" s="41">
        <v>0</v>
      </c>
      <c r="D289" s="41">
        <v>0</v>
      </c>
      <c r="E289" s="43" t="str">
        <f t="shared" si="111"/>
        <v/>
      </c>
      <c r="F289" s="43" t="str">
        <f t="shared" si="112"/>
        <v/>
      </c>
      <c r="G289" s="34" t="str">
        <f t="shared" si="113"/>
        <v xml:space="preserve"> </v>
      </c>
      <c r="H289" s="26" t="str">
        <f t="shared" si="114"/>
        <v/>
      </c>
      <c r="I289" s="2"/>
    </row>
    <row r="290" spans="1:9" s="55" customFormat="1" ht="15" x14ac:dyDescent="0.25">
      <c r="A290" s="57"/>
      <c r="B290" s="23" t="s">
        <v>539</v>
      </c>
      <c r="C290" s="41">
        <v>0</v>
      </c>
      <c r="D290" s="41">
        <v>0</v>
      </c>
      <c r="E290" s="43" t="str">
        <f t="shared" ref="E290" si="115">+IF(C290=0,"",C290/C$169)</f>
        <v/>
      </c>
      <c r="F290" s="43" t="str">
        <f t="shared" ref="F290" si="116">+IF(D290=0,"",D290/D$169)</f>
        <v/>
      </c>
      <c r="G290" s="34" t="str">
        <f t="shared" si="102"/>
        <v xml:space="preserve"> </v>
      </c>
      <c r="H290" s="26" t="str">
        <f t="shared" ref="H290" si="117">+IF(OR(AND(E290=""),(G290="")),"",E290*G290)</f>
        <v/>
      </c>
      <c r="I290" s="2"/>
    </row>
    <row r="291" spans="1:9" s="54" customFormat="1" ht="15" x14ac:dyDescent="0.25">
      <c r="A291" s="61"/>
      <c r="B291" s="47" t="s">
        <v>66</v>
      </c>
      <c r="C291" s="41">
        <v>1</v>
      </c>
      <c r="D291" s="41">
        <v>1</v>
      </c>
      <c r="E291" s="46">
        <f>+IF(C291=0,"",C291/C$169)</f>
        <v>1.6393442622950821E-2</v>
      </c>
      <c r="F291" s="46">
        <f>+IF(D291=0,"",D291/D$169)</f>
        <v>1.7241379310344827E-2</v>
      </c>
      <c r="G291" s="34">
        <f t="shared" si="102"/>
        <v>0</v>
      </c>
      <c r="H291" s="27">
        <f t="shared" si="103"/>
        <v>0</v>
      </c>
      <c r="I291" s="2"/>
    </row>
    <row r="292" spans="1:9" s="54" customFormat="1" ht="15" x14ac:dyDescent="0.25">
      <c r="A292" s="61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7"/>
      <c r="B293" s="23" t="s">
        <v>540</v>
      </c>
      <c r="C293" s="41">
        <v>0</v>
      </c>
      <c r="D293" s="41">
        <v>0</v>
      </c>
      <c r="E293" s="43" t="str">
        <f t="shared" ref="E293:E295" si="118">+IF(C293=0,"",C293/C$169)</f>
        <v/>
      </c>
      <c r="F293" s="43" t="str">
        <f t="shared" ref="F293:F295" si="119">+IF(D293=0,"",D293/D$169)</f>
        <v/>
      </c>
      <c r="G293" s="34" t="str">
        <f t="shared" si="102"/>
        <v xml:space="preserve"> </v>
      </c>
      <c r="H293" s="26" t="str">
        <f t="shared" ref="H293:H295" si="120">+IF(OR(AND(E293=""),(G293="")),"",E293*G293)</f>
        <v/>
      </c>
      <c r="I293" s="2"/>
    </row>
    <row r="294" spans="1:9" s="55" customFormat="1" ht="15" x14ac:dyDescent="0.25">
      <c r="A294" s="57"/>
      <c r="B294" s="23" t="s">
        <v>541</v>
      </c>
      <c r="C294" s="41">
        <v>0</v>
      </c>
      <c r="D294" s="41">
        <v>0</v>
      </c>
      <c r="E294" s="43" t="str">
        <f t="shared" si="118"/>
        <v/>
      </c>
      <c r="F294" s="43" t="str">
        <f t="shared" si="119"/>
        <v/>
      </c>
      <c r="G294" s="34" t="str">
        <f t="shared" si="102"/>
        <v xml:space="preserve"> </v>
      </c>
      <c r="H294" s="26" t="str">
        <f t="shared" si="120"/>
        <v/>
      </c>
      <c r="I294" s="2"/>
    </row>
    <row r="295" spans="1:9" s="55" customFormat="1" ht="15" x14ac:dyDescent="0.25">
      <c r="A295" s="57"/>
      <c r="B295" s="23" t="s">
        <v>542</v>
      </c>
      <c r="C295" s="41">
        <v>0</v>
      </c>
      <c r="D295" s="41">
        <v>0</v>
      </c>
      <c r="E295" s="43" t="str">
        <f t="shared" si="118"/>
        <v/>
      </c>
      <c r="F295" s="43" t="str">
        <f t="shared" si="119"/>
        <v/>
      </c>
      <c r="G295" s="34" t="str">
        <f t="shared" si="102"/>
        <v xml:space="preserve"> </v>
      </c>
      <c r="H295" s="26" t="str">
        <f t="shared" si="120"/>
        <v/>
      </c>
      <c r="I295" s="2"/>
    </row>
    <row r="296" spans="1:9" s="55" customFormat="1" ht="15" x14ac:dyDescent="0.25">
      <c r="A296" s="57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7"/>
      <c r="B297" s="23" t="s">
        <v>595</v>
      </c>
      <c r="C297" s="41">
        <v>0</v>
      </c>
      <c r="D297" s="41">
        <v>0</v>
      </c>
      <c r="E297" s="43" t="str">
        <f t="shared" si="121"/>
        <v/>
      </c>
      <c r="F297" s="43" t="str">
        <f t="shared" si="122"/>
        <v/>
      </c>
      <c r="G297" s="34" t="str">
        <f t="shared" si="102"/>
        <v xml:space="preserve"> </v>
      </c>
      <c r="H297" s="26" t="str">
        <f t="shared" si="123"/>
        <v/>
      </c>
      <c r="I297" s="2"/>
    </row>
    <row r="298" spans="1:9" s="55" customFormat="1" ht="15" x14ac:dyDescent="0.25">
      <c r="A298" s="57"/>
      <c r="B298" s="23" t="s">
        <v>453</v>
      </c>
      <c r="C298" s="41">
        <v>0</v>
      </c>
      <c r="D298" s="41">
        <v>0</v>
      </c>
      <c r="E298" s="43" t="str">
        <f>+IF(C298=0,"",C298/C$169)</f>
        <v/>
      </c>
      <c r="F298" s="43" t="str">
        <f>+IF(D298=0,"",D298/D$169)</f>
        <v/>
      </c>
      <c r="G298" s="34" t="str">
        <f t="shared" si="102"/>
        <v xml:space="preserve"> </v>
      </c>
      <c r="H298" s="26" t="str">
        <f t="shared" si="103"/>
        <v/>
      </c>
      <c r="I298" s="2"/>
    </row>
    <row r="299" spans="1:9" s="55" customFormat="1" ht="15" x14ac:dyDescent="0.25">
      <c r="A299" s="57"/>
      <c r="B299" s="23" t="s">
        <v>454</v>
      </c>
      <c r="C299" s="41">
        <v>1</v>
      </c>
      <c r="D299" s="41">
        <v>1</v>
      </c>
      <c r="E299" s="43">
        <f>+IF(C299=0,"",C299/C$169)</f>
        <v>1.6393442622950821E-2</v>
      </c>
      <c r="F299" s="43">
        <f>+IF(D299=0,"",D299/D$169)</f>
        <v>1.7241379310344827E-2</v>
      </c>
      <c r="G299" s="34">
        <f t="shared" si="102"/>
        <v>0</v>
      </c>
      <c r="H299" s="26">
        <f t="shared" si="103"/>
        <v>0</v>
      </c>
      <c r="I299" s="2"/>
    </row>
    <row r="300" spans="1:9" s="55" customFormat="1" ht="15" x14ac:dyDescent="0.25">
      <c r="A300" s="57"/>
      <c r="B300" s="23" t="s">
        <v>614</v>
      </c>
      <c r="C300" s="41">
        <v>0</v>
      </c>
      <c r="D300" s="41">
        <v>0</v>
      </c>
      <c r="E300" s="43" t="str">
        <f t="shared" ref="E300" si="124">+IF(C300=0,"",C300/C$169)</f>
        <v/>
      </c>
      <c r="F300" s="43" t="str">
        <f t="shared" ref="F300" si="125">+IF(D300=0,"",D300/D$169)</f>
        <v/>
      </c>
      <c r="G300" s="34" t="str">
        <f t="shared" si="102"/>
        <v xml:space="preserve"> </v>
      </c>
      <c r="H300" s="26" t="str">
        <f t="shared" ref="H300" si="126">+IF(OR(AND(E300=""),(G300="")),"",E300*G300)</f>
        <v/>
      </c>
      <c r="I300" s="2"/>
    </row>
    <row r="301" spans="1:9" s="54" customFormat="1" ht="15" x14ac:dyDescent="0.25">
      <c r="A301" s="61"/>
      <c r="B301" s="47" t="s">
        <v>455</v>
      </c>
      <c r="C301" s="41">
        <v>0</v>
      </c>
      <c r="D301" s="41">
        <v>0</v>
      </c>
      <c r="E301" s="46" t="str">
        <f t="shared" ref="E301:E323" si="127">+IF(C301=0,"",C301/C$169)</f>
        <v/>
      </c>
      <c r="F301" s="46" t="str">
        <f t="shared" ref="F301:F323" si="128">+IF(D301=0,"",D301/D$169)</f>
        <v/>
      </c>
      <c r="G301" s="34" t="str">
        <f t="shared" ref="G301:G339" si="129">+IF(AND(C301=0,D301=0)," ",IF(C301=0,1,IF(D301=0,-1,(D301-C301)/C301)))</f>
        <v xml:space="preserve"> </v>
      </c>
      <c r="H301" s="27" t="str">
        <f t="shared" si="103"/>
        <v/>
      </c>
      <c r="I301" s="2"/>
    </row>
    <row r="302" spans="1:9" s="54" customFormat="1" ht="15" x14ac:dyDescent="0.25">
      <c r="A302" s="61"/>
      <c r="B302" s="47" t="s">
        <v>456</v>
      </c>
      <c r="C302" s="41">
        <v>0</v>
      </c>
      <c r="D302" s="41">
        <v>0</v>
      </c>
      <c r="E302" s="46" t="str">
        <f t="shared" si="127"/>
        <v/>
      </c>
      <c r="F302" s="46" t="str">
        <f t="shared" si="128"/>
        <v/>
      </c>
      <c r="G302" s="34" t="str">
        <f t="shared" si="129"/>
        <v xml:space="preserve"> </v>
      </c>
      <c r="H302" s="27" t="str">
        <f t="shared" si="103"/>
        <v/>
      </c>
      <c r="I302" s="2"/>
    </row>
    <row r="303" spans="1:9" s="54" customFormat="1" ht="15" x14ac:dyDescent="0.25">
      <c r="A303" s="61"/>
      <c r="B303" s="47" t="s">
        <v>457</v>
      </c>
      <c r="C303" s="41">
        <v>0</v>
      </c>
      <c r="D303" s="41">
        <v>0</v>
      </c>
      <c r="E303" s="46" t="str">
        <f t="shared" si="127"/>
        <v/>
      </c>
      <c r="F303" s="46" t="str">
        <f t="shared" si="128"/>
        <v/>
      </c>
      <c r="G303" s="34" t="str">
        <f t="shared" si="129"/>
        <v xml:space="preserve"> </v>
      </c>
      <c r="H303" s="27" t="str">
        <f t="shared" si="103"/>
        <v/>
      </c>
      <c r="I303" s="2"/>
    </row>
    <row r="304" spans="1:9" s="54" customFormat="1" ht="15" x14ac:dyDescent="0.25">
      <c r="A304" s="61"/>
      <c r="B304" s="47" t="s">
        <v>67</v>
      </c>
      <c r="C304" s="41">
        <v>0</v>
      </c>
      <c r="D304" s="41">
        <v>0</v>
      </c>
      <c r="E304" s="46" t="str">
        <f t="shared" si="127"/>
        <v/>
      </c>
      <c r="F304" s="46" t="str">
        <f t="shared" si="128"/>
        <v/>
      </c>
      <c r="G304" s="34" t="str">
        <f t="shared" si="129"/>
        <v xml:space="preserve"> </v>
      </c>
      <c r="H304" s="27" t="str">
        <f t="shared" si="103"/>
        <v/>
      </c>
      <c r="I304" s="2"/>
    </row>
    <row r="305" spans="1:9" s="54" customFormat="1" ht="15" x14ac:dyDescent="0.25">
      <c r="A305" s="61"/>
      <c r="B305" s="47" t="s">
        <v>240</v>
      </c>
      <c r="C305" s="41">
        <v>0</v>
      </c>
      <c r="D305" s="41">
        <v>0</v>
      </c>
      <c r="E305" s="46" t="str">
        <f t="shared" si="127"/>
        <v/>
      </c>
      <c r="F305" s="46" t="str">
        <f t="shared" si="128"/>
        <v/>
      </c>
      <c r="G305" s="34" t="str">
        <f t="shared" si="129"/>
        <v xml:space="preserve"> </v>
      </c>
      <c r="H305" s="27" t="str">
        <f t="shared" si="103"/>
        <v/>
      </c>
      <c r="I305" s="2"/>
    </row>
    <row r="306" spans="1:9" s="54" customFormat="1" ht="15" x14ac:dyDescent="0.25">
      <c r="A306" s="61"/>
      <c r="B306" s="47" t="s">
        <v>241</v>
      </c>
      <c r="C306" s="41">
        <v>0</v>
      </c>
      <c r="D306" s="41">
        <v>0</v>
      </c>
      <c r="E306" s="46" t="str">
        <f t="shared" si="127"/>
        <v/>
      </c>
      <c r="F306" s="46" t="str">
        <f t="shared" si="128"/>
        <v/>
      </c>
      <c r="G306" s="34" t="str">
        <f t="shared" si="129"/>
        <v xml:space="preserve"> </v>
      </c>
      <c r="H306" s="27" t="str">
        <f t="shared" si="103"/>
        <v/>
      </c>
      <c r="I306" s="2"/>
    </row>
    <row r="307" spans="1:9" s="54" customFormat="1" ht="15" x14ac:dyDescent="0.25">
      <c r="A307" s="61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1"/>
      <c r="B308" s="47" t="s">
        <v>458</v>
      </c>
      <c r="C308" s="41">
        <v>0</v>
      </c>
      <c r="D308" s="41">
        <v>0</v>
      </c>
      <c r="E308" s="46" t="str">
        <f t="shared" si="127"/>
        <v/>
      </c>
      <c r="F308" s="46" t="str">
        <f t="shared" si="128"/>
        <v/>
      </c>
      <c r="G308" s="34" t="str">
        <f t="shared" si="129"/>
        <v xml:space="preserve"> </v>
      </c>
      <c r="H308" s="27" t="str">
        <f t="shared" si="103"/>
        <v/>
      </c>
      <c r="I308" s="2"/>
    </row>
    <row r="309" spans="1:9" s="54" customFormat="1" ht="15" x14ac:dyDescent="0.25">
      <c r="A309" s="61"/>
      <c r="B309" s="47" t="s">
        <v>459</v>
      </c>
      <c r="C309" s="41">
        <v>0</v>
      </c>
      <c r="D309" s="41">
        <v>0</v>
      </c>
      <c r="E309" s="46" t="str">
        <f t="shared" si="127"/>
        <v/>
      </c>
      <c r="F309" s="46" t="str">
        <f t="shared" si="128"/>
        <v/>
      </c>
      <c r="G309" s="34" t="str">
        <f t="shared" si="129"/>
        <v xml:space="preserve"> </v>
      </c>
      <c r="H309" s="27" t="str">
        <f t="shared" si="103"/>
        <v/>
      </c>
      <c r="I309" s="2"/>
    </row>
    <row r="310" spans="1:9" s="54" customFormat="1" ht="15" x14ac:dyDescent="0.25">
      <c r="A310" s="61"/>
      <c r="B310" s="47" t="s">
        <v>460</v>
      </c>
      <c r="C310" s="41">
        <v>0</v>
      </c>
      <c r="D310" s="41">
        <v>0</v>
      </c>
      <c r="E310" s="46" t="str">
        <f t="shared" si="127"/>
        <v/>
      </c>
      <c r="F310" s="46" t="str">
        <f t="shared" si="128"/>
        <v/>
      </c>
      <c r="G310" s="34" t="str">
        <f t="shared" si="129"/>
        <v xml:space="preserve"> </v>
      </c>
      <c r="H310" s="27" t="str">
        <f t="shared" si="103"/>
        <v/>
      </c>
      <c r="I310" s="2"/>
    </row>
    <row r="311" spans="1:9" s="54" customFormat="1" ht="15" x14ac:dyDescent="0.25">
      <c r="A311" s="61"/>
      <c r="B311" s="47" t="s">
        <v>461</v>
      </c>
      <c r="C311" s="41">
        <v>0</v>
      </c>
      <c r="D311" s="41">
        <v>0</v>
      </c>
      <c r="E311" s="46" t="str">
        <f t="shared" si="127"/>
        <v/>
      </c>
      <c r="F311" s="46" t="str">
        <f t="shared" si="128"/>
        <v/>
      </c>
      <c r="G311" s="34" t="str">
        <f t="shared" si="129"/>
        <v xml:space="preserve"> </v>
      </c>
      <c r="H311" s="27" t="str">
        <f t="shared" si="103"/>
        <v/>
      </c>
      <c r="I311" s="2"/>
    </row>
    <row r="312" spans="1:9" s="54" customFormat="1" ht="15" x14ac:dyDescent="0.25">
      <c r="A312" s="61"/>
      <c r="B312" s="47" t="s">
        <v>462</v>
      </c>
      <c r="C312" s="41">
        <v>0</v>
      </c>
      <c r="D312" s="41">
        <v>0</v>
      </c>
      <c r="E312" s="46" t="str">
        <f t="shared" si="127"/>
        <v/>
      </c>
      <c r="F312" s="46" t="str">
        <f t="shared" si="128"/>
        <v/>
      </c>
      <c r="G312" s="34" t="str">
        <f t="shared" si="129"/>
        <v xml:space="preserve"> </v>
      </c>
      <c r="H312" s="27" t="str">
        <f t="shared" si="103"/>
        <v/>
      </c>
      <c r="I312" s="2"/>
    </row>
    <row r="313" spans="1:9" s="54" customFormat="1" ht="15" x14ac:dyDescent="0.25">
      <c r="A313" s="61"/>
      <c r="B313" s="47" t="s">
        <v>463</v>
      </c>
      <c r="C313" s="41">
        <v>0</v>
      </c>
      <c r="D313" s="41">
        <v>0</v>
      </c>
      <c r="E313" s="46" t="str">
        <f t="shared" si="127"/>
        <v/>
      </c>
      <c r="F313" s="46" t="str">
        <f t="shared" si="128"/>
        <v/>
      </c>
      <c r="G313" s="34" t="str">
        <f t="shared" si="129"/>
        <v xml:space="preserve"> </v>
      </c>
      <c r="H313" s="27" t="str">
        <f t="shared" si="103"/>
        <v/>
      </c>
      <c r="I313" s="2"/>
    </row>
    <row r="314" spans="1:9" s="54" customFormat="1" ht="15" x14ac:dyDescent="0.25">
      <c r="A314" s="61"/>
      <c r="B314" s="47" t="s">
        <v>464</v>
      </c>
      <c r="C314" s="41">
        <v>0</v>
      </c>
      <c r="D314" s="41">
        <v>0</v>
      </c>
      <c r="E314" s="46" t="str">
        <f t="shared" si="127"/>
        <v/>
      </c>
      <c r="F314" s="46" t="str">
        <f t="shared" si="128"/>
        <v/>
      </c>
      <c r="G314" s="34" t="str">
        <f t="shared" si="129"/>
        <v xml:space="preserve"> </v>
      </c>
      <c r="H314" s="27" t="str">
        <f t="shared" si="103"/>
        <v/>
      </c>
      <c r="I314" s="2"/>
    </row>
    <row r="315" spans="1:9" s="54" customFormat="1" ht="15" x14ac:dyDescent="0.25">
      <c r="A315" s="61"/>
      <c r="B315" s="47" t="s">
        <v>576</v>
      </c>
      <c r="C315" s="41">
        <v>0</v>
      </c>
      <c r="D315" s="41">
        <v>7</v>
      </c>
      <c r="E315" s="46" t="str">
        <f t="shared" si="127"/>
        <v/>
      </c>
      <c r="F315" s="46">
        <f t="shared" si="128"/>
        <v>0.1206896551724138</v>
      </c>
      <c r="G315" s="34">
        <f t="shared" si="129"/>
        <v>1</v>
      </c>
      <c r="H315" s="27" t="str">
        <f t="shared" si="103"/>
        <v/>
      </c>
      <c r="I315" s="2"/>
    </row>
    <row r="316" spans="1:9" s="54" customFormat="1" ht="15" x14ac:dyDescent="0.25">
      <c r="A316" s="61"/>
      <c r="B316" s="47" t="s">
        <v>242</v>
      </c>
      <c r="C316" s="41">
        <v>0</v>
      </c>
      <c r="D316" s="41">
        <v>0</v>
      </c>
      <c r="E316" s="46" t="str">
        <f t="shared" si="127"/>
        <v/>
      </c>
      <c r="F316" s="46" t="str">
        <f t="shared" si="128"/>
        <v/>
      </c>
      <c r="G316" s="34" t="str">
        <f t="shared" si="129"/>
        <v xml:space="preserve"> </v>
      </c>
      <c r="H316" s="27" t="str">
        <f t="shared" si="103"/>
        <v/>
      </c>
      <c r="I316" s="2"/>
    </row>
    <row r="317" spans="1:9" s="54" customFormat="1" ht="15" x14ac:dyDescent="0.25">
      <c r="A317" s="61"/>
      <c r="B317" s="47" t="s">
        <v>243</v>
      </c>
      <c r="C317" s="41">
        <v>0</v>
      </c>
      <c r="D317" s="41">
        <v>0</v>
      </c>
      <c r="E317" s="46" t="str">
        <f t="shared" si="127"/>
        <v/>
      </c>
      <c r="F317" s="46" t="str">
        <f t="shared" si="128"/>
        <v/>
      </c>
      <c r="G317" s="34" t="str">
        <f t="shared" si="129"/>
        <v xml:space="preserve"> </v>
      </c>
      <c r="H317" s="27" t="str">
        <f t="shared" si="103"/>
        <v/>
      </c>
      <c r="I317" s="2"/>
    </row>
    <row r="318" spans="1:9" s="54" customFormat="1" ht="15" x14ac:dyDescent="0.25">
      <c r="A318" s="61"/>
      <c r="B318" s="47" t="s">
        <v>465</v>
      </c>
      <c r="C318" s="41">
        <v>0</v>
      </c>
      <c r="D318" s="41">
        <v>0</v>
      </c>
      <c r="E318" s="46" t="str">
        <f t="shared" si="127"/>
        <v/>
      </c>
      <c r="F318" s="46" t="str">
        <f t="shared" si="128"/>
        <v/>
      </c>
      <c r="G318" s="34" t="str">
        <f t="shared" si="129"/>
        <v xml:space="preserve"> </v>
      </c>
      <c r="H318" s="27" t="str">
        <f t="shared" si="103"/>
        <v/>
      </c>
      <c r="I318" s="2"/>
    </row>
    <row r="319" spans="1:9" s="54" customFormat="1" ht="30" x14ac:dyDescent="0.25">
      <c r="A319" s="61"/>
      <c r="B319" s="47" t="s">
        <v>466</v>
      </c>
      <c r="C319" s="41">
        <v>0</v>
      </c>
      <c r="D319" s="41">
        <v>0</v>
      </c>
      <c r="E319" s="46" t="str">
        <f t="shared" si="127"/>
        <v/>
      </c>
      <c r="F319" s="46" t="str">
        <f t="shared" si="128"/>
        <v/>
      </c>
      <c r="G319" s="34" t="str">
        <f t="shared" si="129"/>
        <v xml:space="preserve"> </v>
      </c>
      <c r="H319" s="27" t="str">
        <f t="shared" si="103"/>
        <v/>
      </c>
      <c r="I319" s="2"/>
    </row>
    <row r="320" spans="1:9" s="54" customFormat="1" ht="15" x14ac:dyDescent="0.25">
      <c r="A320" s="61"/>
      <c r="B320" s="47" t="s">
        <v>467</v>
      </c>
      <c r="C320" s="41">
        <v>0</v>
      </c>
      <c r="D320" s="41">
        <v>0</v>
      </c>
      <c r="E320" s="46" t="str">
        <f t="shared" si="127"/>
        <v/>
      </c>
      <c r="F320" s="46" t="str">
        <f t="shared" si="128"/>
        <v/>
      </c>
      <c r="G320" s="34" t="str">
        <f t="shared" si="129"/>
        <v xml:space="preserve"> </v>
      </c>
      <c r="H320" s="27" t="str">
        <f t="shared" si="103"/>
        <v/>
      </c>
      <c r="I320" s="2"/>
    </row>
    <row r="321" spans="1:9" s="54" customFormat="1" ht="15" x14ac:dyDescent="0.25">
      <c r="A321" s="61"/>
      <c r="B321" s="47" t="s">
        <v>468</v>
      </c>
      <c r="C321" s="41">
        <v>0</v>
      </c>
      <c r="D321" s="41">
        <v>0</v>
      </c>
      <c r="E321" s="46" t="str">
        <f t="shared" si="127"/>
        <v/>
      </c>
      <c r="F321" s="46" t="str">
        <f t="shared" si="128"/>
        <v/>
      </c>
      <c r="G321" s="34" t="str">
        <f t="shared" si="129"/>
        <v xml:space="preserve"> </v>
      </c>
      <c r="H321" s="27" t="str">
        <f t="shared" si="103"/>
        <v/>
      </c>
      <c r="I321" s="2"/>
    </row>
    <row r="322" spans="1:9" s="54" customFormat="1" ht="15" x14ac:dyDescent="0.25">
      <c r="A322" s="61"/>
      <c r="B322" s="47" t="s">
        <v>469</v>
      </c>
      <c r="C322" s="41">
        <v>0</v>
      </c>
      <c r="D322" s="41">
        <v>0</v>
      </c>
      <c r="E322" s="46" t="str">
        <f t="shared" si="127"/>
        <v/>
      </c>
      <c r="F322" s="46" t="str">
        <f t="shared" si="128"/>
        <v/>
      </c>
      <c r="G322" s="34" t="str">
        <f t="shared" si="129"/>
        <v xml:space="preserve"> </v>
      </c>
      <c r="H322" s="27" t="str">
        <f t="shared" si="103"/>
        <v/>
      </c>
      <c r="I322" s="2"/>
    </row>
    <row r="323" spans="1:9" s="54" customFormat="1" ht="15" x14ac:dyDescent="0.25">
      <c r="A323" s="61"/>
      <c r="B323" s="47" t="s">
        <v>470</v>
      </c>
      <c r="C323" s="41">
        <v>0</v>
      </c>
      <c r="D323" s="41">
        <v>0</v>
      </c>
      <c r="E323" s="46" t="str">
        <f t="shared" si="127"/>
        <v/>
      </c>
      <c r="F323" s="46" t="str">
        <f t="shared" si="128"/>
        <v/>
      </c>
      <c r="G323" s="34" t="str">
        <f t="shared" si="129"/>
        <v xml:space="preserve"> </v>
      </c>
      <c r="H323" s="27" t="str">
        <f t="shared" si="103"/>
        <v/>
      </c>
      <c r="I323" s="2"/>
    </row>
    <row r="324" spans="1:9" s="55" customFormat="1" ht="15" x14ac:dyDescent="0.25">
      <c r="A324" s="57"/>
      <c r="B324" s="23" t="s">
        <v>569</v>
      </c>
      <c r="C324" s="41">
        <v>0</v>
      </c>
      <c r="D324" s="41">
        <v>0</v>
      </c>
      <c r="E324" s="43" t="str">
        <f t="shared" ref="E324" si="130">+IF(C324=0,"",C324/C$169)</f>
        <v/>
      </c>
      <c r="F324" s="43" t="str">
        <f t="shared" ref="F324" si="131">+IF(D324=0,"",D324/D$169)</f>
        <v/>
      </c>
      <c r="G324" s="34" t="str">
        <f t="shared" si="129"/>
        <v xml:space="preserve"> </v>
      </c>
      <c r="H324" s="26" t="str">
        <f t="shared" ref="H324" si="132">+IF(OR(AND(E324=""),(G324="")),"",E324*G324)</f>
        <v/>
      </c>
      <c r="I324" s="2"/>
    </row>
    <row r="325" spans="1:9" s="54" customFormat="1" ht="15" x14ac:dyDescent="0.25">
      <c r="A325" s="61"/>
      <c r="B325" s="47" t="s">
        <v>471</v>
      </c>
      <c r="C325" s="41">
        <v>0</v>
      </c>
      <c r="D325" s="41">
        <v>0</v>
      </c>
      <c r="E325" s="46" t="str">
        <f t="shared" ref="E325:F328" si="133">+IF(C325=0,"",C325/C$169)</f>
        <v/>
      </c>
      <c r="F325" s="46" t="str">
        <f t="shared" si="133"/>
        <v/>
      </c>
      <c r="G325" s="34" t="str">
        <f t="shared" si="129"/>
        <v xml:space="preserve"> </v>
      </c>
      <c r="H325" s="27" t="str">
        <f t="shared" si="103"/>
        <v/>
      </c>
      <c r="I325" s="2"/>
    </row>
    <row r="326" spans="1:9" s="54" customFormat="1" ht="15" x14ac:dyDescent="0.25">
      <c r="A326" s="61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1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1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1"/>
      <c r="B329" s="47" t="s">
        <v>475</v>
      </c>
      <c r="C329" s="41">
        <v>0</v>
      </c>
      <c r="D329" s="41">
        <v>0</v>
      </c>
      <c r="E329" s="46" t="str">
        <f t="shared" ref="E329:E336" si="134">+IF(C329=0,"",C329/C$169)</f>
        <v/>
      </c>
      <c r="F329" s="46" t="str">
        <f t="shared" ref="F329:F336" si="135">+IF(D329=0,"",D329/D$169)</f>
        <v/>
      </c>
      <c r="G329" s="34" t="str">
        <f t="shared" si="129"/>
        <v xml:space="preserve"> </v>
      </c>
      <c r="H329" s="27" t="str">
        <f t="shared" ref="H329:H336" si="136">+IF(OR(AND(E329=""),(G329="")),"",E329*G329)</f>
        <v/>
      </c>
      <c r="I329" s="2"/>
    </row>
    <row r="330" spans="1:9" s="54" customFormat="1" ht="15" x14ac:dyDescent="0.25">
      <c r="A330" s="61"/>
      <c r="B330" s="47" t="s">
        <v>476</v>
      </c>
      <c r="C330" s="41">
        <v>0</v>
      </c>
      <c r="D330" s="41">
        <v>0</v>
      </c>
      <c r="E330" s="46" t="str">
        <f t="shared" si="134"/>
        <v/>
      </c>
      <c r="F330" s="46" t="str">
        <f t="shared" si="135"/>
        <v/>
      </c>
      <c r="G330" s="34" t="str">
        <f t="shared" si="129"/>
        <v xml:space="preserve"> </v>
      </c>
      <c r="H330" s="27" t="str">
        <f t="shared" si="136"/>
        <v/>
      </c>
      <c r="I330" s="2"/>
    </row>
    <row r="331" spans="1:9" s="54" customFormat="1" ht="15" x14ac:dyDescent="0.25">
      <c r="A331" s="61"/>
      <c r="B331" s="47" t="s">
        <v>477</v>
      </c>
      <c r="C331" s="41">
        <v>0</v>
      </c>
      <c r="D331" s="41">
        <v>0</v>
      </c>
      <c r="E331" s="46" t="str">
        <f t="shared" si="134"/>
        <v/>
      </c>
      <c r="F331" s="46" t="str">
        <f t="shared" si="135"/>
        <v/>
      </c>
      <c r="G331" s="34" t="str">
        <f t="shared" si="129"/>
        <v xml:space="preserve"> </v>
      </c>
      <c r="H331" s="27" t="str">
        <f t="shared" si="136"/>
        <v/>
      </c>
      <c r="I331" s="2"/>
    </row>
    <row r="332" spans="1:9" s="54" customFormat="1" ht="15" x14ac:dyDescent="0.25">
      <c r="A332" s="61"/>
      <c r="B332" s="47" t="s">
        <v>478</v>
      </c>
      <c r="C332" s="41">
        <v>0</v>
      </c>
      <c r="D332" s="41">
        <v>0</v>
      </c>
      <c r="E332" s="46" t="str">
        <f t="shared" si="134"/>
        <v/>
      </c>
      <c r="F332" s="46" t="str">
        <f t="shared" si="135"/>
        <v/>
      </c>
      <c r="G332" s="34" t="str">
        <f t="shared" si="129"/>
        <v xml:space="preserve"> </v>
      </c>
      <c r="H332" s="27" t="str">
        <f t="shared" si="136"/>
        <v/>
      </c>
      <c r="I332" s="2"/>
    </row>
    <row r="333" spans="1:9" s="54" customFormat="1" ht="15" x14ac:dyDescent="0.25">
      <c r="A333" s="61"/>
      <c r="B333" s="47" t="s">
        <v>69</v>
      </c>
      <c r="C333" s="41">
        <v>0</v>
      </c>
      <c r="D333" s="41">
        <v>0</v>
      </c>
      <c r="E333" s="46" t="str">
        <f t="shared" si="134"/>
        <v/>
      </c>
      <c r="F333" s="46" t="str">
        <f t="shared" si="135"/>
        <v/>
      </c>
      <c r="G333" s="34" t="str">
        <f t="shared" si="129"/>
        <v xml:space="preserve"> </v>
      </c>
      <c r="H333" s="27" t="str">
        <f t="shared" si="136"/>
        <v/>
      </c>
      <c r="I333" s="2"/>
    </row>
    <row r="334" spans="1:9" s="54" customFormat="1" ht="15" x14ac:dyDescent="0.25">
      <c r="A334" s="61"/>
      <c r="B334" s="47" t="s">
        <v>244</v>
      </c>
      <c r="C334" s="41">
        <v>1</v>
      </c>
      <c r="D334" s="41">
        <v>0</v>
      </c>
      <c r="E334" s="46">
        <f t="shared" si="134"/>
        <v>1.6393442622950821E-2</v>
      </c>
      <c r="F334" s="46" t="str">
        <f t="shared" si="135"/>
        <v/>
      </c>
      <c r="G334" s="34">
        <f t="shared" si="129"/>
        <v>-1</v>
      </c>
      <c r="H334" s="27">
        <f t="shared" si="136"/>
        <v>-1.6393442622950821E-2</v>
      </c>
      <c r="I334" s="2"/>
    </row>
    <row r="335" spans="1:9" s="54" customFormat="1" ht="15" x14ac:dyDescent="0.25">
      <c r="A335" s="61"/>
      <c r="B335" s="47" t="s">
        <v>245</v>
      </c>
      <c r="C335" s="41">
        <v>0</v>
      </c>
      <c r="D335" s="41">
        <v>0</v>
      </c>
      <c r="E335" s="46" t="str">
        <f t="shared" si="134"/>
        <v/>
      </c>
      <c r="F335" s="46" t="str">
        <f t="shared" si="135"/>
        <v/>
      </c>
      <c r="G335" s="34" t="str">
        <f t="shared" si="129"/>
        <v xml:space="preserve"> </v>
      </c>
      <c r="H335" s="27" t="str">
        <f t="shared" si="136"/>
        <v/>
      </c>
      <c r="I335" s="2"/>
    </row>
    <row r="336" spans="1:9" s="54" customFormat="1" ht="15" x14ac:dyDescent="0.25">
      <c r="A336" s="61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7"/>
      <c r="B337" s="23" t="s">
        <v>543</v>
      </c>
      <c r="C337" s="41">
        <v>0</v>
      </c>
      <c r="D337" s="41">
        <v>0</v>
      </c>
      <c r="E337" s="43" t="str">
        <f t="shared" ref="E337:E339" si="137">+IF(C337=0,"",C337/C$169)</f>
        <v/>
      </c>
      <c r="F337" s="43" t="str">
        <f t="shared" ref="F337:F339" si="138">+IF(D337=0,"",D337/D$169)</f>
        <v/>
      </c>
      <c r="G337" s="34" t="str">
        <f t="shared" si="129"/>
        <v xml:space="preserve"> </v>
      </c>
      <c r="H337" s="26" t="str">
        <f t="shared" ref="H337:H339" si="139">+IF(OR(AND(E337=""),(G337="")),"",E337*G337)</f>
        <v/>
      </c>
      <c r="I337" s="2"/>
    </row>
    <row r="338" spans="1:9" s="55" customFormat="1" ht="15" x14ac:dyDescent="0.25">
      <c r="A338" s="57"/>
      <c r="B338" s="23" t="s">
        <v>544</v>
      </c>
      <c r="C338" s="41">
        <v>0</v>
      </c>
      <c r="D338" s="41">
        <v>0</v>
      </c>
      <c r="E338" s="43" t="str">
        <f t="shared" si="137"/>
        <v/>
      </c>
      <c r="F338" s="43" t="str">
        <f t="shared" si="138"/>
        <v/>
      </c>
      <c r="G338" s="34" t="str">
        <f t="shared" si="129"/>
        <v xml:space="preserve"> </v>
      </c>
      <c r="H338" s="26" t="str">
        <f t="shared" si="139"/>
        <v/>
      </c>
      <c r="I338" s="2"/>
    </row>
    <row r="339" spans="1:9" s="55" customFormat="1" ht="15" x14ac:dyDescent="0.25">
      <c r="A339" s="57"/>
      <c r="B339" s="23" t="s">
        <v>545</v>
      </c>
      <c r="C339" s="41">
        <v>0</v>
      </c>
      <c r="D339" s="41">
        <v>0</v>
      </c>
      <c r="E339" s="43" t="str">
        <f t="shared" si="137"/>
        <v/>
      </c>
      <c r="F339" s="43" t="str">
        <f t="shared" si="138"/>
        <v/>
      </c>
      <c r="G339" s="34" t="str">
        <f t="shared" si="129"/>
        <v xml:space="preserve"> </v>
      </c>
      <c r="H339" s="26" t="str">
        <f t="shared" si="139"/>
        <v/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4" customFormat="1" ht="15" customHeight="1" thickBot="1" x14ac:dyDescent="0.25">
      <c r="A342" s="61"/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96</v>
      </c>
      <c r="D345" s="37">
        <f>SUM(D346:D564)</f>
        <v>524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4.458333333333333</v>
      </c>
      <c r="H345" s="39">
        <f>+IF(OR(AND(E345=""),(G345="")),"",E345*G345)</f>
        <v>4.458333333333333</v>
      </c>
    </row>
    <row r="346" spans="1:9" ht="15" x14ac:dyDescent="0.25">
      <c r="B346" s="40" t="s">
        <v>74</v>
      </c>
      <c r="C346" s="41">
        <v>0</v>
      </c>
      <c r="D346" s="41">
        <v>1</v>
      </c>
      <c r="E346" s="45" t="str">
        <f t="shared" si="140"/>
        <v/>
      </c>
      <c r="F346" s="45">
        <f t="shared" si="141"/>
        <v>1.9083969465648854E-3</v>
      </c>
      <c r="G346" s="34">
        <f t="shared" ref="G346:G410" si="142">+IF(AND(C346=0,D346=0)," ",IF(C346=0,1,IF(D346=0,-1,(D346-C346)/C346)))</f>
        <v>1</v>
      </c>
      <c r="H346" s="42" t="str">
        <f>+IF(OR(AND(E346=""),(G346="")),"",E346*G346)</f>
        <v/>
      </c>
    </row>
    <row r="347" spans="1:9" ht="15" x14ac:dyDescent="0.25">
      <c r="B347" s="5" t="s">
        <v>77</v>
      </c>
      <c r="C347" s="41">
        <v>1</v>
      </c>
      <c r="D347" s="41">
        <v>1</v>
      </c>
      <c r="E347" s="46">
        <f t="shared" si="140"/>
        <v>1.0416666666666666E-2</v>
      </c>
      <c r="F347" s="46">
        <f t="shared" si="141"/>
        <v>1.9083969465648854E-3</v>
      </c>
      <c r="G347" s="34">
        <f t="shared" si="142"/>
        <v>0</v>
      </c>
      <c r="H347" s="27">
        <f t="shared" ref="H347:H414" si="143">+IF(OR(AND(E347=""),(G347="")),"",E347*G347)</f>
        <v>0</v>
      </c>
    </row>
    <row r="348" spans="1:9" ht="15" x14ac:dyDescent="0.25">
      <c r="B348" s="5" t="s">
        <v>70</v>
      </c>
      <c r="C348" s="41">
        <v>0</v>
      </c>
      <c r="D348" s="41">
        <v>200</v>
      </c>
      <c r="E348" s="46" t="str">
        <f t="shared" si="140"/>
        <v/>
      </c>
      <c r="F348" s="46">
        <f t="shared" si="141"/>
        <v>0.38167938931297712</v>
      </c>
      <c r="G348" s="34">
        <f t="shared" si="142"/>
        <v>1</v>
      </c>
      <c r="H348" s="27" t="str">
        <f t="shared" si="143"/>
        <v/>
      </c>
    </row>
    <row r="349" spans="1:9" ht="15" x14ac:dyDescent="0.25">
      <c r="B349" s="5" t="s">
        <v>83</v>
      </c>
      <c r="C349" s="41">
        <v>0</v>
      </c>
      <c r="D349" s="41">
        <v>0</v>
      </c>
      <c r="E349" s="46" t="str">
        <f t="shared" si="140"/>
        <v/>
      </c>
      <c r="F349" s="46" t="str">
        <f t="shared" si="141"/>
        <v/>
      </c>
      <c r="G349" s="34" t="str">
        <f t="shared" si="142"/>
        <v xml:space="preserve"> </v>
      </c>
      <c r="H349" s="27" t="str">
        <f t="shared" si="143"/>
        <v/>
      </c>
    </row>
    <row r="350" spans="1:9" ht="15" x14ac:dyDescent="0.25">
      <c r="B350" s="5" t="s">
        <v>82</v>
      </c>
      <c r="C350" s="41">
        <v>0</v>
      </c>
      <c r="D350" s="41">
        <v>0</v>
      </c>
      <c r="E350" s="46" t="str">
        <f t="shared" si="140"/>
        <v/>
      </c>
      <c r="F350" s="46" t="str">
        <f t="shared" si="141"/>
        <v/>
      </c>
      <c r="G350" s="34" t="str">
        <f t="shared" si="142"/>
        <v xml:space="preserve"> </v>
      </c>
      <c r="H350" s="27" t="str">
        <f t="shared" si="143"/>
        <v/>
      </c>
    </row>
    <row r="351" spans="1:9" ht="15" x14ac:dyDescent="0.25">
      <c r="B351" s="5" t="s">
        <v>479</v>
      </c>
      <c r="C351" s="41">
        <v>0</v>
      </c>
      <c r="D351" s="41">
        <v>9</v>
      </c>
      <c r="E351" s="46" t="str">
        <f t="shared" si="140"/>
        <v/>
      </c>
      <c r="F351" s="46">
        <f t="shared" si="141"/>
        <v>1.717557251908397E-2</v>
      </c>
      <c r="G351" s="34">
        <f t="shared" si="142"/>
        <v>1</v>
      </c>
      <c r="H351" s="27" t="str">
        <f t="shared" si="143"/>
        <v/>
      </c>
    </row>
    <row r="352" spans="1:9" ht="15" x14ac:dyDescent="0.25">
      <c r="B352" s="5" t="s">
        <v>80</v>
      </c>
      <c r="C352" s="41">
        <v>20</v>
      </c>
      <c r="D352" s="41">
        <v>1</v>
      </c>
      <c r="E352" s="46">
        <f t="shared" si="140"/>
        <v>0.20833333333333334</v>
      </c>
      <c r="F352" s="46">
        <f t="shared" si="141"/>
        <v>1.9083969465648854E-3</v>
      </c>
      <c r="G352" s="34">
        <f t="shared" si="142"/>
        <v>-0.95</v>
      </c>
      <c r="H352" s="27">
        <f t="shared" si="143"/>
        <v>-0.19791666666666666</v>
      </c>
    </row>
    <row r="353" spans="1:9" ht="15" x14ac:dyDescent="0.25">
      <c r="B353" s="5" t="s">
        <v>577</v>
      </c>
      <c r="C353" s="41">
        <v>0</v>
      </c>
      <c r="D353" s="41">
        <v>0</v>
      </c>
      <c r="E353" s="46" t="str">
        <f t="shared" si="140"/>
        <v/>
      </c>
      <c r="F353" s="46" t="str">
        <f t="shared" si="141"/>
        <v/>
      </c>
      <c r="G353" s="34" t="str">
        <f t="shared" si="142"/>
        <v xml:space="preserve"> </v>
      </c>
      <c r="H353" s="27" t="str">
        <f t="shared" si="143"/>
        <v/>
      </c>
    </row>
    <row r="354" spans="1:9" ht="15" x14ac:dyDescent="0.25">
      <c r="B354" s="5" t="s">
        <v>79</v>
      </c>
      <c r="C354" s="41">
        <v>0</v>
      </c>
      <c r="D354" s="41">
        <v>0</v>
      </c>
      <c r="E354" s="46" t="str">
        <f t="shared" si="140"/>
        <v/>
      </c>
      <c r="F354" s="46" t="str">
        <f t="shared" si="141"/>
        <v/>
      </c>
      <c r="G354" s="34" t="str">
        <f t="shared" si="142"/>
        <v xml:space="preserve"> </v>
      </c>
      <c r="H354" s="27" t="str">
        <f t="shared" si="143"/>
        <v/>
      </c>
    </row>
    <row r="355" spans="1:9" ht="15" x14ac:dyDescent="0.25">
      <c r="B355" s="5" t="s">
        <v>247</v>
      </c>
      <c r="C355" s="41">
        <v>0</v>
      </c>
      <c r="D355" s="41">
        <v>0</v>
      </c>
      <c r="E355" s="46" t="str">
        <f t="shared" si="140"/>
        <v/>
      </c>
      <c r="F355" s="46" t="str">
        <f t="shared" si="141"/>
        <v/>
      </c>
      <c r="G355" s="34" t="str">
        <f t="shared" si="142"/>
        <v xml:space="preserve"> </v>
      </c>
      <c r="H355" s="27" t="str">
        <f t="shared" si="143"/>
        <v/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2</v>
      </c>
      <c r="D357" s="41">
        <v>3</v>
      </c>
      <c r="E357" s="46">
        <f t="shared" si="140"/>
        <v>2.0833333333333332E-2</v>
      </c>
      <c r="F357" s="46">
        <f t="shared" si="141"/>
        <v>5.7251908396946565E-3</v>
      </c>
      <c r="G357" s="34">
        <f t="shared" si="142"/>
        <v>0.5</v>
      </c>
      <c r="H357" s="27">
        <f t="shared" si="143"/>
        <v>1.0416666666666666E-2</v>
      </c>
    </row>
    <row r="358" spans="1:9" ht="15" x14ac:dyDescent="0.25">
      <c r="B358" s="5" t="s">
        <v>578</v>
      </c>
      <c r="C358" s="41">
        <v>0</v>
      </c>
      <c r="D358" s="41">
        <v>0</v>
      </c>
      <c r="E358" s="46" t="str">
        <f t="shared" si="140"/>
        <v/>
      </c>
      <c r="F358" s="46" t="str">
        <f t="shared" si="141"/>
        <v/>
      </c>
      <c r="G358" s="34" t="str">
        <f t="shared" si="142"/>
        <v xml:space="preserve"> </v>
      </c>
      <c r="H358" s="27" t="str">
        <f t="shared" si="143"/>
        <v/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0</v>
      </c>
      <c r="D360" s="41">
        <v>1</v>
      </c>
      <c r="E360" s="46" t="str">
        <f t="shared" si="140"/>
        <v/>
      </c>
      <c r="F360" s="46">
        <f t="shared" si="141"/>
        <v>1.9083969465648854E-3</v>
      </c>
      <c r="G360" s="34">
        <f t="shared" si="142"/>
        <v>1</v>
      </c>
      <c r="H360" s="27" t="str">
        <f t="shared" si="143"/>
        <v/>
      </c>
    </row>
    <row r="361" spans="1:9" ht="15" x14ac:dyDescent="0.25">
      <c r="B361" s="5" t="s">
        <v>616</v>
      </c>
      <c r="C361" s="41">
        <v>0</v>
      </c>
      <c r="D361" s="41">
        <v>3</v>
      </c>
      <c r="E361" s="46" t="str">
        <f t="shared" si="140"/>
        <v/>
      </c>
      <c r="F361" s="46">
        <f t="shared" si="141"/>
        <v>5.7251908396946565E-3</v>
      </c>
      <c r="G361" s="34">
        <f t="shared" si="142"/>
        <v>1</v>
      </c>
      <c r="H361" s="27" t="str">
        <f t="shared" si="143"/>
        <v/>
      </c>
    </row>
    <row r="362" spans="1:9" s="20" customFormat="1" ht="15" x14ac:dyDescent="0.25">
      <c r="A362" s="57"/>
      <c r="B362" s="21" t="s">
        <v>588</v>
      </c>
      <c r="C362" s="41">
        <v>0</v>
      </c>
      <c r="D362" s="41">
        <v>0</v>
      </c>
      <c r="E362" s="43" t="str">
        <f t="shared" si="140"/>
        <v/>
      </c>
      <c r="F362" s="43" t="str">
        <f t="shared" si="141"/>
        <v/>
      </c>
      <c r="G362" s="34" t="str">
        <f t="shared" si="142"/>
        <v xml:space="preserve"> </v>
      </c>
      <c r="H362" s="26" t="str">
        <f t="shared" ref="H362" si="144">+IF(OR(AND(E362=""),(G362="")),"",E362*G362)</f>
        <v/>
      </c>
      <c r="I362" s="2"/>
    </row>
    <row r="363" spans="1:9" ht="15" x14ac:dyDescent="0.25">
      <c r="B363" s="5" t="s">
        <v>72</v>
      </c>
      <c r="C363" s="41">
        <v>0</v>
      </c>
      <c r="D363" s="41">
        <v>0</v>
      </c>
      <c r="E363" s="46" t="str">
        <f t="shared" si="140"/>
        <v/>
      </c>
      <c r="F363" s="46" t="str">
        <f t="shared" si="141"/>
        <v/>
      </c>
      <c r="G363" s="34" t="str">
        <f t="shared" si="142"/>
        <v xml:space="preserve"> </v>
      </c>
      <c r="H363" s="27" t="str">
        <f t="shared" si="143"/>
        <v/>
      </c>
    </row>
    <row r="364" spans="1:9" ht="15" x14ac:dyDescent="0.25">
      <c r="B364" s="5" t="s">
        <v>248</v>
      </c>
      <c r="C364" s="41">
        <v>0</v>
      </c>
      <c r="D364" s="41">
        <v>0</v>
      </c>
      <c r="E364" s="46" t="str">
        <f t="shared" si="140"/>
        <v/>
      </c>
      <c r="F364" s="46" t="str">
        <f t="shared" si="141"/>
        <v/>
      </c>
      <c r="G364" s="34" t="str">
        <f t="shared" si="142"/>
        <v xml:space="preserve"> </v>
      </c>
      <c r="H364" s="27" t="str">
        <f t="shared" si="143"/>
        <v/>
      </c>
    </row>
    <row r="365" spans="1:9" ht="15" x14ac:dyDescent="0.25">
      <c r="B365" s="5" t="s">
        <v>249</v>
      </c>
      <c r="C365" s="41">
        <v>2</v>
      </c>
      <c r="D365" s="41">
        <v>211</v>
      </c>
      <c r="E365" s="46">
        <f t="shared" si="140"/>
        <v>2.0833333333333332E-2</v>
      </c>
      <c r="F365" s="46">
        <f t="shared" si="141"/>
        <v>0.40267175572519082</v>
      </c>
      <c r="G365" s="34">
        <f t="shared" si="142"/>
        <v>104.5</v>
      </c>
      <c r="H365" s="27">
        <f t="shared" si="143"/>
        <v>2.177083333333333</v>
      </c>
    </row>
    <row r="366" spans="1:9" ht="15" x14ac:dyDescent="0.25">
      <c r="B366" s="5" t="s">
        <v>250</v>
      </c>
      <c r="C366" s="41">
        <v>0</v>
      </c>
      <c r="D366" s="41">
        <v>0</v>
      </c>
      <c r="E366" s="46" t="str">
        <f t="shared" si="140"/>
        <v/>
      </c>
      <c r="F366" s="46" t="str">
        <f t="shared" si="141"/>
        <v/>
      </c>
      <c r="G366" s="34" t="str">
        <f t="shared" si="142"/>
        <v xml:space="preserve"> </v>
      </c>
      <c r="H366" s="27" t="str">
        <f t="shared" si="143"/>
        <v/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0</v>
      </c>
      <c r="D368" s="41">
        <v>0</v>
      </c>
      <c r="E368" s="46" t="str">
        <f t="shared" si="140"/>
        <v/>
      </c>
      <c r="F368" s="46" t="str">
        <f t="shared" si="141"/>
        <v/>
      </c>
      <c r="G368" s="34" t="str">
        <f t="shared" si="142"/>
        <v xml:space="preserve"> </v>
      </c>
      <c r="H368" s="27" t="str">
        <f t="shared" si="143"/>
        <v/>
      </c>
    </row>
    <row r="369" spans="1:8" ht="15" x14ac:dyDescent="0.25">
      <c r="B369" s="5" t="s">
        <v>579</v>
      </c>
      <c r="C369" s="41">
        <v>1</v>
      </c>
      <c r="D369" s="41">
        <v>4</v>
      </c>
      <c r="E369" s="46">
        <f t="shared" si="140"/>
        <v>1.0416666666666666E-2</v>
      </c>
      <c r="F369" s="46">
        <f t="shared" si="141"/>
        <v>7.6335877862595417E-3</v>
      </c>
      <c r="G369" s="34">
        <f t="shared" si="142"/>
        <v>3</v>
      </c>
      <c r="H369" s="27">
        <f t="shared" si="143"/>
        <v>3.125E-2</v>
      </c>
    </row>
    <row r="370" spans="1:8" ht="15" x14ac:dyDescent="0.25">
      <c r="B370" s="5" t="s">
        <v>85</v>
      </c>
      <c r="C370" s="41">
        <v>0</v>
      </c>
      <c r="D370" s="41">
        <v>0</v>
      </c>
      <c r="E370" s="46" t="str">
        <f t="shared" si="140"/>
        <v/>
      </c>
      <c r="F370" s="46" t="str">
        <f t="shared" si="141"/>
        <v/>
      </c>
      <c r="G370" s="34" t="str">
        <f t="shared" si="142"/>
        <v xml:space="preserve"> </v>
      </c>
      <c r="H370" s="27" t="str">
        <f t="shared" si="143"/>
        <v/>
      </c>
    </row>
    <row r="371" spans="1:8" ht="15" x14ac:dyDescent="0.25">
      <c r="B371" s="5" t="s">
        <v>84</v>
      </c>
      <c r="C371" s="41">
        <v>0</v>
      </c>
      <c r="D371" s="41">
        <v>0</v>
      </c>
      <c r="E371" s="46" t="str">
        <f t="shared" si="140"/>
        <v/>
      </c>
      <c r="F371" s="46" t="str">
        <f t="shared" si="141"/>
        <v/>
      </c>
      <c r="G371" s="34" t="str">
        <f t="shared" si="142"/>
        <v xml:space="preserve"> </v>
      </c>
      <c r="H371" s="27" t="str">
        <f t="shared" si="143"/>
        <v/>
      </c>
    </row>
    <row r="372" spans="1:8" ht="15" x14ac:dyDescent="0.25">
      <c r="B372" s="5" t="s">
        <v>73</v>
      </c>
      <c r="C372" s="41">
        <v>0</v>
      </c>
      <c r="D372" s="41">
        <v>0</v>
      </c>
      <c r="E372" s="46" t="str">
        <f t="shared" si="140"/>
        <v/>
      </c>
      <c r="F372" s="46" t="str">
        <f t="shared" si="141"/>
        <v/>
      </c>
      <c r="G372" s="34" t="str">
        <f t="shared" si="142"/>
        <v xml:space="preserve"> </v>
      </c>
      <c r="H372" s="27" t="str">
        <f t="shared" si="143"/>
        <v/>
      </c>
    </row>
    <row r="373" spans="1:8" ht="15" x14ac:dyDescent="0.25">
      <c r="B373" s="5" t="s">
        <v>251</v>
      </c>
      <c r="C373" s="41">
        <v>0</v>
      </c>
      <c r="D373" s="41">
        <v>0</v>
      </c>
      <c r="E373" s="46" t="str">
        <f t="shared" si="140"/>
        <v/>
      </c>
      <c r="F373" s="46" t="str">
        <f t="shared" si="141"/>
        <v/>
      </c>
      <c r="G373" s="34" t="str">
        <f t="shared" si="142"/>
        <v xml:space="preserve"> </v>
      </c>
      <c r="H373" s="27" t="str">
        <f t="shared" si="143"/>
        <v/>
      </c>
    </row>
    <row r="374" spans="1:8" ht="15" x14ac:dyDescent="0.25">
      <c r="B374" s="5" t="s">
        <v>335</v>
      </c>
      <c r="C374" s="41">
        <v>0</v>
      </c>
      <c r="D374" s="41">
        <v>0</v>
      </c>
      <c r="E374" s="46" t="str">
        <f t="shared" si="140"/>
        <v/>
      </c>
      <c r="F374" s="46" t="str">
        <f t="shared" si="141"/>
        <v/>
      </c>
      <c r="G374" s="34" t="str">
        <f t="shared" si="142"/>
        <v xml:space="preserve"> </v>
      </c>
      <c r="H374" s="27" t="str">
        <f t="shared" si="143"/>
        <v/>
      </c>
    </row>
    <row r="375" spans="1:8" ht="15" x14ac:dyDescent="0.25">
      <c r="B375" s="5" t="s">
        <v>336</v>
      </c>
      <c r="C375" s="41">
        <v>0</v>
      </c>
      <c r="D375" s="41">
        <v>0</v>
      </c>
      <c r="E375" s="46" t="str">
        <f t="shared" si="140"/>
        <v/>
      </c>
      <c r="F375" s="46" t="str">
        <f t="shared" si="141"/>
        <v/>
      </c>
      <c r="G375" s="34" t="str">
        <f t="shared" si="142"/>
        <v xml:space="preserve"> </v>
      </c>
      <c r="H375" s="27" t="str">
        <f t="shared" si="143"/>
        <v/>
      </c>
    </row>
    <row r="376" spans="1:8" s="20" customFormat="1" ht="15" x14ac:dyDescent="0.25">
      <c r="A376" s="57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7"/>
      <c r="B377" s="21" t="s">
        <v>480</v>
      </c>
      <c r="C377" s="82">
        <v>0</v>
      </c>
      <c r="D377" s="82">
        <v>0</v>
      </c>
      <c r="E377" s="43" t="str">
        <f t="shared" si="140"/>
        <v/>
      </c>
      <c r="F377" s="43" t="str">
        <f t="shared" si="141"/>
        <v/>
      </c>
      <c r="G377" s="83" t="str">
        <f t="shared" si="142"/>
        <v xml:space="preserve"> </v>
      </c>
      <c r="H377" s="26" t="str">
        <f t="shared" si="143"/>
        <v/>
      </c>
    </row>
    <row r="378" spans="1:8" s="20" customFormat="1" ht="15" x14ac:dyDescent="0.25">
      <c r="A378" s="57" t="s">
        <v>559</v>
      </c>
      <c r="B378" s="21" t="s">
        <v>621</v>
      </c>
      <c r="C378" s="82"/>
      <c r="D378" s="82">
        <v>0</v>
      </c>
      <c r="E378" s="43" t="str">
        <f t="shared" ref="E378:E382" si="149">+IF(C378=0,"",C378/C$345)</f>
        <v/>
      </c>
      <c r="F378" s="43" t="str">
        <f t="shared" ref="F378:F382" si="150">+IF(D378=0,"",D378/D$345)</f>
        <v/>
      </c>
      <c r="G378" s="83" t="str">
        <f t="shared" ref="G378:G382" si="151">+IF(AND(C378=0,D378=0)," ",IF(C378=0,1,IF(D378=0,-1,(D378-C378)/C378)))</f>
        <v xml:space="preserve"> 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0</v>
      </c>
      <c r="D379" s="41">
        <v>9</v>
      </c>
      <c r="E379" s="46" t="str">
        <f t="shared" si="149"/>
        <v/>
      </c>
      <c r="F379" s="46">
        <f t="shared" si="150"/>
        <v>1.717557251908397E-2</v>
      </c>
      <c r="G379" s="34">
        <f t="shared" si="151"/>
        <v>1</v>
      </c>
      <c r="H379" s="27" t="str">
        <f t="shared" si="152"/>
        <v/>
      </c>
    </row>
    <row r="380" spans="1:8" ht="15" x14ac:dyDescent="0.25">
      <c r="B380" s="5" t="s">
        <v>482</v>
      </c>
      <c r="C380" s="41">
        <v>0</v>
      </c>
      <c r="D380" s="41">
        <v>0</v>
      </c>
      <c r="E380" s="46" t="str">
        <f t="shared" si="149"/>
        <v/>
      </c>
      <c r="F380" s="46" t="str">
        <f t="shared" si="150"/>
        <v/>
      </c>
      <c r="G380" s="34" t="str">
        <f t="shared" si="151"/>
        <v xml:space="preserve"> </v>
      </c>
      <c r="H380" s="27" t="str">
        <f t="shared" si="152"/>
        <v/>
      </c>
    </row>
    <row r="381" spans="1:8" ht="15" x14ac:dyDescent="0.25">
      <c r="B381" s="5" t="s">
        <v>483</v>
      </c>
      <c r="C381" s="41">
        <v>0</v>
      </c>
      <c r="D381" s="41">
        <v>0</v>
      </c>
      <c r="E381" s="46" t="str">
        <f t="shared" si="149"/>
        <v/>
      </c>
      <c r="F381" s="46" t="str">
        <f t="shared" si="150"/>
        <v/>
      </c>
      <c r="G381" s="34" t="str">
        <f t="shared" si="151"/>
        <v xml:space="preserve"> </v>
      </c>
      <c r="H381" s="27" t="str">
        <f t="shared" si="152"/>
        <v/>
      </c>
    </row>
    <row r="382" spans="1:8" ht="15" x14ac:dyDescent="0.25">
      <c r="B382" s="5" t="s">
        <v>252</v>
      </c>
      <c r="C382" s="41">
        <v>0</v>
      </c>
      <c r="D382" s="41">
        <v>0</v>
      </c>
      <c r="E382" s="46" t="str">
        <f t="shared" si="149"/>
        <v/>
      </c>
      <c r="F382" s="46" t="str">
        <f t="shared" si="150"/>
        <v/>
      </c>
      <c r="G382" s="34" t="str">
        <f t="shared" si="151"/>
        <v xml:space="preserve"> </v>
      </c>
      <c r="H382" s="27" t="str">
        <f t="shared" si="152"/>
        <v/>
      </c>
    </row>
    <row r="383" spans="1:8" ht="15" x14ac:dyDescent="0.25">
      <c r="B383" s="5" t="s">
        <v>253</v>
      </c>
      <c r="C383" s="41">
        <v>0</v>
      </c>
      <c r="D383" s="41">
        <v>8</v>
      </c>
      <c r="E383" s="46" t="str">
        <f t="shared" ref="E383:E401" si="153">+IF(C383=0,"",C383/C$345)</f>
        <v/>
      </c>
      <c r="F383" s="46">
        <f t="shared" ref="F383:F401" si="154">+IF(D383=0,"",D383/D$345)</f>
        <v>1.5267175572519083E-2</v>
      </c>
      <c r="G383" s="34">
        <f t="shared" si="142"/>
        <v>1</v>
      </c>
      <c r="H383" s="27" t="str">
        <f t="shared" si="143"/>
        <v/>
      </c>
    </row>
    <row r="384" spans="1:8" ht="15" x14ac:dyDescent="0.25">
      <c r="B384" s="5" t="s">
        <v>484</v>
      </c>
      <c r="C384" s="41">
        <v>0</v>
      </c>
      <c r="D384" s="41">
        <v>0</v>
      </c>
      <c r="E384" s="46" t="str">
        <f t="shared" si="153"/>
        <v/>
      </c>
      <c r="F384" s="46" t="str">
        <f t="shared" si="154"/>
        <v/>
      </c>
      <c r="G384" s="34" t="str">
        <f t="shared" si="142"/>
        <v xml:space="preserve"> </v>
      </c>
      <c r="H384" s="27" t="str">
        <f t="shared" si="143"/>
        <v/>
      </c>
    </row>
    <row r="385" spans="1:9" s="20" customFormat="1" ht="15" x14ac:dyDescent="0.25">
      <c r="A385" s="57"/>
      <c r="B385" s="21" t="s">
        <v>592</v>
      </c>
      <c r="C385" s="41">
        <v>0</v>
      </c>
      <c r="D385" s="41">
        <v>0</v>
      </c>
      <c r="E385" s="43" t="str">
        <f t="shared" si="153"/>
        <v/>
      </c>
      <c r="F385" s="43" t="str">
        <f t="shared" si="154"/>
        <v/>
      </c>
      <c r="G385" s="34" t="str">
        <f t="shared" si="142"/>
        <v xml:space="preserve"> </v>
      </c>
      <c r="H385" s="26" t="str">
        <f t="shared" ref="H385" si="155">+IF(OR(AND(E385=""),(G385="")),"",E385*G385)</f>
        <v/>
      </c>
      <c r="I385" s="2"/>
    </row>
    <row r="386" spans="1:9" ht="15" x14ac:dyDescent="0.25">
      <c r="B386" s="5" t="s">
        <v>485</v>
      </c>
      <c r="C386" s="41">
        <v>12</v>
      </c>
      <c r="D386" s="41">
        <v>38</v>
      </c>
      <c r="E386" s="46">
        <f t="shared" si="153"/>
        <v>0.125</v>
      </c>
      <c r="F386" s="46">
        <f t="shared" si="154"/>
        <v>7.2519083969465645E-2</v>
      </c>
      <c r="G386" s="34">
        <f t="shared" si="142"/>
        <v>2.1666666666666665</v>
      </c>
      <c r="H386" s="27">
        <f t="shared" si="143"/>
        <v>0.27083333333333331</v>
      </c>
    </row>
    <row r="387" spans="1:9" ht="15" x14ac:dyDescent="0.25">
      <c r="B387" s="5" t="s">
        <v>93</v>
      </c>
      <c r="C387" s="41">
        <v>0</v>
      </c>
      <c r="D387" s="41">
        <v>0</v>
      </c>
      <c r="E387" s="46" t="str">
        <f t="shared" si="153"/>
        <v/>
      </c>
      <c r="F387" s="46" t="str">
        <f t="shared" si="154"/>
        <v/>
      </c>
      <c r="G387" s="34" t="str">
        <f t="shared" si="142"/>
        <v xml:space="preserve"> </v>
      </c>
      <c r="H387" s="27" t="str">
        <f t="shared" si="143"/>
        <v/>
      </c>
    </row>
    <row r="388" spans="1:9" ht="15" x14ac:dyDescent="0.25">
      <c r="B388" s="5" t="s">
        <v>86</v>
      </c>
      <c r="C388" s="41">
        <v>0</v>
      </c>
      <c r="D388" s="41">
        <v>1</v>
      </c>
      <c r="E388" s="46" t="str">
        <f t="shared" si="153"/>
        <v/>
      </c>
      <c r="F388" s="46">
        <f t="shared" si="154"/>
        <v>1.9083969465648854E-3</v>
      </c>
      <c r="G388" s="34">
        <f t="shared" si="142"/>
        <v>1</v>
      </c>
      <c r="H388" s="27" t="str">
        <f t="shared" si="143"/>
        <v/>
      </c>
    </row>
    <row r="389" spans="1:9" ht="15" x14ac:dyDescent="0.25">
      <c r="B389" s="5" t="s">
        <v>92</v>
      </c>
      <c r="C389" s="41">
        <v>0</v>
      </c>
      <c r="D389" s="41">
        <v>0</v>
      </c>
      <c r="E389" s="46" t="str">
        <f t="shared" si="153"/>
        <v/>
      </c>
      <c r="F389" s="46" t="str">
        <f t="shared" si="154"/>
        <v/>
      </c>
      <c r="G389" s="34" t="str">
        <f t="shared" si="142"/>
        <v xml:space="preserve"> </v>
      </c>
      <c r="H389" s="27" t="str">
        <f t="shared" si="143"/>
        <v/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0</v>
      </c>
      <c r="D391" s="41">
        <v>0</v>
      </c>
      <c r="E391" s="46" t="str">
        <f t="shared" si="153"/>
        <v/>
      </c>
      <c r="F391" s="46" t="str">
        <f t="shared" si="154"/>
        <v/>
      </c>
      <c r="G391" s="34" t="str">
        <f t="shared" si="142"/>
        <v xml:space="preserve"> </v>
      </c>
      <c r="H391" s="27" t="str">
        <f t="shared" si="143"/>
        <v/>
      </c>
    </row>
    <row r="392" spans="1:9" ht="15" x14ac:dyDescent="0.25">
      <c r="B392" s="5" t="s">
        <v>254</v>
      </c>
      <c r="C392" s="41">
        <v>0</v>
      </c>
      <c r="D392" s="41">
        <v>0</v>
      </c>
      <c r="E392" s="46" t="str">
        <f t="shared" si="153"/>
        <v/>
      </c>
      <c r="F392" s="46" t="str">
        <f t="shared" si="154"/>
        <v/>
      </c>
      <c r="G392" s="34" t="str">
        <f t="shared" si="142"/>
        <v xml:space="preserve"> </v>
      </c>
      <c r="H392" s="27" t="str">
        <f t="shared" si="143"/>
        <v/>
      </c>
    </row>
    <row r="393" spans="1:9" ht="15" x14ac:dyDescent="0.25">
      <c r="B393" s="5" t="s">
        <v>255</v>
      </c>
      <c r="C393" s="41">
        <v>5</v>
      </c>
      <c r="D393" s="41">
        <v>0</v>
      </c>
      <c r="E393" s="46">
        <f t="shared" si="153"/>
        <v>5.2083333333333336E-2</v>
      </c>
      <c r="F393" s="46" t="str">
        <f t="shared" si="154"/>
        <v/>
      </c>
      <c r="G393" s="34">
        <f t="shared" si="142"/>
        <v>-1</v>
      </c>
      <c r="H393" s="27">
        <f t="shared" si="143"/>
        <v>-5.2083333333333336E-2</v>
      </c>
    </row>
    <row r="394" spans="1:9" ht="15" x14ac:dyDescent="0.25">
      <c r="B394" s="5" t="s">
        <v>580</v>
      </c>
      <c r="C394" s="41">
        <v>0</v>
      </c>
      <c r="D394" s="41">
        <v>0</v>
      </c>
      <c r="E394" s="46" t="str">
        <f t="shared" si="153"/>
        <v/>
      </c>
      <c r="F394" s="46" t="str">
        <f t="shared" si="154"/>
        <v/>
      </c>
      <c r="G394" s="34" t="str">
        <f t="shared" si="142"/>
        <v xml:space="preserve"> </v>
      </c>
      <c r="H394" s="27" t="str">
        <f t="shared" si="143"/>
        <v/>
      </c>
    </row>
    <row r="395" spans="1:9" ht="15" x14ac:dyDescent="0.25">
      <c r="B395" s="5" t="s">
        <v>581</v>
      </c>
      <c r="C395" s="41">
        <v>0</v>
      </c>
      <c r="D395" s="41">
        <v>0</v>
      </c>
      <c r="E395" s="46" t="str">
        <f t="shared" si="153"/>
        <v/>
      </c>
      <c r="F395" s="46" t="str">
        <f t="shared" si="154"/>
        <v/>
      </c>
      <c r="G395" s="34" t="str">
        <f t="shared" si="142"/>
        <v xml:space="preserve"> </v>
      </c>
      <c r="H395" s="27" t="str">
        <f t="shared" si="143"/>
        <v/>
      </c>
    </row>
    <row r="396" spans="1:9" ht="15" x14ac:dyDescent="0.25">
      <c r="B396" s="5" t="s">
        <v>256</v>
      </c>
      <c r="C396" s="41">
        <v>0</v>
      </c>
      <c r="D396" s="41">
        <v>0</v>
      </c>
      <c r="E396" s="46" t="str">
        <f t="shared" si="153"/>
        <v/>
      </c>
      <c r="F396" s="46" t="str">
        <f t="shared" si="154"/>
        <v/>
      </c>
      <c r="G396" s="34" t="str">
        <f t="shared" si="142"/>
        <v xml:space="preserve"> </v>
      </c>
      <c r="H396" s="27" t="str">
        <f t="shared" si="143"/>
        <v/>
      </c>
    </row>
    <row r="397" spans="1:9" ht="15" x14ac:dyDescent="0.25">
      <c r="B397" s="5" t="s">
        <v>486</v>
      </c>
      <c r="C397" s="41">
        <v>0</v>
      </c>
      <c r="D397" s="41">
        <v>0</v>
      </c>
      <c r="E397" s="46" t="str">
        <f t="shared" si="153"/>
        <v/>
      </c>
      <c r="F397" s="46" t="str">
        <f t="shared" si="154"/>
        <v/>
      </c>
      <c r="G397" s="34" t="str">
        <f t="shared" si="142"/>
        <v xml:space="preserve"> </v>
      </c>
      <c r="H397" s="27" t="str">
        <f t="shared" si="143"/>
        <v/>
      </c>
    </row>
    <row r="398" spans="1:9" ht="15" x14ac:dyDescent="0.25">
      <c r="B398" s="5" t="s">
        <v>94</v>
      </c>
      <c r="C398" s="41">
        <v>1</v>
      </c>
      <c r="D398" s="41">
        <v>0</v>
      </c>
      <c r="E398" s="46">
        <f t="shared" si="153"/>
        <v>1.0416666666666666E-2</v>
      </c>
      <c r="F398" s="46" t="str">
        <f t="shared" si="154"/>
        <v/>
      </c>
      <c r="G398" s="34">
        <f t="shared" si="142"/>
        <v>-1</v>
      </c>
      <c r="H398" s="27">
        <f t="shared" si="143"/>
        <v>-1.0416666666666666E-2</v>
      </c>
    </row>
    <row r="399" spans="1:9" ht="15" x14ac:dyDescent="0.25">
      <c r="B399" s="5" t="s">
        <v>257</v>
      </c>
      <c r="C399" s="41">
        <v>7</v>
      </c>
      <c r="D399" s="41">
        <v>4</v>
      </c>
      <c r="E399" s="46">
        <f t="shared" si="153"/>
        <v>7.2916666666666671E-2</v>
      </c>
      <c r="F399" s="46">
        <f t="shared" si="154"/>
        <v>7.6335877862595417E-3</v>
      </c>
      <c r="G399" s="34">
        <f t="shared" si="142"/>
        <v>-0.42857142857142855</v>
      </c>
      <c r="H399" s="27">
        <f t="shared" si="143"/>
        <v>-3.125E-2</v>
      </c>
    </row>
    <row r="400" spans="1:9" ht="15" x14ac:dyDescent="0.25">
      <c r="B400" s="5" t="s">
        <v>582</v>
      </c>
      <c r="C400" s="41">
        <v>1</v>
      </c>
      <c r="D400" s="41">
        <v>0</v>
      </c>
      <c r="E400" s="46">
        <f t="shared" si="153"/>
        <v>1.0416666666666666E-2</v>
      </c>
      <c r="F400" s="46" t="str">
        <f t="shared" si="154"/>
        <v/>
      </c>
      <c r="G400" s="34">
        <f t="shared" si="142"/>
        <v>-1</v>
      </c>
      <c r="H400" s="27">
        <f t="shared" si="143"/>
        <v>-1.0416666666666666E-2</v>
      </c>
    </row>
    <row r="401" spans="1:9" ht="15" x14ac:dyDescent="0.25">
      <c r="B401" s="5" t="s">
        <v>88</v>
      </c>
      <c r="C401" s="41">
        <v>0</v>
      </c>
      <c r="D401" s="41">
        <v>1</v>
      </c>
      <c r="E401" s="46" t="str">
        <f t="shared" si="153"/>
        <v/>
      </c>
      <c r="F401" s="46">
        <f t="shared" si="154"/>
        <v>1.9083969465648854E-3</v>
      </c>
      <c r="G401" s="34">
        <f t="shared" si="142"/>
        <v>1</v>
      </c>
      <c r="H401" s="27" t="str">
        <f t="shared" si="143"/>
        <v/>
      </c>
    </row>
    <row r="402" spans="1:9" s="20" customFormat="1" ht="15" x14ac:dyDescent="0.25">
      <c r="A402" s="57"/>
      <c r="B402" s="21" t="s">
        <v>546</v>
      </c>
      <c r="C402" s="41">
        <v>0</v>
      </c>
      <c r="D402" s="41">
        <v>0</v>
      </c>
      <c r="E402" s="43" t="str">
        <f t="shared" ref="E402" si="156">+IF(C402=0,"",C402/C$345)</f>
        <v/>
      </c>
      <c r="F402" s="43" t="str">
        <f t="shared" ref="F402" si="157">+IF(D402=0,"",D402/D$345)</f>
        <v/>
      </c>
      <c r="G402" s="34" t="str">
        <f t="shared" si="142"/>
        <v xml:space="preserve"> </v>
      </c>
      <c r="H402" s="26" t="str">
        <f t="shared" ref="H402" si="158">+IF(OR(AND(E402=""),(G402="")),"",E402*G402)</f>
        <v/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0</v>
      </c>
      <c r="D404" s="41">
        <v>0</v>
      </c>
      <c r="E404" s="46" t="str">
        <f t="shared" si="159"/>
        <v/>
      </c>
      <c r="F404" s="46" t="str">
        <f t="shared" si="160"/>
        <v/>
      </c>
      <c r="G404" s="34" t="str">
        <f t="shared" si="142"/>
        <v xml:space="preserve"> </v>
      </c>
      <c r="H404" s="27" t="str">
        <f t="shared" si="143"/>
        <v/>
      </c>
    </row>
    <row r="405" spans="1:9" ht="15" x14ac:dyDescent="0.25">
      <c r="B405" s="5" t="s">
        <v>583</v>
      </c>
      <c r="C405" s="41">
        <v>0</v>
      </c>
      <c r="D405" s="41">
        <v>0</v>
      </c>
      <c r="E405" s="46" t="str">
        <f t="shared" si="159"/>
        <v/>
      </c>
      <c r="F405" s="46" t="str">
        <f t="shared" si="160"/>
        <v/>
      </c>
      <c r="G405" s="34" t="str">
        <f t="shared" si="142"/>
        <v xml:space="preserve"> </v>
      </c>
      <c r="H405" s="27" t="str">
        <f t="shared" si="143"/>
        <v/>
      </c>
    </row>
    <row r="406" spans="1:9" ht="15" x14ac:dyDescent="0.25">
      <c r="B406" s="5" t="s">
        <v>87</v>
      </c>
      <c r="C406" s="41">
        <v>0</v>
      </c>
      <c r="D406" s="41">
        <v>0</v>
      </c>
      <c r="E406" s="46" t="str">
        <f t="shared" si="159"/>
        <v/>
      </c>
      <c r="F406" s="46" t="str">
        <f t="shared" si="160"/>
        <v/>
      </c>
      <c r="G406" s="34" t="str">
        <f t="shared" si="142"/>
        <v xml:space="preserve"> </v>
      </c>
      <c r="H406" s="27" t="str">
        <f t="shared" si="143"/>
        <v/>
      </c>
    </row>
    <row r="407" spans="1:9" ht="15" x14ac:dyDescent="0.25">
      <c r="B407" s="5" t="s">
        <v>260</v>
      </c>
      <c r="C407" s="41">
        <v>0</v>
      </c>
      <c r="D407" s="41">
        <v>0</v>
      </c>
      <c r="E407" s="46" t="str">
        <f t="shared" si="159"/>
        <v/>
      </c>
      <c r="F407" s="46" t="str">
        <f t="shared" si="160"/>
        <v/>
      </c>
      <c r="G407" s="34" t="str">
        <f t="shared" si="142"/>
        <v xml:space="preserve"> </v>
      </c>
      <c r="H407" s="27" t="str">
        <f t="shared" si="143"/>
        <v/>
      </c>
    </row>
    <row r="408" spans="1:9" ht="15" x14ac:dyDescent="0.25">
      <c r="B408" s="5" t="s">
        <v>91</v>
      </c>
      <c r="C408" s="41">
        <v>0</v>
      </c>
      <c r="D408" s="41">
        <v>0</v>
      </c>
      <c r="E408" s="46" t="str">
        <f t="shared" si="159"/>
        <v/>
      </c>
      <c r="F408" s="46" t="str">
        <f t="shared" si="160"/>
        <v/>
      </c>
      <c r="G408" s="34" t="str">
        <f t="shared" si="142"/>
        <v xml:space="preserve"> </v>
      </c>
      <c r="H408" s="27" t="str">
        <f t="shared" si="143"/>
        <v/>
      </c>
    </row>
    <row r="409" spans="1:9" ht="15" x14ac:dyDescent="0.25">
      <c r="B409" s="5" t="s">
        <v>90</v>
      </c>
      <c r="C409" s="41">
        <v>10</v>
      </c>
      <c r="D409" s="41">
        <v>1</v>
      </c>
      <c r="E409" s="46">
        <f t="shared" si="159"/>
        <v>0.10416666666666667</v>
      </c>
      <c r="F409" s="46">
        <f t="shared" si="160"/>
        <v>1.9083969465648854E-3</v>
      </c>
      <c r="G409" s="34">
        <f t="shared" si="142"/>
        <v>-0.9</v>
      </c>
      <c r="H409" s="27">
        <f t="shared" si="143"/>
        <v>-9.375E-2</v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0</v>
      </c>
      <c r="D411" s="41">
        <v>0</v>
      </c>
      <c r="E411" s="46" t="str">
        <f t="shared" si="159"/>
        <v/>
      </c>
      <c r="F411" s="46" t="str">
        <f t="shared" si="160"/>
        <v/>
      </c>
      <c r="G411" s="34" t="str">
        <f t="shared" ref="G411:G477" si="161">+IF(AND(C411=0,D411=0)," ",IF(C411=0,1,IF(D411=0,-1,(D411-C411)/C411)))</f>
        <v xml:space="preserve"> </v>
      </c>
      <c r="H411" s="27" t="str">
        <f t="shared" si="143"/>
        <v/>
      </c>
    </row>
    <row r="412" spans="1:9" ht="15" x14ac:dyDescent="0.25">
      <c r="B412" s="5" t="s">
        <v>262</v>
      </c>
      <c r="C412" s="41">
        <v>2</v>
      </c>
      <c r="D412" s="41">
        <v>0</v>
      </c>
      <c r="E412" s="46">
        <f t="shared" si="159"/>
        <v>2.0833333333333332E-2</v>
      </c>
      <c r="F412" s="46" t="str">
        <f t="shared" si="160"/>
        <v/>
      </c>
      <c r="G412" s="34">
        <f t="shared" si="161"/>
        <v>-1</v>
      </c>
      <c r="H412" s="27">
        <f t="shared" si="143"/>
        <v>-2.0833333333333332E-2</v>
      </c>
    </row>
    <row r="413" spans="1:9" ht="15" x14ac:dyDescent="0.25">
      <c r="B413" s="5" t="s">
        <v>488</v>
      </c>
      <c r="C413" s="41">
        <v>0</v>
      </c>
      <c r="D413" s="41">
        <v>0</v>
      </c>
      <c r="E413" s="46" t="str">
        <f t="shared" si="159"/>
        <v/>
      </c>
      <c r="F413" s="46" t="str">
        <f t="shared" si="160"/>
        <v/>
      </c>
      <c r="G413" s="34" t="str">
        <f t="shared" si="161"/>
        <v xml:space="preserve"> </v>
      </c>
      <c r="H413" s="27" t="str">
        <f t="shared" si="143"/>
        <v/>
      </c>
    </row>
    <row r="414" spans="1:9" ht="15" x14ac:dyDescent="0.25">
      <c r="B414" s="5" t="s">
        <v>89</v>
      </c>
      <c r="C414" s="41">
        <v>0</v>
      </c>
      <c r="D414" s="41">
        <v>0</v>
      </c>
      <c r="E414" s="46" t="str">
        <f t="shared" si="159"/>
        <v/>
      </c>
      <c r="F414" s="46" t="str">
        <f t="shared" si="160"/>
        <v/>
      </c>
      <c r="G414" s="34" t="str">
        <f t="shared" si="161"/>
        <v xml:space="preserve"> </v>
      </c>
      <c r="H414" s="27" t="str">
        <f t="shared" si="143"/>
        <v/>
      </c>
    </row>
    <row r="415" spans="1:9" ht="15" x14ac:dyDescent="0.25">
      <c r="B415" s="5" t="s">
        <v>584</v>
      </c>
      <c r="C415" s="41">
        <v>0</v>
      </c>
      <c r="D415" s="41">
        <v>0</v>
      </c>
      <c r="E415" s="46" t="str">
        <f t="shared" ref="E415:E490" si="162">+IF(C415=0,"",C415/C$345)</f>
        <v/>
      </c>
      <c r="F415" s="46" t="str">
        <f t="shared" ref="F415:F490" si="163">+IF(D415=0,"",D415/D$345)</f>
        <v/>
      </c>
      <c r="G415" s="34" t="str">
        <f t="shared" si="161"/>
        <v xml:space="preserve"> </v>
      </c>
      <c r="H415" s="27" t="str">
        <f t="shared" ref="H415:H490" si="164">+IF(OR(AND(E415=""),(G415="")),"",E415*G415)</f>
        <v/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7"/>
      <c r="B417" s="21" t="s">
        <v>547</v>
      </c>
      <c r="C417" s="41">
        <v>0</v>
      </c>
      <c r="D417" s="41">
        <v>0</v>
      </c>
      <c r="E417" s="43" t="str">
        <f t="shared" ref="E417:E419" si="165">+IF(C417=0,"",C417/C$345)</f>
        <v/>
      </c>
      <c r="F417" s="43" t="str">
        <f t="shared" ref="F417:F419" si="166">+IF(D417=0,"",D417/D$345)</f>
        <v/>
      </c>
      <c r="G417" s="34" t="str">
        <f t="shared" si="161"/>
        <v xml:space="preserve"> </v>
      </c>
      <c r="H417" s="26" t="str">
        <f t="shared" ref="H417:H419" si="167">+IF(OR(AND(E417=""),(G417="")),"",E417*G417)</f>
        <v/>
      </c>
      <c r="I417" s="2"/>
    </row>
    <row r="418" spans="1:9" s="20" customFormat="1" ht="15" x14ac:dyDescent="0.25">
      <c r="A418" s="57"/>
      <c r="B418" s="21" t="s">
        <v>548</v>
      </c>
      <c r="C418" s="41">
        <v>1</v>
      </c>
      <c r="D418" s="41">
        <v>0</v>
      </c>
      <c r="E418" s="43">
        <f t="shared" si="165"/>
        <v>1.0416666666666666E-2</v>
      </c>
      <c r="F418" s="43" t="str">
        <f t="shared" si="166"/>
        <v/>
      </c>
      <c r="G418" s="34">
        <f t="shared" si="161"/>
        <v>-1</v>
      </c>
      <c r="H418" s="26">
        <f t="shared" si="167"/>
        <v>-1.0416666666666666E-2</v>
      </c>
      <c r="I418" s="2"/>
    </row>
    <row r="419" spans="1:9" s="20" customFormat="1" ht="15" x14ac:dyDescent="0.25">
      <c r="A419" s="57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0</v>
      </c>
      <c r="D420" s="41">
        <v>0</v>
      </c>
      <c r="E420" s="46" t="str">
        <f t="shared" si="162"/>
        <v/>
      </c>
      <c r="F420" s="46" t="str">
        <f t="shared" si="163"/>
        <v/>
      </c>
      <c r="G420" s="34" t="str">
        <f t="shared" si="161"/>
        <v xml:space="preserve"> </v>
      </c>
      <c r="H420" s="27" t="str">
        <f t="shared" si="164"/>
        <v/>
      </c>
    </row>
    <row r="421" spans="1:9" ht="15" x14ac:dyDescent="0.25">
      <c r="B421" s="5" t="s">
        <v>265</v>
      </c>
      <c r="C421" s="41">
        <v>2</v>
      </c>
      <c r="D421" s="41">
        <v>0</v>
      </c>
      <c r="E421" s="46">
        <f t="shared" si="162"/>
        <v>2.0833333333333332E-2</v>
      </c>
      <c r="F421" s="46" t="str">
        <f t="shared" si="163"/>
        <v/>
      </c>
      <c r="G421" s="34">
        <f t="shared" si="161"/>
        <v>-1</v>
      </c>
      <c r="H421" s="27">
        <f t="shared" si="164"/>
        <v>-2.0833333333333332E-2</v>
      </c>
    </row>
    <row r="422" spans="1:9" ht="15" x14ac:dyDescent="0.25">
      <c r="B422" s="5" t="s">
        <v>489</v>
      </c>
      <c r="C422" s="41">
        <v>0</v>
      </c>
      <c r="D422" s="41">
        <v>0</v>
      </c>
      <c r="E422" s="46" t="str">
        <f t="shared" si="162"/>
        <v/>
      </c>
      <c r="F422" s="46" t="str">
        <f t="shared" si="163"/>
        <v/>
      </c>
      <c r="G422" s="34" t="str">
        <f t="shared" si="161"/>
        <v xml:space="preserve"> </v>
      </c>
      <c r="H422" s="27" t="str">
        <f t="shared" si="164"/>
        <v/>
      </c>
    </row>
    <row r="423" spans="1:9" ht="15" x14ac:dyDescent="0.25">
      <c r="B423" s="5" t="s">
        <v>266</v>
      </c>
      <c r="C423" s="41">
        <v>0</v>
      </c>
      <c r="D423" s="41">
        <v>0</v>
      </c>
      <c r="E423" s="46" t="str">
        <f t="shared" si="162"/>
        <v/>
      </c>
      <c r="F423" s="46" t="str">
        <f t="shared" si="163"/>
        <v/>
      </c>
      <c r="G423" s="34" t="str">
        <f t="shared" si="161"/>
        <v xml:space="preserve"> </v>
      </c>
      <c r="H423" s="27" t="str">
        <f t="shared" si="164"/>
        <v/>
      </c>
    </row>
    <row r="424" spans="1:9" ht="15" x14ac:dyDescent="0.25">
      <c r="B424" s="5" t="s">
        <v>490</v>
      </c>
      <c r="C424" s="41">
        <v>0</v>
      </c>
      <c r="D424" s="41">
        <v>0</v>
      </c>
      <c r="E424" s="46" t="str">
        <f t="shared" si="162"/>
        <v/>
      </c>
      <c r="F424" s="46" t="str">
        <f t="shared" si="163"/>
        <v/>
      </c>
      <c r="G424" s="34" t="str">
        <f t="shared" si="161"/>
        <v xml:space="preserve"> </v>
      </c>
      <c r="H424" s="27" t="str">
        <f t="shared" si="164"/>
        <v/>
      </c>
    </row>
    <row r="425" spans="1:9" s="20" customFormat="1" ht="15" x14ac:dyDescent="0.25">
      <c r="A425" s="57"/>
      <c r="B425" s="21" t="s">
        <v>550</v>
      </c>
      <c r="C425" s="41">
        <v>0</v>
      </c>
      <c r="D425" s="41">
        <v>0</v>
      </c>
      <c r="E425" s="43" t="str">
        <f t="shared" ref="E425" si="168">+IF(C425=0,"",C425/C$345)</f>
        <v/>
      </c>
      <c r="F425" s="43" t="str">
        <f t="shared" ref="F425" si="169">+IF(D425=0,"",D425/D$345)</f>
        <v/>
      </c>
      <c r="G425" s="34" t="str">
        <f t="shared" si="161"/>
        <v xml:space="preserve"> </v>
      </c>
      <c r="H425" s="26" t="str">
        <f t="shared" ref="H425" si="170">+IF(OR(AND(E425=""),(G425="")),"",E425*G425)</f>
        <v/>
      </c>
      <c r="I425" s="2"/>
    </row>
    <row r="426" spans="1:9" s="20" customFormat="1" ht="15" x14ac:dyDescent="0.25">
      <c r="A426" s="57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7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7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0</v>
      </c>
      <c r="D429" s="41">
        <v>0</v>
      </c>
      <c r="E429" s="46" t="str">
        <f t="shared" si="162"/>
        <v/>
      </c>
      <c r="F429" s="46" t="str">
        <f t="shared" si="163"/>
        <v/>
      </c>
      <c r="G429" s="34" t="str">
        <f t="shared" si="161"/>
        <v xml:space="preserve"> </v>
      </c>
      <c r="H429" s="27" t="str">
        <f t="shared" si="164"/>
        <v/>
      </c>
    </row>
    <row r="430" spans="1:9" ht="15" x14ac:dyDescent="0.25">
      <c r="B430" s="5" t="s">
        <v>268</v>
      </c>
      <c r="C430" s="41">
        <v>0</v>
      </c>
      <c r="D430" s="41">
        <v>0</v>
      </c>
      <c r="E430" s="46" t="str">
        <f t="shared" si="162"/>
        <v/>
      </c>
      <c r="F430" s="46" t="str">
        <f t="shared" si="163"/>
        <v/>
      </c>
      <c r="G430" s="34" t="str">
        <f t="shared" si="161"/>
        <v xml:space="preserve"> </v>
      </c>
      <c r="H430" s="27" t="str">
        <f t="shared" si="164"/>
        <v/>
      </c>
    </row>
    <row r="431" spans="1:9" ht="15" x14ac:dyDescent="0.25">
      <c r="B431" s="5" t="s">
        <v>269</v>
      </c>
      <c r="C431" s="41">
        <v>0</v>
      </c>
      <c r="D431" s="41">
        <v>0</v>
      </c>
      <c r="E431" s="46" t="str">
        <f t="shared" si="162"/>
        <v/>
      </c>
      <c r="F431" s="46" t="str">
        <f t="shared" si="163"/>
        <v/>
      </c>
      <c r="G431" s="34" t="str">
        <f t="shared" si="161"/>
        <v xml:space="preserve"> </v>
      </c>
      <c r="H431" s="27" t="str">
        <f t="shared" si="164"/>
        <v/>
      </c>
    </row>
    <row r="432" spans="1:9" ht="15" x14ac:dyDescent="0.25">
      <c r="B432" s="5" t="s">
        <v>98</v>
      </c>
      <c r="C432" s="41">
        <v>0</v>
      </c>
      <c r="D432" s="41">
        <v>0</v>
      </c>
      <c r="E432" s="46" t="str">
        <f t="shared" si="162"/>
        <v/>
      </c>
      <c r="F432" s="46" t="str">
        <f t="shared" si="163"/>
        <v/>
      </c>
      <c r="G432" s="34" t="str">
        <f t="shared" si="161"/>
        <v xml:space="preserve"> </v>
      </c>
      <c r="H432" s="27" t="str">
        <f t="shared" si="164"/>
        <v/>
      </c>
    </row>
    <row r="433" spans="1:9" ht="15" x14ac:dyDescent="0.25">
      <c r="B433" s="5" t="s">
        <v>99</v>
      </c>
      <c r="C433" s="41">
        <v>0</v>
      </c>
      <c r="D433" s="41">
        <v>0</v>
      </c>
      <c r="E433" s="46" t="str">
        <f t="shared" si="162"/>
        <v/>
      </c>
      <c r="F433" s="46" t="str">
        <f t="shared" si="163"/>
        <v/>
      </c>
      <c r="G433" s="34" t="str">
        <f t="shared" si="161"/>
        <v xml:space="preserve"> </v>
      </c>
      <c r="H433" s="27" t="str">
        <f t="shared" si="164"/>
        <v/>
      </c>
    </row>
    <row r="434" spans="1:9" ht="15" x14ac:dyDescent="0.25">
      <c r="B434" s="5" t="s">
        <v>100</v>
      </c>
      <c r="C434" s="41">
        <v>0</v>
      </c>
      <c r="D434" s="41">
        <v>0</v>
      </c>
      <c r="E434" s="46" t="str">
        <f t="shared" si="162"/>
        <v/>
      </c>
      <c r="F434" s="46" t="str">
        <f t="shared" si="163"/>
        <v/>
      </c>
      <c r="G434" s="34" t="str">
        <f t="shared" si="161"/>
        <v xml:space="preserve"> </v>
      </c>
      <c r="H434" s="27" t="str">
        <f t="shared" si="164"/>
        <v/>
      </c>
    </row>
    <row r="435" spans="1:9" ht="15" x14ac:dyDescent="0.25">
      <c r="B435" s="5" t="s">
        <v>270</v>
      </c>
      <c r="C435" s="41">
        <v>0</v>
      </c>
      <c r="D435" s="41">
        <v>0</v>
      </c>
      <c r="E435" s="46" t="str">
        <f t="shared" si="162"/>
        <v/>
      </c>
      <c r="F435" s="46" t="str">
        <f t="shared" si="163"/>
        <v/>
      </c>
      <c r="G435" s="34" t="str">
        <f t="shared" si="161"/>
        <v xml:space="preserve"> </v>
      </c>
      <c r="H435" s="27" t="str">
        <f t="shared" si="164"/>
        <v/>
      </c>
    </row>
    <row r="436" spans="1:9" s="20" customFormat="1" ht="15" x14ac:dyDescent="0.25">
      <c r="A436" s="57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7"/>
      <c r="B437" s="21" t="s">
        <v>552</v>
      </c>
      <c r="C437" s="41">
        <v>0</v>
      </c>
      <c r="D437" s="41">
        <v>0</v>
      </c>
      <c r="E437" s="43" t="str">
        <f t="shared" si="175"/>
        <v/>
      </c>
      <c r="F437" s="43" t="str">
        <f t="shared" si="176"/>
        <v/>
      </c>
      <c r="G437" s="34" t="str">
        <f t="shared" si="161"/>
        <v xml:space="preserve"> </v>
      </c>
      <c r="H437" s="26" t="str">
        <f t="shared" si="177"/>
        <v/>
      </c>
      <c r="I437" s="2"/>
    </row>
    <row r="438" spans="1:9" ht="15" x14ac:dyDescent="0.25">
      <c r="B438" s="5" t="s">
        <v>97</v>
      </c>
      <c r="C438" s="41">
        <v>0</v>
      </c>
      <c r="D438" s="41">
        <v>0</v>
      </c>
      <c r="E438" s="46" t="str">
        <f t="shared" si="162"/>
        <v/>
      </c>
      <c r="F438" s="46" t="str">
        <f t="shared" si="163"/>
        <v/>
      </c>
      <c r="G438" s="34" t="str">
        <f t="shared" si="161"/>
        <v xml:space="preserve"> </v>
      </c>
      <c r="H438" s="27" t="str">
        <f t="shared" si="164"/>
        <v/>
      </c>
    </row>
    <row r="439" spans="1:9" s="20" customFormat="1" ht="15" x14ac:dyDescent="0.25">
      <c r="A439" s="57"/>
      <c r="B439" s="21" t="s">
        <v>553</v>
      </c>
      <c r="C439" s="41">
        <v>0</v>
      </c>
      <c r="D439" s="41">
        <v>0</v>
      </c>
      <c r="E439" s="43" t="str">
        <f t="shared" ref="E439:E441" si="178">+IF(C439=0,"",C439/C$345)</f>
        <v/>
      </c>
      <c r="F439" s="43" t="str">
        <f t="shared" ref="F439:F441" si="179">+IF(D439=0,"",D439/D$345)</f>
        <v/>
      </c>
      <c r="G439" s="34" t="str">
        <f t="shared" si="161"/>
        <v xml:space="preserve"> </v>
      </c>
      <c r="H439" s="26" t="str">
        <f t="shared" ref="H439:H441" si="180">+IF(OR(AND(E439=""),(G439="")),"",E439*G439)</f>
        <v/>
      </c>
      <c r="I439" s="2"/>
    </row>
    <row r="440" spans="1:9" s="20" customFormat="1" ht="15" x14ac:dyDescent="0.25">
      <c r="A440" s="57"/>
      <c r="B440" s="21" t="s">
        <v>554</v>
      </c>
      <c r="C440" s="41">
        <v>0</v>
      </c>
      <c r="D440" s="41">
        <v>0</v>
      </c>
      <c r="E440" s="43" t="str">
        <f t="shared" si="178"/>
        <v/>
      </c>
      <c r="F440" s="43" t="str">
        <f t="shared" si="179"/>
        <v/>
      </c>
      <c r="G440" s="34" t="str">
        <f t="shared" si="161"/>
        <v xml:space="preserve"> </v>
      </c>
      <c r="H440" s="26" t="str">
        <f t="shared" si="180"/>
        <v/>
      </c>
      <c r="I440" s="2"/>
    </row>
    <row r="441" spans="1:9" s="20" customFormat="1" ht="15" x14ac:dyDescent="0.25">
      <c r="A441" s="57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0</v>
      </c>
      <c r="D442" s="41">
        <v>0</v>
      </c>
      <c r="E442" s="46" t="str">
        <f t="shared" si="162"/>
        <v/>
      </c>
      <c r="F442" s="46" t="str">
        <f t="shared" si="163"/>
        <v/>
      </c>
      <c r="G442" s="34" t="str">
        <f t="shared" si="161"/>
        <v xml:space="preserve"> </v>
      </c>
      <c r="H442" s="27" t="str">
        <f t="shared" si="164"/>
        <v/>
      </c>
    </row>
    <row r="443" spans="1:9" ht="15" x14ac:dyDescent="0.25">
      <c r="B443" s="5" t="s">
        <v>104</v>
      </c>
      <c r="C443" s="41">
        <v>0</v>
      </c>
      <c r="D443" s="41">
        <v>0</v>
      </c>
      <c r="E443" s="46" t="str">
        <f t="shared" si="162"/>
        <v/>
      </c>
      <c r="F443" s="46" t="str">
        <f t="shared" si="163"/>
        <v/>
      </c>
      <c r="G443" s="34" t="str">
        <f t="shared" si="161"/>
        <v xml:space="preserve"> </v>
      </c>
      <c r="H443" s="27" t="str">
        <f t="shared" si="164"/>
        <v/>
      </c>
    </row>
    <row r="444" spans="1:9" ht="15" x14ac:dyDescent="0.25">
      <c r="B444" s="5" t="s">
        <v>113</v>
      </c>
      <c r="C444" s="41">
        <v>0</v>
      </c>
      <c r="D444" s="41">
        <v>0</v>
      </c>
      <c r="E444" s="46" t="str">
        <f t="shared" si="162"/>
        <v/>
      </c>
      <c r="F444" s="46" t="str">
        <f t="shared" si="163"/>
        <v/>
      </c>
      <c r="G444" s="34" t="str">
        <f t="shared" si="161"/>
        <v xml:space="preserve"> </v>
      </c>
      <c r="H444" s="27" t="str">
        <f t="shared" si="164"/>
        <v/>
      </c>
    </row>
    <row r="445" spans="1:9" ht="15" x14ac:dyDescent="0.25">
      <c r="B445" s="5" t="s">
        <v>112</v>
      </c>
      <c r="C445" s="41">
        <v>0</v>
      </c>
      <c r="D445" s="41">
        <v>0</v>
      </c>
      <c r="E445" s="46" t="str">
        <f t="shared" si="162"/>
        <v/>
      </c>
      <c r="F445" s="46" t="str">
        <f t="shared" si="163"/>
        <v/>
      </c>
      <c r="G445" s="34" t="str">
        <f t="shared" si="161"/>
        <v xml:space="preserve"> </v>
      </c>
      <c r="H445" s="27" t="str">
        <f t="shared" si="164"/>
        <v/>
      </c>
    </row>
    <row r="446" spans="1:9" ht="15" x14ac:dyDescent="0.25">
      <c r="B446" s="5" t="s">
        <v>271</v>
      </c>
      <c r="C446" s="41">
        <v>0</v>
      </c>
      <c r="D446" s="41">
        <v>0</v>
      </c>
      <c r="E446" s="46" t="str">
        <f t="shared" si="162"/>
        <v/>
      </c>
      <c r="F446" s="46" t="str">
        <f t="shared" si="163"/>
        <v/>
      </c>
      <c r="G446" s="34" t="str">
        <f t="shared" si="161"/>
        <v xml:space="preserve"> </v>
      </c>
      <c r="H446" s="27" t="str">
        <f t="shared" si="164"/>
        <v/>
      </c>
    </row>
    <row r="447" spans="1:9" ht="15" x14ac:dyDescent="0.25">
      <c r="B447" s="5" t="s">
        <v>492</v>
      </c>
      <c r="C447" s="41">
        <v>0</v>
      </c>
      <c r="D447" s="41">
        <v>0</v>
      </c>
      <c r="E447" s="46" t="str">
        <f t="shared" si="162"/>
        <v/>
      </c>
      <c r="F447" s="46" t="str">
        <f t="shared" si="163"/>
        <v/>
      </c>
      <c r="G447" s="34" t="str">
        <f t="shared" si="161"/>
        <v xml:space="preserve"> </v>
      </c>
      <c r="H447" s="27" t="str">
        <f t="shared" si="164"/>
        <v/>
      </c>
    </row>
    <row r="448" spans="1:9" ht="30" x14ac:dyDescent="0.25">
      <c r="B448" s="5" t="s">
        <v>493</v>
      </c>
      <c r="C448" s="41">
        <v>0</v>
      </c>
      <c r="D448" s="41">
        <v>0</v>
      </c>
      <c r="E448" s="46" t="str">
        <f t="shared" si="162"/>
        <v/>
      </c>
      <c r="F448" s="46" t="str">
        <f t="shared" si="163"/>
        <v/>
      </c>
      <c r="G448" s="34" t="str">
        <f t="shared" si="161"/>
        <v xml:space="preserve"> </v>
      </c>
      <c r="H448" s="27" t="str">
        <f t="shared" si="164"/>
        <v/>
      </c>
    </row>
    <row r="449" spans="2:8" ht="15" x14ac:dyDescent="0.25">
      <c r="B449" s="5" t="s">
        <v>494</v>
      </c>
      <c r="C449" s="41">
        <v>0</v>
      </c>
      <c r="D449" s="41">
        <v>0</v>
      </c>
      <c r="E449" s="46" t="str">
        <f t="shared" si="162"/>
        <v/>
      </c>
      <c r="F449" s="46" t="str">
        <f t="shared" si="163"/>
        <v/>
      </c>
      <c r="G449" s="34" t="str">
        <f t="shared" si="161"/>
        <v xml:space="preserve"> </v>
      </c>
      <c r="H449" s="27" t="str">
        <f t="shared" si="164"/>
        <v/>
      </c>
    </row>
    <row r="450" spans="2:8" ht="15" x14ac:dyDescent="0.25">
      <c r="B450" s="5" t="s">
        <v>108</v>
      </c>
      <c r="C450" s="41">
        <v>0</v>
      </c>
      <c r="D450" s="41">
        <v>0</v>
      </c>
      <c r="E450" s="46" t="str">
        <f t="shared" si="162"/>
        <v/>
      </c>
      <c r="F450" s="46" t="str">
        <f t="shared" si="163"/>
        <v/>
      </c>
      <c r="G450" s="34" t="str">
        <f t="shared" si="161"/>
        <v xml:space="preserve"> </v>
      </c>
      <c r="H450" s="27" t="str">
        <f t="shared" si="164"/>
        <v/>
      </c>
    </row>
    <row r="451" spans="2:8" ht="15" x14ac:dyDescent="0.25">
      <c r="B451" s="5" t="s">
        <v>617</v>
      </c>
      <c r="C451" s="41">
        <v>0</v>
      </c>
      <c r="D451" s="41">
        <v>0</v>
      </c>
      <c r="E451" s="46" t="str">
        <f t="shared" si="162"/>
        <v/>
      </c>
      <c r="F451" s="46" t="str">
        <f t="shared" si="163"/>
        <v/>
      </c>
      <c r="G451" s="34" t="str">
        <f t="shared" si="161"/>
        <v xml:space="preserve"> </v>
      </c>
      <c r="H451" s="27" t="str">
        <f t="shared" si="164"/>
        <v/>
      </c>
    </row>
    <row r="452" spans="2:8" ht="15" x14ac:dyDescent="0.25">
      <c r="B452" s="5" t="s">
        <v>109</v>
      </c>
      <c r="C452" s="41">
        <v>0</v>
      </c>
      <c r="D452" s="41">
        <v>0</v>
      </c>
      <c r="E452" s="46" t="str">
        <f t="shared" si="162"/>
        <v/>
      </c>
      <c r="F452" s="46" t="str">
        <f t="shared" si="163"/>
        <v/>
      </c>
      <c r="G452" s="34" t="str">
        <f t="shared" si="161"/>
        <v xml:space="preserve"> </v>
      </c>
      <c r="H452" s="27" t="str">
        <f t="shared" si="164"/>
        <v/>
      </c>
    </row>
    <row r="453" spans="2:8" ht="15" x14ac:dyDescent="0.25">
      <c r="B453" s="5" t="s">
        <v>384</v>
      </c>
      <c r="C453" s="41">
        <v>2</v>
      </c>
      <c r="D453" s="41">
        <v>0</v>
      </c>
      <c r="E453" s="46">
        <f t="shared" si="162"/>
        <v>2.0833333333333332E-2</v>
      </c>
      <c r="F453" s="46" t="str">
        <f t="shared" si="163"/>
        <v/>
      </c>
      <c r="G453" s="34">
        <f t="shared" si="161"/>
        <v>-1</v>
      </c>
      <c r="H453" s="27">
        <f t="shared" si="164"/>
        <v>-2.0833333333333332E-2</v>
      </c>
    </row>
    <row r="454" spans="2:8" ht="15" x14ac:dyDescent="0.25">
      <c r="B454" s="5" t="s">
        <v>107</v>
      </c>
      <c r="C454" s="41">
        <v>0</v>
      </c>
      <c r="D454" s="41">
        <v>2</v>
      </c>
      <c r="E454" s="46" t="str">
        <f t="shared" si="162"/>
        <v/>
      </c>
      <c r="F454" s="46">
        <f t="shared" si="163"/>
        <v>3.8167938931297708E-3</v>
      </c>
      <c r="G454" s="34">
        <f t="shared" si="161"/>
        <v>1</v>
      </c>
      <c r="H454" s="27" t="str">
        <f t="shared" si="164"/>
        <v/>
      </c>
    </row>
    <row r="455" spans="2:8" ht="15" x14ac:dyDescent="0.25">
      <c r="B455" s="5" t="s">
        <v>272</v>
      </c>
      <c r="C455" s="41">
        <v>2</v>
      </c>
      <c r="D455" s="41">
        <v>6</v>
      </c>
      <c r="E455" s="46">
        <f t="shared" si="162"/>
        <v>2.0833333333333332E-2</v>
      </c>
      <c r="F455" s="46">
        <f t="shared" si="163"/>
        <v>1.1450381679389313E-2</v>
      </c>
      <c r="G455" s="34">
        <f t="shared" si="161"/>
        <v>2</v>
      </c>
      <c r="H455" s="27">
        <f t="shared" si="164"/>
        <v>4.1666666666666664E-2</v>
      </c>
    </row>
    <row r="456" spans="2:8" ht="15" x14ac:dyDescent="0.25">
      <c r="B456" s="5" t="s">
        <v>106</v>
      </c>
      <c r="C456" s="41">
        <v>0</v>
      </c>
      <c r="D456" s="41">
        <v>0</v>
      </c>
      <c r="E456" s="46" t="str">
        <f t="shared" si="162"/>
        <v/>
      </c>
      <c r="F456" s="46" t="str">
        <f t="shared" si="163"/>
        <v/>
      </c>
      <c r="G456" s="34" t="str">
        <f t="shared" si="161"/>
        <v xml:space="preserve"> </v>
      </c>
      <c r="H456" s="27" t="str">
        <f t="shared" si="164"/>
        <v/>
      </c>
    </row>
    <row r="457" spans="2:8" ht="15" x14ac:dyDescent="0.25">
      <c r="B457" s="5" t="s">
        <v>337</v>
      </c>
      <c r="C457" s="41">
        <v>0</v>
      </c>
      <c r="D457" s="41">
        <v>1</v>
      </c>
      <c r="E457" s="46" t="str">
        <f t="shared" si="162"/>
        <v/>
      </c>
      <c r="F457" s="46">
        <f t="shared" si="163"/>
        <v>1.9083969465648854E-3</v>
      </c>
      <c r="G457" s="34">
        <f t="shared" si="161"/>
        <v>1</v>
      </c>
      <c r="H457" s="27" t="str">
        <f t="shared" si="164"/>
        <v/>
      </c>
    </row>
    <row r="458" spans="2:8" ht="15" x14ac:dyDescent="0.25">
      <c r="B458" s="5" t="s">
        <v>116</v>
      </c>
      <c r="C458" s="41">
        <v>0</v>
      </c>
      <c r="D458" s="41">
        <v>0</v>
      </c>
      <c r="E458" s="46" t="str">
        <f t="shared" si="162"/>
        <v/>
      </c>
      <c r="F458" s="46" t="str">
        <f t="shared" si="163"/>
        <v/>
      </c>
      <c r="G458" s="34" t="str">
        <f t="shared" si="161"/>
        <v xml:space="preserve"> </v>
      </c>
      <c r="H458" s="27" t="str">
        <f t="shared" si="164"/>
        <v/>
      </c>
    </row>
    <row r="459" spans="2:8" ht="15" x14ac:dyDescent="0.25">
      <c r="B459" s="5" t="s">
        <v>103</v>
      </c>
      <c r="C459" s="41">
        <v>0</v>
      </c>
      <c r="D459" s="41">
        <v>0</v>
      </c>
      <c r="E459" s="46" t="str">
        <f t="shared" si="162"/>
        <v/>
      </c>
      <c r="F459" s="46" t="str">
        <f t="shared" si="163"/>
        <v/>
      </c>
      <c r="G459" s="34" t="str">
        <f t="shared" si="161"/>
        <v xml:space="preserve"> </v>
      </c>
      <c r="H459" s="27" t="str">
        <f t="shared" si="164"/>
        <v/>
      </c>
    </row>
    <row r="460" spans="2:8" ht="15" x14ac:dyDescent="0.25">
      <c r="B460" s="5" t="s">
        <v>273</v>
      </c>
      <c r="C460" s="41">
        <v>1</v>
      </c>
      <c r="D460" s="41">
        <v>3</v>
      </c>
      <c r="E460" s="46">
        <f t="shared" si="162"/>
        <v>1.0416666666666666E-2</v>
      </c>
      <c r="F460" s="46">
        <f t="shared" si="163"/>
        <v>5.7251908396946565E-3</v>
      </c>
      <c r="G460" s="34">
        <f t="shared" si="161"/>
        <v>2</v>
      </c>
      <c r="H460" s="27">
        <f t="shared" si="164"/>
        <v>2.0833333333333332E-2</v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0</v>
      </c>
      <c r="D462" s="41">
        <v>0</v>
      </c>
      <c r="E462" s="46" t="str">
        <f t="shared" si="162"/>
        <v/>
      </c>
      <c r="F462" s="46" t="str">
        <f t="shared" si="163"/>
        <v/>
      </c>
      <c r="G462" s="34" t="str">
        <f t="shared" si="161"/>
        <v xml:space="preserve"> </v>
      </c>
      <c r="H462" s="27" t="str">
        <f t="shared" si="164"/>
        <v/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0</v>
      </c>
      <c r="D464" s="41">
        <v>0</v>
      </c>
      <c r="E464" s="46" t="str">
        <f t="shared" si="162"/>
        <v/>
      </c>
      <c r="F464" s="46" t="str">
        <f t="shared" si="163"/>
        <v/>
      </c>
      <c r="G464" s="34" t="str">
        <f t="shared" si="161"/>
        <v xml:space="preserve"> </v>
      </c>
      <c r="H464" s="27" t="str">
        <f t="shared" si="164"/>
        <v/>
      </c>
    </row>
    <row r="465" spans="2:8" ht="15" x14ac:dyDescent="0.25">
      <c r="B465" s="5" t="s">
        <v>105</v>
      </c>
      <c r="C465" s="41">
        <v>0</v>
      </c>
      <c r="D465" s="41">
        <v>0</v>
      </c>
      <c r="E465" s="46" t="str">
        <f t="shared" si="162"/>
        <v/>
      </c>
      <c r="F465" s="46" t="str">
        <f t="shared" si="163"/>
        <v/>
      </c>
      <c r="G465" s="34" t="str">
        <f t="shared" si="161"/>
        <v xml:space="preserve"> </v>
      </c>
      <c r="H465" s="27" t="str">
        <f t="shared" si="164"/>
        <v/>
      </c>
    </row>
    <row r="466" spans="2:8" ht="15" x14ac:dyDescent="0.25">
      <c r="B466" s="5" t="s">
        <v>111</v>
      </c>
      <c r="C466" s="41">
        <v>0</v>
      </c>
      <c r="D466" s="41">
        <v>0</v>
      </c>
      <c r="E466" s="46" t="str">
        <f t="shared" si="162"/>
        <v/>
      </c>
      <c r="F466" s="46" t="str">
        <f t="shared" si="163"/>
        <v/>
      </c>
      <c r="G466" s="34" t="str">
        <f t="shared" si="161"/>
        <v xml:space="preserve"> </v>
      </c>
      <c r="H466" s="27" t="str">
        <f t="shared" si="164"/>
        <v/>
      </c>
    </row>
    <row r="467" spans="2:8" ht="15" x14ac:dyDescent="0.25">
      <c r="B467" s="5" t="s">
        <v>115</v>
      </c>
      <c r="C467" s="41">
        <v>0</v>
      </c>
      <c r="D467" s="41">
        <v>0</v>
      </c>
      <c r="E467" s="46" t="str">
        <f t="shared" si="162"/>
        <v/>
      </c>
      <c r="F467" s="46" t="str">
        <f t="shared" si="163"/>
        <v/>
      </c>
      <c r="G467" s="34" t="str">
        <f t="shared" si="161"/>
        <v xml:space="preserve"> </v>
      </c>
      <c r="H467" s="27" t="str">
        <f t="shared" si="164"/>
        <v/>
      </c>
    </row>
    <row r="468" spans="2:8" ht="15" x14ac:dyDescent="0.25">
      <c r="B468" s="5" t="s">
        <v>274</v>
      </c>
      <c r="C468" s="41">
        <v>1</v>
      </c>
      <c r="D468" s="41">
        <v>1</v>
      </c>
      <c r="E468" s="46">
        <f t="shared" si="162"/>
        <v>1.0416666666666666E-2</v>
      </c>
      <c r="F468" s="46">
        <f t="shared" si="163"/>
        <v>1.9083969465648854E-3</v>
      </c>
      <c r="G468" s="34">
        <f t="shared" si="161"/>
        <v>0</v>
      </c>
      <c r="H468" s="27">
        <f t="shared" si="164"/>
        <v>0</v>
      </c>
    </row>
    <row r="469" spans="2:8" ht="15" x14ac:dyDescent="0.25">
      <c r="B469" s="5" t="s">
        <v>496</v>
      </c>
      <c r="C469" s="41">
        <v>0</v>
      </c>
      <c r="D469" s="41">
        <v>0</v>
      </c>
      <c r="E469" s="46" t="str">
        <f t="shared" si="162"/>
        <v/>
      </c>
      <c r="F469" s="46" t="str">
        <f t="shared" si="163"/>
        <v/>
      </c>
      <c r="G469" s="34" t="str">
        <f t="shared" si="161"/>
        <v xml:space="preserve"> </v>
      </c>
      <c r="H469" s="27" t="str">
        <f t="shared" si="164"/>
        <v/>
      </c>
    </row>
    <row r="470" spans="2:8" ht="15" x14ac:dyDescent="0.25">
      <c r="B470" s="5" t="s">
        <v>275</v>
      </c>
      <c r="C470" s="41">
        <v>0</v>
      </c>
      <c r="D470" s="41">
        <v>0</v>
      </c>
      <c r="E470" s="46" t="str">
        <f t="shared" si="162"/>
        <v/>
      </c>
      <c r="F470" s="46" t="str">
        <f t="shared" si="163"/>
        <v/>
      </c>
      <c r="G470" s="34" t="str">
        <f t="shared" si="161"/>
        <v xml:space="preserve"> </v>
      </c>
      <c r="H470" s="27" t="str">
        <f t="shared" si="164"/>
        <v/>
      </c>
    </row>
    <row r="471" spans="2:8" ht="15" x14ac:dyDescent="0.25">
      <c r="B471" s="5" t="s">
        <v>276</v>
      </c>
      <c r="C471" s="41">
        <v>0</v>
      </c>
      <c r="D471" s="41">
        <v>0</v>
      </c>
      <c r="E471" s="46" t="str">
        <f t="shared" si="162"/>
        <v/>
      </c>
      <c r="F471" s="46" t="str">
        <f t="shared" si="163"/>
        <v/>
      </c>
      <c r="G471" s="34" t="str">
        <f t="shared" si="161"/>
        <v xml:space="preserve"> </v>
      </c>
      <c r="H471" s="27" t="str">
        <f t="shared" si="164"/>
        <v/>
      </c>
    </row>
    <row r="472" spans="2:8" ht="15" x14ac:dyDescent="0.25">
      <c r="B472" s="5" t="s">
        <v>497</v>
      </c>
      <c r="C472" s="41">
        <v>0</v>
      </c>
      <c r="D472" s="41">
        <v>0</v>
      </c>
      <c r="E472" s="46" t="str">
        <f t="shared" si="162"/>
        <v/>
      </c>
      <c r="F472" s="46" t="str">
        <f t="shared" si="163"/>
        <v/>
      </c>
      <c r="G472" s="34" t="str">
        <f t="shared" si="161"/>
        <v xml:space="preserve"> </v>
      </c>
      <c r="H472" s="27" t="str">
        <f t="shared" si="164"/>
        <v/>
      </c>
    </row>
    <row r="473" spans="2:8" ht="15" x14ac:dyDescent="0.25">
      <c r="B473" s="5" t="s">
        <v>277</v>
      </c>
      <c r="C473" s="41">
        <v>0</v>
      </c>
      <c r="D473" s="41">
        <v>0</v>
      </c>
      <c r="E473" s="46" t="str">
        <f t="shared" si="162"/>
        <v/>
      </c>
      <c r="F473" s="46" t="str">
        <f t="shared" si="163"/>
        <v/>
      </c>
      <c r="G473" s="34" t="str">
        <f t="shared" si="161"/>
        <v xml:space="preserve"> </v>
      </c>
      <c r="H473" s="27" t="str">
        <f t="shared" si="164"/>
        <v/>
      </c>
    </row>
    <row r="474" spans="2:8" ht="15" x14ac:dyDescent="0.25">
      <c r="B474" s="5" t="s">
        <v>278</v>
      </c>
      <c r="C474" s="41">
        <v>1</v>
      </c>
      <c r="D474" s="41">
        <v>0</v>
      </c>
      <c r="E474" s="46">
        <f t="shared" si="162"/>
        <v>1.0416666666666666E-2</v>
      </c>
      <c r="F474" s="46" t="str">
        <f t="shared" si="163"/>
        <v/>
      </c>
      <c r="G474" s="34">
        <f t="shared" si="161"/>
        <v>-1</v>
      </c>
      <c r="H474" s="27">
        <f t="shared" si="164"/>
        <v>-1.0416666666666666E-2</v>
      </c>
    </row>
    <row r="475" spans="2:8" ht="15" x14ac:dyDescent="0.25">
      <c r="B475" s="5" t="s">
        <v>279</v>
      </c>
      <c r="C475" s="41">
        <v>0</v>
      </c>
      <c r="D475" s="41">
        <v>1</v>
      </c>
      <c r="E475" s="46" t="str">
        <f t="shared" si="162"/>
        <v/>
      </c>
      <c r="F475" s="46">
        <f t="shared" si="163"/>
        <v>1.9083969465648854E-3</v>
      </c>
      <c r="G475" s="34">
        <f t="shared" si="161"/>
        <v>1</v>
      </c>
      <c r="H475" s="27" t="str">
        <f t="shared" si="164"/>
        <v/>
      </c>
    </row>
    <row r="476" spans="2:8" ht="15" x14ac:dyDescent="0.25">
      <c r="B476" s="5" t="s">
        <v>102</v>
      </c>
      <c r="C476" s="41">
        <v>0</v>
      </c>
      <c r="D476" s="41">
        <v>0</v>
      </c>
      <c r="E476" s="46" t="str">
        <f t="shared" si="162"/>
        <v/>
      </c>
      <c r="F476" s="46" t="str">
        <f t="shared" si="163"/>
        <v/>
      </c>
      <c r="G476" s="34" t="str">
        <f t="shared" si="161"/>
        <v xml:space="preserve"> </v>
      </c>
      <c r="H476" s="27" t="str">
        <f t="shared" si="164"/>
        <v/>
      </c>
    </row>
    <row r="477" spans="2:8" ht="15" x14ac:dyDescent="0.25">
      <c r="B477" s="5" t="s">
        <v>280</v>
      </c>
      <c r="C477" s="41">
        <v>0</v>
      </c>
      <c r="D477" s="41">
        <v>0</v>
      </c>
      <c r="E477" s="46" t="str">
        <f t="shared" si="162"/>
        <v/>
      </c>
      <c r="F477" s="46" t="str">
        <f t="shared" si="163"/>
        <v/>
      </c>
      <c r="G477" s="34" t="str">
        <f t="shared" si="161"/>
        <v xml:space="preserve"> </v>
      </c>
      <c r="H477" s="27" t="str">
        <f t="shared" si="164"/>
        <v/>
      </c>
    </row>
    <row r="478" spans="2:8" ht="15" x14ac:dyDescent="0.25">
      <c r="B478" s="5" t="s">
        <v>281</v>
      </c>
      <c r="C478" s="41">
        <v>0</v>
      </c>
      <c r="D478" s="41">
        <v>1</v>
      </c>
      <c r="E478" s="46" t="str">
        <f t="shared" si="162"/>
        <v/>
      </c>
      <c r="F478" s="46">
        <f t="shared" si="163"/>
        <v>1.9083969465648854E-3</v>
      </c>
      <c r="G478" s="34">
        <f t="shared" ref="G478:G541" si="181">+IF(AND(C478=0,D478=0)," ",IF(C478=0,1,IF(D478=0,-1,(D478-C478)/C478)))</f>
        <v>1</v>
      </c>
      <c r="H478" s="27" t="str">
        <f t="shared" si="164"/>
        <v/>
      </c>
    </row>
    <row r="479" spans="2:8" ht="15" x14ac:dyDescent="0.25">
      <c r="B479" s="5" t="s">
        <v>498</v>
      </c>
      <c r="C479" s="41">
        <v>0</v>
      </c>
      <c r="D479" s="41">
        <v>0</v>
      </c>
      <c r="E479" s="46" t="str">
        <f t="shared" si="162"/>
        <v/>
      </c>
      <c r="F479" s="46" t="str">
        <f t="shared" si="163"/>
        <v/>
      </c>
      <c r="G479" s="34" t="str">
        <f t="shared" si="181"/>
        <v xml:space="preserve"> </v>
      </c>
      <c r="H479" s="27" t="str">
        <f t="shared" si="164"/>
        <v/>
      </c>
    </row>
    <row r="480" spans="2:8" ht="15" x14ac:dyDescent="0.25">
      <c r="B480" s="5" t="s">
        <v>282</v>
      </c>
      <c r="C480" s="41">
        <v>0</v>
      </c>
      <c r="D480" s="41">
        <v>0</v>
      </c>
      <c r="E480" s="46" t="str">
        <f t="shared" si="162"/>
        <v/>
      </c>
      <c r="F480" s="46" t="str">
        <f t="shared" si="163"/>
        <v/>
      </c>
      <c r="G480" s="34" t="str">
        <f t="shared" si="181"/>
        <v xml:space="preserve"> </v>
      </c>
      <c r="H480" s="27" t="str">
        <f t="shared" si="164"/>
        <v/>
      </c>
    </row>
    <row r="481" spans="2:8" ht="15" x14ac:dyDescent="0.25">
      <c r="B481" s="5" t="s">
        <v>283</v>
      </c>
      <c r="C481" s="41">
        <v>0</v>
      </c>
      <c r="D481" s="41">
        <v>0</v>
      </c>
      <c r="E481" s="46" t="str">
        <f t="shared" si="162"/>
        <v/>
      </c>
      <c r="F481" s="46" t="str">
        <f t="shared" si="163"/>
        <v/>
      </c>
      <c r="G481" s="34" t="str">
        <f t="shared" si="181"/>
        <v xml:space="preserve"> </v>
      </c>
      <c r="H481" s="27" t="str">
        <f t="shared" si="164"/>
        <v/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0</v>
      </c>
      <c r="D483" s="41">
        <v>0</v>
      </c>
      <c r="E483" s="46" t="str">
        <f t="shared" si="162"/>
        <v/>
      </c>
      <c r="F483" s="46" t="str">
        <f t="shared" si="163"/>
        <v/>
      </c>
      <c r="G483" s="34" t="str">
        <f t="shared" si="181"/>
        <v xml:space="preserve"> </v>
      </c>
      <c r="H483" s="27" t="str">
        <f t="shared" si="164"/>
        <v/>
      </c>
    </row>
    <row r="484" spans="2:8" ht="15" x14ac:dyDescent="0.25">
      <c r="B484" s="5" t="s">
        <v>125</v>
      </c>
      <c r="C484" s="41">
        <v>0</v>
      </c>
      <c r="D484" s="41">
        <v>0</v>
      </c>
      <c r="E484" s="46" t="str">
        <f t="shared" si="162"/>
        <v/>
      </c>
      <c r="F484" s="46" t="str">
        <f t="shared" si="163"/>
        <v/>
      </c>
      <c r="G484" s="34" t="str">
        <f t="shared" si="181"/>
        <v xml:space="preserve"> </v>
      </c>
      <c r="H484" s="27" t="str">
        <f t="shared" si="164"/>
        <v/>
      </c>
    </row>
    <row r="485" spans="2:8" ht="15" x14ac:dyDescent="0.25">
      <c r="B485" s="5" t="s">
        <v>126</v>
      </c>
      <c r="C485" s="41">
        <v>0</v>
      </c>
      <c r="D485" s="41">
        <v>0</v>
      </c>
      <c r="E485" s="46" t="str">
        <f t="shared" si="162"/>
        <v/>
      </c>
      <c r="F485" s="46" t="str">
        <f t="shared" si="163"/>
        <v/>
      </c>
      <c r="G485" s="34" t="str">
        <f t="shared" si="181"/>
        <v xml:space="preserve"> </v>
      </c>
      <c r="H485" s="27" t="str">
        <f t="shared" si="164"/>
        <v/>
      </c>
    </row>
    <row r="486" spans="2:8" ht="15" x14ac:dyDescent="0.25">
      <c r="B486" s="5" t="s">
        <v>286</v>
      </c>
      <c r="C486" s="41">
        <v>0</v>
      </c>
      <c r="D486" s="41">
        <v>0</v>
      </c>
      <c r="E486" s="46" t="str">
        <f t="shared" si="162"/>
        <v/>
      </c>
      <c r="F486" s="46" t="str">
        <f t="shared" si="163"/>
        <v/>
      </c>
      <c r="G486" s="34" t="str">
        <f t="shared" si="181"/>
        <v xml:space="preserve"> </v>
      </c>
      <c r="H486" s="27" t="str">
        <f t="shared" si="164"/>
        <v/>
      </c>
    </row>
    <row r="487" spans="2:8" ht="15" x14ac:dyDescent="0.25">
      <c r="B487" s="5" t="s">
        <v>287</v>
      </c>
      <c r="C487" s="41">
        <v>0</v>
      </c>
      <c r="D487" s="41">
        <v>0</v>
      </c>
      <c r="E487" s="46" t="str">
        <f t="shared" si="162"/>
        <v/>
      </c>
      <c r="F487" s="46" t="str">
        <f t="shared" si="163"/>
        <v/>
      </c>
      <c r="G487" s="34" t="str">
        <f t="shared" si="181"/>
        <v xml:space="preserve"> </v>
      </c>
      <c r="H487" s="27" t="str">
        <f t="shared" si="164"/>
        <v/>
      </c>
    </row>
    <row r="488" spans="2:8" ht="15" x14ac:dyDescent="0.25">
      <c r="B488" s="5" t="s">
        <v>288</v>
      </c>
      <c r="C488" s="41">
        <v>0</v>
      </c>
      <c r="D488" s="41">
        <v>0</v>
      </c>
      <c r="E488" s="46" t="str">
        <f t="shared" si="162"/>
        <v/>
      </c>
      <c r="F488" s="46" t="str">
        <f t="shared" si="163"/>
        <v/>
      </c>
      <c r="G488" s="34" t="str">
        <f t="shared" si="181"/>
        <v xml:space="preserve"> </v>
      </c>
      <c r="H488" s="27" t="str">
        <f t="shared" si="164"/>
        <v/>
      </c>
    </row>
    <row r="489" spans="2:8" ht="15" x14ac:dyDescent="0.25">
      <c r="B489" s="5" t="s">
        <v>123</v>
      </c>
      <c r="C489" s="41">
        <v>0</v>
      </c>
      <c r="D489" s="41">
        <v>0</v>
      </c>
      <c r="E489" s="46" t="str">
        <f t="shared" si="162"/>
        <v/>
      </c>
      <c r="F489" s="46" t="str">
        <f t="shared" si="163"/>
        <v/>
      </c>
      <c r="G489" s="34" t="str">
        <f t="shared" si="181"/>
        <v xml:space="preserve"> </v>
      </c>
      <c r="H489" s="27" t="str">
        <f t="shared" si="164"/>
        <v/>
      </c>
    </row>
    <row r="490" spans="2:8" ht="15" x14ac:dyDescent="0.25">
      <c r="B490" s="5" t="s">
        <v>289</v>
      </c>
      <c r="C490" s="41">
        <v>0</v>
      </c>
      <c r="D490" s="41">
        <v>0</v>
      </c>
      <c r="E490" s="46" t="str">
        <f t="shared" si="162"/>
        <v/>
      </c>
      <c r="F490" s="46" t="str">
        <f t="shared" si="163"/>
        <v/>
      </c>
      <c r="G490" s="34" t="str">
        <f t="shared" si="181"/>
        <v xml:space="preserve"> </v>
      </c>
      <c r="H490" s="27" t="str">
        <f t="shared" si="164"/>
        <v/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0</v>
      </c>
      <c r="D495" s="41">
        <v>0</v>
      </c>
      <c r="E495" s="46" t="str">
        <f t="shared" si="182"/>
        <v/>
      </c>
      <c r="F495" s="46" t="str">
        <f t="shared" si="183"/>
        <v/>
      </c>
      <c r="G495" s="34" t="str">
        <f t="shared" si="181"/>
        <v xml:space="preserve"> </v>
      </c>
      <c r="H495" s="27" t="str">
        <f t="shared" si="184"/>
        <v/>
      </c>
    </row>
    <row r="496" spans="2:8" ht="15" x14ac:dyDescent="0.25">
      <c r="B496" s="5" t="s">
        <v>294</v>
      </c>
      <c r="C496" s="41">
        <v>0</v>
      </c>
      <c r="D496" s="41">
        <v>0</v>
      </c>
      <c r="E496" s="46" t="str">
        <f t="shared" si="182"/>
        <v/>
      </c>
      <c r="F496" s="46" t="str">
        <f t="shared" si="183"/>
        <v/>
      </c>
      <c r="G496" s="34" t="str">
        <f t="shared" si="181"/>
        <v xml:space="preserve"> </v>
      </c>
      <c r="H496" s="27" t="str">
        <f t="shared" si="184"/>
        <v/>
      </c>
    </row>
    <row r="497" spans="1:9" ht="15" x14ac:dyDescent="0.25">
      <c r="B497" s="5" t="s">
        <v>499</v>
      </c>
      <c r="C497" s="41">
        <v>0</v>
      </c>
      <c r="D497" s="41">
        <v>0</v>
      </c>
      <c r="E497" s="46" t="str">
        <f t="shared" si="182"/>
        <v/>
      </c>
      <c r="F497" s="46" t="str">
        <f t="shared" si="183"/>
        <v/>
      </c>
      <c r="G497" s="34" t="str">
        <f t="shared" si="181"/>
        <v xml:space="preserve"> </v>
      </c>
      <c r="H497" s="27" t="str">
        <f t="shared" si="184"/>
        <v/>
      </c>
    </row>
    <row r="498" spans="1:9" ht="15" x14ac:dyDescent="0.25">
      <c r="B498" s="5" t="s">
        <v>129</v>
      </c>
      <c r="C498" s="41">
        <v>0</v>
      </c>
      <c r="D498" s="41">
        <v>0</v>
      </c>
      <c r="E498" s="46" t="str">
        <f t="shared" si="182"/>
        <v/>
      </c>
      <c r="F498" s="46" t="str">
        <f t="shared" si="183"/>
        <v/>
      </c>
      <c r="G498" s="34" t="str">
        <f t="shared" si="181"/>
        <v xml:space="preserve"> </v>
      </c>
      <c r="H498" s="27" t="str">
        <f t="shared" si="184"/>
        <v/>
      </c>
    </row>
    <row r="499" spans="1:9" ht="15" x14ac:dyDescent="0.25">
      <c r="B499" s="5" t="s">
        <v>500</v>
      </c>
      <c r="C499" s="41">
        <v>0</v>
      </c>
      <c r="D499" s="41">
        <v>0</v>
      </c>
      <c r="E499" s="46" t="str">
        <f t="shared" si="182"/>
        <v/>
      </c>
      <c r="F499" s="46" t="str">
        <f t="shared" si="183"/>
        <v/>
      </c>
      <c r="G499" s="34" t="str">
        <f t="shared" si="181"/>
        <v xml:space="preserve"> </v>
      </c>
      <c r="H499" s="27" t="str">
        <f t="shared" si="184"/>
        <v/>
      </c>
    </row>
    <row r="500" spans="1:9" ht="15" x14ac:dyDescent="0.25">
      <c r="B500" s="5" t="s">
        <v>122</v>
      </c>
      <c r="C500" s="41">
        <v>0</v>
      </c>
      <c r="D500" s="41">
        <v>0</v>
      </c>
      <c r="E500" s="46" t="str">
        <f t="shared" si="182"/>
        <v/>
      </c>
      <c r="F500" s="46" t="str">
        <f t="shared" si="183"/>
        <v/>
      </c>
      <c r="G500" s="34" t="str">
        <f t="shared" si="181"/>
        <v xml:space="preserve"> </v>
      </c>
      <c r="H500" s="27" t="str">
        <f t="shared" si="184"/>
        <v/>
      </c>
    </row>
    <row r="501" spans="1:9" ht="30" x14ac:dyDescent="0.25">
      <c r="B501" s="5" t="s">
        <v>295</v>
      </c>
      <c r="C501" s="41">
        <v>0</v>
      </c>
      <c r="D501" s="41">
        <v>0</v>
      </c>
      <c r="E501" s="46" t="str">
        <f t="shared" si="182"/>
        <v/>
      </c>
      <c r="F501" s="46" t="str">
        <f t="shared" si="183"/>
        <v/>
      </c>
      <c r="G501" s="34" t="str">
        <f t="shared" si="181"/>
        <v xml:space="preserve"> </v>
      </c>
      <c r="H501" s="27" t="str">
        <f t="shared" si="184"/>
        <v/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0</v>
      </c>
      <c r="D503" s="41">
        <v>0</v>
      </c>
      <c r="E503" s="46" t="str">
        <f t="shared" si="182"/>
        <v/>
      </c>
      <c r="F503" s="46" t="str">
        <f t="shared" si="183"/>
        <v/>
      </c>
      <c r="G503" s="34" t="str">
        <f t="shared" si="181"/>
        <v xml:space="preserve"> </v>
      </c>
      <c r="H503" s="27" t="str">
        <f t="shared" si="184"/>
        <v/>
      </c>
    </row>
    <row r="504" spans="1:9" ht="13.5" customHeight="1" x14ac:dyDescent="0.25">
      <c r="B504" s="5" t="s">
        <v>297</v>
      </c>
      <c r="C504" s="41">
        <v>0</v>
      </c>
      <c r="D504" s="41">
        <v>0</v>
      </c>
      <c r="E504" s="46" t="str">
        <f t="shared" si="182"/>
        <v/>
      </c>
      <c r="F504" s="46" t="str">
        <f t="shared" si="183"/>
        <v/>
      </c>
      <c r="G504" s="34" t="str">
        <f t="shared" si="181"/>
        <v xml:space="preserve"> </v>
      </c>
      <c r="H504" s="27" t="str">
        <f t="shared" si="184"/>
        <v/>
      </c>
    </row>
    <row r="505" spans="1:9" ht="15" x14ac:dyDescent="0.25">
      <c r="B505" s="5" t="s">
        <v>117</v>
      </c>
      <c r="C505" s="41">
        <v>0</v>
      </c>
      <c r="D505" s="41">
        <v>0</v>
      </c>
      <c r="E505" s="46" t="str">
        <f t="shared" si="182"/>
        <v/>
      </c>
      <c r="F505" s="46" t="str">
        <f t="shared" si="183"/>
        <v/>
      </c>
      <c r="G505" s="34" t="str">
        <f t="shared" si="181"/>
        <v xml:space="preserve"> </v>
      </c>
      <c r="H505" s="27" t="str">
        <f t="shared" si="184"/>
        <v/>
      </c>
    </row>
    <row r="506" spans="1:9" ht="15" x14ac:dyDescent="0.25">
      <c r="B506" s="5" t="s">
        <v>501</v>
      </c>
      <c r="C506" s="41">
        <v>0</v>
      </c>
      <c r="D506" s="41">
        <v>0</v>
      </c>
      <c r="E506" s="46" t="str">
        <f t="shared" si="182"/>
        <v/>
      </c>
      <c r="F506" s="46" t="str">
        <f t="shared" si="183"/>
        <v/>
      </c>
      <c r="G506" s="34" t="str">
        <f t="shared" si="181"/>
        <v xml:space="preserve"> </v>
      </c>
      <c r="H506" s="27" t="str">
        <f t="shared" si="184"/>
        <v/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7"/>
      <c r="B508" s="21" t="s">
        <v>299</v>
      </c>
      <c r="C508" s="41">
        <v>0</v>
      </c>
      <c r="D508" s="41">
        <v>0</v>
      </c>
      <c r="E508" s="43" t="str">
        <f t="shared" si="182"/>
        <v/>
      </c>
      <c r="F508" s="43" t="str">
        <f t="shared" si="183"/>
        <v/>
      </c>
      <c r="G508" s="34" t="str">
        <f t="shared" si="181"/>
        <v xml:space="preserve"> </v>
      </c>
      <c r="H508" s="26" t="str">
        <f t="shared" si="184"/>
        <v/>
      </c>
      <c r="I508" s="2"/>
    </row>
    <row r="509" spans="1:9" ht="15" x14ac:dyDescent="0.25">
      <c r="B509" s="5" t="s">
        <v>502</v>
      </c>
      <c r="C509" s="41">
        <v>0</v>
      </c>
      <c r="D509" s="41">
        <v>0</v>
      </c>
      <c r="E509" s="46" t="str">
        <f t="shared" si="182"/>
        <v/>
      </c>
      <c r="F509" s="46" t="str">
        <f t="shared" si="183"/>
        <v/>
      </c>
      <c r="G509" s="34" t="str">
        <f t="shared" si="181"/>
        <v xml:space="preserve"> </v>
      </c>
      <c r="H509" s="27" t="str">
        <f t="shared" si="184"/>
        <v/>
      </c>
    </row>
    <row r="510" spans="1:9" ht="15" x14ac:dyDescent="0.25">
      <c r="B510" s="5" t="s">
        <v>503</v>
      </c>
      <c r="C510" s="41">
        <v>0</v>
      </c>
      <c r="D510" s="41">
        <v>0</v>
      </c>
      <c r="E510" s="46" t="str">
        <f t="shared" si="182"/>
        <v/>
      </c>
      <c r="F510" s="46" t="str">
        <f t="shared" si="183"/>
        <v/>
      </c>
      <c r="G510" s="34" t="str">
        <f t="shared" si="181"/>
        <v xml:space="preserve"> </v>
      </c>
      <c r="H510" s="27" t="str">
        <f t="shared" si="184"/>
        <v/>
      </c>
    </row>
    <row r="511" spans="1:9" ht="15" x14ac:dyDescent="0.25">
      <c r="B511" s="5" t="s">
        <v>300</v>
      </c>
      <c r="C511" s="41">
        <v>0</v>
      </c>
      <c r="D511" s="41">
        <v>0</v>
      </c>
      <c r="E511" s="46" t="str">
        <f t="shared" si="182"/>
        <v/>
      </c>
      <c r="F511" s="46" t="str">
        <f t="shared" si="183"/>
        <v/>
      </c>
      <c r="G511" s="34" t="str">
        <f t="shared" si="181"/>
        <v xml:space="preserve"> 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0</v>
      </c>
      <c r="D512" s="41">
        <v>0</v>
      </c>
      <c r="E512" s="46" t="str">
        <f t="shared" si="182"/>
        <v/>
      </c>
      <c r="F512" s="46" t="str">
        <f t="shared" si="183"/>
        <v/>
      </c>
      <c r="G512" s="34" t="str">
        <f t="shared" si="181"/>
        <v xml:space="preserve"> </v>
      </c>
      <c r="H512" s="27" t="str">
        <f t="shared" si="184"/>
        <v/>
      </c>
    </row>
    <row r="513" spans="1:9" ht="15" x14ac:dyDescent="0.25">
      <c r="B513" s="5" t="s">
        <v>302</v>
      </c>
      <c r="C513" s="41">
        <v>0</v>
      </c>
      <c r="D513" s="41">
        <v>0</v>
      </c>
      <c r="E513" s="46" t="str">
        <f t="shared" si="182"/>
        <v/>
      </c>
      <c r="F513" s="46" t="str">
        <f t="shared" si="183"/>
        <v/>
      </c>
      <c r="G513" s="34" t="str">
        <f t="shared" si="181"/>
        <v xml:space="preserve"> </v>
      </c>
      <c r="H513" s="27" t="str">
        <f t="shared" si="184"/>
        <v/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0</v>
      </c>
      <c r="D515" s="41">
        <v>0</v>
      </c>
      <c r="E515" s="46" t="str">
        <f t="shared" si="182"/>
        <v/>
      </c>
      <c r="F515" s="46" t="str">
        <f t="shared" si="183"/>
        <v/>
      </c>
      <c r="G515" s="34" t="str">
        <f t="shared" si="181"/>
        <v xml:space="preserve"> </v>
      </c>
      <c r="H515" s="27" t="str">
        <f t="shared" si="184"/>
        <v/>
      </c>
    </row>
    <row r="516" spans="1:9" ht="15" x14ac:dyDescent="0.25">
      <c r="B516" s="5" t="s">
        <v>127</v>
      </c>
      <c r="C516" s="41">
        <v>0</v>
      </c>
      <c r="D516" s="41">
        <v>0</v>
      </c>
      <c r="E516" s="46" t="str">
        <f t="shared" si="182"/>
        <v/>
      </c>
      <c r="F516" s="46" t="str">
        <f t="shared" si="183"/>
        <v/>
      </c>
      <c r="G516" s="34" t="str">
        <f t="shared" si="181"/>
        <v xml:space="preserve"> </v>
      </c>
      <c r="H516" s="27" t="str">
        <f t="shared" si="184"/>
        <v/>
      </c>
    </row>
    <row r="517" spans="1:9" ht="15" x14ac:dyDescent="0.25">
      <c r="B517" s="5" t="s">
        <v>118</v>
      </c>
      <c r="C517" s="41">
        <v>0</v>
      </c>
      <c r="D517" s="41">
        <v>0</v>
      </c>
      <c r="E517" s="46" t="str">
        <f t="shared" si="182"/>
        <v/>
      </c>
      <c r="F517" s="46" t="str">
        <f t="shared" si="183"/>
        <v/>
      </c>
      <c r="G517" s="34" t="str">
        <f t="shared" si="181"/>
        <v xml:space="preserve"> </v>
      </c>
      <c r="H517" s="27" t="str">
        <f t="shared" si="184"/>
        <v/>
      </c>
    </row>
    <row r="518" spans="1:9" ht="15" x14ac:dyDescent="0.25">
      <c r="B518" s="5" t="s">
        <v>120</v>
      </c>
      <c r="C518" s="41">
        <v>0</v>
      </c>
      <c r="D518" s="41">
        <v>0</v>
      </c>
      <c r="E518" s="46" t="str">
        <f t="shared" si="182"/>
        <v/>
      </c>
      <c r="F518" s="46" t="str">
        <f t="shared" si="183"/>
        <v/>
      </c>
      <c r="G518" s="34" t="str">
        <f t="shared" si="181"/>
        <v xml:space="preserve"> </v>
      </c>
      <c r="H518" s="27" t="str">
        <f t="shared" si="184"/>
        <v/>
      </c>
    </row>
    <row r="519" spans="1:9" ht="15" x14ac:dyDescent="0.25">
      <c r="B519" s="5" t="s">
        <v>304</v>
      </c>
      <c r="C519" s="41">
        <v>0</v>
      </c>
      <c r="D519" s="41">
        <v>0</v>
      </c>
      <c r="E519" s="46" t="str">
        <f t="shared" si="182"/>
        <v/>
      </c>
      <c r="F519" s="46" t="str">
        <f t="shared" si="183"/>
        <v/>
      </c>
      <c r="G519" s="34" t="str">
        <f t="shared" si="181"/>
        <v xml:space="preserve"> </v>
      </c>
      <c r="H519" s="27" t="str">
        <f t="shared" si="184"/>
        <v/>
      </c>
    </row>
    <row r="520" spans="1:9" ht="15" x14ac:dyDescent="0.25">
      <c r="B520" s="5" t="s">
        <v>305</v>
      </c>
      <c r="C520" s="41">
        <v>0</v>
      </c>
      <c r="D520" s="41">
        <v>0</v>
      </c>
      <c r="E520" s="46" t="str">
        <f t="shared" si="182"/>
        <v/>
      </c>
      <c r="F520" s="46" t="str">
        <f t="shared" si="183"/>
        <v/>
      </c>
      <c r="G520" s="34" t="str">
        <f t="shared" si="181"/>
        <v xml:space="preserve"> </v>
      </c>
      <c r="H520" s="27" t="str">
        <f t="shared" si="184"/>
        <v/>
      </c>
    </row>
    <row r="521" spans="1:9" ht="15" x14ac:dyDescent="0.25">
      <c r="B521" s="5" t="s">
        <v>128</v>
      </c>
      <c r="C521" s="41">
        <v>1</v>
      </c>
      <c r="D521" s="41">
        <v>0</v>
      </c>
      <c r="E521" s="46">
        <f t="shared" si="182"/>
        <v>1.0416666666666666E-2</v>
      </c>
      <c r="F521" s="46" t="str">
        <f t="shared" si="183"/>
        <v/>
      </c>
      <c r="G521" s="34">
        <f t="shared" si="181"/>
        <v>-1</v>
      </c>
      <c r="H521" s="27">
        <f t="shared" si="184"/>
        <v>-1.0416666666666666E-2</v>
      </c>
    </row>
    <row r="522" spans="1:9" ht="15" x14ac:dyDescent="0.25">
      <c r="B522" s="5" t="s">
        <v>504</v>
      </c>
      <c r="C522" s="41">
        <v>0</v>
      </c>
      <c r="D522" s="41">
        <v>0</v>
      </c>
      <c r="E522" s="46" t="str">
        <f t="shared" si="182"/>
        <v/>
      </c>
      <c r="F522" s="46" t="str">
        <f t="shared" si="183"/>
        <v/>
      </c>
      <c r="G522" s="34" t="str">
        <f t="shared" si="181"/>
        <v xml:space="preserve"> </v>
      </c>
      <c r="H522" s="27" t="str">
        <f t="shared" si="184"/>
        <v/>
      </c>
    </row>
    <row r="523" spans="1:9" s="20" customFormat="1" ht="15" x14ac:dyDescent="0.25">
      <c r="A523" s="57"/>
      <c r="B523" s="21" t="s">
        <v>556</v>
      </c>
      <c r="C523" s="41">
        <v>0</v>
      </c>
      <c r="D523" s="41">
        <v>0</v>
      </c>
      <c r="E523" s="43" t="str">
        <f t="shared" ref="E523" si="185">+IF(C523=0,"",C523/C$345)</f>
        <v/>
      </c>
      <c r="F523" s="43" t="str">
        <f t="shared" ref="F523" si="186">+IF(D523=0,"",D523/D$345)</f>
        <v/>
      </c>
      <c r="G523" s="34" t="str">
        <f t="shared" si="181"/>
        <v xml:space="preserve"> </v>
      </c>
      <c r="H523" s="26" t="str">
        <f t="shared" ref="H523" si="187">+IF(OR(AND(E523=""),(G523="")),"",E523*G523)</f>
        <v/>
      </c>
      <c r="I523" s="2"/>
    </row>
    <row r="524" spans="1:9" ht="15" x14ac:dyDescent="0.25">
      <c r="B524" s="5" t="s">
        <v>135</v>
      </c>
      <c r="C524" s="41">
        <v>5</v>
      </c>
      <c r="D524" s="41">
        <v>0</v>
      </c>
      <c r="E524" s="46">
        <f t="shared" ref="E524:E549" si="188">+IF(C524=0,"",C524/C$345)</f>
        <v>5.2083333333333336E-2</v>
      </c>
      <c r="F524" s="46" t="str">
        <f t="shared" ref="F524:F549" si="189">+IF(D524=0,"",D524/D$345)</f>
        <v/>
      </c>
      <c r="G524" s="34">
        <f t="shared" si="181"/>
        <v>-1</v>
      </c>
      <c r="H524" s="27">
        <f t="shared" si="184"/>
        <v>-5.2083333333333336E-2</v>
      </c>
    </row>
    <row r="525" spans="1:9" ht="15" x14ac:dyDescent="0.25">
      <c r="B525" s="5" t="s">
        <v>505</v>
      </c>
      <c r="C525" s="41">
        <v>0</v>
      </c>
      <c r="D525" s="41">
        <v>0</v>
      </c>
      <c r="E525" s="46" t="str">
        <f t="shared" si="188"/>
        <v/>
      </c>
      <c r="F525" s="46" t="str">
        <f t="shared" si="189"/>
        <v/>
      </c>
      <c r="G525" s="34" t="str">
        <f t="shared" si="181"/>
        <v xml:space="preserve"> </v>
      </c>
      <c r="H525" s="27" t="str">
        <f t="shared" si="184"/>
        <v/>
      </c>
    </row>
    <row r="526" spans="1:9" ht="15" x14ac:dyDescent="0.25">
      <c r="B526" s="5" t="s">
        <v>133</v>
      </c>
      <c r="C526" s="41">
        <v>0</v>
      </c>
      <c r="D526" s="41">
        <v>0</v>
      </c>
      <c r="E526" s="46" t="str">
        <f t="shared" si="188"/>
        <v/>
      </c>
      <c r="F526" s="46" t="str">
        <f t="shared" si="189"/>
        <v/>
      </c>
      <c r="G526" s="34" t="str">
        <f t="shared" si="181"/>
        <v xml:space="preserve"> </v>
      </c>
      <c r="H526" s="27" t="str">
        <f t="shared" si="184"/>
        <v/>
      </c>
    </row>
    <row r="527" spans="1:9" ht="15" x14ac:dyDescent="0.25">
      <c r="B527" s="5" t="s">
        <v>338</v>
      </c>
      <c r="C527" s="41">
        <v>0</v>
      </c>
      <c r="D527" s="41">
        <v>1</v>
      </c>
      <c r="E527" s="46" t="str">
        <f t="shared" si="188"/>
        <v/>
      </c>
      <c r="F527" s="46">
        <f t="shared" si="189"/>
        <v>1.9083969465648854E-3</v>
      </c>
      <c r="G527" s="34">
        <f t="shared" si="181"/>
        <v>1</v>
      </c>
      <c r="H527" s="27" t="str">
        <f t="shared" si="184"/>
        <v/>
      </c>
    </row>
    <row r="528" spans="1:9" ht="15" x14ac:dyDescent="0.25">
      <c r="B528" s="5" t="s">
        <v>339</v>
      </c>
      <c r="C528" s="41">
        <v>0</v>
      </c>
      <c r="D528" s="41">
        <v>1</v>
      </c>
      <c r="E528" s="46" t="str">
        <f t="shared" si="188"/>
        <v/>
      </c>
      <c r="F528" s="46">
        <f t="shared" si="189"/>
        <v>1.9083969465648854E-3</v>
      </c>
      <c r="G528" s="34">
        <f t="shared" si="181"/>
        <v>1</v>
      </c>
      <c r="H528" s="27" t="str">
        <f t="shared" si="184"/>
        <v/>
      </c>
    </row>
    <row r="529" spans="2:8" ht="15" x14ac:dyDescent="0.25">
      <c r="B529" s="5" t="s">
        <v>506</v>
      </c>
      <c r="C529" s="41">
        <v>0</v>
      </c>
      <c r="D529" s="41">
        <v>0</v>
      </c>
      <c r="E529" s="46" t="str">
        <f t="shared" si="188"/>
        <v/>
      </c>
      <c r="F529" s="46" t="str">
        <f t="shared" si="189"/>
        <v/>
      </c>
      <c r="G529" s="34" t="str">
        <f t="shared" si="181"/>
        <v xml:space="preserve"> </v>
      </c>
      <c r="H529" s="27" t="str">
        <f t="shared" si="184"/>
        <v/>
      </c>
    </row>
    <row r="530" spans="2:8" ht="15" x14ac:dyDescent="0.25">
      <c r="B530" s="5" t="s">
        <v>137</v>
      </c>
      <c r="C530" s="41">
        <v>0</v>
      </c>
      <c r="D530" s="41">
        <v>0</v>
      </c>
      <c r="E530" s="46" t="str">
        <f t="shared" si="188"/>
        <v/>
      </c>
      <c r="F530" s="46" t="str">
        <f t="shared" si="189"/>
        <v/>
      </c>
      <c r="G530" s="34" t="str">
        <f t="shared" si="181"/>
        <v xml:space="preserve"> </v>
      </c>
      <c r="H530" s="27" t="str">
        <f t="shared" si="184"/>
        <v/>
      </c>
    </row>
    <row r="531" spans="2:8" ht="15" x14ac:dyDescent="0.25">
      <c r="B531" s="5" t="s">
        <v>340</v>
      </c>
      <c r="C531" s="41">
        <v>0</v>
      </c>
      <c r="D531" s="41">
        <v>0</v>
      </c>
      <c r="E531" s="46" t="str">
        <f t="shared" si="188"/>
        <v/>
      </c>
      <c r="F531" s="46" t="str">
        <f t="shared" si="189"/>
        <v/>
      </c>
      <c r="G531" s="34" t="str">
        <f t="shared" si="181"/>
        <v xml:space="preserve"> </v>
      </c>
      <c r="H531" s="27" t="str">
        <f t="shared" si="184"/>
        <v/>
      </c>
    </row>
    <row r="532" spans="2:8" ht="15" x14ac:dyDescent="0.25">
      <c r="B532" s="5" t="s">
        <v>141</v>
      </c>
      <c r="C532" s="41">
        <v>0</v>
      </c>
      <c r="D532" s="41">
        <v>0</v>
      </c>
      <c r="E532" s="46" t="str">
        <f t="shared" si="188"/>
        <v/>
      </c>
      <c r="F532" s="46" t="str">
        <f t="shared" si="189"/>
        <v/>
      </c>
      <c r="G532" s="34" t="str">
        <f t="shared" si="181"/>
        <v xml:space="preserve"> </v>
      </c>
      <c r="H532" s="27" t="str">
        <f t="shared" si="184"/>
        <v/>
      </c>
    </row>
    <row r="533" spans="2:8" ht="15" x14ac:dyDescent="0.25">
      <c r="B533" s="5" t="s">
        <v>134</v>
      </c>
      <c r="C533" s="41">
        <v>0</v>
      </c>
      <c r="D533" s="41">
        <v>0</v>
      </c>
      <c r="E533" s="46" t="str">
        <f t="shared" si="188"/>
        <v/>
      </c>
      <c r="F533" s="46" t="str">
        <f t="shared" si="189"/>
        <v/>
      </c>
      <c r="G533" s="34" t="str">
        <f t="shared" si="181"/>
        <v xml:space="preserve"> </v>
      </c>
      <c r="H533" s="27" t="str">
        <f t="shared" si="184"/>
        <v/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0</v>
      </c>
      <c r="E536" s="46" t="str">
        <f t="shared" si="188"/>
        <v/>
      </c>
      <c r="F536" s="46" t="str">
        <f t="shared" si="189"/>
        <v/>
      </c>
      <c r="G536" s="34" t="str">
        <f t="shared" si="181"/>
        <v xml:space="preserve"> </v>
      </c>
      <c r="H536" s="27" t="str">
        <f t="shared" si="184"/>
        <v/>
      </c>
    </row>
    <row r="537" spans="2:8" ht="15" x14ac:dyDescent="0.25">
      <c r="B537" s="5" t="s">
        <v>307</v>
      </c>
      <c r="C537" s="41">
        <v>0</v>
      </c>
      <c r="D537" s="41">
        <v>0</v>
      </c>
      <c r="E537" s="46" t="str">
        <f t="shared" si="188"/>
        <v/>
      </c>
      <c r="F537" s="46" t="str">
        <f t="shared" si="189"/>
        <v/>
      </c>
      <c r="G537" s="34" t="str">
        <f t="shared" si="181"/>
        <v xml:space="preserve"> </v>
      </c>
      <c r="H537" s="27" t="str">
        <f t="shared" si="184"/>
        <v/>
      </c>
    </row>
    <row r="538" spans="2:8" ht="15" x14ac:dyDescent="0.25">
      <c r="B538" s="5" t="s">
        <v>308</v>
      </c>
      <c r="C538" s="41">
        <v>0</v>
      </c>
      <c r="D538" s="41">
        <v>0</v>
      </c>
      <c r="E538" s="46" t="str">
        <f t="shared" si="188"/>
        <v/>
      </c>
      <c r="F538" s="46" t="str">
        <f t="shared" si="189"/>
        <v/>
      </c>
      <c r="G538" s="34" t="str">
        <f t="shared" si="181"/>
        <v xml:space="preserve"> </v>
      </c>
      <c r="H538" s="27" t="str">
        <f t="shared" si="184"/>
        <v/>
      </c>
    </row>
    <row r="539" spans="2:8" ht="15" x14ac:dyDescent="0.25">
      <c r="B539" s="5" t="s">
        <v>309</v>
      </c>
      <c r="C539" s="41">
        <v>1</v>
      </c>
      <c r="D539" s="41">
        <v>0</v>
      </c>
      <c r="E539" s="46">
        <f t="shared" si="188"/>
        <v>1.0416666666666666E-2</v>
      </c>
      <c r="F539" s="46" t="str">
        <f t="shared" si="189"/>
        <v/>
      </c>
      <c r="G539" s="34">
        <f t="shared" si="181"/>
        <v>-1</v>
      </c>
      <c r="H539" s="27">
        <f t="shared" si="184"/>
        <v>-1.0416666666666666E-2</v>
      </c>
    </row>
    <row r="540" spans="2:8" ht="15" customHeight="1" x14ac:dyDescent="0.25">
      <c r="B540" s="5" t="s">
        <v>507</v>
      </c>
      <c r="C540" s="41">
        <v>0</v>
      </c>
      <c r="D540" s="41">
        <v>0</v>
      </c>
      <c r="E540" s="46" t="str">
        <f t="shared" si="188"/>
        <v/>
      </c>
      <c r="F540" s="46" t="str">
        <f t="shared" si="189"/>
        <v/>
      </c>
      <c r="G540" s="34" t="str">
        <f t="shared" si="181"/>
        <v xml:space="preserve"> </v>
      </c>
      <c r="H540" s="27" t="str">
        <f t="shared" si="184"/>
        <v/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0</v>
      </c>
      <c r="D542" s="41">
        <v>3</v>
      </c>
      <c r="E542" s="46" t="str">
        <f t="shared" si="188"/>
        <v/>
      </c>
      <c r="F542" s="46">
        <f t="shared" si="189"/>
        <v>5.7251908396946565E-3</v>
      </c>
      <c r="G542" s="34">
        <f t="shared" ref="G542:G564" si="190">+IF(AND(C542=0,D542=0)," ",IF(C542=0,1,IF(D542=0,-1,(D542-C542)/C542)))</f>
        <v>1</v>
      </c>
      <c r="H542" s="27" t="str">
        <f t="shared" si="184"/>
        <v/>
      </c>
    </row>
    <row r="543" spans="2:8" ht="15" x14ac:dyDescent="0.25">
      <c r="B543" s="5" t="s">
        <v>311</v>
      </c>
      <c r="C543" s="41">
        <v>0</v>
      </c>
      <c r="D543" s="41">
        <v>0</v>
      </c>
      <c r="E543" s="46" t="str">
        <f t="shared" si="188"/>
        <v/>
      </c>
      <c r="F543" s="46" t="str">
        <f t="shared" si="189"/>
        <v/>
      </c>
      <c r="G543" s="34" t="str">
        <f t="shared" si="190"/>
        <v xml:space="preserve"> </v>
      </c>
      <c r="H543" s="27" t="str">
        <f t="shared" si="184"/>
        <v/>
      </c>
    </row>
    <row r="544" spans="2:8" ht="15" x14ac:dyDescent="0.25">
      <c r="B544" s="5" t="s">
        <v>312</v>
      </c>
      <c r="C544" s="41">
        <v>0</v>
      </c>
      <c r="D544" s="41">
        <v>0</v>
      </c>
      <c r="E544" s="46" t="str">
        <f t="shared" si="188"/>
        <v/>
      </c>
      <c r="F544" s="46" t="str">
        <f t="shared" si="189"/>
        <v/>
      </c>
      <c r="G544" s="34" t="str">
        <f t="shared" si="190"/>
        <v xml:space="preserve"> </v>
      </c>
      <c r="H544" s="27" t="str">
        <f t="shared" si="184"/>
        <v/>
      </c>
    </row>
    <row r="545" spans="1:9" ht="15" x14ac:dyDescent="0.25">
      <c r="B545" s="5" t="s">
        <v>136</v>
      </c>
      <c r="C545" s="41">
        <v>0</v>
      </c>
      <c r="D545" s="41">
        <v>0</v>
      </c>
      <c r="E545" s="46" t="str">
        <f t="shared" si="188"/>
        <v/>
      </c>
      <c r="F545" s="46" t="str">
        <f t="shared" si="189"/>
        <v/>
      </c>
      <c r="G545" s="34" t="str">
        <f t="shared" si="190"/>
        <v xml:space="preserve"> </v>
      </c>
      <c r="H545" s="27" t="str">
        <f t="shared" si="184"/>
        <v/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11</v>
      </c>
      <c r="D547" s="41">
        <v>4</v>
      </c>
      <c r="E547" s="46">
        <f t="shared" si="188"/>
        <v>0.11458333333333333</v>
      </c>
      <c r="F547" s="46">
        <f t="shared" si="189"/>
        <v>7.6335877862595417E-3</v>
      </c>
      <c r="G547" s="34">
        <f t="shared" si="190"/>
        <v>-0.63636363636363635</v>
      </c>
      <c r="H547" s="27">
        <f t="shared" si="184"/>
        <v>-7.2916666666666657E-2</v>
      </c>
    </row>
    <row r="548" spans="1:9" ht="15" x14ac:dyDescent="0.25">
      <c r="B548" s="5" t="s">
        <v>142</v>
      </c>
      <c r="C548" s="41">
        <v>0</v>
      </c>
      <c r="D548" s="41">
        <v>0</v>
      </c>
      <c r="E548" s="46" t="str">
        <f t="shared" si="188"/>
        <v/>
      </c>
      <c r="F548" s="46" t="str">
        <f t="shared" si="189"/>
        <v/>
      </c>
      <c r="G548" s="34" t="str">
        <f t="shared" si="190"/>
        <v xml:space="preserve"> </v>
      </c>
      <c r="H548" s="27" t="str">
        <f t="shared" si="184"/>
        <v/>
      </c>
    </row>
    <row r="549" spans="1:9" ht="15" x14ac:dyDescent="0.25">
      <c r="B549" s="5" t="s">
        <v>314</v>
      </c>
      <c r="C549" s="41">
        <v>1</v>
      </c>
      <c r="D549" s="41">
        <v>3</v>
      </c>
      <c r="E549" s="46">
        <f t="shared" si="188"/>
        <v>1.0416666666666666E-2</v>
      </c>
      <c r="F549" s="46">
        <f t="shared" si="189"/>
        <v>5.7251908396946565E-3</v>
      </c>
      <c r="G549" s="34">
        <f t="shared" si="190"/>
        <v>2</v>
      </c>
      <c r="H549" s="27">
        <f t="shared" si="184"/>
        <v>2.0833333333333332E-2</v>
      </c>
    </row>
    <row r="550" spans="1:9" s="20" customFormat="1" ht="15" x14ac:dyDescent="0.25">
      <c r="A550" s="57"/>
      <c r="B550" s="21" t="s">
        <v>557</v>
      </c>
      <c r="C550" s="41">
        <v>0</v>
      </c>
      <c r="D550" s="41">
        <v>0</v>
      </c>
      <c r="E550" s="43" t="str">
        <f t="shared" ref="E550" si="191">+IF(C550=0,"",C550/C$345)</f>
        <v/>
      </c>
      <c r="F550" s="43" t="str">
        <f t="shared" ref="F550" si="192">+IF(D550=0,"",D550/D$345)</f>
        <v/>
      </c>
      <c r="G550" s="34" t="str">
        <f t="shared" si="190"/>
        <v xml:space="preserve"> </v>
      </c>
      <c r="H550" s="26" t="str">
        <f t="shared" ref="H550" si="193">+IF(OR(AND(E550=""),(G550="")),"",E550*G550)</f>
        <v/>
      </c>
      <c r="I550" s="2"/>
    </row>
    <row r="551" spans="1:9" ht="15" x14ac:dyDescent="0.25">
      <c r="B551" s="5" t="s">
        <v>131</v>
      </c>
      <c r="C551" s="41">
        <v>1</v>
      </c>
      <c r="D551" s="41">
        <v>0</v>
      </c>
      <c r="E551" s="46">
        <f>+IF(C551=0,"",C551/C$345)</f>
        <v>1.0416666666666666E-2</v>
      </c>
      <c r="F551" s="46" t="str">
        <f>+IF(D551=0,"",D551/D$345)</f>
        <v/>
      </c>
      <c r="G551" s="34">
        <f t="shared" si="190"/>
        <v>-1</v>
      </c>
      <c r="H551" s="27">
        <f t="shared" si="184"/>
        <v>-1.0416666666666666E-2</v>
      </c>
    </row>
    <row r="552" spans="1:9" ht="15" x14ac:dyDescent="0.25">
      <c r="B552" s="5" t="s">
        <v>315</v>
      </c>
      <c r="C552" s="41">
        <v>0</v>
      </c>
      <c r="D552" s="41">
        <v>0</v>
      </c>
      <c r="E552" s="46" t="str">
        <f>+IF(C552=0,"",C552/C$345)</f>
        <v/>
      </c>
      <c r="F552" s="46" t="str">
        <f>+IF(D552=0,"",D552/D$345)</f>
        <v/>
      </c>
      <c r="G552" s="34" t="str">
        <f t="shared" si="190"/>
        <v xml:space="preserve"> </v>
      </c>
      <c r="H552" s="27" t="str">
        <f t="shared" si="184"/>
        <v/>
      </c>
    </row>
    <row r="553" spans="1:9" ht="15" x14ac:dyDescent="0.25">
      <c r="B553" s="5" t="s">
        <v>316</v>
      </c>
      <c r="C553" s="41">
        <v>0</v>
      </c>
      <c r="D553" s="41">
        <v>0</v>
      </c>
      <c r="E553" s="46" t="str">
        <f t="shared" ref="E553:E564" si="194">+IF(C553=0,"",C553/C$345)</f>
        <v/>
      </c>
      <c r="F553" s="46" t="str">
        <f t="shared" ref="F553:F564" si="195">+IF(D553=0,"",D553/D$345)</f>
        <v/>
      </c>
      <c r="G553" s="34" t="str">
        <f t="shared" si="190"/>
        <v xml:space="preserve"> </v>
      </c>
      <c r="H553" s="27" t="str">
        <f t="shared" ref="H553:H564" si="196">+IF(OR(AND(E553=""),(G553="")),"",E553*G553)</f>
        <v/>
      </c>
    </row>
    <row r="554" spans="1:9" ht="15" x14ac:dyDescent="0.25">
      <c r="B554" s="5" t="s">
        <v>508</v>
      </c>
      <c r="C554" s="41">
        <v>0</v>
      </c>
      <c r="D554" s="41">
        <v>0</v>
      </c>
      <c r="E554" s="46" t="str">
        <f t="shared" si="194"/>
        <v/>
      </c>
      <c r="F554" s="46" t="str">
        <f t="shared" si="195"/>
        <v/>
      </c>
      <c r="G554" s="34" t="str">
        <f t="shared" si="190"/>
        <v xml:space="preserve"> </v>
      </c>
      <c r="H554" s="27" t="str">
        <f t="shared" si="196"/>
        <v/>
      </c>
    </row>
    <row r="555" spans="1:9" ht="15" x14ac:dyDescent="0.25">
      <c r="B555" s="5" t="s">
        <v>132</v>
      </c>
      <c r="C555" s="41">
        <v>0</v>
      </c>
      <c r="D555" s="41">
        <v>0</v>
      </c>
      <c r="E555" s="46" t="str">
        <f t="shared" si="194"/>
        <v/>
      </c>
      <c r="F555" s="46" t="str">
        <f t="shared" si="195"/>
        <v/>
      </c>
      <c r="G555" s="34" t="str">
        <f t="shared" si="190"/>
        <v xml:space="preserve"> </v>
      </c>
      <c r="H555" s="27" t="str">
        <f t="shared" si="196"/>
        <v/>
      </c>
    </row>
    <row r="556" spans="1:9" ht="15" x14ac:dyDescent="0.25">
      <c r="B556" s="5" t="s">
        <v>139</v>
      </c>
      <c r="C556" s="41">
        <v>1</v>
      </c>
      <c r="D556" s="41">
        <v>0</v>
      </c>
      <c r="E556" s="46">
        <f t="shared" si="194"/>
        <v>1.0416666666666666E-2</v>
      </c>
      <c r="F556" s="46" t="str">
        <f t="shared" si="195"/>
        <v/>
      </c>
      <c r="G556" s="34">
        <f t="shared" si="190"/>
        <v>-1</v>
      </c>
      <c r="H556" s="27">
        <f t="shared" si="196"/>
        <v>-1.0416666666666666E-2</v>
      </c>
    </row>
    <row r="557" spans="1:9" ht="15" x14ac:dyDescent="0.25">
      <c r="B557" s="5" t="s">
        <v>509</v>
      </c>
      <c r="C557" s="41">
        <v>1</v>
      </c>
      <c r="D557" s="41">
        <v>1</v>
      </c>
      <c r="E557" s="46">
        <f t="shared" si="194"/>
        <v>1.0416666666666666E-2</v>
      </c>
      <c r="F557" s="46">
        <f t="shared" si="195"/>
        <v>1.9083969465648854E-3</v>
      </c>
      <c r="G557" s="34">
        <f t="shared" si="190"/>
        <v>0</v>
      </c>
      <c r="H557" s="27">
        <f t="shared" si="196"/>
        <v>0</v>
      </c>
    </row>
    <row r="558" spans="1:9" ht="15" x14ac:dyDescent="0.25">
      <c r="B558" s="5" t="s">
        <v>317</v>
      </c>
      <c r="C558" s="41">
        <v>0</v>
      </c>
      <c r="D558" s="41">
        <v>0</v>
      </c>
      <c r="E558" s="46" t="str">
        <f t="shared" si="194"/>
        <v/>
      </c>
      <c r="F558" s="46" t="str">
        <f t="shared" si="195"/>
        <v/>
      </c>
      <c r="G558" s="34" t="str">
        <f t="shared" si="190"/>
        <v xml:space="preserve"> </v>
      </c>
      <c r="H558" s="27" t="str">
        <f t="shared" si="196"/>
        <v/>
      </c>
    </row>
    <row r="559" spans="1:9" ht="15" x14ac:dyDescent="0.25">
      <c r="B559" s="5" t="s">
        <v>318</v>
      </c>
      <c r="C559" s="41">
        <v>0</v>
      </c>
      <c r="D559" s="41">
        <v>0</v>
      </c>
      <c r="E559" s="46" t="str">
        <f t="shared" si="194"/>
        <v/>
      </c>
      <c r="F559" s="46" t="str">
        <f t="shared" si="195"/>
        <v/>
      </c>
      <c r="G559" s="34" t="str">
        <f t="shared" si="190"/>
        <v xml:space="preserve"> </v>
      </c>
      <c r="H559" s="27" t="str">
        <f t="shared" si="196"/>
        <v/>
      </c>
    </row>
    <row r="560" spans="1:9" ht="15" x14ac:dyDescent="0.25">
      <c r="B560" s="5" t="s">
        <v>319</v>
      </c>
      <c r="C560" s="41">
        <v>0</v>
      </c>
      <c r="D560" s="41">
        <v>0</v>
      </c>
      <c r="E560" s="46" t="str">
        <f t="shared" si="194"/>
        <v/>
      </c>
      <c r="F560" s="46" t="str">
        <f t="shared" si="195"/>
        <v/>
      </c>
      <c r="G560" s="34" t="str">
        <f t="shared" si="190"/>
        <v xml:space="preserve"> </v>
      </c>
      <c r="H560" s="27" t="str">
        <f t="shared" si="196"/>
        <v/>
      </c>
    </row>
    <row r="561" spans="1:9" s="4" customFormat="1" ht="15" x14ac:dyDescent="0.25">
      <c r="A561" s="61"/>
      <c r="B561" s="5" t="s">
        <v>320</v>
      </c>
      <c r="C561" s="41">
        <v>0</v>
      </c>
      <c r="D561" s="41">
        <v>0</v>
      </c>
      <c r="E561" s="46" t="str">
        <f t="shared" si="194"/>
        <v/>
      </c>
      <c r="F561" s="46" t="str">
        <f t="shared" si="195"/>
        <v/>
      </c>
      <c r="G561" s="34" t="str">
        <f t="shared" si="190"/>
        <v xml:space="preserve"> 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0</v>
      </c>
      <c r="D562" s="41">
        <v>0</v>
      </c>
      <c r="E562" s="46" t="str">
        <f t="shared" si="194"/>
        <v/>
      </c>
      <c r="F562" s="46" t="str">
        <f t="shared" si="195"/>
        <v/>
      </c>
      <c r="G562" s="34" t="str">
        <f t="shared" si="190"/>
        <v xml:space="preserve"> </v>
      </c>
      <c r="H562" s="27" t="str">
        <f t="shared" si="196"/>
        <v/>
      </c>
    </row>
    <row r="563" spans="1:9" ht="15" x14ac:dyDescent="0.25">
      <c r="B563" s="5" t="s">
        <v>510</v>
      </c>
      <c r="C563" s="41">
        <v>0</v>
      </c>
      <c r="D563" s="41">
        <v>0</v>
      </c>
      <c r="E563" s="46" t="str">
        <f t="shared" si="194"/>
        <v/>
      </c>
      <c r="F563" s="46" t="str">
        <f t="shared" si="195"/>
        <v/>
      </c>
      <c r="G563" s="34" t="str">
        <f t="shared" si="190"/>
        <v xml:space="preserve"> </v>
      </c>
      <c r="H563" s="27" t="str">
        <f t="shared" si="196"/>
        <v/>
      </c>
    </row>
    <row r="564" spans="1:9" ht="15" x14ac:dyDescent="0.25">
      <c r="B564" s="5" t="s">
        <v>511</v>
      </c>
      <c r="C564" s="41">
        <v>0</v>
      </c>
      <c r="D564" s="41">
        <v>0</v>
      </c>
      <c r="E564" s="46" t="str">
        <f t="shared" si="194"/>
        <v/>
      </c>
      <c r="F564" s="46" t="str">
        <f t="shared" si="195"/>
        <v/>
      </c>
      <c r="G564" s="34" t="str">
        <f t="shared" si="190"/>
        <v xml:space="preserve"> </v>
      </c>
      <c r="H564" s="27" t="str">
        <f t="shared" si="196"/>
        <v/>
      </c>
    </row>
    <row r="565" spans="1:9" ht="15" x14ac:dyDescent="0.2">
      <c r="B565" s="19"/>
      <c r="C565" s="18"/>
      <c r="D565" s="18"/>
      <c r="E565" s="17"/>
      <c r="F565" s="17"/>
      <c r="G565" s="14"/>
      <c r="H565" s="15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70</v>
      </c>
      <c r="D570" s="37">
        <f>SUM(D571:D596)</f>
        <v>210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2</v>
      </c>
      <c r="H570" s="39">
        <f>+IF(OR(AND(E570=""),(G570="")),"",E570*G570)</f>
        <v>2</v>
      </c>
    </row>
    <row r="571" spans="1:9" ht="15" x14ac:dyDescent="0.25">
      <c r="B571" s="40" t="s">
        <v>322</v>
      </c>
      <c r="C571" s="41">
        <v>0</v>
      </c>
      <c r="D571" s="41">
        <v>1</v>
      </c>
      <c r="E571" s="45" t="str">
        <f t="shared" si="197"/>
        <v/>
      </c>
      <c r="F571" s="45">
        <f t="shared" si="198"/>
        <v>4.7619047619047623E-3</v>
      </c>
      <c r="G571" s="34">
        <f t="shared" ref="G571:G596" si="199">+IF(AND(C571=0,D571=0)," ",IF(C571=0,1,IF(D571=0,-1,(D571-C571)/C571)))</f>
        <v>1</v>
      </c>
      <c r="H571" s="42" t="str">
        <f>+IF(OR(AND(E571=""),(G571="")),"",E571*G571)</f>
        <v/>
      </c>
    </row>
    <row r="572" spans="1:9" ht="15" x14ac:dyDescent="0.25">
      <c r="B572" s="5" t="s">
        <v>144</v>
      </c>
      <c r="C572" s="41">
        <v>0</v>
      </c>
      <c r="D572" s="41">
        <v>0</v>
      </c>
      <c r="E572" s="46" t="str">
        <f t="shared" si="197"/>
        <v/>
      </c>
      <c r="F572" s="46" t="str">
        <f t="shared" si="198"/>
        <v/>
      </c>
      <c r="G572" s="34" t="str">
        <f t="shared" si="199"/>
        <v xml:space="preserve"> </v>
      </c>
      <c r="H572" s="27" t="str">
        <f t="shared" ref="H572:H596" si="200">+IF(OR(AND(E572=""),(G572="")),"",E572*G572)</f>
        <v/>
      </c>
    </row>
    <row r="573" spans="1:9" ht="15" x14ac:dyDescent="0.25">
      <c r="B573" s="5" t="s">
        <v>585</v>
      </c>
      <c r="C573" s="41">
        <v>23</v>
      </c>
      <c r="D573" s="41">
        <v>21</v>
      </c>
      <c r="E573" s="46">
        <f t="shared" si="197"/>
        <v>0.32857142857142857</v>
      </c>
      <c r="F573" s="46">
        <f t="shared" si="198"/>
        <v>0.1</v>
      </c>
      <c r="G573" s="34">
        <f t="shared" si="199"/>
        <v>-8.6956521739130432E-2</v>
      </c>
      <c r="H573" s="27">
        <f t="shared" si="200"/>
        <v>-2.8571428571428571E-2</v>
      </c>
    </row>
    <row r="574" spans="1:9" ht="15" x14ac:dyDescent="0.25">
      <c r="B574" s="5" t="s">
        <v>323</v>
      </c>
      <c r="C574" s="41">
        <v>1</v>
      </c>
      <c r="D574" s="41">
        <v>23</v>
      </c>
      <c r="E574" s="46">
        <f t="shared" si="197"/>
        <v>1.4285714285714285E-2</v>
      </c>
      <c r="F574" s="46">
        <f t="shared" si="198"/>
        <v>0.10952380952380952</v>
      </c>
      <c r="G574" s="34">
        <f t="shared" si="199"/>
        <v>22</v>
      </c>
      <c r="H574" s="27">
        <f t="shared" si="200"/>
        <v>0.31428571428571428</v>
      </c>
    </row>
    <row r="575" spans="1:9" ht="15" x14ac:dyDescent="0.25">
      <c r="B575" s="5" t="s">
        <v>145</v>
      </c>
      <c r="C575" s="41">
        <v>0</v>
      </c>
      <c r="D575" s="41">
        <v>0</v>
      </c>
      <c r="E575" s="46" t="str">
        <f t="shared" si="197"/>
        <v/>
      </c>
      <c r="F575" s="46" t="str">
        <f t="shared" si="198"/>
        <v/>
      </c>
      <c r="G575" s="34" t="str">
        <f t="shared" si="199"/>
        <v xml:space="preserve"> </v>
      </c>
      <c r="H575" s="27" t="str">
        <f t="shared" si="200"/>
        <v/>
      </c>
    </row>
    <row r="576" spans="1:9" ht="15" x14ac:dyDescent="0.25">
      <c r="B576" s="5" t="s">
        <v>618</v>
      </c>
      <c r="C576" s="41">
        <v>0</v>
      </c>
      <c r="D576" s="41">
        <v>0</v>
      </c>
      <c r="E576" s="46" t="str">
        <f t="shared" si="197"/>
        <v/>
      </c>
      <c r="F576" s="46" t="str">
        <f t="shared" si="198"/>
        <v/>
      </c>
      <c r="G576" s="34" t="str">
        <f t="shared" si="199"/>
        <v xml:space="preserve"> </v>
      </c>
      <c r="H576" s="27" t="str">
        <f t="shared" si="200"/>
        <v/>
      </c>
    </row>
    <row r="577" spans="1:9" ht="15" x14ac:dyDescent="0.25">
      <c r="B577" s="5" t="s">
        <v>146</v>
      </c>
      <c r="C577" s="41">
        <v>0</v>
      </c>
      <c r="D577" s="41">
        <v>0</v>
      </c>
      <c r="E577" s="46" t="str">
        <f t="shared" si="197"/>
        <v/>
      </c>
      <c r="F577" s="46" t="str">
        <f t="shared" si="198"/>
        <v/>
      </c>
      <c r="G577" s="34" t="str">
        <f t="shared" si="199"/>
        <v xml:space="preserve"> </v>
      </c>
      <c r="H577" s="27" t="str">
        <f t="shared" si="200"/>
        <v/>
      </c>
    </row>
    <row r="578" spans="1:9" ht="15" x14ac:dyDescent="0.25">
      <c r="B578" s="5" t="s">
        <v>324</v>
      </c>
      <c r="C578" s="41">
        <v>0</v>
      </c>
      <c r="D578" s="41">
        <v>0</v>
      </c>
      <c r="E578" s="46" t="str">
        <f t="shared" si="197"/>
        <v/>
      </c>
      <c r="F578" s="46" t="str">
        <f t="shared" si="198"/>
        <v/>
      </c>
      <c r="G578" s="34" t="str">
        <f t="shared" si="199"/>
        <v xml:space="preserve"> </v>
      </c>
      <c r="H578" s="27" t="str">
        <f t="shared" si="200"/>
        <v/>
      </c>
    </row>
    <row r="579" spans="1:9" ht="15" x14ac:dyDescent="0.25">
      <c r="B579" s="5" t="s">
        <v>325</v>
      </c>
      <c r="C579" s="41">
        <v>2</v>
      </c>
      <c r="D579" s="41">
        <v>0</v>
      </c>
      <c r="E579" s="46">
        <f t="shared" si="197"/>
        <v>2.8571428571428571E-2</v>
      </c>
      <c r="F579" s="46" t="str">
        <f t="shared" si="198"/>
        <v/>
      </c>
      <c r="G579" s="34">
        <f t="shared" si="199"/>
        <v>-1</v>
      </c>
      <c r="H579" s="27">
        <f t="shared" si="200"/>
        <v>-2.8571428571428571E-2</v>
      </c>
    </row>
    <row r="580" spans="1:9" ht="15" x14ac:dyDescent="0.25">
      <c r="B580" s="5" t="s">
        <v>512</v>
      </c>
      <c r="C580" s="41">
        <v>0</v>
      </c>
      <c r="D580" s="41">
        <v>0</v>
      </c>
      <c r="E580" s="46" t="str">
        <f t="shared" si="197"/>
        <v/>
      </c>
      <c r="F580" s="46" t="str">
        <f t="shared" si="198"/>
        <v/>
      </c>
      <c r="G580" s="34" t="str">
        <f t="shared" si="199"/>
        <v xml:space="preserve"> </v>
      </c>
      <c r="H580" s="27" t="str">
        <f t="shared" si="200"/>
        <v/>
      </c>
    </row>
    <row r="581" spans="1:9" s="20" customFormat="1" ht="15" x14ac:dyDescent="0.25">
      <c r="A581" s="57"/>
      <c r="B581" s="21" t="s">
        <v>558</v>
      </c>
      <c r="C581" s="41">
        <v>5</v>
      </c>
      <c r="D581" s="41">
        <v>0</v>
      </c>
      <c r="E581" s="43">
        <f t="shared" ref="E581" si="201">+IF(C581=0,"",C581/C$570)</f>
        <v>7.1428571428571425E-2</v>
      </c>
      <c r="F581" s="43" t="str">
        <f t="shared" ref="F581" si="202">+IF(D581=0,"",D581/D$570)</f>
        <v/>
      </c>
      <c r="G581" s="34">
        <f t="shared" si="199"/>
        <v>-1</v>
      </c>
      <c r="H581" s="26">
        <f t="shared" ref="H581" si="203">+IF(OR(AND(E581=""),(G581="")),"",E581*G581)</f>
        <v>-7.1428571428571425E-2</v>
      </c>
      <c r="I581" s="2"/>
    </row>
    <row r="582" spans="1:9" s="20" customFormat="1" ht="15" x14ac:dyDescent="0.25">
      <c r="A582" s="57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0</v>
      </c>
      <c r="D583" s="41">
        <v>0</v>
      </c>
      <c r="E583" s="46" t="str">
        <f t="shared" ref="E583:E596" si="207">+IF(C583=0,"",C583/C$570)</f>
        <v/>
      </c>
      <c r="F583" s="46" t="str">
        <f t="shared" ref="F583:F596" si="208">+IF(D583=0,"",D583/D$570)</f>
        <v/>
      </c>
      <c r="G583" s="34" t="str">
        <f t="shared" si="199"/>
        <v xml:space="preserve"> </v>
      </c>
      <c r="H583" s="27" t="str">
        <f t="shared" si="200"/>
        <v/>
      </c>
    </row>
    <row r="584" spans="1:9" ht="15" x14ac:dyDescent="0.25">
      <c r="B584" s="5" t="s">
        <v>327</v>
      </c>
      <c r="C584" s="41">
        <v>14</v>
      </c>
      <c r="D584" s="41">
        <v>8</v>
      </c>
      <c r="E584" s="46">
        <f t="shared" si="207"/>
        <v>0.2</v>
      </c>
      <c r="F584" s="46">
        <f t="shared" si="208"/>
        <v>3.8095238095238099E-2</v>
      </c>
      <c r="G584" s="34">
        <f t="shared" si="199"/>
        <v>-0.42857142857142855</v>
      </c>
      <c r="H584" s="27">
        <f t="shared" si="200"/>
        <v>-8.5714285714285715E-2</v>
      </c>
    </row>
    <row r="585" spans="1:9" ht="15" x14ac:dyDescent="0.25">
      <c r="B585" s="5" t="s">
        <v>147</v>
      </c>
      <c r="C585" s="41">
        <v>0</v>
      </c>
      <c r="D585" s="41">
        <v>2</v>
      </c>
      <c r="E585" s="46" t="str">
        <f t="shared" si="207"/>
        <v/>
      </c>
      <c r="F585" s="46">
        <f t="shared" si="208"/>
        <v>9.5238095238095247E-3</v>
      </c>
      <c r="G585" s="34">
        <f t="shared" si="199"/>
        <v>1</v>
      </c>
      <c r="H585" s="27" t="str">
        <f t="shared" si="200"/>
        <v/>
      </c>
    </row>
    <row r="586" spans="1:9" ht="15" x14ac:dyDescent="0.25">
      <c r="B586" s="5" t="s">
        <v>148</v>
      </c>
      <c r="C586" s="41">
        <v>0</v>
      </c>
      <c r="D586" s="41">
        <v>0</v>
      </c>
      <c r="E586" s="46" t="str">
        <f t="shared" si="207"/>
        <v/>
      </c>
      <c r="F586" s="46" t="str">
        <f t="shared" si="208"/>
        <v/>
      </c>
      <c r="G586" s="34" t="str">
        <f t="shared" si="199"/>
        <v xml:space="preserve"> </v>
      </c>
      <c r="H586" s="27" t="str">
        <f t="shared" si="200"/>
        <v/>
      </c>
    </row>
    <row r="587" spans="1:9" ht="15" x14ac:dyDescent="0.25">
      <c r="B587" s="5" t="s">
        <v>328</v>
      </c>
      <c r="C587" s="41">
        <v>24</v>
      </c>
      <c r="D587" s="41">
        <v>151</v>
      </c>
      <c r="E587" s="46">
        <f t="shared" si="207"/>
        <v>0.34285714285714286</v>
      </c>
      <c r="F587" s="46">
        <f t="shared" si="208"/>
        <v>0.71904761904761905</v>
      </c>
      <c r="G587" s="34">
        <f t="shared" si="199"/>
        <v>5.291666666666667</v>
      </c>
      <c r="H587" s="27">
        <f t="shared" si="200"/>
        <v>1.8142857142857145</v>
      </c>
    </row>
    <row r="588" spans="1:9" ht="15" x14ac:dyDescent="0.25">
      <c r="B588" s="5" t="s">
        <v>149</v>
      </c>
      <c r="C588" s="41">
        <v>0</v>
      </c>
      <c r="D588" s="41">
        <v>0</v>
      </c>
      <c r="E588" s="46" t="str">
        <f t="shared" si="207"/>
        <v/>
      </c>
      <c r="F588" s="46" t="str">
        <f t="shared" si="208"/>
        <v/>
      </c>
      <c r="G588" s="34" t="str">
        <f t="shared" si="199"/>
        <v xml:space="preserve"> </v>
      </c>
      <c r="H588" s="27" t="str">
        <f t="shared" si="200"/>
        <v/>
      </c>
    </row>
    <row r="589" spans="1:9" ht="15" x14ac:dyDescent="0.25">
      <c r="B589" s="5" t="s">
        <v>329</v>
      </c>
      <c r="C589" s="41">
        <v>0</v>
      </c>
      <c r="D589" s="41">
        <v>2</v>
      </c>
      <c r="E589" s="46" t="str">
        <f t="shared" si="207"/>
        <v/>
      </c>
      <c r="F589" s="46">
        <f t="shared" si="208"/>
        <v>9.5238095238095247E-3</v>
      </c>
      <c r="G589" s="34">
        <f t="shared" si="199"/>
        <v>1</v>
      </c>
      <c r="H589" s="27" t="str">
        <f t="shared" si="200"/>
        <v/>
      </c>
    </row>
    <row r="590" spans="1:9" ht="15" x14ac:dyDescent="0.25">
      <c r="B590" s="5" t="s">
        <v>150</v>
      </c>
      <c r="C590" s="41">
        <v>0</v>
      </c>
      <c r="D590" s="41">
        <v>0</v>
      </c>
      <c r="E590" s="46" t="str">
        <f t="shared" si="207"/>
        <v/>
      </c>
      <c r="F590" s="46" t="str">
        <f t="shared" si="208"/>
        <v/>
      </c>
      <c r="G590" s="34" t="str">
        <f t="shared" si="199"/>
        <v xml:space="preserve"> </v>
      </c>
      <c r="H590" s="27" t="str">
        <f t="shared" si="200"/>
        <v/>
      </c>
    </row>
    <row r="591" spans="1:9" ht="15" x14ac:dyDescent="0.25">
      <c r="B591" s="5" t="s">
        <v>151</v>
      </c>
      <c r="C591" s="41">
        <v>0</v>
      </c>
      <c r="D591" s="41">
        <v>0</v>
      </c>
      <c r="E591" s="46" t="str">
        <f t="shared" si="207"/>
        <v/>
      </c>
      <c r="F591" s="46" t="str">
        <f t="shared" si="208"/>
        <v/>
      </c>
      <c r="G591" s="34" t="str">
        <f t="shared" si="199"/>
        <v xml:space="preserve"> </v>
      </c>
      <c r="H591" s="27" t="str">
        <f t="shared" si="200"/>
        <v/>
      </c>
    </row>
    <row r="592" spans="1:9" ht="15" x14ac:dyDescent="0.25">
      <c r="B592" s="5" t="s">
        <v>330</v>
      </c>
      <c r="C592" s="41">
        <v>1</v>
      </c>
      <c r="D592" s="41">
        <v>1</v>
      </c>
      <c r="E592" s="46">
        <f t="shared" si="207"/>
        <v>1.4285714285714285E-2</v>
      </c>
      <c r="F592" s="46">
        <f t="shared" si="208"/>
        <v>4.7619047619047623E-3</v>
      </c>
      <c r="G592" s="34">
        <f t="shared" si="199"/>
        <v>0</v>
      </c>
      <c r="H592" s="27">
        <f t="shared" si="200"/>
        <v>0</v>
      </c>
    </row>
    <row r="593" spans="2:8" ht="15" x14ac:dyDescent="0.25">
      <c r="B593" s="5" t="s">
        <v>331</v>
      </c>
      <c r="C593" s="41">
        <v>0</v>
      </c>
      <c r="D593" s="41">
        <v>0</v>
      </c>
      <c r="E593" s="46" t="str">
        <f t="shared" si="207"/>
        <v/>
      </c>
      <c r="F593" s="46" t="str">
        <f t="shared" si="208"/>
        <v/>
      </c>
      <c r="G593" s="34" t="str">
        <f t="shared" si="199"/>
        <v xml:space="preserve"> </v>
      </c>
      <c r="H593" s="27" t="str">
        <f t="shared" si="200"/>
        <v/>
      </c>
    </row>
    <row r="594" spans="2:8" ht="15" x14ac:dyDescent="0.25">
      <c r="B594" s="5" t="s">
        <v>332</v>
      </c>
      <c r="C594" s="41">
        <v>0</v>
      </c>
      <c r="D594" s="41">
        <v>0</v>
      </c>
      <c r="E594" s="46" t="str">
        <f t="shared" si="207"/>
        <v/>
      </c>
      <c r="F594" s="46" t="str">
        <f t="shared" si="208"/>
        <v/>
      </c>
      <c r="G594" s="34" t="str">
        <f t="shared" si="199"/>
        <v xml:space="preserve"> </v>
      </c>
      <c r="H594" s="27" t="str">
        <f t="shared" si="200"/>
        <v/>
      </c>
    </row>
    <row r="595" spans="2:8" ht="15" x14ac:dyDescent="0.25">
      <c r="B595" s="6" t="s">
        <v>333</v>
      </c>
      <c r="C595" s="41">
        <v>0</v>
      </c>
      <c r="D595" s="41">
        <v>1</v>
      </c>
      <c r="E595" s="46" t="str">
        <f t="shared" si="207"/>
        <v/>
      </c>
      <c r="F595" s="46">
        <f t="shared" si="208"/>
        <v>4.7619047619047623E-3</v>
      </c>
      <c r="G595" s="34">
        <f t="shared" si="199"/>
        <v>1</v>
      </c>
      <c r="H595" s="27" t="str">
        <f t="shared" si="200"/>
        <v/>
      </c>
    </row>
    <row r="596" spans="2:8" ht="15" x14ac:dyDescent="0.25">
      <c r="B596" s="5" t="s">
        <v>513</v>
      </c>
      <c r="C596" s="41">
        <v>0</v>
      </c>
      <c r="D596" s="41">
        <v>0</v>
      </c>
      <c r="E596" s="46" t="str">
        <f t="shared" si="207"/>
        <v/>
      </c>
      <c r="F596" s="46" t="str">
        <f t="shared" si="208"/>
        <v/>
      </c>
      <c r="G596" s="34" t="str">
        <f t="shared" si="199"/>
        <v xml:space="preserve"> </v>
      </c>
      <c r="H596" s="27" t="str">
        <f t="shared" si="200"/>
        <v/>
      </c>
    </row>
    <row r="597" spans="2:8" x14ac:dyDescent="0.2">
      <c r="B597" s="12" t="s">
        <v>383</v>
      </c>
      <c r="C597" s="10"/>
      <c r="D597" s="10"/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402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360</v>
      </c>
      <c r="C8" s="36">
        <f>+C18+C74+C169+C345+C570</f>
        <v>208</v>
      </c>
      <c r="D8" s="37">
        <f>+D18+D74+D169+D345+D570</f>
        <v>134</v>
      </c>
      <c r="E8" s="38">
        <f>+C8/C$8</f>
        <v>1</v>
      </c>
      <c r="F8" s="38">
        <f>+D8/D$8</f>
        <v>1</v>
      </c>
      <c r="G8" s="38">
        <f>+(D8-C8)/C8</f>
        <v>-0.35576923076923078</v>
      </c>
      <c r="H8" s="39">
        <f>+E8*G8</f>
        <v>-0.35576923076923078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11</v>
      </c>
      <c r="D9" s="86">
        <f>+D18</f>
        <v>2</v>
      </c>
      <c r="E9" s="87">
        <f t="shared" ref="E9:E13" si="0">C9/$C$8</f>
        <v>5.2884615384615384E-2</v>
      </c>
      <c r="F9" s="87">
        <f>D9/$D$8</f>
        <v>1.4925373134328358E-2</v>
      </c>
      <c r="G9" s="88">
        <f>+IF(AND(C9=0,D9=0)," ",IF(C9=0,1,IF(D9=0,-1,(D9-C9)/C9)))</f>
        <v>-0.81818181818181823</v>
      </c>
      <c r="H9" s="89">
        <f>+IF(OR(AND(E9=""),(G9="")),"",E9*G9)</f>
        <v>-4.3269230769230768E-2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39</v>
      </c>
      <c r="D10" s="25">
        <f>+D74</f>
        <v>115</v>
      </c>
      <c r="E10" s="26">
        <f t="shared" si="0"/>
        <v>0.1875</v>
      </c>
      <c r="F10" s="26">
        <f>D10/$D$8</f>
        <v>0.85820895522388063</v>
      </c>
      <c r="G10" s="34">
        <f t="shared" ref="G10:G13" si="1">+IF(AND(C10=0,D10=0)," ",IF(C10=0,1,IF(D10=0,-1,(D10-C10)/C10)))</f>
        <v>1.9487179487179487</v>
      </c>
      <c r="H10" s="29">
        <f>+IF(OR(AND(E10=""),(G10="")),"",E10*G10)</f>
        <v>0.36538461538461536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63</v>
      </c>
      <c r="D11" s="25">
        <f>+D169</f>
        <v>6</v>
      </c>
      <c r="E11" s="26">
        <f t="shared" si="0"/>
        <v>0.30288461538461536</v>
      </c>
      <c r="F11" s="26">
        <f>D11/$D$8</f>
        <v>4.4776119402985072E-2</v>
      </c>
      <c r="G11" s="34">
        <f t="shared" si="1"/>
        <v>-0.90476190476190477</v>
      </c>
      <c r="H11" s="29">
        <f>+IF(OR(AND(E11=""),(G11="")),"",E11*G11)</f>
        <v>-0.27403846153846151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80</v>
      </c>
      <c r="D12" s="25">
        <f>+D345</f>
        <v>10</v>
      </c>
      <c r="E12" s="26">
        <f t="shared" si="0"/>
        <v>0.38461538461538464</v>
      </c>
      <c r="F12" s="26">
        <f>D12/$D$8</f>
        <v>7.4626865671641784E-2</v>
      </c>
      <c r="G12" s="34">
        <f t="shared" si="1"/>
        <v>-0.875</v>
      </c>
      <c r="H12" s="29">
        <f>+IF(OR(AND(E12=""),(G12="")),"",E12*G12)</f>
        <v>-0.33653846153846156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15</v>
      </c>
      <c r="D13" s="31">
        <f>+D570</f>
        <v>1</v>
      </c>
      <c r="E13" s="32">
        <f t="shared" si="0"/>
        <v>7.2115384615384609E-2</v>
      </c>
      <c r="F13" s="32">
        <f>D13/$D$8</f>
        <v>7.462686567164179E-3</v>
      </c>
      <c r="G13" s="90">
        <f t="shared" si="1"/>
        <v>-0.93333333333333335</v>
      </c>
      <c r="H13" s="33">
        <f>+IF(OR(AND(E13=""),(G13="")),"",E13*G13)</f>
        <v>-6.7307692307692304E-2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1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1"/>
      <c r="B18" s="35" t="s">
        <v>378</v>
      </c>
      <c r="C18" s="36">
        <f>SUM(C19:C68)</f>
        <v>11</v>
      </c>
      <c r="D18" s="37">
        <f>SUM(D19:D68)</f>
        <v>2</v>
      </c>
      <c r="E18" s="38">
        <f>+IF(C18=0,"",C18/C$18)</f>
        <v>1</v>
      </c>
      <c r="F18" s="38">
        <f>+IF(D18=0,"",D18/D$18)</f>
        <v>1</v>
      </c>
      <c r="G18" s="38">
        <f>+IF(OR(AND(D18=0),(C18=0)),"0",((D18-C18)/C18))</f>
        <v>-0.81818181818181823</v>
      </c>
      <c r="H18" s="39">
        <f>+IF(OR(AND(E18=""),(G18="")),"",E18*G18)</f>
        <v>-0.81818181818181823</v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0</v>
      </c>
      <c r="E22" s="27" t="str">
        <f t="shared" si="2"/>
        <v/>
      </c>
      <c r="F22" s="27" t="str">
        <f t="shared" si="3"/>
        <v/>
      </c>
      <c r="G22" s="34" t="str">
        <f t="shared" si="4"/>
        <v xml:space="preserve"> </v>
      </c>
      <c r="H22" s="27" t="str">
        <f t="shared" si="5"/>
        <v/>
      </c>
    </row>
    <row r="23" spans="1:9" ht="15" x14ac:dyDescent="0.25">
      <c r="B23" s="5" t="s">
        <v>153</v>
      </c>
      <c r="C23" s="41">
        <v>0</v>
      </c>
      <c r="D23" s="41">
        <v>1</v>
      </c>
      <c r="E23" s="27" t="str">
        <f t="shared" si="2"/>
        <v/>
      </c>
      <c r="F23" s="27">
        <f t="shared" si="3"/>
        <v>0.5</v>
      </c>
      <c r="G23" s="34">
        <f t="shared" si="4"/>
        <v>1</v>
      </c>
      <c r="H23" s="27" t="str">
        <f t="shared" si="5"/>
        <v/>
      </c>
    </row>
    <row r="24" spans="1:9" ht="30" x14ac:dyDescent="0.25">
      <c r="B24" s="5" t="s">
        <v>154</v>
      </c>
      <c r="C24" s="41">
        <v>0</v>
      </c>
      <c r="D24" s="41">
        <v>0</v>
      </c>
      <c r="E24" s="27" t="str">
        <f t="shared" si="2"/>
        <v/>
      </c>
      <c r="F24" s="27" t="str">
        <f t="shared" si="3"/>
        <v/>
      </c>
      <c r="G24" s="34" t="str">
        <f t="shared" si="4"/>
        <v xml:space="preserve"> </v>
      </c>
      <c r="H24" s="27" t="str">
        <f t="shared" si="5"/>
        <v/>
      </c>
    </row>
    <row r="25" spans="1:9" s="20" customFormat="1" ht="15" x14ac:dyDescent="0.25">
      <c r="A25" s="57"/>
      <c r="B25" s="21" t="s">
        <v>516</v>
      </c>
      <c r="C25" s="41">
        <v>0</v>
      </c>
      <c r="D25" s="41">
        <v>0</v>
      </c>
      <c r="E25" s="26" t="str">
        <f t="shared" ref="E25" si="6">+IF(C25=0,"",C25/C$18)</f>
        <v/>
      </c>
      <c r="F25" s="26" t="str">
        <f t="shared" ref="F25" si="7">+IF(D25=0,"",D25/D$18)</f>
        <v/>
      </c>
      <c r="G25" s="34" t="str">
        <f t="shared" si="4"/>
        <v xml:space="preserve"> 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1">
        <v>1</v>
      </c>
      <c r="D26" s="41">
        <v>0</v>
      </c>
      <c r="E26" s="27">
        <f t="shared" si="2"/>
        <v>9.0909090909090912E-2</v>
      </c>
      <c r="F26" s="27" t="str">
        <f t="shared" si="3"/>
        <v/>
      </c>
      <c r="G26" s="34">
        <f t="shared" si="4"/>
        <v>-1</v>
      </c>
      <c r="H26" s="27">
        <f t="shared" si="5"/>
        <v>-9.0909090909090912E-2</v>
      </c>
    </row>
    <row r="27" spans="1:9" ht="15" x14ac:dyDescent="0.25">
      <c r="B27" s="5" t="s">
        <v>560</v>
      </c>
      <c r="C27" s="41">
        <v>0</v>
      </c>
      <c r="D27" s="41">
        <v>0</v>
      </c>
      <c r="E27" s="27" t="str">
        <f t="shared" si="2"/>
        <v/>
      </c>
      <c r="F27" s="27" t="str">
        <f t="shared" si="3"/>
        <v/>
      </c>
      <c r="G27" s="34" t="str">
        <f t="shared" si="4"/>
        <v xml:space="preserve"> </v>
      </c>
      <c r="H27" s="27" t="str">
        <f t="shared" si="5"/>
        <v/>
      </c>
    </row>
    <row r="28" spans="1:9" ht="15" x14ac:dyDescent="0.25">
      <c r="B28" s="5" t="s">
        <v>3</v>
      </c>
      <c r="C28" s="41">
        <v>0</v>
      </c>
      <c r="D28" s="41">
        <v>0</v>
      </c>
      <c r="E28" s="27" t="str">
        <f t="shared" si="2"/>
        <v/>
      </c>
      <c r="F28" s="27" t="str">
        <f t="shared" si="3"/>
        <v/>
      </c>
      <c r="G28" s="34" t="str">
        <f t="shared" si="4"/>
        <v xml:space="preserve"> </v>
      </c>
      <c r="H28" s="27" t="str">
        <f t="shared" si="5"/>
        <v/>
      </c>
    </row>
    <row r="29" spans="1:9" ht="15" x14ac:dyDescent="0.25">
      <c r="B29" s="5" t="s">
        <v>5</v>
      </c>
      <c r="C29" s="41">
        <v>10</v>
      </c>
      <c r="D29" s="41">
        <v>1</v>
      </c>
      <c r="E29" s="27">
        <f t="shared" si="2"/>
        <v>0.90909090909090906</v>
      </c>
      <c r="F29" s="27">
        <f t="shared" si="3"/>
        <v>0.5</v>
      </c>
      <c r="G29" s="34">
        <f t="shared" si="4"/>
        <v>-0.9</v>
      </c>
      <c r="H29" s="27">
        <f t="shared" si="5"/>
        <v>-0.81818181818181812</v>
      </c>
    </row>
    <row r="30" spans="1:9" ht="15" x14ac:dyDescent="0.25">
      <c r="B30" s="5" t="s">
        <v>155</v>
      </c>
      <c r="C30" s="41">
        <v>0</v>
      </c>
      <c r="D30" s="41">
        <v>0</v>
      </c>
      <c r="E30" s="27" t="str">
        <f t="shared" si="2"/>
        <v/>
      </c>
      <c r="F30" s="27" t="str">
        <f t="shared" si="3"/>
        <v/>
      </c>
      <c r="G30" s="34" t="str">
        <f t="shared" si="4"/>
        <v xml:space="preserve"> </v>
      </c>
      <c r="H30" s="27" t="str">
        <f t="shared" si="5"/>
        <v/>
      </c>
    </row>
    <row r="31" spans="1:9" ht="15" x14ac:dyDescent="0.25">
      <c r="B31" s="5" t="s">
        <v>156</v>
      </c>
      <c r="C31" s="41">
        <v>0</v>
      </c>
      <c r="D31" s="41">
        <v>0</v>
      </c>
      <c r="E31" s="27" t="str">
        <f t="shared" si="2"/>
        <v/>
      </c>
      <c r="F31" s="27" t="str">
        <f t="shared" si="3"/>
        <v/>
      </c>
      <c r="G31" s="34" t="str">
        <f t="shared" si="4"/>
        <v xml:space="preserve"> </v>
      </c>
      <c r="H31" s="27" t="str">
        <f t="shared" si="5"/>
        <v/>
      </c>
    </row>
    <row r="32" spans="1:9" ht="15" x14ac:dyDescent="0.25">
      <c r="B32" s="5" t="s">
        <v>4</v>
      </c>
      <c r="C32" s="41">
        <v>0</v>
      </c>
      <c r="D32" s="41">
        <v>0</v>
      </c>
      <c r="E32" s="27" t="str">
        <f t="shared" si="2"/>
        <v/>
      </c>
      <c r="F32" s="27" t="str">
        <f t="shared" si="3"/>
        <v/>
      </c>
      <c r="G32" s="34" t="str">
        <f t="shared" si="4"/>
        <v xml:space="preserve"> 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0</v>
      </c>
      <c r="D34" s="41">
        <v>0</v>
      </c>
      <c r="E34" s="27" t="str">
        <f t="shared" si="2"/>
        <v/>
      </c>
      <c r="F34" s="27" t="str">
        <f t="shared" si="3"/>
        <v/>
      </c>
      <c r="G34" s="34" t="str">
        <f t="shared" si="4"/>
        <v xml:space="preserve"> </v>
      </c>
      <c r="H34" s="27" t="str">
        <f t="shared" si="5"/>
        <v/>
      </c>
    </row>
    <row r="35" spans="2:8" ht="15" x14ac:dyDescent="0.25">
      <c r="B35" s="5" t="s">
        <v>158</v>
      </c>
      <c r="C35" s="41">
        <v>0</v>
      </c>
      <c r="D35" s="41">
        <v>0</v>
      </c>
      <c r="E35" s="27" t="str">
        <f t="shared" si="2"/>
        <v/>
      </c>
      <c r="F35" s="27" t="str">
        <f t="shared" si="3"/>
        <v/>
      </c>
      <c r="G35" s="34" t="str">
        <f t="shared" si="4"/>
        <v xml:space="preserve"> </v>
      </c>
      <c r="H35" s="27" t="str">
        <f t="shared" si="5"/>
        <v/>
      </c>
    </row>
    <row r="36" spans="2:8" ht="15" x14ac:dyDescent="0.25">
      <c r="B36" s="5" t="s">
        <v>159</v>
      </c>
      <c r="C36" s="41">
        <v>0</v>
      </c>
      <c r="D36" s="41">
        <v>0</v>
      </c>
      <c r="E36" s="27" t="str">
        <f t="shared" si="2"/>
        <v/>
      </c>
      <c r="F36" s="27" t="str">
        <f t="shared" si="3"/>
        <v/>
      </c>
      <c r="G36" s="34" t="str">
        <f t="shared" si="4"/>
        <v xml:space="preserve"> </v>
      </c>
      <c r="H36" s="27" t="str">
        <f t="shared" si="5"/>
        <v/>
      </c>
    </row>
    <row r="37" spans="2:8" ht="15" x14ac:dyDescent="0.25">
      <c r="B37" s="5" t="s">
        <v>160</v>
      </c>
      <c r="C37" s="41">
        <v>0</v>
      </c>
      <c r="D37" s="41">
        <v>0</v>
      </c>
      <c r="E37" s="27" t="str">
        <f t="shared" si="2"/>
        <v/>
      </c>
      <c r="F37" s="27" t="str">
        <f t="shared" si="3"/>
        <v/>
      </c>
      <c r="G37" s="34" t="str">
        <f t="shared" si="4"/>
        <v xml:space="preserve"> </v>
      </c>
      <c r="H37" s="27" t="str">
        <f t="shared" si="5"/>
        <v/>
      </c>
    </row>
    <row r="38" spans="2:8" ht="15" x14ac:dyDescent="0.25">
      <c r="B38" s="5" t="s">
        <v>7</v>
      </c>
      <c r="C38" s="41">
        <v>0</v>
      </c>
      <c r="D38" s="41">
        <v>0</v>
      </c>
      <c r="E38" s="27" t="str">
        <f t="shared" si="2"/>
        <v/>
      </c>
      <c r="F38" s="27" t="str">
        <f t="shared" si="3"/>
        <v/>
      </c>
      <c r="G38" s="34" t="str">
        <f t="shared" si="4"/>
        <v xml:space="preserve"> </v>
      </c>
      <c r="H38" s="27" t="str">
        <f t="shared" si="5"/>
        <v/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0</v>
      </c>
      <c r="D41" s="41">
        <v>0</v>
      </c>
      <c r="E41" s="27" t="str">
        <f t="shared" si="2"/>
        <v/>
      </c>
      <c r="F41" s="27" t="str">
        <f t="shared" si="3"/>
        <v/>
      </c>
      <c r="G41" s="34" t="str">
        <f t="shared" si="4"/>
        <v xml:space="preserve"> </v>
      </c>
      <c r="H41" s="27" t="str">
        <f t="shared" si="5"/>
        <v/>
      </c>
    </row>
    <row r="42" spans="2:8" ht="15" x14ac:dyDescent="0.25">
      <c r="B42" s="5" t="s">
        <v>164</v>
      </c>
      <c r="C42" s="41">
        <v>0</v>
      </c>
      <c r="D42" s="41">
        <v>0</v>
      </c>
      <c r="E42" s="27" t="str">
        <f t="shared" si="2"/>
        <v/>
      </c>
      <c r="F42" s="27" t="str">
        <f t="shared" si="3"/>
        <v/>
      </c>
      <c r="G42" s="34" t="str">
        <f t="shared" si="4"/>
        <v xml:space="preserve"> </v>
      </c>
      <c r="H42" s="27" t="str">
        <f t="shared" si="5"/>
        <v/>
      </c>
    </row>
    <row r="43" spans="2:8" ht="15" x14ac:dyDescent="0.25">
      <c r="B43" s="5" t="s">
        <v>165</v>
      </c>
      <c r="C43" s="41">
        <v>0</v>
      </c>
      <c r="D43" s="41">
        <v>0</v>
      </c>
      <c r="E43" s="27" t="str">
        <f t="shared" si="2"/>
        <v/>
      </c>
      <c r="F43" s="27" t="str">
        <f t="shared" si="3"/>
        <v/>
      </c>
      <c r="G43" s="34" t="str">
        <f t="shared" si="4"/>
        <v xml:space="preserve"> </v>
      </c>
      <c r="H43" s="27" t="str">
        <f t="shared" si="5"/>
        <v/>
      </c>
    </row>
    <row r="44" spans="2:8" ht="15" x14ac:dyDescent="0.25">
      <c r="B44" s="5" t="s">
        <v>166</v>
      </c>
      <c r="C44" s="41">
        <v>0</v>
      </c>
      <c r="D44" s="41">
        <v>0</v>
      </c>
      <c r="E44" s="27" t="str">
        <f t="shared" si="2"/>
        <v/>
      </c>
      <c r="F44" s="27" t="str">
        <f t="shared" si="3"/>
        <v/>
      </c>
      <c r="G44" s="34" t="str">
        <f t="shared" si="4"/>
        <v xml:space="preserve"> </v>
      </c>
      <c r="H44" s="27" t="str">
        <f t="shared" si="5"/>
        <v/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0</v>
      </c>
      <c r="D46" s="41">
        <v>0</v>
      </c>
      <c r="E46" s="27" t="str">
        <f t="shared" si="2"/>
        <v/>
      </c>
      <c r="F46" s="27" t="str">
        <f t="shared" si="3"/>
        <v/>
      </c>
      <c r="G46" s="34" t="str">
        <f t="shared" si="4"/>
        <v xml:space="preserve"> </v>
      </c>
      <c r="H46" s="27" t="str">
        <f t="shared" si="5"/>
        <v/>
      </c>
    </row>
    <row r="47" spans="2:8" ht="15" x14ac:dyDescent="0.25">
      <c r="B47" s="5" t="s">
        <v>167</v>
      </c>
      <c r="C47" s="41">
        <v>0</v>
      </c>
      <c r="D47" s="41">
        <v>0</v>
      </c>
      <c r="E47" s="27" t="str">
        <f t="shared" si="2"/>
        <v/>
      </c>
      <c r="F47" s="27" t="str">
        <f t="shared" si="3"/>
        <v/>
      </c>
      <c r="G47" s="34" t="str">
        <f t="shared" si="4"/>
        <v xml:space="preserve"> </v>
      </c>
      <c r="H47" s="27" t="str">
        <f t="shared" si="5"/>
        <v/>
      </c>
    </row>
    <row r="48" spans="2:8" ht="15" x14ac:dyDescent="0.25">
      <c r="B48" s="5" t="s">
        <v>561</v>
      </c>
      <c r="C48" s="41">
        <v>0</v>
      </c>
      <c r="D48" s="41">
        <v>0</v>
      </c>
      <c r="E48" s="27" t="str">
        <f t="shared" si="2"/>
        <v/>
      </c>
      <c r="F48" s="27" t="str">
        <f t="shared" si="3"/>
        <v/>
      </c>
      <c r="G48" s="34" t="str">
        <f t="shared" si="4"/>
        <v xml:space="preserve"> </v>
      </c>
      <c r="H48" s="27" t="str">
        <f t="shared" si="5"/>
        <v/>
      </c>
    </row>
    <row r="49" spans="1:9" ht="15" x14ac:dyDescent="0.25">
      <c r="B49" s="5" t="s">
        <v>9</v>
      </c>
      <c r="C49" s="41">
        <v>0</v>
      </c>
      <c r="D49" s="41">
        <v>0</v>
      </c>
      <c r="E49" s="27" t="str">
        <f t="shared" si="2"/>
        <v/>
      </c>
      <c r="F49" s="27" t="str">
        <f t="shared" si="3"/>
        <v/>
      </c>
      <c r="G49" s="34" t="str">
        <f t="shared" si="4"/>
        <v xml:space="preserve"> </v>
      </c>
      <c r="H49" s="27" t="str">
        <f t="shared" si="5"/>
        <v/>
      </c>
    </row>
    <row r="50" spans="1:9" ht="15" x14ac:dyDescent="0.25">
      <c r="B50" s="5" t="s">
        <v>562</v>
      </c>
      <c r="C50" s="41">
        <v>0</v>
      </c>
      <c r="D50" s="41">
        <v>0</v>
      </c>
      <c r="E50" s="27" t="str">
        <f t="shared" si="2"/>
        <v/>
      </c>
      <c r="F50" s="27" t="str">
        <f t="shared" si="3"/>
        <v/>
      </c>
      <c r="G50" s="34" t="str">
        <f t="shared" si="4"/>
        <v xml:space="preserve"> </v>
      </c>
      <c r="H50" s="27" t="str">
        <f t="shared" si="5"/>
        <v/>
      </c>
    </row>
    <row r="51" spans="1:9" ht="15" x14ac:dyDescent="0.25">
      <c r="B51" s="5" t="s">
        <v>12</v>
      </c>
      <c r="C51" s="41">
        <v>0</v>
      </c>
      <c r="D51" s="41">
        <v>0</v>
      </c>
      <c r="E51" s="27" t="str">
        <f t="shared" si="2"/>
        <v/>
      </c>
      <c r="F51" s="27" t="str">
        <f t="shared" si="3"/>
        <v/>
      </c>
      <c r="G51" s="34" t="str">
        <f t="shared" si="4"/>
        <v xml:space="preserve"> </v>
      </c>
      <c r="H51" s="27" t="str">
        <f t="shared" si="5"/>
        <v/>
      </c>
    </row>
    <row r="52" spans="1:9" ht="15" x14ac:dyDescent="0.25">
      <c r="B52" s="5" t="s">
        <v>11</v>
      </c>
      <c r="C52" s="41">
        <v>0</v>
      </c>
      <c r="D52" s="41">
        <v>0</v>
      </c>
      <c r="E52" s="27" t="str">
        <f t="shared" si="2"/>
        <v/>
      </c>
      <c r="F52" s="27" t="str">
        <f t="shared" si="3"/>
        <v/>
      </c>
      <c r="G52" s="34" t="str">
        <f t="shared" si="4"/>
        <v xml:space="preserve"> </v>
      </c>
      <c r="H52" s="27" t="str">
        <f t="shared" si="5"/>
        <v/>
      </c>
    </row>
    <row r="53" spans="1:9" ht="15" x14ac:dyDescent="0.25">
      <c r="B53" s="5" t="s">
        <v>420</v>
      </c>
      <c r="C53" s="41">
        <v>0</v>
      </c>
      <c r="D53" s="41">
        <v>0</v>
      </c>
      <c r="E53" s="27" t="str">
        <f t="shared" si="2"/>
        <v/>
      </c>
      <c r="F53" s="27" t="str">
        <f t="shared" si="3"/>
        <v/>
      </c>
      <c r="G53" s="34" t="str">
        <f t="shared" si="4"/>
        <v xml:space="preserve"> </v>
      </c>
      <c r="H53" s="27" t="str">
        <f t="shared" si="5"/>
        <v/>
      </c>
    </row>
    <row r="54" spans="1:9" ht="15" x14ac:dyDescent="0.25">
      <c r="B54" s="5" t="s">
        <v>10</v>
      </c>
      <c r="C54" s="41">
        <v>0</v>
      </c>
      <c r="D54" s="41">
        <v>0</v>
      </c>
      <c r="E54" s="27" t="str">
        <f t="shared" si="2"/>
        <v/>
      </c>
      <c r="F54" s="27" t="str">
        <f t="shared" si="3"/>
        <v/>
      </c>
      <c r="G54" s="34" t="str">
        <f t="shared" si="4"/>
        <v xml:space="preserve"> </v>
      </c>
      <c r="H54" s="27" t="str">
        <f t="shared" si="5"/>
        <v/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0</v>
      </c>
      <c r="D56" s="41">
        <v>0</v>
      </c>
      <c r="E56" s="27" t="str">
        <f t="shared" si="2"/>
        <v/>
      </c>
      <c r="F56" s="27" t="str">
        <f t="shared" si="3"/>
        <v/>
      </c>
      <c r="G56" s="34" t="str">
        <f t="shared" si="4"/>
        <v xml:space="preserve"> </v>
      </c>
      <c r="H56" s="27" t="str">
        <f t="shared" si="5"/>
        <v/>
      </c>
    </row>
    <row r="57" spans="1:9" s="20" customFormat="1" ht="15" x14ac:dyDescent="0.25">
      <c r="A57" s="57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0</v>
      </c>
      <c r="D58" s="41">
        <v>0</v>
      </c>
      <c r="E58" s="27" t="str">
        <f t="shared" si="9"/>
        <v/>
      </c>
      <c r="F58" s="27" t="str">
        <f t="shared" si="10"/>
        <v/>
      </c>
      <c r="G58" s="34" t="str">
        <f t="shared" si="11"/>
        <v xml:space="preserve"> </v>
      </c>
      <c r="H58" s="27" t="str">
        <f t="shared" si="12"/>
        <v/>
      </c>
    </row>
    <row r="59" spans="1:9" ht="15" x14ac:dyDescent="0.25">
      <c r="B59" s="5" t="s">
        <v>169</v>
      </c>
      <c r="C59" s="41">
        <v>0</v>
      </c>
      <c r="D59" s="41">
        <v>0</v>
      </c>
      <c r="E59" s="27" t="str">
        <f t="shared" si="9"/>
        <v/>
      </c>
      <c r="F59" s="27" t="str">
        <f t="shared" si="10"/>
        <v/>
      </c>
      <c r="G59" s="34" t="str">
        <f t="shared" si="11"/>
        <v xml:space="preserve"> </v>
      </c>
      <c r="H59" s="27" t="str">
        <f t="shared" si="12"/>
        <v/>
      </c>
    </row>
    <row r="60" spans="1:9" ht="15" x14ac:dyDescent="0.25">
      <c r="B60" s="5" t="s">
        <v>421</v>
      </c>
      <c r="C60" s="41">
        <v>0</v>
      </c>
      <c r="D60" s="41">
        <v>0</v>
      </c>
      <c r="E60" s="27" t="str">
        <f t="shared" si="9"/>
        <v/>
      </c>
      <c r="F60" s="27" t="str">
        <f t="shared" si="10"/>
        <v/>
      </c>
      <c r="G60" s="34" t="str">
        <f t="shared" si="11"/>
        <v xml:space="preserve"> </v>
      </c>
      <c r="H60" s="27" t="str">
        <f t="shared" si="12"/>
        <v/>
      </c>
    </row>
    <row r="61" spans="1:9" ht="15" x14ac:dyDescent="0.25">
      <c r="B61" s="5" t="s">
        <v>170</v>
      </c>
      <c r="C61" s="41">
        <v>0</v>
      </c>
      <c r="D61" s="41">
        <v>0</v>
      </c>
      <c r="E61" s="27" t="str">
        <f t="shared" si="9"/>
        <v/>
      </c>
      <c r="F61" s="27" t="str">
        <f t="shared" si="10"/>
        <v/>
      </c>
      <c r="G61" s="34" t="str">
        <f t="shared" si="11"/>
        <v xml:space="preserve"> </v>
      </c>
      <c r="H61" s="27" t="str">
        <f t="shared" si="12"/>
        <v/>
      </c>
    </row>
    <row r="62" spans="1:9" ht="15" x14ac:dyDescent="0.25">
      <c r="B62" s="5" t="s">
        <v>171</v>
      </c>
      <c r="C62" s="41">
        <v>0</v>
      </c>
      <c r="D62" s="41">
        <v>0</v>
      </c>
      <c r="E62" s="27" t="str">
        <f t="shared" si="2"/>
        <v/>
      </c>
      <c r="F62" s="27" t="str">
        <f t="shared" si="3"/>
        <v/>
      </c>
      <c r="G62" s="34" t="str">
        <f t="shared" si="4"/>
        <v xml:space="preserve"> </v>
      </c>
      <c r="H62" s="27" t="str">
        <f t="shared" si="5"/>
        <v/>
      </c>
    </row>
    <row r="63" spans="1:9" s="20" customFormat="1" ht="15" x14ac:dyDescent="0.25">
      <c r="A63" s="57"/>
      <c r="B63" s="21" t="s">
        <v>586</v>
      </c>
      <c r="C63" s="41">
        <v>0</v>
      </c>
      <c r="D63" s="41">
        <v>0</v>
      </c>
      <c r="E63" s="26" t="str">
        <f t="shared" ref="E63:E64" si="13">+IF(C63=0,"",C63/C$18)</f>
        <v/>
      </c>
      <c r="F63" s="26" t="str">
        <f t="shared" ref="F63:F64" si="14">+IF(D63=0,"",D63/D$18)</f>
        <v/>
      </c>
      <c r="G63" s="34" t="str">
        <f t="shared" si="4"/>
        <v xml:space="preserve"> </v>
      </c>
      <c r="H63" s="26" t="str">
        <f t="shared" ref="H63:H64" si="15">+IF(OR(AND(E63=""),(G63="")),"",E63*G63)</f>
        <v/>
      </c>
      <c r="I63" s="2"/>
    </row>
    <row r="64" spans="1:9" s="20" customFormat="1" ht="15" x14ac:dyDescent="0.25">
      <c r="A64" s="57"/>
      <c r="B64" s="21" t="s">
        <v>587</v>
      </c>
      <c r="C64" s="41">
        <v>0</v>
      </c>
      <c r="D64" s="41">
        <v>0</v>
      </c>
      <c r="E64" s="26" t="str">
        <f t="shared" si="13"/>
        <v/>
      </c>
      <c r="F64" s="26" t="str">
        <f t="shared" si="14"/>
        <v/>
      </c>
      <c r="G64" s="34" t="str">
        <f t="shared" si="4"/>
        <v xml:space="preserve"> 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0</v>
      </c>
      <c r="D65" s="41">
        <v>0</v>
      </c>
      <c r="E65" s="27" t="str">
        <f t="shared" si="2"/>
        <v/>
      </c>
      <c r="F65" s="27" t="str">
        <f t="shared" si="3"/>
        <v/>
      </c>
      <c r="G65" s="34" t="str">
        <f t="shared" si="4"/>
        <v xml:space="preserve"> </v>
      </c>
      <c r="H65" s="27" t="str">
        <f t="shared" si="5"/>
        <v/>
      </c>
    </row>
    <row r="66" spans="1:9" ht="15" x14ac:dyDescent="0.25">
      <c r="B66" s="5" t="s">
        <v>15</v>
      </c>
      <c r="C66" s="41">
        <v>0</v>
      </c>
      <c r="D66" s="41">
        <v>0</v>
      </c>
      <c r="E66" s="27" t="str">
        <f t="shared" si="2"/>
        <v/>
      </c>
      <c r="F66" s="27" t="str">
        <f t="shared" si="3"/>
        <v/>
      </c>
      <c r="G66" s="34" t="str">
        <f t="shared" si="4"/>
        <v xml:space="preserve"> </v>
      </c>
      <c r="H66" s="27" t="str">
        <f t="shared" si="5"/>
        <v/>
      </c>
    </row>
    <row r="67" spans="1:9" ht="15" x14ac:dyDescent="0.25">
      <c r="B67" s="5" t="s">
        <v>173</v>
      </c>
      <c r="C67" s="41">
        <v>0</v>
      </c>
      <c r="D67" s="41">
        <v>0</v>
      </c>
      <c r="E67" s="27" t="str">
        <f t="shared" si="2"/>
        <v/>
      </c>
      <c r="F67" s="27" t="str">
        <f t="shared" si="3"/>
        <v/>
      </c>
      <c r="G67" s="34" t="str">
        <f t="shared" si="4"/>
        <v xml:space="preserve"> </v>
      </c>
      <c r="H67" s="27" t="str">
        <f t="shared" si="5"/>
        <v/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1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1"/>
      <c r="B74" s="35" t="s">
        <v>379</v>
      </c>
      <c r="C74" s="36">
        <f>SUM(C75:C163)</f>
        <v>39</v>
      </c>
      <c r="D74" s="37">
        <f>SUM(D75:D163)</f>
        <v>115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1.9487179487179487</v>
      </c>
      <c r="H74" s="39">
        <f>+IF(OR(AND(E74=""),(G74="")),"",E74*G74)</f>
        <v>1.9487179487179487</v>
      </c>
    </row>
    <row r="75" spans="1:9" ht="15" x14ac:dyDescent="0.25">
      <c r="B75" s="40" t="s">
        <v>422</v>
      </c>
      <c r="C75" s="41">
        <v>2</v>
      </c>
      <c r="D75" s="41">
        <v>1</v>
      </c>
      <c r="E75" s="45">
        <f>+IF(C75=0,"",C75/C$74)</f>
        <v>5.128205128205128E-2</v>
      </c>
      <c r="F75" s="45">
        <f>+IF(D75=0,"",D75/D$74)</f>
        <v>8.6956521739130436E-3</v>
      </c>
      <c r="G75" s="34">
        <f t="shared" ref="G75:G138" si="16">+IF(AND(C75=0,D75=0)," ",IF(C75=0,1,IF(D75=0,-1,(D75-C75)/C75)))</f>
        <v>-0.5</v>
      </c>
      <c r="H75" s="42">
        <f>+IF(OR(AND(E75=""),(G75="")),"",E75*G75)</f>
        <v>-2.564102564102564E-2</v>
      </c>
    </row>
    <row r="76" spans="1:9" ht="15" x14ac:dyDescent="0.25">
      <c r="B76" s="5" t="s">
        <v>564</v>
      </c>
      <c r="C76" s="41">
        <v>0</v>
      </c>
      <c r="D76" s="41">
        <v>0</v>
      </c>
      <c r="E76" s="46" t="str">
        <f t="shared" ref="E76:E148" si="17">+IF(C76=0,"",C76/C$74)</f>
        <v/>
      </c>
      <c r="F76" s="46" t="str">
        <f t="shared" ref="F76:F148" si="18">+IF(D76=0,"",D76/D$74)</f>
        <v/>
      </c>
      <c r="G76" s="34" t="str">
        <f t="shared" si="16"/>
        <v xml:space="preserve"> </v>
      </c>
      <c r="H76" s="27" t="str">
        <f t="shared" ref="H76:H148" si="19">+IF(OR(AND(E76=""),(G76="")),"",E76*G76)</f>
        <v/>
      </c>
    </row>
    <row r="77" spans="1:9" s="20" customFormat="1" ht="15" x14ac:dyDescent="0.25">
      <c r="A77" s="57"/>
      <c r="B77" s="21" t="s">
        <v>517</v>
      </c>
      <c r="C77" s="41">
        <v>0</v>
      </c>
      <c r="D77" s="41">
        <v>0</v>
      </c>
      <c r="E77" s="43" t="str">
        <f t="shared" ref="E77" si="20">+IF(C77=0,"",C77/C$74)</f>
        <v/>
      </c>
      <c r="F77" s="43" t="str">
        <f t="shared" ref="F77" si="21">+IF(D77=0,"",D77/D$74)</f>
        <v/>
      </c>
      <c r="G77" s="34" t="str">
        <f t="shared" si="16"/>
        <v xml:space="preserve"> </v>
      </c>
      <c r="H77" s="26" t="str">
        <f t="shared" ref="H77" si="22">+IF(OR(AND(E77=""),(G77="")),"",E77*G77)</f>
        <v/>
      </c>
      <c r="I77" s="2"/>
    </row>
    <row r="78" spans="1:9" ht="15" x14ac:dyDescent="0.25">
      <c r="B78" s="5" t="s">
        <v>565</v>
      </c>
      <c r="C78" s="41">
        <v>2</v>
      </c>
      <c r="D78" s="41">
        <v>0</v>
      </c>
      <c r="E78" s="46">
        <f t="shared" si="17"/>
        <v>5.128205128205128E-2</v>
      </c>
      <c r="F78" s="46" t="str">
        <f t="shared" si="18"/>
        <v/>
      </c>
      <c r="G78" s="34">
        <f t="shared" si="16"/>
        <v>-1</v>
      </c>
      <c r="H78" s="27">
        <f t="shared" si="19"/>
        <v>-5.128205128205128E-2</v>
      </c>
    </row>
    <row r="79" spans="1:9" ht="15" x14ac:dyDescent="0.25">
      <c r="B79" s="5" t="s">
        <v>175</v>
      </c>
      <c r="C79" s="41">
        <v>2</v>
      </c>
      <c r="D79" s="41">
        <v>0</v>
      </c>
      <c r="E79" s="46">
        <f t="shared" si="17"/>
        <v>5.128205128205128E-2</v>
      </c>
      <c r="F79" s="46" t="str">
        <f t="shared" si="18"/>
        <v/>
      </c>
      <c r="G79" s="34">
        <f t="shared" si="16"/>
        <v>-1</v>
      </c>
      <c r="H79" s="27">
        <f t="shared" si="19"/>
        <v>-5.128205128205128E-2</v>
      </c>
    </row>
    <row r="80" spans="1:9" ht="15" x14ac:dyDescent="0.25">
      <c r="B80" s="5" t="s">
        <v>16</v>
      </c>
      <c r="C80" s="41">
        <v>1</v>
      </c>
      <c r="D80" s="41">
        <v>0</v>
      </c>
      <c r="E80" s="46">
        <f t="shared" si="17"/>
        <v>2.564102564102564E-2</v>
      </c>
      <c r="F80" s="46" t="str">
        <f t="shared" si="18"/>
        <v/>
      </c>
      <c r="G80" s="34">
        <f t="shared" si="16"/>
        <v>-1</v>
      </c>
      <c r="H80" s="27">
        <f t="shared" si="19"/>
        <v>-2.564102564102564E-2</v>
      </c>
    </row>
    <row r="81" spans="1:9" s="20" customFormat="1" ht="15" x14ac:dyDescent="0.25">
      <c r="A81" s="57"/>
      <c r="B81" s="21" t="s">
        <v>35</v>
      </c>
      <c r="C81" s="41">
        <v>0</v>
      </c>
      <c r="D81" s="41">
        <v>0</v>
      </c>
      <c r="E81" s="43" t="str">
        <f t="shared" ref="E81" si="23">+IF(C81=0,"",C81/C$74)</f>
        <v/>
      </c>
      <c r="F81" s="43" t="str">
        <f t="shared" ref="F81" si="24">+IF(D81=0,"",D81/D$74)</f>
        <v/>
      </c>
      <c r="G81" s="34" t="str">
        <f t="shared" si="16"/>
        <v xml:space="preserve"> </v>
      </c>
      <c r="H81" s="26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1">
        <v>0</v>
      </c>
      <c r="D82" s="41">
        <v>0</v>
      </c>
      <c r="E82" s="46" t="str">
        <f t="shared" si="17"/>
        <v/>
      </c>
      <c r="F82" s="46" t="str">
        <f t="shared" si="18"/>
        <v/>
      </c>
      <c r="G82" s="34" t="str">
        <f t="shared" si="16"/>
        <v xml:space="preserve"> </v>
      </c>
      <c r="H82" s="27" t="str">
        <f t="shared" si="19"/>
        <v/>
      </c>
    </row>
    <row r="83" spans="1:9" ht="15" x14ac:dyDescent="0.25">
      <c r="B83" s="5" t="s">
        <v>177</v>
      </c>
      <c r="C83" s="41">
        <v>1</v>
      </c>
      <c r="D83" s="41">
        <v>0</v>
      </c>
      <c r="E83" s="46">
        <f t="shared" si="17"/>
        <v>2.564102564102564E-2</v>
      </c>
      <c r="F83" s="46" t="str">
        <f t="shared" si="18"/>
        <v/>
      </c>
      <c r="G83" s="34">
        <f t="shared" si="16"/>
        <v>-1</v>
      </c>
      <c r="H83" s="27">
        <f t="shared" si="19"/>
        <v>-2.564102564102564E-2</v>
      </c>
    </row>
    <row r="84" spans="1:9" ht="15" x14ac:dyDescent="0.25">
      <c r="B84" s="5" t="s">
        <v>423</v>
      </c>
      <c r="C84" s="41">
        <v>0</v>
      </c>
      <c r="D84" s="41">
        <v>0</v>
      </c>
      <c r="E84" s="46" t="str">
        <f t="shared" si="17"/>
        <v/>
      </c>
      <c r="F84" s="46" t="str">
        <f t="shared" si="18"/>
        <v/>
      </c>
      <c r="G84" s="34" t="str">
        <f t="shared" si="16"/>
        <v xml:space="preserve"> </v>
      </c>
      <c r="H84" s="27" t="str">
        <f t="shared" si="19"/>
        <v/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0</v>
      </c>
      <c r="D86" s="41">
        <v>0</v>
      </c>
      <c r="E86" s="46" t="str">
        <f t="shared" si="17"/>
        <v/>
      </c>
      <c r="F86" s="46" t="str">
        <f t="shared" si="18"/>
        <v/>
      </c>
      <c r="G86" s="34" t="str">
        <f t="shared" si="16"/>
        <v xml:space="preserve"> </v>
      </c>
      <c r="H86" s="27" t="str">
        <f t="shared" si="19"/>
        <v/>
      </c>
    </row>
    <row r="87" spans="1:9" ht="15" x14ac:dyDescent="0.25">
      <c r="B87" s="5" t="s">
        <v>17</v>
      </c>
      <c r="C87" s="41">
        <v>1</v>
      </c>
      <c r="D87" s="41">
        <v>0</v>
      </c>
      <c r="E87" s="46">
        <f t="shared" si="17"/>
        <v>2.564102564102564E-2</v>
      </c>
      <c r="F87" s="46" t="str">
        <f t="shared" si="18"/>
        <v/>
      </c>
      <c r="G87" s="34">
        <f t="shared" si="16"/>
        <v>-1</v>
      </c>
      <c r="H87" s="27">
        <f t="shared" si="19"/>
        <v>-2.564102564102564E-2</v>
      </c>
    </row>
    <row r="88" spans="1:9" ht="15" x14ac:dyDescent="0.25">
      <c r="B88" s="5" t="s">
        <v>180</v>
      </c>
      <c r="C88" s="41">
        <v>2</v>
      </c>
      <c r="D88" s="41">
        <v>89</v>
      </c>
      <c r="E88" s="46">
        <f t="shared" si="17"/>
        <v>5.128205128205128E-2</v>
      </c>
      <c r="F88" s="46">
        <f t="shared" si="18"/>
        <v>0.77391304347826084</v>
      </c>
      <c r="G88" s="34">
        <f t="shared" si="16"/>
        <v>43.5</v>
      </c>
      <c r="H88" s="27">
        <f t="shared" si="19"/>
        <v>2.2307692307692308</v>
      </c>
    </row>
    <row r="89" spans="1:9" s="20" customFormat="1" ht="15" x14ac:dyDescent="0.25">
      <c r="A89" s="57"/>
      <c r="B89" s="21" t="s">
        <v>566</v>
      </c>
      <c r="C89" s="41">
        <v>3</v>
      </c>
      <c r="D89" s="41">
        <v>0</v>
      </c>
      <c r="E89" s="43">
        <f t="shared" ref="E89" si="26">+IF(C89=0,"",C89/C$74)</f>
        <v>7.6923076923076927E-2</v>
      </c>
      <c r="F89" s="43" t="str">
        <f t="shared" ref="F89" si="27">+IF(D89=0,"",D89/D$74)</f>
        <v/>
      </c>
      <c r="G89" s="34">
        <f t="shared" si="16"/>
        <v>-1</v>
      </c>
      <c r="H89" s="26">
        <f t="shared" ref="H89" si="28">+IF(OR(AND(E89=""),(G89="")),"",E89*G89)</f>
        <v>-7.6923076923076927E-2</v>
      </c>
      <c r="I89" s="2"/>
    </row>
    <row r="90" spans="1:9" ht="15" x14ac:dyDescent="0.25">
      <c r="B90" s="5" t="s">
        <v>181</v>
      </c>
      <c r="C90" s="41">
        <v>1</v>
      </c>
      <c r="D90" s="41">
        <v>0</v>
      </c>
      <c r="E90" s="46">
        <f t="shared" si="17"/>
        <v>2.564102564102564E-2</v>
      </c>
      <c r="F90" s="46" t="str">
        <f t="shared" si="18"/>
        <v/>
      </c>
      <c r="G90" s="34">
        <f t="shared" si="16"/>
        <v>-1</v>
      </c>
      <c r="H90" s="27">
        <f t="shared" si="19"/>
        <v>-2.564102564102564E-2</v>
      </c>
    </row>
    <row r="91" spans="1:9" ht="15" x14ac:dyDescent="0.25">
      <c r="B91" s="5" t="s">
        <v>182</v>
      </c>
      <c r="C91" s="41">
        <v>0</v>
      </c>
      <c r="D91" s="41">
        <v>0</v>
      </c>
      <c r="E91" s="46" t="str">
        <f t="shared" si="17"/>
        <v/>
      </c>
      <c r="F91" s="46" t="str">
        <f t="shared" si="18"/>
        <v/>
      </c>
      <c r="G91" s="34" t="str">
        <f t="shared" si="16"/>
        <v xml:space="preserve"> </v>
      </c>
      <c r="H91" s="27" t="str">
        <f t="shared" si="19"/>
        <v/>
      </c>
    </row>
    <row r="92" spans="1:9" ht="15" x14ac:dyDescent="0.25">
      <c r="B92" s="5" t="s">
        <v>21</v>
      </c>
      <c r="C92" s="41">
        <v>0</v>
      </c>
      <c r="D92" s="41">
        <v>0</v>
      </c>
      <c r="E92" s="46" t="str">
        <f t="shared" si="17"/>
        <v/>
      </c>
      <c r="F92" s="46" t="str">
        <f t="shared" si="18"/>
        <v/>
      </c>
      <c r="G92" s="34" t="str">
        <f t="shared" si="16"/>
        <v xml:space="preserve"> </v>
      </c>
      <c r="H92" s="27" t="str">
        <f t="shared" si="19"/>
        <v/>
      </c>
    </row>
    <row r="93" spans="1:9" ht="15" x14ac:dyDescent="0.25">
      <c r="B93" s="5" t="s">
        <v>424</v>
      </c>
      <c r="C93" s="41">
        <v>0</v>
      </c>
      <c r="D93" s="41">
        <v>0</v>
      </c>
      <c r="E93" s="46" t="str">
        <f t="shared" si="17"/>
        <v/>
      </c>
      <c r="F93" s="46" t="str">
        <f t="shared" si="18"/>
        <v/>
      </c>
      <c r="G93" s="34" t="str">
        <f t="shared" si="16"/>
        <v xml:space="preserve"> </v>
      </c>
      <c r="H93" s="27" t="str">
        <f t="shared" si="19"/>
        <v/>
      </c>
    </row>
    <row r="94" spans="1:9" ht="15" x14ac:dyDescent="0.25">
      <c r="B94" s="5" t="s">
        <v>183</v>
      </c>
      <c r="C94" s="41">
        <v>0</v>
      </c>
      <c r="D94" s="41">
        <v>0</v>
      </c>
      <c r="E94" s="46" t="str">
        <f t="shared" si="17"/>
        <v/>
      </c>
      <c r="F94" s="46" t="str">
        <f t="shared" si="18"/>
        <v/>
      </c>
      <c r="G94" s="34" t="str">
        <f t="shared" si="16"/>
        <v xml:space="preserve"> </v>
      </c>
      <c r="H94" s="27" t="str">
        <f t="shared" si="19"/>
        <v/>
      </c>
    </row>
    <row r="95" spans="1:9" s="20" customFormat="1" ht="15" x14ac:dyDescent="0.25">
      <c r="A95" s="57"/>
      <c r="B95" s="21" t="s">
        <v>518</v>
      </c>
      <c r="C95" s="41">
        <v>0</v>
      </c>
      <c r="D95" s="41">
        <v>0</v>
      </c>
      <c r="E95" s="43" t="str">
        <f t="shared" ref="E95:E96" si="29">+IF(C95=0,"",C95/C$74)</f>
        <v/>
      </c>
      <c r="F95" s="43" t="str">
        <f t="shared" ref="F95:F96" si="30">+IF(D95=0,"",D95/D$74)</f>
        <v/>
      </c>
      <c r="G95" s="34" t="str">
        <f t="shared" si="16"/>
        <v xml:space="preserve"> </v>
      </c>
      <c r="H95" s="26" t="str">
        <f t="shared" ref="H95:H96" si="31">+IF(OR(AND(E95=""),(G95="")),"",E95*G95)</f>
        <v/>
      </c>
      <c r="I95" s="2"/>
    </row>
    <row r="96" spans="1:9" s="20" customFormat="1" ht="15" x14ac:dyDescent="0.25">
      <c r="A96" s="57"/>
      <c r="B96" s="21" t="s">
        <v>602</v>
      </c>
      <c r="C96" s="41">
        <v>0</v>
      </c>
      <c r="D96" s="41">
        <v>0</v>
      </c>
      <c r="E96" s="43" t="str">
        <f t="shared" si="29"/>
        <v/>
      </c>
      <c r="F96" s="43" t="str">
        <f t="shared" si="30"/>
        <v/>
      </c>
      <c r="G96" s="34" t="str">
        <f t="shared" si="16"/>
        <v xml:space="preserve"> </v>
      </c>
      <c r="H96" s="26" t="str">
        <f t="shared" si="31"/>
        <v/>
      </c>
      <c r="I96" s="2"/>
    </row>
    <row r="97" spans="1:9" s="20" customFormat="1" ht="15" x14ac:dyDescent="0.25">
      <c r="A97" s="57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0</v>
      </c>
      <c r="D98" s="41">
        <v>0</v>
      </c>
      <c r="E98" s="43" t="str">
        <f t="shared" si="32"/>
        <v/>
      </c>
      <c r="F98" s="43" t="str">
        <f t="shared" si="33"/>
        <v/>
      </c>
      <c r="G98" s="34" t="str">
        <f t="shared" si="34"/>
        <v xml:space="preserve"> </v>
      </c>
      <c r="H98" s="26" t="str">
        <f t="shared" si="35"/>
        <v/>
      </c>
    </row>
    <row r="99" spans="1:9" ht="15" x14ac:dyDescent="0.25">
      <c r="B99" s="5" t="s">
        <v>19</v>
      </c>
      <c r="C99" s="41">
        <v>0</v>
      </c>
      <c r="D99" s="41">
        <v>0</v>
      </c>
      <c r="E99" s="43" t="str">
        <f t="shared" si="32"/>
        <v/>
      </c>
      <c r="F99" s="43" t="str">
        <f t="shared" si="33"/>
        <v/>
      </c>
      <c r="G99" s="34" t="str">
        <f t="shared" si="34"/>
        <v xml:space="preserve"> </v>
      </c>
      <c r="H99" s="26" t="str">
        <f t="shared" si="35"/>
        <v/>
      </c>
    </row>
    <row r="100" spans="1:9" ht="15" x14ac:dyDescent="0.25">
      <c r="B100" s="5" t="s">
        <v>22</v>
      </c>
      <c r="C100" s="41">
        <v>0</v>
      </c>
      <c r="D100" s="41">
        <v>0</v>
      </c>
      <c r="E100" s="43" t="str">
        <f t="shared" si="32"/>
        <v/>
      </c>
      <c r="F100" s="43" t="str">
        <f t="shared" si="33"/>
        <v/>
      </c>
      <c r="G100" s="34" t="str">
        <f t="shared" si="34"/>
        <v xml:space="preserve"> </v>
      </c>
      <c r="H100" s="26" t="str">
        <f t="shared" si="35"/>
        <v/>
      </c>
    </row>
    <row r="101" spans="1:9" ht="15" x14ac:dyDescent="0.25">
      <c r="B101" s="5" t="s">
        <v>185</v>
      </c>
      <c r="C101" s="41">
        <v>0</v>
      </c>
      <c r="D101" s="41">
        <v>0</v>
      </c>
      <c r="E101" s="43" t="str">
        <f t="shared" si="32"/>
        <v/>
      </c>
      <c r="F101" s="43" t="str">
        <f t="shared" si="33"/>
        <v/>
      </c>
      <c r="G101" s="34" t="str">
        <f t="shared" si="34"/>
        <v xml:space="preserve"> </v>
      </c>
      <c r="H101" s="26" t="str">
        <f t="shared" si="35"/>
        <v/>
      </c>
    </row>
    <row r="102" spans="1:9" ht="15" x14ac:dyDescent="0.25">
      <c r="B102" s="5" t="s">
        <v>603</v>
      </c>
      <c r="C102" s="41">
        <v>0</v>
      </c>
      <c r="D102" s="41">
        <v>0</v>
      </c>
      <c r="E102" s="46" t="str">
        <f t="shared" si="17"/>
        <v/>
      </c>
      <c r="F102" s="46" t="str">
        <f t="shared" si="18"/>
        <v/>
      </c>
      <c r="G102" s="34" t="str">
        <f t="shared" si="16"/>
        <v xml:space="preserve"> </v>
      </c>
      <c r="H102" s="27" t="str">
        <f t="shared" si="19"/>
        <v/>
      </c>
    </row>
    <row r="103" spans="1:9" ht="15" x14ac:dyDescent="0.25">
      <c r="B103" s="5" t="s">
        <v>425</v>
      </c>
      <c r="C103" s="41">
        <v>2</v>
      </c>
      <c r="D103" s="41">
        <v>0</v>
      </c>
      <c r="E103" s="46">
        <f t="shared" si="17"/>
        <v>5.128205128205128E-2</v>
      </c>
      <c r="F103" s="46" t="str">
        <f t="shared" si="18"/>
        <v/>
      </c>
      <c r="G103" s="34">
        <f t="shared" si="16"/>
        <v>-1</v>
      </c>
      <c r="H103" s="27">
        <f t="shared" si="19"/>
        <v>-5.128205128205128E-2</v>
      </c>
    </row>
    <row r="104" spans="1:9" ht="15" x14ac:dyDescent="0.25">
      <c r="B104" s="5" t="s">
        <v>18</v>
      </c>
      <c r="C104" s="41">
        <v>0</v>
      </c>
      <c r="D104" s="41">
        <v>0</v>
      </c>
      <c r="E104" s="46" t="str">
        <f t="shared" si="17"/>
        <v/>
      </c>
      <c r="F104" s="46" t="str">
        <f t="shared" si="18"/>
        <v/>
      </c>
      <c r="G104" s="34" t="str">
        <f t="shared" si="16"/>
        <v xml:space="preserve"> </v>
      </c>
      <c r="H104" s="27" t="str">
        <f t="shared" si="19"/>
        <v/>
      </c>
    </row>
    <row r="105" spans="1:9" ht="15" x14ac:dyDescent="0.25">
      <c r="B105" s="5" t="s">
        <v>20</v>
      </c>
      <c r="C105" s="41">
        <v>0</v>
      </c>
      <c r="D105" s="41">
        <v>0</v>
      </c>
      <c r="E105" s="46" t="str">
        <f t="shared" si="17"/>
        <v/>
      </c>
      <c r="F105" s="46" t="str">
        <f t="shared" si="18"/>
        <v/>
      </c>
      <c r="G105" s="34" t="str">
        <f t="shared" si="16"/>
        <v xml:space="preserve"> </v>
      </c>
      <c r="H105" s="27" t="str">
        <f t="shared" si="19"/>
        <v/>
      </c>
    </row>
    <row r="106" spans="1:9" ht="15" x14ac:dyDescent="0.25">
      <c r="B106" s="5" t="s">
        <v>186</v>
      </c>
      <c r="C106" s="41">
        <v>0</v>
      </c>
      <c r="D106" s="41">
        <v>0</v>
      </c>
      <c r="E106" s="46" t="str">
        <f t="shared" si="17"/>
        <v/>
      </c>
      <c r="F106" s="46" t="str">
        <f t="shared" si="18"/>
        <v/>
      </c>
      <c r="G106" s="34" t="str">
        <f t="shared" si="16"/>
        <v xml:space="preserve"> </v>
      </c>
      <c r="H106" s="27" t="str">
        <f t="shared" si="19"/>
        <v/>
      </c>
    </row>
    <row r="107" spans="1:9" s="20" customFormat="1" ht="15" x14ac:dyDescent="0.25">
      <c r="A107" s="57"/>
      <c r="B107" s="21" t="s">
        <v>563</v>
      </c>
      <c r="C107" s="41">
        <v>0</v>
      </c>
      <c r="D107" s="41">
        <v>0</v>
      </c>
      <c r="E107" s="43" t="str">
        <f t="shared" ref="E107" si="36">+IF(C107=0,"",C107/C$74)</f>
        <v/>
      </c>
      <c r="F107" s="43" t="str">
        <f t="shared" ref="F107" si="37">+IF(D107=0,"",D107/D$74)</f>
        <v/>
      </c>
      <c r="G107" s="34" t="str">
        <f t="shared" si="16"/>
        <v xml:space="preserve"> </v>
      </c>
      <c r="H107" s="26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1">
        <v>0</v>
      </c>
      <c r="D108" s="41">
        <v>0</v>
      </c>
      <c r="E108" s="46" t="str">
        <f t="shared" si="17"/>
        <v/>
      </c>
      <c r="F108" s="46" t="str">
        <f t="shared" si="18"/>
        <v/>
      </c>
      <c r="G108" s="34" t="str">
        <f t="shared" si="16"/>
        <v xml:space="preserve"> </v>
      </c>
      <c r="H108" s="27" t="str">
        <f t="shared" si="19"/>
        <v/>
      </c>
    </row>
    <row r="109" spans="1:9" ht="15" x14ac:dyDescent="0.25">
      <c r="B109" s="5" t="s">
        <v>188</v>
      </c>
      <c r="C109" s="41">
        <v>1</v>
      </c>
      <c r="D109" s="41">
        <v>0</v>
      </c>
      <c r="E109" s="46">
        <f t="shared" si="17"/>
        <v>2.564102564102564E-2</v>
      </c>
      <c r="F109" s="46" t="str">
        <f t="shared" si="18"/>
        <v/>
      </c>
      <c r="G109" s="34">
        <f t="shared" si="16"/>
        <v>-1</v>
      </c>
      <c r="H109" s="27">
        <f t="shared" si="19"/>
        <v>-2.564102564102564E-2</v>
      </c>
    </row>
    <row r="110" spans="1:9" ht="15" x14ac:dyDescent="0.25">
      <c r="B110" s="5" t="s">
        <v>604</v>
      </c>
      <c r="C110" s="41">
        <v>0</v>
      </c>
      <c r="D110" s="41">
        <v>0</v>
      </c>
      <c r="E110" s="46" t="str">
        <f t="shared" si="17"/>
        <v/>
      </c>
      <c r="F110" s="46" t="str">
        <f t="shared" si="18"/>
        <v/>
      </c>
      <c r="G110" s="34" t="str">
        <f t="shared" si="16"/>
        <v xml:space="preserve"> </v>
      </c>
      <c r="H110" s="27" t="str">
        <f t="shared" si="19"/>
        <v/>
      </c>
    </row>
    <row r="111" spans="1:9" ht="15" x14ac:dyDescent="0.25">
      <c r="B111" s="5" t="s">
        <v>605</v>
      </c>
      <c r="C111" s="41">
        <v>0</v>
      </c>
      <c r="D111" s="41">
        <v>0</v>
      </c>
      <c r="E111" s="46" t="str">
        <f t="shared" si="17"/>
        <v/>
      </c>
      <c r="F111" s="46" t="str">
        <f t="shared" si="18"/>
        <v/>
      </c>
      <c r="G111" s="34" t="str">
        <f t="shared" si="16"/>
        <v xml:space="preserve"> </v>
      </c>
      <c r="H111" s="27" t="str">
        <f t="shared" si="19"/>
        <v/>
      </c>
    </row>
    <row r="112" spans="1:9" ht="15" x14ac:dyDescent="0.25">
      <c r="B112" s="5" t="s">
        <v>189</v>
      </c>
      <c r="C112" s="41">
        <v>0</v>
      </c>
      <c r="D112" s="41">
        <v>0</v>
      </c>
      <c r="E112" s="46" t="str">
        <f t="shared" si="17"/>
        <v/>
      </c>
      <c r="F112" s="46" t="str">
        <f t="shared" si="18"/>
        <v/>
      </c>
      <c r="G112" s="34" t="str">
        <f t="shared" si="16"/>
        <v xml:space="preserve"> </v>
      </c>
      <c r="H112" s="27" t="str">
        <f t="shared" si="19"/>
        <v/>
      </c>
    </row>
    <row r="113" spans="2:8" ht="15" x14ac:dyDescent="0.25">
      <c r="B113" s="5" t="s">
        <v>190</v>
      </c>
      <c r="C113" s="41">
        <v>0</v>
      </c>
      <c r="D113" s="41">
        <v>0</v>
      </c>
      <c r="E113" s="46" t="str">
        <f t="shared" si="17"/>
        <v/>
      </c>
      <c r="F113" s="46" t="str">
        <f t="shared" si="18"/>
        <v/>
      </c>
      <c r="G113" s="34" t="str">
        <f t="shared" si="16"/>
        <v xml:space="preserve"> </v>
      </c>
      <c r="H113" s="27" t="str">
        <f t="shared" si="19"/>
        <v/>
      </c>
    </row>
    <row r="114" spans="2:8" ht="15" x14ac:dyDescent="0.25">
      <c r="B114" s="5" t="s">
        <v>191</v>
      </c>
      <c r="C114" s="41">
        <v>0</v>
      </c>
      <c r="D114" s="41">
        <v>0</v>
      </c>
      <c r="E114" s="46" t="str">
        <f t="shared" si="17"/>
        <v/>
      </c>
      <c r="F114" s="46" t="str">
        <f t="shared" si="18"/>
        <v/>
      </c>
      <c r="G114" s="34" t="str">
        <f t="shared" si="16"/>
        <v xml:space="preserve"> </v>
      </c>
      <c r="H114" s="27" t="str">
        <f t="shared" si="19"/>
        <v/>
      </c>
    </row>
    <row r="115" spans="2:8" ht="15" x14ac:dyDescent="0.25">
      <c r="B115" s="5" t="s">
        <v>27</v>
      </c>
      <c r="C115" s="41">
        <v>4</v>
      </c>
      <c r="D115" s="41">
        <v>0</v>
      </c>
      <c r="E115" s="46">
        <f t="shared" si="17"/>
        <v>0.10256410256410256</v>
      </c>
      <c r="F115" s="46" t="str">
        <f t="shared" si="18"/>
        <v/>
      </c>
      <c r="G115" s="34">
        <f t="shared" si="16"/>
        <v>-1</v>
      </c>
      <c r="H115" s="27">
        <f t="shared" si="19"/>
        <v>-0.10256410256410256</v>
      </c>
    </row>
    <row r="116" spans="2:8" ht="15" x14ac:dyDescent="0.25">
      <c r="B116" s="5" t="s">
        <v>192</v>
      </c>
      <c r="C116" s="41">
        <v>0</v>
      </c>
      <c r="D116" s="41">
        <v>0</v>
      </c>
      <c r="E116" s="46" t="str">
        <f t="shared" si="17"/>
        <v/>
      </c>
      <c r="F116" s="46" t="str">
        <f t="shared" si="18"/>
        <v/>
      </c>
      <c r="G116" s="34" t="str">
        <f t="shared" si="16"/>
        <v xml:space="preserve"> </v>
      </c>
      <c r="H116" s="27" t="str">
        <f t="shared" si="19"/>
        <v/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0</v>
      </c>
      <c r="D118" s="41">
        <v>0</v>
      </c>
      <c r="E118" s="46" t="str">
        <f t="shared" si="17"/>
        <v/>
      </c>
      <c r="F118" s="46" t="str">
        <f t="shared" si="18"/>
        <v/>
      </c>
      <c r="G118" s="34" t="str">
        <f t="shared" si="16"/>
        <v xml:space="preserve"> </v>
      </c>
      <c r="H118" s="27" t="str">
        <f t="shared" si="19"/>
        <v/>
      </c>
    </row>
    <row r="119" spans="2:8" ht="15" x14ac:dyDescent="0.25">
      <c r="B119" s="5" t="s">
        <v>24</v>
      </c>
      <c r="C119" s="41">
        <v>1</v>
      </c>
      <c r="D119" s="41">
        <v>0</v>
      </c>
      <c r="E119" s="46">
        <f t="shared" si="17"/>
        <v>2.564102564102564E-2</v>
      </c>
      <c r="F119" s="46" t="str">
        <f t="shared" si="18"/>
        <v/>
      </c>
      <c r="G119" s="34">
        <f t="shared" si="16"/>
        <v>-1</v>
      </c>
      <c r="H119" s="27">
        <f t="shared" si="19"/>
        <v>-2.564102564102564E-2</v>
      </c>
    </row>
    <row r="120" spans="2:8" ht="15" x14ac:dyDescent="0.25">
      <c r="B120" s="5" t="s">
        <v>194</v>
      </c>
      <c r="C120" s="41">
        <v>0</v>
      </c>
      <c r="D120" s="41">
        <v>0</v>
      </c>
      <c r="E120" s="46" t="str">
        <f t="shared" si="17"/>
        <v/>
      </c>
      <c r="F120" s="46" t="str">
        <f t="shared" si="18"/>
        <v/>
      </c>
      <c r="G120" s="34" t="str">
        <f t="shared" si="16"/>
        <v xml:space="preserve"> </v>
      </c>
      <c r="H120" s="27" t="str">
        <f t="shared" si="19"/>
        <v/>
      </c>
    </row>
    <row r="121" spans="2:8" ht="15" x14ac:dyDescent="0.25">
      <c r="B121" s="5" t="s">
        <v>25</v>
      </c>
      <c r="C121" s="41">
        <v>0</v>
      </c>
      <c r="D121" s="41">
        <v>0</v>
      </c>
      <c r="E121" s="46" t="str">
        <f t="shared" si="17"/>
        <v/>
      </c>
      <c r="F121" s="46" t="str">
        <f t="shared" si="18"/>
        <v/>
      </c>
      <c r="G121" s="34" t="str">
        <f t="shared" si="16"/>
        <v xml:space="preserve"> </v>
      </c>
      <c r="H121" s="27" t="str">
        <f t="shared" si="19"/>
        <v/>
      </c>
    </row>
    <row r="122" spans="2:8" ht="15" x14ac:dyDescent="0.25">
      <c r="B122" s="5" t="s">
        <v>23</v>
      </c>
      <c r="C122" s="41">
        <v>0</v>
      </c>
      <c r="D122" s="41">
        <v>0</v>
      </c>
      <c r="E122" s="46" t="str">
        <f t="shared" si="17"/>
        <v/>
      </c>
      <c r="F122" s="46" t="str">
        <f t="shared" si="18"/>
        <v/>
      </c>
      <c r="G122" s="34" t="str">
        <f t="shared" si="16"/>
        <v xml:space="preserve"> </v>
      </c>
      <c r="H122" s="27" t="str">
        <f t="shared" si="19"/>
        <v/>
      </c>
    </row>
    <row r="123" spans="2:8" ht="15" x14ac:dyDescent="0.25">
      <c r="B123" s="5" t="s">
        <v>26</v>
      </c>
      <c r="C123" s="41">
        <v>0</v>
      </c>
      <c r="D123" s="41">
        <v>0</v>
      </c>
      <c r="E123" s="46" t="str">
        <f t="shared" si="17"/>
        <v/>
      </c>
      <c r="F123" s="46" t="str">
        <f t="shared" si="18"/>
        <v/>
      </c>
      <c r="G123" s="34" t="str">
        <f t="shared" si="16"/>
        <v xml:space="preserve"> </v>
      </c>
      <c r="H123" s="27" t="str">
        <f t="shared" si="19"/>
        <v/>
      </c>
    </row>
    <row r="124" spans="2:8" ht="15" x14ac:dyDescent="0.25">
      <c r="B124" s="5" t="s">
        <v>195</v>
      </c>
      <c r="C124" s="41">
        <v>0</v>
      </c>
      <c r="D124" s="41">
        <v>7</v>
      </c>
      <c r="E124" s="46" t="str">
        <f t="shared" si="17"/>
        <v/>
      </c>
      <c r="F124" s="46">
        <f t="shared" si="18"/>
        <v>6.0869565217391307E-2</v>
      </c>
      <c r="G124" s="34">
        <f t="shared" si="16"/>
        <v>1</v>
      </c>
      <c r="H124" s="27" t="str">
        <f t="shared" si="19"/>
        <v/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2</v>
      </c>
      <c r="D126" s="41">
        <v>0</v>
      </c>
      <c r="E126" s="46">
        <f t="shared" si="17"/>
        <v>5.128205128205128E-2</v>
      </c>
      <c r="F126" s="46" t="str">
        <f t="shared" si="18"/>
        <v/>
      </c>
      <c r="G126" s="34">
        <f t="shared" si="16"/>
        <v>-1</v>
      </c>
      <c r="H126" s="27">
        <f t="shared" si="19"/>
        <v>-5.128205128205128E-2</v>
      </c>
    </row>
    <row r="127" spans="2:8" ht="15" x14ac:dyDescent="0.25">
      <c r="B127" s="5" t="s">
        <v>196</v>
      </c>
      <c r="C127" s="41">
        <v>1</v>
      </c>
      <c r="D127" s="41">
        <v>0</v>
      </c>
      <c r="E127" s="46">
        <f t="shared" si="17"/>
        <v>2.564102564102564E-2</v>
      </c>
      <c r="F127" s="46" t="str">
        <f t="shared" si="18"/>
        <v/>
      </c>
      <c r="G127" s="34">
        <f t="shared" si="16"/>
        <v>-1</v>
      </c>
      <c r="H127" s="27">
        <f t="shared" si="19"/>
        <v>-2.564102564102564E-2</v>
      </c>
    </row>
    <row r="128" spans="2:8" ht="15" x14ac:dyDescent="0.25">
      <c r="B128" s="5" t="s">
        <v>427</v>
      </c>
      <c r="C128" s="41">
        <v>0</v>
      </c>
      <c r="D128" s="41">
        <v>0</v>
      </c>
      <c r="E128" s="46" t="str">
        <f t="shared" si="17"/>
        <v/>
      </c>
      <c r="F128" s="46" t="str">
        <f t="shared" si="18"/>
        <v/>
      </c>
      <c r="G128" s="34" t="str">
        <f t="shared" si="16"/>
        <v xml:space="preserve"> </v>
      </c>
      <c r="H128" s="27" t="str">
        <f t="shared" si="19"/>
        <v/>
      </c>
    </row>
    <row r="129" spans="1:9" ht="15" x14ac:dyDescent="0.25">
      <c r="B129" s="5" t="s">
        <v>428</v>
      </c>
      <c r="C129" s="41">
        <v>11</v>
      </c>
      <c r="D129" s="41">
        <v>15</v>
      </c>
      <c r="E129" s="46">
        <f t="shared" si="17"/>
        <v>0.28205128205128205</v>
      </c>
      <c r="F129" s="46">
        <f t="shared" si="18"/>
        <v>0.13043478260869565</v>
      </c>
      <c r="G129" s="34">
        <f t="shared" si="16"/>
        <v>0.36363636363636365</v>
      </c>
      <c r="H129" s="27">
        <f t="shared" si="19"/>
        <v>0.10256410256410256</v>
      </c>
    </row>
    <row r="130" spans="1:9" ht="15" x14ac:dyDescent="0.25">
      <c r="B130" s="5" t="s">
        <v>197</v>
      </c>
      <c r="C130" s="41">
        <v>0</v>
      </c>
      <c r="D130" s="41">
        <v>0</v>
      </c>
      <c r="E130" s="46" t="str">
        <f t="shared" si="17"/>
        <v/>
      </c>
      <c r="F130" s="46" t="str">
        <f t="shared" si="18"/>
        <v/>
      </c>
      <c r="G130" s="34" t="str">
        <f t="shared" si="16"/>
        <v xml:space="preserve"> </v>
      </c>
      <c r="H130" s="27" t="str">
        <f t="shared" si="19"/>
        <v/>
      </c>
    </row>
    <row r="131" spans="1:9" ht="15" x14ac:dyDescent="0.25">
      <c r="B131" s="5" t="s">
        <v>198</v>
      </c>
      <c r="C131" s="41">
        <v>0</v>
      </c>
      <c r="D131" s="41">
        <v>0</v>
      </c>
      <c r="E131" s="46" t="str">
        <f t="shared" si="17"/>
        <v/>
      </c>
      <c r="F131" s="46" t="str">
        <f t="shared" si="18"/>
        <v/>
      </c>
      <c r="G131" s="34" t="str">
        <f t="shared" si="16"/>
        <v xml:space="preserve"> </v>
      </c>
      <c r="H131" s="27" t="str">
        <f t="shared" si="19"/>
        <v/>
      </c>
    </row>
    <row r="132" spans="1:9" ht="15" x14ac:dyDescent="0.25">
      <c r="B132" s="5" t="s">
        <v>28</v>
      </c>
      <c r="C132" s="41">
        <v>0</v>
      </c>
      <c r="D132" s="41">
        <v>0</v>
      </c>
      <c r="E132" s="46" t="str">
        <f t="shared" si="17"/>
        <v/>
      </c>
      <c r="F132" s="46" t="str">
        <f t="shared" si="18"/>
        <v/>
      </c>
      <c r="G132" s="34" t="str">
        <f t="shared" si="16"/>
        <v xml:space="preserve"> </v>
      </c>
      <c r="H132" s="27" t="str">
        <f t="shared" si="19"/>
        <v/>
      </c>
    </row>
    <row r="133" spans="1:9" ht="15" x14ac:dyDescent="0.25">
      <c r="B133" s="5" t="s">
        <v>32</v>
      </c>
      <c r="C133" s="41">
        <v>0</v>
      </c>
      <c r="D133" s="41">
        <v>2</v>
      </c>
      <c r="E133" s="46" t="str">
        <f t="shared" si="17"/>
        <v/>
      </c>
      <c r="F133" s="46">
        <f t="shared" si="18"/>
        <v>1.7391304347826087E-2</v>
      </c>
      <c r="G133" s="34">
        <f t="shared" si="16"/>
        <v>1</v>
      </c>
      <c r="H133" s="27" t="str">
        <f t="shared" si="19"/>
        <v/>
      </c>
    </row>
    <row r="134" spans="1:9" s="20" customFormat="1" ht="15" x14ac:dyDescent="0.25">
      <c r="A134" s="57"/>
      <c r="B134" s="21" t="s">
        <v>519</v>
      </c>
      <c r="C134" s="41">
        <v>0</v>
      </c>
      <c r="D134" s="41">
        <v>0</v>
      </c>
      <c r="E134" s="43" t="str">
        <f t="shared" ref="E134" si="39">+IF(C134=0,"",C134/C$74)</f>
        <v/>
      </c>
      <c r="F134" s="43" t="str">
        <f t="shared" ref="F134" si="40">+IF(D134=0,"",D134/D$74)</f>
        <v/>
      </c>
      <c r="G134" s="34" t="str">
        <f t="shared" si="16"/>
        <v xml:space="preserve"> </v>
      </c>
      <c r="H134" s="26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1">
        <v>0</v>
      </c>
      <c r="D135" s="41">
        <v>0</v>
      </c>
      <c r="E135" s="46" t="str">
        <f t="shared" si="17"/>
        <v/>
      </c>
      <c r="F135" s="46" t="str">
        <f t="shared" si="18"/>
        <v/>
      </c>
      <c r="G135" s="34" t="str">
        <f t="shared" si="16"/>
        <v xml:space="preserve"> </v>
      </c>
      <c r="H135" s="27" t="str">
        <f t="shared" si="19"/>
        <v/>
      </c>
    </row>
    <row r="136" spans="1:9" ht="15" x14ac:dyDescent="0.25">
      <c r="B136" s="5" t="s">
        <v>29</v>
      </c>
      <c r="C136" s="41">
        <v>0</v>
      </c>
      <c r="D136" s="41">
        <v>0</v>
      </c>
      <c r="E136" s="46" t="str">
        <f t="shared" si="17"/>
        <v/>
      </c>
      <c r="F136" s="46" t="str">
        <f t="shared" si="18"/>
        <v/>
      </c>
      <c r="G136" s="34" t="str">
        <f t="shared" si="16"/>
        <v xml:space="preserve"> </v>
      </c>
      <c r="H136" s="27" t="str">
        <f t="shared" si="19"/>
        <v/>
      </c>
    </row>
    <row r="137" spans="1:9" ht="15" x14ac:dyDescent="0.25">
      <c r="B137" s="5" t="s">
        <v>199</v>
      </c>
      <c r="C137" s="41">
        <v>0</v>
      </c>
      <c r="D137" s="41">
        <v>0</v>
      </c>
      <c r="E137" s="46" t="str">
        <f t="shared" si="17"/>
        <v/>
      </c>
      <c r="F137" s="46" t="str">
        <f t="shared" si="18"/>
        <v/>
      </c>
      <c r="G137" s="34" t="str">
        <f t="shared" si="16"/>
        <v xml:space="preserve"> </v>
      </c>
      <c r="H137" s="27" t="str">
        <f t="shared" si="19"/>
        <v/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0</v>
      </c>
      <c r="D139" s="41">
        <v>0</v>
      </c>
      <c r="E139" s="46" t="str">
        <f t="shared" si="17"/>
        <v/>
      </c>
      <c r="F139" s="46" t="str">
        <f t="shared" si="18"/>
        <v/>
      </c>
      <c r="G139" s="34" t="str">
        <f t="shared" ref="G139:G163" si="42">+IF(AND(C139=0,D139=0)," ",IF(C139=0,1,IF(D139=0,-1,(D139-C139)/C139)))</f>
        <v xml:space="preserve"> </v>
      </c>
      <c r="H139" s="27" t="str">
        <f t="shared" si="19"/>
        <v/>
      </c>
    </row>
    <row r="140" spans="1:9" ht="15" x14ac:dyDescent="0.25">
      <c r="B140" s="5" t="s">
        <v>202</v>
      </c>
      <c r="C140" s="41">
        <v>0</v>
      </c>
      <c r="D140" s="41">
        <v>0</v>
      </c>
      <c r="E140" s="46" t="str">
        <f t="shared" si="17"/>
        <v/>
      </c>
      <c r="F140" s="46" t="str">
        <f t="shared" si="18"/>
        <v/>
      </c>
      <c r="G140" s="34" t="str">
        <f t="shared" si="42"/>
        <v xml:space="preserve"> </v>
      </c>
      <c r="H140" s="27" t="str">
        <f t="shared" si="19"/>
        <v/>
      </c>
    </row>
    <row r="141" spans="1:9" ht="15" x14ac:dyDescent="0.25">
      <c r="B141" s="5" t="s">
        <v>429</v>
      </c>
      <c r="C141" s="41">
        <v>0</v>
      </c>
      <c r="D141" s="41">
        <v>1</v>
      </c>
      <c r="E141" s="46" t="str">
        <f t="shared" si="17"/>
        <v/>
      </c>
      <c r="F141" s="46">
        <f t="shared" si="18"/>
        <v>8.6956521739130436E-3</v>
      </c>
      <c r="G141" s="34">
        <f t="shared" si="42"/>
        <v>1</v>
      </c>
      <c r="H141" s="27" t="str">
        <f t="shared" si="19"/>
        <v/>
      </c>
    </row>
    <row r="142" spans="1:9" ht="15" x14ac:dyDescent="0.25">
      <c r="B142" s="5" t="s">
        <v>203</v>
      </c>
      <c r="C142" s="41">
        <v>0</v>
      </c>
      <c r="D142" s="41">
        <v>0</v>
      </c>
      <c r="E142" s="46" t="str">
        <f t="shared" si="17"/>
        <v/>
      </c>
      <c r="F142" s="46" t="str">
        <f t="shared" si="18"/>
        <v/>
      </c>
      <c r="G142" s="34" t="str">
        <f t="shared" si="42"/>
        <v xml:space="preserve"> </v>
      </c>
      <c r="H142" s="27" t="str">
        <f t="shared" si="19"/>
        <v/>
      </c>
    </row>
    <row r="143" spans="1:9" ht="15" x14ac:dyDescent="0.25">
      <c r="B143" s="5" t="s">
        <v>204</v>
      </c>
      <c r="C143" s="41">
        <v>0</v>
      </c>
      <c r="D143" s="41">
        <v>0</v>
      </c>
      <c r="E143" s="46" t="str">
        <f t="shared" si="17"/>
        <v/>
      </c>
      <c r="F143" s="46" t="str">
        <f t="shared" si="18"/>
        <v/>
      </c>
      <c r="G143" s="34" t="str">
        <f t="shared" si="42"/>
        <v xml:space="preserve"> </v>
      </c>
      <c r="H143" s="27" t="str">
        <f t="shared" si="19"/>
        <v/>
      </c>
    </row>
    <row r="144" spans="1:9" s="20" customFormat="1" ht="15" x14ac:dyDescent="0.25">
      <c r="A144" s="57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0</v>
      </c>
      <c r="D145" s="41">
        <v>0</v>
      </c>
      <c r="E145" s="46" t="str">
        <f t="shared" si="17"/>
        <v/>
      </c>
      <c r="F145" s="46" t="str">
        <f t="shared" si="18"/>
        <v/>
      </c>
      <c r="G145" s="34" t="str">
        <f t="shared" si="42"/>
        <v xml:space="preserve"> </v>
      </c>
      <c r="H145" s="27" t="str">
        <f t="shared" si="19"/>
        <v/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7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0</v>
      </c>
      <c r="D149" s="41">
        <v>0</v>
      </c>
      <c r="E149" s="46" t="str">
        <f t="shared" ref="E149:E158" si="49">+IF(C149=0,"",C149/C$74)</f>
        <v/>
      </c>
      <c r="F149" s="46" t="str">
        <f t="shared" ref="F149:F158" si="50">+IF(D149=0,"",D149/D$74)</f>
        <v/>
      </c>
      <c r="G149" s="34" t="str">
        <f t="shared" si="42"/>
        <v xml:space="preserve"> </v>
      </c>
      <c r="H149" s="27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1">
        <v>0</v>
      </c>
      <c r="D150" s="41">
        <v>0</v>
      </c>
      <c r="E150" s="46" t="str">
        <f t="shared" si="49"/>
        <v/>
      </c>
      <c r="F150" s="46" t="str">
        <f t="shared" si="50"/>
        <v/>
      </c>
      <c r="G150" s="34" t="str">
        <f t="shared" si="42"/>
        <v xml:space="preserve"> </v>
      </c>
      <c r="H150" s="27" t="str">
        <f t="shared" si="51"/>
        <v/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0</v>
      </c>
      <c r="D152" s="41">
        <v>0</v>
      </c>
      <c r="E152" s="46" t="str">
        <f t="shared" si="49"/>
        <v/>
      </c>
      <c r="F152" s="46" t="str">
        <f t="shared" si="50"/>
        <v/>
      </c>
      <c r="G152" s="34" t="str">
        <f t="shared" si="42"/>
        <v xml:space="preserve"> </v>
      </c>
      <c r="H152" s="27" t="str">
        <f t="shared" si="51"/>
        <v/>
      </c>
    </row>
    <row r="153" spans="1:9" s="20" customFormat="1" ht="15" x14ac:dyDescent="0.25">
      <c r="A153" s="57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0</v>
      </c>
      <c r="D154" s="41">
        <v>0</v>
      </c>
      <c r="E154" s="46" t="str">
        <f t="shared" si="49"/>
        <v/>
      </c>
      <c r="F154" s="46" t="str">
        <f t="shared" si="50"/>
        <v/>
      </c>
      <c r="G154" s="34" t="str">
        <f t="shared" si="42"/>
        <v xml:space="preserve"> </v>
      </c>
      <c r="H154" s="27" t="str">
        <f t="shared" si="51"/>
        <v/>
      </c>
    </row>
    <row r="155" spans="1:9" ht="15" x14ac:dyDescent="0.25">
      <c r="B155" s="5" t="s">
        <v>606</v>
      </c>
      <c r="C155" s="41">
        <v>2</v>
      </c>
      <c r="D155" s="41">
        <v>0</v>
      </c>
      <c r="E155" s="46">
        <f t="shared" si="49"/>
        <v>5.128205128205128E-2</v>
      </c>
      <c r="F155" s="46" t="str">
        <f t="shared" si="50"/>
        <v/>
      </c>
      <c r="G155" s="34">
        <f t="shared" si="42"/>
        <v>-1</v>
      </c>
      <c r="H155" s="27">
        <f t="shared" si="51"/>
        <v>-5.128205128205128E-2</v>
      </c>
    </row>
    <row r="156" spans="1:9" ht="15" x14ac:dyDescent="0.25">
      <c r="B156" s="5" t="s">
        <v>39</v>
      </c>
      <c r="C156" s="41">
        <v>0</v>
      </c>
      <c r="D156" s="41">
        <v>0</v>
      </c>
      <c r="E156" s="46" t="str">
        <f t="shared" si="49"/>
        <v/>
      </c>
      <c r="F156" s="46" t="str">
        <f t="shared" si="50"/>
        <v/>
      </c>
      <c r="G156" s="34" t="str">
        <f t="shared" si="42"/>
        <v xml:space="preserve"> </v>
      </c>
      <c r="H156" s="27" t="str">
        <f t="shared" si="51"/>
        <v/>
      </c>
    </row>
    <row r="157" spans="1:9" ht="15" x14ac:dyDescent="0.25">
      <c r="B157" s="5" t="s">
        <v>37</v>
      </c>
      <c r="C157" s="41">
        <v>0</v>
      </c>
      <c r="D157" s="41">
        <v>0</v>
      </c>
      <c r="E157" s="46" t="str">
        <f t="shared" si="49"/>
        <v/>
      </c>
      <c r="F157" s="46" t="str">
        <f t="shared" si="50"/>
        <v/>
      </c>
      <c r="G157" s="34" t="str">
        <f t="shared" si="42"/>
        <v xml:space="preserve"> </v>
      </c>
      <c r="H157" s="27" t="str">
        <f t="shared" si="51"/>
        <v/>
      </c>
    </row>
    <row r="158" spans="1:9" ht="15" x14ac:dyDescent="0.25">
      <c r="B158" s="5" t="s">
        <v>38</v>
      </c>
      <c r="C158" s="41">
        <v>0</v>
      </c>
      <c r="D158" s="41">
        <v>0</v>
      </c>
      <c r="E158" s="46" t="str">
        <f t="shared" si="49"/>
        <v/>
      </c>
      <c r="F158" s="46" t="str">
        <f t="shared" si="50"/>
        <v/>
      </c>
      <c r="G158" s="34" t="str">
        <f t="shared" si="42"/>
        <v xml:space="preserve"> </v>
      </c>
      <c r="H158" s="27" t="str">
        <f t="shared" si="51"/>
        <v/>
      </c>
    </row>
    <row r="159" spans="1:9" s="20" customFormat="1" ht="15" x14ac:dyDescent="0.25">
      <c r="A159" s="57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7"/>
      <c r="B160" s="21" t="s">
        <v>520</v>
      </c>
      <c r="C160" s="41">
        <v>0</v>
      </c>
      <c r="D160" s="41">
        <v>0</v>
      </c>
      <c r="E160" s="43" t="str">
        <f t="shared" ref="E160:E162" si="60">+IF(C160=0,"",C160/C$74)</f>
        <v/>
      </c>
      <c r="F160" s="43" t="str">
        <f t="shared" ref="F160:F162" si="61">+IF(D160=0,"",D160/D$74)</f>
        <v/>
      </c>
      <c r="G160" s="34" t="str">
        <f t="shared" si="42"/>
        <v xml:space="preserve"> </v>
      </c>
      <c r="H160" s="26" t="str">
        <f t="shared" ref="H160:H162" si="62">+IF(OR(AND(E160=""),(G160="")),"",E160*G160)</f>
        <v/>
      </c>
      <c r="I160" s="2"/>
    </row>
    <row r="161" spans="1:9" s="20" customFormat="1" ht="16.5" customHeight="1" x14ac:dyDescent="0.25">
      <c r="A161" s="57"/>
      <c r="B161" s="21" t="s">
        <v>521</v>
      </c>
      <c r="C161" s="41">
        <v>0</v>
      </c>
      <c r="D161" s="41">
        <v>0</v>
      </c>
      <c r="E161" s="43" t="str">
        <f t="shared" si="60"/>
        <v/>
      </c>
      <c r="F161" s="43" t="str">
        <f t="shared" si="61"/>
        <v/>
      </c>
      <c r="G161" s="34" t="str">
        <f t="shared" si="42"/>
        <v xml:space="preserve"> </v>
      </c>
      <c r="H161" s="26" t="str">
        <f t="shared" si="62"/>
        <v/>
      </c>
      <c r="I161" s="2"/>
    </row>
    <row r="162" spans="1:9" s="20" customFormat="1" ht="15" x14ac:dyDescent="0.25">
      <c r="A162" s="57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7"/>
      <c r="B163" s="21" t="s">
        <v>523</v>
      </c>
      <c r="C163" s="41">
        <v>0</v>
      </c>
      <c r="D163" s="41">
        <v>0</v>
      </c>
      <c r="E163" s="43"/>
      <c r="F163" s="43"/>
      <c r="G163" s="34" t="str">
        <f t="shared" si="42"/>
        <v xml:space="preserve"> 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1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1"/>
      <c r="B169" s="35" t="s">
        <v>380</v>
      </c>
      <c r="C169" s="36">
        <f>SUM(C170:C339)</f>
        <v>63</v>
      </c>
      <c r="D169" s="37">
        <f>SUM(D170:D339)</f>
        <v>6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-0.90476190476190477</v>
      </c>
      <c r="H169" s="39">
        <f>+IF(OR(AND(E169=""),(G169="")),"",E169*G169)</f>
        <v>-0.90476190476190477</v>
      </c>
    </row>
    <row r="170" spans="1:9" s="54" customFormat="1" ht="15" x14ac:dyDescent="0.25">
      <c r="A170" s="61"/>
      <c r="B170" s="50" t="s">
        <v>431</v>
      </c>
      <c r="C170" s="41">
        <v>0</v>
      </c>
      <c r="D170" s="41">
        <v>0</v>
      </c>
      <c r="E170" s="45" t="str">
        <f t="shared" si="63"/>
        <v/>
      </c>
      <c r="F170" s="45" t="str">
        <f t="shared" si="64"/>
        <v/>
      </c>
      <c r="G170" s="34" t="str">
        <f t="shared" ref="G170:G236" si="65">+IF(AND(C170=0,D170=0)," ",IF(C170=0,1,IF(D170=0,-1,(D170-C170)/C170)))</f>
        <v xml:space="preserve"> </v>
      </c>
      <c r="H170" s="42" t="str">
        <f>+IF(OR(AND(E170=""),(G170="")),"",E170*G170)</f>
        <v/>
      </c>
      <c r="I170" s="2"/>
    </row>
    <row r="171" spans="1:9" s="54" customFormat="1" ht="15" x14ac:dyDescent="0.25">
      <c r="A171" s="61"/>
      <c r="B171" s="47" t="s">
        <v>570</v>
      </c>
      <c r="C171" s="41">
        <v>0</v>
      </c>
      <c r="D171" s="41">
        <v>0</v>
      </c>
      <c r="E171" s="46" t="str">
        <f t="shared" si="63"/>
        <v/>
      </c>
      <c r="F171" s="46" t="str">
        <f t="shared" si="64"/>
        <v/>
      </c>
      <c r="G171" s="34" t="str">
        <f t="shared" si="65"/>
        <v xml:space="preserve"> </v>
      </c>
      <c r="H171" s="27" t="str">
        <f t="shared" ref="H171:H244" si="66">+IF(OR(AND(E171=""),(G171="")),"",E171*G171)</f>
        <v/>
      </c>
      <c r="I171" s="2"/>
    </row>
    <row r="172" spans="1:9" s="54" customFormat="1" ht="30" x14ac:dyDescent="0.25">
      <c r="A172" s="61"/>
      <c r="B172" s="47" t="s">
        <v>432</v>
      </c>
      <c r="C172" s="41">
        <v>0</v>
      </c>
      <c r="D172" s="41">
        <v>0</v>
      </c>
      <c r="E172" s="46" t="str">
        <f t="shared" si="63"/>
        <v/>
      </c>
      <c r="F172" s="46" t="str">
        <f t="shared" si="64"/>
        <v/>
      </c>
      <c r="G172" s="34" t="str">
        <f t="shared" si="65"/>
        <v xml:space="preserve"> </v>
      </c>
      <c r="H172" s="27" t="str">
        <f t="shared" si="66"/>
        <v/>
      </c>
      <c r="I172" s="2"/>
    </row>
    <row r="173" spans="1:9" s="54" customFormat="1" ht="15" x14ac:dyDescent="0.25">
      <c r="A173" s="61"/>
      <c r="B173" s="47" t="s">
        <v>433</v>
      </c>
      <c r="C173" s="41">
        <v>0</v>
      </c>
      <c r="D173" s="41">
        <v>0</v>
      </c>
      <c r="E173" s="46" t="str">
        <f t="shared" si="63"/>
        <v/>
      </c>
      <c r="F173" s="46" t="str">
        <f t="shared" si="64"/>
        <v/>
      </c>
      <c r="G173" s="34" t="str">
        <f t="shared" si="65"/>
        <v xml:space="preserve"> </v>
      </c>
      <c r="H173" s="27" t="str">
        <f t="shared" si="66"/>
        <v/>
      </c>
      <c r="I173" s="2"/>
    </row>
    <row r="174" spans="1:9" s="54" customFormat="1" ht="15" x14ac:dyDescent="0.25">
      <c r="A174" s="61"/>
      <c r="B174" s="47" t="s">
        <v>571</v>
      </c>
      <c r="C174" s="41">
        <v>0</v>
      </c>
      <c r="D174" s="41">
        <v>0</v>
      </c>
      <c r="E174" s="46" t="str">
        <f t="shared" si="63"/>
        <v/>
      </c>
      <c r="F174" s="46" t="str">
        <f t="shared" si="64"/>
        <v/>
      </c>
      <c r="G174" s="34" t="str">
        <f t="shared" si="65"/>
        <v xml:space="preserve"> </v>
      </c>
      <c r="H174" s="27" t="str">
        <f t="shared" si="66"/>
        <v/>
      </c>
      <c r="I174" s="2"/>
    </row>
    <row r="175" spans="1:9" s="54" customFormat="1" ht="15" x14ac:dyDescent="0.25">
      <c r="A175" s="61"/>
      <c r="B175" s="47" t="s">
        <v>42</v>
      </c>
      <c r="C175" s="41">
        <v>5</v>
      </c>
      <c r="D175" s="41">
        <v>2</v>
      </c>
      <c r="E175" s="46">
        <f t="shared" si="63"/>
        <v>7.9365079365079361E-2</v>
      </c>
      <c r="F175" s="46">
        <f t="shared" si="64"/>
        <v>0.33333333333333331</v>
      </c>
      <c r="G175" s="34">
        <f t="shared" si="65"/>
        <v>-0.6</v>
      </c>
      <c r="H175" s="27">
        <f t="shared" si="66"/>
        <v>-4.7619047619047616E-2</v>
      </c>
      <c r="I175" s="2"/>
    </row>
    <row r="176" spans="1:9" s="54" customFormat="1" ht="15" x14ac:dyDescent="0.25">
      <c r="A176" s="61"/>
      <c r="B176" s="47" t="s">
        <v>572</v>
      </c>
      <c r="C176" s="41">
        <v>0</v>
      </c>
      <c r="D176" s="41">
        <v>0</v>
      </c>
      <c r="E176" s="46" t="str">
        <f t="shared" si="63"/>
        <v/>
      </c>
      <c r="F176" s="46" t="str">
        <f t="shared" si="64"/>
        <v/>
      </c>
      <c r="G176" s="34" t="str">
        <f t="shared" si="65"/>
        <v xml:space="preserve"> </v>
      </c>
      <c r="H176" s="27" t="str">
        <f t="shared" si="66"/>
        <v/>
      </c>
      <c r="I176" s="2"/>
    </row>
    <row r="177" spans="1:9" s="54" customFormat="1" ht="15" x14ac:dyDescent="0.25">
      <c r="A177" s="61"/>
      <c r="B177" s="47" t="s">
        <v>573</v>
      </c>
      <c r="C177" s="41">
        <v>3</v>
      </c>
      <c r="D177" s="41">
        <v>0</v>
      </c>
      <c r="E177" s="46">
        <f t="shared" si="63"/>
        <v>4.7619047619047616E-2</v>
      </c>
      <c r="F177" s="46" t="str">
        <f t="shared" si="64"/>
        <v/>
      </c>
      <c r="G177" s="34">
        <f t="shared" si="65"/>
        <v>-1</v>
      </c>
      <c r="H177" s="27">
        <f t="shared" si="66"/>
        <v>-4.7619047619047616E-2</v>
      </c>
      <c r="I177" s="2"/>
    </row>
    <row r="178" spans="1:9" s="54" customFormat="1" ht="15" x14ac:dyDescent="0.25">
      <c r="A178" s="61"/>
      <c r="B178" s="47" t="s">
        <v>574</v>
      </c>
      <c r="C178" s="41">
        <v>0</v>
      </c>
      <c r="D178" s="41">
        <v>0</v>
      </c>
      <c r="E178" s="46" t="str">
        <f t="shared" si="63"/>
        <v/>
      </c>
      <c r="F178" s="46" t="str">
        <f t="shared" si="64"/>
        <v/>
      </c>
      <c r="G178" s="34" t="str">
        <f t="shared" si="65"/>
        <v xml:space="preserve"> </v>
      </c>
      <c r="H178" s="27" t="str">
        <f t="shared" si="66"/>
        <v/>
      </c>
      <c r="I178" s="2"/>
    </row>
    <row r="179" spans="1:9" s="54" customFormat="1" ht="15" x14ac:dyDescent="0.25">
      <c r="A179" s="61"/>
      <c r="B179" s="47" t="s">
        <v>40</v>
      </c>
      <c r="C179" s="41">
        <v>0</v>
      </c>
      <c r="D179" s="41">
        <v>0</v>
      </c>
      <c r="E179" s="46" t="str">
        <f t="shared" si="63"/>
        <v/>
      </c>
      <c r="F179" s="46" t="str">
        <f t="shared" si="64"/>
        <v/>
      </c>
      <c r="G179" s="34" t="str">
        <f t="shared" si="65"/>
        <v xml:space="preserve"> </v>
      </c>
      <c r="H179" s="27" t="str">
        <f t="shared" si="66"/>
        <v/>
      </c>
      <c r="I179" s="2"/>
    </row>
    <row r="180" spans="1:9" s="54" customFormat="1" ht="15" x14ac:dyDescent="0.25">
      <c r="A180" s="61"/>
      <c r="B180" s="47" t="s">
        <v>208</v>
      </c>
      <c r="C180" s="41">
        <v>0</v>
      </c>
      <c r="D180" s="41">
        <v>0</v>
      </c>
      <c r="E180" s="46" t="str">
        <f t="shared" si="63"/>
        <v/>
      </c>
      <c r="F180" s="46" t="str">
        <f t="shared" si="64"/>
        <v/>
      </c>
      <c r="G180" s="34" t="str">
        <f t="shared" si="65"/>
        <v xml:space="preserve"> </v>
      </c>
      <c r="H180" s="27" t="str">
        <f t="shared" si="66"/>
        <v/>
      </c>
      <c r="I180" s="2"/>
    </row>
    <row r="181" spans="1:9" s="54" customFormat="1" ht="15" x14ac:dyDescent="0.25">
      <c r="A181" s="61"/>
      <c r="B181" s="47" t="s">
        <v>45</v>
      </c>
      <c r="C181" s="41">
        <v>0</v>
      </c>
      <c r="D181" s="41">
        <v>0</v>
      </c>
      <c r="E181" s="46" t="str">
        <f t="shared" si="63"/>
        <v/>
      </c>
      <c r="F181" s="46" t="str">
        <f t="shared" si="64"/>
        <v/>
      </c>
      <c r="G181" s="34" t="str">
        <f t="shared" si="65"/>
        <v xml:space="preserve"> </v>
      </c>
      <c r="H181" s="27" t="str">
        <f t="shared" si="66"/>
        <v/>
      </c>
      <c r="I181" s="2"/>
    </row>
    <row r="182" spans="1:9" s="54" customFormat="1" ht="15" x14ac:dyDescent="0.25">
      <c r="A182" s="61"/>
      <c r="B182" s="47" t="s">
        <v>43</v>
      </c>
      <c r="C182" s="41">
        <v>0</v>
      </c>
      <c r="D182" s="41">
        <v>0</v>
      </c>
      <c r="E182" s="46" t="str">
        <f t="shared" si="63"/>
        <v/>
      </c>
      <c r="F182" s="46" t="str">
        <f t="shared" si="64"/>
        <v/>
      </c>
      <c r="G182" s="34" t="str">
        <f t="shared" si="65"/>
        <v xml:space="preserve"> </v>
      </c>
      <c r="H182" s="27" t="str">
        <f t="shared" si="66"/>
        <v/>
      </c>
      <c r="I182" s="2"/>
    </row>
    <row r="183" spans="1:9" s="55" customFormat="1" ht="15" x14ac:dyDescent="0.25">
      <c r="A183" s="57"/>
      <c r="B183" s="23" t="s">
        <v>524</v>
      </c>
      <c r="C183" s="41">
        <v>0</v>
      </c>
      <c r="D183" s="41">
        <v>0</v>
      </c>
      <c r="E183" s="43" t="str">
        <f t="shared" ref="E183" si="67">+IF(C183=0,"",C183/C$169)</f>
        <v/>
      </c>
      <c r="F183" s="43" t="str">
        <f t="shared" ref="F183" si="68">+IF(D183=0,"",D183/D$169)</f>
        <v/>
      </c>
      <c r="G183" s="34" t="str">
        <f t="shared" si="65"/>
        <v xml:space="preserve"> </v>
      </c>
      <c r="H183" s="26" t="str">
        <f t="shared" ref="H183" si="69">+IF(OR(AND(E183=""),(G183="")),"",E183*G183)</f>
        <v/>
      </c>
      <c r="I183" s="2"/>
    </row>
    <row r="184" spans="1:9" s="54" customFormat="1" ht="15" x14ac:dyDescent="0.25">
      <c r="A184" s="61"/>
      <c r="B184" s="47" t="s">
        <v>434</v>
      </c>
      <c r="C184" s="41">
        <v>4</v>
      </c>
      <c r="D184" s="41">
        <v>0</v>
      </c>
      <c r="E184" s="46">
        <f t="shared" ref="E184:F187" si="70">+IF(C184=0,"",C184/C$169)</f>
        <v>6.3492063492063489E-2</v>
      </c>
      <c r="F184" s="46" t="str">
        <f t="shared" si="70"/>
        <v/>
      </c>
      <c r="G184" s="34">
        <f t="shared" si="65"/>
        <v>-1</v>
      </c>
      <c r="H184" s="27">
        <f t="shared" si="66"/>
        <v>-6.3492063492063489E-2</v>
      </c>
      <c r="I184" s="2"/>
    </row>
    <row r="185" spans="1:9" s="54" customFormat="1" ht="15" x14ac:dyDescent="0.25">
      <c r="A185" s="61"/>
      <c r="B185" s="47" t="s">
        <v>575</v>
      </c>
      <c r="C185" s="41">
        <v>0</v>
      </c>
      <c r="D185" s="41">
        <v>0</v>
      </c>
      <c r="E185" s="46" t="str">
        <f t="shared" si="70"/>
        <v/>
      </c>
      <c r="F185" s="46" t="str">
        <f t="shared" si="70"/>
        <v/>
      </c>
      <c r="G185" s="34" t="str">
        <f t="shared" si="65"/>
        <v xml:space="preserve"> </v>
      </c>
      <c r="H185" s="27" t="str">
        <f t="shared" si="66"/>
        <v/>
      </c>
      <c r="I185" s="2"/>
    </row>
    <row r="186" spans="1:9" s="54" customFormat="1" ht="15" x14ac:dyDescent="0.25">
      <c r="A186" s="61"/>
      <c r="B186" s="47" t="s">
        <v>41</v>
      </c>
      <c r="C186" s="41">
        <v>0</v>
      </c>
      <c r="D186" s="41">
        <v>1</v>
      </c>
      <c r="E186" s="46" t="str">
        <f t="shared" si="70"/>
        <v/>
      </c>
      <c r="F186" s="46">
        <f t="shared" si="70"/>
        <v>0.16666666666666666</v>
      </c>
      <c r="G186" s="34">
        <f t="shared" si="65"/>
        <v>1</v>
      </c>
      <c r="H186" s="27" t="str">
        <f t="shared" si="66"/>
        <v/>
      </c>
      <c r="I186" s="2"/>
    </row>
    <row r="187" spans="1:9" s="54" customFormat="1" ht="15" x14ac:dyDescent="0.25">
      <c r="A187" s="61"/>
      <c r="B187" s="47" t="s">
        <v>44</v>
      </c>
      <c r="C187" s="41">
        <v>0</v>
      </c>
      <c r="D187" s="41">
        <v>0</v>
      </c>
      <c r="E187" s="46" t="str">
        <f t="shared" si="70"/>
        <v/>
      </c>
      <c r="F187" s="46" t="str">
        <f t="shared" si="70"/>
        <v/>
      </c>
      <c r="G187" s="34" t="str">
        <f t="shared" si="65"/>
        <v xml:space="preserve"> </v>
      </c>
      <c r="H187" s="27" t="str">
        <f t="shared" si="66"/>
        <v/>
      </c>
      <c r="I187" s="2"/>
    </row>
    <row r="188" spans="1:9" s="55" customFormat="1" ht="15" x14ac:dyDescent="0.25">
      <c r="A188" s="57"/>
      <c r="B188" s="23" t="s">
        <v>525</v>
      </c>
      <c r="C188" s="41">
        <v>0</v>
      </c>
      <c r="D188" s="41">
        <v>0</v>
      </c>
      <c r="E188" s="43" t="str">
        <f t="shared" ref="E188:E189" si="71">+IF(C188=0,"",C188/C$169)</f>
        <v/>
      </c>
      <c r="F188" s="43" t="str">
        <f t="shared" ref="F188:F189" si="72">+IF(D188=0,"",D188/D$169)</f>
        <v/>
      </c>
      <c r="G188" s="34" t="str">
        <f t="shared" si="65"/>
        <v xml:space="preserve"> </v>
      </c>
      <c r="H188" s="26" t="str">
        <f t="shared" ref="H188:H189" si="73">+IF(OR(AND(E188=""),(G188="")),"",E188*G188)</f>
        <v/>
      </c>
      <c r="I188" s="2"/>
    </row>
    <row r="189" spans="1:9" s="55" customFormat="1" ht="15" x14ac:dyDescent="0.25">
      <c r="A189" s="57"/>
      <c r="B189" s="23" t="s">
        <v>526</v>
      </c>
      <c r="C189" s="41">
        <v>0</v>
      </c>
      <c r="D189" s="41">
        <v>0</v>
      </c>
      <c r="E189" s="43" t="str">
        <f t="shared" si="71"/>
        <v/>
      </c>
      <c r="F189" s="43" t="str">
        <f t="shared" si="72"/>
        <v/>
      </c>
      <c r="G189" s="34" t="str">
        <f t="shared" si="65"/>
        <v xml:space="preserve"> </v>
      </c>
      <c r="H189" s="26" t="str">
        <f t="shared" si="73"/>
        <v/>
      </c>
      <c r="I189" s="2"/>
    </row>
    <row r="190" spans="1:9" s="55" customFormat="1" ht="15" x14ac:dyDescent="0.25">
      <c r="A190" s="57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1"/>
      <c r="B191" s="47" t="s">
        <v>209</v>
      </c>
      <c r="C191" s="41">
        <v>0</v>
      </c>
      <c r="D191" s="41">
        <v>0</v>
      </c>
      <c r="E191" s="46" t="str">
        <f t="shared" ref="E191:F196" si="78">+IF(C191=0,"",C191/C$169)</f>
        <v/>
      </c>
      <c r="F191" s="46" t="str">
        <f t="shared" si="78"/>
        <v/>
      </c>
      <c r="G191" s="34" t="str">
        <f t="shared" si="65"/>
        <v xml:space="preserve"> </v>
      </c>
      <c r="H191" s="27" t="str">
        <f t="shared" si="66"/>
        <v/>
      </c>
      <c r="I191" s="2"/>
    </row>
    <row r="192" spans="1:9" s="54" customFormat="1" ht="15" x14ac:dyDescent="0.25">
      <c r="A192" s="61"/>
      <c r="B192" s="47" t="s">
        <v>210</v>
      </c>
      <c r="C192" s="41">
        <v>0</v>
      </c>
      <c r="D192" s="41">
        <v>0</v>
      </c>
      <c r="E192" s="46" t="str">
        <f t="shared" si="78"/>
        <v/>
      </c>
      <c r="F192" s="46" t="str">
        <f t="shared" si="78"/>
        <v/>
      </c>
      <c r="G192" s="34" t="str">
        <f t="shared" si="65"/>
        <v xml:space="preserve"> </v>
      </c>
      <c r="H192" s="27" t="str">
        <f t="shared" si="66"/>
        <v/>
      </c>
      <c r="I192" s="2"/>
    </row>
    <row r="193" spans="1:9" s="54" customFormat="1" ht="15" x14ac:dyDescent="0.25">
      <c r="A193" s="61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7"/>
      <c r="B194" s="23" t="s">
        <v>589</v>
      </c>
      <c r="C194" s="41">
        <v>0</v>
      </c>
      <c r="D194" s="41">
        <v>0</v>
      </c>
      <c r="E194" s="43" t="str">
        <f t="shared" si="78"/>
        <v/>
      </c>
      <c r="F194" s="43" t="str">
        <f t="shared" si="78"/>
        <v/>
      </c>
      <c r="G194" s="34" t="str">
        <f t="shared" si="65"/>
        <v xml:space="preserve"> </v>
      </c>
      <c r="H194" s="26" t="str">
        <f t="shared" ref="H194" si="79">+IF(OR(AND(E194=""),(G194="")),"",E194*G194)</f>
        <v/>
      </c>
      <c r="I194" s="2"/>
    </row>
    <row r="195" spans="1:9" s="54" customFormat="1" ht="15" x14ac:dyDescent="0.25">
      <c r="A195" s="61"/>
      <c r="B195" s="47" t="s">
        <v>212</v>
      </c>
      <c r="C195" s="41">
        <v>0</v>
      </c>
      <c r="D195" s="41">
        <v>0</v>
      </c>
      <c r="E195" s="46" t="str">
        <f t="shared" si="78"/>
        <v/>
      </c>
      <c r="F195" s="46" t="str">
        <f t="shared" si="78"/>
        <v/>
      </c>
      <c r="G195" s="34" t="str">
        <f t="shared" si="65"/>
        <v xml:space="preserve"> </v>
      </c>
      <c r="H195" s="27" t="str">
        <f t="shared" si="66"/>
        <v/>
      </c>
      <c r="I195" s="2"/>
    </row>
    <row r="196" spans="1:9" s="54" customFormat="1" ht="15" x14ac:dyDescent="0.25">
      <c r="A196" s="61"/>
      <c r="B196" s="47" t="s">
        <v>435</v>
      </c>
      <c r="C196" s="41">
        <v>3</v>
      </c>
      <c r="D196" s="41">
        <v>0</v>
      </c>
      <c r="E196" s="46">
        <f t="shared" si="78"/>
        <v>4.7619047619047616E-2</v>
      </c>
      <c r="F196" s="46" t="str">
        <f t="shared" si="78"/>
        <v/>
      </c>
      <c r="G196" s="34">
        <f t="shared" si="65"/>
        <v>-1</v>
      </c>
      <c r="H196" s="27">
        <f t="shared" si="66"/>
        <v>-4.7619047619047616E-2</v>
      </c>
      <c r="I196" s="2"/>
    </row>
    <row r="197" spans="1:9" s="55" customFormat="1" ht="15" x14ac:dyDescent="0.25">
      <c r="A197" s="57"/>
      <c r="B197" s="23" t="s">
        <v>527</v>
      </c>
      <c r="C197" s="41">
        <v>4</v>
      </c>
      <c r="D197" s="41">
        <v>0</v>
      </c>
      <c r="E197" s="43">
        <f t="shared" ref="E197" si="80">+IF(C197=0,"",C197/C$169)</f>
        <v>6.3492063492063489E-2</v>
      </c>
      <c r="F197" s="43" t="str">
        <f t="shared" ref="F197" si="81">+IF(D197=0,"",D197/D$169)</f>
        <v/>
      </c>
      <c r="G197" s="34">
        <f t="shared" si="65"/>
        <v>-1</v>
      </c>
      <c r="H197" s="26">
        <f t="shared" ref="H197" si="82">+IF(OR(AND(E197=""),(G197="")),"",E197*G197)</f>
        <v>-6.3492063492063489E-2</v>
      </c>
      <c r="I197" s="2"/>
    </row>
    <row r="198" spans="1:9" s="54" customFormat="1" ht="15" x14ac:dyDescent="0.25">
      <c r="A198" s="61"/>
      <c r="B198" s="47" t="s">
        <v>213</v>
      </c>
      <c r="C198" s="41">
        <v>0</v>
      </c>
      <c r="D198" s="41">
        <v>0</v>
      </c>
      <c r="E198" s="46" t="str">
        <f t="shared" ref="E198:F204" si="83">+IF(C198=0,"",C198/C$169)</f>
        <v/>
      </c>
      <c r="F198" s="46" t="str">
        <f t="shared" si="83"/>
        <v/>
      </c>
      <c r="G198" s="34" t="str">
        <f t="shared" si="65"/>
        <v xml:space="preserve"> </v>
      </c>
      <c r="H198" s="27" t="str">
        <f t="shared" si="66"/>
        <v/>
      </c>
      <c r="I198" s="2"/>
    </row>
    <row r="199" spans="1:9" s="54" customFormat="1" ht="15" x14ac:dyDescent="0.25">
      <c r="A199" s="61"/>
      <c r="B199" s="47" t="s">
        <v>214</v>
      </c>
      <c r="C199" s="41">
        <v>0</v>
      </c>
      <c r="D199" s="41">
        <v>0</v>
      </c>
      <c r="E199" s="46" t="str">
        <f t="shared" si="83"/>
        <v/>
      </c>
      <c r="F199" s="46" t="str">
        <f t="shared" si="83"/>
        <v/>
      </c>
      <c r="G199" s="34" t="str">
        <f t="shared" si="65"/>
        <v xml:space="preserve"> </v>
      </c>
      <c r="H199" s="27" t="str">
        <f t="shared" si="66"/>
        <v/>
      </c>
      <c r="I199" s="2"/>
    </row>
    <row r="200" spans="1:9" s="54" customFormat="1" ht="15" x14ac:dyDescent="0.25">
      <c r="A200" s="61"/>
      <c r="B200" s="47" t="s">
        <v>215</v>
      </c>
      <c r="C200" s="41">
        <v>2</v>
      </c>
      <c r="D200" s="41">
        <v>0</v>
      </c>
      <c r="E200" s="46">
        <f t="shared" si="83"/>
        <v>3.1746031746031744E-2</v>
      </c>
      <c r="F200" s="46" t="str">
        <f t="shared" si="83"/>
        <v/>
      </c>
      <c r="G200" s="34">
        <f t="shared" si="65"/>
        <v>-1</v>
      </c>
      <c r="H200" s="27">
        <f t="shared" si="66"/>
        <v>-3.1746031746031744E-2</v>
      </c>
      <c r="I200" s="2"/>
    </row>
    <row r="201" spans="1:9" s="54" customFormat="1" ht="15" x14ac:dyDescent="0.25">
      <c r="A201" s="61"/>
      <c r="B201" s="47" t="s">
        <v>216</v>
      </c>
      <c r="C201" s="41">
        <v>0</v>
      </c>
      <c r="D201" s="41">
        <v>0</v>
      </c>
      <c r="E201" s="46" t="str">
        <f t="shared" si="83"/>
        <v/>
      </c>
      <c r="F201" s="46" t="str">
        <f t="shared" si="83"/>
        <v/>
      </c>
      <c r="G201" s="34" t="str">
        <f t="shared" si="65"/>
        <v xml:space="preserve"> </v>
      </c>
      <c r="H201" s="27" t="str">
        <f t="shared" si="66"/>
        <v/>
      </c>
      <c r="I201" s="2"/>
    </row>
    <row r="202" spans="1:9" s="54" customFormat="1" ht="15" x14ac:dyDescent="0.25">
      <c r="A202" s="61"/>
      <c r="B202" s="47" t="s">
        <v>436</v>
      </c>
      <c r="C202" s="41">
        <v>0</v>
      </c>
      <c r="D202" s="41">
        <v>0</v>
      </c>
      <c r="E202" s="46" t="str">
        <f t="shared" si="83"/>
        <v/>
      </c>
      <c r="F202" s="46" t="str">
        <f t="shared" si="83"/>
        <v/>
      </c>
      <c r="G202" s="34" t="str">
        <f t="shared" si="65"/>
        <v xml:space="preserve"> </v>
      </c>
      <c r="H202" s="27" t="str">
        <f t="shared" si="66"/>
        <v/>
      </c>
      <c r="I202" s="2"/>
    </row>
    <row r="203" spans="1:9" s="54" customFormat="1" ht="15" x14ac:dyDescent="0.25">
      <c r="A203" s="61"/>
      <c r="B203" s="47" t="s">
        <v>437</v>
      </c>
      <c r="C203" s="41">
        <v>0</v>
      </c>
      <c r="D203" s="41">
        <v>0</v>
      </c>
      <c r="E203" s="46" t="str">
        <f t="shared" si="83"/>
        <v/>
      </c>
      <c r="F203" s="46" t="str">
        <f t="shared" si="83"/>
        <v/>
      </c>
      <c r="G203" s="34" t="str">
        <f t="shared" si="65"/>
        <v xml:space="preserve"> </v>
      </c>
      <c r="H203" s="27" t="str">
        <f t="shared" si="66"/>
        <v/>
      </c>
      <c r="I203" s="2"/>
    </row>
    <row r="204" spans="1:9" s="54" customFormat="1" ht="15" x14ac:dyDescent="0.25">
      <c r="A204" s="61"/>
      <c r="B204" s="47" t="s">
        <v>217</v>
      </c>
      <c r="C204" s="41">
        <v>0</v>
      </c>
      <c r="D204" s="41">
        <v>0</v>
      </c>
      <c r="E204" s="46" t="str">
        <f t="shared" si="83"/>
        <v/>
      </c>
      <c r="F204" s="46" t="str">
        <f t="shared" si="83"/>
        <v/>
      </c>
      <c r="G204" s="34" t="str">
        <f t="shared" si="65"/>
        <v xml:space="preserve"> </v>
      </c>
      <c r="H204" s="27" t="str">
        <f t="shared" si="66"/>
        <v/>
      </c>
      <c r="I204" s="2"/>
    </row>
    <row r="205" spans="1:9" s="55" customFormat="1" ht="15" x14ac:dyDescent="0.25">
      <c r="A205" s="57"/>
      <c r="B205" s="23" t="s">
        <v>528</v>
      </c>
      <c r="C205" s="41">
        <v>0</v>
      </c>
      <c r="D205" s="41">
        <v>0</v>
      </c>
      <c r="E205" s="43" t="str">
        <f t="shared" ref="E205" si="84">+IF(C205=0,"",C205/C$169)</f>
        <v/>
      </c>
      <c r="F205" s="43" t="str">
        <f t="shared" ref="F205" si="85">+IF(D205=0,"",D205/D$169)</f>
        <v/>
      </c>
      <c r="G205" s="34" t="str">
        <f t="shared" si="65"/>
        <v xml:space="preserve"> </v>
      </c>
      <c r="H205" s="26" t="str">
        <f t="shared" ref="H205" si="86">+IF(OR(AND(E205=""),(G205="")),"",E205*G205)</f>
        <v/>
      </c>
      <c r="I205" s="2"/>
    </row>
    <row r="206" spans="1:9" s="54" customFormat="1" ht="15" x14ac:dyDescent="0.25">
      <c r="A206" s="61"/>
      <c r="B206" s="47" t="s">
        <v>218</v>
      </c>
      <c r="C206" s="41">
        <v>0</v>
      </c>
      <c r="D206" s="41">
        <v>0</v>
      </c>
      <c r="E206" s="46" t="str">
        <f t="shared" ref="E206:F213" si="87">+IF(C206=0,"",C206/C$169)</f>
        <v/>
      </c>
      <c r="F206" s="46" t="str">
        <f t="shared" si="87"/>
        <v/>
      </c>
      <c r="G206" s="34" t="str">
        <f t="shared" si="65"/>
        <v xml:space="preserve"> </v>
      </c>
      <c r="H206" s="27" t="str">
        <f t="shared" si="66"/>
        <v/>
      </c>
      <c r="I206" s="2"/>
    </row>
    <row r="207" spans="1:9" s="54" customFormat="1" ht="15" x14ac:dyDescent="0.25">
      <c r="A207" s="61"/>
      <c r="B207" s="47" t="s">
        <v>219</v>
      </c>
      <c r="C207" s="41">
        <v>0</v>
      </c>
      <c r="D207" s="41">
        <v>0</v>
      </c>
      <c r="E207" s="46" t="str">
        <f t="shared" si="87"/>
        <v/>
      </c>
      <c r="F207" s="46" t="str">
        <f t="shared" si="87"/>
        <v/>
      </c>
      <c r="G207" s="34" t="str">
        <f t="shared" si="65"/>
        <v xml:space="preserve"> </v>
      </c>
      <c r="H207" s="27" t="str">
        <f t="shared" si="66"/>
        <v/>
      </c>
      <c r="I207" s="2"/>
    </row>
    <row r="208" spans="1:9" s="54" customFormat="1" ht="15" x14ac:dyDescent="0.25">
      <c r="A208" s="61"/>
      <c r="B208" s="47" t="s">
        <v>220</v>
      </c>
      <c r="C208" s="41">
        <v>0</v>
      </c>
      <c r="D208" s="41">
        <v>0</v>
      </c>
      <c r="E208" s="46" t="str">
        <f t="shared" si="87"/>
        <v/>
      </c>
      <c r="F208" s="46" t="str">
        <f t="shared" si="87"/>
        <v/>
      </c>
      <c r="G208" s="34" t="str">
        <f t="shared" si="65"/>
        <v xml:space="preserve"> </v>
      </c>
      <c r="H208" s="27" t="str">
        <f t="shared" si="66"/>
        <v/>
      </c>
      <c r="I208" s="2"/>
    </row>
    <row r="209" spans="1:9" s="54" customFormat="1" ht="15" x14ac:dyDescent="0.25">
      <c r="A209" s="61"/>
      <c r="B209" s="47" t="s">
        <v>46</v>
      </c>
      <c r="C209" s="41">
        <v>0</v>
      </c>
      <c r="D209" s="41">
        <v>0</v>
      </c>
      <c r="E209" s="46" t="str">
        <f t="shared" si="87"/>
        <v/>
      </c>
      <c r="F209" s="46" t="str">
        <f t="shared" si="87"/>
        <v/>
      </c>
      <c r="G209" s="34" t="str">
        <f t="shared" si="65"/>
        <v xml:space="preserve"> </v>
      </c>
      <c r="H209" s="27" t="str">
        <f t="shared" si="66"/>
        <v/>
      </c>
      <c r="I209" s="2"/>
    </row>
    <row r="210" spans="1:9" s="54" customFormat="1" ht="15" x14ac:dyDescent="0.25">
      <c r="A210" s="61"/>
      <c r="B210" s="47" t="s">
        <v>47</v>
      </c>
      <c r="C210" s="41">
        <v>5</v>
      </c>
      <c r="D210" s="41">
        <v>0</v>
      </c>
      <c r="E210" s="46">
        <f t="shared" si="87"/>
        <v>7.9365079365079361E-2</v>
      </c>
      <c r="F210" s="46" t="str">
        <f t="shared" si="87"/>
        <v/>
      </c>
      <c r="G210" s="34">
        <f t="shared" si="65"/>
        <v>-1</v>
      </c>
      <c r="H210" s="27">
        <f t="shared" si="66"/>
        <v>-7.9365079365079361E-2</v>
      </c>
      <c r="I210" s="2"/>
    </row>
    <row r="211" spans="1:9" s="54" customFormat="1" ht="15" x14ac:dyDescent="0.25">
      <c r="A211" s="61"/>
      <c r="B211" s="47" t="s">
        <v>221</v>
      </c>
      <c r="C211" s="41">
        <v>0</v>
      </c>
      <c r="D211" s="41">
        <v>0</v>
      </c>
      <c r="E211" s="46" t="str">
        <f t="shared" si="87"/>
        <v/>
      </c>
      <c r="F211" s="46" t="str">
        <f t="shared" si="87"/>
        <v/>
      </c>
      <c r="G211" s="34" t="str">
        <f t="shared" si="65"/>
        <v xml:space="preserve"> </v>
      </c>
      <c r="H211" s="27" t="str">
        <f t="shared" si="66"/>
        <v/>
      </c>
      <c r="I211" s="2"/>
    </row>
    <row r="212" spans="1:9" s="54" customFormat="1" ht="15" x14ac:dyDescent="0.25">
      <c r="A212" s="61"/>
      <c r="B212" s="47" t="s">
        <v>222</v>
      </c>
      <c r="C212" s="41">
        <v>0</v>
      </c>
      <c r="D212" s="41">
        <v>0</v>
      </c>
      <c r="E212" s="46" t="str">
        <f t="shared" si="87"/>
        <v/>
      </c>
      <c r="F212" s="46" t="str">
        <f t="shared" si="87"/>
        <v/>
      </c>
      <c r="G212" s="34" t="str">
        <f t="shared" si="65"/>
        <v xml:space="preserve"> </v>
      </c>
      <c r="H212" s="27" t="str">
        <f t="shared" si="66"/>
        <v/>
      </c>
      <c r="I212" s="2"/>
    </row>
    <row r="213" spans="1:9" s="54" customFormat="1" ht="15" x14ac:dyDescent="0.25">
      <c r="A213" s="61"/>
      <c r="B213" s="47" t="s">
        <v>438</v>
      </c>
      <c r="C213" s="41">
        <v>0</v>
      </c>
      <c r="D213" s="41">
        <v>0</v>
      </c>
      <c r="E213" s="46" t="str">
        <f t="shared" si="87"/>
        <v/>
      </c>
      <c r="F213" s="46" t="str">
        <f t="shared" si="87"/>
        <v/>
      </c>
      <c r="G213" s="34" t="str">
        <f t="shared" si="65"/>
        <v xml:space="preserve"> </v>
      </c>
      <c r="H213" s="27" t="str">
        <f t="shared" si="66"/>
        <v/>
      </c>
      <c r="I213" s="2"/>
    </row>
    <row r="214" spans="1:9" s="55" customFormat="1" ht="15" x14ac:dyDescent="0.25">
      <c r="A214" s="57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7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1"/>
      <c r="B216" s="47" t="s">
        <v>49</v>
      </c>
      <c r="C216" s="41">
        <v>0</v>
      </c>
      <c r="D216" s="41">
        <v>0</v>
      </c>
      <c r="E216" s="46" t="str">
        <f t="shared" ref="E216:E259" si="95">+IF(C216=0,"",C216/C$169)</f>
        <v/>
      </c>
      <c r="F216" s="46" t="str">
        <f t="shared" ref="F216:F259" si="96">+IF(D216=0,"",D216/D$169)</f>
        <v/>
      </c>
      <c r="G216" s="34" t="str">
        <f t="shared" si="65"/>
        <v xml:space="preserve"> </v>
      </c>
      <c r="H216" s="27" t="str">
        <f t="shared" si="66"/>
        <v/>
      </c>
      <c r="I216" s="2"/>
    </row>
    <row r="217" spans="1:9" s="54" customFormat="1" ht="15" x14ac:dyDescent="0.25">
      <c r="A217" s="61"/>
      <c r="B217" s="47" t="s">
        <v>223</v>
      </c>
      <c r="C217" s="41">
        <v>0</v>
      </c>
      <c r="D217" s="41">
        <v>0</v>
      </c>
      <c r="E217" s="46" t="str">
        <f t="shared" si="95"/>
        <v/>
      </c>
      <c r="F217" s="46" t="str">
        <f t="shared" si="96"/>
        <v/>
      </c>
      <c r="G217" s="34" t="str">
        <f t="shared" si="65"/>
        <v xml:space="preserve"> </v>
      </c>
      <c r="H217" s="27" t="str">
        <f t="shared" si="66"/>
        <v/>
      </c>
      <c r="I217" s="2"/>
    </row>
    <row r="218" spans="1:9" s="54" customFormat="1" ht="15" x14ac:dyDescent="0.25">
      <c r="A218" s="61"/>
      <c r="B218" s="47" t="s">
        <v>48</v>
      </c>
      <c r="C218" s="41">
        <v>0</v>
      </c>
      <c r="D218" s="41">
        <v>0</v>
      </c>
      <c r="E218" s="46" t="str">
        <f t="shared" si="95"/>
        <v/>
      </c>
      <c r="F218" s="46" t="str">
        <f t="shared" si="96"/>
        <v/>
      </c>
      <c r="G218" s="34" t="str">
        <f t="shared" si="65"/>
        <v xml:space="preserve"> </v>
      </c>
      <c r="H218" s="27" t="str">
        <f t="shared" si="66"/>
        <v/>
      </c>
      <c r="I218" s="2"/>
    </row>
    <row r="219" spans="1:9" s="54" customFormat="1" ht="15" x14ac:dyDescent="0.25">
      <c r="A219" s="61"/>
      <c r="B219" s="47" t="s">
        <v>224</v>
      </c>
      <c r="C219" s="41">
        <v>0</v>
      </c>
      <c r="D219" s="41">
        <v>0</v>
      </c>
      <c r="E219" s="46" t="str">
        <f t="shared" si="95"/>
        <v/>
      </c>
      <c r="F219" s="46" t="str">
        <f t="shared" si="96"/>
        <v/>
      </c>
      <c r="G219" s="34" t="str">
        <f t="shared" si="65"/>
        <v xml:space="preserve"> </v>
      </c>
      <c r="H219" s="27" t="str">
        <f t="shared" si="66"/>
        <v/>
      </c>
      <c r="I219" s="2"/>
    </row>
    <row r="220" spans="1:9" s="54" customFormat="1" ht="15" x14ac:dyDescent="0.25">
      <c r="A220" s="61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1"/>
      <c r="B221" s="47" t="s">
        <v>439</v>
      </c>
      <c r="C221" s="41">
        <v>0</v>
      </c>
      <c r="D221" s="41">
        <v>0</v>
      </c>
      <c r="E221" s="46" t="str">
        <f t="shared" si="95"/>
        <v/>
      </c>
      <c r="F221" s="46" t="str">
        <f t="shared" si="96"/>
        <v/>
      </c>
      <c r="G221" s="34" t="str">
        <f t="shared" si="65"/>
        <v xml:space="preserve"> </v>
      </c>
      <c r="H221" s="27" t="str">
        <f t="shared" si="66"/>
        <v/>
      </c>
      <c r="I221" s="2"/>
    </row>
    <row r="222" spans="1:9" s="54" customFormat="1" ht="15" x14ac:dyDescent="0.25">
      <c r="A222" s="61"/>
      <c r="B222" s="47" t="s">
        <v>607</v>
      </c>
      <c r="C222" s="41">
        <v>1</v>
      </c>
      <c r="D222" s="41">
        <v>1</v>
      </c>
      <c r="E222" s="46">
        <f t="shared" si="95"/>
        <v>1.5873015873015872E-2</v>
      </c>
      <c r="F222" s="46">
        <f t="shared" si="96"/>
        <v>0.16666666666666666</v>
      </c>
      <c r="G222" s="34">
        <f t="shared" si="65"/>
        <v>0</v>
      </c>
      <c r="H222" s="27">
        <f t="shared" si="66"/>
        <v>0</v>
      </c>
      <c r="I222" s="2"/>
    </row>
    <row r="223" spans="1:9" s="54" customFormat="1" ht="15" x14ac:dyDescent="0.25">
      <c r="A223" s="61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1"/>
      <c r="B224" s="47" t="s">
        <v>227</v>
      </c>
      <c r="C224" s="41">
        <v>0</v>
      </c>
      <c r="D224" s="41">
        <v>0</v>
      </c>
      <c r="E224" s="46" t="str">
        <f t="shared" si="95"/>
        <v/>
      </c>
      <c r="F224" s="46" t="str">
        <f t="shared" si="96"/>
        <v/>
      </c>
      <c r="G224" s="34" t="str">
        <f t="shared" si="65"/>
        <v xml:space="preserve"> </v>
      </c>
      <c r="H224" s="27" t="str">
        <f t="shared" si="66"/>
        <v/>
      </c>
      <c r="I224" s="2"/>
    </row>
    <row r="225" spans="1:9" s="54" customFormat="1" ht="15" x14ac:dyDescent="0.25">
      <c r="A225" s="61"/>
      <c r="B225" s="47" t="s">
        <v>228</v>
      </c>
      <c r="C225" s="41">
        <v>0</v>
      </c>
      <c r="D225" s="41">
        <v>0</v>
      </c>
      <c r="E225" s="46" t="str">
        <f t="shared" si="95"/>
        <v/>
      </c>
      <c r="F225" s="46" t="str">
        <f t="shared" si="96"/>
        <v/>
      </c>
      <c r="G225" s="34" t="str">
        <f t="shared" si="65"/>
        <v xml:space="preserve"> </v>
      </c>
      <c r="H225" s="27" t="str">
        <f t="shared" si="66"/>
        <v/>
      </c>
      <c r="I225" s="2"/>
    </row>
    <row r="226" spans="1:9" s="54" customFormat="1" ht="15" x14ac:dyDescent="0.25">
      <c r="A226" s="61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1"/>
      <c r="B227" s="47" t="s">
        <v>440</v>
      </c>
      <c r="C227" s="41">
        <v>0</v>
      </c>
      <c r="D227" s="41">
        <v>0</v>
      </c>
      <c r="E227" s="46" t="str">
        <f t="shared" si="95"/>
        <v/>
      </c>
      <c r="F227" s="46" t="str">
        <f t="shared" si="96"/>
        <v/>
      </c>
      <c r="G227" s="34" t="str">
        <f t="shared" si="65"/>
        <v xml:space="preserve"> </v>
      </c>
      <c r="H227" s="27" t="str">
        <f t="shared" si="66"/>
        <v/>
      </c>
      <c r="I227" s="2"/>
    </row>
    <row r="228" spans="1:9" s="55" customFormat="1" ht="15" x14ac:dyDescent="0.25">
      <c r="A228" s="57"/>
      <c r="B228" s="23" t="s">
        <v>590</v>
      </c>
      <c r="C228" s="41">
        <v>0</v>
      </c>
      <c r="D228" s="41">
        <v>0</v>
      </c>
      <c r="E228" s="43" t="str">
        <f t="shared" si="95"/>
        <v/>
      </c>
      <c r="F228" s="43" t="str">
        <f t="shared" si="96"/>
        <v/>
      </c>
      <c r="G228" s="34" t="str">
        <f t="shared" si="65"/>
        <v xml:space="preserve"> </v>
      </c>
      <c r="H228" s="26" t="str">
        <f t="shared" ref="H228" si="97">+IF(OR(AND(E228=""),(G228="")),"",E228*G228)</f>
        <v/>
      </c>
      <c r="I228" s="2"/>
    </row>
    <row r="229" spans="1:9" s="55" customFormat="1" ht="15" x14ac:dyDescent="0.25">
      <c r="A229" s="57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1"/>
      <c r="B230" s="47" t="s">
        <v>229</v>
      </c>
      <c r="C230" s="41">
        <v>0</v>
      </c>
      <c r="D230" s="41">
        <v>0</v>
      </c>
      <c r="E230" s="46" t="str">
        <f t="shared" si="95"/>
        <v/>
      </c>
      <c r="F230" s="46" t="str">
        <f t="shared" si="96"/>
        <v/>
      </c>
      <c r="G230" s="34" t="str">
        <f t="shared" si="65"/>
        <v xml:space="preserve"> </v>
      </c>
      <c r="H230" s="27" t="str">
        <f t="shared" si="66"/>
        <v/>
      </c>
      <c r="I230" s="2"/>
    </row>
    <row r="231" spans="1:9" s="54" customFormat="1" ht="15" x14ac:dyDescent="0.25">
      <c r="A231" s="61"/>
      <c r="B231" s="47" t="s">
        <v>51</v>
      </c>
      <c r="C231" s="41">
        <v>0</v>
      </c>
      <c r="D231" s="41">
        <v>0</v>
      </c>
      <c r="E231" s="46" t="str">
        <f t="shared" si="95"/>
        <v/>
      </c>
      <c r="F231" s="46" t="str">
        <f t="shared" si="96"/>
        <v/>
      </c>
      <c r="G231" s="34" t="str">
        <f t="shared" si="65"/>
        <v xml:space="preserve"> </v>
      </c>
      <c r="H231" s="27" t="str">
        <f t="shared" si="66"/>
        <v/>
      </c>
      <c r="I231" s="2"/>
    </row>
    <row r="232" spans="1:9" s="54" customFormat="1" ht="15" x14ac:dyDescent="0.25">
      <c r="A232" s="61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1"/>
      <c r="B233" s="47" t="s">
        <v>50</v>
      </c>
      <c r="C233" s="41">
        <v>0</v>
      </c>
      <c r="D233" s="41">
        <v>0</v>
      </c>
      <c r="E233" s="46" t="str">
        <f t="shared" si="95"/>
        <v/>
      </c>
      <c r="F233" s="46" t="str">
        <f t="shared" si="96"/>
        <v/>
      </c>
      <c r="G233" s="34" t="str">
        <f t="shared" si="65"/>
        <v xml:space="preserve"> </v>
      </c>
      <c r="H233" s="27" t="str">
        <f t="shared" si="66"/>
        <v/>
      </c>
      <c r="I233" s="2"/>
    </row>
    <row r="234" spans="1:9" s="54" customFormat="1" ht="15" x14ac:dyDescent="0.25">
      <c r="A234" s="61"/>
      <c r="B234" s="47" t="s">
        <v>231</v>
      </c>
      <c r="C234" s="41">
        <v>0</v>
      </c>
      <c r="D234" s="41">
        <v>0</v>
      </c>
      <c r="E234" s="46" t="str">
        <f t="shared" si="95"/>
        <v/>
      </c>
      <c r="F234" s="46" t="str">
        <f t="shared" si="96"/>
        <v/>
      </c>
      <c r="G234" s="34" t="str">
        <f t="shared" si="65"/>
        <v xml:space="preserve"> </v>
      </c>
      <c r="H234" s="27" t="str">
        <f t="shared" si="66"/>
        <v/>
      </c>
      <c r="I234" s="2"/>
    </row>
    <row r="235" spans="1:9" s="54" customFormat="1" ht="15" x14ac:dyDescent="0.25">
      <c r="A235" s="61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1"/>
      <c r="B236" s="47" t="s">
        <v>56</v>
      </c>
      <c r="C236" s="41">
        <v>0</v>
      </c>
      <c r="D236" s="41">
        <v>1</v>
      </c>
      <c r="E236" s="46" t="str">
        <f t="shared" si="95"/>
        <v/>
      </c>
      <c r="F236" s="46">
        <f t="shared" si="96"/>
        <v>0.16666666666666666</v>
      </c>
      <c r="G236" s="34">
        <f t="shared" si="65"/>
        <v>1</v>
      </c>
      <c r="H236" s="27" t="str">
        <f t="shared" si="66"/>
        <v/>
      </c>
      <c r="I236" s="2"/>
    </row>
    <row r="237" spans="1:9" s="54" customFormat="1" ht="15" x14ac:dyDescent="0.25">
      <c r="A237" s="61"/>
      <c r="B237" s="47" t="s">
        <v>55</v>
      </c>
      <c r="C237" s="41">
        <v>0</v>
      </c>
      <c r="D237" s="41">
        <v>0</v>
      </c>
      <c r="E237" s="46" t="str">
        <f t="shared" si="95"/>
        <v/>
      </c>
      <c r="F237" s="46" t="str">
        <f t="shared" si="96"/>
        <v/>
      </c>
      <c r="G237" s="34" t="str">
        <f t="shared" ref="G237:G300" si="102">+IF(AND(C237=0,D237=0)," ",IF(C237=0,1,IF(D237=0,-1,(D237-C237)/C237)))</f>
        <v xml:space="preserve"> </v>
      </c>
      <c r="H237" s="27" t="str">
        <f t="shared" si="66"/>
        <v/>
      </c>
      <c r="I237" s="2"/>
    </row>
    <row r="238" spans="1:9" s="54" customFormat="1" ht="15" x14ac:dyDescent="0.25">
      <c r="A238" s="61"/>
      <c r="B238" s="47" t="s">
        <v>442</v>
      </c>
      <c r="C238" s="41">
        <v>0</v>
      </c>
      <c r="D238" s="41">
        <v>0</v>
      </c>
      <c r="E238" s="46" t="str">
        <f t="shared" si="95"/>
        <v/>
      </c>
      <c r="F238" s="46" t="str">
        <f t="shared" si="96"/>
        <v/>
      </c>
      <c r="G238" s="34" t="str">
        <f t="shared" si="102"/>
        <v xml:space="preserve"> </v>
      </c>
      <c r="H238" s="27" t="str">
        <f t="shared" si="66"/>
        <v/>
      </c>
      <c r="I238" s="2"/>
    </row>
    <row r="239" spans="1:9" s="54" customFormat="1" ht="15" x14ac:dyDescent="0.25">
      <c r="A239" s="61"/>
      <c r="B239" s="47" t="s">
        <v>53</v>
      </c>
      <c r="C239" s="41">
        <v>0</v>
      </c>
      <c r="D239" s="41">
        <v>1</v>
      </c>
      <c r="E239" s="46" t="str">
        <f t="shared" si="95"/>
        <v/>
      </c>
      <c r="F239" s="46">
        <f t="shared" si="96"/>
        <v>0.16666666666666666</v>
      </c>
      <c r="G239" s="34">
        <f t="shared" si="102"/>
        <v>1</v>
      </c>
      <c r="H239" s="27" t="str">
        <f t="shared" si="66"/>
        <v/>
      </c>
      <c r="I239" s="2"/>
    </row>
    <row r="240" spans="1:9" s="54" customFormat="1" ht="15" x14ac:dyDescent="0.25">
      <c r="A240" s="61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1"/>
      <c r="B241" s="47" t="s">
        <v>609</v>
      </c>
      <c r="C241" s="41">
        <v>0</v>
      </c>
      <c r="D241" s="41">
        <v>0</v>
      </c>
      <c r="E241" s="46" t="str">
        <f t="shared" si="95"/>
        <v/>
      </c>
      <c r="F241" s="46" t="str">
        <f t="shared" si="96"/>
        <v/>
      </c>
      <c r="G241" s="34" t="str">
        <f t="shared" si="102"/>
        <v xml:space="preserve"> </v>
      </c>
      <c r="H241" s="27" t="str">
        <f t="shared" si="66"/>
        <v/>
      </c>
      <c r="I241" s="2"/>
    </row>
    <row r="242" spans="1:9" s="54" customFormat="1" ht="15" x14ac:dyDescent="0.25">
      <c r="A242" s="61"/>
      <c r="B242" s="47" t="s">
        <v>54</v>
      </c>
      <c r="C242" s="41">
        <v>0</v>
      </c>
      <c r="D242" s="41">
        <v>0</v>
      </c>
      <c r="E242" s="46" t="str">
        <f t="shared" si="95"/>
        <v/>
      </c>
      <c r="F242" s="46" t="str">
        <f t="shared" si="96"/>
        <v/>
      </c>
      <c r="G242" s="34" t="str">
        <f t="shared" si="102"/>
        <v xml:space="preserve"> </v>
      </c>
      <c r="H242" s="27" t="str">
        <f t="shared" si="66"/>
        <v/>
      </c>
      <c r="I242" s="2"/>
    </row>
    <row r="243" spans="1:9" s="54" customFormat="1" ht="15" x14ac:dyDescent="0.25">
      <c r="A243" s="61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1"/>
      <c r="B244" s="47" t="s">
        <v>443</v>
      </c>
      <c r="C244" s="41">
        <v>0</v>
      </c>
      <c r="D244" s="41">
        <v>0</v>
      </c>
      <c r="E244" s="46" t="str">
        <f t="shared" si="95"/>
        <v/>
      </c>
      <c r="F244" s="46" t="str">
        <f t="shared" si="96"/>
        <v/>
      </c>
      <c r="G244" s="34" t="str">
        <f t="shared" si="102"/>
        <v xml:space="preserve"> </v>
      </c>
      <c r="H244" s="27" t="str">
        <f t="shared" si="66"/>
        <v/>
      </c>
      <c r="I244" s="2"/>
    </row>
    <row r="245" spans="1:9" s="54" customFormat="1" ht="15" x14ac:dyDescent="0.25">
      <c r="A245" s="61"/>
      <c r="B245" s="47" t="s">
        <v>334</v>
      </c>
      <c r="C245" s="41">
        <v>0</v>
      </c>
      <c r="D245" s="41">
        <v>0</v>
      </c>
      <c r="E245" s="46" t="str">
        <f t="shared" si="95"/>
        <v/>
      </c>
      <c r="F245" s="46" t="str">
        <f t="shared" si="96"/>
        <v/>
      </c>
      <c r="G245" s="34" t="str">
        <f t="shared" si="102"/>
        <v xml:space="preserve"> </v>
      </c>
      <c r="H245" s="27" t="str">
        <f t="shared" ref="H245:H328" si="103">+IF(OR(AND(E245=""),(G245="")),"",E245*G245)</f>
        <v/>
      </c>
      <c r="I245" s="2"/>
    </row>
    <row r="246" spans="1:9" s="54" customFormat="1" ht="15" x14ac:dyDescent="0.25">
      <c r="A246" s="61"/>
      <c r="B246" s="47" t="s">
        <v>233</v>
      </c>
      <c r="C246" s="41">
        <v>0</v>
      </c>
      <c r="D246" s="41">
        <v>0</v>
      </c>
      <c r="E246" s="46" t="str">
        <f t="shared" si="95"/>
        <v/>
      </c>
      <c r="F246" s="46" t="str">
        <f t="shared" si="96"/>
        <v/>
      </c>
      <c r="G246" s="34" t="str">
        <f t="shared" si="102"/>
        <v xml:space="preserve"> </v>
      </c>
      <c r="H246" s="27" t="str">
        <f t="shared" si="103"/>
        <v/>
      </c>
      <c r="I246" s="2"/>
    </row>
    <row r="247" spans="1:9" s="54" customFormat="1" ht="15" x14ac:dyDescent="0.25">
      <c r="A247" s="61"/>
      <c r="B247" s="47" t="s">
        <v>234</v>
      </c>
      <c r="C247" s="41">
        <v>0</v>
      </c>
      <c r="D247" s="41">
        <v>0</v>
      </c>
      <c r="E247" s="46" t="str">
        <f t="shared" si="95"/>
        <v/>
      </c>
      <c r="F247" s="46" t="str">
        <f t="shared" si="96"/>
        <v/>
      </c>
      <c r="G247" s="34" t="str">
        <f t="shared" si="102"/>
        <v xml:space="preserve"> </v>
      </c>
      <c r="H247" s="27" t="str">
        <f t="shared" si="103"/>
        <v/>
      </c>
      <c r="I247" s="2"/>
    </row>
    <row r="248" spans="1:9" s="54" customFormat="1" ht="15" x14ac:dyDescent="0.25">
      <c r="A248" s="61"/>
      <c r="B248" s="47" t="s">
        <v>444</v>
      </c>
      <c r="C248" s="41">
        <v>0</v>
      </c>
      <c r="D248" s="41">
        <v>0</v>
      </c>
      <c r="E248" s="46" t="str">
        <f t="shared" si="95"/>
        <v/>
      </c>
      <c r="F248" s="46" t="str">
        <f t="shared" si="96"/>
        <v/>
      </c>
      <c r="G248" s="34" t="str">
        <f t="shared" si="102"/>
        <v xml:space="preserve"> </v>
      </c>
      <c r="H248" s="27" t="str">
        <f t="shared" si="103"/>
        <v/>
      </c>
      <c r="I248" s="2"/>
    </row>
    <row r="249" spans="1:9" s="54" customFormat="1" ht="15" x14ac:dyDescent="0.25">
      <c r="A249" s="61"/>
      <c r="B249" s="47" t="s">
        <v>235</v>
      </c>
      <c r="C249" s="41">
        <v>0</v>
      </c>
      <c r="D249" s="41">
        <v>0</v>
      </c>
      <c r="E249" s="46" t="str">
        <f t="shared" si="95"/>
        <v/>
      </c>
      <c r="F249" s="46" t="str">
        <f t="shared" si="96"/>
        <v/>
      </c>
      <c r="G249" s="34" t="str">
        <f t="shared" si="102"/>
        <v xml:space="preserve"> </v>
      </c>
      <c r="H249" s="27" t="str">
        <f t="shared" si="103"/>
        <v/>
      </c>
      <c r="I249" s="2"/>
    </row>
    <row r="250" spans="1:9" s="54" customFormat="1" ht="15" x14ac:dyDescent="0.25">
      <c r="A250" s="61"/>
      <c r="B250" s="47" t="s">
        <v>445</v>
      </c>
      <c r="C250" s="41">
        <v>0</v>
      </c>
      <c r="D250" s="41">
        <v>0</v>
      </c>
      <c r="E250" s="46" t="str">
        <f t="shared" si="95"/>
        <v/>
      </c>
      <c r="F250" s="46" t="str">
        <f t="shared" si="96"/>
        <v/>
      </c>
      <c r="G250" s="34" t="str">
        <f t="shared" si="102"/>
        <v xml:space="preserve"> </v>
      </c>
      <c r="H250" s="27" t="str">
        <f t="shared" si="103"/>
        <v/>
      </c>
      <c r="I250" s="2"/>
    </row>
    <row r="251" spans="1:9" s="54" customFormat="1" ht="15" x14ac:dyDescent="0.25">
      <c r="A251" s="61"/>
      <c r="B251" s="47" t="s">
        <v>446</v>
      </c>
      <c r="C251" s="41">
        <v>0</v>
      </c>
      <c r="D251" s="41">
        <v>0</v>
      </c>
      <c r="E251" s="46" t="str">
        <f t="shared" si="95"/>
        <v/>
      </c>
      <c r="F251" s="46" t="str">
        <f t="shared" si="96"/>
        <v/>
      </c>
      <c r="G251" s="34" t="str">
        <f t="shared" si="102"/>
        <v xml:space="preserve"> </v>
      </c>
      <c r="H251" s="27" t="str">
        <f t="shared" si="103"/>
        <v/>
      </c>
      <c r="I251" s="2"/>
    </row>
    <row r="252" spans="1:9" s="55" customFormat="1" ht="15" x14ac:dyDescent="0.25">
      <c r="A252" s="57"/>
      <c r="B252" s="23" t="s">
        <v>514</v>
      </c>
      <c r="C252" s="41">
        <v>1</v>
      </c>
      <c r="D252" s="41">
        <v>0</v>
      </c>
      <c r="E252" s="43">
        <f t="shared" si="95"/>
        <v>1.5873015873015872E-2</v>
      </c>
      <c r="F252" s="43" t="str">
        <f t="shared" si="96"/>
        <v/>
      </c>
      <c r="G252" s="34">
        <f t="shared" si="102"/>
        <v>-1</v>
      </c>
      <c r="H252" s="26">
        <f t="shared" si="103"/>
        <v>-1.5873015873015872E-2</v>
      </c>
      <c r="I252" s="2"/>
    </row>
    <row r="253" spans="1:9" s="55" customFormat="1" ht="15" x14ac:dyDescent="0.25">
      <c r="A253" s="57"/>
      <c r="B253" s="23" t="s">
        <v>515</v>
      </c>
      <c r="C253" s="41">
        <v>0</v>
      </c>
      <c r="D253" s="41">
        <v>0</v>
      </c>
      <c r="E253" s="43" t="str">
        <f t="shared" si="95"/>
        <v/>
      </c>
      <c r="F253" s="43" t="str">
        <f t="shared" si="96"/>
        <v/>
      </c>
      <c r="G253" s="34" t="str">
        <f t="shared" si="102"/>
        <v xml:space="preserve"> </v>
      </c>
      <c r="H253" s="26" t="str">
        <f t="shared" si="103"/>
        <v/>
      </c>
      <c r="I253" s="2"/>
    </row>
    <row r="254" spans="1:9" s="54" customFormat="1" ht="15" x14ac:dyDescent="0.25">
      <c r="A254" s="61"/>
      <c r="B254" s="47" t="s">
        <v>447</v>
      </c>
      <c r="C254" s="41">
        <v>0</v>
      </c>
      <c r="D254" s="41">
        <v>0</v>
      </c>
      <c r="E254" s="46" t="str">
        <f t="shared" si="95"/>
        <v/>
      </c>
      <c r="F254" s="46" t="str">
        <f t="shared" si="96"/>
        <v/>
      </c>
      <c r="G254" s="34" t="str">
        <f t="shared" si="102"/>
        <v xml:space="preserve"> </v>
      </c>
      <c r="H254" s="27" t="str">
        <f t="shared" si="103"/>
        <v/>
      </c>
      <c r="I254" s="2"/>
    </row>
    <row r="255" spans="1:9" s="54" customFormat="1" ht="15" x14ac:dyDescent="0.25">
      <c r="A255" s="61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1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1"/>
      <c r="B257" s="47" t="s">
        <v>236</v>
      </c>
      <c r="C257" s="41">
        <v>0</v>
      </c>
      <c r="D257" s="41">
        <v>0</v>
      </c>
      <c r="E257" s="46" t="str">
        <f t="shared" si="95"/>
        <v/>
      </c>
      <c r="F257" s="46" t="str">
        <f t="shared" si="96"/>
        <v/>
      </c>
      <c r="G257" s="34" t="str">
        <f t="shared" si="102"/>
        <v xml:space="preserve"> </v>
      </c>
      <c r="H257" s="27" t="str">
        <f t="shared" si="103"/>
        <v/>
      </c>
      <c r="I257" s="2"/>
    </row>
    <row r="258" spans="1:9" s="54" customFormat="1" ht="15" x14ac:dyDescent="0.25">
      <c r="A258" s="61"/>
      <c r="B258" s="47" t="s">
        <v>449</v>
      </c>
      <c r="C258" s="41">
        <v>0</v>
      </c>
      <c r="D258" s="41">
        <v>0</v>
      </c>
      <c r="E258" s="46" t="str">
        <f t="shared" si="95"/>
        <v/>
      </c>
      <c r="F258" s="46" t="str">
        <f t="shared" si="96"/>
        <v/>
      </c>
      <c r="G258" s="34" t="str">
        <f t="shared" si="102"/>
        <v xml:space="preserve"> </v>
      </c>
      <c r="H258" s="27" t="str">
        <f t="shared" si="103"/>
        <v/>
      </c>
      <c r="I258" s="2"/>
    </row>
    <row r="259" spans="1:9" s="54" customFormat="1" ht="15" x14ac:dyDescent="0.25">
      <c r="A259" s="61"/>
      <c r="B259" s="47" t="s">
        <v>450</v>
      </c>
      <c r="C259" s="41">
        <v>0</v>
      </c>
      <c r="D259" s="41">
        <v>0</v>
      </c>
      <c r="E259" s="46" t="str">
        <f t="shared" si="95"/>
        <v/>
      </c>
      <c r="F259" s="46" t="str">
        <f t="shared" si="96"/>
        <v/>
      </c>
      <c r="G259" s="34" t="str">
        <f t="shared" si="102"/>
        <v xml:space="preserve"> </v>
      </c>
      <c r="H259" s="27" t="str">
        <f t="shared" si="103"/>
        <v/>
      </c>
      <c r="I259" s="2"/>
    </row>
    <row r="260" spans="1:9" s="55" customFormat="1" ht="15" x14ac:dyDescent="0.25">
      <c r="A260" s="57"/>
      <c r="B260" s="23" t="s">
        <v>530</v>
      </c>
      <c r="C260" s="41">
        <v>0</v>
      </c>
      <c r="D260" s="41">
        <v>0</v>
      </c>
      <c r="E260" s="43" t="str">
        <f t="shared" ref="E260:E261" si="104">+IF(C260=0,"",C260/C$169)</f>
        <v/>
      </c>
      <c r="F260" s="43" t="str">
        <f t="shared" ref="F260:F261" si="105">+IF(D260=0,"",D260/D$169)</f>
        <v/>
      </c>
      <c r="G260" s="34" t="str">
        <f t="shared" si="102"/>
        <v xml:space="preserve"> 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7"/>
      <c r="B261" s="23" t="s">
        <v>531</v>
      </c>
      <c r="C261" s="41">
        <v>0</v>
      </c>
      <c r="D261" s="41">
        <v>0</v>
      </c>
      <c r="E261" s="43" t="str">
        <f t="shared" si="104"/>
        <v/>
      </c>
      <c r="F261" s="43" t="str">
        <f t="shared" si="105"/>
        <v/>
      </c>
      <c r="G261" s="34" t="str">
        <f t="shared" si="102"/>
        <v xml:space="preserve"> </v>
      </c>
      <c r="H261" s="26" t="str">
        <f t="shared" si="106"/>
        <v/>
      </c>
      <c r="I261" s="2"/>
    </row>
    <row r="262" spans="1:9" s="54" customFormat="1" ht="15" x14ac:dyDescent="0.25">
      <c r="A262" s="61"/>
      <c r="B262" s="47" t="s">
        <v>57</v>
      </c>
      <c r="C262" s="41">
        <v>0</v>
      </c>
      <c r="D262" s="41">
        <v>0</v>
      </c>
      <c r="E262" s="46" t="str">
        <f t="shared" ref="E262:F264" si="107">+IF(C262=0,"",C262/C$169)</f>
        <v/>
      </c>
      <c r="F262" s="46" t="str">
        <f t="shared" si="107"/>
        <v/>
      </c>
      <c r="G262" s="34" t="str">
        <f t="shared" si="102"/>
        <v xml:space="preserve"> </v>
      </c>
      <c r="H262" s="27" t="str">
        <f t="shared" si="103"/>
        <v/>
      </c>
      <c r="I262" s="2"/>
    </row>
    <row r="263" spans="1:9" s="54" customFormat="1" ht="15" x14ac:dyDescent="0.25">
      <c r="A263" s="61"/>
      <c r="B263" s="47" t="s">
        <v>237</v>
      </c>
      <c r="C263" s="41">
        <v>2</v>
      </c>
      <c r="D263" s="41">
        <v>0</v>
      </c>
      <c r="E263" s="46">
        <f t="shared" si="107"/>
        <v>3.1746031746031744E-2</v>
      </c>
      <c r="F263" s="46" t="str">
        <f t="shared" si="107"/>
        <v/>
      </c>
      <c r="G263" s="34">
        <f t="shared" si="102"/>
        <v>-1</v>
      </c>
      <c r="H263" s="27">
        <f t="shared" si="103"/>
        <v>-3.1746031746031744E-2</v>
      </c>
      <c r="I263" s="2"/>
    </row>
    <row r="264" spans="1:9" s="54" customFormat="1" ht="15" x14ac:dyDescent="0.25">
      <c r="A264" s="61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7"/>
      <c r="B265" s="23" t="s">
        <v>532</v>
      </c>
      <c r="C265" s="41">
        <v>0</v>
      </c>
      <c r="D265" s="41">
        <v>0</v>
      </c>
      <c r="E265" s="43" t="str">
        <f t="shared" ref="E265:E270" si="108">+IF(C265=0,"",C265/C$169)</f>
        <v/>
      </c>
      <c r="F265" s="43" t="str">
        <f t="shared" ref="F265:F270" si="109">+IF(D265=0,"",D265/D$169)</f>
        <v/>
      </c>
      <c r="G265" s="34" t="str">
        <f t="shared" si="102"/>
        <v xml:space="preserve"> </v>
      </c>
      <c r="H265" s="26" t="str">
        <f t="shared" ref="H265:H270" si="110">+IF(OR(AND(E265=""),(G265="")),"",E265*G265)</f>
        <v/>
      </c>
      <c r="I265" s="2"/>
    </row>
    <row r="266" spans="1:9" s="55" customFormat="1" ht="15" x14ac:dyDescent="0.25">
      <c r="A266" s="57"/>
      <c r="B266" s="23" t="s">
        <v>533</v>
      </c>
      <c r="C266" s="41">
        <v>0</v>
      </c>
      <c r="D266" s="41">
        <v>0</v>
      </c>
      <c r="E266" s="43" t="str">
        <f t="shared" si="108"/>
        <v/>
      </c>
      <c r="F266" s="43" t="str">
        <f t="shared" si="109"/>
        <v/>
      </c>
      <c r="G266" s="34" t="str">
        <f t="shared" si="102"/>
        <v xml:space="preserve"> </v>
      </c>
      <c r="H266" s="26" t="str">
        <f t="shared" si="110"/>
        <v/>
      </c>
      <c r="I266" s="2"/>
    </row>
    <row r="267" spans="1:9" s="55" customFormat="1" ht="15" x14ac:dyDescent="0.25">
      <c r="A267" s="57"/>
      <c r="B267" s="23" t="s">
        <v>612</v>
      </c>
      <c r="C267" s="41">
        <v>0</v>
      </c>
      <c r="D267" s="41">
        <v>0</v>
      </c>
      <c r="E267" s="43" t="str">
        <f t="shared" si="108"/>
        <v/>
      </c>
      <c r="F267" s="43" t="str">
        <f t="shared" si="109"/>
        <v/>
      </c>
      <c r="G267" s="34" t="str">
        <f t="shared" si="102"/>
        <v xml:space="preserve"> </v>
      </c>
      <c r="H267" s="26" t="str">
        <f t="shared" si="110"/>
        <v/>
      </c>
      <c r="I267" s="2"/>
    </row>
    <row r="268" spans="1:9" s="55" customFormat="1" ht="15" x14ac:dyDescent="0.25">
      <c r="A268" s="57"/>
      <c r="B268" s="23" t="s">
        <v>534</v>
      </c>
      <c r="C268" s="41">
        <v>0</v>
      </c>
      <c r="D268" s="41">
        <v>0</v>
      </c>
      <c r="E268" s="43" t="str">
        <f t="shared" si="108"/>
        <v/>
      </c>
      <c r="F268" s="43" t="str">
        <f t="shared" si="109"/>
        <v/>
      </c>
      <c r="G268" s="34" t="str">
        <f t="shared" si="102"/>
        <v xml:space="preserve"> </v>
      </c>
      <c r="H268" s="26" t="str">
        <f t="shared" si="110"/>
        <v/>
      </c>
      <c r="I268" s="2"/>
    </row>
    <row r="269" spans="1:9" s="55" customFormat="1" ht="15" x14ac:dyDescent="0.25">
      <c r="A269" s="57"/>
      <c r="B269" s="23" t="s">
        <v>535</v>
      </c>
      <c r="C269" s="41">
        <v>0</v>
      </c>
      <c r="D269" s="41">
        <v>0</v>
      </c>
      <c r="E269" s="43" t="str">
        <f t="shared" si="108"/>
        <v/>
      </c>
      <c r="F269" s="43" t="str">
        <f t="shared" si="109"/>
        <v/>
      </c>
      <c r="G269" s="34" t="str">
        <f t="shared" si="102"/>
        <v xml:space="preserve"> </v>
      </c>
      <c r="H269" s="26" t="str">
        <f t="shared" si="110"/>
        <v/>
      </c>
      <c r="I269" s="2"/>
    </row>
    <row r="270" spans="1:9" s="55" customFormat="1" ht="15" x14ac:dyDescent="0.25">
      <c r="A270" s="57"/>
      <c r="B270" s="23" t="s">
        <v>536</v>
      </c>
      <c r="C270" s="41">
        <v>0</v>
      </c>
      <c r="D270" s="41">
        <v>0</v>
      </c>
      <c r="E270" s="43" t="str">
        <f t="shared" si="108"/>
        <v/>
      </c>
      <c r="F270" s="43" t="str">
        <f t="shared" si="109"/>
        <v/>
      </c>
      <c r="G270" s="34" t="str">
        <f t="shared" si="102"/>
        <v xml:space="preserve"> </v>
      </c>
      <c r="H270" s="26" t="str">
        <f t="shared" si="110"/>
        <v/>
      </c>
      <c r="I270" s="2"/>
    </row>
    <row r="271" spans="1:9" s="55" customFormat="1" ht="15" x14ac:dyDescent="0.25">
      <c r="A271" s="57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7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7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1"/>
      <c r="B274" s="47" t="s">
        <v>60</v>
      </c>
      <c r="C274" s="41">
        <v>0</v>
      </c>
      <c r="D274" s="41">
        <v>0</v>
      </c>
      <c r="E274" s="43" t="str">
        <f t="shared" si="111"/>
        <v/>
      </c>
      <c r="F274" s="43" t="str">
        <f t="shared" si="112"/>
        <v/>
      </c>
      <c r="G274" s="34" t="str">
        <f t="shared" si="113"/>
        <v xml:space="preserve"> </v>
      </c>
      <c r="H274" s="26" t="str">
        <f t="shared" si="114"/>
        <v/>
      </c>
      <c r="I274" s="2"/>
    </row>
    <row r="275" spans="1:9" s="54" customFormat="1" ht="15" x14ac:dyDescent="0.25">
      <c r="A275" s="61"/>
      <c r="B275" s="47" t="s">
        <v>64</v>
      </c>
      <c r="C275" s="41">
        <v>0</v>
      </c>
      <c r="D275" s="41">
        <v>0</v>
      </c>
      <c r="E275" s="43" t="str">
        <f t="shared" si="111"/>
        <v/>
      </c>
      <c r="F275" s="43" t="str">
        <f t="shared" si="112"/>
        <v/>
      </c>
      <c r="G275" s="34" t="str">
        <f t="shared" si="113"/>
        <v xml:space="preserve"> </v>
      </c>
      <c r="H275" s="26" t="str">
        <f t="shared" si="114"/>
        <v/>
      </c>
      <c r="I275" s="2"/>
    </row>
    <row r="276" spans="1:9" s="54" customFormat="1" ht="15" x14ac:dyDescent="0.25">
      <c r="A276" s="61"/>
      <c r="B276" s="47" t="s">
        <v>61</v>
      </c>
      <c r="C276" s="41">
        <v>2</v>
      </c>
      <c r="D276" s="41">
        <v>0</v>
      </c>
      <c r="E276" s="43">
        <f t="shared" si="111"/>
        <v>3.1746031746031744E-2</v>
      </c>
      <c r="F276" s="43" t="str">
        <f t="shared" si="112"/>
        <v/>
      </c>
      <c r="G276" s="34">
        <f t="shared" si="113"/>
        <v>-1</v>
      </c>
      <c r="H276" s="26">
        <f t="shared" si="114"/>
        <v>-3.1746031746031744E-2</v>
      </c>
      <c r="I276" s="2"/>
    </row>
    <row r="277" spans="1:9" s="54" customFormat="1" ht="15" x14ac:dyDescent="0.25">
      <c r="A277" s="61"/>
      <c r="B277" s="47" t="s">
        <v>238</v>
      </c>
      <c r="C277" s="41">
        <v>0</v>
      </c>
      <c r="D277" s="41">
        <v>0</v>
      </c>
      <c r="E277" s="43" t="str">
        <f t="shared" si="111"/>
        <v/>
      </c>
      <c r="F277" s="43" t="str">
        <f t="shared" si="112"/>
        <v/>
      </c>
      <c r="G277" s="34" t="str">
        <f t="shared" si="113"/>
        <v xml:space="preserve"> </v>
      </c>
      <c r="H277" s="26" t="str">
        <f t="shared" si="114"/>
        <v/>
      </c>
      <c r="I277" s="2"/>
    </row>
    <row r="278" spans="1:9" s="54" customFormat="1" ht="15" x14ac:dyDescent="0.25">
      <c r="A278" s="61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7"/>
      <c r="B279" s="23" t="s">
        <v>537</v>
      </c>
      <c r="C279" s="41">
        <v>0</v>
      </c>
      <c r="D279" s="41">
        <v>0</v>
      </c>
      <c r="E279" s="43" t="str">
        <f t="shared" si="111"/>
        <v/>
      </c>
      <c r="F279" s="43" t="str">
        <f t="shared" si="112"/>
        <v/>
      </c>
      <c r="G279" s="34" t="str">
        <f t="shared" si="113"/>
        <v xml:space="preserve"> </v>
      </c>
      <c r="H279" s="26" t="str">
        <f t="shared" si="114"/>
        <v/>
      </c>
      <c r="I279" s="2"/>
    </row>
    <row r="280" spans="1:9" s="54" customFormat="1" ht="15" x14ac:dyDescent="0.25">
      <c r="A280" s="61"/>
      <c r="B280" s="47" t="s">
        <v>62</v>
      </c>
      <c r="C280" s="41">
        <v>0</v>
      </c>
      <c r="D280" s="41">
        <v>0</v>
      </c>
      <c r="E280" s="43" t="str">
        <f t="shared" si="111"/>
        <v/>
      </c>
      <c r="F280" s="43" t="str">
        <f t="shared" si="112"/>
        <v/>
      </c>
      <c r="G280" s="34" t="str">
        <f t="shared" si="113"/>
        <v xml:space="preserve"> </v>
      </c>
      <c r="H280" s="26" t="str">
        <f t="shared" si="114"/>
        <v/>
      </c>
      <c r="I280" s="2"/>
    </row>
    <row r="281" spans="1:9" s="54" customFormat="1" ht="15" x14ac:dyDescent="0.25">
      <c r="A281" s="61"/>
      <c r="B281" s="47" t="s">
        <v>451</v>
      </c>
      <c r="C281" s="41">
        <v>0</v>
      </c>
      <c r="D281" s="41">
        <v>0</v>
      </c>
      <c r="E281" s="43" t="str">
        <f t="shared" si="111"/>
        <v/>
      </c>
      <c r="F281" s="43" t="str">
        <f t="shared" si="112"/>
        <v/>
      </c>
      <c r="G281" s="34" t="str">
        <f t="shared" si="113"/>
        <v xml:space="preserve"> </v>
      </c>
      <c r="H281" s="26" t="str">
        <f t="shared" si="114"/>
        <v/>
      </c>
      <c r="I281" s="2"/>
    </row>
    <row r="282" spans="1:9" s="54" customFormat="1" ht="15" x14ac:dyDescent="0.25">
      <c r="A282" s="61"/>
      <c r="B282" s="47" t="s">
        <v>59</v>
      </c>
      <c r="C282" s="41">
        <v>0</v>
      </c>
      <c r="D282" s="41">
        <v>0</v>
      </c>
      <c r="E282" s="43" t="str">
        <f t="shared" si="111"/>
        <v/>
      </c>
      <c r="F282" s="43" t="str">
        <f t="shared" si="112"/>
        <v/>
      </c>
      <c r="G282" s="34" t="str">
        <f t="shared" si="113"/>
        <v xml:space="preserve"> </v>
      </c>
      <c r="H282" s="26" t="str">
        <f t="shared" si="114"/>
        <v/>
      </c>
      <c r="I282" s="2"/>
    </row>
    <row r="283" spans="1:9" s="55" customFormat="1" ht="15" x14ac:dyDescent="0.25">
      <c r="A283" s="57" t="s">
        <v>559</v>
      </c>
      <c r="B283" s="23" t="s">
        <v>625</v>
      </c>
      <c r="C283" s="82"/>
      <c r="D283" s="82">
        <v>0</v>
      </c>
      <c r="E283" s="43" t="str">
        <f t="shared" si="111"/>
        <v/>
      </c>
      <c r="F283" s="43" t="str">
        <f t="shared" si="112"/>
        <v/>
      </c>
      <c r="G283" s="83" t="str">
        <f t="shared" si="113"/>
        <v xml:space="preserve"> </v>
      </c>
      <c r="H283" s="26" t="str">
        <f t="shared" si="114"/>
        <v/>
      </c>
      <c r="I283" s="20"/>
    </row>
    <row r="284" spans="1:9" s="55" customFormat="1" ht="15" x14ac:dyDescent="0.25">
      <c r="A284" s="57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1"/>
      <c r="B285" s="47" t="s">
        <v>63</v>
      </c>
      <c r="C285" s="41">
        <v>0</v>
      </c>
      <c r="D285" s="41">
        <v>0</v>
      </c>
      <c r="E285" s="43" t="str">
        <f t="shared" si="111"/>
        <v/>
      </c>
      <c r="F285" s="43" t="str">
        <f t="shared" si="112"/>
        <v/>
      </c>
      <c r="G285" s="34" t="str">
        <f t="shared" si="113"/>
        <v xml:space="preserve"> </v>
      </c>
      <c r="H285" s="26" t="str">
        <f t="shared" si="114"/>
        <v/>
      </c>
      <c r="I285" s="2"/>
    </row>
    <row r="286" spans="1:9" s="54" customFormat="1" ht="15" x14ac:dyDescent="0.25">
      <c r="A286" s="61"/>
      <c r="B286" s="47" t="s">
        <v>239</v>
      </c>
      <c r="C286" s="41">
        <v>0</v>
      </c>
      <c r="D286" s="41">
        <v>0</v>
      </c>
      <c r="E286" s="43" t="str">
        <f t="shared" si="111"/>
        <v/>
      </c>
      <c r="F286" s="43" t="str">
        <f t="shared" si="112"/>
        <v/>
      </c>
      <c r="G286" s="34" t="str">
        <f t="shared" si="113"/>
        <v xml:space="preserve"> </v>
      </c>
      <c r="H286" s="26" t="str">
        <f t="shared" si="114"/>
        <v/>
      </c>
      <c r="I286" s="2"/>
    </row>
    <row r="287" spans="1:9" s="54" customFormat="1" ht="15" x14ac:dyDescent="0.25">
      <c r="A287" s="61"/>
      <c r="B287" s="47" t="s">
        <v>452</v>
      </c>
      <c r="C287" s="41">
        <v>0</v>
      </c>
      <c r="D287" s="41">
        <v>0</v>
      </c>
      <c r="E287" s="43" t="str">
        <f t="shared" si="111"/>
        <v/>
      </c>
      <c r="F287" s="43" t="str">
        <f t="shared" si="112"/>
        <v/>
      </c>
      <c r="G287" s="34" t="str">
        <f t="shared" si="113"/>
        <v xml:space="preserve"> </v>
      </c>
      <c r="H287" s="26" t="str">
        <f t="shared" si="114"/>
        <v/>
      </c>
      <c r="I287" s="2"/>
    </row>
    <row r="288" spans="1:9" s="54" customFormat="1" ht="15" x14ac:dyDescent="0.25">
      <c r="A288" s="61"/>
      <c r="B288" s="47" t="s">
        <v>65</v>
      </c>
      <c r="C288" s="41">
        <v>0</v>
      </c>
      <c r="D288" s="41">
        <v>0</v>
      </c>
      <c r="E288" s="43" t="str">
        <f t="shared" si="111"/>
        <v/>
      </c>
      <c r="F288" s="43" t="str">
        <f t="shared" si="112"/>
        <v/>
      </c>
      <c r="G288" s="34" t="str">
        <f t="shared" si="113"/>
        <v xml:space="preserve"> </v>
      </c>
      <c r="H288" s="26" t="str">
        <f t="shared" si="114"/>
        <v/>
      </c>
      <c r="I288" s="2"/>
    </row>
    <row r="289" spans="1:9" s="55" customFormat="1" ht="15" x14ac:dyDescent="0.25">
      <c r="A289" s="57"/>
      <c r="B289" s="23" t="s">
        <v>538</v>
      </c>
      <c r="C289" s="41">
        <v>0</v>
      </c>
      <c r="D289" s="41">
        <v>0</v>
      </c>
      <c r="E289" s="43" t="str">
        <f t="shared" si="111"/>
        <v/>
      </c>
      <c r="F289" s="43" t="str">
        <f t="shared" si="112"/>
        <v/>
      </c>
      <c r="G289" s="34" t="str">
        <f t="shared" si="113"/>
        <v xml:space="preserve"> </v>
      </c>
      <c r="H289" s="26" t="str">
        <f t="shared" si="114"/>
        <v/>
      </c>
      <c r="I289" s="2"/>
    </row>
    <row r="290" spans="1:9" s="55" customFormat="1" ht="15" x14ac:dyDescent="0.25">
      <c r="A290" s="57"/>
      <c r="B290" s="23" t="s">
        <v>539</v>
      </c>
      <c r="C290" s="41">
        <v>0</v>
      </c>
      <c r="D290" s="41">
        <v>0</v>
      </c>
      <c r="E290" s="43" t="str">
        <f t="shared" ref="E290" si="115">+IF(C290=0,"",C290/C$169)</f>
        <v/>
      </c>
      <c r="F290" s="43" t="str">
        <f t="shared" ref="F290" si="116">+IF(D290=0,"",D290/D$169)</f>
        <v/>
      </c>
      <c r="G290" s="34" t="str">
        <f t="shared" si="102"/>
        <v xml:space="preserve"> </v>
      </c>
      <c r="H290" s="26" t="str">
        <f t="shared" ref="H290" si="117">+IF(OR(AND(E290=""),(G290="")),"",E290*G290)</f>
        <v/>
      </c>
      <c r="I290" s="2"/>
    </row>
    <row r="291" spans="1:9" s="54" customFormat="1" ht="15" x14ac:dyDescent="0.25">
      <c r="A291" s="61"/>
      <c r="B291" s="47" t="s">
        <v>66</v>
      </c>
      <c r="C291" s="41">
        <v>2</v>
      </c>
      <c r="D291" s="41">
        <v>0</v>
      </c>
      <c r="E291" s="46">
        <f>+IF(C291=0,"",C291/C$169)</f>
        <v>3.1746031746031744E-2</v>
      </c>
      <c r="F291" s="46" t="str">
        <f>+IF(D291=0,"",D291/D$169)</f>
        <v/>
      </c>
      <c r="G291" s="34">
        <f t="shared" si="102"/>
        <v>-1</v>
      </c>
      <c r="H291" s="27">
        <f t="shared" si="103"/>
        <v>-3.1746031746031744E-2</v>
      </c>
      <c r="I291" s="2"/>
    </row>
    <row r="292" spans="1:9" s="54" customFormat="1" ht="15" x14ac:dyDescent="0.25">
      <c r="A292" s="61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7"/>
      <c r="B293" s="23" t="s">
        <v>540</v>
      </c>
      <c r="C293" s="41">
        <v>0</v>
      </c>
      <c r="D293" s="41">
        <v>0</v>
      </c>
      <c r="E293" s="43" t="str">
        <f t="shared" ref="E293:E295" si="118">+IF(C293=0,"",C293/C$169)</f>
        <v/>
      </c>
      <c r="F293" s="43" t="str">
        <f t="shared" ref="F293:F295" si="119">+IF(D293=0,"",D293/D$169)</f>
        <v/>
      </c>
      <c r="G293" s="34" t="str">
        <f t="shared" si="102"/>
        <v xml:space="preserve"> </v>
      </c>
      <c r="H293" s="26" t="str">
        <f t="shared" ref="H293:H295" si="120">+IF(OR(AND(E293=""),(G293="")),"",E293*G293)</f>
        <v/>
      </c>
      <c r="I293" s="2"/>
    </row>
    <row r="294" spans="1:9" s="55" customFormat="1" ht="15" x14ac:dyDescent="0.25">
      <c r="A294" s="57"/>
      <c r="B294" s="23" t="s">
        <v>541</v>
      </c>
      <c r="C294" s="41">
        <v>0</v>
      </c>
      <c r="D294" s="41">
        <v>0</v>
      </c>
      <c r="E294" s="43" t="str">
        <f t="shared" si="118"/>
        <v/>
      </c>
      <c r="F294" s="43" t="str">
        <f t="shared" si="119"/>
        <v/>
      </c>
      <c r="G294" s="34" t="str">
        <f t="shared" si="102"/>
        <v xml:space="preserve"> </v>
      </c>
      <c r="H294" s="26" t="str">
        <f t="shared" si="120"/>
        <v/>
      </c>
      <c r="I294" s="2"/>
    </row>
    <row r="295" spans="1:9" s="55" customFormat="1" ht="15" x14ac:dyDescent="0.25">
      <c r="A295" s="57"/>
      <c r="B295" s="23" t="s">
        <v>542</v>
      </c>
      <c r="C295" s="41">
        <v>0</v>
      </c>
      <c r="D295" s="41">
        <v>0</v>
      </c>
      <c r="E295" s="43" t="str">
        <f t="shared" si="118"/>
        <v/>
      </c>
      <c r="F295" s="43" t="str">
        <f t="shared" si="119"/>
        <v/>
      </c>
      <c r="G295" s="34" t="str">
        <f t="shared" si="102"/>
        <v xml:space="preserve"> </v>
      </c>
      <c r="H295" s="26" t="str">
        <f t="shared" si="120"/>
        <v/>
      </c>
      <c r="I295" s="2"/>
    </row>
    <row r="296" spans="1:9" s="55" customFormat="1" ht="15" x14ac:dyDescent="0.25">
      <c r="A296" s="57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7"/>
      <c r="B297" s="23" t="s">
        <v>595</v>
      </c>
      <c r="C297" s="41">
        <v>5</v>
      </c>
      <c r="D297" s="41">
        <v>0</v>
      </c>
      <c r="E297" s="43">
        <f t="shared" si="121"/>
        <v>7.9365079365079361E-2</v>
      </c>
      <c r="F297" s="43" t="str">
        <f t="shared" si="122"/>
        <v/>
      </c>
      <c r="G297" s="34">
        <f t="shared" si="102"/>
        <v>-1</v>
      </c>
      <c r="H297" s="26">
        <f t="shared" si="123"/>
        <v>-7.9365079365079361E-2</v>
      </c>
      <c r="I297" s="2"/>
    </row>
    <row r="298" spans="1:9" s="55" customFormat="1" ht="15" x14ac:dyDescent="0.25">
      <c r="A298" s="57"/>
      <c r="B298" s="23" t="s">
        <v>453</v>
      </c>
      <c r="C298" s="41">
        <v>0</v>
      </c>
      <c r="D298" s="41">
        <v>0</v>
      </c>
      <c r="E298" s="43" t="str">
        <f>+IF(C298=0,"",C298/C$169)</f>
        <v/>
      </c>
      <c r="F298" s="43" t="str">
        <f>+IF(D298=0,"",D298/D$169)</f>
        <v/>
      </c>
      <c r="G298" s="34" t="str">
        <f t="shared" si="102"/>
        <v xml:space="preserve"> </v>
      </c>
      <c r="H298" s="26" t="str">
        <f t="shared" si="103"/>
        <v/>
      </c>
      <c r="I298" s="2"/>
    </row>
    <row r="299" spans="1:9" s="55" customFormat="1" ht="15" x14ac:dyDescent="0.25">
      <c r="A299" s="57"/>
      <c r="B299" s="23" t="s">
        <v>454</v>
      </c>
      <c r="C299" s="41">
        <v>0</v>
      </c>
      <c r="D299" s="41">
        <v>0</v>
      </c>
      <c r="E299" s="43" t="str">
        <f>+IF(C299=0,"",C299/C$169)</f>
        <v/>
      </c>
      <c r="F299" s="43" t="str">
        <f>+IF(D299=0,"",D299/D$169)</f>
        <v/>
      </c>
      <c r="G299" s="34" t="str">
        <f t="shared" si="102"/>
        <v xml:space="preserve"> </v>
      </c>
      <c r="H299" s="26" t="str">
        <f t="shared" si="103"/>
        <v/>
      </c>
      <c r="I299" s="2"/>
    </row>
    <row r="300" spans="1:9" s="55" customFormat="1" ht="15" x14ac:dyDescent="0.25">
      <c r="A300" s="57"/>
      <c r="B300" s="23" t="s">
        <v>614</v>
      </c>
      <c r="C300" s="41">
        <v>0</v>
      </c>
      <c r="D300" s="41">
        <v>0</v>
      </c>
      <c r="E300" s="43" t="str">
        <f t="shared" ref="E300" si="124">+IF(C300=0,"",C300/C$169)</f>
        <v/>
      </c>
      <c r="F300" s="43" t="str">
        <f t="shared" ref="F300" si="125">+IF(D300=0,"",D300/D$169)</f>
        <v/>
      </c>
      <c r="G300" s="34" t="str">
        <f t="shared" si="102"/>
        <v xml:space="preserve"> </v>
      </c>
      <c r="H300" s="26" t="str">
        <f t="shared" ref="H300" si="126">+IF(OR(AND(E300=""),(G300="")),"",E300*G300)</f>
        <v/>
      </c>
      <c r="I300" s="2"/>
    </row>
    <row r="301" spans="1:9" s="54" customFormat="1" ht="15" x14ac:dyDescent="0.25">
      <c r="A301" s="61"/>
      <c r="B301" s="47" t="s">
        <v>455</v>
      </c>
      <c r="C301" s="41">
        <v>16</v>
      </c>
      <c r="D301" s="41">
        <v>0</v>
      </c>
      <c r="E301" s="46">
        <f t="shared" ref="E301:E323" si="127">+IF(C301=0,"",C301/C$169)</f>
        <v>0.25396825396825395</v>
      </c>
      <c r="F301" s="46" t="str">
        <f t="shared" ref="F301:F323" si="128">+IF(D301=0,"",D301/D$169)</f>
        <v/>
      </c>
      <c r="G301" s="34">
        <f t="shared" ref="G301:G339" si="129">+IF(AND(C301=0,D301=0)," ",IF(C301=0,1,IF(D301=0,-1,(D301-C301)/C301)))</f>
        <v>-1</v>
      </c>
      <c r="H301" s="27">
        <f t="shared" si="103"/>
        <v>-0.25396825396825395</v>
      </c>
      <c r="I301" s="2"/>
    </row>
    <row r="302" spans="1:9" s="54" customFormat="1" ht="15" x14ac:dyDescent="0.25">
      <c r="A302" s="61"/>
      <c r="B302" s="47" t="s">
        <v>456</v>
      </c>
      <c r="C302" s="41">
        <v>0</v>
      </c>
      <c r="D302" s="41">
        <v>0</v>
      </c>
      <c r="E302" s="46" t="str">
        <f t="shared" si="127"/>
        <v/>
      </c>
      <c r="F302" s="46" t="str">
        <f t="shared" si="128"/>
        <v/>
      </c>
      <c r="G302" s="34" t="str">
        <f t="shared" si="129"/>
        <v xml:space="preserve"> </v>
      </c>
      <c r="H302" s="27" t="str">
        <f t="shared" si="103"/>
        <v/>
      </c>
      <c r="I302" s="2"/>
    </row>
    <row r="303" spans="1:9" s="54" customFormat="1" ht="15" x14ac:dyDescent="0.25">
      <c r="A303" s="61"/>
      <c r="B303" s="47" t="s">
        <v>457</v>
      </c>
      <c r="C303" s="41">
        <v>0</v>
      </c>
      <c r="D303" s="41">
        <v>0</v>
      </c>
      <c r="E303" s="46" t="str">
        <f t="shared" si="127"/>
        <v/>
      </c>
      <c r="F303" s="46" t="str">
        <f t="shared" si="128"/>
        <v/>
      </c>
      <c r="G303" s="34" t="str">
        <f t="shared" si="129"/>
        <v xml:space="preserve"> </v>
      </c>
      <c r="H303" s="27" t="str">
        <f t="shared" si="103"/>
        <v/>
      </c>
      <c r="I303" s="2"/>
    </row>
    <row r="304" spans="1:9" s="54" customFormat="1" ht="15" x14ac:dyDescent="0.25">
      <c r="A304" s="61"/>
      <c r="B304" s="47" t="s">
        <v>67</v>
      </c>
      <c r="C304" s="41">
        <v>4</v>
      </c>
      <c r="D304" s="41">
        <v>0</v>
      </c>
      <c r="E304" s="46">
        <f t="shared" si="127"/>
        <v>6.3492063492063489E-2</v>
      </c>
      <c r="F304" s="46" t="str">
        <f t="shared" si="128"/>
        <v/>
      </c>
      <c r="G304" s="34">
        <f t="shared" si="129"/>
        <v>-1</v>
      </c>
      <c r="H304" s="27">
        <f t="shared" si="103"/>
        <v>-6.3492063492063489E-2</v>
      </c>
      <c r="I304" s="2"/>
    </row>
    <row r="305" spans="1:9" s="54" customFormat="1" ht="15" x14ac:dyDescent="0.25">
      <c r="A305" s="61"/>
      <c r="B305" s="47" t="s">
        <v>240</v>
      </c>
      <c r="C305" s="41">
        <v>0</v>
      </c>
      <c r="D305" s="41">
        <v>0</v>
      </c>
      <c r="E305" s="46" t="str">
        <f t="shared" si="127"/>
        <v/>
      </c>
      <c r="F305" s="46" t="str">
        <f t="shared" si="128"/>
        <v/>
      </c>
      <c r="G305" s="34" t="str">
        <f t="shared" si="129"/>
        <v xml:space="preserve"> </v>
      </c>
      <c r="H305" s="27" t="str">
        <f t="shared" si="103"/>
        <v/>
      </c>
      <c r="I305" s="2"/>
    </row>
    <row r="306" spans="1:9" s="54" customFormat="1" ht="15" x14ac:dyDescent="0.25">
      <c r="A306" s="61"/>
      <c r="B306" s="47" t="s">
        <v>241</v>
      </c>
      <c r="C306" s="41">
        <v>0</v>
      </c>
      <c r="D306" s="41">
        <v>0</v>
      </c>
      <c r="E306" s="46" t="str">
        <f t="shared" si="127"/>
        <v/>
      </c>
      <c r="F306" s="46" t="str">
        <f t="shared" si="128"/>
        <v/>
      </c>
      <c r="G306" s="34" t="str">
        <f t="shared" si="129"/>
        <v xml:space="preserve"> </v>
      </c>
      <c r="H306" s="27" t="str">
        <f t="shared" si="103"/>
        <v/>
      </c>
      <c r="I306" s="2"/>
    </row>
    <row r="307" spans="1:9" s="54" customFormat="1" ht="15" x14ac:dyDescent="0.25">
      <c r="A307" s="61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1"/>
      <c r="B308" s="47" t="s">
        <v>458</v>
      </c>
      <c r="C308" s="41">
        <v>0</v>
      </c>
      <c r="D308" s="41">
        <v>0</v>
      </c>
      <c r="E308" s="46" t="str">
        <f t="shared" si="127"/>
        <v/>
      </c>
      <c r="F308" s="46" t="str">
        <f t="shared" si="128"/>
        <v/>
      </c>
      <c r="G308" s="34" t="str">
        <f t="shared" si="129"/>
        <v xml:space="preserve"> </v>
      </c>
      <c r="H308" s="27" t="str">
        <f t="shared" si="103"/>
        <v/>
      </c>
      <c r="I308" s="2"/>
    </row>
    <row r="309" spans="1:9" s="54" customFormat="1" ht="15" x14ac:dyDescent="0.25">
      <c r="A309" s="61"/>
      <c r="B309" s="47" t="s">
        <v>459</v>
      </c>
      <c r="C309" s="41">
        <v>0</v>
      </c>
      <c r="D309" s="41">
        <v>0</v>
      </c>
      <c r="E309" s="46" t="str">
        <f t="shared" si="127"/>
        <v/>
      </c>
      <c r="F309" s="46" t="str">
        <f t="shared" si="128"/>
        <v/>
      </c>
      <c r="G309" s="34" t="str">
        <f t="shared" si="129"/>
        <v xml:space="preserve"> </v>
      </c>
      <c r="H309" s="27" t="str">
        <f t="shared" si="103"/>
        <v/>
      </c>
      <c r="I309" s="2"/>
    </row>
    <row r="310" spans="1:9" s="54" customFormat="1" ht="15" x14ac:dyDescent="0.25">
      <c r="A310" s="61"/>
      <c r="B310" s="47" t="s">
        <v>460</v>
      </c>
      <c r="C310" s="41">
        <v>0</v>
      </c>
      <c r="D310" s="41">
        <v>0</v>
      </c>
      <c r="E310" s="46" t="str">
        <f t="shared" si="127"/>
        <v/>
      </c>
      <c r="F310" s="46" t="str">
        <f t="shared" si="128"/>
        <v/>
      </c>
      <c r="G310" s="34" t="str">
        <f t="shared" si="129"/>
        <v xml:space="preserve"> </v>
      </c>
      <c r="H310" s="27" t="str">
        <f t="shared" si="103"/>
        <v/>
      </c>
      <c r="I310" s="2"/>
    </row>
    <row r="311" spans="1:9" s="54" customFormat="1" ht="15" x14ac:dyDescent="0.25">
      <c r="A311" s="61"/>
      <c r="B311" s="47" t="s">
        <v>461</v>
      </c>
      <c r="C311" s="41">
        <v>0</v>
      </c>
      <c r="D311" s="41">
        <v>0</v>
      </c>
      <c r="E311" s="46" t="str">
        <f t="shared" si="127"/>
        <v/>
      </c>
      <c r="F311" s="46" t="str">
        <f t="shared" si="128"/>
        <v/>
      </c>
      <c r="G311" s="34" t="str">
        <f t="shared" si="129"/>
        <v xml:space="preserve"> </v>
      </c>
      <c r="H311" s="27" t="str">
        <f t="shared" si="103"/>
        <v/>
      </c>
      <c r="I311" s="2"/>
    </row>
    <row r="312" spans="1:9" s="54" customFormat="1" ht="15" x14ac:dyDescent="0.25">
      <c r="A312" s="61"/>
      <c r="B312" s="47" t="s">
        <v>462</v>
      </c>
      <c r="C312" s="41">
        <v>0</v>
      </c>
      <c r="D312" s="41">
        <v>0</v>
      </c>
      <c r="E312" s="46" t="str">
        <f t="shared" si="127"/>
        <v/>
      </c>
      <c r="F312" s="46" t="str">
        <f t="shared" si="128"/>
        <v/>
      </c>
      <c r="G312" s="34" t="str">
        <f t="shared" si="129"/>
        <v xml:space="preserve"> </v>
      </c>
      <c r="H312" s="27" t="str">
        <f t="shared" si="103"/>
        <v/>
      </c>
      <c r="I312" s="2"/>
    </row>
    <row r="313" spans="1:9" s="54" customFormat="1" ht="15" x14ac:dyDescent="0.25">
      <c r="A313" s="61"/>
      <c r="B313" s="47" t="s">
        <v>463</v>
      </c>
      <c r="C313" s="41">
        <v>0</v>
      </c>
      <c r="D313" s="41">
        <v>0</v>
      </c>
      <c r="E313" s="46" t="str">
        <f t="shared" si="127"/>
        <v/>
      </c>
      <c r="F313" s="46" t="str">
        <f t="shared" si="128"/>
        <v/>
      </c>
      <c r="G313" s="34" t="str">
        <f t="shared" si="129"/>
        <v xml:space="preserve"> </v>
      </c>
      <c r="H313" s="27" t="str">
        <f t="shared" si="103"/>
        <v/>
      </c>
      <c r="I313" s="2"/>
    </row>
    <row r="314" spans="1:9" s="54" customFormat="1" ht="15" x14ac:dyDescent="0.25">
      <c r="A314" s="61"/>
      <c r="B314" s="47" t="s">
        <v>464</v>
      </c>
      <c r="C314" s="41">
        <v>0</v>
      </c>
      <c r="D314" s="41">
        <v>0</v>
      </c>
      <c r="E314" s="46" t="str">
        <f t="shared" si="127"/>
        <v/>
      </c>
      <c r="F314" s="46" t="str">
        <f t="shared" si="128"/>
        <v/>
      </c>
      <c r="G314" s="34" t="str">
        <f t="shared" si="129"/>
        <v xml:space="preserve"> </v>
      </c>
      <c r="H314" s="27" t="str">
        <f t="shared" si="103"/>
        <v/>
      </c>
      <c r="I314" s="2"/>
    </row>
    <row r="315" spans="1:9" s="54" customFormat="1" ht="15" x14ac:dyDescent="0.25">
      <c r="A315" s="61"/>
      <c r="B315" s="47" t="s">
        <v>576</v>
      </c>
      <c r="C315" s="41">
        <v>1</v>
      </c>
      <c r="D315" s="41">
        <v>0</v>
      </c>
      <c r="E315" s="46">
        <f t="shared" si="127"/>
        <v>1.5873015873015872E-2</v>
      </c>
      <c r="F315" s="46" t="str">
        <f t="shared" si="128"/>
        <v/>
      </c>
      <c r="G315" s="34">
        <f t="shared" si="129"/>
        <v>-1</v>
      </c>
      <c r="H315" s="27">
        <f t="shared" si="103"/>
        <v>-1.5873015873015872E-2</v>
      </c>
      <c r="I315" s="2"/>
    </row>
    <row r="316" spans="1:9" s="54" customFormat="1" ht="15" x14ac:dyDescent="0.25">
      <c r="A316" s="61"/>
      <c r="B316" s="47" t="s">
        <v>242</v>
      </c>
      <c r="C316" s="41">
        <v>0</v>
      </c>
      <c r="D316" s="41">
        <v>0</v>
      </c>
      <c r="E316" s="46" t="str">
        <f t="shared" si="127"/>
        <v/>
      </c>
      <c r="F316" s="46" t="str">
        <f t="shared" si="128"/>
        <v/>
      </c>
      <c r="G316" s="34" t="str">
        <f t="shared" si="129"/>
        <v xml:space="preserve"> </v>
      </c>
      <c r="H316" s="27" t="str">
        <f t="shared" si="103"/>
        <v/>
      </c>
      <c r="I316" s="2"/>
    </row>
    <row r="317" spans="1:9" s="54" customFormat="1" ht="15" x14ac:dyDescent="0.25">
      <c r="A317" s="61"/>
      <c r="B317" s="47" t="s">
        <v>243</v>
      </c>
      <c r="C317" s="41">
        <v>0</v>
      </c>
      <c r="D317" s="41">
        <v>0</v>
      </c>
      <c r="E317" s="46" t="str">
        <f t="shared" si="127"/>
        <v/>
      </c>
      <c r="F317" s="46" t="str">
        <f t="shared" si="128"/>
        <v/>
      </c>
      <c r="G317" s="34" t="str">
        <f t="shared" si="129"/>
        <v xml:space="preserve"> </v>
      </c>
      <c r="H317" s="27" t="str">
        <f t="shared" si="103"/>
        <v/>
      </c>
      <c r="I317" s="2"/>
    </row>
    <row r="318" spans="1:9" s="54" customFormat="1" ht="15" x14ac:dyDescent="0.25">
      <c r="A318" s="61"/>
      <c r="B318" s="47" t="s">
        <v>465</v>
      </c>
      <c r="C318" s="41">
        <v>0</v>
      </c>
      <c r="D318" s="41">
        <v>0</v>
      </c>
      <c r="E318" s="46" t="str">
        <f t="shared" si="127"/>
        <v/>
      </c>
      <c r="F318" s="46" t="str">
        <f t="shared" si="128"/>
        <v/>
      </c>
      <c r="G318" s="34" t="str">
        <f t="shared" si="129"/>
        <v xml:space="preserve"> </v>
      </c>
      <c r="H318" s="27" t="str">
        <f t="shared" si="103"/>
        <v/>
      </c>
      <c r="I318" s="2"/>
    </row>
    <row r="319" spans="1:9" s="54" customFormat="1" ht="30" x14ac:dyDescent="0.25">
      <c r="A319" s="61"/>
      <c r="B319" s="47" t="s">
        <v>466</v>
      </c>
      <c r="C319" s="41">
        <v>0</v>
      </c>
      <c r="D319" s="41">
        <v>0</v>
      </c>
      <c r="E319" s="46" t="str">
        <f t="shared" si="127"/>
        <v/>
      </c>
      <c r="F319" s="46" t="str">
        <f t="shared" si="128"/>
        <v/>
      </c>
      <c r="G319" s="34" t="str">
        <f t="shared" si="129"/>
        <v xml:space="preserve"> </v>
      </c>
      <c r="H319" s="27" t="str">
        <f t="shared" si="103"/>
        <v/>
      </c>
      <c r="I319" s="2"/>
    </row>
    <row r="320" spans="1:9" s="54" customFormat="1" ht="15" x14ac:dyDescent="0.25">
      <c r="A320" s="61"/>
      <c r="B320" s="47" t="s">
        <v>467</v>
      </c>
      <c r="C320" s="41">
        <v>0</v>
      </c>
      <c r="D320" s="41">
        <v>0</v>
      </c>
      <c r="E320" s="46" t="str">
        <f t="shared" si="127"/>
        <v/>
      </c>
      <c r="F320" s="46" t="str">
        <f t="shared" si="128"/>
        <v/>
      </c>
      <c r="G320" s="34" t="str">
        <f t="shared" si="129"/>
        <v xml:space="preserve"> </v>
      </c>
      <c r="H320" s="27" t="str">
        <f t="shared" si="103"/>
        <v/>
      </c>
      <c r="I320" s="2"/>
    </row>
    <row r="321" spans="1:9" s="54" customFormat="1" ht="15" x14ac:dyDescent="0.25">
      <c r="A321" s="61"/>
      <c r="B321" s="47" t="s">
        <v>468</v>
      </c>
      <c r="C321" s="41">
        <v>0</v>
      </c>
      <c r="D321" s="41">
        <v>0</v>
      </c>
      <c r="E321" s="46" t="str">
        <f t="shared" si="127"/>
        <v/>
      </c>
      <c r="F321" s="46" t="str">
        <f t="shared" si="128"/>
        <v/>
      </c>
      <c r="G321" s="34" t="str">
        <f t="shared" si="129"/>
        <v xml:space="preserve"> </v>
      </c>
      <c r="H321" s="27" t="str">
        <f t="shared" si="103"/>
        <v/>
      </c>
      <c r="I321" s="2"/>
    </row>
    <row r="322" spans="1:9" s="54" customFormat="1" ht="15" x14ac:dyDescent="0.25">
      <c r="A322" s="61"/>
      <c r="B322" s="47" t="s">
        <v>469</v>
      </c>
      <c r="C322" s="41">
        <v>0</v>
      </c>
      <c r="D322" s="41">
        <v>0</v>
      </c>
      <c r="E322" s="46" t="str">
        <f t="shared" si="127"/>
        <v/>
      </c>
      <c r="F322" s="46" t="str">
        <f t="shared" si="128"/>
        <v/>
      </c>
      <c r="G322" s="34" t="str">
        <f t="shared" si="129"/>
        <v xml:space="preserve"> </v>
      </c>
      <c r="H322" s="27" t="str">
        <f t="shared" si="103"/>
        <v/>
      </c>
      <c r="I322" s="2"/>
    </row>
    <row r="323" spans="1:9" s="54" customFormat="1" ht="15" x14ac:dyDescent="0.25">
      <c r="A323" s="61"/>
      <c r="B323" s="47" t="s">
        <v>470</v>
      </c>
      <c r="C323" s="41">
        <v>0</v>
      </c>
      <c r="D323" s="41">
        <v>0</v>
      </c>
      <c r="E323" s="46" t="str">
        <f t="shared" si="127"/>
        <v/>
      </c>
      <c r="F323" s="46" t="str">
        <f t="shared" si="128"/>
        <v/>
      </c>
      <c r="G323" s="34" t="str">
        <f t="shared" si="129"/>
        <v xml:space="preserve"> </v>
      </c>
      <c r="H323" s="27" t="str">
        <f t="shared" si="103"/>
        <v/>
      </c>
      <c r="I323" s="2"/>
    </row>
    <row r="324" spans="1:9" s="55" customFormat="1" ht="15" x14ac:dyDescent="0.25">
      <c r="A324" s="57"/>
      <c r="B324" s="23" t="s">
        <v>569</v>
      </c>
      <c r="C324" s="41">
        <v>3</v>
      </c>
      <c r="D324" s="41">
        <v>0</v>
      </c>
      <c r="E324" s="43">
        <f t="shared" ref="E324" si="130">+IF(C324=0,"",C324/C$169)</f>
        <v>4.7619047619047616E-2</v>
      </c>
      <c r="F324" s="43" t="str">
        <f t="shared" ref="F324" si="131">+IF(D324=0,"",D324/D$169)</f>
        <v/>
      </c>
      <c r="G324" s="34">
        <f t="shared" si="129"/>
        <v>-1</v>
      </c>
      <c r="H324" s="26">
        <f t="shared" ref="H324" si="132">+IF(OR(AND(E324=""),(G324="")),"",E324*G324)</f>
        <v>-4.7619047619047616E-2</v>
      </c>
      <c r="I324" s="2"/>
    </row>
    <row r="325" spans="1:9" s="54" customFormat="1" ht="15" x14ac:dyDescent="0.25">
      <c r="A325" s="61"/>
      <c r="B325" s="47" t="s">
        <v>471</v>
      </c>
      <c r="C325" s="41">
        <v>0</v>
      </c>
      <c r="D325" s="41">
        <v>0</v>
      </c>
      <c r="E325" s="46" t="str">
        <f t="shared" ref="E325:F328" si="133">+IF(C325=0,"",C325/C$169)</f>
        <v/>
      </c>
      <c r="F325" s="46" t="str">
        <f t="shared" si="133"/>
        <v/>
      </c>
      <c r="G325" s="34" t="str">
        <f t="shared" si="129"/>
        <v xml:space="preserve"> </v>
      </c>
      <c r="H325" s="27" t="str">
        <f t="shared" si="103"/>
        <v/>
      </c>
      <c r="I325" s="2"/>
    </row>
    <row r="326" spans="1:9" s="54" customFormat="1" ht="15" x14ac:dyDescent="0.25">
      <c r="A326" s="61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1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1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1"/>
      <c r="B329" s="47" t="s">
        <v>475</v>
      </c>
      <c r="C329" s="41">
        <v>0</v>
      </c>
      <c r="D329" s="41">
        <v>0</v>
      </c>
      <c r="E329" s="46" t="str">
        <f t="shared" ref="E329:E336" si="134">+IF(C329=0,"",C329/C$169)</f>
        <v/>
      </c>
      <c r="F329" s="46" t="str">
        <f t="shared" ref="F329:F336" si="135">+IF(D329=0,"",D329/D$169)</f>
        <v/>
      </c>
      <c r="G329" s="34" t="str">
        <f t="shared" si="129"/>
        <v xml:space="preserve"> </v>
      </c>
      <c r="H329" s="27" t="str">
        <f t="shared" ref="H329:H336" si="136">+IF(OR(AND(E329=""),(G329="")),"",E329*G329)</f>
        <v/>
      </c>
      <c r="I329" s="2"/>
    </row>
    <row r="330" spans="1:9" s="54" customFormat="1" ht="15" x14ac:dyDescent="0.25">
      <c r="A330" s="61"/>
      <c r="B330" s="47" t="s">
        <v>476</v>
      </c>
      <c r="C330" s="41">
        <v>0</v>
      </c>
      <c r="D330" s="41">
        <v>0</v>
      </c>
      <c r="E330" s="46" t="str">
        <f t="shared" si="134"/>
        <v/>
      </c>
      <c r="F330" s="46" t="str">
        <f t="shared" si="135"/>
        <v/>
      </c>
      <c r="G330" s="34" t="str">
        <f t="shared" si="129"/>
        <v xml:space="preserve"> </v>
      </c>
      <c r="H330" s="27" t="str">
        <f t="shared" si="136"/>
        <v/>
      </c>
      <c r="I330" s="2"/>
    </row>
    <row r="331" spans="1:9" s="54" customFormat="1" ht="15" x14ac:dyDescent="0.25">
      <c r="A331" s="61"/>
      <c r="B331" s="47" t="s">
        <v>477</v>
      </c>
      <c r="C331" s="41">
        <v>0</v>
      </c>
      <c r="D331" s="41">
        <v>0</v>
      </c>
      <c r="E331" s="46" t="str">
        <f t="shared" si="134"/>
        <v/>
      </c>
      <c r="F331" s="46" t="str">
        <f t="shared" si="135"/>
        <v/>
      </c>
      <c r="G331" s="34" t="str">
        <f t="shared" si="129"/>
        <v xml:space="preserve"> </v>
      </c>
      <c r="H331" s="27" t="str">
        <f t="shared" si="136"/>
        <v/>
      </c>
      <c r="I331" s="2"/>
    </row>
    <row r="332" spans="1:9" s="54" customFormat="1" ht="15" x14ac:dyDescent="0.25">
      <c r="A332" s="61"/>
      <c r="B332" s="47" t="s">
        <v>478</v>
      </c>
      <c r="C332" s="41">
        <v>0</v>
      </c>
      <c r="D332" s="41">
        <v>0</v>
      </c>
      <c r="E332" s="46" t="str">
        <f t="shared" si="134"/>
        <v/>
      </c>
      <c r="F332" s="46" t="str">
        <f t="shared" si="135"/>
        <v/>
      </c>
      <c r="G332" s="34" t="str">
        <f t="shared" si="129"/>
        <v xml:space="preserve"> </v>
      </c>
      <c r="H332" s="27" t="str">
        <f t="shared" si="136"/>
        <v/>
      </c>
      <c r="I332" s="2"/>
    </row>
    <row r="333" spans="1:9" s="54" customFormat="1" ht="15" x14ac:dyDescent="0.25">
      <c r="A333" s="61"/>
      <c r="B333" s="47" t="s">
        <v>69</v>
      </c>
      <c r="C333" s="41">
        <v>0</v>
      </c>
      <c r="D333" s="41">
        <v>0</v>
      </c>
      <c r="E333" s="46" t="str">
        <f t="shared" si="134"/>
        <v/>
      </c>
      <c r="F333" s="46" t="str">
        <f t="shared" si="135"/>
        <v/>
      </c>
      <c r="G333" s="34" t="str">
        <f t="shared" si="129"/>
        <v xml:space="preserve"> </v>
      </c>
      <c r="H333" s="27" t="str">
        <f t="shared" si="136"/>
        <v/>
      </c>
      <c r="I333" s="2"/>
    </row>
    <row r="334" spans="1:9" s="54" customFormat="1" ht="15" x14ac:dyDescent="0.25">
      <c r="A334" s="61"/>
      <c r="B334" s="47" t="s">
        <v>244</v>
      </c>
      <c r="C334" s="41">
        <v>0</v>
      </c>
      <c r="D334" s="41">
        <v>0</v>
      </c>
      <c r="E334" s="46" t="str">
        <f t="shared" si="134"/>
        <v/>
      </c>
      <c r="F334" s="46" t="str">
        <f t="shared" si="135"/>
        <v/>
      </c>
      <c r="G334" s="34" t="str">
        <f t="shared" si="129"/>
        <v xml:space="preserve"> </v>
      </c>
      <c r="H334" s="27" t="str">
        <f t="shared" si="136"/>
        <v/>
      </c>
      <c r="I334" s="2"/>
    </row>
    <row r="335" spans="1:9" s="54" customFormat="1" ht="15" x14ac:dyDescent="0.25">
      <c r="A335" s="61"/>
      <c r="B335" s="47" t="s">
        <v>245</v>
      </c>
      <c r="C335" s="41">
        <v>0</v>
      </c>
      <c r="D335" s="41">
        <v>0</v>
      </c>
      <c r="E335" s="46" t="str">
        <f t="shared" si="134"/>
        <v/>
      </c>
      <c r="F335" s="46" t="str">
        <f t="shared" si="135"/>
        <v/>
      </c>
      <c r="G335" s="34" t="str">
        <f t="shared" si="129"/>
        <v xml:space="preserve"> </v>
      </c>
      <c r="H335" s="27" t="str">
        <f t="shared" si="136"/>
        <v/>
      </c>
      <c r="I335" s="2"/>
    </row>
    <row r="336" spans="1:9" s="54" customFormat="1" ht="15" x14ac:dyDescent="0.25">
      <c r="A336" s="61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7"/>
      <c r="B337" s="23" t="s">
        <v>543</v>
      </c>
      <c r="C337" s="41">
        <v>0</v>
      </c>
      <c r="D337" s="41">
        <v>0</v>
      </c>
      <c r="E337" s="43" t="str">
        <f t="shared" ref="E337:E339" si="137">+IF(C337=0,"",C337/C$169)</f>
        <v/>
      </c>
      <c r="F337" s="43" t="str">
        <f t="shared" ref="F337:F339" si="138">+IF(D337=0,"",D337/D$169)</f>
        <v/>
      </c>
      <c r="G337" s="34" t="str">
        <f t="shared" si="129"/>
        <v xml:space="preserve"> </v>
      </c>
      <c r="H337" s="26" t="str">
        <f t="shared" ref="H337:H339" si="139">+IF(OR(AND(E337=""),(G337="")),"",E337*G337)</f>
        <v/>
      </c>
      <c r="I337" s="2"/>
    </row>
    <row r="338" spans="1:9" s="55" customFormat="1" ht="15" x14ac:dyDescent="0.25">
      <c r="A338" s="57"/>
      <c r="B338" s="23" t="s">
        <v>544</v>
      </c>
      <c r="C338" s="41">
        <v>0</v>
      </c>
      <c r="D338" s="41">
        <v>0</v>
      </c>
      <c r="E338" s="43" t="str">
        <f t="shared" si="137"/>
        <v/>
      </c>
      <c r="F338" s="43" t="str">
        <f t="shared" si="138"/>
        <v/>
      </c>
      <c r="G338" s="34" t="str">
        <f t="shared" si="129"/>
        <v xml:space="preserve"> </v>
      </c>
      <c r="H338" s="26" t="str">
        <f t="shared" si="139"/>
        <v/>
      </c>
      <c r="I338" s="2"/>
    </row>
    <row r="339" spans="1:9" s="55" customFormat="1" ht="15" x14ac:dyDescent="0.25">
      <c r="A339" s="57"/>
      <c r="B339" s="23" t="s">
        <v>545</v>
      </c>
      <c r="C339" s="41">
        <v>0</v>
      </c>
      <c r="D339" s="41">
        <v>0</v>
      </c>
      <c r="E339" s="43" t="str">
        <f t="shared" si="137"/>
        <v/>
      </c>
      <c r="F339" s="43" t="str">
        <f t="shared" si="138"/>
        <v/>
      </c>
      <c r="G339" s="34" t="str">
        <f t="shared" si="129"/>
        <v xml:space="preserve"> </v>
      </c>
      <c r="H339" s="26" t="str">
        <f t="shared" si="139"/>
        <v/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4" customFormat="1" ht="15" customHeight="1" thickBot="1" x14ac:dyDescent="0.25">
      <c r="A342" s="61"/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80</v>
      </c>
      <c r="D345" s="37">
        <f>SUM(D346:D564)</f>
        <v>10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-0.875</v>
      </c>
      <c r="H345" s="39">
        <f>+IF(OR(AND(E345=""),(G345="")),"",E345*G345)</f>
        <v>-0.875</v>
      </c>
    </row>
    <row r="346" spans="1:9" ht="15" x14ac:dyDescent="0.25">
      <c r="B346" s="40" t="s">
        <v>74</v>
      </c>
      <c r="C346" s="41">
        <v>2</v>
      </c>
      <c r="D346" s="41">
        <v>1</v>
      </c>
      <c r="E346" s="45">
        <f t="shared" si="140"/>
        <v>2.5000000000000001E-2</v>
      </c>
      <c r="F346" s="45">
        <f t="shared" si="141"/>
        <v>0.1</v>
      </c>
      <c r="G346" s="34">
        <f t="shared" ref="G346:G410" si="142">+IF(AND(C346=0,D346=0)," ",IF(C346=0,1,IF(D346=0,-1,(D346-C346)/C346)))</f>
        <v>-0.5</v>
      </c>
      <c r="H346" s="42">
        <f>+IF(OR(AND(E346=""),(G346="")),"",E346*G346)</f>
        <v>-1.2500000000000001E-2</v>
      </c>
    </row>
    <row r="347" spans="1:9" ht="15" x14ac:dyDescent="0.25">
      <c r="B347" s="5" t="s">
        <v>77</v>
      </c>
      <c r="C347" s="41">
        <v>2</v>
      </c>
      <c r="D347" s="41">
        <v>0</v>
      </c>
      <c r="E347" s="46">
        <f t="shared" si="140"/>
        <v>2.5000000000000001E-2</v>
      </c>
      <c r="F347" s="46" t="str">
        <f t="shared" si="141"/>
        <v/>
      </c>
      <c r="G347" s="34">
        <f t="shared" si="142"/>
        <v>-1</v>
      </c>
      <c r="H347" s="27">
        <f t="shared" ref="H347:H414" si="143">+IF(OR(AND(E347=""),(G347="")),"",E347*G347)</f>
        <v>-2.5000000000000001E-2</v>
      </c>
    </row>
    <row r="348" spans="1:9" ht="15" x14ac:dyDescent="0.25">
      <c r="B348" s="5" t="s">
        <v>70</v>
      </c>
      <c r="C348" s="41">
        <v>0</v>
      </c>
      <c r="D348" s="41">
        <v>0</v>
      </c>
      <c r="E348" s="46" t="str">
        <f t="shared" si="140"/>
        <v/>
      </c>
      <c r="F348" s="46" t="str">
        <f t="shared" si="141"/>
        <v/>
      </c>
      <c r="G348" s="34" t="str">
        <f t="shared" si="142"/>
        <v xml:space="preserve"> </v>
      </c>
      <c r="H348" s="27" t="str">
        <f t="shared" si="143"/>
        <v/>
      </c>
    </row>
    <row r="349" spans="1:9" ht="15" x14ac:dyDescent="0.25">
      <c r="B349" s="5" t="s">
        <v>83</v>
      </c>
      <c r="C349" s="41">
        <v>0</v>
      </c>
      <c r="D349" s="41">
        <v>0</v>
      </c>
      <c r="E349" s="46" t="str">
        <f t="shared" si="140"/>
        <v/>
      </c>
      <c r="F349" s="46" t="str">
        <f t="shared" si="141"/>
        <v/>
      </c>
      <c r="G349" s="34" t="str">
        <f t="shared" si="142"/>
        <v xml:space="preserve"> </v>
      </c>
      <c r="H349" s="27" t="str">
        <f t="shared" si="143"/>
        <v/>
      </c>
    </row>
    <row r="350" spans="1:9" ht="15" x14ac:dyDescent="0.25">
      <c r="B350" s="5" t="s">
        <v>82</v>
      </c>
      <c r="C350" s="41">
        <v>0</v>
      </c>
      <c r="D350" s="41">
        <v>0</v>
      </c>
      <c r="E350" s="46" t="str">
        <f t="shared" si="140"/>
        <v/>
      </c>
      <c r="F350" s="46" t="str">
        <f t="shared" si="141"/>
        <v/>
      </c>
      <c r="G350" s="34" t="str">
        <f t="shared" si="142"/>
        <v xml:space="preserve"> </v>
      </c>
      <c r="H350" s="27" t="str">
        <f t="shared" si="143"/>
        <v/>
      </c>
    </row>
    <row r="351" spans="1:9" ht="15" x14ac:dyDescent="0.25">
      <c r="B351" s="5" t="s">
        <v>479</v>
      </c>
      <c r="C351" s="41">
        <v>6</v>
      </c>
      <c r="D351" s="41">
        <v>1</v>
      </c>
      <c r="E351" s="46">
        <f t="shared" si="140"/>
        <v>7.4999999999999997E-2</v>
      </c>
      <c r="F351" s="46">
        <f t="shared" si="141"/>
        <v>0.1</v>
      </c>
      <c r="G351" s="34">
        <f t="shared" si="142"/>
        <v>-0.83333333333333337</v>
      </c>
      <c r="H351" s="27">
        <f t="shared" si="143"/>
        <v>-6.25E-2</v>
      </c>
    </row>
    <row r="352" spans="1:9" ht="15" x14ac:dyDescent="0.25">
      <c r="B352" s="5" t="s">
        <v>80</v>
      </c>
      <c r="C352" s="41">
        <v>0</v>
      </c>
      <c r="D352" s="41">
        <v>0</v>
      </c>
      <c r="E352" s="46" t="str">
        <f t="shared" si="140"/>
        <v/>
      </c>
      <c r="F352" s="46" t="str">
        <f t="shared" si="141"/>
        <v/>
      </c>
      <c r="G352" s="34" t="str">
        <f t="shared" si="142"/>
        <v xml:space="preserve"> </v>
      </c>
      <c r="H352" s="27" t="str">
        <f t="shared" si="143"/>
        <v/>
      </c>
    </row>
    <row r="353" spans="1:9" ht="15" x14ac:dyDescent="0.25">
      <c r="B353" s="5" t="s">
        <v>577</v>
      </c>
      <c r="C353" s="41">
        <v>0</v>
      </c>
      <c r="D353" s="41">
        <v>0</v>
      </c>
      <c r="E353" s="46" t="str">
        <f t="shared" si="140"/>
        <v/>
      </c>
      <c r="F353" s="46" t="str">
        <f t="shared" si="141"/>
        <v/>
      </c>
      <c r="G353" s="34" t="str">
        <f t="shared" si="142"/>
        <v xml:space="preserve"> </v>
      </c>
      <c r="H353" s="27" t="str">
        <f t="shared" si="143"/>
        <v/>
      </c>
    </row>
    <row r="354" spans="1:9" ht="15" x14ac:dyDescent="0.25">
      <c r="B354" s="5" t="s">
        <v>79</v>
      </c>
      <c r="C354" s="41">
        <v>0</v>
      </c>
      <c r="D354" s="41">
        <v>0</v>
      </c>
      <c r="E354" s="46" t="str">
        <f t="shared" si="140"/>
        <v/>
      </c>
      <c r="F354" s="46" t="str">
        <f t="shared" si="141"/>
        <v/>
      </c>
      <c r="G354" s="34" t="str">
        <f t="shared" si="142"/>
        <v xml:space="preserve"> </v>
      </c>
      <c r="H354" s="27" t="str">
        <f t="shared" si="143"/>
        <v/>
      </c>
    </row>
    <row r="355" spans="1:9" ht="15" x14ac:dyDescent="0.25">
      <c r="B355" s="5" t="s">
        <v>247</v>
      </c>
      <c r="C355" s="41">
        <v>1</v>
      </c>
      <c r="D355" s="41">
        <v>0</v>
      </c>
      <c r="E355" s="46">
        <f t="shared" si="140"/>
        <v>1.2500000000000001E-2</v>
      </c>
      <c r="F355" s="46" t="str">
        <f t="shared" si="141"/>
        <v/>
      </c>
      <c r="G355" s="34">
        <f t="shared" si="142"/>
        <v>-1</v>
      </c>
      <c r="H355" s="27">
        <f t="shared" si="143"/>
        <v>-1.2500000000000001E-2</v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12</v>
      </c>
      <c r="D357" s="41">
        <v>1</v>
      </c>
      <c r="E357" s="46">
        <f t="shared" si="140"/>
        <v>0.15</v>
      </c>
      <c r="F357" s="46">
        <f t="shared" si="141"/>
        <v>0.1</v>
      </c>
      <c r="G357" s="34">
        <f t="shared" si="142"/>
        <v>-0.91666666666666663</v>
      </c>
      <c r="H357" s="27">
        <f t="shared" si="143"/>
        <v>-0.13749999999999998</v>
      </c>
    </row>
    <row r="358" spans="1:9" ht="15" x14ac:dyDescent="0.25">
      <c r="B358" s="5" t="s">
        <v>578</v>
      </c>
      <c r="C358" s="41">
        <v>10</v>
      </c>
      <c r="D358" s="41">
        <v>0</v>
      </c>
      <c r="E358" s="46">
        <f t="shared" si="140"/>
        <v>0.125</v>
      </c>
      <c r="F358" s="46" t="str">
        <f t="shared" si="141"/>
        <v/>
      </c>
      <c r="G358" s="34">
        <f t="shared" si="142"/>
        <v>-1</v>
      </c>
      <c r="H358" s="27">
        <f t="shared" si="143"/>
        <v>-0.125</v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8</v>
      </c>
      <c r="D360" s="41">
        <v>0</v>
      </c>
      <c r="E360" s="46">
        <f t="shared" si="140"/>
        <v>0.1</v>
      </c>
      <c r="F360" s="46" t="str">
        <f t="shared" si="141"/>
        <v/>
      </c>
      <c r="G360" s="34">
        <f t="shared" si="142"/>
        <v>-1</v>
      </c>
      <c r="H360" s="27">
        <f t="shared" si="143"/>
        <v>-0.1</v>
      </c>
    </row>
    <row r="361" spans="1:9" ht="15" x14ac:dyDescent="0.25">
      <c r="B361" s="5" t="s">
        <v>616</v>
      </c>
      <c r="C361" s="41">
        <v>0</v>
      </c>
      <c r="D361" s="41">
        <v>0</v>
      </c>
      <c r="E361" s="46" t="str">
        <f t="shared" si="140"/>
        <v/>
      </c>
      <c r="F361" s="46" t="str">
        <f t="shared" si="141"/>
        <v/>
      </c>
      <c r="G361" s="34" t="str">
        <f t="shared" si="142"/>
        <v xml:space="preserve"> </v>
      </c>
      <c r="H361" s="27" t="str">
        <f t="shared" si="143"/>
        <v/>
      </c>
    </row>
    <row r="362" spans="1:9" s="20" customFormat="1" ht="15" x14ac:dyDescent="0.25">
      <c r="A362" s="57"/>
      <c r="B362" s="21" t="s">
        <v>588</v>
      </c>
      <c r="C362" s="41">
        <v>0</v>
      </c>
      <c r="D362" s="41">
        <v>0</v>
      </c>
      <c r="E362" s="43" t="str">
        <f t="shared" si="140"/>
        <v/>
      </c>
      <c r="F362" s="43" t="str">
        <f t="shared" si="141"/>
        <v/>
      </c>
      <c r="G362" s="34" t="str">
        <f t="shared" si="142"/>
        <v xml:space="preserve"> </v>
      </c>
      <c r="H362" s="26" t="str">
        <f t="shared" ref="H362" si="144">+IF(OR(AND(E362=""),(G362="")),"",E362*G362)</f>
        <v/>
      </c>
      <c r="I362" s="2"/>
    </row>
    <row r="363" spans="1:9" ht="15" x14ac:dyDescent="0.25">
      <c r="B363" s="5" t="s">
        <v>72</v>
      </c>
      <c r="C363" s="41">
        <v>0</v>
      </c>
      <c r="D363" s="41">
        <v>0</v>
      </c>
      <c r="E363" s="46" t="str">
        <f t="shared" si="140"/>
        <v/>
      </c>
      <c r="F363" s="46" t="str">
        <f t="shared" si="141"/>
        <v/>
      </c>
      <c r="G363" s="34" t="str">
        <f t="shared" si="142"/>
        <v xml:space="preserve"> </v>
      </c>
      <c r="H363" s="27" t="str">
        <f t="shared" si="143"/>
        <v/>
      </c>
    </row>
    <row r="364" spans="1:9" ht="15" x14ac:dyDescent="0.25">
      <c r="B364" s="5" t="s">
        <v>248</v>
      </c>
      <c r="C364" s="41">
        <v>0</v>
      </c>
      <c r="D364" s="41">
        <v>0</v>
      </c>
      <c r="E364" s="46" t="str">
        <f t="shared" si="140"/>
        <v/>
      </c>
      <c r="F364" s="46" t="str">
        <f t="shared" si="141"/>
        <v/>
      </c>
      <c r="G364" s="34" t="str">
        <f t="shared" si="142"/>
        <v xml:space="preserve"> </v>
      </c>
      <c r="H364" s="27" t="str">
        <f t="shared" si="143"/>
        <v/>
      </c>
    </row>
    <row r="365" spans="1:9" ht="15" x14ac:dyDescent="0.25">
      <c r="B365" s="5" t="s">
        <v>249</v>
      </c>
      <c r="C365" s="41">
        <v>0</v>
      </c>
      <c r="D365" s="41">
        <v>0</v>
      </c>
      <c r="E365" s="46" t="str">
        <f t="shared" si="140"/>
        <v/>
      </c>
      <c r="F365" s="46" t="str">
        <f t="shared" si="141"/>
        <v/>
      </c>
      <c r="G365" s="34" t="str">
        <f t="shared" si="142"/>
        <v xml:space="preserve"> </v>
      </c>
      <c r="H365" s="27" t="str">
        <f t="shared" si="143"/>
        <v/>
      </c>
    </row>
    <row r="366" spans="1:9" ht="15" x14ac:dyDescent="0.25">
      <c r="B366" s="5" t="s">
        <v>250</v>
      </c>
      <c r="C366" s="41">
        <v>0</v>
      </c>
      <c r="D366" s="41">
        <v>0</v>
      </c>
      <c r="E366" s="46" t="str">
        <f t="shared" si="140"/>
        <v/>
      </c>
      <c r="F366" s="46" t="str">
        <f t="shared" si="141"/>
        <v/>
      </c>
      <c r="G366" s="34" t="str">
        <f t="shared" si="142"/>
        <v xml:space="preserve"> </v>
      </c>
      <c r="H366" s="27" t="str">
        <f t="shared" si="143"/>
        <v/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0</v>
      </c>
      <c r="D368" s="41">
        <v>0</v>
      </c>
      <c r="E368" s="46" t="str">
        <f t="shared" si="140"/>
        <v/>
      </c>
      <c r="F368" s="46" t="str">
        <f t="shared" si="141"/>
        <v/>
      </c>
      <c r="G368" s="34" t="str">
        <f t="shared" si="142"/>
        <v xml:space="preserve"> </v>
      </c>
      <c r="H368" s="27" t="str">
        <f t="shared" si="143"/>
        <v/>
      </c>
    </row>
    <row r="369" spans="1:8" ht="15" x14ac:dyDescent="0.25">
      <c r="B369" s="5" t="s">
        <v>579</v>
      </c>
      <c r="C369" s="41">
        <v>1</v>
      </c>
      <c r="D369" s="41">
        <v>0</v>
      </c>
      <c r="E369" s="46">
        <f t="shared" si="140"/>
        <v>1.2500000000000001E-2</v>
      </c>
      <c r="F369" s="46" t="str">
        <f t="shared" si="141"/>
        <v/>
      </c>
      <c r="G369" s="34">
        <f t="shared" si="142"/>
        <v>-1</v>
      </c>
      <c r="H369" s="27">
        <f t="shared" si="143"/>
        <v>-1.2500000000000001E-2</v>
      </c>
    </row>
    <row r="370" spans="1:8" ht="15" x14ac:dyDescent="0.25">
      <c r="B370" s="5" t="s">
        <v>85</v>
      </c>
      <c r="C370" s="41">
        <v>0</v>
      </c>
      <c r="D370" s="41">
        <v>0</v>
      </c>
      <c r="E370" s="46" t="str">
        <f t="shared" si="140"/>
        <v/>
      </c>
      <c r="F370" s="46" t="str">
        <f t="shared" si="141"/>
        <v/>
      </c>
      <c r="G370" s="34" t="str">
        <f t="shared" si="142"/>
        <v xml:space="preserve"> </v>
      </c>
      <c r="H370" s="27" t="str">
        <f t="shared" si="143"/>
        <v/>
      </c>
    </row>
    <row r="371" spans="1:8" ht="15" x14ac:dyDescent="0.25">
      <c r="B371" s="5" t="s">
        <v>84</v>
      </c>
      <c r="C371" s="41">
        <v>0</v>
      </c>
      <c r="D371" s="41">
        <v>0</v>
      </c>
      <c r="E371" s="46" t="str">
        <f t="shared" si="140"/>
        <v/>
      </c>
      <c r="F371" s="46" t="str">
        <f t="shared" si="141"/>
        <v/>
      </c>
      <c r="G371" s="34" t="str">
        <f t="shared" si="142"/>
        <v xml:space="preserve"> </v>
      </c>
      <c r="H371" s="27" t="str">
        <f t="shared" si="143"/>
        <v/>
      </c>
    </row>
    <row r="372" spans="1:8" ht="15" x14ac:dyDescent="0.25">
      <c r="B372" s="5" t="s">
        <v>73</v>
      </c>
      <c r="C372" s="41">
        <v>0</v>
      </c>
      <c r="D372" s="41">
        <v>0</v>
      </c>
      <c r="E372" s="46" t="str">
        <f t="shared" si="140"/>
        <v/>
      </c>
      <c r="F372" s="46" t="str">
        <f t="shared" si="141"/>
        <v/>
      </c>
      <c r="G372" s="34" t="str">
        <f t="shared" si="142"/>
        <v xml:space="preserve"> </v>
      </c>
      <c r="H372" s="27" t="str">
        <f t="shared" si="143"/>
        <v/>
      </c>
    </row>
    <row r="373" spans="1:8" ht="15" x14ac:dyDescent="0.25">
      <c r="B373" s="5" t="s">
        <v>251</v>
      </c>
      <c r="C373" s="41">
        <v>0</v>
      </c>
      <c r="D373" s="41">
        <v>0</v>
      </c>
      <c r="E373" s="46" t="str">
        <f t="shared" si="140"/>
        <v/>
      </c>
      <c r="F373" s="46" t="str">
        <f t="shared" si="141"/>
        <v/>
      </c>
      <c r="G373" s="34" t="str">
        <f t="shared" si="142"/>
        <v xml:space="preserve"> </v>
      </c>
      <c r="H373" s="27" t="str">
        <f t="shared" si="143"/>
        <v/>
      </c>
    </row>
    <row r="374" spans="1:8" ht="15" x14ac:dyDescent="0.25">
      <c r="B374" s="5" t="s">
        <v>335</v>
      </c>
      <c r="C374" s="41">
        <v>0</v>
      </c>
      <c r="D374" s="41">
        <v>0</v>
      </c>
      <c r="E374" s="46" t="str">
        <f t="shared" si="140"/>
        <v/>
      </c>
      <c r="F374" s="46" t="str">
        <f t="shared" si="141"/>
        <v/>
      </c>
      <c r="G374" s="34" t="str">
        <f t="shared" si="142"/>
        <v xml:space="preserve"> </v>
      </c>
      <c r="H374" s="27" t="str">
        <f t="shared" si="143"/>
        <v/>
      </c>
    </row>
    <row r="375" spans="1:8" ht="15" x14ac:dyDescent="0.25">
      <c r="B375" s="5" t="s">
        <v>336</v>
      </c>
      <c r="C375" s="41">
        <v>0</v>
      </c>
      <c r="D375" s="41">
        <v>0</v>
      </c>
      <c r="E375" s="46" t="str">
        <f t="shared" si="140"/>
        <v/>
      </c>
      <c r="F375" s="46" t="str">
        <f t="shared" si="141"/>
        <v/>
      </c>
      <c r="G375" s="34" t="str">
        <f t="shared" si="142"/>
        <v xml:space="preserve"> </v>
      </c>
      <c r="H375" s="27" t="str">
        <f t="shared" si="143"/>
        <v/>
      </c>
    </row>
    <row r="376" spans="1:8" s="20" customFormat="1" ht="15" x14ac:dyDescent="0.25">
      <c r="A376" s="57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7"/>
      <c r="B377" s="21" t="s">
        <v>480</v>
      </c>
      <c r="C377" s="82">
        <v>0</v>
      </c>
      <c r="D377" s="82">
        <v>0</v>
      </c>
      <c r="E377" s="43" t="str">
        <f t="shared" si="140"/>
        <v/>
      </c>
      <c r="F377" s="43" t="str">
        <f t="shared" si="141"/>
        <v/>
      </c>
      <c r="G377" s="83" t="str">
        <f t="shared" si="142"/>
        <v xml:space="preserve"> </v>
      </c>
      <c r="H377" s="26" t="str">
        <f t="shared" si="143"/>
        <v/>
      </c>
    </row>
    <row r="378" spans="1:8" s="20" customFormat="1" ht="15" x14ac:dyDescent="0.25">
      <c r="A378" s="57" t="s">
        <v>559</v>
      </c>
      <c r="B378" s="21" t="s">
        <v>621</v>
      </c>
      <c r="C378" s="82"/>
      <c r="D378" s="82">
        <v>0</v>
      </c>
      <c r="E378" s="43" t="str">
        <f t="shared" ref="E378:E382" si="149">+IF(C378=0,"",C378/C$345)</f>
        <v/>
      </c>
      <c r="F378" s="43" t="str">
        <f t="shared" ref="F378:F382" si="150">+IF(D378=0,"",D378/D$345)</f>
        <v/>
      </c>
      <c r="G378" s="83" t="str">
        <f t="shared" ref="G378:G382" si="151">+IF(AND(C378=0,D378=0)," ",IF(C378=0,1,IF(D378=0,-1,(D378-C378)/C378)))</f>
        <v xml:space="preserve"> 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0</v>
      </c>
      <c r="D379" s="41">
        <v>1</v>
      </c>
      <c r="E379" s="46" t="str">
        <f t="shared" si="149"/>
        <v/>
      </c>
      <c r="F379" s="46">
        <f t="shared" si="150"/>
        <v>0.1</v>
      </c>
      <c r="G379" s="34">
        <f t="shared" si="151"/>
        <v>1</v>
      </c>
      <c r="H379" s="27" t="str">
        <f t="shared" si="152"/>
        <v/>
      </c>
    </row>
    <row r="380" spans="1:8" ht="15" x14ac:dyDescent="0.25">
      <c r="B380" s="5" t="s">
        <v>482</v>
      </c>
      <c r="C380" s="41">
        <v>0</v>
      </c>
      <c r="D380" s="41">
        <v>0</v>
      </c>
      <c r="E380" s="46" t="str">
        <f t="shared" si="149"/>
        <v/>
      </c>
      <c r="F380" s="46" t="str">
        <f t="shared" si="150"/>
        <v/>
      </c>
      <c r="G380" s="34" t="str">
        <f t="shared" si="151"/>
        <v xml:space="preserve"> </v>
      </c>
      <c r="H380" s="27" t="str">
        <f t="shared" si="152"/>
        <v/>
      </c>
    </row>
    <row r="381" spans="1:8" ht="15" x14ac:dyDescent="0.25">
      <c r="B381" s="5" t="s">
        <v>483</v>
      </c>
      <c r="C381" s="41">
        <v>2</v>
      </c>
      <c r="D381" s="41">
        <v>0</v>
      </c>
      <c r="E381" s="46">
        <f t="shared" si="149"/>
        <v>2.5000000000000001E-2</v>
      </c>
      <c r="F381" s="46" t="str">
        <f t="shared" si="150"/>
        <v/>
      </c>
      <c r="G381" s="34">
        <f t="shared" si="151"/>
        <v>-1</v>
      </c>
      <c r="H381" s="27">
        <f t="shared" si="152"/>
        <v>-2.5000000000000001E-2</v>
      </c>
    </row>
    <row r="382" spans="1:8" ht="15" x14ac:dyDescent="0.25">
      <c r="B382" s="5" t="s">
        <v>252</v>
      </c>
      <c r="C382" s="41">
        <v>0</v>
      </c>
      <c r="D382" s="41">
        <v>0</v>
      </c>
      <c r="E382" s="46" t="str">
        <f t="shared" si="149"/>
        <v/>
      </c>
      <c r="F382" s="46" t="str">
        <f t="shared" si="150"/>
        <v/>
      </c>
      <c r="G382" s="34" t="str">
        <f t="shared" si="151"/>
        <v xml:space="preserve"> </v>
      </c>
      <c r="H382" s="27" t="str">
        <f t="shared" si="152"/>
        <v/>
      </c>
    </row>
    <row r="383" spans="1:8" ht="15" x14ac:dyDescent="0.25">
      <c r="B383" s="5" t="s">
        <v>253</v>
      </c>
      <c r="C383" s="41">
        <v>0</v>
      </c>
      <c r="D383" s="41">
        <v>0</v>
      </c>
      <c r="E383" s="46" t="str">
        <f t="shared" ref="E383:E401" si="153">+IF(C383=0,"",C383/C$345)</f>
        <v/>
      </c>
      <c r="F383" s="46" t="str">
        <f t="shared" ref="F383:F401" si="154">+IF(D383=0,"",D383/D$345)</f>
        <v/>
      </c>
      <c r="G383" s="34" t="str">
        <f t="shared" si="142"/>
        <v xml:space="preserve"> </v>
      </c>
      <c r="H383" s="27" t="str">
        <f t="shared" si="143"/>
        <v/>
      </c>
    </row>
    <row r="384" spans="1:8" ht="15" x14ac:dyDescent="0.25">
      <c r="B384" s="5" t="s">
        <v>484</v>
      </c>
      <c r="C384" s="41">
        <v>0</v>
      </c>
      <c r="D384" s="41">
        <v>0</v>
      </c>
      <c r="E384" s="46" t="str">
        <f t="shared" si="153"/>
        <v/>
      </c>
      <c r="F384" s="46" t="str">
        <f t="shared" si="154"/>
        <v/>
      </c>
      <c r="G384" s="34" t="str">
        <f t="shared" si="142"/>
        <v xml:space="preserve"> </v>
      </c>
      <c r="H384" s="27" t="str">
        <f t="shared" si="143"/>
        <v/>
      </c>
    </row>
    <row r="385" spans="1:9" s="20" customFormat="1" ht="15" x14ac:dyDescent="0.25">
      <c r="A385" s="57"/>
      <c r="B385" s="21" t="s">
        <v>592</v>
      </c>
      <c r="C385" s="41">
        <v>0</v>
      </c>
      <c r="D385" s="41">
        <v>2</v>
      </c>
      <c r="E385" s="43" t="str">
        <f t="shared" si="153"/>
        <v/>
      </c>
      <c r="F385" s="43">
        <f t="shared" si="154"/>
        <v>0.2</v>
      </c>
      <c r="G385" s="34">
        <f t="shared" si="142"/>
        <v>1</v>
      </c>
      <c r="H385" s="26" t="str">
        <f t="shared" ref="H385" si="155">+IF(OR(AND(E385=""),(G385="")),"",E385*G385)</f>
        <v/>
      </c>
      <c r="I385" s="2"/>
    </row>
    <row r="386" spans="1:9" ht="15" x14ac:dyDescent="0.25">
      <c r="B386" s="5" t="s">
        <v>485</v>
      </c>
      <c r="C386" s="41">
        <v>2</v>
      </c>
      <c r="D386" s="41">
        <v>1</v>
      </c>
      <c r="E386" s="46">
        <f t="shared" si="153"/>
        <v>2.5000000000000001E-2</v>
      </c>
      <c r="F386" s="46">
        <f t="shared" si="154"/>
        <v>0.1</v>
      </c>
      <c r="G386" s="34">
        <f t="shared" si="142"/>
        <v>-0.5</v>
      </c>
      <c r="H386" s="27">
        <f t="shared" si="143"/>
        <v>-1.2500000000000001E-2</v>
      </c>
    </row>
    <row r="387" spans="1:9" ht="15" x14ac:dyDescent="0.25">
      <c r="B387" s="5" t="s">
        <v>93</v>
      </c>
      <c r="C387" s="41">
        <v>2</v>
      </c>
      <c r="D387" s="41">
        <v>0</v>
      </c>
      <c r="E387" s="46">
        <f t="shared" si="153"/>
        <v>2.5000000000000001E-2</v>
      </c>
      <c r="F387" s="46" t="str">
        <f t="shared" si="154"/>
        <v/>
      </c>
      <c r="G387" s="34">
        <f t="shared" si="142"/>
        <v>-1</v>
      </c>
      <c r="H387" s="27">
        <f t="shared" si="143"/>
        <v>-2.5000000000000001E-2</v>
      </c>
    </row>
    <row r="388" spans="1:9" ht="15" x14ac:dyDescent="0.25">
      <c r="B388" s="5" t="s">
        <v>86</v>
      </c>
      <c r="C388" s="41">
        <v>6</v>
      </c>
      <c r="D388" s="41">
        <v>1</v>
      </c>
      <c r="E388" s="46">
        <f t="shared" si="153"/>
        <v>7.4999999999999997E-2</v>
      </c>
      <c r="F388" s="46">
        <f t="shared" si="154"/>
        <v>0.1</v>
      </c>
      <c r="G388" s="34">
        <f t="shared" si="142"/>
        <v>-0.83333333333333337</v>
      </c>
      <c r="H388" s="27">
        <f t="shared" si="143"/>
        <v>-6.25E-2</v>
      </c>
    </row>
    <row r="389" spans="1:9" ht="15" x14ac:dyDescent="0.25">
      <c r="B389" s="5" t="s">
        <v>92</v>
      </c>
      <c r="C389" s="41">
        <v>2</v>
      </c>
      <c r="D389" s="41">
        <v>1</v>
      </c>
      <c r="E389" s="46">
        <f t="shared" si="153"/>
        <v>2.5000000000000001E-2</v>
      </c>
      <c r="F389" s="46">
        <f t="shared" si="154"/>
        <v>0.1</v>
      </c>
      <c r="G389" s="34">
        <f t="shared" si="142"/>
        <v>-0.5</v>
      </c>
      <c r="H389" s="27">
        <f t="shared" si="143"/>
        <v>-1.2500000000000001E-2</v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0</v>
      </c>
      <c r="D391" s="41">
        <v>0</v>
      </c>
      <c r="E391" s="46" t="str">
        <f t="shared" si="153"/>
        <v/>
      </c>
      <c r="F391" s="46" t="str">
        <f t="shared" si="154"/>
        <v/>
      </c>
      <c r="G391" s="34" t="str">
        <f t="shared" si="142"/>
        <v xml:space="preserve"> </v>
      </c>
      <c r="H391" s="27" t="str">
        <f t="shared" si="143"/>
        <v/>
      </c>
    </row>
    <row r="392" spans="1:9" ht="15" x14ac:dyDescent="0.25">
      <c r="B392" s="5" t="s">
        <v>254</v>
      </c>
      <c r="C392" s="41">
        <v>0</v>
      </c>
      <c r="D392" s="41">
        <v>0</v>
      </c>
      <c r="E392" s="46" t="str">
        <f t="shared" si="153"/>
        <v/>
      </c>
      <c r="F392" s="46" t="str">
        <f t="shared" si="154"/>
        <v/>
      </c>
      <c r="G392" s="34" t="str">
        <f t="shared" si="142"/>
        <v xml:space="preserve"> </v>
      </c>
      <c r="H392" s="27" t="str">
        <f t="shared" si="143"/>
        <v/>
      </c>
    </row>
    <row r="393" spans="1:9" ht="15" x14ac:dyDescent="0.25">
      <c r="B393" s="5" t="s">
        <v>255</v>
      </c>
      <c r="C393" s="41">
        <v>0</v>
      </c>
      <c r="D393" s="41">
        <v>0</v>
      </c>
      <c r="E393" s="46" t="str">
        <f t="shared" si="153"/>
        <v/>
      </c>
      <c r="F393" s="46" t="str">
        <f t="shared" si="154"/>
        <v/>
      </c>
      <c r="G393" s="34" t="str">
        <f t="shared" si="142"/>
        <v xml:space="preserve"> </v>
      </c>
      <c r="H393" s="27" t="str">
        <f t="shared" si="143"/>
        <v/>
      </c>
    </row>
    <row r="394" spans="1:9" ht="15" x14ac:dyDescent="0.25">
      <c r="B394" s="5" t="s">
        <v>580</v>
      </c>
      <c r="C394" s="41">
        <v>0</v>
      </c>
      <c r="D394" s="41">
        <v>0</v>
      </c>
      <c r="E394" s="46" t="str">
        <f t="shared" si="153"/>
        <v/>
      </c>
      <c r="F394" s="46" t="str">
        <f t="shared" si="154"/>
        <v/>
      </c>
      <c r="G394" s="34" t="str">
        <f t="shared" si="142"/>
        <v xml:space="preserve"> </v>
      </c>
      <c r="H394" s="27" t="str">
        <f t="shared" si="143"/>
        <v/>
      </c>
    </row>
    <row r="395" spans="1:9" ht="15" x14ac:dyDescent="0.25">
      <c r="B395" s="5" t="s">
        <v>581</v>
      </c>
      <c r="C395" s="41">
        <v>0</v>
      </c>
      <c r="D395" s="41">
        <v>0</v>
      </c>
      <c r="E395" s="46" t="str">
        <f t="shared" si="153"/>
        <v/>
      </c>
      <c r="F395" s="46" t="str">
        <f t="shared" si="154"/>
        <v/>
      </c>
      <c r="G395" s="34" t="str">
        <f t="shared" si="142"/>
        <v xml:space="preserve"> </v>
      </c>
      <c r="H395" s="27" t="str">
        <f t="shared" si="143"/>
        <v/>
      </c>
    </row>
    <row r="396" spans="1:9" ht="15" x14ac:dyDescent="0.25">
      <c r="B396" s="5" t="s">
        <v>256</v>
      </c>
      <c r="C396" s="41">
        <v>0</v>
      </c>
      <c r="D396" s="41">
        <v>0</v>
      </c>
      <c r="E396" s="46" t="str">
        <f t="shared" si="153"/>
        <v/>
      </c>
      <c r="F396" s="46" t="str">
        <f t="shared" si="154"/>
        <v/>
      </c>
      <c r="G396" s="34" t="str">
        <f t="shared" si="142"/>
        <v xml:space="preserve"> </v>
      </c>
      <c r="H396" s="27" t="str">
        <f t="shared" si="143"/>
        <v/>
      </c>
    </row>
    <row r="397" spans="1:9" ht="15" x14ac:dyDescent="0.25">
      <c r="B397" s="5" t="s">
        <v>486</v>
      </c>
      <c r="C397" s="41">
        <v>0</v>
      </c>
      <c r="D397" s="41">
        <v>0</v>
      </c>
      <c r="E397" s="46" t="str">
        <f t="shared" si="153"/>
        <v/>
      </c>
      <c r="F397" s="46" t="str">
        <f t="shared" si="154"/>
        <v/>
      </c>
      <c r="G397" s="34" t="str">
        <f t="shared" si="142"/>
        <v xml:space="preserve"> </v>
      </c>
      <c r="H397" s="27" t="str">
        <f t="shared" si="143"/>
        <v/>
      </c>
    </row>
    <row r="398" spans="1:9" ht="15" x14ac:dyDescent="0.25">
      <c r="B398" s="5" t="s">
        <v>94</v>
      </c>
      <c r="C398" s="41">
        <v>2</v>
      </c>
      <c r="D398" s="41">
        <v>0</v>
      </c>
      <c r="E398" s="46">
        <f t="shared" si="153"/>
        <v>2.5000000000000001E-2</v>
      </c>
      <c r="F398" s="46" t="str">
        <f t="shared" si="154"/>
        <v/>
      </c>
      <c r="G398" s="34">
        <f t="shared" si="142"/>
        <v>-1</v>
      </c>
      <c r="H398" s="27">
        <f t="shared" si="143"/>
        <v>-2.5000000000000001E-2</v>
      </c>
    </row>
    <row r="399" spans="1:9" ht="15" x14ac:dyDescent="0.25">
      <c r="B399" s="5" t="s">
        <v>257</v>
      </c>
      <c r="C399" s="41">
        <v>8</v>
      </c>
      <c r="D399" s="41">
        <v>1</v>
      </c>
      <c r="E399" s="46">
        <f t="shared" si="153"/>
        <v>0.1</v>
      </c>
      <c r="F399" s="46">
        <f t="shared" si="154"/>
        <v>0.1</v>
      </c>
      <c r="G399" s="34">
        <f t="shared" si="142"/>
        <v>-0.875</v>
      </c>
      <c r="H399" s="27">
        <f t="shared" si="143"/>
        <v>-8.7500000000000008E-2</v>
      </c>
    </row>
    <row r="400" spans="1:9" ht="15" x14ac:dyDescent="0.25">
      <c r="B400" s="5" t="s">
        <v>582</v>
      </c>
      <c r="C400" s="41">
        <v>0</v>
      </c>
      <c r="D400" s="41">
        <v>0</v>
      </c>
      <c r="E400" s="46" t="str">
        <f t="shared" si="153"/>
        <v/>
      </c>
      <c r="F400" s="46" t="str">
        <f t="shared" si="154"/>
        <v/>
      </c>
      <c r="G400" s="34" t="str">
        <f t="shared" si="142"/>
        <v xml:space="preserve"> </v>
      </c>
      <c r="H400" s="27" t="str">
        <f t="shared" si="143"/>
        <v/>
      </c>
    </row>
    <row r="401" spans="1:9" ht="15" x14ac:dyDescent="0.25">
      <c r="B401" s="5" t="s">
        <v>88</v>
      </c>
      <c r="C401" s="41">
        <v>0</v>
      </c>
      <c r="D401" s="41">
        <v>0</v>
      </c>
      <c r="E401" s="46" t="str">
        <f t="shared" si="153"/>
        <v/>
      </c>
      <c r="F401" s="46" t="str">
        <f t="shared" si="154"/>
        <v/>
      </c>
      <c r="G401" s="34" t="str">
        <f t="shared" si="142"/>
        <v xml:space="preserve"> </v>
      </c>
      <c r="H401" s="27" t="str">
        <f t="shared" si="143"/>
        <v/>
      </c>
    </row>
    <row r="402" spans="1:9" s="20" customFormat="1" ht="15" x14ac:dyDescent="0.25">
      <c r="A402" s="57"/>
      <c r="B402" s="21" t="s">
        <v>546</v>
      </c>
      <c r="C402" s="41">
        <v>0</v>
      </c>
      <c r="D402" s="41">
        <v>0</v>
      </c>
      <c r="E402" s="43" t="str">
        <f t="shared" ref="E402" si="156">+IF(C402=0,"",C402/C$345)</f>
        <v/>
      </c>
      <c r="F402" s="43" t="str">
        <f t="shared" ref="F402" si="157">+IF(D402=0,"",D402/D$345)</f>
        <v/>
      </c>
      <c r="G402" s="34" t="str">
        <f t="shared" si="142"/>
        <v xml:space="preserve"> </v>
      </c>
      <c r="H402" s="26" t="str">
        <f t="shared" ref="H402" si="158">+IF(OR(AND(E402=""),(G402="")),"",E402*G402)</f>
        <v/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0</v>
      </c>
      <c r="D404" s="41">
        <v>0</v>
      </c>
      <c r="E404" s="46" t="str">
        <f t="shared" si="159"/>
        <v/>
      </c>
      <c r="F404" s="46" t="str">
        <f t="shared" si="160"/>
        <v/>
      </c>
      <c r="G404" s="34" t="str">
        <f t="shared" si="142"/>
        <v xml:space="preserve"> </v>
      </c>
      <c r="H404" s="27" t="str">
        <f t="shared" si="143"/>
        <v/>
      </c>
    </row>
    <row r="405" spans="1:9" ht="15" x14ac:dyDescent="0.25">
      <c r="B405" s="5" t="s">
        <v>583</v>
      </c>
      <c r="C405" s="41">
        <v>0</v>
      </c>
      <c r="D405" s="41">
        <v>0</v>
      </c>
      <c r="E405" s="46" t="str">
        <f t="shared" si="159"/>
        <v/>
      </c>
      <c r="F405" s="46" t="str">
        <f t="shared" si="160"/>
        <v/>
      </c>
      <c r="G405" s="34" t="str">
        <f t="shared" si="142"/>
        <v xml:space="preserve"> </v>
      </c>
      <c r="H405" s="27" t="str">
        <f t="shared" si="143"/>
        <v/>
      </c>
    </row>
    <row r="406" spans="1:9" ht="15" x14ac:dyDescent="0.25">
      <c r="B406" s="5" t="s">
        <v>87</v>
      </c>
      <c r="C406" s="41">
        <v>0</v>
      </c>
      <c r="D406" s="41">
        <v>0</v>
      </c>
      <c r="E406" s="46" t="str">
        <f t="shared" si="159"/>
        <v/>
      </c>
      <c r="F406" s="46" t="str">
        <f t="shared" si="160"/>
        <v/>
      </c>
      <c r="G406" s="34" t="str">
        <f t="shared" si="142"/>
        <v xml:space="preserve"> </v>
      </c>
      <c r="H406" s="27" t="str">
        <f t="shared" si="143"/>
        <v/>
      </c>
    </row>
    <row r="407" spans="1:9" ht="15" x14ac:dyDescent="0.25">
      <c r="B407" s="5" t="s">
        <v>260</v>
      </c>
      <c r="C407" s="41">
        <v>0</v>
      </c>
      <c r="D407" s="41">
        <v>0</v>
      </c>
      <c r="E407" s="46" t="str">
        <f t="shared" si="159"/>
        <v/>
      </c>
      <c r="F407" s="46" t="str">
        <f t="shared" si="160"/>
        <v/>
      </c>
      <c r="G407" s="34" t="str">
        <f t="shared" si="142"/>
        <v xml:space="preserve"> </v>
      </c>
      <c r="H407" s="27" t="str">
        <f t="shared" si="143"/>
        <v/>
      </c>
    </row>
    <row r="408" spans="1:9" ht="15" x14ac:dyDescent="0.25">
      <c r="B408" s="5" t="s">
        <v>91</v>
      </c>
      <c r="C408" s="41">
        <v>0</v>
      </c>
      <c r="D408" s="41">
        <v>0</v>
      </c>
      <c r="E408" s="46" t="str">
        <f t="shared" si="159"/>
        <v/>
      </c>
      <c r="F408" s="46" t="str">
        <f t="shared" si="160"/>
        <v/>
      </c>
      <c r="G408" s="34" t="str">
        <f t="shared" si="142"/>
        <v xml:space="preserve"> </v>
      </c>
      <c r="H408" s="27" t="str">
        <f t="shared" si="143"/>
        <v/>
      </c>
    </row>
    <row r="409" spans="1:9" ht="15" x14ac:dyDescent="0.25">
      <c r="B409" s="5" t="s">
        <v>90</v>
      </c>
      <c r="C409" s="41">
        <v>1</v>
      </c>
      <c r="D409" s="41">
        <v>0</v>
      </c>
      <c r="E409" s="46">
        <f t="shared" si="159"/>
        <v>1.2500000000000001E-2</v>
      </c>
      <c r="F409" s="46" t="str">
        <f t="shared" si="160"/>
        <v/>
      </c>
      <c r="G409" s="34">
        <f t="shared" si="142"/>
        <v>-1</v>
      </c>
      <c r="H409" s="27">
        <f t="shared" si="143"/>
        <v>-1.2500000000000001E-2</v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0</v>
      </c>
      <c r="D411" s="41">
        <v>0</v>
      </c>
      <c r="E411" s="46" t="str">
        <f t="shared" si="159"/>
        <v/>
      </c>
      <c r="F411" s="46" t="str">
        <f t="shared" si="160"/>
        <v/>
      </c>
      <c r="G411" s="34" t="str">
        <f t="shared" ref="G411:G477" si="161">+IF(AND(C411=0,D411=0)," ",IF(C411=0,1,IF(D411=0,-1,(D411-C411)/C411)))</f>
        <v xml:space="preserve"> </v>
      </c>
      <c r="H411" s="27" t="str">
        <f t="shared" si="143"/>
        <v/>
      </c>
    </row>
    <row r="412" spans="1:9" ht="15" x14ac:dyDescent="0.25">
      <c r="B412" s="5" t="s">
        <v>262</v>
      </c>
      <c r="C412" s="41">
        <v>0</v>
      </c>
      <c r="D412" s="41">
        <v>0</v>
      </c>
      <c r="E412" s="46" t="str">
        <f t="shared" si="159"/>
        <v/>
      </c>
      <c r="F412" s="46" t="str">
        <f t="shared" si="160"/>
        <v/>
      </c>
      <c r="G412" s="34" t="str">
        <f t="shared" si="161"/>
        <v xml:space="preserve"> </v>
      </c>
      <c r="H412" s="27" t="str">
        <f t="shared" si="143"/>
        <v/>
      </c>
    </row>
    <row r="413" spans="1:9" ht="15" x14ac:dyDescent="0.25">
      <c r="B413" s="5" t="s">
        <v>488</v>
      </c>
      <c r="C413" s="41">
        <v>0</v>
      </c>
      <c r="D413" s="41">
        <v>0</v>
      </c>
      <c r="E413" s="46" t="str">
        <f t="shared" si="159"/>
        <v/>
      </c>
      <c r="F413" s="46" t="str">
        <f t="shared" si="160"/>
        <v/>
      </c>
      <c r="G413" s="34" t="str">
        <f t="shared" si="161"/>
        <v xml:space="preserve"> </v>
      </c>
      <c r="H413" s="27" t="str">
        <f t="shared" si="143"/>
        <v/>
      </c>
    </row>
    <row r="414" spans="1:9" ht="15" x14ac:dyDescent="0.25">
      <c r="B414" s="5" t="s">
        <v>89</v>
      </c>
      <c r="C414" s="41">
        <v>0</v>
      </c>
      <c r="D414" s="41">
        <v>0</v>
      </c>
      <c r="E414" s="46" t="str">
        <f t="shared" si="159"/>
        <v/>
      </c>
      <c r="F414" s="46" t="str">
        <f t="shared" si="160"/>
        <v/>
      </c>
      <c r="G414" s="34" t="str">
        <f t="shared" si="161"/>
        <v xml:space="preserve"> </v>
      </c>
      <c r="H414" s="27" t="str">
        <f t="shared" si="143"/>
        <v/>
      </c>
    </row>
    <row r="415" spans="1:9" ht="15" x14ac:dyDescent="0.25">
      <c r="B415" s="5" t="s">
        <v>584</v>
      </c>
      <c r="C415" s="41">
        <v>0</v>
      </c>
      <c r="D415" s="41">
        <v>0</v>
      </c>
      <c r="E415" s="46" t="str">
        <f t="shared" ref="E415:E490" si="162">+IF(C415=0,"",C415/C$345)</f>
        <v/>
      </c>
      <c r="F415" s="46" t="str">
        <f t="shared" ref="F415:F490" si="163">+IF(D415=0,"",D415/D$345)</f>
        <v/>
      </c>
      <c r="G415" s="34" t="str">
        <f t="shared" si="161"/>
        <v xml:space="preserve"> </v>
      </c>
      <c r="H415" s="27" t="str">
        <f t="shared" ref="H415:H490" si="164">+IF(OR(AND(E415=""),(G415="")),"",E415*G415)</f>
        <v/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7"/>
      <c r="B417" s="21" t="s">
        <v>547</v>
      </c>
      <c r="C417" s="41">
        <v>1</v>
      </c>
      <c r="D417" s="41">
        <v>0</v>
      </c>
      <c r="E417" s="43">
        <f t="shared" ref="E417:E419" si="165">+IF(C417=0,"",C417/C$345)</f>
        <v>1.2500000000000001E-2</v>
      </c>
      <c r="F417" s="43" t="str">
        <f t="shared" ref="F417:F419" si="166">+IF(D417=0,"",D417/D$345)</f>
        <v/>
      </c>
      <c r="G417" s="34">
        <f t="shared" si="161"/>
        <v>-1</v>
      </c>
      <c r="H417" s="26">
        <f t="shared" ref="H417:H419" si="167">+IF(OR(AND(E417=""),(G417="")),"",E417*G417)</f>
        <v>-1.2500000000000001E-2</v>
      </c>
      <c r="I417" s="2"/>
    </row>
    <row r="418" spans="1:9" s="20" customFormat="1" ht="15" x14ac:dyDescent="0.25">
      <c r="A418" s="57"/>
      <c r="B418" s="21" t="s">
        <v>548</v>
      </c>
      <c r="C418" s="41">
        <v>1</v>
      </c>
      <c r="D418" s="41">
        <v>0</v>
      </c>
      <c r="E418" s="43">
        <f t="shared" si="165"/>
        <v>1.2500000000000001E-2</v>
      </c>
      <c r="F418" s="43" t="str">
        <f t="shared" si="166"/>
        <v/>
      </c>
      <c r="G418" s="34">
        <f t="shared" si="161"/>
        <v>-1</v>
      </c>
      <c r="H418" s="26">
        <f t="shared" si="167"/>
        <v>-1.2500000000000001E-2</v>
      </c>
      <c r="I418" s="2"/>
    </row>
    <row r="419" spans="1:9" s="20" customFormat="1" ht="15" x14ac:dyDescent="0.25">
      <c r="A419" s="57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0</v>
      </c>
      <c r="D420" s="41">
        <v>0</v>
      </c>
      <c r="E420" s="46" t="str">
        <f t="shared" si="162"/>
        <v/>
      </c>
      <c r="F420" s="46" t="str">
        <f t="shared" si="163"/>
        <v/>
      </c>
      <c r="G420" s="34" t="str">
        <f t="shared" si="161"/>
        <v xml:space="preserve"> </v>
      </c>
      <c r="H420" s="27" t="str">
        <f t="shared" si="164"/>
        <v/>
      </c>
    </row>
    <row r="421" spans="1:9" ht="15" x14ac:dyDescent="0.25">
      <c r="B421" s="5" t="s">
        <v>265</v>
      </c>
      <c r="C421" s="41">
        <v>1</v>
      </c>
      <c r="D421" s="41">
        <v>0</v>
      </c>
      <c r="E421" s="46">
        <f t="shared" si="162"/>
        <v>1.2500000000000001E-2</v>
      </c>
      <c r="F421" s="46" t="str">
        <f t="shared" si="163"/>
        <v/>
      </c>
      <c r="G421" s="34">
        <f t="shared" si="161"/>
        <v>-1</v>
      </c>
      <c r="H421" s="27">
        <f t="shared" si="164"/>
        <v>-1.2500000000000001E-2</v>
      </c>
    </row>
    <row r="422" spans="1:9" ht="15" x14ac:dyDescent="0.25">
      <c r="B422" s="5" t="s">
        <v>489</v>
      </c>
      <c r="C422" s="41">
        <v>0</v>
      </c>
      <c r="D422" s="41">
        <v>0</v>
      </c>
      <c r="E422" s="46" t="str">
        <f t="shared" si="162"/>
        <v/>
      </c>
      <c r="F422" s="46" t="str">
        <f t="shared" si="163"/>
        <v/>
      </c>
      <c r="G422" s="34" t="str">
        <f t="shared" si="161"/>
        <v xml:space="preserve"> </v>
      </c>
      <c r="H422" s="27" t="str">
        <f t="shared" si="164"/>
        <v/>
      </c>
    </row>
    <row r="423" spans="1:9" ht="15" x14ac:dyDescent="0.25">
      <c r="B423" s="5" t="s">
        <v>266</v>
      </c>
      <c r="C423" s="41">
        <v>0</v>
      </c>
      <c r="D423" s="41">
        <v>0</v>
      </c>
      <c r="E423" s="46" t="str">
        <f t="shared" si="162"/>
        <v/>
      </c>
      <c r="F423" s="46" t="str">
        <f t="shared" si="163"/>
        <v/>
      </c>
      <c r="G423" s="34" t="str">
        <f t="shared" si="161"/>
        <v xml:space="preserve"> </v>
      </c>
      <c r="H423" s="27" t="str">
        <f t="shared" si="164"/>
        <v/>
      </c>
    </row>
    <row r="424" spans="1:9" ht="15" x14ac:dyDescent="0.25">
      <c r="B424" s="5" t="s">
        <v>490</v>
      </c>
      <c r="C424" s="41">
        <v>0</v>
      </c>
      <c r="D424" s="41">
        <v>0</v>
      </c>
      <c r="E424" s="46" t="str">
        <f t="shared" si="162"/>
        <v/>
      </c>
      <c r="F424" s="46" t="str">
        <f t="shared" si="163"/>
        <v/>
      </c>
      <c r="G424" s="34" t="str">
        <f t="shared" si="161"/>
        <v xml:space="preserve"> </v>
      </c>
      <c r="H424" s="27" t="str">
        <f t="shared" si="164"/>
        <v/>
      </c>
    </row>
    <row r="425" spans="1:9" s="20" customFormat="1" ht="15" x14ac:dyDescent="0.25">
      <c r="A425" s="57"/>
      <c r="B425" s="21" t="s">
        <v>550</v>
      </c>
      <c r="C425" s="41">
        <v>0</v>
      </c>
      <c r="D425" s="41">
        <v>0</v>
      </c>
      <c r="E425" s="43" t="str">
        <f t="shared" ref="E425" si="168">+IF(C425=0,"",C425/C$345)</f>
        <v/>
      </c>
      <c r="F425" s="43" t="str">
        <f t="shared" ref="F425" si="169">+IF(D425=0,"",D425/D$345)</f>
        <v/>
      </c>
      <c r="G425" s="34" t="str">
        <f t="shared" si="161"/>
        <v xml:space="preserve"> </v>
      </c>
      <c r="H425" s="26" t="str">
        <f t="shared" ref="H425" si="170">+IF(OR(AND(E425=""),(G425="")),"",E425*G425)</f>
        <v/>
      </c>
      <c r="I425" s="2"/>
    </row>
    <row r="426" spans="1:9" s="20" customFormat="1" ht="15" x14ac:dyDescent="0.25">
      <c r="A426" s="57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7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7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0</v>
      </c>
      <c r="D429" s="41">
        <v>0</v>
      </c>
      <c r="E429" s="46" t="str">
        <f t="shared" si="162"/>
        <v/>
      </c>
      <c r="F429" s="46" t="str">
        <f t="shared" si="163"/>
        <v/>
      </c>
      <c r="G429" s="34" t="str">
        <f t="shared" si="161"/>
        <v xml:space="preserve"> </v>
      </c>
      <c r="H429" s="27" t="str">
        <f t="shared" si="164"/>
        <v/>
      </c>
    </row>
    <row r="430" spans="1:9" ht="15" x14ac:dyDescent="0.25">
      <c r="B430" s="5" t="s">
        <v>268</v>
      </c>
      <c r="C430" s="41">
        <v>0</v>
      </c>
      <c r="D430" s="41">
        <v>0</v>
      </c>
      <c r="E430" s="46" t="str">
        <f t="shared" si="162"/>
        <v/>
      </c>
      <c r="F430" s="46" t="str">
        <f t="shared" si="163"/>
        <v/>
      </c>
      <c r="G430" s="34" t="str">
        <f t="shared" si="161"/>
        <v xml:space="preserve"> </v>
      </c>
      <c r="H430" s="27" t="str">
        <f t="shared" si="164"/>
        <v/>
      </c>
    </row>
    <row r="431" spans="1:9" ht="15" x14ac:dyDescent="0.25">
      <c r="B431" s="5" t="s">
        <v>269</v>
      </c>
      <c r="C431" s="41">
        <v>1</v>
      </c>
      <c r="D431" s="41">
        <v>0</v>
      </c>
      <c r="E431" s="46">
        <f t="shared" si="162"/>
        <v>1.2500000000000001E-2</v>
      </c>
      <c r="F431" s="46" t="str">
        <f t="shared" si="163"/>
        <v/>
      </c>
      <c r="G431" s="34">
        <f t="shared" si="161"/>
        <v>-1</v>
      </c>
      <c r="H431" s="27">
        <f t="shared" si="164"/>
        <v>-1.2500000000000001E-2</v>
      </c>
    </row>
    <row r="432" spans="1:9" ht="15" x14ac:dyDescent="0.25">
      <c r="B432" s="5" t="s">
        <v>98</v>
      </c>
      <c r="C432" s="41">
        <v>0</v>
      </c>
      <c r="D432" s="41">
        <v>0</v>
      </c>
      <c r="E432" s="46" t="str">
        <f t="shared" si="162"/>
        <v/>
      </c>
      <c r="F432" s="46" t="str">
        <f t="shared" si="163"/>
        <v/>
      </c>
      <c r="G432" s="34" t="str">
        <f t="shared" si="161"/>
        <v xml:space="preserve"> </v>
      </c>
      <c r="H432" s="27" t="str">
        <f t="shared" si="164"/>
        <v/>
      </c>
    </row>
    <row r="433" spans="1:9" ht="15" x14ac:dyDescent="0.25">
      <c r="B433" s="5" t="s">
        <v>99</v>
      </c>
      <c r="C433" s="41">
        <v>0</v>
      </c>
      <c r="D433" s="41">
        <v>0</v>
      </c>
      <c r="E433" s="46" t="str">
        <f t="shared" si="162"/>
        <v/>
      </c>
      <c r="F433" s="46" t="str">
        <f t="shared" si="163"/>
        <v/>
      </c>
      <c r="G433" s="34" t="str">
        <f t="shared" si="161"/>
        <v xml:space="preserve"> </v>
      </c>
      <c r="H433" s="27" t="str">
        <f t="shared" si="164"/>
        <v/>
      </c>
    </row>
    <row r="434" spans="1:9" ht="15" x14ac:dyDescent="0.25">
      <c r="B434" s="5" t="s">
        <v>100</v>
      </c>
      <c r="C434" s="41">
        <v>0</v>
      </c>
      <c r="D434" s="41">
        <v>0</v>
      </c>
      <c r="E434" s="46" t="str">
        <f t="shared" si="162"/>
        <v/>
      </c>
      <c r="F434" s="46" t="str">
        <f t="shared" si="163"/>
        <v/>
      </c>
      <c r="G434" s="34" t="str">
        <f t="shared" si="161"/>
        <v xml:space="preserve"> </v>
      </c>
      <c r="H434" s="27" t="str">
        <f t="shared" si="164"/>
        <v/>
      </c>
    </row>
    <row r="435" spans="1:9" ht="15" x14ac:dyDescent="0.25">
      <c r="B435" s="5" t="s">
        <v>270</v>
      </c>
      <c r="C435" s="41">
        <v>0</v>
      </c>
      <c r="D435" s="41">
        <v>0</v>
      </c>
      <c r="E435" s="46" t="str">
        <f t="shared" si="162"/>
        <v/>
      </c>
      <c r="F435" s="46" t="str">
        <f t="shared" si="163"/>
        <v/>
      </c>
      <c r="G435" s="34" t="str">
        <f t="shared" si="161"/>
        <v xml:space="preserve"> </v>
      </c>
      <c r="H435" s="27" t="str">
        <f t="shared" si="164"/>
        <v/>
      </c>
    </row>
    <row r="436" spans="1:9" s="20" customFormat="1" ht="15" x14ac:dyDescent="0.25">
      <c r="A436" s="57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7"/>
      <c r="B437" s="21" t="s">
        <v>552</v>
      </c>
      <c r="C437" s="41">
        <v>0</v>
      </c>
      <c r="D437" s="41">
        <v>0</v>
      </c>
      <c r="E437" s="43" t="str">
        <f t="shared" si="175"/>
        <v/>
      </c>
      <c r="F437" s="43" t="str">
        <f t="shared" si="176"/>
        <v/>
      </c>
      <c r="G437" s="34" t="str">
        <f t="shared" si="161"/>
        <v xml:space="preserve"> </v>
      </c>
      <c r="H437" s="26" t="str">
        <f t="shared" si="177"/>
        <v/>
      </c>
      <c r="I437" s="2"/>
    </row>
    <row r="438" spans="1:9" ht="15" x14ac:dyDescent="0.25">
      <c r="B438" s="5" t="s">
        <v>97</v>
      </c>
      <c r="C438" s="41">
        <v>0</v>
      </c>
      <c r="D438" s="41">
        <v>0</v>
      </c>
      <c r="E438" s="46" t="str">
        <f t="shared" si="162"/>
        <v/>
      </c>
      <c r="F438" s="46" t="str">
        <f t="shared" si="163"/>
        <v/>
      </c>
      <c r="G438" s="34" t="str">
        <f t="shared" si="161"/>
        <v xml:space="preserve"> </v>
      </c>
      <c r="H438" s="27" t="str">
        <f t="shared" si="164"/>
        <v/>
      </c>
    </row>
    <row r="439" spans="1:9" s="20" customFormat="1" ht="15" x14ac:dyDescent="0.25">
      <c r="A439" s="57"/>
      <c r="B439" s="21" t="s">
        <v>553</v>
      </c>
      <c r="C439" s="41">
        <v>0</v>
      </c>
      <c r="D439" s="41">
        <v>0</v>
      </c>
      <c r="E439" s="43" t="str">
        <f t="shared" ref="E439:E441" si="178">+IF(C439=0,"",C439/C$345)</f>
        <v/>
      </c>
      <c r="F439" s="43" t="str">
        <f t="shared" ref="F439:F441" si="179">+IF(D439=0,"",D439/D$345)</f>
        <v/>
      </c>
      <c r="G439" s="34" t="str">
        <f t="shared" si="161"/>
        <v xml:space="preserve"> </v>
      </c>
      <c r="H439" s="26" t="str">
        <f t="shared" ref="H439:H441" si="180">+IF(OR(AND(E439=""),(G439="")),"",E439*G439)</f>
        <v/>
      </c>
      <c r="I439" s="2"/>
    </row>
    <row r="440" spans="1:9" s="20" customFormat="1" ht="15" x14ac:dyDescent="0.25">
      <c r="A440" s="57"/>
      <c r="B440" s="21" t="s">
        <v>554</v>
      </c>
      <c r="C440" s="41">
        <v>0</v>
      </c>
      <c r="D440" s="41">
        <v>0</v>
      </c>
      <c r="E440" s="43" t="str">
        <f t="shared" si="178"/>
        <v/>
      </c>
      <c r="F440" s="43" t="str">
        <f t="shared" si="179"/>
        <v/>
      </c>
      <c r="G440" s="34" t="str">
        <f t="shared" si="161"/>
        <v xml:space="preserve"> </v>
      </c>
      <c r="H440" s="26" t="str">
        <f t="shared" si="180"/>
        <v/>
      </c>
      <c r="I440" s="2"/>
    </row>
    <row r="441" spans="1:9" s="20" customFormat="1" ht="15" x14ac:dyDescent="0.25">
      <c r="A441" s="57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0</v>
      </c>
      <c r="D442" s="41">
        <v>0</v>
      </c>
      <c r="E442" s="46" t="str">
        <f t="shared" si="162"/>
        <v/>
      </c>
      <c r="F442" s="46" t="str">
        <f t="shared" si="163"/>
        <v/>
      </c>
      <c r="G442" s="34" t="str">
        <f t="shared" si="161"/>
        <v xml:space="preserve"> </v>
      </c>
      <c r="H442" s="27" t="str">
        <f t="shared" si="164"/>
        <v/>
      </c>
    </row>
    <row r="443" spans="1:9" ht="15" x14ac:dyDescent="0.25">
      <c r="B443" s="5" t="s">
        <v>104</v>
      </c>
      <c r="C443" s="41">
        <v>0</v>
      </c>
      <c r="D443" s="41">
        <v>0</v>
      </c>
      <c r="E443" s="46" t="str">
        <f t="shared" si="162"/>
        <v/>
      </c>
      <c r="F443" s="46" t="str">
        <f t="shared" si="163"/>
        <v/>
      </c>
      <c r="G443" s="34" t="str">
        <f t="shared" si="161"/>
        <v xml:space="preserve"> </v>
      </c>
      <c r="H443" s="27" t="str">
        <f t="shared" si="164"/>
        <v/>
      </c>
    </row>
    <row r="444" spans="1:9" ht="15" x14ac:dyDescent="0.25">
      <c r="B444" s="5" t="s">
        <v>113</v>
      </c>
      <c r="C444" s="41">
        <v>0</v>
      </c>
      <c r="D444" s="41">
        <v>0</v>
      </c>
      <c r="E444" s="46" t="str">
        <f t="shared" si="162"/>
        <v/>
      </c>
      <c r="F444" s="46" t="str">
        <f t="shared" si="163"/>
        <v/>
      </c>
      <c r="G444" s="34" t="str">
        <f t="shared" si="161"/>
        <v xml:space="preserve"> </v>
      </c>
      <c r="H444" s="27" t="str">
        <f t="shared" si="164"/>
        <v/>
      </c>
    </row>
    <row r="445" spans="1:9" ht="15" x14ac:dyDescent="0.25">
      <c r="B445" s="5" t="s">
        <v>112</v>
      </c>
      <c r="C445" s="41">
        <v>0</v>
      </c>
      <c r="D445" s="41">
        <v>0</v>
      </c>
      <c r="E445" s="46" t="str">
        <f t="shared" si="162"/>
        <v/>
      </c>
      <c r="F445" s="46" t="str">
        <f t="shared" si="163"/>
        <v/>
      </c>
      <c r="G445" s="34" t="str">
        <f t="shared" si="161"/>
        <v xml:space="preserve"> </v>
      </c>
      <c r="H445" s="27" t="str">
        <f t="shared" si="164"/>
        <v/>
      </c>
    </row>
    <row r="446" spans="1:9" ht="15" x14ac:dyDescent="0.25">
      <c r="B446" s="5" t="s">
        <v>271</v>
      </c>
      <c r="C446" s="41">
        <v>0</v>
      </c>
      <c r="D446" s="41">
        <v>0</v>
      </c>
      <c r="E446" s="46" t="str">
        <f t="shared" si="162"/>
        <v/>
      </c>
      <c r="F446" s="46" t="str">
        <f t="shared" si="163"/>
        <v/>
      </c>
      <c r="G446" s="34" t="str">
        <f t="shared" si="161"/>
        <v xml:space="preserve"> </v>
      </c>
      <c r="H446" s="27" t="str">
        <f t="shared" si="164"/>
        <v/>
      </c>
    </row>
    <row r="447" spans="1:9" ht="15" x14ac:dyDescent="0.25">
      <c r="B447" s="5" t="s">
        <v>492</v>
      </c>
      <c r="C447" s="41">
        <v>0</v>
      </c>
      <c r="D447" s="41">
        <v>0</v>
      </c>
      <c r="E447" s="46" t="str">
        <f t="shared" si="162"/>
        <v/>
      </c>
      <c r="F447" s="46" t="str">
        <f t="shared" si="163"/>
        <v/>
      </c>
      <c r="G447" s="34" t="str">
        <f t="shared" si="161"/>
        <v xml:space="preserve"> </v>
      </c>
      <c r="H447" s="27" t="str">
        <f t="shared" si="164"/>
        <v/>
      </c>
    </row>
    <row r="448" spans="1:9" ht="30" x14ac:dyDescent="0.25">
      <c r="B448" s="5" t="s">
        <v>493</v>
      </c>
      <c r="C448" s="41">
        <v>0</v>
      </c>
      <c r="D448" s="41">
        <v>0</v>
      </c>
      <c r="E448" s="46" t="str">
        <f t="shared" si="162"/>
        <v/>
      </c>
      <c r="F448" s="46" t="str">
        <f t="shared" si="163"/>
        <v/>
      </c>
      <c r="G448" s="34" t="str">
        <f t="shared" si="161"/>
        <v xml:space="preserve"> </v>
      </c>
      <c r="H448" s="27" t="str">
        <f t="shared" si="164"/>
        <v/>
      </c>
    </row>
    <row r="449" spans="2:8" ht="15" x14ac:dyDescent="0.25">
      <c r="B449" s="5" t="s">
        <v>494</v>
      </c>
      <c r="C449" s="41">
        <v>0</v>
      </c>
      <c r="D449" s="41">
        <v>0</v>
      </c>
      <c r="E449" s="46" t="str">
        <f t="shared" si="162"/>
        <v/>
      </c>
      <c r="F449" s="46" t="str">
        <f t="shared" si="163"/>
        <v/>
      </c>
      <c r="G449" s="34" t="str">
        <f t="shared" si="161"/>
        <v xml:space="preserve"> </v>
      </c>
      <c r="H449" s="27" t="str">
        <f t="shared" si="164"/>
        <v/>
      </c>
    </row>
    <row r="450" spans="2:8" ht="15" x14ac:dyDescent="0.25">
      <c r="B450" s="5" t="s">
        <v>108</v>
      </c>
      <c r="C450" s="41">
        <v>0</v>
      </c>
      <c r="D450" s="41">
        <v>0</v>
      </c>
      <c r="E450" s="46" t="str">
        <f t="shared" si="162"/>
        <v/>
      </c>
      <c r="F450" s="46" t="str">
        <f t="shared" si="163"/>
        <v/>
      </c>
      <c r="G450" s="34" t="str">
        <f t="shared" si="161"/>
        <v xml:space="preserve"> </v>
      </c>
      <c r="H450" s="27" t="str">
        <f t="shared" si="164"/>
        <v/>
      </c>
    </row>
    <row r="451" spans="2:8" ht="15" x14ac:dyDescent="0.25">
      <c r="B451" s="5" t="s">
        <v>617</v>
      </c>
      <c r="C451" s="41">
        <v>0</v>
      </c>
      <c r="D451" s="41">
        <v>0</v>
      </c>
      <c r="E451" s="46" t="str">
        <f t="shared" si="162"/>
        <v/>
      </c>
      <c r="F451" s="46" t="str">
        <f t="shared" si="163"/>
        <v/>
      </c>
      <c r="G451" s="34" t="str">
        <f t="shared" si="161"/>
        <v xml:space="preserve"> </v>
      </c>
      <c r="H451" s="27" t="str">
        <f t="shared" si="164"/>
        <v/>
      </c>
    </row>
    <row r="452" spans="2:8" ht="15" x14ac:dyDescent="0.25">
      <c r="B452" s="5" t="s">
        <v>109</v>
      </c>
      <c r="C452" s="41">
        <v>0</v>
      </c>
      <c r="D452" s="41">
        <v>0</v>
      </c>
      <c r="E452" s="46" t="str">
        <f t="shared" si="162"/>
        <v/>
      </c>
      <c r="F452" s="46" t="str">
        <f t="shared" si="163"/>
        <v/>
      </c>
      <c r="G452" s="34" t="str">
        <f t="shared" si="161"/>
        <v xml:space="preserve"> </v>
      </c>
      <c r="H452" s="27" t="str">
        <f t="shared" si="164"/>
        <v/>
      </c>
    </row>
    <row r="453" spans="2:8" ht="15" x14ac:dyDescent="0.25">
      <c r="B453" s="5" t="s">
        <v>384</v>
      </c>
      <c r="C453" s="41">
        <v>0</v>
      </c>
      <c r="D453" s="41">
        <v>0</v>
      </c>
      <c r="E453" s="46" t="str">
        <f t="shared" si="162"/>
        <v/>
      </c>
      <c r="F453" s="46" t="str">
        <f t="shared" si="163"/>
        <v/>
      </c>
      <c r="G453" s="34" t="str">
        <f t="shared" si="161"/>
        <v xml:space="preserve"> </v>
      </c>
      <c r="H453" s="27" t="str">
        <f t="shared" si="164"/>
        <v/>
      </c>
    </row>
    <row r="454" spans="2:8" ht="15" x14ac:dyDescent="0.25">
      <c r="B454" s="5" t="s">
        <v>107</v>
      </c>
      <c r="C454" s="41">
        <v>0</v>
      </c>
      <c r="D454" s="41">
        <v>0</v>
      </c>
      <c r="E454" s="46" t="str">
        <f t="shared" si="162"/>
        <v/>
      </c>
      <c r="F454" s="46" t="str">
        <f t="shared" si="163"/>
        <v/>
      </c>
      <c r="G454" s="34" t="str">
        <f t="shared" si="161"/>
        <v xml:space="preserve"> </v>
      </c>
      <c r="H454" s="27" t="str">
        <f t="shared" si="164"/>
        <v/>
      </c>
    </row>
    <row r="455" spans="2:8" ht="15" x14ac:dyDescent="0.25">
      <c r="B455" s="5" t="s">
        <v>272</v>
      </c>
      <c r="C455" s="41">
        <v>0</v>
      </c>
      <c r="D455" s="41">
        <v>0</v>
      </c>
      <c r="E455" s="46" t="str">
        <f t="shared" si="162"/>
        <v/>
      </c>
      <c r="F455" s="46" t="str">
        <f t="shared" si="163"/>
        <v/>
      </c>
      <c r="G455" s="34" t="str">
        <f t="shared" si="161"/>
        <v xml:space="preserve"> </v>
      </c>
      <c r="H455" s="27" t="str">
        <f t="shared" si="164"/>
        <v/>
      </c>
    </row>
    <row r="456" spans="2:8" ht="15" x14ac:dyDescent="0.25">
      <c r="B456" s="5" t="s">
        <v>106</v>
      </c>
      <c r="C456" s="41">
        <v>0</v>
      </c>
      <c r="D456" s="41">
        <v>0</v>
      </c>
      <c r="E456" s="46" t="str">
        <f t="shared" si="162"/>
        <v/>
      </c>
      <c r="F456" s="46" t="str">
        <f t="shared" si="163"/>
        <v/>
      </c>
      <c r="G456" s="34" t="str">
        <f t="shared" si="161"/>
        <v xml:space="preserve"> </v>
      </c>
      <c r="H456" s="27" t="str">
        <f t="shared" si="164"/>
        <v/>
      </c>
    </row>
    <row r="457" spans="2:8" ht="15" x14ac:dyDescent="0.25">
      <c r="B457" s="5" t="s">
        <v>337</v>
      </c>
      <c r="C457" s="41">
        <v>0</v>
      </c>
      <c r="D457" s="41">
        <v>0</v>
      </c>
      <c r="E457" s="46" t="str">
        <f t="shared" si="162"/>
        <v/>
      </c>
      <c r="F457" s="46" t="str">
        <f t="shared" si="163"/>
        <v/>
      </c>
      <c r="G457" s="34" t="str">
        <f t="shared" si="161"/>
        <v xml:space="preserve"> </v>
      </c>
      <c r="H457" s="27" t="str">
        <f t="shared" si="164"/>
        <v/>
      </c>
    </row>
    <row r="458" spans="2:8" ht="15" x14ac:dyDescent="0.25">
      <c r="B458" s="5" t="s">
        <v>116</v>
      </c>
      <c r="C458" s="41">
        <v>0</v>
      </c>
      <c r="D458" s="41">
        <v>0</v>
      </c>
      <c r="E458" s="46" t="str">
        <f t="shared" si="162"/>
        <v/>
      </c>
      <c r="F458" s="46" t="str">
        <f t="shared" si="163"/>
        <v/>
      </c>
      <c r="G458" s="34" t="str">
        <f t="shared" si="161"/>
        <v xml:space="preserve"> </v>
      </c>
      <c r="H458" s="27" t="str">
        <f t="shared" si="164"/>
        <v/>
      </c>
    </row>
    <row r="459" spans="2:8" ht="15" x14ac:dyDescent="0.25">
      <c r="B459" s="5" t="s">
        <v>103</v>
      </c>
      <c r="C459" s="41">
        <v>0</v>
      </c>
      <c r="D459" s="41">
        <v>0</v>
      </c>
      <c r="E459" s="46" t="str">
        <f t="shared" si="162"/>
        <v/>
      </c>
      <c r="F459" s="46" t="str">
        <f t="shared" si="163"/>
        <v/>
      </c>
      <c r="G459" s="34" t="str">
        <f t="shared" si="161"/>
        <v xml:space="preserve"> </v>
      </c>
      <c r="H459" s="27" t="str">
        <f t="shared" si="164"/>
        <v/>
      </c>
    </row>
    <row r="460" spans="2:8" ht="15" x14ac:dyDescent="0.25">
      <c r="B460" s="5" t="s">
        <v>273</v>
      </c>
      <c r="C460" s="41">
        <v>0</v>
      </c>
      <c r="D460" s="41">
        <v>0</v>
      </c>
      <c r="E460" s="46" t="str">
        <f t="shared" si="162"/>
        <v/>
      </c>
      <c r="F460" s="46" t="str">
        <f t="shared" si="163"/>
        <v/>
      </c>
      <c r="G460" s="34" t="str">
        <f t="shared" si="161"/>
        <v xml:space="preserve"> </v>
      </c>
      <c r="H460" s="27" t="str">
        <f t="shared" si="164"/>
        <v/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0</v>
      </c>
      <c r="D462" s="41">
        <v>0</v>
      </c>
      <c r="E462" s="46" t="str">
        <f t="shared" si="162"/>
        <v/>
      </c>
      <c r="F462" s="46" t="str">
        <f t="shared" si="163"/>
        <v/>
      </c>
      <c r="G462" s="34" t="str">
        <f t="shared" si="161"/>
        <v xml:space="preserve"> </v>
      </c>
      <c r="H462" s="27" t="str">
        <f t="shared" si="164"/>
        <v/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0</v>
      </c>
      <c r="D464" s="41">
        <v>0</v>
      </c>
      <c r="E464" s="46" t="str">
        <f t="shared" si="162"/>
        <v/>
      </c>
      <c r="F464" s="46" t="str">
        <f t="shared" si="163"/>
        <v/>
      </c>
      <c r="G464" s="34" t="str">
        <f t="shared" si="161"/>
        <v xml:space="preserve"> </v>
      </c>
      <c r="H464" s="27" t="str">
        <f t="shared" si="164"/>
        <v/>
      </c>
    </row>
    <row r="465" spans="2:8" ht="15" x14ac:dyDescent="0.25">
      <c r="B465" s="5" t="s">
        <v>105</v>
      </c>
      <c r="C465" s="41">
        <v>0</v>
      </c>
      <c r="D465" s="41">
        <v>0</v>
      </c>
      <c r="E465" s="46" t="str">
        <f t="shared" si="162"/>
        <v/>
      </c>
      <c r="F465" s="46" t="str">
        <f t="shared" si="163"/>
        <v/>
      </c>
      <c r="G465" s="34" t="str">
        <f t="shared" si="161"/>
        <v xml:space="preserve"> </v>
      </c>
      <c r="H465" s="27" t="str">
        <f t="shared" si="164"/>
        <v/>
      </c>
    </row>
    <row r="466" spans="2:8" ht="15" x14ac:dyDescent="0.25">
      <c r="B466" s="5" t="s">
        <v>111</v>
      </c>
      <c r="C466" s="41">
        <v>0</v>
      </c>
      <c r="D466" s="41">
        <v>0</v>
      </c>
      <c r="E466" s="46" t="str">
        <f t="shared" si="162"/>
        <v/>
      </c>
      <c r="F466" s="46" t="str">
        <f t="shared" si="163"/>
        <v/>
      </c>
      <c r="G466" s="34" t="str">
        <f t="shared" si="161"/>
        <v xml:space="preserve"> </v>
      </c>
      <c r="H466" s="27" t="str">
        <f t="shared" si="164"/>
        <v/>
      </c>
    </row>
    <row r="467" spans="2:8" ht="15" x14ac:dyDescent="0.25">
      <c r="B467" s="5" t="s">
        <v>115</v>
      </c>
      <c r="C467" s="41">
        <v>0</v>
      </c>
      <c r="D467" s="41">
        <v>0</v>
      </c>
      <c r="E467" s="46" t="str">
        <f t="shared" si="162"/>
        <v/>
      </c>
      <c r="F467" s="46" t="str">
        <f t="shared" si="163"/>
        <v/>
      </c>
      <c r="G467" s="34" t="str">
        <f t="shared" si="161"/>
        <v xml:space="preserve"> </v>
      </c>
      <c r="H467" s="27" t="str">
        <f t="shared" si="164"/>
        <v/>
      </c>
    </row>
    <row r="468" spans="2:8" ht="15" x14ac:dyDescent="0.25">
      <c r="B468" s="5" t="s">
        <v>274</v>
      </c>
      <c r="C468" s="41">
        <v>0</v>
      </c>
      <c r="D468" s="41">
        <v>0</v>
      </c>
      <c r="E468" s="46" t="str">
        <f t="shared" si="162"/>
        <v/>
      </c>
      <c r="F468" s="46" t="str">
        <f t="shared" si="163"/>
        <v/>
      </c>
      <c r="G468" s="34" t="str">
        <f t="shared" si="161"/>
        <v xml:space="preserve"> </v>
      </c>
      <c r="H468" s="27" t="str">
        <f t="shared" si="164"/>
        <v/>
      </c>
    </row>
    <row r="469" spans="2:8" ht="15" x14ac:dyDescent="0.25">
      <c r="B469" s="5" t="s">
        <v>496</v>
      </c>
      <c r="C469" s="41">
        <v>0</v>
      </c>
      <c r="D469" s="41">
        <v>0</v>
      </c>
      <c r="E469" s="46" t="str">
        <f t="shared" si="162"/>
        <v/>
      </c>
      <c r="F469" s="46" t="str">
        <f t="shared" si="163"/>
        <v/>
      </c>
      <c r="G469" s="34" t="str">
        <f t="shared" si="161"/>
        <v xml:space="preserve"> </v>
      </c>
      <c r="H469" s="27" t="str">
        <f t="shared" si="164"/>
        <v/>
      </c>
    </row>
    <row r="470" spans="2:8" ht="15" x14ac:dyDescent="0.25">
      <c r="B470" s="5" t="s">
        <v>275</v>
      </c>
      <c r="C470" s="41">
        <v>0</v>
      </c>
      <c r="D470" s="41">
        <v>0</v>
      </c>
      <c r="E470" s="46" t="str">
        <f t="shared" si="162"/>
        <v/>
      </c>
      <c r="F470" s="46" t="str">
        <f t="shared" si="163"/>
        <v/>
      </c>
      <c r="G470" s="34" t="str">
        <f t="shared" si="161"/>
        <v xml:space="preserve"> </v>
      </c>
      <c r="H470" s="27" t="str">
        <f t="shared" si="164"/>
        <v/>
      </c>
    </row>
    <row r="471" spans="2:8" ht="15" x14ac:dyDescent="0.25">
      <c r="B471" s="5" t="s">
        <v>276</v>
      </c>
      <c r="C471" s="41">
        <v>0</v>
      </c>
      <c r="D471" s="41">
        <v>0</v>
      </c>
      <c r="E471" s="46" t="str">
        <f t="shared" si="162"/>
        <v/>
      </c>
      <c r="F471" s="46" t="str">
        <f t="shared" si="163"/>
        <v/>
      </c>
      <c r="G471" s="34" t="str">
        <f t="shared" si="161"/>
        <v xml:space="preserve"> </v>
      </c>
      <c r="H471" s="27" t="str">
        <f t="shared" si="164"/>
        <v/>
      </c>
    </row>
    <row r="472" spans="2:8" ht="15" x14ac:dyDescent="0.25">
      <c r="B472" s="5" t="s">
        <v>497</v>
      </c>
      <c r="C472" s="41">
        <v>0</v>
      </c>
      <c r="D472" s="41">
        <v>0</v>
      </c>
      <c r="E472" s="46" t="str">
        <f t="shared" si="162"/>
        <v/>
      </c>
      <c r="F472" s="46" t="str">
        <f t="shared" si="163"/>
        <v/>
      </c>
      <c r="G472" s="34" t="str">
        <f t="shared" si="161"/>
        <v xml:space="preserve"> </v>
      </c>
      <c r="H472" s="27" t="str">
        <f t="shared" si="164"/>
        <v/>
      </c>
    </row>
    <row r="473" spans="2:8" ht="15" x14ac:dyDescent="0.25">
      <c r="B473" s="5" t="s">
        <v>277</v>
      </c>
      <c r="C473" s="41">
        <v>2</v>
      </c>
      <c r="D473" s="41">
        <v>0</v>
      </c>
      <c r="E473" s="46">
        <f t="shared" si="162"/>
        <v>2.5000000000000001E-2</v>
      </c>
      <c r="F473" s="46" t="str">
        <f t="shared" si="163"/>
        <v/>
      </c>
      <c r="G473" s="34">
        <f t="shared" si="161"/>
        <v>-1</v>
      </c>
      <c r="H473" s="27">
        <f t="shared" si="164"/>
        <v>-2.5000000000000001E-2</v>
      </c>
    </row>
    <row r="474" spans="2:8" ht="15" x14ac:dyDescent="0.25">
      <c r="B474" s="5" t="s">
        <v>278</v>
      </c>
      <c r="C474" s="41">
        <v>0</v>
      </c>
      <c r="D474" s="41">
        <v>0</v>
      </c>
      <c r="E474" s="46" t="str">
        <f t="shared" si="162"/>
        <v/>
      </c>
      <c r="F474" s="46" t="str">
        <f t="shared" si="163"/>
        <v/>
      </c>
      <c r="G474" s="34" t="str">
        <f t="shared" si="161"/>
        <v xml:space="preserve"> </v>
      </c>
      <c r="H474" s="27" t="str">
        <f t="shared" si="164"/>
        <v/>
      </c>
    </row>
    <row r="475" spans="2:8" ht="15" x14ac:dyDescent="0.25">
      <c r="B475" s="5" t="s">
        <v>279</v>
      </c>
      <c r="C475" s="41">
        <v>2</v>
      </c>
      <c r="D475" s="41">
        <v>0</v>
      </c>
      <c r="E475" s="46">
        <f t="shared" si="162"/>
        <v>2.5000000000000001E-2</v>
      </c>
      <c r="F475" s="46" t="str">
        <f t="shared" si="163"/>
        <v/>
      </c>
      <c r="G475" s="34">
        <f t="shared" si="161"/>
        <v>-1</v>
      </c>
      <c r="H475" s="27">
        <f t="shared" si="164"/>
        <v>-2.5000000000000001E-2</v>
      </c>
    </row>
    <row r="476" spans="2:8" ht="15" x14ac:dyDescent="0.25">
      <c r="B476" s="5" t="s">
        <v>102</v>
      </c>
      <c r="C476" s="41">
        <v>0</v>
      </c>
      <c r="D476" s="41">
        <v>0</v>
      </c>
      <c r="E476" s="46" t="str">
        <f t="shared" si="162"/>
        <v/>
      </c>
      <c r="F476" s="46" t="str">
        <f t="shared" si="163"/>
        <v/>
      </c>
      <c r="G476" s="34" t="str">
        <f t="shared" si="161"/>
        <v xml:space="preserve"> </v>
      </c>
      <c r="H476" s="27" t="str">
        <f t="shared" si="164"/>
        <v/>
      </c>
    </row>
    <row r="477" spans="2:8" ht="15" x14ac:dyDescent="0.25">
      <c r="B477" s="5" t="s">
        <v>280</v>
      </c>
      <c r="C477" s="41">
        <v>0</v>
      </c>
      <c r="D477" s="41">
        <v>0</v>
      </c>
      <c r="E477" s="46" t="str">
        <f t="shared" si="162"/>
        <v/>
      </c>
      <c r="F477" s="46" t="str">
        <f t="shared" si="163"/>
        <v/>
      </c>
      <c r="G477" s="34" t="str">
        <f t="shared" si="161"/>
        <v xml:space="preserve"> </v>
      </c>
      <c r="H477" s="27" t="str">
        <f t="shared" si="164"/>
        <v/>
      </c>
    </row>
    <row r="478" spans="2:8" ht="15" x14ac:dyDescent="0.25">
      <c r="B478" s="5" t="s">
        <v>281</v>
      </c>
      <c r="C478" s="41">
        <v>0</v>
      </c>
      <c r="D478" s="41">
        <v>0</v>
      </c>
      <c r="E478" s="46" t="str">
        <f t="shared" si="162"/>
        <v/>
      </c>
      <c r="F478" s="46" t="str">
        <f t="shared" si="163"/>
        <v/>
      </c>
      <c r="G478" s="34" t="str">
        <f t="shared" ref="G478:G541" si="181">+IF(AND(C478=0,D478=0)," ",IF(C478=0,1,IF(D478=0,-1,(D478-C478)/C478)))</f>
        <v xml:space="preserve"> </v>
      </c>
      <c r="H478" s="27" t="str">
        <f t="shared" si="164"/>
        <v/>
      </c>
    </row>
    <row r="479" spans="2:8" ht="15" x14ac:dyDescent="0.25">
      <c r="B479" s="5" t="s">
        <v>498</v>
      </c>
      <c r="C479" s="41">
        <v>0</v>
      </c>
      <c r="D479" s="41">
        <v>0</v>
      </c>
      <c r="E479" s="46" t="str">
        <f t="shared" si="162"/>
        <v/>
      </c>
      <c r="F479" s="46" t="str">
        <f t="shared" si="163"/>
        <v/>
      </c>
      <c r="G479" s="34" t="str">
        <f t="shared" si="181"/>
        <v xml:space="preserve"> </v>
      </c>
      <c r="H479" s="27" t="str">
        <f t="shared" si="164"/>
        <v/>
      </c>
    </row>
    <row r="480" spans="2:8" ht="15" x14ac:dyDescent="0.25">
      <c r="B480" s="5" t="s">
        <v>282</v>
      </c>
      <c r="C480" s="41">
        <v>0</v>
      </c>
      <c r="D480" s="41">
        <v>0</v>
      </c>
      <c r="E480" s="46" t="str">
        <f t="shared" si="162"/>
        <v/>
      </c>
      <c r="F480" s="46" t="str">
        <f t="shared" si="163"/>
        <v/>
      </c>
      <c r="G480" s="34" t="str">
        <f t="shared" si="181"/>
        <v xml:space="preserve"> </v>
      </c>
      <c r="H480" s="27" t="str">
        <f t="shared" si="164"/>
        <v/>
      </c>
    </row>
    <row r="481" spans="2:8" ht="15" x14ac:dyDescent="0.25">
      <c r="B481" s="5" t="s">
        <v>283</v>
      </c>
      <c r="C481" s="41">
        <v>0</v>
      </c>
      <c r="D481" s="41">
        <v>0</v>
      </c>
      <c r="E481" s="46" t="str">
        <f t="shared" si="162"/>
        <v/>
      </c>
      <c r="F481" s="46" t="str">
        <f t="shared" si="163"/>
        <v/>
      </c>
      <c r="G481" s="34" t="str">
        <f t="shared" si="181"/>
        <v xml:space="preserve"> </v>
      </c>
      <c r="H481" s="27" t="str">
        <f t="shared" si="164"/>
        <v/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0</v>
      </c>
      <c r="D483" s="41">
        <v>0</v>
      </c>
      <c r="E483" s="46" t="str">
        <f t="shared" si="162"/>
        <v/>
      </c>
      <c r="F483" s="46" t="str">
        <f t="shared" si="163"/>
        <v/>
      </c>
      <c r="G483" s="34" t="str">
        <f t="shared" si="181"/>
        <v xml:space="preserve"> </v>
      </c>
      <c r="H483" s="27" t="str">
        <f t="shared" si="164"/>
        <v/>
      </c>
    </row>
    <row r="484" spans="2:8" ht="15" x14ac:dyDescent="0.25">
      <c r="B484" s="5" t="s">
        <v>125</v>
      </c>
      <c r="C484" s="41">
        <v>0</v>
      </c>
      <c r="D484" s="41">
        <v>0</v>
      </c>
      <c r="E484" s="46" t="str">
        <f t="shared" si="162"/>
        <v/>
      </c>
      <c r="F484" s="46" t="str">
        <f t="shared" si="163"/>
        <v/>
      </c>
      <c r="G484" s="34" t="str">
        <f t="shared" si="181"/>
        <v xml:space="preserve"> </v>
      </c>
      <c r="H484" s="27" t="str">
        <f t="shared" si="164"/>
        <v/>
      </c>
    </row>
    <row r="485" spans="2:8" ht="15" x14ac:dyDescent="0.25">
      <c r="B485" s="5" t="s">
        <v>126</v>
      </c>
      <c r="C485" s="41">
        <v>0</v>
      </c>
      <c r="D485" s="41">
        <v>0</v>
      </c>
      <c r="E485" s="46" t="str">
        <f t="shared" si="162"/>
        <v/>
      </c>
      <c r="F485" s="46" t="str">
        <f t="shared" si="163"/>
        <v/>
      </c>
      <c r="G485" s="34" t="str">
        <f t="shared" si="181"/>
        <v xml:space="preserve"> </v>
      </c>
      <c r="H485" s="27" t="str">
        <f t="shared" si="164"/>
        <v/>
      </c>
    </row>
    <row r="486" spans="2:8" ht="15" x14ac:dyDescent="0.25">
      <c r="B486" s="5" t="s">
        <v>286</v>
      </c>
      <c r="C486" s="41">
        <v>0</v>
      </c>
      <c r="D486" s="41">
        <v>0</v>
      </c>
      <c r="E486" s="46" t="str">
        <f t="shared" si="162"/>
        <v/>
      </c>
      <c r="F486" s="46" t="str">
        <f t="shared" si="163"/>
        <v/>
      </c>
      <c r="G486" s="34" t="str">
        <f t="shared" si="181"/>
        <v xml:space="preserve"> </v>
      </c>
      <c r="H486" s="27" t="str">
        <f t="shared" si="164"/>
        <v/>
      </c>
    </row>
    <row r="487" spans="2:8" ht="15" x14ac:dyDescent="0.25">
      <c r="B487" s="5" t="s">
        <v>287</v>
      </c>
      <c r="C487" s="41">
        <v>0</v>
      </c>
      <c r="D487" s="41">
        <v>0</v>
      </c>
      <c r="E487" s="46" t="str">
        <f t="shared" si="162"/>
        <v/>
      </c>
      <c r="F487" s="46" t="str">
        <f t="shared" si="163"/>
        <v/>
      </c>
      <c r="G487" s="34" t="str">
        <f t="shared" si="181"/>
        <v xml:space="preserve"> </v>
      </c>
      <c r="H487" s="27" t="str">
        <f t="shared" si="164"/>
        <v/>
      </c>
    </row>
    <row r="488" spans="2:8" ht="15" x14ac:dyDescent="0.25">
      <c r="B488" s="5" t="s">
        <v>288</v>
      </c>
      <c r="C488" s="41">
        <v>0</v>
      </c>
      <c r="D488" s="41">
        <v>0</v>
      </c>
      <c r="E488" s="46" t="str">
        <f t="shared" si="162"/>
        <v/>
      </c>
      <c r="F488" s="46" t="str">
        <f t="shared" si="163"/>
        <v/>
      </c>
      <c r="G488" s="34" t="str">
        <f t="shared" si="181"/>
        <v xml:space="preserve"> </v>
      </c>
      <c r="H488" s="27" t="str">
        <f t="shared" si="164"/>
        <v/>
      </c>
    </row>
    <row r="489" spans="2:8" ht="15" x14ac:dyDescent="0.25">
      <c r="B489" s="5" t="s">
        <v>123</v>
      </c>
      <c r="C489" s="41">
        <v>0</v>
      </c>
      <c r="D489" s="41">
        <v>0</v>
      </c>
      <c r="E489" s="46" t="str">
        <f t="shared" si="162"/>
        <v/>
      </c>
      <c r="F489" s="46" t="str">
        <f t="shared" si="163"/>
        <v/>
      </c>
      <c r="G489" s="34" t="str">
        <f t="shared" si="181"/>
        <v xml:space="preserve"> </v>
      </c>
      <c r="H489" s="27" t="str">
        <f t="shared" si="164"/>
        <v/>
      </c>
    </row>
    <row r="490" spans="2:8" ht="15" x14ac:dyDescent="0.25">
      <c r="B490" s="5" t="s">
        <v>289</v>
      </c>
      <c r="C490" s="41">
        <v>0</v>
      </c>
      <c r="D490" s="41">
        <v>0</v>
      </c>
      <c r="E490" s="46" t="str">
        <f t="shared" si="162"/>
        <v/>
      </c>
      <c r="F490" s="46" t="str">
        <f t="shared" si="163"/>
        <v/>
      </c>
      <c r="G490" s="34" t="str">
        <f t="shared" si="181"/>
        <v xml:space="preserve"> </v>
      </c>
      <c r="H490" s="27" t="str">
        <f t="shared" si="164"/>
        <v/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0</v>
      </c>
      <c r="D495" s="41">
        <v>0</v>
      </c>
      <c r="E495" s="46" t="str">
        <f t="shared" si="182"/>
        <v/>
      </c>
      <c r="F495" s="46" t="str">
        <f t="shared" si="183"/>
        <v/>
      </c>
      <c r="G495" s="34" t="str">
        <f t="shared" si="181"/>
        <v xml:space="preserve"> </v>
      </c>
      <c r="H495" s="27" t="str">
        <f t="shared" si="184"/>
        <v/>
      </c>
    </row>
    <row r="496" spans="2:8" ht="15" x14ac:dyDescent="0.25">
      <c r="B496" s="5" t="s">
        <v>294</v>
      </c>
      <c r="C496" s="41">
        <v>0</v>
      </c>
      <c r="D496" s="41">
        <v>0</v>
      </c>
      <c r="E496" s="46" t="str">
        <f t="shared" si="182"/>
        <v/>
      </c>
      <c r="F496" s="46" t="str">
        <f t="shared" si="183"/>
        <v/>
      </c>
      <c r="G496" s="34" t="str">
        <f t="shared" si="181"/>
        <v xml:space="preserve"> </v>
      </c>
      <c r="H496" s="27" t="str">
        <f t="shared" si="184"/>
        <v/>
      </c>
    </row>
    <row r="497" spans="1:9" ht="15" x14ac:dyDescent="0.25">
      <c r="B497" s="5" t="s">
        <v>499</v>
      </c>
      <c r="C497" s="41">
        <v>0</v>
      </c>
      <c r="D497" s="41">
        <v>0</v>
      </c>
      <c r="E497" s="46" t="str">
        <f t="shared" si="182"/>
        <v/>
      </c>
      <c r="F497" s="46" t="str">
        <f t="shared" si="183"/>
        <v/>
      </c>
      <c r="G497" s="34" t="str">
        <f t="shared" si="181"/>
        <v xml:space="preserve"> </v>
      </c>
      <c r="H497" s="27" t="str">
        <f t="shared" si="184"/>
        <v/>
      </c>
    </row>
    <row r="498" spans="1:9" ht="15" x14ac:dyDescent="0.25">
      <c r="B498" s="5" t="s">
        <v>129</v>
      </c>
      <c r="C498" s="41">
        <v>0</v>
      </c>
      <c r="D498" s="41">
        <v>0</v>
      </c>
      <c r="E498" s="46" t="str">
        <f t="shared" si="182"/>
        <v/>
      </c>
      <c r="F498" s="46" t="str">
        <f t="shared" si="183"/>
        <v/>
      </c>
      <c r="G498" s="34" t="str">
        <f t="shared" si="181"/>
        <v xml:space="preserve"> </v>
      </c>
      <c r="H498" s="27" t="str">
        <f t="shared" si="184"/>
        <v/>
      </c>
    </row>
    <row r="499" spans="1:9" ht="15" x14ac:dyDescent="0.25">
      <c r="B499" s="5" t="s">
        <v>500</v>
      </c>
      <c r="C499" s="41">
        <v>0</v>
      </c>
      <c r="D499" s="41">
        <v>0</v>
      </c>
      <c r="E499" s="46" t="str">
        <f t="shared" si="182"/>
        <v/>
      </c>
      <c r="F499" s="46" t="str">
        <f t="shared" si="183"/>
        <v/>
      </c>
      <c r="G499" s="34" t="str">
        <f t="shared" si="181"/>
        <v xml:space="preserve"> </v>
      </c>
      <c r="H499" s="27" t="str">
        <f t="shared" si="184"/>
        <v/>
      </c>
    </row>
    <row r="500" spans="1:9" ht="15" x14ac:dyDescent="0.25">
      <c r="B500" s="5" t="s">
        <v>122</v>
      </c>
      <c r="C500" s="41">
        <v>0</v>
      </c>
      <c r="D500" s="41">
        <v>0</v>
      </c>
      <c r="E500" s="46" t="str">
        <f t="shared" si="182"/>
        <v/>
      </c>
      <c r="F500" s="46" t="str">
        <f t="shared" si="183"/>
        <v/>
      </c>
      <c r="G500" s="34" t="str">
        <f t="shared" si="181"/>
        <v xml:space="preserve"> </v>
      </c>
      <c r="H500" s="27" t="str">
        <f t="shared" si="184"/>
        <v/>
      </c>
    </row>
    <row r="501" spans="1:9" ht="30" x14ac:dyDescent="0.25">
      <c r="B501" s="5" t="s">
        <v>295</v>
      </c>
      <c r="C501" s="41">
        <v>0</v>
      </c>
      <c r="D501" s="41">
        <v>0</v>
      </c>
      <c r="E501" s="46" t="str">
        <f t="shared" si="182"/>
        <v/>
      </c>
      <c r="F501" s="46" t="str">
        <f t="shared" si="183"/>
        <v/>
      </c>
      <c r="G501" s="34" t="str">
        <f t="shared" si="181"/>
        <v xml:space="preserve"> </v>
      </c>
      <c r="H501" s="27" t="str">
        <f t="shared" si="184"/>
        <v/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0</v>
      </c>
      <c r="D503" s="41">
        <v>0</v>
      </c>
      <c r="E503" s="46" t="str">
        <f t="shared" si="182"/>
        <v/>
      </c>
      <c r="F503" s="46" t="str">
        <f t="shared" si="183"/>
        <v/>
      </c>
      <c r="G503" s="34" t="str">
        <f t="shared" si="181"/>
        <v xml:space="preserve"> </v>
      </c>
      <c r="H503" s="27" t="str">
        <f t="shared" si="184"/>
        <v/>
      </c>
    </row>
    <row r="504" spans="1:9" ht="13.5" customHeight="1" x14ac:dyDescent="0.25">
      <c r="B504" s="5" t="s">
        <v>297</v>
      </c>
      <c r="C504" s="41">
        <v>0</v>
      </c>
      <c r="D504" s="41">
        <v>0</v>
      </c>
      <c r="E504" s="46" t="str">
        <f t="shared" si="182"/>
        <v/>
      </c>
      <c r="F504" s="46" t="str">
        <f t="shared" si="183"/>
        <v/>
      </c>
      <c r="G504" s="34" t="str">
        <f t="shared" si="181"/>
        <v xml:space="preserve"> </v>
      </c>
      <c r="H504" s="27" t="str">
        <f t="shared" si="184"/>
        <v/>
      </c>
    </row>
    <row r="505" spans="1:9" ht="15" x14ac:dyDescent="0.25">
      <c r="B505" s="5" t="s">
        <v>117</v>
      </c>
      <c r="C505" s="41">
        <v>3</v>
      </c>
      <c r="D505" s="41">
        <v>0</v>
      </c>
      <c r="E505" s="46">
        <f t="shared" si="182"/>
        <v>3.7499999999999999E-2</v>
      </c>
      <c r="F505" s="46" t="str">
        <f t="shared" si="183"/>
        <v/>
      </c>
      <c r="G505" s="34">
        <f t="shared" si="181"/>
        <v>-1</v>
      </c>
      <c r="H505" s="27">
        <f t="shared" si="184"/>
        <v>-3.7499999999999999E-2</v>
      </c>
    </row>
    <row r="506" spans="1:9" ht="15" x14ac:dyDescent="0.25">
      <c r="B506" s="5" t="s">
        <v>501</v>
      </c>
      <c r="C506" s="41">
        <v>0</v>
      </c>
      <c r="D506" s="41">
        <v>0</v>
      </c>
      <c r="E506" s="46" t="str">
        <f t="shared" si="182"/>
        <v/>
      </c>
      <c r="F506" s="46" t="str">
        <f t="shared" si="183"/>
        <v/>
      </c>
      <c r="G506" s="34" t="str">
        <f t="shared" si="181"/>
        <v xml:space="preserve"> </v>
      </c>
      <c r="H506" s="27" t="str">
        <f t="shared" si="184"/>
        <v/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7"/>
      <c r="B508" s="21" t="s">
        <v>299</v>
      </c>
      <c r="C508" s="41">
        <v>0</v>
      </c>
      <c r="D508" s="41">
        <v>0</v>
      </c>
      <c r="E508" s="43" t="str">
        <f t="shared" si="182"/>
        <v/>
      </c>
      <c r="F508" s="43" t="str">
        <f t="shared" si="183"/>
        <v/>
      </c>
      <c r="G508" s="34" t="str">
        <f t="shared" si="181"/>
        <v xml:space="preserve"> </v>
      </c>
      <c r="H508" s="26" t="str">
        <f t="shared" si="184"/>
        <v/>
      </c>
      <c r="I508" s="2"/>
    </row>
    <row r="509" spans="1:9" ht="15" x14ac:dyDescent="0.25">
      <c r="B509" s="5" t="s">
        <v>502</v>
      </c>
      <c r="C509" s="41">
        <v>0</v>
      </c>
      <c r="D509" s="41">
        <v>0</v>
      </c>
      <c r="E509" s="46" t="str">
        <f t="shared" si="182"/>
        <v/>
      </c>
      <c r="F509" s="46" t="str">
        <f t="shared" si="183"/>
        <v/>
      </c>
      <c r="G509" s="34" t="str">
        <f t="shared" si="181"/>
        <v xml:space="preserve"> </v>
      </c>
      <c r="H509" s="27" t="str">
        <f t="shared" si="184"/>
        <v/>
      </c>
    </row>
    <row r="510" spans="1:9" ht="15" x14ac:dyDescent="0.25">
      <c r="B510" s="5" t="s">
        <v>503</v>
      </c>
      <c r="C510" s="41">
        <v>0</v>
      </c>
      <c r="D510" s="41">
        <v>0</v>
      </c>
      <c r="E510" s="46" t="str">
        <f t="shared" si="182"/>
        <v/>
      </c>
      <c r="F510" s="46" t="str">
        <f t="shared" si="183"/>
        <v/>
      </c>
      <c r="G510" s="34" t="str">
        <f t="shared" si="181"/>
        <v xml:space="preserve"> </v>
      </c>
      <c r="H510" s="27" t="str">
        <f t="shared" si="184"/>
        <v/>
      </c>
    </row>
    <row r="511" spans="1:9" ht="15" x14ac:dyDescent="0.25">
      <c r="B511" s="5" t="s">
        <v>300</v>
      </c>
      <c r="C511" s="41">
        <v>0</v>
      </c>
      <c r="D511" s="41">
        <v>0</v>
      </c>
      <c r="E511" s="46" t="str">
        <f t="shared" si="182"/>
        <v/>
      </c>
      <c r="F511" s="46" t="str">
        <f t="shared" si="183"/>
        <v/>
      </c>
      <c r="G511" s="34" t="str">
        <f t="shared" si="181"/>
        <v xml:space="preserve"> 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0</v>
      </c>
      <c r="D512" s="41">
        <v>0</v>
      </c>
      <c r="E512" s="46" t="str">
        <f t="shared" si="182"/>
        <v/>
      </c>
      <c r="F512" s="46" t="str">
        <f t="shared" si="183"/>
        <v/>
      </c>
      <c r="G512" s="34" t="str">
        <f t="shared" si="181"/>
        <v xml:space="preserve"> </v>
      </c>
      <c r="H512" s="27" t="str">
        <f t="shared" si="184"/>
        <v/>
      </c>
    </row>
    <row r="513" spans="1:9" ht="15" x14ac:dyDescent="0.25">
      <c r="B513" s="5" t="s">
        <v>302</v>
      </c>
      <c r="C513" s="41">
        <v>0</v>
      </c>
      <c r="D513" s="41">
        <v>0</v>
      </c>
      <c r="E513" s="46" t="str">
        <f t="shared" si="182"/>
        <v/>
      </c>
      <c r="F513" s="46" t="str">
        <f t="shared" si="183"/>
        <v/>
      </c>
      <c r="G513" s="34" t="str">
        <f t="shared" si="181"/>
        <v xml:space="preserve"> </v>
      </c>
      <c r="H513" s="27" t="str">
        <f t="shared" si="184"/>
        <v/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0</v>
      </c>
      <c r="D515" s="41">
        <v>0</v>
      </c>
      <c r="E515" s="46" t="str">
        <f t="shared" si="182"/>
        <v/>
      </c>
      <c r="F515" s="46" t="str">
        <f t="shared" si="183"/>
        <v/>
      </c>
      <c r="G515" s="34" t="str">
        <f t="shared" si="181"/>
        <v xml:space="preserve"> </v>
      </c>
      <c r="H515" s="27" t="str">
        <f t="shared" si="184"/>
        <v/>
      </c>
    </row>
    <row r="516" spans="1:9" ht="15" x14ac:dyDescent="0.25">
      <c r="B516" s="5" t="s">
        <v>127</v>
      </c>
      <c r="C516" s="41">
        <v>0</v>
      </c>
      <c r="D516" s="41">
        <v>0</v>
      </c>
      <c r="E516" s="46" t="str">
        <f t="shared" si="182"/>
        <v/>
      </c>
      <c r="F516" s="46" t="str">
        <f t="shared" si="183"/>
        <v/>
      </c>
      <c r="G516" s="34" t="str">
        <f t="shared" si="181"/>
        <v xml:space="preserve"> </v>
      </c>
      <c r="H516" s="27" t="str">
        <f t="shared" si="184"/>
        <v/>
      </c>
    </row>
    <row r="517" spans="1:9" ht="15" x14ac:dyDescent="0.25">
      <c r="B517" s="5" t="s">
        <v>118</v>
      </c>
      <c r="C517" s="41">
        <v>0</v>
      </c>
      <c r="D517" s="41">
        <v>0</v>
      </c>
      <c r="E517" s="46" t="str">
        <f t="shared" si="182"/>
        <v/>
      </c>
      <c r="F517" s="46" t="str">
        <f t="shared" si="183"/>
        <v/>
      </c>
      <c r="G517" s="34" t="str">
        <f t="shared" si="181"/>
        <v xml:space="preserve"> </v>
      </c>
      <c r="H517" s="27" t="str">
        <f t="shared" si="184"/>
        <v/>
      </c>
    </row>
    <row r="518" spans="1:9" ht="15" x14ac:dyDescent="0.25">
      <c r="B518" s="5" t="s">
        <v>120</v>
      </c>
      <c r="C518" s="41">
        <v>0</v>
      </c>
      <c r="D518" s="41">
        <v>0</v>
      </c>
      <c r="E518" s="46" t="str">
        <f t="shared" si="182"/>
        <v/>
      </c>
      <c r="F518" s="46" t="str">
        <f t="shared" si="183"/>
        <v/>
      </c>
      <c r="G518" s="34" t="str">
        <f t="shared" si="181"/>
        <v xml:space="preserve"> </v>
      </c>
      <c r="H518" s="27" t="str">
        <f t="shared" si="184"/>
        <v/>
      </c>
    </row>
    <row r="519" spans="1:9" ht="15" x14ac:dyDescent="0.25">
      <c r="B519" s="5" t="s">
        <v>304</v>
      </c>
      <c r="C519" s="41">
        <v>0</v>
      </c>
      <c r="D519" s="41">
        <v>0</v>
      </c>
      <c r="E519" s="46" t="str">
        <f t="shared" si="182"/>
        <v/>
      </c>
      <c r="F519" s="46" t="str">
        <f t="shared" si="183"/>
        <v/>
      </c>
      <c r="G519" s="34" t="str">
        <f t="shared" si="181"/>
        <v xml:space="preserve"> </v>
      </c>
      <c r="H519" s="27" t="str">
        <f t="shared" si="184"/>
        <v/>
      </c>
    </row>
    <row r="520" spans="1:9" ht="15" x14ac:dyDescent="0.25">
      <c r="B520" s="5" t="s">
        <v>305</v>
      </c>
      <c r="C520" s="41">
        <v>0</v>
      </c>
      <c r="D520" s="41">
        <v>0</v>
      </c>
      <c r="E520" s="46" t="str">
        <f t="shared" si="182"/>
        <v/>
      </c>
      <c r="F520" s="46" t="str">
        <f t="shared" si="183"/>
        <v/>
      </c>
      <c r="G520" s="34" t="str">
        <f t="shared" si="181"/>
        <v xml:space="preserve"> </v>
      </c>
      <c r="H520" s="27" t="str">
        <f t="shared" si="184"/>
        <v/>
      </c>
    </row>
    <row r="521" spans="1:9" ht="15" x14ac:dyDescent="0.25">
      <c r="B521" s="5" t="s">
        <v>128</v>
      </c>
      <c r="C521" s="41">
        <v>0</v>
      </c>
      <c r="D521" s="41">
        <v>0</v>
      </c>
      <c r="E521" s="46" t="str">
        <f t="shared" si="182"/>
        <v/>
      </c>
      <c r="F521" s="46" t="str">
        <f t="shared" si="183"/>
        <v/>
      </c>
      <c r="G521" s="34" t="str">
        <f t="shared" si="181"/>
        <v xml:space="preserve"> </v>
      </c>
      <c r="H521" s="27" t="str">
        <f t="shared" si="184"/>
        <v/>
      </c>
    </row>
    <row r="522" spans="1:9" ht="15" x14ac:dyDescent="0.25">
      <c r="B522" s="5" t="s">
        <v>504</v>
      </c>
      <c r="C522" s="41">
        <v>0</v>
      </c>
      <c r="D522" s="41">
        <v>0</v>
      </c>
      <c r="E522" s="46" t="str">
        <f t="shared" si="182"/>
        <v/>
      </c>
      <c r="F522" s="46" t="str">
        <f t="shared" si="183"/>
        <v/>
      </c>
      <c r="G522" s="34" t="str">
        <f t="shared" si="181"/>
        <v xml:space="preserve"> </v>
      </c>
      <c r="H522" s="27" t="str">
        <f t="shared" si="184"/>
        <v/>
      </c>
    </row>
    <row r="523" spans="1:9" s="20" customFormat="1" ht="15" x14ac:dyDescent="0.25">
      <c r="A523" s="57"/>
      <c r="B523" s="21" t="s">
        <v>556</v>
      </c>
      <c r="C523" s="41">
        <v>0</v>
      </c>
      <c r="D523" s="41">
        <v>0</v>
      </c>
      <c r="E523" s="43" t="str">
        <f t="shared" ref="E523" si="185">+IF(C523=0,"",C523/C$345)</f>
        <v/>
      </c>
      <c r="F523" s="43" t="str">
        <f t="shared" ref="F523" si="186">+IF(D523=0,"",D523/D$345)</f>
        <v/>
      </c>
      <c r="G523" s="34" t="str">
        <f t="shared" si="181"/>
        <v xml:space="preserve"> </v>
      </c>
      <c r="H523" s="26" t="str">
        <f t="shared" ref="H523" si="187">+IF(OR(AND(E523=""),(G523="")),"",E523*G523)</f>
        <v/>
      </c>
      <c r="I523" s="2"/>
    </row>
    <row r="524" spans="1:9" ht="15" x14ac:dyDescent="0.25">
      <c r="B524" s="5" t="s">
        <v>135</v>
      </c>
      <c r="C524" s="41">
        <v>0</v>
      </c>
      <c r="D524" s="41">
        <v>0</v>
      </c>
      <c r="E524" s="46" t="str">
        <f t="shared" ref="E524:E549" si="188">+IF(C524=0,"",C524/C$345)</f>
        <v/>
      </c>
      <c r="F524" s="46" t="str">
        <f t="shared" ref="F524:F549" si="189">+IF(D524=0,"",D524/D$345)</f>
        <v/>
      </c>
      <c r="G524" s="34" t="str">
        <f t="shared" si="181"/>
        <v xml:space="preserve"> </v>
      </c>
      <c r="H524" s="27" t="str">
        <f t="shared" si="184"/>
        <v/>
      </c>
    </row>
    <row r="525" spans="1:9" ht="15" x14ac:dyDescent="0.25">
      <c r="B525" s="5" t="s">
        <v>505</v>
      </c>
      <c r="C525" s="41">
        <v>0</v>
      </c>
      <c r="D525" s="41">
        <v>0</v>
      </c>
      <c r="E525" s="46" t="str">
        <f t="shared" si="188"/>
        <v/>
      </c>
      <c r="F525" s="46" t="str">
        <f t="shared" si="189"/>
        <v/>
      </c>
      <c r="G525" s="34" t="str">
        <f t="shared" si="181"/>
        <v xml:space="preserve"> </v>
      </c>
      <c r="H525" s="27" t="str">
        <f t="shared" si="184"/>
        <v/>
      </c>
    </row>
    <row r="526" spans="1:9" ht="15" x14ac:dyDescent="0.25">
      <c r="B526" s="5" t="s">
        <v>133</v>
      </c>
      <c r="C526" s="41">
        <v>0</v>
      </c>
      <c r="D526" s="41">
        <v>0</v>
      </c>
      <c r="E526" s="46" t="str">
        <f t="shared" si="188"/>
        <v/>
      </c>
      <c r="F526" s="46" t="str">
        <f t="shared" si="189"/>
        <v/>
      </c>
      <c r="G526" s="34" t="str">
        <f t="shared" si="181"/>
        <v xml:space="preserve"> </v>
      </c>
      <c r="H526" s="27" t="str">
        <f t="shared" si="184"/>
        <v/>
      </c>
    </row>
    <row r="527" spans="1:9" ht="15" x14ac:dyDescent="0.25">
      <c r="B527" s="5" t="s">
        <v>338</v>
      </c>
      <c r="C527" s="41">
        <v>0</v>
      </c>
      <c r="D527" s="41">
        <v>0</v>
      </c>
      <c r="E527" s="46" t="str">
        <f t="shared" si="188"/>
        <v/>
      </c>
      <c r="F527" s="46" t="str">
        <f t="shared" si="189"/>
        <v/>
      </c>
      <c r="G527" s="34" t="str">
        <f t="shared" si="181"/>
        <v xml:space="preserve"> </v>
      </c>
      <c r="H527" s="27" t="str">
        <f t="shared" si="184"/>
        <v/>
      </c>
    </row>
    <row r="528" spans="1:9" ht="15" x14ac:dyDescent="0.25">
      <c r="B528" s="5" t="s">
        <v>339</v>
      </c>
      <c r="C528" s="41">
        <v>0</v>
      </c>
      <c r="D528" s="41">
        <v>0</v>
      </c>
      <c r="E528" s="46" t="str">
        <f t="shared" si="188"/>
        <v/>
      </c>
      <c r="F528" s="46" t="str">
        <f t="shared" si="189"/>
        <v/>
      </c>
      <c r="G528" s="34" t="str">
        <f t="shared" si="181"/>
        <v xml:space="preserve"> </v>
      </c>
      <c r="H528" s="27" t="str">
        <f t="shared" si="184"/>
        <v/>
      </c>
    </row>
    <row r="529" spans="2:8" ht="15" x14ac:dyDescent="0.25">
      <c r="B529" s="5" t="s">
        <v>506</v>
      </c>
      <c r="C529" s="41">
        <v>0</v>
      </c>
      <c r="D529" s="41">
        <v>0</v>
      </c>
      <c r="E529" s="46" t="str">
        <f t="shared" si="188"/>
        <v/>
      </c>
      <c r="F529" s="46" t="str">
        <f t="shared" si="189"/>
        <v/>
      </c>
      <c r="G529" s="34" t="str">
        <f t="shared" si="181"/>
        <v xml:space="preserve"> </v>
      </c>
      <c r="H529" s="27" t="str">
        <f t="shared" si="184"/>
        <v/>
      </c>
    </row>
    <row r="530" spans="2:8" ht="15" x14ac:dyDescent="0.25">
      <c r="B530" s="5" t="s">
        <v>137</v>
      </c>
      <c r="C530" s="41">
        <v>0</v>
      </c>
      <c r="D530" s="41">
        <v>0</v>
      </c>
      <c r="E530" s="46" t="str">
        <f t="shared" si="188"/>
        <v/>
      </c>
      <c r="F530" s="46" t="str">
        <f t="shared" si="189"/>
        <v/>
      </c>
      <c r="G530" s="34" t="str">
        <f t="shared" si="181"/>
        <v xml:space="preserve"> </v>
      </c>
      <c r="H530" s="27" t="str">
        <f t="shared" si="184"/>
        <v/>
      </c>
    </row>
    <row r="531" spans="2:8" ht="15" x14ac:dyDescent="0.25">
      <c r="B531" s="5" t="s">
        <v>340</v>
      </c>
      <c r="C531" s="41">
        <v>0</v>
      </c>
      <c r="D531" s="41">
        <v>0</v>
      </c>
      <c r="E531" s="46" t="str">
        <f t="shared" si="188"/>
        <v/>
      </c>
      <c r="F531" s="46" t="str">
        <f t="shared" si="189"/>
        <v/>
      </c>
      <c r="G531" s="34" t="str">
        <f t="shared" si="181"/>
        <v xml:space="preserve"> </v>
      </c>
      <c r="H531" s="27" t="str">
        <f t="shared" si="184"/>
        <v/>
      </c>
    </row>
    <row r="532" spans="2:8" ht="15" x14ac:dyDescent="0.25">
      <c r="B532" s="5" t="s">
        <v>141</v>
      </c>
      <c r="C532" s="41">
        <v>0</v>
      </c>
      <c r="D532" s="41">
        <v>0</v>
      </c>
      <c r="E532" s="46" t="str">
        <f t="shared" si="188"/>
        <v/>
      </c>
      <c r="F532" s="46" t="str">
        <f t="shared" si="189"/>
        <v/>
      </c>
      <c r="G532" s="34" t="str">
        <f t="shared" si="181"/>
        <v xml:space="preserve"> </v>
      </c>
      <c r="H532" s="27" t="str">
        <f t="shared" si="184"/>
        <v/>
      </c>
    </row>
    <row r="533" spans="2:8" ht="15" x14ac:dyDescent="0.25">
      <c r="B533" s="5" t="s">
        <v>134</v>
      </c>
      <c r="C533" s="41">
        <v>0</v>
      </c>
      <c r="D533" s="41">
        <v>0</v>
      </c>
      <c r="E533" s="46" t="str">
        <f t="shared" si="188"/>
        <v/>
      </c>
      <c r="F533" s="46" t="str">
        <f t="shared" si="189"/>
        <v/>
      </c>
      <c r="G533" s="34" t="str">
        <f t="shared" si="181"/>
        <v xml:space="preserve"> </v>
      </c>
      <c r="H533" s="27" t="str">
        <f t="shared" si="184"/>
        <v/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0</v>
      </c>
      <c r="E536" s="46" t="str">
        <f t="shared" si="188"/>
        <v/>
      </c>
      <c r="F536" s="46" t="str">
        <f t="shared" si="189"/>
        <v/>
      </c>
      <c r="G536" s="34" t="str">
        <f t="shared" si="181"/>
        <v xml:space="preserve"> </v>
      </c>
      <c r="H536" s="27" t="str">
        <f t="shared" si="184"/>
        <v/>
      </c>
    </row>
    <row r="537" spans="2:8" ht="15" x14ac:dyDescent="0.25">
      <c r="B537" s="5" t="s">
        <v>307</v>
      </c>
      <c r="C537" s="41">
        <v>0</v>
      </c>
      <c r="D537" s="41">
        <v>0</v>
      </c>
      <c r="E537" s="46" t="str">
        <f t="shared" si="188"/>
        <v/>
      </c>
      <c r="F537" s="46" t="str">
        <f t="shared" si="189"/>
        <v/>
      </c>
      <c r="G537" s="34" t="str">
        <f t="shared" si="181"/>
        <v xml:space="preserve"> </v>
      </c>
      <c r="H537" s="27" t="str">
        <f t="shared" si="184"/>
        <v/>
      </c>
    </row>
    <row r="538" spans="2:8" ht="15" x14ac:dyDescent="0.25">
      <c r="B538" s="5" t="s">
        <v>308</v>
      </c>
      <c r="C538" s="41">
        <v>0</v>
      </c>
      <c r="D538" s="41">
        <v>0</v>
      </c>
      <c r="E538" s="46" t="str">
        <f t="shared" si="188"/>
        <v/>
      </c>
      <c r="F538" s="46" t="str">
        <f t="shared" si="189"/>
        <v/>
      </c>
      <c r="G538" s="34" t="str">
        <f t="shared" si="181"/>
        <v xml:space="preserve"> </v>
      </c>
      <c r="H538" s="27" t="str">
        <f t="shared" si="184"/>
        <v/>
      </c>
    </row>
    <row r="539" spans="2:8" ht="15" x14ac:dyDescent="0.25">
      <c r="B539" s="5" t="s">
        <v>309</v>
      </c>
      <c r="C539" s="41">
        <v>0</v>
      </c>
      <c r="D539" s="41">
        <v>0</v>
      </c>
      <c r="E539" s="46" t="str">
        <f t="shared" si="188"/>
        <v/>
      </c>
      <c r="F539" s="46" t="str">
        <f t="shared" si="189"/>
        <v/>
      </c>
      <c r="G539" s="34" t="str">
        <f t="shared" si="181"/>
        <v xml:space="preserve"> </v>
      </c>
      <c r="H539" s="27" t="str">
        <f t="shared" si="184"/>
        <v/>
      </c>
    </row>
    <row r="540" spans="2:8" ht="15" customHeight="1" x14ac:dyDescent="0.25">
      <c r="B540" s="5" t="s">
        <v>507</v>
      </c>
      <c r="C540" s="41">
        <v>0</v>
      </c>
      <c r="D540" s="41">
        <v>0</v>
      </c>
      <c r="E540" s="46" t="str">
        <f t="shared" si="188"/>
        <v/>
      </c>
      <c r="F540" s="46" t="str">
        <f t="shared" si="189"/>
        <v/>
      </c>
      <c r="G540" s="34" t="str">
        <f t="shared" si="181"/>
        <v xml:space="preserve"> </v>
      </c>
      <c r="H540" s="27" t="str">
        <f t="shared" si="184"/>
        <v/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0</v>
      </c>
      <c r="D542" s="41">
        <v>0</v>
      </c>
      <c r="E542" s="46" t="str">
        <f t="shared" si="188"/>
        <v/>
      </c>
      <c r="F542" s="46" t="str">
        <f t="shared" si="189"/>
        <v/>
      </c>
      <c r="G542" s="34" t="str">
        <f t="shared" ref="G542:G564" si="190">+IF(AND(C542=0,D542=0)," ",IF(C542=0,1,IF(D542=0,-1,(D542-C542)/C542)))</f>
        <v xml:space="preserve"> </v>
      </c>
      <c r="H542" s="27" t="str">
        <f t="shared" si="184"/>
        <v/>
      </c>
    </row>
    <row r="543" spans="2:8" ht="15" x14ac:dyDescent="0.25">
      <c r="B543" s="5" t="s">
        <v>311</v>
      </c>
      <c r="C543" s="41">
        <v>0</v>
      </c>
      <c r="D543" s="41">
        <v>0</v>
      </c>
      <c r="E543" s="46" t="str">
        <f t="shared" si="188"/>
        <v/>
      </c>
      <c r="F543" s="46" t="str">
        <f t="shared" si="189"/>
        <v/>
      </c>
      <c r="G543" s="34" t="str">
        <f t="shared" si="190"/>
        <v xml:space="preserve"> </v>
      </c>
      <c r="H543" s="27" t="str">
        <f t="shared" si="184"/>
        <v/>
      </c>
    </row>
    <row r="544" spans="2:8" ht="15" x14ac:dyDescent="0.25">
      <c r="B544" s="5" t="s">
        <v>312</v>
      </c>
      <c r="C544" s="41">
        <v>0</v>
      </c>
      <c r="D544" s="41">
        <v>0</v>
      </c>
      <c r="E544" s="46" t="str">
        <f t="shared" si="188"/>
        <v/>
      </c>
      <c r="F544" s="46" t="str">
        <f t="shared" si="189"/>
        <v/>
      </c>
      <c r="G544" s="34" t="str">
        <f t="shared" si="190"/>
        <v xml:space="preserve"> </v>
      </c>
      <c r="H544" s="27" t="str">
        <f t="shared" si="184"/>
        <v/>
      </c>
    </row>
    <row r="545" spans="1:9" ht="15" x14ac:dyDescent="0.25">
      <c r="B545" s="5" t="s">
        <v>136</v>
      </c>
      <c r="C545" s="41">
        <v>0</v>
      </c>
      <c r="D545" s="41">
        <v>0</v>
      </c>
      <c r="E545" s="46" t="str">
        <f t="shared" si="188"/>
        <v/>
      </c>
      <c r="F545" s="46" t="str">
        <f t="shared" si="189"/>
        <v/>
      </c>
      <c r="G545" s="34" t="str">
        <f t="shared" si="190"/>
        <v xml:space="preserve"> </v>
      </c>
      <c r="H545" s="27" t="str">
        <f t="shared" si="184"/>
        <v/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0</v>
      </c>
      <c r="D547" s="41">
        <v>0</v>
      </c>
      <c r="E547" s="46" t="str">
        <f t="shared" si="188"/>
        <v/>
      </c>
      <c r="F547" s="46" t="str">
        <f t="shared" si="189"/>
        <v/>
      </c>
      <c r="G547" s="34" t="str">
        <f t="shared" si="190"/>
        <v xml:space="preserve"> </v>
      </c>
      <c r="H547" s="27" t="str">
        <f t="shared" si="184"/>
        <v/>
      </c>
    </row>
    <row r="548" spans="1:9" ht="15" x14ac:dyDescent="0.25">
      <c r="B548" s="5" t="s">
        <v>142</v>
      </c>
      <c r="C548" s="41">
        <v>2</v>
      </c>
      <c r="D548" s="41">
        <v>0</v>
      </c>
      <c r="E548" s="46">
        <f t="shared" si="188"/>
        <v>2.5000000000000001E-2</v>
      </c>
      <c r="F548" s="46" t="str">
        <f t="shared" si="189"/>
        <v/>
      </c>
      <c r="G548" s="34">
        <f t="shared" si="190"/>
        <v>-1</v>
      </c>
      <c r="H548" s="27">
        <f t="shared" si="184"/>
        <v>-2.5000000000000001E-2</v>
      </c>
    </row>
    <row r="549" spans="1:9" ht="15" x14ac:dyDescent="0.25">
      <c r="B549" s="5" t="s">
        <v>314</v>
      </c>
      <c r="C549" s="41">
        <v>0</v>
      </c>
      <c r="D549" s="41">
        <v>0</v>
      </c>
      <c r="E549" s="46" t="str">
        <f t="shared" si="188"/>
        <v/>
      </c>
      <c r="F549" s="46" t="str">
        <f t="shared" si="189"/>
        <v/>
      </c>
      <c r="G549" s="34" t="str">
        <f t="shared" si="190"/>
        <v xml:space="preserve"> </v>
      </c>
      <c r="H549" s="27" t="str">
        <f t="shared" si="184"/>
        <v/>
      </c>
    </row>
    <row r="550" spans="1:9" s="20" customFormat="1" ht="15" x14ac:dyDescent="0.25">
      <c r="A550" s="57"/>
      <c r="B550" s="21" t="s">
        <v>557</v>
      </c>
      <c r="C550" s="41">
        <v>0</v>
      </c>
      <c r="D550" s="41">
        <v>0</v>
      </c>
      <c r="E550" s="43" t="str">
        <f t="shared" ref="E550" si="191">+IF(C550=0,"",C550/C$345)</f>
        <v/>
      </c>
      <c r="F550" s="43" t="str">
        <f t="shared" ref="F550" si="192">+IF(D550=0,"",D550/D$345)</f>
        <v/>
      </c>
      <c r="G550" s="34" t="str">
        <f t="shared" si="190"/>
        <v xml:space="preserve"> </v>
      </c>
      <c r="H550" s="26" t="str">
        <f t="shared" ref="H550" si="193">+IF(OR(AND(E550=""),(G550="")),"",E550*G550)</f>
        <v/>
      </c>
      <c r="I550" s="2"/>
    </row>
    <row r="551" spans="1:9" ht="15" x14ac:dyDescent="0.25">
      <c r="B551" s="5" t="s">
        <v>131</v>
      </c>
      <c r="C551" s="41">
        <v>0</v>
      </c>
      <c r="D551" s="41">
        <v>0</v>
      </c>
      <c r="E551" s="46" t="str">
        <f>+IF(C551=0,"",C551/C$345)</f>
        <v/>
      </c>
      <c r="F551" s="46" t="str">
        <f>+IF(D551=0,"",D551/D$345)</f>
        <v/>
      </c>
      <c r="G551" s="34" t="str">
        <f t="shared" si="190"/>
        <v xml:space="preserve"> </v>
      </c>
      <c r="H551" s="27" t="str">
        <f t="shared" si="184"/>
        <v/>
      </c>
    </row>
    <row r="552" spans="1:9" ht="15" x14ac:dyDescent="0.25">
      <c r="B552" s="5" t="s">
        <v>315</v>
      </c>
      <c r="C552" s="41">
        <v>0</v>
      </c>
      <c r="D552" s="41">
        <v>0</v>
      </c>
      <c r="E552" s="46" t="str">
        <f>+IF(C552=0,"",C552/C$345)</f>
        <v/>
      </c>
      <c r="F552" s="46" t="str">
        <f>+IF(D552=0,"",D552/D$345)</f>
        <v/>
      </c>
      <c r="G552" s="34" t="str">
        <f t="shared" si="190"/>
        <v xml:space="preserve"> </v>
      </c>
      <c r="H552" s="27" t="str">
        <f t="shared" si="184"/>
        <v/>
      </c>
    </row>
    <row r="553" spans="1:9" ht="15" x14ac:dyDescent="0.25">
      <c r="B553" s="5" t="s">
        <v>316</v>
      </c>
      <c r="C553" s="41">
        <v>0</v>
      </c>
      <c r="D553" s="41">
        <v>0</v>
      </c>
      <c r="E553" s="46" t="str">
        <f t="shared" ref="E553:E564" si="194">+IF(C553=0,"",C553/C$345)</f>
        <v/>
      </c>
      <c r="F553" s="46" t="str">
        <f t="shared" ref="F553:F564" si="195">+IF(D553=0,"",D553/D$345)</f>
        <v/>
      </c>
      <c r="G553" s="34" t="str">
        <f t="shared" si="190"/>
        <v xml:space="preserve"> </v>
      </c>
      <c r="H553" s="27" t="str">
        <f t="shared" ref="H553:H564" si="196">+IF(OR(AND(E553=""),(G553="")),"",E553*G553)</f>
        <v/>
      </c>
    </row>
    <row r="554" spans="1:9" ht="15" x14ac:dyDescent="0.25">
      <c r="B554" s="5" t="s">
        <v>508</v>
      </c>
      <c r="C554" s="41">
        <v>0</v>
      </c>
      <c r="D554" s="41">
        <v>0</v>
      </c>
      <c r="E554" s="46" t="str">
        <f t="shared" si="194"/>
        <v/>
      </c>
      <c r="F554" s="46" t="str">
        <f t="shared" si="195"/>
        <v/>
      </c>
      <c r="G554" s="34" t="str">
        <f t="shared" si="190"/>
        <v xml:space="preserve"> </v>
      </c>
      <c r="H554" s="27" t="str">
        <f t="shared" si="196"/>
        <v/>
      </c>
    </row>
    <row r="555" spans="1:9" ht="15" x14ac:dyDescent="0.25">
      <c r="B555" s="5" t="s">
        <v>132</v>
      </c>
      <c r="C555" s="41">
        <v>0</v>
      </c>
      <c r="D555" s="41">
        <v>0</v>
      </c>
      <c r="E555" s="46" t="str">
        <f t="shared" si="194"/>
        <v/>
      </c>
      <c r="F555" s="46" t="str">
        <f t="shared" si="195"/>
        <v/>
      </c>
      <c r="G555" s="34" t="str">
        <f t="shared" si="190"/>
        <v xml:space="preserve"> </v>
      </c>
      <c r="H555" s="27" t="str">
        <f t="shared" si="196"/>
        <v/>
      </c>
    </row>
    <row r="556" spans="1:9" ht="15" x14ac:dyDescent="0.25">
      <c r="B556" s="5" t="s">
        <v>139</v>
      </c>
      <c r="C556" s="41">
        <v>0</v>
      </c>
      <c r="D556" s="41">
        <v>0</v>
      </c>
      <c r="E556" s="46" t="str">
        <f t="shared" si="194"/>
        <v/>
      </c>
      <c r="F556" s="46" t="str">
        <f t="shared" si="195"/>
        <v/>
      </c>
      <c r="G556" s="34" t="str">
        <f t="shared" si="190"/>
        <v xml:space="preserve"> </v>
      </c>
      <c r="H556" s="27" t="str">
        <f t="shared" si="196"/>
        <v/>
      </c>
    </row>
    <row r="557" spans="1:9" ht="15" x14ac:dyDescent="0.25">
      <c r="B557" s="5" t="s">
        <v>509</v>
      </c>
      <c r="C557" s="41">
        <v>0</v>
      </c>
      <c r="D557" s="41">
        <v>0</v>
      </c>
      <c r="E557" s="46" t="str">
        <f t="shared" si="194"/>
        <v/>
      </c>
      <c r="F557" s="46" t="str">
        <f t="shared" si="195"/>
        <v/>
      </c>
      <c r="G557" s="34" t="str">
        <f t="shared" si="190"/>
        <v xml:space="preserve"> </v>
      </c>
      <c r="H557" s="27" t="str">
        <f t="shared" si="196"/>
        <v/>
      </c>
    </row>
    <row r="558" spans="1:9" ht="15" x14ac:dyDescent="0.25">
      <c r="B558" s="5" t="s">
        <v>317</v>
      </c>
      <c r="C558" s="41">
        <v>0</v>
      </c>
      <c r="D558" s="41">
        <v>0</v>
      </c>
      <c r="E558" s="46" t="str">
        <f t="shared" si="194"/>
        <v/>
      </c>
      <c r="F558" s="46" t="str">
        <f t="shared" si="195"/>
        <v/>
      </c>
      <c r="G558" s="34" t="str">
        <f t="shared" si="190"/>
        <v xml:space="preserve"> </v>
      </c>
      <c r="H558" s="27" t="str">
        <f t="shared" si="196"/>
        <v/>
      </c>
    </row>
    <row r="559" spans="1:9" ht="15" x14ac:dyDescent="0.25">
      <c r="B559" s="5" t="s">
        <v>318</v>
      </c>
      <c r="C559" s="41">
        <v>0</v>
      </c>
      <c r="D559" s="41">
        <v>0</v>
      </c>
      <c r="E559" s="46" t="str">
        <f t="shared" si="194"/>
        <v/>
      </c>
      <c r="F559" s="46" t="str">
        <f t="shared" si="195"/>
        <v/>
      </c>
      <c r="G559" s="34" t="str">
        <f t="shared" si="190"/>
        <v xml:space="preserve"> </v>
      </c>
      <c r="H559" s="27" t="str">
        <f t="shared" si="196"/>
        <v/>
      </c>
    </row>
    <row r="560" spans="1:9" ht="15" x14ac:dyDescent="0.25">
      <c r="B560" s="5" t="s">
        <v>319</v>
      </c>
      <c r="C560" s="41">
        <v>0</v>
      </c>
      <c r="D560" s="41">
        <v>0</v>
      </c>
      <c r="E560" s="46" t="str">
        <f t="shared" si="194"/>
        <v/>
      </c>
      <c r="F560" s="46" t="str">
        <f t="shared" si="195"/>
        <v/>
      </c>
      <c r="G560" s="34" t="str">
        <f t="shared" si="190"/>
        <v xml:space="preserve"> </v>
      </c>
      <c r="H560" s="27" t="str">
        <f t="shared" si="196"/>
        <v/>
      </c>
    </row>
    <row r="561" spans="1:9" s="4" customFormat="1" ht="15" x14ac:dyDescent="0.25">
      <c r="A561" s="61"/>
      <c r="B561" s="5" t="s">
        <v>320</v>
      </c>
      <c r="C561" s="41">
        <v>0</v>
      </c>
      <c r="D561" s="41">
        <v>0</v>
      </c>
      <c r="E561" s="46" t="str">
        <f t="shared" si="194"/>
        <v/>
      </c>
      <c r="F561" s="46" t="str">
        <f t="shared" si="195"/>
        <v/>
      </c>
      <c r="G561" s="34" t="str">
        <f t="shared" si="190"/>
        <v xml:space="preserve"> 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0</v>
      </c>
      <c r="D562" s="41">
        <v>0</v>
      </c>
      <c r="E562" s="46" t="str">
        <f t="shared" si="194"/>
        <v/>
      </c>
      <c r="F562" s="46" t="str">
        <f t="shared" si="195"/>
        <v/>
      </c>
      <c r="G562" s="34" t="str">
        <f t="shared" si="190"/>
        <v xml:space="preserve"> </v>
      </c>
      <c r="H562" s="27" t="str">
        <f t="shared" si="196"/>
        <v/>
      </c>
    </row>
    <row r="563" spans="1:9" ht="15" x14ac:dyDescent="0.25">
      <c r="B563" s="5" t="s">
        <v>510</v>
      </c>
      <c r="C563" s="41">
        <v>0</v>
      </c>
      <c r="D563" s="41">
        <v>0</v>
      </c>
      <c r="E563" s="46" t="str">
        <f t="shared" si="194"/>
        <v/>
      </c>
      <c r="F563" s="46" t="str">
        <f t="shared" si="195"/>
        <v/>
      </c>
      <c r="G563" s="34" t="str">
        <f t="shared" si="190"/>
        <v xml:space="preserve"> </v>
      </c>
      <c r="H563" s="27" t="str">
        <f t="shared" si="196"/>
        <v/>
      </c>
    </row>
    <row r="564" spans="1:9" ht="15" x14ac:dyDescent="0.25">
      <c r="B564" s="5" t="s">
        <v>511</v>
      </c>
      <c r="C564" s="41">
        <v>0</v>
      </c>
      <c r="D564" s="41">
        <v>0</v>
      </c>
      <c r="E564" s="46" t="str">
        <f t="shared" si="194"/>
        <v/>
      </c>
      <c r="F564" s="46" t="str">
        <f t="shared" si="195"/>
        <v/>
      </c>
      <c r="G564" s="34" t="str">
        <f t="shared" si="190"/>
        <v xml:space="preserve"> </v>
      </c>
      <c r="H564" s="27" t="str">
        <f t="shared" si="196"/>
        <v/>
      </c>
    </row>
    <row r="565" spans="1:9" ht="15" x14ac:dyDescent="0.2">
      <c r="B565" s="19"/>
      <c r="C565" s="18"/>
      <c r="D565" s="18"/>
      <c r="E565" s="17"/>
      <c r="F565" s="17"/>
      <c r="G565" s="14"/>
      <c r="H565" s="15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15</v>
      </c>
      <c r="D570" s="37">
        <f>SUM(D571:D596)</f>
        <v>1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-0.93333333333333335</v>
      </c>
      <c r="H570" s="39">
        <f>+IF(OR(AND(E570=""),(G570="")),"",E570*G570)</f>
        <v>-0.93333333333333335</v>
      </c>
    </row>
    <row r="571" spans="1:9" ht="15" x14ac:dyDescent="0.25">
      <c r="B571" s="40" t="s">
        <v>322</v>
      </c>
      <c r="C571" s="41">
        <v>0</v>
      </c>
      <c r="D571" s="41">
        <v>0</v>
      </c>
      <c r="E571" s="45" t="str">
        <f t="shared" si="197"/>
        <v/>
      </c>
      <c r="F571" s="45" t="str">
        <f t="shared" si="198"/>
        <v/>
      </c>
      <c r="G571" s="34" t="str">
        <f t="shared" ref="G571:G596" si="199">+IF(AND(C571=0,D571=0)," ",IF(C571=0,1,IF(D571=0,-1,(D571-C571)/C571)))</f>
        <v xml:space="preserve"> </v>
      </c>
      <c r="H571" s="42" t="str">
        <f>+IF(OR(AND(E571=""),(G571="")),"",E571*G571)</f>
        <v/>
      </c>
    </row>
    <row r="572" spans="1:9" ht="15" x14ac:dyDescent="0.25">
      <c r="B572" s="5" t="s">
        <v>144</v>
      </c>
      <c r="C572" s="41">
        <v>1</v>
      </c>
      <c r="D572" s="41">
        <v>0</v>
      </c>
      <c r="E572" s="46">
        <f t="shared" si="197"/>
        <v>6.6666666666666666E-2</v>
      </c>
      <c r="F572" s="46" t="str">
        <f t="shared" si="198"/>
        <v/>
      </c>
      <c r="G572" s="34">
        <f t="shared" si="199"/>
        <v>-1</v>
      </c>
      <c r="H572" s="27">
        <f t="shared" ref="H572:H596" si="200">+IF(OR(AND(E572=""),(G572="")),"",E572*G572)</f>
        <v>-6.6666666666666666E-2</v>
      </c>
    </row>
    <row r="573" spans="1:9" ht="15" x14ac:dyDescent="0.25">
      <c r="B573" s="5" t="s">
        <v>585</v>
      </c>
      <c r="C573" s="41">
        <v>5</v>
      </c>
      <c r="D573" s="41">
        <v>1</v>
      </c>
      <c r="E573" s="46">
        <f t="shared" si="197"/>
        <v>0.33333333333333331</v>
      </c>
      <c r="F573" s="46">
        <f t="shared" si="198"/>
        <v>1</v>
      </c>
      <c r="G573" s="34">
        <f t="shared" si="199"/>
        <v>-0.8</v>
      </c>
      <c r="H573" s="27">
        <f t="shared" si="200"/>
        <v>-0.26666666666666666</v>
      </c>
    </row>
    <row r="574" spans="1:9" ht="15" x14ac:dyDescent="0.25">
      <c r="B574" s="5" t="s">
        <v>323</v>
      </c>
      <c r="C574" s="41">
        <v>2</v>
      </c>
      <c r="D574" s="41">
        <v>0</v>
      </c>
      <c r="E574" s="46">
        <f t="shared" si="197"/>
        <v>0.13333333333333333</v>
      </c>
      <c r="F574" s="46" t="str">
        <f t="shared" si="198"/>
        <v/>
      </c>
      <c r="G574" s="34">
        <f t="shared" si="199"/>
        <v>-1</v>
      </c>
      <c r="H574" s="27">
        <f t="shared" si="200"/>
        <v>-0.13333333333333333</v>
      </c>
    </row>
    <row r="575" spans="1:9" ht="15" x14ac:dyDescent="0.25">
      <c r="B575" s="5" t="s">
        <v>145</v>
      </c>
      <c r="C575" s="41">
        <v>0</v>
      </c>
      <c r="D575" s="41">
        <v>0</v>
      </c>
      <c r="E575" s="46" t="str">
        <f t="shared" si="197"/>
        <v/>
      </c>
      <c r="F575" s="46" t="str">
        <f t="shared" si="198"/>
        <v/>
      </c>
      <c r="G575" s="34" t="str">
        <f t="shared" si="199"/>
        <v xml:space="preserve"> </v>
      </c>
      <c r="H575" s="27" t="str">
        <f t="shared" si="200"/>
        <v/>
      </c>
    </row>
    <row r="576" spans="1:9" ht="15" x14ac:dyDescent="0.25">
      <c r="B576" s="5" t="s">
        <v>618</v>
      </c>
      <c r="C576" s="41">
        <v>0</v>
      </c>
      <c r="D576" s="41">
        <v>0</v>
      </c>
      <c r="E576" s="46" t="str">
        <f t="shared" si="197"/>
        <v/>
      </c>
      <c r="F576" s="46" t="str">
        <f t="shared" si="198"/>
        <v/>
      </c>
      <c r="G576" s="34" t="str">
        <f t="shared" si="199"/>
        <v xml:space="preserve"> </v>
      </c>
      <c r="H576" s="27" t="str">
        <f t="shared" si="200"/>
        <v/>
      </c>
    </row>
    <row r="577" spans="1:9" ht="15" x14ac:dyDescent="0.25">
      <c r="B577" s="5" t="s">
        <v>146</v>
      </c>
      <c r="C577" s="41">
        <v>0</v>
      </c>
      <c r="D577" s="41">
        <v>0</v>
      </c>
      <c r="E577" s="46" t="str">
        <f t="shared" si="197"/>
        <v/>
      </c>
      <c r="F577" s="46" t="str">
        <f t="shared" si="198"/>
        <v/>
      </c>
      <c r="G577" s="34" t="str">
        <f t="shared" si="199"/>
        <v xml:space="preserve"> </v>
      </c>
      <c r="H577" s="27" t="str">
        <f t="shared" si="200"/>
        <v/>
      </c>
    </row>
    <row r="578" spans="1:9" ht="15" x14ac:dyDescent="0.25">
      <c r="B578" s="5" t="s">
        <v>324</v>
      </c>
      <c r="C578" s="41">
        <v>0</v>
      </c>
      <c r="D578" s="41">
        <v>0</v>
      </c>
      <c r="E578" s="46" t="str">
        <f t="shared" si="197"/>
        <v/>
      </c>
      <c r="F578" s="46" t="str">
        <f t="shared" si="198"/>
        <v/>
      </c>
      <c r="G578" s="34" t="str">
        <f t="shared" si="199"/>
        <v xml:space="preserve"> </v>
      </c>
      <c r="H578" s="27" t="str">
        <f t="shared" si="200"/>
        <v/>
      </c>
    </row>
    <row r="579" spans="1:9" ht="15" x14ac:dyDescent="0.25">
      <c r="B579" s="5" t="s">
        <v>325</v>
      </c>
      <c r="C579" s="41">
        <v>0</v>
      </c>
      <c r="D579" s="41">
        <v>0</v>
      </c>
      <c r="E579" s="46" t="str">
        <f t="shared" si="197"/>
        <v/>
      </c>
      <c r="F579" s="46" t="str">
        <f t="shared" si="198"/>
        <v/>
      </c>
      <c r="G579" s="34" t="str">
        <f t="shared" si="199"/>
        <v xml:space="preserve"> </v>
      </c>
      <c r="H579" s="27" t="str">
        <f t="shared" si="200"/>
        <v/>
      </c>
    </row>
    <row r="580" spans="1:9" ht="15" x14ac:dyDescent="0.25">
      <c r="B580" s="5" t="s">
        <v>512</v>
      </c>
      <c r="C580" s="41">
        <v>0</v>
      </c>
      <c r="D580" s="41">
        <v>0</v>
      </c>
      <c r="E580" s="46" t="str">
        <f t="shared" si="197"/>
        <v/>
      </c>
      <c r="F580" s="46" t="str">
        <f t="shared" si="198"/>
        <v/>
      </c>
      <c r="G580" s="34" t="str">
        <f t="shared" si="199"/>
        <v xml:space="preserve"> </v>
      </c>
      <c r="H580" s="27" t="str">
        <f t="shared" si="200"/>
        <v/>
      </c>
    </row>
    <row r="581" spans="1:9" s="20" customFormat="1" ht="15" x14ac:dyDescent="0.25">
      <c r="A581" s="57"/>
      <c r="B581" s="21" t="s">
        <v>558</v>
      </c>
      <c r="C581" s="41">
        <v>0</v>
      </c>
      <c r="D581" s="41">
        <v>0</v>
      </c>
      <c r="E581" s="43" t="str">
        <f t="shared" ref="E581" si="201">+IF(C581=0,"",C581/C$570)</f>
        <v/>
      </c>
      <c r="F581" s="43" t="str">
        <f t="shared" ref="F581" si="202">+IF(D581=0,"",D581/D$570)</f>
        <v/>
      </c>
      <c r="G581" s="34" t="str">
        <f t="shared" si="199"/>
        <v xml:space="preserve"> </v>
      </c>
      <c r="H581" s="26" t="str">
        <f t="shared" ref="H581" si="203">+IF(OR(AND(E581=""),(G581="")),"",E581*G581)</f>
        <v/>
      </c>
      <c r="I581" s="2"/>
    </row>
    <row r="582" spans="1:9" s="20" customFormat="1" ht="15" x14ac:dyDescent="0.25">
      <c r="A582" s="57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0</v>
      </c>
      <c r="D583" s="41">
        <v>0</v>
      </c>
      <c r="E583" s="46" t="str">
        <f t="shared" ref="E583:E596" si="207">+IF(C583=0,"",C583/C$570)</f>
        <v/>
      </c>
      <c r="F583" s="46" t="str">
        <f t="shared" ref="F583:F596" si="208">+IF(D583=0,"",D583/D$570)</f>
        <v/>
      </c>
      <c r="G583" s="34" t="str">
        <f t="shared" si="199"/>
        <v xml:space="preserve"> </v>
      </c>
      <c r="H583" s="27" t="str">
        <f t="shared" si="200"/>
        <v/>
      </c>
    </row>
    <row r="584" spans="1:9" ht="15" x14ac:dyDescent="0.25">
      <c r="B584" s="5" t="s">
        <v>327</v>
      </c>
      <c r="C584" s="41">
        <v>0</v>
      </c>
      <c r="D584" s="41">
        <v>0</v>
      </c>
      <c r="E584" s="46" t="str">
        <f t="shared" si="207"/>
        <v/>
      </c>
      <c r="F584" s="46" t="str">
        <f t="shared" si="208"/>
        <v/>
      </c>
      <c r="G584" s="34" t="str">
        <f t="shared" si="199"/>
        <v xml:space="preserve"> </v>
      </c>
      <c r="H584" s="27" t="str">
        <f t="shared" si="200"/>
        <v/>
      </c>
    </row>
    <row r="585" spans="1:9" ht="15" x14ac:dyDescent="0.25">
      <c r="B585" s="5" t="s">
        <v>147</v>
      </c>
      <c r="C585" s="41">
        <v>1</v>
      </c>
      <c r="D585" s="41">
        <v>0</v>
      </c>
      <c r="E585" s="46">
        <f t="shared" si="207"/>
        <v>6.6666666666666666E-2</v>
      </c>
      <c r="F585" s="46" t="str">
        <f t="shared" si="208"/>
        <v/>
      </c>
      <c r="G585" s="34">
        <f t="shared" si="199"/>
        <v>-1</v>
      </c>
      <c r="H585" s="27">
        <f t="shared" si="200"/>
        <v>-6.6666666666666666E-2</v>
      </c>
    </row>
    <row r="586" spans="1:9" ht="15" x14ac:dyDescent="0.25">
      <c r="B586" s="5" t="s">
        <v>148</v>
      </c>
      <c r="C586" s="41">
        <v>0</v>
      </c>
      <c r="D586" s="41">
        <v>0</v>
      </c>
      <c r="E586" s="46" t="str">
        <f t="shared" si="207"/>
        <v/>
      </c>
      <c r="F586" s="46" t="str">
        <f t="shared" si="208"/>
        <v/>
      </c>
      <c r="G586" s="34" t="str">
        <f t="shared" si="199"/>
        <v xml:space="preserve"> </v>
      </c>
      <c r="H586" s="27" t="str">
        <f t="shared" si="200"/>
        <v/>
      </c>
    </row>
    <row r="587" spans="1:9" ht="15" x14ac:dyDescent="0.25">
      <c r="B587" s="5" t="s">
        <v>328</v>
      </c>
      <c r="C587" s="41">
        <v>0</v>
      </c>
      <c r="D587" s="41">
        <v>0</v>
      </c>
      <c r="E587" s="46" t="str">
        <f t="shared" si="207"/>
        <v/>
      </c>
      <c r="F587" s="46" t="str">
        <f t="shared" si="208"/>
        <v/>
      </c>
      <c r="G587" s="34" t="str">
        <f t="shared" si="199"/>
        <v xml:space="preserve"> </v>
      </c>
      <c r="H587" s="27" t="str">
        <f t="shared" si="200"/>
        <v/>
      </c>
    </row>
    <row r="588" spans="1:9" ht="15" x14ac:dyDescent="0.25">
      <c r="B588" s="5" t="s">
        <v>149</v>
      </c>
      <c r="C588" s="41">
        <v>4</v>
      </c>
      <c r="D588" s="41">
        <v>0</v>
      </c>
      <c r="E588" s="46">
        <f t="shared" si="207"/>
        <v>0.26666666666666666</v>
      </c>
      <c r="F588" s="46" t="str">
        <f t="shared" si="208"/>
        <v/>
      </c>
      <c r="G588" s="34">
        <f t="shared" si="199"/>
        <v>-1</v>
      </c>
      <c r="H588" s="27">
        <f t="shared" si="200"/>
        <v>-0.26666666666666666</v>
      </c>
    </row>
    <row r="589" spans="1:9" ht="15" x14ac:dyDescent="0.25">
      <c r="B589" s="5" t="s">
        <v>329</v>
      </c>
      <c r="C589" s="41">
        <v>0</v>
      </c>
      <c r="D589" s="41">
        <v>0</v>
      </c>
      <c r="E589" s="46" t="str">
        <f t="shared" si="207"/>
        <v/>
      </c>
      <c r="F589" s="46" t="str">
        <f t="shared" si="208"/>
        <v/>
      </c>
      <c r="G589" s="34" t="str">
        <f t="shared" si="199"/>
        <v xml:space="preserve"> </v>
      </c>
      <c r="H589" s="27" t="str">
        <f t="shared" si="200"/>
        <v/>
      </c>
    </row>
    <row r="590" spans="1:9" ht="15" x14ac:dyDescent="0.25">
      <c r="B590" s="5" t="s">
        <v>150</v>
      </c>
      <c r="C590" s="41">
        <v>0</v>
      </c>
      <c r="D590" s="41">
        <v>0</v>
      </c>
      <c r="E590" s="46" t="str">
        <f t="shared" si="207"/>
        <v/>
      </c>
      <c r="F590" s="46" t="str">
        <f t="shared" si="208"/>
        <v/>
      </c>
      <c r="G590" s="34" t="str">
        <f t="shared" si="199"/>
        <v xml:space="preserve"> </v>
      </c>
      <c r="H590" s="27" t="str">
        <f t="shared" si="200"/>
        <v/>
      </c>
    </row>
    <row r="591" spans="1:9" ht="15" x14ac:dyDescent="0.25">
      <c r="B591" s="5" t="s">
        <v>151</v>
      </c>
      <c r="C591" s="41">
        <v>0</v>
      </c>
      <c r="D591" s="41">
        <v>0</v>
      </c>
      <c r="E591" s="46" t="str">
        <f t="shared" si="207"/>
        <v/>
      </c>
      <c r="F591" s="46" t="str">
        <f t="shared" si="208"/>
        <v/>
      </c>
      <c r="G591" s="34" t="str">
        <f t="shared" si="199"/>
        <v xml:space="preserve"> </v>
      </c>
      <c r="H591" s="27" t="str">
        <f t="shared" si="200"/>
        <v/>
      </c>
    </row>
    <row r="592" spans="1:9" ht="15" x14ac:dyDescent="0.25">
      <c r="B592" s="5" t="s">
        <v>330</v>
      </c>
      <c r="C592" s="41">
        <v>0</v>
      </c>
      <c r="D592" s="41">
        <v>0</v>
      </c>
      <c r="E592" s="46" t="str">
        <f t="shared" si="207"/>
        <v/>
      </c>
      <c r="F592" s="46" t="str">
        <f t="shared" si="208"/>
        <v/>
      </c>
      <c r="G592" s="34" t="str">
        <f t="shared" si="199"/>
        <v xml:space="preserve"> </v>
      </c>
      <c r="H592" s="27" t="str">
        <f t="shared" si="200"/>
        <v/>
      </c>
    </row>
    <row r="593" spans="2:8" ht="15" x14ac:dyDescent="0.25">
      <c r="B593" s="5" t="s">
        <v>331</v>
      </c>
      <c r="C593" s="41">
        <v>0</v>
      </c>
      <c r="D593" s="41">
        <v>0</v>
      </c>
      <c r="E593" s="46" t="str">
        <f t="shared" si="207"/>
        <v/>
      </c>
      <c r="F593" s="46" t="str">
        <f t="shared" si="208"/>
        <v/>
      </c>
      <c r="G593" s="34" t="str">
        <f t="shared" si="199"/>
        <v xml:space="preserve"> </v>
      </c>
      <c r="H593" s="27" t="str">
        <f t="shared" si="200"/>
        <v/>
      </c>
    </row>
    <row r="594" spans="2:8" ht="15" x14ac:dyDescent="0.25">
      <c r="B594" s="5" t="s">
        <v>332</v>
      </c>
      <c r="C594" s="41">
        <v>0</v>
      </c>
      <c r="D594" s="41">
        <v>0</v>
      </c>
      <c r="E594" s="46" t="str">
        <f t="shared" si="207"/>
        <v/>
      </c>
      <c r="F594" s="46" t="str">
        <f t="shared" si="208"/>
        <v/>
      </c>
      <c r="G594" s="34" t="str">
        <f t="shared" si="199"/>
        <v xml:space="preserve"> </v>
      </c>
      <c r="H594" s="27" t="str">
        <f t="shared" si="200"/>
        <v/>
      </c>
    </row>
    <row r="595" spans="2:8" ht="15" x14ac:dyDescent="0.25">
      <c r="B595" s="6" t="s">
        <v>333</v>
      </c>
      <c r="C595" s="41">
        <v>2</v>
      </c>
      <c r="D595" s="41">
        <v>0</v>
      </c>
      <c r="E595" s="46">
        <f t="shared" si="207"/>
        <v>0.13333333333333333</v>
      </c>
      <c r="F595" s="46" t="str">
        <f t="shared" si="208"/>
        <v/>
      </c>
      <c r="G595" s="34">
        <f t="shared" si="199"/>
        <v>-1</v>
      </c>
      <c r="H595" s="27">
        <f t="shared" si="200"/>
        <v>-0.13333333333333333</v>
      </c>
    </row>
    <row r="596" spans="2:8" ht="15" x14ac:dyDescent="0.25">
      <c r="B596" s="5" t="s">
        <v>513</v>
      </c>
      <c r="C596" s="41">
        <v>0</v>
      </c>
      <c r="D596" s="41">
        <v>0</v>
      </c>
      <c r="E596" s="46" t="str">
        <f t="shared" si="207"/>
        <v/>
      </c>
      <c r="F596" s="46" t="str">
        <f t="shared" si="208"/>
        <v/>
      </c>
      <c r="G596" s="34" t="str">
        <f t="shared" si="199"/>
        <v xml:space="preserve"> </v>
      </c>
      <c r="H596" s="27" t="str">
        <f t="shared" si="200"/>
        <v/>
      </c>
    </row>
    <row r="597" spans="2:8" x14ac:dyDescent="0.2">
      <c r="B597" s="12" t="s">
        <v>383</v>
      </c>
      <c r="C597" s="10"/>
      <c r="D597" s="10"/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385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343</v>
      </c>
      <c r="C8" s="36">
        <f>+C18+C74+C169+C345+C570</f>
        <v>31</v>
      </c>
      <c r="D8" s="37">
        <f>+D18+D74+D169+D345+D570</f>
        <v>13</v>
      </c>
      <c r="E8" s="38">
        <f>+C8/C$8</f>
        <v>1</v>
      </c>
      <c r="F8" s="38">
        <f>+D8/D$8</f>
        <v>1</v>
      </c>
      <c r="G8" s="38">
        <f>+(D8-C8)/C8</f>
        <v>-0.58064516129032262</v>
      </c>
      <c r="H8" s="39">
        <f>+E8*G8</f>
        <v>-0.58064516129032262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0</v>
      </c>
      <c r="D9" s="86">
        <f>+D18</f>
        <v>0</v>
      </c>
      <c r="E9" s="87">
        <f t="shared" ref="E9:E13" si="0">C9/$C$8</f>
        <v>0</v>
      </c>
      <c r="F9" s="87">
        <f>D9/$D$8</f>
        <v>0</v>
      </c>
      <c r="G9" s="88" t="str">
        <f>+IF(AND(C9=0,D9=0)," ",IF(C9=0,1,IF(D9=0,-1,(D9-C9)/C9)))</f>
        <v xml:space="preserve"> </v>
      </c>
      <c r="H9" s="89" t="e">
        <f>+IF(OR(AND(E9=""),(G9="")),"",E9*G9)</f>
        <v>#VALUE!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1</v>
      </c>
      <c r="D10" s="25">
        <f>+D74</f>
        <v>6</v>
      </c>
      <c r="E10" s="26">
        <f t="shared" si="0"/>
        <v>3.2258064516129031E-2</v>
      </c>
      <c r="F10" s="26">
        <f>D10/$D$8</f>
        <v>0.46153846153846156</v>
      </c>
      <c r="G10" s="34">
        <f t="shared" ref="G10:G13" si="1">+IF(AND(C10=0,D10=0)," ",IF(C10=0,1,IF(D10=0,-1,(D10-C10)/C10)))</f>
        <v>5</v>
      </c>
      <c r="H10" s="29">
        <f>+IF(OR(AND(E10=""),(G10="")),"",E10*G10)</f>
        <v>0.16129032258064516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3</v>
      </c>
      <c r="D11" s="25">
        <f>+D169</f>
        <v>2</v>
      </c>
      <c r="E11" s="26">
        <f t="shared" si="0"/>
        <v>9.6774193548387094E-2</v>
      </c>
      <c r="F11" s="26">
        <f>D11/$D$8</f>
        <v>0.15384615384615385</v>
      </c>
      <c r="G11" s="34">
        <f t="shared" si="1"/>
        <v>-0.33333333333333331</v>
      </c>
      <c r="H11" s="29">
        <f>+IF(OR(AND(E11=""),(G11="")),"",E11*G11)</f>
        <v>-3.2258064516129031E-2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23</v>
      </c>
      <c r="D12" s="25">
        <f>+D345</f>
        <v>4</v>
      </c>
      <c r="E12" s="26">
        <f t="shared" si="0"/>
        <v>0.74193548387096775</v>
      </c>
      <c r="F12" s="26">
        <f>D12/$D$8</f>
        <v>0.30769230769230771</v>
      </c>
      <c r="G12" s="34">
        <f t="shared" si="1"/>
        <v>-0.82608695652173914</v>
      </c>
      <c r="H12" s="29">
        <f>+IF(OR(AND(E12=""),(G12="")),"",E12*G12)</f>
        <v>-0.61290322580645162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4</v>
      </c>
      <c r="D13" s="31">
        <f>+D570</f>
        <v>1</v>
      </c>
      <c r="E13" s="32">
        <f t="shared" si="0"/>
        <v>0.12903225806451613</v>
      </c>
      <c r="F13" s="32">
        <f>D13/$D$8</f>
        <v>7.6923076923076927E-2</v>
      </c>
      <c r="G13" s="90">
        <f t="shared" si="1"/>
        <v>-0.75</v>
      </c>
      <c r="H13" s="33">
        <f>+IF(OR(AND(E13=""),(G13="")),"",E13*G13)</f>
        <v>-9.6774193548387094E-2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1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1"/>
      <c r="B18" s="35" t="s">
        <v>378</v>
      </c>
      <c r="C18" s="36">
        <f>SUM(C19:C68)</f>
        <v>0</v>
      </c>
      <c r="D18" s="37">
        <f>SUM(D19:D68)</f>
        <v>0</v>
      </c>
      <c r="E18" s="38" t="str">
        <f>+IF(C18=0,"",C18/C$18)</f>
        <v/>
      </c>
      <c r="F18" s="38" t="str">
        <f>+IF(D18=0,"",D18/D$18)</f>
        <v/>
      </c>
      <c r="G18" s="38" t="str">
        <f>+IF(OR(AND(D18=0),(C18=0)),"0",((D18-C18)/C18))</f>
        <v>0</v>
      </c>
      <c r="H18" s="39" t="str">
        <f>+IF(OR(AND(E18=""),(G18="")),"",E18*G18)</f>
        <v/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0</v>
      </c>
      <c r="E22" s="27" t="str">
        <f t="shared" si="2"/>
        <v/>
      </c>
      <c r="F22" s="27" t="str">
        <f t="shared" si="3"/>
        <v/>
      </c>
      <c r="G22" s="34" t="str">
        <f t="shared" si="4"/>
        <v xml:space="preserve"> </v>
      </c>
      <c r="H22" s="27" t="str">
        <f t="shared" si="5"/>
        <v/>
      </c>
    </row>
    <row r="23" spans="1:9" ht="15" x14ac:dyDescent="0.25">
      <c r="B23" s="5" t="s">
        <v>153</v>
      </c>
      <c r="C23" s="41">
        <v>0</v>
      </c>
      <c r="D23" s="41">
        <v>0</v>
      </c>
      <c r="E23" s="27" t="str">
        <f t="shared" si="2"/>
        <v/>
      </c>
      <c r="F23" s="27" t="str">
        <f t="shared" si="3"/>
        <v/>
      </c>
      <c r="G23" s="34" t="str">
        <f t="shared" si="4"/>
        <v xml:space="preserve"> </v>
      </c>
      <c r="H23" s="27" t="str">
        <f t="shared" si="5"/>
        <v/>
      </c>
    </row>
    <row r="24" spans="1:9" ht="30" x14ac:dyDescent="0.25">
      <c r="B24" s="5" t="s">
        <v>154</v>
      </c>
      <c r="C24" s="41">
        <v>0</v>
      </c>
      <c r="D24" s="41">
        <v>0</v>
      </c>
      <c r="E24" s="27" t="str">
        <f t="shared" si="2"/>
        <v/>
      </c>
      <c r="F24" s="27" t="str">
        <f t="shared" si="3"/>
        <v/>
      </c>
      <c r="G24" s="34" t="str">
        <f t="shared" si="4"/>
        <v xml:space="preserve"> </v>
      </c>
      <c r="H24" s="27" t="str">
        <f t="shared" si="5"/>
        <v/>
      </c>
    </row>
    <row r="25" spans="1:9" s="20" customFormat="1" ht="15" x14ac:dyDescent="0.25">
      <c r="A25" s="57"/>
      <c r="B25" s="21" t="s">
        <v>516</v>
      </c>
      <c r="C25" s="41">
        <v>0</v>
      </c>
      <c r="D25" s="41">
        <v>0</v>
      </c>
      <c r="E25" s="26" t="str">
        <f t="shared" ref="E25" si="6">+IF(C25=0,"",C25/C$18)</f>
        <v/>
      </c>
      <c r="F25" s="26" t="str">
        <f t="shared" ref="F25" si="7">+IF(D25=0,"",D25/D$18)</f>
        <v/>
      </c>
      <c r="G25" s="34" t="str">
        <f t="shared" si="4"/>
        <v xml:space="preserve"> 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1">
        <v>0</v>
      </c>
      <c r="D26" s="41">
        <v>0</v>
      </c>
      <c r="E26" s="27" t="str">
        <f t="shared" si="2"/>
        <v/>
      </c>
      <c r="F26" s="27" t="str">
        <f t="shared" si="3"/>
        <v/>
      </c>
      <c r="G26" s="34" t="str">
        <f t="shared" si="4"/>
        <v xml:space="preserve"> </v>
      </c>
      <c r="H26" s="27" t="str">
        <f t="shared" si="5"/>
        <v/>
      </c>
    </row>
    <row r="27" spans="1:9" ht="15" x14ac:dyDescent="0.25">
      <c r="B27" s="5" t="s">
        <v>560</v>
      </c>
      <c r="C27" s="41">
        <v>0</v>
      </c>
      <c r="D27" s="41">
        <v>0</v>
      </c>
      <c r="E27" s="27" t="str">
        <f t="shared" si="2"/>
        <v/>
      </c>
      <c r="F27" s="27" t="str">
        <f t="shared" si="3"/>
        <v/>
      </c>
      <c r="G27" s="34" t="str">
        <f t="shared" si="4"/>
        <v xml:space="preserve"> </v>
      </c>
      <c r="H27" s="27" t="str">
        <f t="shared" si="5"/>
        <v/>
      </c>
    </row>
    <row r="28" spans="1:9" ht="15" x14ac:dyDescent="0.25">
      <c r="B28" s="5" t="s">
        <v>3</v>
      </c>
      <c r="C28" s="41">
        <v>0</v>
      </c>
      <c r="D28" s="41">
        <v>0</v>
      </c>
      <c r="E28" s="27" t="str">
        <f t="shared" si="2"/>
        <v/>
      </c>
      <c r="F28" s="27" t="str">
        <f t="shared" si="3"/>
        <v/>
      </c>
      <c r="G28" s="34" t="str">
        <f t="shared" si="4"/>
        <v xml:space="preserve"> </v>
      </c>
      <c r="H28" s="27" t="str">
        <f t="shared" si="5"/>
        <v/>
      </c>
    </row>
    <row r="29" spans="1:9" ht="15" x14ac:dyDescent="0.25">
      <c r="B29" s="5" t="s">
        <v>5</v>
      </c>
      <c r="C29" s="41">
        <v>0</v>
      </c>
      <c r="D29" s="41">
        <v>0</v>
      </c>
      <c r="E29" s="27" t="str">
        <f t="shared" si="2"/>
        <v/>
      </c>
      <c r="F29" s="27" t="str">
        <f t="shared" si="3"/>
        <v/>
      </c>
      <c r="G29" s="34" t="str">
        <f t="shared" si="4"/>
        <v xml:space="preserve"> </v>
      </c>
      <c r="H29" s="27" t="str">
        <f t="shared" si="5"/>
        <v/>
      </c>
    </row>
    <row r="30" spans="1:9" ht="15" x14ac:dyDescent="0.25">
      <c r="B30" s="5" t="s">
        <v>155</v>
      </c>
      <c r="C30" s="41">
        <v>0</v>
      </c>
      <c r="D30" s="41">
        <v>0</v>
      </c>
      <c r="E30" s="27" t="str">
        <f t="shared" si="2"/>
        <v/>
      </c>
      <c r="F30" s="27" t="str">
        <f t="shared" si="3"/>
        <v/>
      </c>
      <c r="G30" s="34" t="str">
        <f t="shared" si="4"/>
        <v xml:space="preserve"> </v>
      </c>
      <c r="H30" s="27" t="str">
        <f t="shared" si="5"/>
        <v/>
      </c>
    </row>
    <row r="31" spans="1:9" ht="15" x14ac:dyDescent="0.25">
      <c r="B31" s="5" t="s">
        <v>156</v>
      </c>
      <c r="C31" s="41">
        <v>0</v>
      </c>
      <c r="D31" s="41">
        <v>0</v>
      </c>
      <c r="E31" s="27" t="str">
        <f t="shared" si="2"/>
        <v/>
      </c>
      <c r="F31" s="27" t="str">
        <f t="shared" si="3"/>
        <v/>
      </c>
      <c r="G31" s="34" t="str">
        <f t="shared" si="4"/>
        <v xml:space="preserve"> </v>
      </c>
      <c r="H31" s="27" t="str">
        <f t="shared" si="5"/>
        <v/>
      </c>
    </row>
    <row r="32" spans="1:9" ht="15" x14ac:dyDescent="0.25">
      <c r="B32" s="5" t="s">
        <v>4</v>
      </c>
      <c r="C32" s="41">
        <v>0</v>
      </c>
      <c r="D32" s="41">
        <v>0</v>
      </c>
      <c r="E32" s="27" t="str">
        <f t="shared" si="2"/>
        <v/>
      </c>
      <c r="F32" s="27" t="str">
        <f t="shared" si="3"/>
        <v/>
      </c>
      <c r="G32" s="34" t="str">
        <f t="shared" si="4"/>
        <v xml:space="preserve"> 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0</v>
      </c>
      <c r="D34" s="41">
        <v>0</v>
      </c>
      <c r="E34" s="27" t="str">
        <f t="shared" si="2"/>
        <v/>
      </c>
      <c r="F34" s="27" t="str">
        <f t="shared" si="3"/>
        <v/>
      </c>
      <c r="G34" s="34" t="str">
        <f t="shared" si="4"/>
        <v xml:space="preserve"> </v>
      </c>
      <c r="H34" s="27" t="str">
        <f t="shared" si="5"/>
        <v/>
      </c>
    </row>
    <row r="35" spans="2:8" ht="15" x14ac:dyDescent="0.25">
      <c r="B35" s="5" t="s">
        <v>158</v>
      </c>
      <c r="C35" s="41">
        <v>0</v>
      </c>
      <c r="D35" s="41">
        <v>0</v>
      </c>
      <c r="E35" s="27" t="str">
        <f t="shared" si="2"/>
        <v/>
      </c>
      <c r="F35" s="27" t="str">
        <f t="shared" si="3"/>
        <v/>
      </c>
      <c r="G35" s="34" t="str">
        <f t="shared" si="4"/>
        <v xml:space="preserve"> </v>
      </c>
      <c r="H35" s="27" t="str">
        <f t="shared" si="5"/>
        <v/>
      </c>
    </row>
    <row r="36" spans="2:8" ht="15" x14ac:dyDescent="0.25">
      <c r="B36" s="5" t="s">
        <v>159</v>
      </c>
      <c r="C36" s="41">
        <v>0</v>
      </c>
      <c r="D36" s="41">
        <v>0</v>
      </c>
      <c r="E36" s="27" t="str">
        <f t="shared" si="2"/>
        <v/>
      </c>
      <c r="F36" s="27" t="str">
        <f t="shared" si="3"/>
        <v/>
      </c>
      <c r="G36" s="34" t="str">
        <f t="shared" si="4"/>
        <v xml:space="preserve"> </v>
      </c>
      <c r="H36" s="27" t="str">
        <f t="shared" si="5"/>
        <v/>
      </c>
    </row>
    <row r="37" spans="2:8" ht="15" x14ac:dyDescent="0.25">
      <c r="B37" s="5" t="s">
        <v>160</v>
      </c>
      <c r="C37" s="41">
        <v>0</v>
      </c>
      <c r="D37" s="41">
        <v>0</v>
      </c>
      <c r="E37" s="27" t="str">
        <f t="shared" si="2"/>
        <v/>
      </c>
      <c r="F37" s="27" t="str">
        <f t="shared" si="3"/>
        <v/>
      </c>
      <c r="G37" s="34" t="str">
        <f t="shared" si="4"/>
        <v xml:space="preserve"> </v>
      </c>
      <c r="H37" s="27" t="str">
        <f t="shared" si="5"/>
        <v/>
      </c>
    </row>
    <row r="38" spans="2:8" ht="15" x14ac:dyDescent="0.25">
      <c r="B38" s="5" t="s">
        <v>7</v>
      </c>
      <c r="C38" s="41">
        <v>0</v>
      </c>
      <c r="D38" s="41">
        <v>0</v>
      </c>
      <c r="E38" s="27" t="str">
        <f t="shared" si="2"/>
        <v/>
      </c>
      <c r="F38" s="27" t="str">
        <f t="shared" si="3"/>
        <v/>
      </c>
      <c r="G38" s="34" t="str">
        <f t="shared" si="4"/>
        <v xml:space="preserve"> </v>
      </c>
      <c r="H38" s="27" t="str">
        <f t="shared" si="5"/>
        <v/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0</v>
      </c>
      <c r="D41" s="41">
        <v>0</v>
      </c>
      <c r="E41" s="27" t="str">
        <f t="shared" si="2"/>
        <v/>
      </c>
      <c r="F41" s="27" t="str">
        <f t="shared" si="3"/>
        <v/>
      </c>
      <c r="G41" s="34" t="str">
        <f t="shared" si="4"/>
        <v xml:space="preserve"> </v>
      </c>
      <c r="H41" s="27" t="str">
        <f t="shared" si="5"/>
        <v/>
      </c>
    </row>
    <row r="42" spans="2:8" ht="15" x14ac:dyDescent="0.25">
      <c r="B42" s="5" t="s">
        <v>164</v>
      </c>
      <c r="C42" s="41">
        <v>0</v>
      </c>
      <c r="D42" s="41">
        <v>0</v>
      </c>
      <c r="E42" s="27" t="str">
        <f t="shared" si="2"/>
        <v/>
      </c>
      <c r="F42" s="27" t="str">
        <f t="shared" si="3"/>
        <v/>
      </c>
      <c r="G42" s="34" t="str">
        <f t="shared" si="4"/>
        <v xml:space="preserve"> </v>
      </c>
      <c r="H42" s="27" t="str">
        <f t="shared" si="5"/>
        <v/>
      </c>
    </row>
    <row r="43" spans="2:8" ht="15" x14ac:dyDescent="0.25">
      <c r="B43" s="5" t="s">
        <v>165</v>
      </c>
      <c r="C43" s="41">
        <v>0</v>
      </c>
      <c r="D43" s="41">
        <v>0</v>
      </c>
      <c r="E43" s="27" t="str">
        <f t="shared" si="2"/>
        <v/>
      </c>
      <c r="F43" s="27" t="str">
        <f t="shared" si="3"/>
        <v/>
      </c>
      <c r="G43" s="34" t="str">
        <f t="shared" si="4"/>
        <v xml:space="preserve"> </v>
      </c>
      <c r="H43" s="27" t="str">
        <f t="shared" si="5"/>
        <v/>
      </c>
    </row>
    <row r="44" spans="2:8" ht="15" x14ac:dyDescent="0.25">
      <c r="B44" s="5" t="s">
        <v>166</v>
      </c>
      <c r="C44" s="41">
        <v>0</v>
      </c>
      <c r="D44" s="41">
        <v>0</v>
      </c>
      <c r="E44" s="27" t="str">
        <f t="shared" si="2"/>
        <v/>
      </c>
      <c r="F44" s="27" t="str">
        <f t="shared" si="3"/>
        <v/>
      </c>
      <c r="G44" s="34" t="str">
        <f t="shared" si="4"/>
        <v xml:space="preserve"> </v>
      </c>
      <c r="H44" s="27" t="str">
        <f t="shared" si="5"/>
        <v/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0</v>
      </c>
      <c r="D46" s="41">
        <v>0</v>
      </c>
      <c r="E46" s="27" t="str">
        <f t="shared" si="2"/>
        <v/>
      </c>
      <c r="F46" s="27" t="str">
        <f t="shared" si="3"/>
        <v/>
      </c>
      <c r="G46" s="34" t="str">
        <f t="shared" si="4"/>
        <v xml:space="preserve"> </v>
      </c>
      <c r="H46" s="27" t="str">
        <f t="shared" si="5"/>
        <v/>
      </c>
    </row>
    <row r="47" spans="2:8" ht="15" x14ac:dyDescent="0.25">
      <c r="B47" s="5" t="s">
        <v>167</v>
      </c>
      <c r="C47" s="41">
        <v>0</v>
      </c>
      <c r="D47" s="41">
        <v>0</v>
      </c>
      <c r="E47" s="27" t="str">
        <f t="shared" si="2"/>
        <v/>
      </c>
      <c r="F47" s="27" t="str">
        <f t="shared" si="3"/>
        <v/>
      </c>
      <c r="G47" s="34" t="str">
        <f t="shared" si="4"/>
        <v xml:space="preserve"> </v>
      </c>
      <c r="H47" s="27" t="str">
        <f t="shared" si="5"/>
        <v/>
      </c>
    </row>
    <row r="48" spans="2:8" ht="15" x14ac:dyDescent="0.25">
      <c r="B48" s="5" t="s">
        <v>561</v>
      </c>
      <c r="C48" s="41">
        <v>0</v>
      </c>
      <c r="D48" s="41">
        <v>0</v>
      </c>
      <c r="E48" s="27" t="str">
        <f t="shared" si="2"/>
        <v/>
      </c>
      <c r="F48" s="27" t="str">
        <f t="shared" si="3"/>
        <v/>
      </c>
      <c r="G48" s="34" t="str">
        <f t="shared" si="4"/>
        <v xml:space="preserve"> </v>
      </c>
      <c r="H48" s="27" t="str">
        <f t="shared" si="5"/>
        <v/>
      </c>
    </row>
    <row r="49" spans="1:9" ht="15" x14ac:dyDescent="0.25">
      <c r="B49" s="5" t="s">
        <v>9</v>
      </c>
      <c r="C49" s="41">
        <v>0</v>
      </c>
      <c r="D49" s="41">
        <v>0</v>
      </c>
      <c r="E49" s="27" t="str">
        <f t="shared" si="2"/>
        <v/>
      </c>
      <c r="F49" s="27" t="str">
        <f t="shared" si="3"/>
        <v/>
      </c>
      <c r="G49" s="34" t="str">
        <f t="shared" si="4"/>
        <v xml:space="preserve"> </v>
      </c>
      <c r="H49" s="27" t="str">
        <f t="shared" si="5"/>
        <v/>
      </c>
    </row>
    <row r="50" spans="1:9" ht="15" x14ac:dyDescent="0.25">
      <c r="B50" s="5" t="s">
        <v>562</v>
      </c>
      <c r="C50" s="41">
        <v>0</v>
      </c>
      <c r="D50" s="41">
        <v>0</v>
      </c>
      <c r="E50" s="27" t="str">
        <f t="shared" si="2"/>
        <v/>
      </c>
      <c r="F50" s="27" t="str">
        <f t="shared" si="3"/>
        <v/>
      </c>
      <c r="G50" s="34" t="str">
        <f t="shared" si="4"/>
        <v xml:space="preserve"> </v>
      </c>
      <c r="H50" s="27" t="str">
        <f t="shared" si="5"/>
        <v/>
      </c>
    </row>
    <row r="51" spans="1:9" ht="15" x14ac:dyDescent="0.25">
      <c r="B51" s="5" t="s">
        <v>12</v>
      </c>
      <c r="C51" s="41">
        <v>0</v>
      </c>
      <c r="D51" s="41">
        <v>0</v>
      </c>
      <c r="E51" s="27" t="str">
        <f t="shared" si="2"/>
        <v/>
      </c>
      <c r="F51" s="27" t="str">
        <f t="shared" si="3"/>
        <v/>
      </c>
      <c r="G51" s="34" t="str">
        <f t="shared" si="4"/>
        <v xml:space="preserve"> </v>
      </c>
      <c r="H51" s="27" t="str">
        <f t="shared" si="5"/>
        <v/>
      </c>
    </row>
    <row r="52" spans="1:9" ht="15" x14ac:dyDescent="0.25">
      <c r="B52" s="5" t="s">
        <v>11</v>
      </c>
      <c r="C52" s="41">
        <v>0</v>
      </c>
      <c r="D52" s="41">
        <v>0</v>
      </c>
      <c r="E52" s="27" t="str">
        <f t="shared" si="2"/>
        <v/>
      </c>
      <c r="F52" s="27" t="str">
        <f t="shared" si="3"/>
        <v/>
      </c>
      <c r="G52" s="34" t="str">
        <f t="shared" si="4"/>
        <v xml:space="preserve"> </v>
      </c>
      <c r="H52" s="27" t="str">
        <f t="shared" si="5"/>
        <v/>
      </c>
    </row>
    <row r="53" spans="1:9" ht="15" x14ac:dyDescent="0.25">
      <c r="B53" s="5" t="s">
        <v>420</v>
      </c>
      <c r="C53" s="41">
        <v>0</v>
      </c>
      <c r="D53" s="41">
        <v>0</v>
      </c>
      <c r="E53" s="27" t="str">
        <f t="shared" si="2"/>
        <v/>
      </c>
      <c r="F53" s="27" t="str">
        <f t="shared" si="3"/>
        <v/>
      </c>
      <c r="G53" s="34" t="str">
        <f t="shared" si="4"/>
        <v xml:space="preserve"> </v>
      </c>
      <c r="H53" s="27" t="str">
        <f t="shared" si="5"/>
        <v/>
      </c>
    </row>
    <row r="54" spans="1:9" ht="15" x14ac:dyDescent="0.25">
      <c r="B54" s="5" t="s">
        <v>10</v>
      </c>
      <c r="C54" s="41">
        <v>0</v>
      </c>
      <c r="D54" s="41">
        <v>0</v>
      </c>
      <c r="E54" s="27" t="str">
        <f t="shared" si="2"/>
        <v/>
      </c>
      <c r="F54" s="27" t="str">
        <f t="shared" si="3"/>
        <v/>
      </c>
      <c r="G54" s="34" t="str">
        <f t="shared" si="4"/>
        <v xml:space="preserve"> </v>
      </c>
      <c r="H54" s="27" t="str">
        <f t="shared" si="5"/>
        <v/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0</v>
      </c>
      <c r="D56" s="41">
        <v>0</v>
      </c>
      <c r="E56" s="27" t="str">
        <f t="shared" si="2"/>
        <v/>
      </c>
      <c r="F56" s="27" t="str">
        <f t="shared" si="3"/>
        <v/>
      </c>
      <c r="G56" s="34" t="str">
        <f t="shared" si="4"/>
        <v xml:space="preserve"> </v>
      </c>
      <c r="H56" s="27" t="str">
        <f t="shared" si="5"/>
        <v/>
      </c>
    </row>
    <row r="57" spans="1:9" s="20" customFormat="1" ht="15" x14ac:dyDescent="0.25">
      <c r="A57" s="57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0</v>
      </c>
      <c r="D58" s="41">
        <v>0</v>
      </c>
      <c r="E58" s="27" t="str">
        <f t="shared" si="9"/>
        <v/>
      </c>
      <c r="F58" s="27" t="str">
        <f t="shared" si="10"/>
        <v/>
      </c>
      <c r="G58" s="34" t="str">
        <f t="shared" si="11"/>
        <v xml:space="preserve"> </v>
      </c>
      <c r="H58" s="27" t="str">
        <f t="shared" si="12"/>
        <v/>
      </c>
    </row>
    <row r="59" spans="1:9" ht="15" x14ac:dyDescent="0.25">
      <c r="B59" s="5" t="s">
        <v>169</v>
      </c>
      <c r="C59" s="41">
        <v>0</v>
      </c>
      <c r="D59" s="41">
        <v>0</v>
      </c>
      <c r="E59" s="27" t="str">
        <f t="shared" si="9"/>
        <v/>
      </c>
      <c r="F59" s="27" t="str">
        <f t="shared" si="10"/>
        <v/>
      </c>
      <c r="G59" s="34" t="str">
        <f t="shared" si="11"/>
        <v xml:space="preserve"> </v>
      </c>
      <c r="H59" s="27" t="str">
        <f t="shared" si="12"/>
        <v/>
      </c>
    </row>
    <row r="60" spans="1:9" ht="15" x14ac:dyDescent="0.25">
      <c r="B60" s="5" t="s">
        <v>421</v>
      </c>
      <c r="C60" s="41">
        <v>0</v>
      </c>
      <c r="D60" s="41">
        <v>0</v>
      </c>
      <c r="E60" s="27" t="str">
        <f t="shared" si="9"/>
        <v/>
      </c>
      <c r="F60" s="27" t="str">
        <f t="shared" si="10"/>
        <v/>
      </c>
      <c r="G60" s="34" t="str">
        <f t="shared" si="11"/>
        <v xml:space="preserve"> </v>
      </c>
      <c r="H60" s="27" t="str">
        <f t="shared" si="12"/>
        <v/>
      </c>
    </row>
    <row r="61" spans="1:9" ht="15" x14ac:dyDescent="0.25">
      <c r="B61" s="5" t="s">
        <v>170</v>
      </c>
      <c r="C61" s="41">
        <v>0</v>
      </c>
      <c r="D61" s="41">
        <v>0</v>
      </c>
      <c r="E61" s="27" t="str">
        <f t="shared" si="9"/>
        <v/>
      </c>
      <c r="F61" s="27" t="str">
        <f t="shared" si="10"/>
        <v/>
      </c>
      <c r="G61" s="34" t="str">
        <f t="shared" si="11"/>
        <v xml:space="preserve"> </v>
      </c>
      <c r="H61" s="27" t="str">
        <f t="shared" si="12"/>
        <v/>
      </c>
    </row>
    <row r="62" spans="1:9" ht="15" x14ac:dyDescent="0.25">
      <c r="B62" s="5" t="s">
        <v>171</v>
      </c>
      <c r="C62" s="41">
        <v>0</v>
      </c>
      <c r="D62" s="41">
        <v>0</v>
      </c>
      <c r="E62" s="27" t="str">
        <f t="shared" si="2"/>
        <v/>
      </c>
      <c r="F62" s="27" t="str">
        <f t="shared" si="3"/>
        <v/>
      </c>
      <c r="G62" s="34" t="str">
        <f t="shared" si="4"/>
        <v xml:space="preserve"> </v>
      </c>
      <c r="H62" s="27" t="str">
        <f t="shared" si="5"/>
        <v/>
      </c>
    </row>
    <row r="63" spans="1:9" s="20" customFormat="1" ht="15" x14ac:dyDescent="0.25">
      <c r="A63" s="57"/>
      <c r="B63" s="21" t="s">
        <v>586</v>
      </c>
      <c r="C63" s="41">
        <v>0</v>
      </c>
      <c r="D63" s="41">
        <v>0</v>
      </c>
      <c r="E63" s="26" t="str">
        <f t="shared" ref="E63:E64" si="13">+IF(C63=0,"",C63/C$18)</f>
        <v/>
      </c>
      <c r="F63" s="26" t="str">
        <f t="shared" ref="F63:F64" si="14">+IF(D63=0,"",D63/D$18)</f>
        <v/>
      </c>
      <c r="G63" s="34" t="str">
        <f t="shared" si="4"/>
        <v xml:space="preserve"> </v>
      </c>
      <c r="H63" s="26" t="str">
        <f t="shared" ref="H63:H64" si="15">+IF(OR(AND(E63=""),(G63="")),"",E63*G63)</f>
        <v/>
      </c>
      <c r="I63" s="2"/>
    </row>
    <row r="64" spans="1:9" s="20" customFormat="1" ht="15" x14ac:dyDescent="0.25">
      <c r="A64" s="57"/>
      <c r="B64" s="21" t="s">
        <v>587</v>
      </c>
      <c r="C64" s="41">
        <v>0</v>
      </c>
      <c r="D64" s="41">
        <v>0</v>
      </c>
      <c r="E64" s="26" t="str">
        <f t="shared" si="13"/>
        <v/>
      </c>
      <c r="F64" s="26" t="str">
        <f t="shared" si="14"/>
        <v/>
      </c>
      <c r="G64" s="34" t="str">
        <f t="shared" si="4"/>
        <v xml:space="preserve"> 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0</v>
      </c>
      <c r="D65" s="41">
        <v>0</v>
      </c>
      <c r="E65" s="27" t="str">
        <f t="shared" si="2"/>
        <v/>
      </c>
      <c r="F65" s="27" t="str">
        <f t="shared" si="3"/>
        <v/>
      </c>
      <c r="G65" s="34" t="str">
        <f t="shared" si="4"/>
        <v xml:space="preserve"> </v>
      </c>
      <c r="H65" s="27" t="str">
        <f t="shared" si="5"/>
        <v/>
      </c>
    </row>
    <row r="66" spans="1:9" ht="15" x14ac:dyDescent="0.25">
      <c r="B66" s="5" t="s">
        <v>15</v>
      </c>
      <c r="C66" s="41">
        <v>0</v>
      </c>
      <c r="D66" s="41">
        <v>0</v>
      </c>
      <c r="E66" s="27" t="str">
        <f t="shared" si="2"/>
        <v/>
      </c>
      <c r="F66" s="27" t="str">
        <f t="shared" si="3"/>
        <v/>
      </c>
      <c r="G66" s="34" t="str">
        <f t="shared" si="4"/>
        <v xml:space="preserve"> </v>
      </c>
      <c r="H66" s="27" t="str">
        <f t="shared" si="5"/>
        <v/>
      </c>
    </row>
    <row r="67" spans="1:9" ht="15" x14ac:dyDescent="0.25">
      <c r="B67" s="5" t="s">
        <v>173</v>
      </c>
      <c r="C67" s="41">
        <v>0</v>
      </c>
      <c r="D67" s="41">
        <v>0</v>
      </c>
      <c r="E67" s="27" t="str">
        <f t="shared" si="2"/>
        <v/>
      </c>
      <c r="F67" s="27" t="str">
        <f t="shared" si="3"/>
        <v/>
      </c>
      <c r="G67" s="34" t="str">
        <f t="shared" si="4"/>
        <v xml:space="preserve"> </v>
      </c>
      <c r="H67" s="27" t="str">
        <f t="shared" si="5"/>
        <v/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1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1"/>
      <c r="B74" s="35" t="s">
        <v>379</v>
      </c>
      <c r="C74" s="36">
        <f>SUM(C75:C163)</f>
        <v>1</v>
      </c>
      <c r="D74" s="37">
        <f>SUM(D75:D163)</f>
        <v>6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5</v>
      </c>
      <c r="H74" s="39">
        <f>+IF(OR(AND(E74=""),(G74="")),"",E74*G74)</f>
        <v>5</v>
      </c>
    </row>
    <row r="75" spans="1:9" ht="15" x14ac:dyDescent="0.25">
      <c r="B75" s="40" t="s">
        <v>422</v>
      </c>
      <c r="C75" s="41">
        <v>0</v>
      </c>
      <c r="D75" s="41">
        <v>0</v>
      </c>
      <c r="E75" s="45" t="str">
        <f>+IF(C75=0,"",C75/C$74)</f>
        <v/>
      </c>
      <c r="F75" s="45" t="str">
        <f>+IF(D75=0,"",D75/D$74)</f>
        <v/>
      </c>
      <c r="G75" s="34" t="str">
        <f t="shared" ref="G75:G138" si="16">+IF(AND(C75=0,D75=0)," ",IF(C75=0,1,IF(D75=0,-1,(D75-C75)/C75)))</f>
        <v xml:space="preserve"> </v>
      </c>
      <c r="H75" s="42" t="str">
        <f>+IF(OR(AND(E75=""),(G75="")),"",E75*G75)</f>
        <v/>
      </c>
    </row>
    <row r="76" spans="1:9" ht="15" x14ac:dyDescent="0.25">
      <c r="B76" s="5" t="s">
        <v>564</v>
      </c>
      <c r="C76" s="41">
        <v>0</v>
      </c>
      <c r="D76" s="41">
        <v>0</v>
      </c>
      <c r="E76" s="46" t="str">
        <f t="shared" ref="E76:E148" si="17">+IF(C76=0,"",C76/C$74)</f>
        <v/>
      </c>
      <c r="F76" s="46" t="str">
        <f t="shared" ref="F76:F148" si="18">+IF(D76=0,"",D76/D$74)</f>
        <v/>
      </c>
      <c r="G76" s="34" t="str">
        <f t="shared" si="16"/>
        <v xml:space="preserve"> </v>
      </c>
      <c r="H76" s="27" t="str">
        <f t="shared" ref="H76:H148" si="19">+IF(OR(AND(E76=""),(G76="")),"",E76*G76)</f>
        <v/>
      </c>
    </row>
    <row r="77" spans="1:9" s="20" customFormat="1" ht="15" x14ac:dyDescent="0.25">
      <c r="A77" s="57"/>
      <c r="B77" s="21" t="s">
        <v>517</v>
      </c>
      <c r="C77" s="41">
        <v>0</v>
      </c>
      <c r="D77" s="41">
        <v>0</v>
      </c>
      <c r="E77" s="43" t="str">
        <f t="shared" ref="E77" si="20">+IF(C77=0,"",C77/C$74)</f>
        <v/>
      </c>
      <c r="F77" s="43" t="str">
        <f t="shared" ref="F77" si="21">+IF(D77=0,"",D77/D$74)</f>
        <v/>
      </c>
      <c r="G77" s="34" t="str">
        <f t="shared" si="16"/>
        <v xml:space="preserve"> </v>
      </c>
      <c r="H77" s="26" t="str">
        <f t="shared" ref="H77" si="22">+IF(OR(AND(E77=""),(G77="")),"",E77*G77)</f>
        <v/>
      </c>
      <c r="I77" s="2"/>
    </row>
    <row r="78" spans="1:9" ht="15" x14ac:dyDescent="0.25">
      <c r="B78" s="5" t="s">
        <v>565</v>
      </c>
      <c r="C78" s="41">
        <v>1</v>
      </c>
      <c r="D78" s="41">
        <v>0</v>
      </c>
      <c r="E78" s="46">
        <f t="shared" si="17"/>
        <v>1</v>
      </c>
      <c r="F78" s="46" t="str">
        <f t="shared" si="18"/>
        <v/>
      </c>
      <c r="G78" s="34">
        <f t="shared" si="16"/>
        <v>-1</v>
      </c>
      <c r="H78" s="27">
        <f t="shared" si="19"/>
        <v>-1</v>
      </c>
    </row>
    <row r="79" spans="1:9" ht="15" x14ac:dyDescent="0.25">
      <c r="B79" s="5" t="s">
        <v>175</v>
      </c>
      <c r="C79" s="41">
        <v>0</v>
      </c>
      <c r="D79" s="41">
        <v>0</v>
      </c>
      <c r="E79" s="46" t="str">
        <f t="shared" si="17"/>
        <v/>
      </c>
      <c r="F79" s="46" t="str">
        <f t="shared" si="18"/>
        <v/>
      </c>
      <c r="G79" s="34" t="str">
        <f t="shared" si="16"/>
        <v xml:space="preserve"> </v>
      </c>
      <c r="H79" s="27" t="str">
        <f t="shared" si="19"/>
        <v/>
      </c>
    </row>
    <row r="80" spans="1:9" ht="15" x14ac:dyDescent="0.25">
      <c r="B80" s="5" t="s">
        <v>16</v>
      </c>
      <c r="C80" s="41">
        <v>0</v>
      </c>
      <c r="D80" s="41">
        <v>0</v>
      </c>
      <c r="E80" s="46" t="str">
        <f t="shared" si="17"/>
        <v/>
      </c>
      <c r="F80" s="46" t="str">
        <f t="shared" si="18"/>
        <v/>
      </c>
      <c r="G80" s="34" t="str">
        <f t="shared" si="16"/>
        <v xml:space="preserve"> </v>
      </c>
      <c r="H80" s="27" t="str">
        <f t="shared" si="19"/>
        <v/>
      </c>
    </row>
    <row r="81" spans="1:9" s="20" customFormat="1" ht="15" x14ac:dyDescent="0.25">
      <c r="A81" s="57"/>
      <c r="B81" s="21" t="s">
        <v>35</v>
      </c>
      <c r="C81" s="41">
        <v>0</v>
      </c>
      <c r="D81" s="41">
        <v>0</v>
      </c>
      <c r="E81" s="43" t="str">
        <f t="shared" ref="E81" si="23">+IF(C81=0,"",C81/C$74)</f>
        <v/>
      </c>
      <c r="F81" s="43" t="str">
        <f t="shared" ref="F81" si="24">+IF(D81=0,"",D81/D$74)</f>
        <v/>
      </c>
      <c r="G81" s="34" t="str">
        <f t="shared" si="16"/>
        <v xml:space="preserve"> </v>
      </c>
      <c r="H81" s="26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1">
        <v>0</v>
      </c>
      <c r="D82" s="41">
        <v>0</v>
      </c>
      <c r="E82" s="46" t="str">
        <f t="shared" si="17"/>
        <v/>
      </c>
      <c r="F82" s="46" t="str">
        <f t="shared" si="18"/>
        <v/>
      </c>
      <c r="G82" s="34" t="str">
        <f t="shared" si="16"/>
        <v xml:space="preserve"> </v>
      </c>
      <c r="H82" s="27" t="str">
        <f t="shared" si="19"/>
        <v/>
      </c>
    </row>
    <row r="83" spans="1:9" ht="15" x14ac:dyDescent="0.25">
      <c r="B83" s="5" t="s">
        <v>177</v>
      </c>
      <c r="C83" s="41">
        <v>0</v>
      </c>
      <c r="D83" s="41">
        <v>0</v>
      </c>
      <c r="E83" s="46" t="str">
        <f t="shared" si="17"/>
        <v/>
      </c>
      <c r="F83" s="46" t="str">
        <f t="shared" si="18"/>
        <v/>
      </c>
      <c r="G83" s="34" t="str">
        <f t="shared" si="16"/>
        <v xml:space="preserve"> </v>
      </c>
      <c r="H83" s="27" t="str">
        <f t="shared" si="19"/>
        <v/>
      </c>
    </row>
    <row r="84" spans="1:9" ht="15" x14ac:dyDescent="0.25">
      <c r="B84" s="5" t="s">
        <v>423</v>
      </c>
      <c r="C84" s="41">
        <v>0</v>
      </c>
      <c r="D84" s="41">
        <v>0</v>
      </c>
      <c r="E84" s="46" t="str">
        <f t="shared" si="17"/>
        <v/>
      </c>
      <c r="F84" s="46" t="str">
        <f t="shared" si="18"/>
        <v/>
      </c>
      <c r="G84" s="34" t="str">
        <f t="shared" si="16"/>
        <v xml:space="preserve"> </v>
      </c>
      <c r="H84" s="27" t="str">
        <f t="shared" si="19"/>
        <v/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0</v>
      </c>
      <c r="D86" s="41">
        <v>0</v>
      </c>
      <c r="E86" s="46" t="str">
        <f t="shared" si="17"/>
        <v/>
      </c>
      <c r="F86" s="46" t="str">
        <f t="shared" si="18"/>
        <v/>
      </c>
      <c r="G86" s="34" t="str">
        <f t="shared" si="16"/>
        <v xml:space="preserve"> </v>
      </c>
      <c r="H86" s="27" t="str">
        <f t="shared" si="19"/>
        <v/>
      </c>
    </row>
    <row r="87" spans="1:9" ht="15" x14ac:dyDescent="0.25">
      <c r="B87" s="5" t="s">
        <v>17</v>
      </c>
      <c r="C87" s="41">
        <v>0</v>
      </c>
      <c r="D87" s="41">
        <v>0</v>
      </c>
      <c r="E87" s="46" t="str">
        <f t="shared" si="17"/>
        <v/>
      </c>
      <c r="F87" s="46" t="str">
        <f t="shared" si="18"/>
        <v/>
      </c>
      <c r="G87" s="34" t="str">
        <f t="shared" si="16"/>
        <v xml:space="preserve"> </v>
      </c>
      <c r="H87" s="27" t="str">
        <f t="shared" si="19"/>
        <v/>
      </c>
    </row>
    <row r="88" spans="1:9" ht="15" x14ac:dyDescent="0.25">
      <c r="B88" s="5" t="s">
        <v>180</v>
      </c>
      <c r="C88" s="41">
        <v>0</v>
      </c>
      <c r="D88" s="41">
        <v>0</v>
      </c>
      <c r="E88" s="46" t="str">
        <f t="shared" si="17"/>
        <v/>
      </c>
      <c r="F88" s="46" t="str">
        <f t="shared" si="18"/>
        <v/>
      </c>
      <c r="G88" s="34" t="str">
        <f t="shared" si="16"/>
        <v xml:space="preserve"> </v>
      </c>
      <c r="H88" s="27" t="str">
        <f t="shared" si="19"/>
        <v/>
      </c>
    </row>
    <row r="89" spans="1:9" s="20" customFormat="1" ht="15" x14ac:dyDescent="0.25">
      <c r="A89" s="57"/>
      <c r="B89" s="21" t="s">
        <v>566</v>
      </c>
      <c r="C89" s="41">
        <v>0</v>
      </c>
      <c r="D89" s="41">
        <v>0</v>
      </c>
      <c r="E89" s="43" t="str">
        <f t="shared" ref="E89" si="26">+IF(C89=0,"",C89/C$74)</f>
        <v/>
      </c>
      <c r="F89" s="43" t="str">
        <f t="shared" ref="F89" si="27">+IF(D89=0,"",D89/D$74)</f>
        <v/>
      </c>
      <c r="G89" s="34" t="str">
        <f t="shared" si="16"/>
        <v xml:space="preserve"> </v>
      </c>
      <c r="H89" s="26" t="str">
        <f t="shared" ref="H89" si="28">+IF(OR(AND(E89=""),(G89="")),"",E89*G89)</f>
        <v/>
      </c>
      <c r="I89" s="2"/>
    </row>
    <row r="90" spans="1:9" ht="15" x14ac:dyDescent="0.25">
      <c r="B90" s="5" t="s">
        <v>181</v>
      </c>
      <c r="C90" s="41">
        <v>0</v>
      </c>
      <c r="D90" s="41">
        <v>0</v>
      </c>
      <c r="E90" s="46" t="str">
        <f t="shared" si="17"/>
        <v/>
      </c>
      <c r="F90" s="46" t="str">
        <f t="shared" si="18"/>
        <v/>
      </c>
      <c r="G90" s="34" t="str">
        <f t="shared" si="16"/>
        <v xml:space="preserve"> </v>
      </c>
      <c r="H90" s="27" t="str">
        <f t="shared" si="19"/>
        <v/>
      </c>
    </row>
    <row r="91" spans="1:9" ht="15" x14ac:dyDescent="0.25">
      <c r="B91" s="5" t="s">
        <v>182</v>
      </c>
      <c r="C91" s="41">
        <v>0</v>
      </c>
      <c r="D91" s="41">
        <v>0</v>
      </c>
      <c r="E91" s="46" t="str">
        <f t="shared" si="17"/>
        <v/>
      </c>
      <c r="F91" s="46" t="str">
        <f t="shared" si="18"/>
        <v/>
      </c>
      <c r="G91" s="34" t="str">
        <f t="shared" si="16"/>
        <v xml:space="preserve"> </v>
      </c>
      <c r="H91" s="27" t="str">
        <f t="shared" si="19"/>
        <v/>
      </c>
    </row>
    <row r="92" spans="1:9" ht="15" x14ac:dyDescent="0.25">
      <c r="B92" s="5" t="s">
        <v>21</v>
      </c>
      <c r="C92" s="41">
        <v>0</v>
      </c>
      <c r="D92" s="41">
        <v>0</v>
      </c>
      <c r="E92" s="46" t="str">
        <f t="shared" si="17"/>
        <v/>
      </c>
      <c r="F92" s="46" t="str">
        <f t="shared" si="18"/>
        <v/>
      </c>
      <c r="G92" s="34" t="str">
        <f t="shared" si="16"/>
        <v xml:space="preserve"> </v>
      </c>
      <c r="H92" s="27" t="str">
        <f t="shared" si="19"/>
        <v/>
      </c>
    </row>
    <row r="93" spans="1:9" ht="15" x14ac:dyDescent="0.25">
      <c r="B93" s="5" t="s">
        <v>424</v>
      </c>
      <c r="C93" s="41">
        <v>0</v>
      </c>
      <c r="D93" s="41">
        <v>0</v>
      </c>
      <c r="E93" s="46" t="str">
        <f t="shared" si="17"/>
        <v/>
      </c>
      <c r="F93" s="46" t="str">
        <f t="shared" si="18"/>
        <v/>
      </c>
      <c r="G93" s="34" t="str">
        <f t="shared" si="16"/>
        <v xml:space="preserve"> </v>
      </c>
      <c r="H93" s="27" t="str">
        <f t="shared" si="19"/>
        <v/>
      </c>
    </row>
    <row r="94" spans="1:9" ht="15" x14ac:dyDescent="0.25">
      <c r="B94" s="5" t="s">
        <v>183</v>
      </c>
      <c r="C94" s="41">
        <v>0</v>
      </c>
      <c r="D94" s="41">
        <v>0</v>
      </c>
      <c r="E94" s="46" t="str">
        <f t="shared" si="17"/>
        <v/>
      </c>
      <c r="F94" s="46" t="str">
        <f t="shared" si="18"/>
        <v/>
      </c>
      <c r="G94" s="34" t="str">
        <f t="shared" si="16"/>
        <v xml:space="preserve"> </v>
      </c>
      <c r="H94" s="27" t="str">
        <f t="shared" si="19"/>
        <v/>
      </c>
    </row>
    <row r="95" spans="1:9" s="20" customFormat="1" ht="15" x14ac:dyDescent="0.25">
      <c r="A95" s="57"/>
      <c r="B95" s="21" t="s">
        <v>518</v>
      </c>
      <c r="C95" s="41">
        <v>0</v>
      </c>
      <c r="D95" s="41">
        <v>0</v>
      </c>
      <c r="E95" s="43" t="str">
        <f t="shared" ref="E95:E96" si="29">+IF(C95=0,"",C95/C$74)</f>
        <v/>
      </c>
      <c r="F95" s="43" t="str">
        <f t="shared" ref="F95:F96" si="30">+IF(D95=0,"",D95/D$74)</f>
        <v/>
      </c>
      <c r="G95" s="34" t="str">
        <f t="shared" si="16"/>
        <v xml:space="preserve"> </v>
      </c>
      <c r="H95" s="26" t="str">
        <f t="shared" ref="H95:H96" si="31">+IF(OR(AND(E95=""),(G95="")),"",E95*G95)</f>
        <v/>
      </c>
      <c r="I95" s="2"/>
    </row>
    <row r="96" spans="1:9" s="20" customFormat="1" ht="15" x14ac:dyDescent="0.25">
      <c r="A96" s="57"/>
      <c r="B96" s="21" t="s">
        <v>602</v>
      </c>
      <c r="C96" s="41">
        <v>0</v>
      </c>
      <c r="D96" s="41">
        <v>0</v>
      </c>
      <c r="E96" s="43" t="str">
        <f t="shared" si="29"/>
        <v/>
      </c>
      <c r="F96" s="43" t="str">
        <f t="shared" si="30"/>
        <v/>
      </c>
      <c r="G96" s="34" t="str">
        <f t="shared" si="16"/>
        <v xml:space="preserve"> </v>
      </c>
      <c r="H96" s="26" t="str">
        <f t="shared" si="31"/>
        <v/>
      </c>
      <c r="I96" s="2"/>
    </row>
    <row r="97" spans="1:9" s="20" customFormat="1" ht="15" x14ac:dyDescent="0.25">
      <c r="A97" s="57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0</v>
      </c>
      <c r="D98" s="41">
        <v>0</v>
      </c>
      <c r="E98" s="43" t="str">
        <f t="shared" si="32"/>
        <v/>
      </c>
      <c r="F98" s="43" t="str">
        <f t="shared" si="33"/>
        <v/>
      </c>
      <c r="G98" s="34" t="str">
        <f t="shared" si="34"/>
        <v xml:space="preserve"> </v>
      </c>
      <c r="H98" s="26" t="str">
        <f t="shared" si="35"/>
        <v/>
      </c>
    </row>
    <row r="99" spans="1:9" ht="15" x14ac:dyDescent="0.25">
      <c r="B99" s="5" t="s">
        <v>19</v>
      </c>
      <c r="C99" s="41">
        <v>0</v>
      </c>
      <c r="D99" s="41">
        <v>0</v>
      </c>
      <c r="E99" s="43" t="str">
        <f t="shared" si="32"/>
        <v/>
      </c>
      <c r="F99" s="43" t="str">
        <f t="shared" si="33"/>
        <v/>
      </c>
      <c r="G99" s="34" t="str">
        <f t="shared" si="34"/>
        <v xml:space="preserve"> </v>
      </c>
      <c r="H99" s="26" t="str">
        <f t="shared" si="35"/>
        <v/>
      </c>
    </row>
    <row r="100" spans="1:9" ht="15" x14ac:dyDescent="0.25">
      <c r="B100" s="5" t="s">
        <v>22</v>
      </c>
      <c r="C100" s="41">
        <v>0</v>
      </c>
      <c r="D100" s="41">
        <v>0</v>
      </c>
      <c r="E100" s="43" t="str">
        <f t="shared" si="32"/>
        <v/>
      </c>
      <c r="F100" s="43" t="str">
        <f t="shared" si="33"/>
        <v/>
      </c>
      <c r="G100" s="34" t="str">
        <f t="shared" si="34"/>
        <v xml:space="preserve"> </v>
      </c>
      <c r="H100" s="26" t="str">
        <f t="shared" si="35"/>
        <v/>
      </c>
    </row>
    <row r="101" spans="1:9" ht="15" x14ac:dyDescent="0.25">
      <c r="B101" s="5" t="s">
        <v>185</v>
      </c>
      <c r="C101" s="41">
        <v>0</v>
      </c>
      <c r="D101" s="41">
        <v>0</v>
      </c>
      <c r="E101" s="43" t="str">
        <f t="shared" si="32"/>
        <v/>
      </c>
      <c r="F101" s="43" t="str">
        <f t="shared" si="33"/>
        <v/>
      </c>
      <c r="G101" s="34" t="str">
        <f t="shared" si="34"/>
        <v xml:space="preserve"> </v>
      </c>
      <c r="H101" s="26" t="str">
        <f t="shared" si="35"/>
        <v/>
      </c>
    </row>
    <row r="102" spans="1:9" ht="15" x14ac:dyDescent="0.25">
      <c r="B102" s="5" t="s">
        <v>603</v>
      </c>
      <c r="C102" s="41">
        <v>0</v>
      </c>
      <c r="D102" s="41">
        <v>0</v>
      </c>
      <c r="E102" s="46" t="str">
        <f t="shared" si="17"/>
        <v/>
      </c>
      <c r="F102" s="46" t="str">
        <f t="shared" si="18"/>
        <v/>
      </c>
      <c r="G102" s="34" t="str">
        <f t="shared" si="16"/>
        <v xml:space="preserve"> </v>
      </c>
      <c r="H102" s="27" t="str">
        <f t="shared" si="19"/>
        <v/>
      </c>
    </row>
    <row r="103" spans="1:9" ht="15" x14ac:dyDescent="0.25">
      <c r="B103" s="5" t="s">
        <v>425</v>
      </c>
      <c r="C103" s="41">
        <v>0</v>
      </c>
      <c r="D103" s="41">
        <v>0</v>
      </c>
      <c r="E103" s="46" t="str">
        <f t="shared" si="17"/>
        <v/>
      </c>
      <c r="F103" s="46" t="str">
        <f t="shared" si="18"/>
        <v/>
      </c>
      <c r="G103" s="34" t="str">
        <f t="shared" si="16"/>
        <v xml:space="preserve"> </v>
      </c>
      <c r="H103" s="27" t="str">
        <f t="shared" si="19"/>
        <v/>
      </c>
    </row>
    <row r="104" spans="1:9" ht="15" x14ac:dyDescent="0.25">
      <c r="B104" s="5" t="s">
        <v>18</v>
      </c>
      <c r="C104" s="41">
        <v>0</v>
      </c>
      <c r="D104" s="41">
        <v>0</v>
      </c>
      <c r="E104" s="46" t="str">
        <f t="shared" si="17"/>
        <v/>
      </c>
      <c r="F104" s="46" t="str">
        <f t="shared" si="18"/>
        <v/>
      </c>
      <c r="G104" s="34" t="str">
        <f t="shared" si="16"/>
        <v xml:space="preserve"> </v>
      </c>
      <c r="H104" s="27" t="str">
        <f t="shared" si="19"/>
        <v/>
      </c>
    </row>
    <row r="105" spans="1:9" ht="15" x14ac:dyDescent="0.25">
      <c r="B105" s="5" t="s">
        <v>20</v>
      </c>
      <c r="C105" s="41">
        <v>0</v>
      </c>
      <c r="D105" s="41">
        <v>0</v>
      </c>
      <c r="E105" s="46" t="str">
        <f t="shared" si="17"/>
        <v/>
      </c>
      <c r="F105" s="46" t="str">
        <f t="shared" si="18"/>
        <v/>
      </c>
      <c r="G105" s="34" t="str">
        <f t="shared" si="16"/>
        <v xml:space="preserve"> </v>
      </c>
      <c r="H105" s="27" t="str">
        <f t="shared" si="19"/>
        <v/>
      </c>
    </row>
    <row r="106" spans="1:9" ht="15" x14ac:dyDescent="0.25">
      <c r="B106" s="5" t="s">
        <v>186</v>
      </c>
      <c r="C106" s="41">
        <v>0</v>
      </c>
      <c r="D106" s="41">
        <v>0</v>
      </c>
      <c r="E106" s="46" t="str">
        <f t="shared" si="17"/>
        <v/>
      </c>
      <c r="F106" s="46" t="str">
        <f t="shared" si="18"/>
        <v/>
      </c>
      <c r="G106" s="34" t="str">
        <f t="shared" si="16"/>
        <v xml:space="preserve"> </v>
      </c>
      <c r="H106" s="27" t="str">
        <f t="shared" si="19"/>
        <v/>
      </c>
    </row>
    <row r="107" spans="1:9" s="20" customFormat="1" ht="15" x14ac:dyDescent="0.25">
      <c r="A107" s="57"/>
      <c r="B107" s="21" t="s">
        <v>563</v>
      </c>
      <c r="C107" s="41">
        <v>0</v>
      </c>
      <c r="D107" s="41">
        <v>0</v>
      </c>
      <c r="E107" s="43" t="str">
        <f t="shared" ref="E107" si="36">+IF(C107=0,"",C107/C$74)</f>
        <v/>
      </c>
      <c r="F107" s="43" t="str">
        <f t="shared" ref="F107" si="37">+IF(D107=0,"",D107/D$74)</f>
        <v/>
      </c>
      <c r="G107" s="34" t="str">
        <f t="shared" si="16"/>
        <v xml:space="preserve"> </v>
      </c>
      <c r="H107" s="26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1">
        <v>0</v>
      </c>
      <c r="D108" s="41">
        <v>0</v>
      </c>
      <c r="E108" s="46" t="str">
        <f t="shared" si="17"/>
        <v/>
      </c>
      <c r="F108" s="46" t="str">
        <f t="shared" si="18"/>
        <v/>
      </c>
      <c r="G108" s="34" t="str">
        <f t="shared" si="16"/>
        <v xml:space="preserve"> </v>
      </c>
      <c r="H108" s="27" t="str">
        <f t="shared" si="19"/>
        <v/>
      </c>
    </row>
    <row r="109" spans="1:9" ht="15" x14ac:dyDescent="0.25">
      <c r="B109" s="5" t="s">
        <v>188</v>
      </c>
      <c r="C109" s="41">
        <v>0</v>
      </c>
      <c r="D109" s="41">
        <v>0</v>
      </c>
      <c r="E109" s="46" t="str">
        <f t="shared" si="17"/>
        <v/>
      </c>
      <c r="F109" s="46" t="str">
        <f t="shared" si="18"/>
        <v/>
      </c>
      <c r="G109" s="34" t="str">
        <f t="shared" si="16"/>
        <v xml:space="preserve"> </v>
      </c>
      <c r="H109" s="27" t="str">
        <f t="shared" si="19"/>
        <v/>
      </c>
    </row>
    <row r="110" spans="1:9" ht="15" x14ac:dyDescent="0.25">
      <c r="B110" s="5" t="s">
        <v>604</v>
      </c>
      <c r="C110" s="41">
        <v>0</v>
      </c>
      <c r="D110" s="41">
        <v>0</v>
      </c>
      <c r="E110" s="46" t="str">
        <f t="shared" si="17"/>
        <v/>
      </c>
      <c r="F110" s="46" t="str">
        <f t="shared" si="18"/>
        <v/>
      </c>
      <c r="G110" s="34" t="str">
        <f t="shared" si="16"/>
        <v xml:space="preserve"> </v>
      </c>
      <c r="H110" s="27" t="str">
        <f t="shared" si="19"/>
        <v/>
      </c>
    </row>
    <row r="111" spans="1:9" ht="15" x14ac:dyDescent="0.25">
      <c r="B111" s="5" t="s">
        <v>605</v>
      </c>
      <c r="C111" s="41">
        <v>0</v>
      </c>
      <c r="D111" s="41">
        <v>0</v>
      </c>
      <c r="E111" s="46" t="str">
        <f t="shared" si="17"/>
        <v/>
      </c>
      <c r="F111" s="46" t="str">
        <f t="shared" si="18"/>
        <v/>
      </c>
      <c r="G111" s="34" t="str">
        <f t="shared" si="16"/>
        <v xml:space="preserve"> </v>
      </c>
      <c r="H111" s="27" t="str">
        <f t="shared" si="19"/>
        <v/>
      </c>
    </row>
    <row r="112" spans="1:9" ht="15" x14ac:dyDescent="0.25">
      <c r="B112" s="5" t="s">
        <v>189</v>
      </c>
      <c r="C112" s="41">
        <v>0</v>
      </c>
      <c r="D112" s="41">
        <v>0</v>
      </c>
      <c r="E112" s="46" t="str">
        <f t="shared" si="17"/>
        <v/>
      </c>
      <c r="F112" s="46" t="str">
        <f t="shared" si="18"/>
        <v/>
      </c>
      <c r="G112" s="34" t="str">
        <f t="shared" si="16"/>
        <v xml:space="preserve"> </v>
      </c>
      <c r="H112" s="27" t="str">
        <f t="shared" si="19"/>
        <v/>
      </c>
    </row>
    <row r="113" spans="2:8" ht="15" x14ac:dyDescent="0.25">
      <c r="B113" s="5" t="s">
        <v>190</v>
      </c>
      <c r="C113" s="41">
        <v>0</v>
      </c>
      <c r="D113" s="41">
        <v>0</v>
      </c>
      <c r="E113" s="46" t="str">
        <f t="shared" si="17"/>
        <v/>
      </c>
      <c r="F113" s="46" t="str">
        <f t="shared" si="18"/>
        <v/>
      </c>
      <c r="G113" s="34" t="str">
        <f t="shared" si="16"/>
        <v xml:space="preserve"> </v>
      </c>
      <c r="H113" s="27" t="str">
        <f t="shared" si="19"/>
        <v/>
      </c>
    </row>
    <row r="114" spans="2:8" ht="15" x14ac:dyDescent="0.25">
      <c r="B114" s="5" t="s">
        <v>191</v>
      </c>
      <c r="C114" s="41">
        <v>0</v>
      </c>
      <c r="D114" s="41">
        <v>0</v>
      </c>
      <c r="E114" s="46" t="str">
        <f t="shared" si="17"/>
        <v/>
      </c>
      <c r="F114" s="46" t="str">
        <f t="shared" si="18"/>
        <v/>
      </c>
      <c r="G114" s="34" t="str">
        <f t="shared" si="16"/>
        <v xml:space="preserve"> </v>
      </c>
      <c r="H114" s="27" t="str">
        <f t="shared" si="19"/>
        <v/>
      </c>
    </row>
    <row r="115" spans="2:8" ht="15" x14ac:dyDescent="0.25">
      <c r="B115" s="5" t="s">
        <v>27</v>
      </c>
      <c r="C115" s="41">
        <v>0</v>
      </c>
      <c r="D115" s="41">
        <v>0</v>
      </c>
      <c r="E115" s="46" t="str">
        <f t="shared" si="17"/>
        <v/>
      </c>
      <c r="F115" s="46" t="str">
        <f t="shared" si="18"/>
        <v/>
      </c>
      <c r="G115" s="34" t="str">
        <f t="shared" si="16"/>
        <v xml:space="preserve"> </v>
      </c>
      <c r="H115" s="27" t="str">
        <f t="shared" si="19"/>
        <v/>
      </c>
    </row>
    <row r="116" spans="2:8" ht="15" x14ac:dyDescent="0.25">
      <c r="B116" s="5" t="s">
        <v>192</v>
      </c>
      <c r="C116" s="41">
        <v>0</v>
      </c>
      <c r="D116" s="41">
        <v>0</v>
      </c>
      <c r="E116" s="46" t="str">
        <f t="shared" si="17"/>
        <v/>
      </c>
      <c r="F116" s="46" t="str">
        <f t="shared" si="18"/>
        <v/>
      </c>
      <c r="G116" s="34" t="str">
        <f t="shared" si="16"/>
        <v xml:space="preserve"> </v>
      </c>
      <c r="H116" s="27" t="str">
        <f t="shared" si="19"/>
        <v/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0</v>
      </c>
      <c r="D118" s="41">
        <v>0</v>
      </c>
      <c r="E118" s="46" t="str">
        <f t="shared" si="17"/>
        <v/>
      </c>
      <c r="F118" s="46" t="str">
        <f t="shared" si="18"/>
        <v/>
      </c>
      <c r="G118" s="34" t="str">
        <f t="shared" si="16"/>
        <v xml:space="preserve"> </v>
      </c>
      <c r="H118" s="27" t="str">
        <f t="shared" si="19"/>
        <v/>
      </c>
    </row>
    <row r="119" spans="2:8" ht="15" x14ac:dyDescent="0.25">
      <c r="B119" s="5" t="s">
        <v>24</v>
      </c>
      <c r="C119" s="41">
        <v>0</v>
      </c>
      <c r="D119" s="41">
        <v>0</v>
      </c>
      <c r="E119" s="46" t="str">
        <f t="shared" si="17"/>
        <v/>
      </c>
      <c r="F119" s="46" t="str">
        <f t="shared" si="18"/>
        <v/>
      </c>
      <c r="G119" s="34" t="str">
        <f t="shared" si="16"/>
        <v xml:space="preserve"> </v>
      </c>
      <c r="H119" s="27" t="str">
        <f t="shared" si="19"/>
        <v/>
      </c>
    </row>
    <row r="120" spans="2:8" ht="15" x14ac:dyDescent="0.25">
      <c r="B120" s="5" t="s">
        <v>194</v>
      </c>
      <c r="C120" s="41">
        <v>0</v>
      </c>
      <c r="D120" s="41">
        <v>0</v>
      </c>
      <c r="E120" s="46" t="str">
        <f t="shared" si="17"/>
        <v/>
      </c>
      <c r="F120" s="46" t="str">
        <f t="shared" si="18"/>
        <v/>
      </c>
      <c r="G120" s="34" t="str">
        <f t="shared" si="16"/>
        <v xml:space="preserve"> </v>
      </c>
      <c r="H120" s="27" t="str">
        <f t="shared" si="19"/>
        <v/>
      </c>
    </row>
    <row r="121" spans="2:8" ht="15" x14ac:dyDescent="0.25">
      <c r="B121" s="5" t="s">
        <v>25</v>
      </c>
      <c r="C121" s="41">
        <v>0</v>
      </c>
      <c r="D121" s="41">
        <v>0</v>
      </c>
      <c r="E121" s="46" t="str">
        <f t="shared" si="17"/>
        <v/>
      </c>
      <c r="F121" s="46" t="str">
        <f t="shared" si="18"/>
        <v/>
      </c>
      <c r="G121" s="34" t="str">
        <f t="shared" si="16"/>
        <v xml:space="preserve"> </v>
      </c>
      <c r="H121" s="27" t="str">
        <f t="shared" si="19"/>
        <v/>
      </c>
    </row>
    <row r="122" spans="2:8" ht="15" x14ac:dyDescent="0.25">
      <c r="B122" s="5" t="s">
        <v>23</v>
      </c>
      <c r="C122" s="41">
        <v>0</v>
      </c>
      <c r="D122" s="41">
        <v>0</v>
      </c>
      <c r="E122" s="46" t="str">
        <f t="shared" si="17"/>
        <v/>
      </c>
      <c r="F122" s="46" t="str">
        <f t="shared" si="18"/>
        <v/>
      </c>
      <c r="G122" s="34" t="str">
        <f t="shared" si="16"/>
        <v xml:space="preserve"> </v>
      </c>
      <c r="H122" s="27" t="str">
        <f t="shared" si="19"/>
        <v/>
      </c>
    </row>
    <row r="123" spans="2:8" ht="15" x14ac:dyDescent="0.25">
      <c r="B123" s="5" t="s">
        <v>26</v>
      </c>
      <c r="C123" s="41">
        <v>0</v>
      </c>
      <c r="D123" s="41">
        <v>0</v>
      </c>
      <c r="E123" s="46" t="str">
        <f t="shared" si="17"/>
        <v/>
      </c>
      <c r="F123" s="46" t="str">
        <f t="shared" si="18"/>
        <v/>
      </c>
      <c r="G123" s="34" t="str">
        <f t="shared" si="16"/>
        <v xml:space="preserve"> </v>
      </c>
      <c r="H123" s="27" t="str">
        <f t="shared" si="19"/>
        <v/>
      </c>
    </row>
    <row r="124" spans="2:8" ht="15" x14ac:dyDescent="0.25">
      <c r="B124" s="5" t="s">
        <v>195</v>
      </c>
      <c r="C124" s="41">
        <v>0</v>
      </c>
      <c r="D124" s="41">
        <v>0</v>
      </c>
      <c r="E124" s="46" t="str">
        <f t="shared" si="17"/>
        <v/>
      </c>
      <c r="F124" s="46" t="str">
        <f t="shared" si="18"/>
        <v/>
      </c>
      <c r="G124" s="34" t="str">
        <f t="shared" si="16"/>
        <v xml:space="preserve"> </v>
      </c>
      <c r="H124" s="27" t="str">
        <f t="shared" si="19"/>
        <v/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0</v>
      </c>
      <c r="D126" s="41">
        <v>0</v>
      </c>
      <c r="E126" s="46" t="str">
        <f t="shared" si="17"/>
        <v/>
      </c>
      <c r="F126" s="46" t="str">
        <f t="shared" si="18"/>
        <v/>
      </c>
      <c r="G126" s="34" t="str">
        <f t="shared" si="16"/>
        <v xml:space="preserve"> </v>
      </c>
      <c r="H126" s="27" t="str">
        <f t="shared" si="19"/>
        <v/>
      </c>
    </row>
    <row r="127" spans="2:8" ht="15" x14ac:dyDescent="0.25">
      <c r="B127" s="5" t="s">
        <v>196</v>
      </c>
      <c r="C127" s="41">
        <v>0</v>
      </c>
      <c r="D127" s="41">
        <v>0</v>
      </c>
      <c r="E127" s="46" t="str">
        <f t="shared" si="17"/>
        <v/>
      </c>
      <c r="F127" s="46" t="str">
        <f t="shared" si="18"/>
        <v/>
      </c>
      <c r="G127" s="34" t="str">
        <f t="shared" si="16"/>
        <v xml:space="preserve"> </v>
      </c>
      <c r="H127" s="27" t="str">
        <f t="shared" si="19"/>
        <v/>
      </c>
    </row>
    <row r="128" spans="2:8" ht="15" x14ac:dyDescent="0.25">
      <c r="B128" s="5" t="s">
        <v>427</v>
      </c>
      <c r="C128" s="41">
        <v>0</v>
      </c>
      <c r="D128" s="41">
        <v>0</v>
      </c>
      <c r="E128" s="46" t="str">
        <f t="shared" si="17"/>
        <v/>
      </c>
      <c r="F128" s="46" t="str">
        <f t="shared" si="18"/>
        <v/>
      </c>
      <c r="G128" s="34" t="str">
        <f t="shared" si="16"/>
        <v xml:space="preserve"> </v>
      </c>
      <c r="H128" s="27" t="str">
        <f t="shared" si="19"/>
        <v/>
      </c>
    </row>
    <row r="129" spans="1:9" ht="15" x14ac:dyDescent="0.25">
      <c r="B129" s="5" t="s">
        <v>428</v>
      </c>
      <c r="C129" s="41">
        <v>0</v>
      </c>
      <c r="D129" s="41">
        <v>5</v>
      </c>
      <c r="E129" s="46" t="str">
        <f t="shared" si="17"/>
        <v/>
      </c>
      <c r="F129" s="46">
        <f t="shared" si="18"/>
        <v>0.83333333333333337</v>
      </c>
      <c r="G129" s="34">
        <f t="shared" si="16"/>
        <v>1</v>
      </c>
      <c r="H129" s="27" t="str">
        <f t="shared" si="19"/>
        <v/>
      </c>
    </row>
    <row r="130" spans="1:9" ht="15" x14ac:dyDescent="0.25">
      <c r="B130" s="5" t="s">
        <v>197</v>
      </c>
      <c r="C130" s="41">
        <v>0</v>
      </c>
      <c r="D130" s="41">
        <v>0</v>
      </c>
      <c r="E130" s="46" t="str">
        <f t="shared" si="17"/>
        <v/>
      </c>
      <c r="F130" s="46" t="str">
        <f t="shared" si="18"/>
        <v/>
      </c>
      <c r="G130" s="34" t="str">
        <f t="shared" si="16"/>
        <v xml:space="preserve"> </v>
      </c>
      <c r="H130" s="27" t="str">
        <f t="shared" si="19"/>
        <v/>
      </c>
    </row>
    <row r="131" spans="1:9" ht="15" x14ac:dyDescent="0.25">
      <c r="B131" s="5" t="s">
        <v>198</v>
      </c>
      <c r="C131" s="41">
        <v>0</v>
      </c>
      <c r="D131" s="41">
        <v>0</v>
      </c>
      <c r="E131" s="46" t="str">
        <f t="shared" si="17"/>
        <v/>
      </c>
      <c r="F131" s="46" t="str">
        <f t="shared" si="18"/>
        <v/>
      </c>
      <c r="G131" s="34" t="str">
        <f t="shared" si="16"/>
        <v xml:space="preserve"> </v>
      </c>
      <c r="H131" s="27" t="str">
        <f t="shared" si="19"/>
        <v/>
      </c>
    </row>
    <row r="132" spans="1:9" ht="15" x14ac:dyDescent="0.25">
      <c r="B132" s="5" t="s">
        <v>28</v>
      </c>
      <c r="C132" s="41">
        <v>0</v>
      </c>
      <c r="D132" s="41">
        <v>0</v>
      </c>
      <c r="E132" s="46" t="str">
        <f t="shared" si="17"/>
        <v/>
      </c>
      <c r="F132" s="46" t="str">
        <f t="shared" si="18"/>
        <v/>
      </c>
      <c r="G132" s="34" t="str">
        <f t="shared" si="16"/>
        <v xml:space="preserve"> </v>
      </c>
      <c r="H132" s="27" t="str">
        <f t="shared" si="19"/>
        <v/>
      </c>
    </row>
    <row r="133" spans="1:9" ht="15" x14ac:dyDescent="0.25">
      <c r="B133" s="5" t="s">
        <v>32</v>
      </c>
      <c r="C133" s="41">
        <v>0</v>
      </c>
      <c r="D133" s="41">
        <v>0</v>
      </c>
      <c r="E133" s="46" t="str">
        <f t="shared" si="17"/>
        <v/>
      </c>
      <c r="F133" s="46" t="str">
        <f t="shared" si="18"/>
        <v/>
      </c>
      <c r="G133" s="34" t="str">
        <f t="shared" si="16"/>
        <v xml:space="preserve"> </v>
      </c>
      <c r="H133" s="27" t="str">
        <f t="shared" si="19"/>
        <v/>
      </c>
    </row>
    <row r="134" spans="1:9" s="20" customFormat="1" ht="15" x14ac:dyDescent="0.25">
      <c r="A134" s="57"/>
      <c r="B134" s="21" t="s">
        <v>519</v>
      </c>
      <c r="C134" s="41">
        <v>0</v>
      </c>
      <c r="D134" s="41">
        <v>0</v>
      </c>
      <c r="E134" s="43" t="str">
        <f t="shared" ref="E134" si="39">+IF(C134=0,"",C134/C$74)</f>
        <v/>
      </c>
      <c r="F134" s="43" t="str">
        <f t="shared" ref="F134" si="40">+IF(D134=0,"",D134/D$74)</f>
        <v/>
      </c>
      <c r="G134" s="34" t="str">
        <f t="shared" si="16"/>
        <v xml:space="preserve"> </v>
      </c>
      <c r="H134" s="26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1">
        <v>0</v>
      </c>
      <c r="D135" s="41">
        <v>0</v>
      </c>
      <c r="E135" s="46" t="str">
        <f t="shared" si="17"/>
        <v/>
      </c>
      <c r="F135" s="46" t="str">
        <f t="shared" si="18"/>
        <v/>
      </c>
      <c r="G135" s="34" t="str">
        <f t="shared" si="16"/>
        <v xml:space="preserve"> </v>
      </c>
      <c r="H135" s="27" t="str">
        <f t="shared" si="19"/>
        <v/>
      </c>
    </row>
    <row r="136" spans="1:9" ht="15" x14ac:dyDescent="0.25">
      <c r="B136" s="5" t="s">
        <v>29</v>
      </c>
      <c r="C136" s="41">
        <v>0</v>
      </c>
      <c r="D136" s="41">
        <v>0</v>
      </c>
      <c r="E136" s="46" t="str">
        <f t="shared" si="17"/>
        <v/>
      </c>
      <c r="F136" s="46" t="str">
        <f t="shared" si="18"/>
        <v/>
      </c>
      <c r="G136" s="34" t="str">
        <f t="shared" si="16"/>
        <v xml:space="preserve"> </v>
      </c>
      <c r="H136" s="27" t="str">
        <f t="shared" si="19"/>
        <v/>
      </c>
    </row>
    <row r="137" spans="1:9" ht="15" x14ac:dyDescent="0.25">
      <c r="B137" s="5" t="s">
        <v>199</v>
      </c>
      <c r="C137" s="41">
        <v>0</v>
      </c>
      <c r="D137" s="41">
        <v>0</v>
      </c>
      <c r="E137" s="46" t="str">
        <f t="shared" si="17"/>
        <v/>
      </c>
      <c r="F137" s="46" t="str">
        <f t="shared" si="18"/>
        <v/>
      </c>
      <c r="G137" s="34" t="str">
        <f t="shared" si="16"/>
        <v xml:space="preserve"> </v>
      </c>
      <c r="H137" s="27" t="str">
        <f t="shared" si="19"/>
        <v/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0</v>
      </c>
      <c r="D139" s="41">
        <v>0</v>
      </c>
      <c r="E139" s="46" t="str">
        <f t="shared" si="17"/>
        <v/>
      </c>
      <c r="F139" s="46" t="str">
        <f t="shared" si="18"/>
        <v/>
      </c>
      <c r="G139" s="34" t="str">
        <f t="shared" ref="G139:G163" si="42">+IF(AND(C139=0,D139=0)," ",IF(C139=0,1,IF(D139=0,-1,(D139-C139)/C139)))</f>
        <v xml:space="preserve"> </v>
      </c>
      <c r="H139" s="27" t="str">
        <f t="shared" si="19"/>
        <v/>
      </c>
    </row>
    <row r="140" spans="1:9" ht="15" x14ac:dyDescent="0.25">
      <c r="B140" s="5" t="s">
        <v>202</v>
      </c>
      <c r="C140" s="41">
        <v>0</v>
      </c>
      <c r="D140" s="41">
        <v>0</v>
      </c>
      <c r="E140" s="46" t="str">
        <f t="shared" si="17"/>
        <v/>
      </c>
      <c r="F140" s="46" t="str">
        <f t="shared" si="18"/>
        <v/>
      </c>
      <c r="G140" s="34" t="str">
        <f t="shared" si="42"/>
        <v xml:space="preserve"> </v>
      </c>
      <c r="H140" s="27" t="str">
        <f t="shared" si="19"/>
        <v/>
      </c>
    </row>
    <row r="141" spans="1:9" ht="15" x14ac:dyDescent="0.25">
      <c r="B141" s="5" t="s">
        <v>429</v>
      </c>
      <c r="C141" s="41">
        <v>0</v>
      </c>
      <c r="D141" s="41">
        <v>0</v>
      </c>
      <c r="E141" s="46" t="str">
        <f t="shared" si="17"/>
        <v/>
      </c>
      <c r="F141" s="46" t="str">
        <f t="shared" si="18"/>
        <v/>
      </c>
      <c r="G141" s="34" t="str">
        <f t="shared" si="42"/>
        <v xml:space="preserve"> </v>
      </c>
      <c r="H141" s="27" t="str">
        <f t="shared" si="19"/>
        <v/>
      </c>
    </row>
    <row r="142" spans="1:9" ht="15" x14ac:dyDescent="0.25">
      <c r="B142" s="5" t="s">
        <v>203</v>
      </c>
      <c r="C142" s="41">
        <v>0</v>
      </c>
      <c r="D142" s="41">
        <v>0</v>
      </c>
      <c r="E142" s="46" t="str">
        <f t="shared" si="17"/>
        <v/>
      </c>
      <c r="F142" s="46" t="str">
        <f t="shared" si="18"/>
        <v/>
      </c>
      <c r="G142" s="34" t="str">
        <f t="shared" si="42"/>
        <v xml:space="preserve"> </v>
      </c>
      <c r="H142" s="27" t="str">
        <f t="shared" si="19"/>
        <v/>
      </c>
    </row>
    <row r="143" spans="1:9" ht="15" x14ac:dyDescent="0.25">
      <c r="B143" s="5" t="s">
        <v>204</v>
      </c>
      <c r="C143" s="41">
        <v>0</v>
      </c>
      <c r="D143" s="41">
        <v>0</v>
      </c>
      <c r="E143" s="46" t="str">
        <f t="shared" si="17"/>
        <v/>
      </c>
      <c r="F143" s="46" t="str">
        <f t="shared" si="18"/>
        <v/>
      </c>
      <c r="G143" s="34" t="str">
        <f t="shared" si="42"/>
        <v xml:space="preserve"> </v>
      </c>
      <c r="H143" s="27" t="str">
        <f t="shared" si="19"/>
        <v/>
      </c>
    </row>
    <row r="144" spans="1:9" s="20" customFormat="1" ht="15" x14ac:dyDescent="0.25">
      <c r="A144" s="57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0</v>
      </c>
      <c r="D145" s="41">
        <v>0</v>
      </c>
      <c r="E145" s="46" t="str">
        <f t="shared" si="17"/>
        <v/>
      </c>
      <c r="F145" s="46" t="str">
        <f t="shared" si="18"/>
        <v/>
      </c>
      <c r="G145" s="34" t="str">
        <f t="shared" si="42"/>
        <v xml:space="preserve"> </v>
      </c>
      <c r="H145" s="27" t="str">
        <f t="shared" si="19"/>
        <v/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7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0</v>
      </c>
      <c r="D149" s="41">
        <v>0</v>
      </c>
      <c r="E149" s="46" t="str">
        <f t="shared" ref="E149:E158" si="49">+IF(C149=0,"",C149/C$74)</f>
        <v/>
      </c>
      <c r="F149" s="46" t="str">
        <f t="shared" ref="F149:F158" si="50">+IF(D149=0,"",D149/D$74)</f>
        <v/>
      </c>
      <c r="G149" s="34" t="str">
        <f t="shared" si="42"/>
        <v xml:space="preserve"> </v>
      </c>
      <c r="H149" s="27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1">
        <v>0</v>
      </c>
      <c r="D150" s="41">
        <v>0</v>
      </c>
      <c r="E150" s="46" t="str">
        <f t="shared" si="49"/>
        <v/>
      </c>
      <c r="F150" s="46" t="str">
        <f t="shared" si="50"/>
        <v/>
      </c>
      <c r="G150" s="34" t="str">
        <f t="shared" si="42"/>
        <v xml:space="preserve"> </v>
      </c>
      <c r="H150" s="27" t="str">
        <f t="shared" si="51"/>
        <v/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0</v>
      </c>
      <c r="D152" s="41">
        <v>1</v>
      </c>
      <c r="E152" s="46" t="str">
        <f t="shared" si="49"/>
        <v/>
      </c>
      <c r="F152" s="46">
        <f t="shared" si="50"/>
        <v>0.16666666666666666</v>
      </c>
      <c r="G152" s="34">
        <f t="shared" si="42"/>
        <v>1</v>
      </c>
      <c r="H152" s="27" t="str">
        <f t="shared" si="51"/>
        <v/>
      </c>
    </row>
    <row r="153" spans="1:9" s="20" customFormat="1" ht="15" x14ac:dyDescent="0.25">
      <c r="A153" s="57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0</v>
      </c>
      <c r="D154" s="41">
        <v>0</v>
      </c>
      <c r="E154" s="46" t="str">
        <f t="shared" si="49"/>
        <v/>
      </c>
      <c r="F154" s="46" t="str">
        <f t="shared" si="50"/>
        <v/>
      </c>
      <c r="G154" s="34" t="str">
        <f t="shared" si="42"/>
        <v xml:space="preserve"> </v>
      </c>
      <c r="H154" s="27" t="str">
        <f t="shared" si="51"/>
        <v/>
      </c>
    </row>
    <row r="155" spans="1:9" ht="15" x14ac:dyDescent="0.25">
      <c r="B155" s="5" t="s">
        <v>606</v>
      </c>
      <c r="C155" s="41">
        <v>0</v>
      </c>
      <c r="D155" s="41">
        <v>0</v>
      </c>
      <c r="E155" s="46" t="str">
        <f t="shared" si="49"/>
        <v/>
      </c>
      <c r="F155" s="46" t="str">
        <f t="shared" si="50"/>
        <v/>
      </c>
      <c r="G155" s="34" t="str">
        <f t="shared" si="42"/>
        <v xml:space="preserve"> </v>
      </c>
      <c r="H155" s="27" t="str">
        <f t="shared" si="51"/>
        <v/>
      </c>
    </row>
    <row r="156" spans="1:9" ht="15" x14ac:dyDescent="0.25">
      <c r="B156" s="5" t="s">
        <v>39</v>
      </c>
      <c r="C156" s="41">
        <v>0</v>
      </c>
      <c r="D156" s="41">
        <v>0</v>
      </c>
      <c r="E156" s="46" t="str">
        <f t="shared" si="49"/>
        <v/>
      </c>
      <c r="F156" s="46" t="str">
        <f t="shared" si="50"/>
        <v/>
      </c>
      <c r="G156" s="34" t="str">
        <f t="shared" si="42"/>
        <v xml:space="preserve"> </v>
      </c>
      <c r="H156" s="27" t="str">
        <f t="shared" si="51"/>
        <v/>
      </c>
    </row>
    <row r="157" spans="1:9" ht="15" x14ac:dyDescent="0.25">
      <c r="B157" s="5" t="s">
        <v>37</v>
      </c>
      <c r="C157" s="41">
        <v>0</v>
      </c>
      <c r="D157" s="41">
        <v>0</v>
      </c>
      <c r="E157" s="46" t="str">
        <f t="shared" si="49"/>
        <v/>
      </c>
      <c r="F157" s="46" t="str">
        <f t="shared" si="50"/>
        <v/>
      </c>
      <c r="G157" s="34" t="str">
        <f t="shared" si="42"/>
        <v xml:space="preserve"> </v>
      </c>
      <c r="H157" s="27" t="str">
        <f t="shared" si="51"/>
        <v/>
      </c>
    </row>
    <row r="158" spans="1:9" ht="15" x14ac:dyDescent="0.25">
      <c r="B158" s="5" t="s">
        <v>38</v>
      </c>
      <c r="C158" s="41">
        <v>0</v>
      </c>
      <c r="D158" s="41">
        <v>0</v>
      </c>
      <c r="E158" s="46" t="str">
        <f t="shared" si="49"/>
        <v/>
      </c>
      <c r="F158" s="46" t="str">
        <f t="shared" si="50"/>
        <v/>
      </c>
      <c r="G158" s="34" t="str">
        <f t="shared" si="42"/>
        <v xml:space="preserve"> </v>
      </c>
      <c r="H158" s="27" t="str">
        <f t="shared" si="51"/>
        <v/>
      </c>
    </row>
    <row r="159" spans="1:9" s="20" customFormat="1" ht="15" x14ac:dyDescent="0.25">
      <c r="A159" s="57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7"/>
      <c r="B160" s="21" t="s">
        <v>520</v>
      </c>
      <c r="C160" s="41">
        <v>0</v>
      </c>
      <c r="D160" s="41">
        <v>0</v>
      </c>
      <c r="E160" s="43" t="str">
        <f t="shared" ref="E160:E162" si="60">+IF(C160=0,"",C160/C$74)</f>
        <v/>
      </c>
      <c r="F160" s="43" t="str">
        <f t="shared" ref="F160:F162" si="61">+IF(D160=0,"",D160/D$74)</f>
        <v/>
      </c>
      <c r="G160" s="34" t="str">
        <f t="shared" si="42"/>
        <v xml:space="preserve"> </v>
      </c>
      <c r="H160" s="26" t="str">
        <f t="shared" ref="H160:H162" si="62">+IF(OR(AND(E160=""),(G160="")),"",E160*G160)</f>
        <v/>
      </c>
      <c r="I160" s="2"/>
    </row>
    <row r="161" spans="1:9" s="20" customFormat="1" ht="16.5" customHeight="1" x14ac:dyDescent="0.25">
      <c r="A161" s="57"/>
      <c r="B161" s="21" t="s">
        <v>521</v>
      </c>
      <c r="C161" s="41">
        <v>0</v>
      </c>
      <c r="D161" s="41">
        <v>0</v>
      </c>
      <c r="E161" s="43" t="str">
        <f t="shared" si="60"/>
        <v/>
      </c>
      <c r="F161" s="43" t="str">
        <f t="shared" si="61"/>
        <v/>
      </c>
      <c r="G161" s="34" t="str">
        <f t="shared" si="42"/>
        <v xml:space="preserve"> </v>
      </c>
      <c r="H161" s="26" t="str">
        <f t="shared" si="62"/>
        <v/>
      </c>
      <c r="I161" s="2"/>
    </row>
    <row r="162" spans="1:9" s="20" customFormat="1" ht="15" x14ac:dyDescent="0.25">
      <c r="A162" s="57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7"/>
      <c r="B163" s="21" t="s">
        <v>523</v>
      </c>
      <c r="C163" s="41">
        <v>0</v>
      </c>
      <c r="D163" s="41">
        <v>0</v>
      </c>
      <c r="E163" s="43"/>
      <c r="F163" s="43"/>
      <c r="G163" s="34" t="str">
        <f t="shared" si="42"/>
        <v xml:space="preserve"> 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1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1"/>
      <c r="B169" s="35" t="s">
        <v>380</v>
      </c>
      <c r="C169" s="36">
        <f>SUM(C170:C339)</f>
        <v>3</v>
      </c>
      <c r="D169" s="37">
        <f>SUM(D170:D339)</f>
        <v>2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-0.33333333333333331</v>
      </c>
      <c r="H169" s="39">
        <f>+IF(OR(AND(E169=""),(G169="")),"",E169*G169)</f>
        <v>-0.33333333333333331</v>
      </c>
    </row>
    <row r="170" spans="1:9" s="54" customFormat="1" ht="15" x14ac:dyDescent="0.25">
      <c r="A170" s="61"/>
      <c r="B170" s="50" t="s">
        <v>431</v>
      </c>
      <c r="C170" s="41">
        <v>0</v>
      </c>
      <c r="D170" s="41">
        <v>0</v>
      </c>
      <c r="E170" s="45" t="str">
        <f t="shared" si="63"/>
        <v/>
      </c>
      <c r="F170" s="45" t="str">
        <f t="shared" si="64"/>
        <v/>
      </c>
      <c r="G170" s="34" t="str">
        <f t="shared" ref="G170:G236" si="65">+IF(AND(C170=0,D170=0)," ",IF(C170=0,1,IF(D170=0,-1,(D170-C170)/C170)))</f>
        <v xml:space="preserve"> </v>
      </c>
      <c r="H170" s="42" t="str">
        <f>+IF(OR(AND(E170=""),(G170="")),"",E170*G170)</f>
        <v/>
      </c>
      <c r="I170" s="2"/>
    </row>
    <row r="171" spans="1:9" s="54" customFormat="1" ht="15" x14ac:dyDescent="0.25">
      <c r="A171" s="61"/>
      <c r="B171" s="47" t="s">
        <v>570</v>
      </c>
      <c r="C171" s="41">
        <v>0</v>
      </c>
      <c r="D171" s="41">
        <v>0</v>
      </c>
      <c r="E171" s="46" t="str">
        <f t="shared" si="63"/>
        <v/>
      </c>
      <c r="F171" s="46" t="str">
        <f t="shared" si="64"/>
        <v/>
      </c>
      <c r="G171" s="34" t="str">
        <f t="shared" si="65"/>
        <v xml:space="preserve"> </v>
      </c>
      <c r="H171" s="27" t="str">
        <f t="shared" ref="H171:H244" si="66">+IF(OR(AND(E171=""),(G171="")),"",E171*G171)</f>
        <v/>
      </c>
      <c r="I171" s="2"/>
    </row>
    <row r="172" spans="1:9" s="54" customFormat="1" ht="30" x14ac:dyDescent="0.25">
      <c r="A172" s="61"/>
      <c r="B172" s="47" t="s">
        <v>432</v>
      </c>
      <c r="C172" s="41">
        <v>0</v>
      </c>
      <c r="D172" s="41">
        <v>0</v>
      </c>
      <c r="E172" s="46" t="str">
        <f t="shared" si="63"/>
        <v/>
      </c>
      <c r="F172" s="46" t="str">
        <f t="shared" si="64"/>
        <v/>
      </c>
      <c r="G172" s="34" t="str">
        <f t="shared" si="65"/>
        <v xml:space="preserve"> </v>
      </c>
      <c r="H172" s="27" t="str">
        <f t="shared" si="66"/>
        <v/>
      </c>
      <c r="I172" s="2"/>
    </row>
    <row r="173" spans="1:9" s="54" customFormat="1" ht="15" x14ac:dyDescent="0.25">
      <c r="A173" s="61"/>
      <c r="B173" s="47" t="s">
        <v>433</v>
      </c>
      <c r="C173" s="41">
        <v>0</v>
      </c>
      <c r="D173" s="41">
        <v>0</v>
      </c>
      <c r="E173" s="46" t="str">
        <f t="shared" si="63"/>
        <v/>
      </c>
      <c r="F173" s="46" t="str">
        <f t="shared" si="64"/>
        <v/>
      </c>
      <c r="G173" s="34" t="str">
        <f t="shared" si="65"/>
        <v xml:space="preserve"> </v>
      </c>
      <c r="H173" s="27" t="str">
        <f t="shared" si="66"/>
        <v/>
      </c>
      <c r="I173" s="2"/>
    </row>
    <row r="174" spans="1:9" s="54" customFormat="1" ht="15" x14ac:dyDescent="0.25">
      <c r="A174" s="61"/>
      <c r="B174" s="47" t="s">
        <v>571</v>
      </c>
      <c r="C174" s="41">
        <v>0</v>
      </c>
      <c r="D174" s="41">
        <v>0</v>
      </c>
      <c r="E174" s="46" t="str">
        <f t="shared" si="63"/>
        <v/>
      </c>
      <c r="F174" s="46" t="str">
        <f t="shared" si="64"/>
        <v/>
      </c>
      <c r="G174" s="34" t="str">
        <f t="shared" si="65"/>
        <v xml:space="preserve"> </v>
      </c>
      <c r="H174" s="27" t="str">
        <f t="shared" si="66"/>
        <v/>
      </c>
      <c r="I174" s="2"/>
    </row>
    <row r="175" spans="1:9" s="54" customFormat="1" ht="15" x14ac:dyDescent="0.25">
      <c r="A175" s="61"/>
      <c r="B175" s="47" t="s">
        <v>42</v>
      </c>
      <c r="C175" s="41">
        <v>2</v>
      </c>
      <c r="D175" s="41">
        <v>0</v>
      </c>
      <c r="E175" s="46">
        <f t="shared" si="63"/>
        <v>0.66666666666666663</v>
      </c>
      <c r="F175" s="46" t="str">
        <f t="shared" si="64"/>
        <v/>
      </c>
      <c r="G175" s="34">
        <f t="shared" si="65"/>
        <v>-1</v>
      </c>
      <c r="H175" s="27">
        <f t="shared" si="66"/>
        <v>-0.66666666666666663</v>
      </c>
      <c r="I175" s="2"/>
    </row>
    <row r="176" spans="1:9" s="54" customFormat="1" ht="15" x14ac:dyDescent="0.25">
      <c r="A176" s="61"/>
      <c r="B176" s="47" t="s">
        <v>572</v>
      </c>
      <c r="C176" s="41">
        <v>0</v>
      </c>
      <c r="D176" s="41">
        <v>0</v>
      </c>
      <c r="E176" s="46" t="str">
        <f t="shared" si="63"/>
        <v/>
      </c>
      <c r="F176" s="46" t="str">
        <f t="shared" si="64"/>
        <v/>
      </c>
      <c r="G176" s="34" t="str">
        <f t="shared" si="65"/>
        <v xml:space="preserve"> </v>
      </c>
      <c r="H176" s="27" t="str">
        <f t="shared" si="66"/>
        <v/>
      </c>
      <c r="I176" s="2"/>
    </row>
    <row r="177" spans="1:9" s="54" customFormat="1" ht="15" x14ac:dyDescent="0.25">
      <c r="A177" s="61"/>
      <c r="B177" s="47" t="s">
        <v>573</v>
      </c>
      <c r="C177" s="41">
        <v>0</v>
      </c>
      <c r="D177" s="41">
        <v>0</v>
      </c>
      <c r="E177" s="46" t="str">
        <f t="shared" si="63"/>
        <v/>
      </c>
      <c r="F177" s="46" t="str">
        <f t="shared" si="64"/>
        <v/>
      </c>
      <c r="G177" s="34" t="str">
        <f t="shared" si="65"/>
        <v xml:space="preserve"> </v>
      </c>
      <c r="H177" s="27" t="str">
        <f t="shared" si="66"/>
        <v/>
      </c>
      <c r="I177" s="2"/>
    </row>
    <row r="178" spans="1:9" s="54" customFormat="1" ht="15" x14ac:dyDescent="0.25">
      <c r="A178" s="61"/>
      <c r="B178" s="47" t="s">
        <v>574</v>
      </c>
      <c r="C178" s="41">
        <v>0</v>
      </c>
      <c r="D178" s="41">
        <v>0</v>
      </c>
      <c r="E178" s="46" t="str">
        <f t="shared" si="63"/>
        <v/>
      </c>
      <c r="F178" s="46" t="str">
        <f t="shared" si="64"/>
        <v/>
      </c>
      <c r="G178" s="34" t="str">
        <f t="shared" si="65"/>
        <v xml:space="preserve"> </v>
      </c>
      <c r="H178" s="27" t="str">
        <f t="shared" si="66"/>
        <v/>
      </c>
      <c r="I178" s="2"/>
    </row>
    <row r="179" spans="1:9" s="54" customFormat="1" ht="15" x14ac:dyDescent="0.25">
      <c r="A179" s="61"/>
      <c r="B179" s="47" t="s">
        <v>40</v>
      </c>
      <c r="C179" s="41">
        <v>0</v>
      </c>
      <c r="D179" s="41">
        <v>0</v>
      </c>
      <c r="E179" s="46" t="str">
        <f t="shared" si="63"/>
        <v/>
      </c>
      <c r="F179" s="46" t="str">
        <f t="shared" si="64"/>
        <v/>
      </c>
      <c r="G179" s="34" t="str">
        <f t="shared" si="65"/>
        <v xml:space="preserve"> </v>
      </c>
      <c r="H179" s="27" t="str">
        <f t="shared" si="66"/>
        <v/>
      </c>
      <c r="I179" s="2"/>
    </row>
    <row r="180" spans="1:9" s="54" customFormat="1" ht="15" x14ac:dyDescent="0.25">
      <c r="A180" s="61"/>
      <c r="B180" s="47" t="s">
        <v>208</v>
      </c>
      <c r="C180" s="41">
        <v>0</v>
      </c>
      <c r="D180" s="41">
        <v>0</v>
      </c>
      <c r="E180" s="46" t="str">
        <f t="shared" si="63"/>
        <v/>
      </c>
      <c r="F180" s="46" t="str">
        <f t="shared" si="64"/>
        <v/>
      </c>
      <c r="G180" s="34" t="str">
        <f t="shared" si="65"/>
        <v xml:space="preserve"> </v>
      </c>
      <c r="H180" s="27" t="str">
        <f t="shared" si="66"/>
        <v/>
      </c>
      <c r="I180" s="2"/>
    </row>
    <row r="181" spans="1:9" s="54" customFormat="1" ht="15" x14ac:dyDescent="0.25">
      <c r="A181" s="61"/>
      <c r="B181" s="47" t="s">
        <v>45</v>
      </c>
      <c r="C181" s="41">
        <v>0</v>
      </c>
      <c r="D181" s="41">
        <v>0</v>
      </c>
      <c r="E181" s="46" t="str">
        <f t="shared" si="63"/>
        <v/>
      </c>
      <c r="F181" s="46" t="str">
        <f t="shared" si="64"/>
        <v/>
      </c>
      <c r="G181" s="34" t="str">
        <f t="shared" si="65"/>
        <v xml:space="preserve"> </v>
      </c>
      <c r="H181" s="27" t="str">
        <f t="shared" si="66"/>
        <v/>
      </c>
      <c r="I181" s="2"/>
    </row>
    <row r="182" spans="1:9" s="54" customFormat="1" ht="15" x14ac:dyDescent="0.25">
      <c r="A182" s="61"/>
      <c r="B182" s="47" t="s">
        <v>43</v>
      </c>
      <c r="C182" s="41">
        <v>0</v>
      </c>
      <c r="D182" s="41">
        <v>0</v>
      </c>
      <c r="E182" s="46" t="str">
        <f t="shared" si="63"/>
        <v/>
      </c>
      <c r="F182" s="46" t="str">
        <f t="shared" si="64"/>
        <v/>
      </c>
      <c r="G182" s="34" t="str">
        <f t="shared" si="65"/>
        <v xml:space="preserve"> </v>
      </c>
      <c r="H182" s="27" t="str">
        <f t="shared" si="66"/>
        <v/>
      </c>
      <c r="I182" s="2"/>
    </row>
    <row r="183" spans="1:9" s="55" customFormat="1" ht="15" x14ac:dyDescent="0.25">
      <c r="A183" s="57"/>
      <c r="B183" s="23" t="s">
        <v>524</v>
      </c>
      <c r="C183" s="41">
        <v>0</v>
      </c>
      <c r="D183" s="41">
        <v>0</v>
      </c>
      <c r="E183" s="43" t="str">
        <f t="shared" ref="E183" si="67">+IF(C183=0,"",C183/C$169)</f>
        <v/>
      </c>
      <c r="F183" s="43" t="str">
        <f t="shared" ref="F183" si="68">+IF(D183=0,"",D183/D$169)</f>
        <v/>
      </c>
      <c r="G183" s="34" t="str">
        <f t="shared" si="65"/>
        <v xml:space="preserve"> </v>
      </c>
      <c r="H183" s="26" t="str">
        <f t="shared" ref="H183" si="69">+IF(OR(AND(E183=""),(G183="")),"",E183*G183)</f>
        <v/>
      </c>
      <c r="I183" s="2"/>
    </row>
    <row r="184" spans="1:9" s="54" customFormat="1" ht="15" x14ac:dyDescent="0.25">
      <c r="A184" s="61"/>
      <c r="B184" s="47" t="s">
        <v>434</v>
      </c>
      <c r="C184" s="41">
        <v>0</v>
      </c>
      <c r="D184" s="41">
        <v>0</v>
      </c>
      <c r="E184" s="46" t="str">
        <f t="shared" ref="E184:F187" si="70">+IF(C184=0,"",C184/C$169)</f>
        <v/>
      </c>
      <c r="F184" s="46" t="str">
        <f t="shared" si="70"/>
        <v/>
      </c>
      <c r="G184" s="34" t="str">
        <f t="shared" si="65"/>
        <v xml:space="preserve"> </v>
      </c>
      <c r="H184" s="27" t="str">
        <f t="shared" si="66"/>
        <v/>
      </c>
      <c r="I184" s="2"/>
    </row>
    <row r="185" spans="1:9" s="54" customFormat="1" ht="15" x14ac:dyDescent="0.25">
      <c r="A185" s="61"/>
      <c r="B185" s="47" t="s">
        <v>575</v>
      </c>
      <c r="C185" s="41">
        <v>0</v>
      </c>
      <c r="D185" s="41">
        <v>0</v>
      </c>
      <c r="E185" s="46" t="str">
        <f t="shared" si="70"/>
        <v/>
      </c>
      <c r="F185" s="46" t="str">
        <f t="shared" si="70"/>
        <v/>
      </c>
      <c r="G185" s="34" t="str">
        <f t="shared" si="65"/>
        <v xml:space="preserve"> </v>
      </c>
      <c r="H185" s="27" t="str">
        <f t="shared" si="66"/>
        <v/>
      </c>
      <c r="I185" s="2"/>
    </row>
    <row r="186" spans="1:9" s="54" customFormat="1" ht="15" x14ac:dyDescent="0.25">
      <c r="A186" s="61"/>
      <c r="B186" s="47" t="s">
        <v>41</v>
      </c>
      <c r="C186" s="41">
        <v>0</v>
      </c>
      <c r="D186" s="41">
        <v>0</v>
      </c>
      <c r="E186" s="46" t="str">
        <f t="shared" si="70"/>
        <v/>
      </c>
      <c r="F186" s="46" t="str">
        <f t="shared" si="70"/>
        <v/>
      </c>
      <c r="G186" s="34" t="str">
        <f t="shared" si="65"/>
        <v xml:space="preserve"> </v>
      </c>
      <c r="H186" s="27" t="str">
        <f t="shared" si="66"/>
        <v/>
      </c>
      <c r="I186" s="2"/>
    </row>
    <row r="187" spans="1:9" s="54" customFormat="1" ht="15" x14ac:dyDescent="0.25">
      <c r="A187" s="61"/>
      <c r="B187" s="47" t="s">
        <v>44</v>
      </c>
      <c r="C187" s="41">
        <v>0</v>
      </c>
      <c r="D187" s="41">
        <v>0</v>
      </c>
      <c r="E187" s="46" t="str">
        <f t="shared" si="70"/>
        <v/>
      </c>
      <c r="F187" s="46" t="str">
        <f t="shared" si="70"/>
        <v/>
      </c>
      <c r="G187" s="34" t="str">
        <f t="shared" si="65"/>
        <v xml:space="preserve"> </v>
      </c>
      <c r="H187" s="27" t="str">
        <f t="shared" si="66"/>
        <v/>
      </c>
      <c r="I187" s="2"/>
    </row>
    <row r="188" spans="1:9" s="55" customFormat="1" ht="15" x14ac:dyDescent="0.25">
      <c r="A188" s="57"/>
      <c r="B188" s="23" t="s">
        <v>525</v>
      </c>
      <c r="C188" s="41">
        <v>0</v>
      </c>
      <c r="D188" s="41">
        <v>0</v>
      </c>
      <c r="E188" s="43" t="str">
        <f t="shared" ref="E188:E189" si="71">+IF(C188=0,"",C188/C$169)</f>
        <v/>
      </c>
      <c r="F188" s="43" t="str">
        <f t="shared" ref="F188:F189" si="72">+IF(D188=0,"",D188/D$169)</f>
        <v/>
      </c>
      <c r="G188" s="34" t="str">
        <f t="shared" si="65"/>
        <v xml:space="preserve"> </v>
      </c>
      <c r="H188" s="26" t="str">
        <f t="shared" ref="H188:H189" si="73">+IF(OR(AND(E188=""),(G188="")),"",E188*G188)</f>
        <v/>
      </c>
      <c r="I188" s="2"/>
    </row>
    <row r="189" spans="1:9" s="55" customFormat="1" ht="15" x14ac:dyDescent="0.25">
      <c r="A189" s="57"/>
      <c r="B189" s="23" t="s">
        <v>526</v>
      </c>
      <c r="C189" s="41">
        <v>0</v>
      </c>
      <c r="D189" s="41">
        <v>0</v>
      </c>
      <c r="E189" s="43" t="str">
        <f t="shared" si="71"/>
        <v/>
      </c>
      <c r="F189" s="43" t="str">
        <f t="shared" si="72"/>
        <v/>
      </c>
      <c r="G189" s="34" t="str">
        <f t="shared" si="65"/>
        <v xml:space="preserve"> </v>
      </c>
      <c r="H189" s="26" t="str">
        <f t="shared" si="73"/>
        <v/>
      </c>
      <c r="I189" s="2"/>
    </row>
    <row r="190" spans="1:9" s="55" customFormat="1" ht="15" x14ac:dyDescent="0.25">
      <c r="A190" s="57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1"/>
      <c r="B191" s="47" t="s">
        <v>209</v>
      </c>
      <c r="C191" s="41">
        <v>0</v>
      </c>
      <c r="D191" s="41">
        <v>0</v>
      </c>
      <c r="E191" s="46" t="str">
        <f t="shared" ref="E191:F196" si="78">+IF(C191=0,"",C191/C$169)</f>
        <v/>
      </c>
      <c r="F191" s="46" t="str">
        <f t="shared" si="78"/>
        <v/>
      </c>
      <c r="G191" s="34" t="str">
        <f t="shared" si="65"/>
        <v xml:space="preserve"> </v>
      </c>
      <c r="H191" s="27" t="str">
        <f t="shared" si="66"/>
        <v/>
      </c>
      <c r="I191" s="2"/>
    </row>
    <row r="192" spans="1:9" s="54" customFormat="1" ht="15" x14ac:dyDescent="0.25">
      <c r="A192" s="61"/>
      <c r="B192" s="47" t="s">
        <v>210</v>
      </c>
      <c r="C192" s="41">
        <v>0</v>
      </c>
      <c r="D192" s="41">
        <v>0</v>
      </c>
      <c r="E192" s="46" t="str">
        <f t="shared" si="78"/>
        <v/>
      </c>
      <c r="F192" s="46" t="str">
        <f t="shared" si="78"/>
        <v/>
      </c>
      <c r="G192" s="34" t="str">
        <f t="shared" si="65"/>
        <v xml:space="preserve"> </v>
      </c>
      <c r="H192" s="27" t="str">
        <f t="shared" si="66"/>
        <v/>
      </c>
      <c r="I192" s="2"/>
    </row>
    <row r="193" spans="1:9" s="54" customFormat="1" ht="15" x14ac:dyDescent="0.25">
      <c r="A193" s="61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7"/>
      <c r="B194" s="23" t="s">
        <v>589</v>
      </c>
      <c r="C194" s="41">
        <v>0</v>
      </c>
      <c r="D194" s="41">
        <v>0</v>
      </c>
      <c r="E194" s="43" t="str">
        <f t="shared" si="78"/>
        <v/>
      </c>
      <c r="F194" s="43" t="str">
        <f t="shared" si="78"/>
        <v/>
      </c>
      <c r="G194" s="34" t="str">
        <f t="shared" si="65"/>
        <v xml:space="preserve"> </v>
      </c>
      <c r="H194" s="26" t="str">
        <f t="shared" ref="H194" si="79">+IF(OR(AND(E194=""),(G194="")),"",E194*G194)</f>
        <v/>
      </c>
      <c r="I194" s="2"/>
    </row>
    <row r="195" spans="1:9" s="54" customFormat="1" ht="15" x14ac:dyDescent="0.25">
      <c r="A195" s="61"/>
      <c r="B195" s="47" t="s">
        <v>212</v>
      </c>
      <c r="C195" s="41">
        <v>0</v>
      </c>
      <c r="D195" s="41">
        <v>0</v>
      </c>
      <c r="E195" s="46" t="str">
        <f t="shared" si="78"/>
        <v/>
      </c>
      <c r="F195" s="46" t="str">
        <f t="shared" si="78"/>
        <v/>
      </c>
      <c r="G195" s="34" t="str">
        <f t="shared" si="65"/>
        <v xml:space="preserve"> </v>
      </c>
      <c r="H195" s="27" t="str">
        <f t="shared" si="66"/>
        <v/>
      </c>
      <c r="I195" s="2"/>
    </row>
    <row r="196" spans="1:9" s="54" customFormat="1" ht="15" x14ac:dyDescent="0.25">
      <c r="A196" s="61"/>
      <c r="B196" s="47" t="s">
        <v>435</v>
      </c>
      <c r="C196" s="41">
        <v>0</v>
      </c>
      <c r="D196" s="41">
        <v>0</v>
      </c>
      <c r="E196" s="46" t="str">
        <f t="shared" si="78"/>
        <v/>
      </c>
      <c r="F196" s="46" t="str">
        <f t="shared" si="78"/>
        <v/>
      </c>
      <c r="G196" s="34" t="str">
        <f t="shared" si="65"/>
        <v xml:space="preserve"> </v>
      </c>
      <c r="H196" s="27" t="str">
        <f t="shared" si="66"/>
        <v/>
      </c>
      <c r="I196" s="2"/>
    </row>
    <row r="197" spans="1:9" s="55" customFormat="1" ht="15" x14ac:dyDescent="0.25">
      <c r="A197" s="57"/>
      <c r="B197" s="23" t="s">
        <v>527</v>
      </c>
      <c r="C197" s="41">
        <v>0</v>
      </c>
      <c r="D197" s="41">
        <v>0</v>
      </c>
      <c r="E197" s="43" t="str">
        <f t="shared" ref="E197" si="80">+IF(C197=0,"",C197/C$169)</f>
        <v/>
      </c>
      <c r="F197" s="43" t="str">
        <f t="shared" ref="F197" si="81">+IF(D197=0,"",D197/D$169)</f>
        <v/>
      </c>
      <c r="G197" s="34" t="str">
        <f t="shared" si="65"/>
        <v xml:space="preserve"> </v>
      </c>
      <c r="H197" s="26" t="str">
        <f t="shared" ref="H197" si="82">+IF(OR(AND(E197=""),(G197="")),"",E197*G197)</f>
        <v/>
      </c>
      <c r="I197" s="2"/>
    </row>
    <row r="198" spans="1:9" s="54" customFormat="1" ht="15" x14ac:dyDescent="0.25">
      <c r="A198" s="61"/>
      <c r="B198" s="47" t="s">
        <v>213</v>
      </c>
      <c r="C198" s="41">
        <v>0</v>
      </c>
      <c r="D198" s="41">
        <v>0</v>
      </c>
      <c r="E198" s="46" t="str">
        <f t="shared" ref="E198:F204" si="83">+IF(C198=0,"",C198/C$169)</f>
        <v/>
      </c>
      <c r="F198" s="46" t="str">
        <f t="shared" si="83"/>
        <v/>
      </c>
      <c r="G198" s="34" t="str">
        <f t="shared" si="65"/>
        <v xml:space="preserve"> </v>
      </c>
      <c r="H198" s="27" t="str">
        <f t="shared" si="66"/>
        <v/>
      </c>
      <c r="I198" s="2"/>
    </row>
    <row r="199" spans="1:9" s="54" customFormat="1" ht="15" x14ac:dyDescent="0.25">
      <c r="A199" s="61"/>
      <c r="B199" s="47" t="s">
        <v>214</v>
      </c>
      <c r="C199" s="41">
        <v>0</v>
      </c>
      <c r="D199" s="41">
        <v>0</v>
      </c>
      <c r="E199" s="46" t="str">
        <f t="shared" si="83"/>
        <v/>
      </c>
      <c r="F199" s="46" t="str">
        <f t="shared" si="83"/>
        <v/>
      </c>
      <c r="G199" s="34" t="str">
        <f t="shared" si="65"/>
        <v xml:space="preserve"> </v>
      </c>
      <c r="H199" s="27" t="str">
        <f t="shared" si="66"/>
        <v/>
      </c>
      <c r="I199" s="2"/>
    </row>
    <row r="200" spans="1:9" s="54" customFormat="1" ht="15" x14ac:dyDescent="0.25">
      <c r="A200" s="61"/>
      <c r="B200" s="47" t="s">
        <v>215</v>
      </c>
      <c r="C200" s="41">
        <v>0</v>
      </c>
      <c r="D200" s="41">
        <v>0</v>
      </c>
      <c r="E200" s="46" t="str">
        <f t="shared" si="83"/>
        <v/>
      </c>
      <c r="F200" s="46" t="str">
        <f t="shared" si="83"/>
        <v/>
      </c>
      <c r="G200" s="34" t="str">
        <f t="shared" si="65"/>
        <v xml:space="preserve"> </v>
      </c>
      <c r="H200" s="27" t="str">
        <f t="shared" si="66"/>
        <v/>
      </c>
      <c r="I200" s="2"/>
    </row>
    <row r="201" spans="1:9" s="54" customFormat="1" ht="15" x14ac:dyDescent="0.25">
      <c r="A201" s="61"/>
      <c r="B201" s="47" t="s">
        <v>216</v>
      </c>
      <c r="C201" s="41">
        <v>0</v>
      </c>
      <c r="D201" s="41">
        <v>0</v>
      </c>
      <c r="E201" s="46" t="str">
        <f t="shared" si="83"/>
        <v/>
      </c>
      <c r="F201" s="46" t="str">
        <f t="shared" si="83"/>
        <v/>
      </c>
      <c r="G201" s="34" t="str">
        <f t="shared" si="65"/>
        <v xml:space="preserve"> </v>
      </c>
      <c r="H201" s="27" t="str">
        <f t="shared" si="66"/>
        <v/>
      </c>
      <c r="I201" s="2"/>
    </row>
    <row r="202" spans="1:9" s="54" customFormat="1" ht="15" x14ac:dyDescent="0.25">
      <c r="A202" s="61"/>
      <c r="B202" s="47" t="s">
        <v>436</v>
      </c>
      <c r="C202" s="41">
        <v>0</v>
      </c>
      <c r="D202" s="41">
        <v>0</v>
      </c>
      <c r="E202" s="46" t="str">
        <f t="shared" si="83"/>
        <v/>
      </c>
      <c r="F202" s="46" t="str">
        <f t="shared" si="83"/>
        <v/>
      </c>
      <c r="G202" s="34" t="str">
        <f t="shared" si="65"/>
        <v xml:space="preserve"> </v>
      </c>
      <c r="H202" s="27" t="str">
        <f t="shared" si="66"/>
        <v/>
      </c>
      <c r="I202" s="2"/>
    </row>
    <row r="203" spans="1:9" s="54" customFormat="1" ht="15" x14ac:dyDescent="0.25">
      <c r="A203" s="61"/>
      <c r="B203" s="47" t="s">
        <v>437</v>
      </c>
      <c r="C203" s="41">
        <v>0</v>
      </c>
      <c r="D203" s="41">
        <v>0</v>
      </c>
      <c r="E203" s="46" t="str">
        <f t="shared" si="83"/>
        <v/>
      </c>
      <c r="F203" s="46" t="str">
        <f t="shared" si="83"/>
        <v/>
      </c>
      <c r="G203" s="34" t="str">
        <f t="shared" si="65"/>
        <v xml:space="preserve"> </v>
      </c>
      <c r="H203" s="27" t="str">
        <f t="shared" si="66"/>
        <v/>
      </c>
      <c r="I203" s="2"/>
    </row>
    <row r="204" spans="1:9" s="54" customFormat="1" ht="15" x14ac:dyDescent="0.25">
      <c r="A204" s="61"/>
      <c r="B204" s="47" t="s">
        <v>217</v>
      </c>
      <c r="C204" s="41">
        <v>0</v>
      </c>
      <c r="D204" s="41">
        <v>0</v>
      </c>
      <c r="E204" s="46" t="str">
        <f t="shared" si="83"/>
        <v/>
      </c>
      <c r="F204" s="46" t="str">
        <f t="shared" si="83"/>
        <v/>
      </c>
      <c r="G204" s="34" t="str">
        <f t="shared" si="65"/>
        <v xml:space="preserve"> </v>
      </c>
      <c r="H204" s="27" t="str">
        <f t="shared" si="66"/>
        <v/>
      </c>
      <c r="I204" s="2"/>
    </row>
    <row r="205" spans="1:9" s="55" customFormat="1" ht="15" x14ac:dyDescent="0.25">
      <c r="A205" s="57"/>
      <c r="B205" s="23" t="s">
        <v>528</v>
      </c>
      <c r="C205" s="41">
        <v>0</v>
      </c>
      <c r="D205" s="41">
        <v>0</v>
      </c>
      <c r="E205" s="43" t="str">
        <f t="shared" ref="E205" si="84">+IF(C205=0,"",C205/C$169)</f>
        <v/>
      </c>
      <c r="F205" s="43" t="str">
        <f t="shared" ref="F205" si="85">+IF(D205=0,"",D205/D$169)</f>
        <v/>
      </c>
      <c r="G205" s="34" t="str">
        <f t="shared" si="65"/>
        <v xml:space="preserve"> </v>
      </c>
      <c r="H205" s="26" t="str">
        <f t="shared" ref="H205" si="86">+IF(OR(AND(E205=""),(G205="")),"",E205*G205)</f>
        <v/>
      </c>
      <c r="I205" s="2"/>
    </row>
    <row r="206" spans="1:9" s="54" customFormat="1" ht="15" x14ac:dyDescent="0.25">
      <c r="A206" s="61"/>
      <c r="B206" s="47" t="s">
        <v>218</v>
      </c>
      <c r="C206" s="41">
        <v>0</v>
      </c>
      <c r="D206" s="41">
        <v>0</v>
      </c>
      <c r="E206" s="46" t="str">
        <f t="shared" ref="E206:F213" si="87">+IF(C206=0,"",C206/C$169)</f>
        <v/>
      </c>
      <c r="F206" s="46" t="str">
        <f t="shared" si="87"/>
        <v/>
      </c>
      <c r="G206" s="34" t="str">
        <f t="shared" si="65"/>
        <v xml:space="preserve"> </v>
      </c>
      <c r="H206" s="27" t="str">
        <f t="shared" si="66"/>
        <v/>
      </c>
      <c r="I206" s="2"/>
    </row>
    <row r="207" spans="1:9" s="54" customFormat="1" ht="15" x14ac:dyDescent="0.25">
      <c r="A207" s="61"/>
      <c r="B207" s="47" t="s">
        <v>219</v>
      </c>
      <c r="C207" s="41">
        <v>0</v>
      </c>
      <c r="D207" s="41">
        <v>0</v>
      </c>
      <c r="E207" s="46" t="str">
        <f t="shared" si="87"/>
        <v/>
      </c>
      <c r="F207" s="46" t="str">
        <f t="shared" si="87"/>
        <v/>
      </c>
      <c r="G207" s="34" t="str">
        <f t="shared" si="65"/>
        <v xml:space="preserve"> </v>
      </c>
      <c r="H207" s="27" t="str">
        <f t="shared" si="66"/>
        <v/>
      </c>
      <c r="I207" s="2"/>
    </row>
    <row r="208" spans="1:9" s="54" customFormat="1" ht="15" x14ac:dyDescent="0.25">
      <c r="A208" s="61"/>
      <c r="B208" s="47" t="s">
        <v>220</v>
      </c>
      <c r="C208" s="41">
        <v>0</v>
      </c>
      <c r="D208" s="41">
        <v>0</v>
      </c>
      <c r="E208" s="46" t="str">
        <f t="shared" si="87"/>
        <v/>
      </c>
      <c r="F208" s="46" t="str">
        <f t="shared" si="87"/>
        <v/>
      </c>
      <c r="G208" s="34" t="str">
        <f t="shared" si="65"/>
        <v xml:space="preserve"> </v>
      </c>
      <c r="H208" s="27" t="str">
        <f t="shared" si="66"/>
        <v/>
      </c>
      <c r="I208" s="2"/>
    </row>
    <row r="209" spans="1:9" s="54" customFormat="1" ht="15" x14ac:dyDescent="0.25">
      <c r="A209" s="61"/>
      <c r="B209" s="47" t="s">
        <v>46</v>
      </c>
      <c r="C209" s="41">
        <v>0</v>
      </c>
      <c r="D209" s="41">
        <v>0</v>
      </c>
      <c r="E209" s="46" t="str">
        <f t="shared" si="87"/>
        <v/>
      </c>
      <c r="F209" s="46" t="str">
        <f t="shared" si="87"/>
        <v/>
      </c>
      <c r="G209" s="34" t="str">
        <f t="shared" si="65"/>
        <v xml:space="preserve"> </v>
      </c>
      <c r="H209" s="27" t="str">
        <f t="shared" si="66"/>
        <v/>
      </c>
      <c r="I209" s="2"/>
    </row>
    <row r="210" spans="1:9" s="54" customFormat="1" ht="15" x14ac:dyDescent="0.25">
      <c r="A210" s="61"/>
      <c r="B210" s="47" t="s">
        <v>47</v>
      </c>
      <c r="C210" s="41">
        <v>0</v>
      </c>
      <c r="D210" s="41">
        <v>1</v>
      </c>
      <c r="E210" s="46" t="str">
        <f t="shared" si="87"/>
        <v/>
      </c>
      <c r="F210" s="46">
        <f t="shared" si="87"/>
        <v>0.5</v>
      </c>
      <c r="G210" s="34">
        <f t="shared" si="65"/>
        <v>1</v>
      </c>
      <c r="H210" s="27" t="str">
        <f t="shared" si="66"/>
        <v/>
      </c>
      <c r="I210" s="2"/>
    </row>
    <row r="211" spans="1:9" s="54" customFormat="1" ht="15" x14ac:dyDescent="0.25">
      <c r="A211" s="61"/>
      <c r="B211" s="47" t="s">
        <v>221</v>
      </c>
      <c r="C211" s="41">
        <v>0</v>
      </c>
      <c r="D211" s="41">
        <v>0</v>
      </c>
      <c r="E211" s="46" t="str">
        <f t="shared" si="87"/>
        <v/>
      </c>
      <c r="F211" s="46" t="str">
        <f t="shared" si="87"/>
        <v/>
      </c>
      <c r="G211" s="34" t="str">
        <f t="shared" si="65"/>
        <v xml:space="preserve"> </v>
      </c>
      <c r="H211" s="27" t="str">
        <f t="shared" si="66"/>
        <v/>
      </c>
      <c r="I211" s="2"/>
    </row>
    <row r="212" spans="1:9" s="54" customFormat="1" ht="15" x14ac:dyDescent="0.25">
      <c r="A212" s="61"/>
      <c r="B212" s="47" t="s">
        <v>222</v>
      </c>
      <c r="C212" s="41">
        <v>0</v>
      </c>
      <c r="D212" s="41">
        <v>0</v>
      </c>
      <c r="E212" s="46" t="str">
        <f t="shared" si="87"/>
        <v/>
      </c>
      <c r="F212" s="46" t="str">
        <f t="shared" si="87"/>
        <v/>
      </c>
      <c r="G212" s="34" t="str">
        <f t="shared" si="65"/>
        <v xml:space="preserve"> </v>
      </c>
      <c r="H212" s="27" t="str">
        <f t="shared" si="66"/>
        <v/>
      </c>
      <c r="I212" s="2"/>
    </row>
    <row r="213" spans="1:9" s="54" customFormat="1" ht="15" x14ac:dyDescent="0.25">
      <c r="A213" s="61"/>
      <c r="B213" s="47" t="s">
        <v>438</v>
      </c>
      <c r="C213" s="41">
        <v>0</v>
      </c>
      <c r="D213" s="41">
        <v>0</v>
      </c>
      <c r="E213" s="46" t="str">
        <f t="shared" si="87"/>
        <v/>
      </c>
      <c r="F213" s="46" t="str">
        <f t="shared" si="87"/>
        <v/>
      </c>
      <c r="G213" s="34" t="str">
        <f t="shared" si="65"/>
        <v xml:space="preserve"> </v>
      </c>
      <c r="H213" s="27" t="str">
        <f t="shared" si="66"/>
        <v/>
      </c>
      <c r="I213" s="2"/>
    </row>
    <row r="214" spans="1:9" s="55" customFormat="1" ht="15" x14ac:dyDescent="0.25">
      <c r="A214" s="57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7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1"/>
      <c r="B216" s="47" t="s">
        <v>49</v>
      </c>
      <c r="C216" s="41">
        <v>0</v>
      </c>
      <c r="D216" s="41">
        <v>0</v>
      </c>
      <c r="E216" s="46" t="str">
        <f t="shared" ref="E216:E259" si="95">+IF(C216=0,"",C216/C$169)</f>
        <v/>
      </c>
      <c r="F216" s="46" t="str">
        <f t="shared" ref="F216:F259" si="96">+IF(D216=0,"",D216/D$169)</f>
        <v/>
      </c>
      <c r="G216" s="34" t="str">
        <f t="shared" si="65"/>
        <v xml:space="preserve"> </v>
      </c>
      <c r="H216" s="27" t="str">
        <f t="shared" si="66"/>
        <v/>
      </c>
      <c r="I216" s="2"/>
    </row>
    <row r="217" spans="1:9" s="54" customFormat="1" ht="15" x14ac:dyDescent="0.25">
      <c r="A217" s="61"/>
      <c r="B217" s="47" t="s">
        <v>223</v>
      </c>
      <c r="C217" s="41">
        <v>0</v>
      </c>
      <c r="D217" s="41">
        <v>0</v>
      </c>
      <c r="E217" s="46" t="str">
        <f t="shared" si="95"/>
        <v/>
      </c>
      <c r="F217" s="46" t="str">
        <f t="shared" si="96"/>
        <v/>
      </c>
      <c r="G217" s="34" t="str">
        <f t="shared" si="65"/>
        <v xml:space="preserve"> </v>
      </c>
      <c r="H217" s="27" t="str">
        <f t="shared" si="66"/>
        <v/>
      </c>
      <c r="I217" s="2"/>
    </row>
    <row r="218" spans="1:9" s="54" customFormat="1" ht="15" x14ac:dyDescent="0.25">
      <c r="A218" s="61"/>
      <c r="B218" s="47" t="s">
        <v>48</v>
      </c>
      <c r="C218" s="41">
        <v>0</v>
      </c>
      <c r="D218" s="41">
        <v>0</v>
      </c>
      <c r="E218" s="46" t="str">
        <f t="shared" si="95"/>
        <v/>
      </c>
      <c r="F218" s="46" t="str">
        <f t="shared" si="96"/>
        <v/>
      </c>
      <c r="G218" s="34" t="str">
        <f t="shared" si="65"/>
        <v xml:space="preserve"> </v>
      </c>
      <c r="H218" s="27" t="str">
        <f t="shared" si="66"/>
        <v/>
      </c>
      <c r="I218" s="2"/>
    </row>
    <row r="219" spans="1:9" s="54" customFormat="1" ht="15" x14ac:dyDescent="0.25">
      <c r="A219" s="61"/>
      <c r="B219" s="47" t="s">
        <v>224</v>
      </c>
      <c r="C219" s="41">
        <v>0</v>
      </c>
      <c r="D219" s="41">
        <v>0</v>
      </c>
      <c r="E219" s="46" t="str">
        <f t="shared" si="95"/>
        <v/>
      </c>
      <c r="F219" s="46" t="str">
        <f t="shared" si="96"/>
        <v/>
      </c>
      <c r="G219" s="34" t="str">
        <f t="shared" si="65"/>
        <v xml:space="preserve"> </v>
      </c>
      <c r="H219" s="27" t="str">
        <f t="shared" si="66"/>
        <v/>
      </c>
      <c r="I219" s="2"/>
    </row>
    <row r="220" spans="1:9" s="54" customFormat="1" ht="15" x14ac:dyDescent="0.25">
      <c r="A220" s="61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1"/>
      <c r="B221" s="47" t="s">
        <v>439</v>
      </c>
      <c r="C221" s="41">
        <v>0</v>
      </c>
      <c r="D221" s="41">
        <v>0</v>
      </c>
      <c r="E221" s="46" t="str">
        <f t="shared" si="95"/>
        <v/>
      </c>
      <c r="F221" s="46" t="str">
        <f t="shared" si="96"/>
        <v/>
      </c>
      <c r="G221" s="34" t="str">
        <f t="shared" si="65"/>
        <v xml:space="preserve"> </v>
      </c>
      <c r="H221" s="27" t="str">
        <f t="shared" si="66"/>
        <v/>
      </c>
      <c r="I221" s="2"/>
    </row>
    <row r="222" spans="1:9" s="54" customFormat="1" ht="15" x14ac:dyDescent="0.25">
      <c r="A222" s="61"/>
      <c r="B222" s="47" t="s">
        <v>607</v>
      </c>
      <c r="C222" s="41">
        <v>0</v>
      </c>
      <c r="D222" s="41">
        <v>0</v>
      </c>
      <c r="E222" s="46" t="str">
        <f t="shared" si="95"/>
        <v/>
      </c>
      <c r="F222" s="46" t="str">
        <f t="shared" si="96"/>
        <v/>
      </c>
      <c r="G222" s="34" t="str">
        <f t="shared" si="65"/>
        <v xml:space="preserve"> </v>
      </c>
      <c r="H222" s="27" t="str">
        <f t="shared" si="66"/>
        <v/>
      </c>
      <c r="I222" s="2"/>
    </row>
    <row r="223" spans="1:9" s="54" customFormat="1" ht="15" x14ac:dyDescent="0.25">
      <c r="A223" s="61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1"/>
      <c r="B224" s="47" t="s">
        <v>227</v>
      </c>
      <c r="C224" s="41">
        <v>0</v>
      </c>
      <c r="D224" s="41">
        <v>0</v>
      </c>
      <c r="E224" s="46" t="str">
        <f t="shared" si="95"/>
        <v/>
      </c>
      <c r="F224" s="46" t="str">
        <f t="shared" si="96"/>
        <v/>
      </c>
      <c r="G224" s="34" t="str">
        <f t="shared" si="65"/>
        <v xml:space="preserve"> </v>
      </c>
      <c r="H224" s="27" t="str">
        <f t="shared" si="66"/>
        <v/>
      </c>
      <c r="I224" s="2"/>
    </row>
    <row r="225" spans="1:9" s="54" customFormat="1" ht="15" x14ac:dyDescent="0.25">
      <c r="A225" s="61"/>
      <c r="B225" s="47" t="s">
        <v>228</v>
      </c>
      <c r="C225" s="41">
        <v>0</v>
      </c>
      <c r="D225" s="41">
        <v>0</v>
      </c>
      <c r="E225" s="46" t="str">
        <f t="shared" si="95"/>
        <v/>
      </c>
      <c r="F225" s="46" t="str">
        <f t="shared" si="96"/>
        <v/>
      </c>
      <c r="G225" s="34" t="str">
        <f t="shared" si="65"/>
        <v xml:space="preserve"> </v>
      </c>
      <c r="H225" s="27" t="str">
        <f t="shared" si="66"/>
        <v/>
      </c>
      <c r="I225" s="2"/>
    </row>
    <row r="226" spans="1:9" s="54" customFormat="1" ht="15" x14ac:dyDescent="0.25">
      <c r="A226" s="61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1"/>
      <c r="B227" s="47" t="s">
        <v>440</v>
      </c>
      <c r="C227" s="41">
        <v>0</v>
      </c>
      <c r="D227" s="41">
        <v>0</v>
      </c>
      <c r="E227" s="46" t="str">
        <f t="shared" si="95"/>
        <v/>
      </c>
      <c r="F227" s="46" t="str">
        <f t="shared" si="96"/>
        <v/>
      </c>
      <c r="G227" s="34" t="str">
        <f t="shared" si="65"/>
        <v xml:space="preserve"> </v>
      </c>
      <c r="H227" s="27" t="str">
        <f t="shared" si="66"/>
        <v/>
      </c>
      <c r="I227" s="2"/>
    </row>
    <row r="228" spans="1:9" s="55" customFormat="1" ht="15" x14ac:dyDescent="0.25">
      <c r="A228" s="57"/>
      <c r="B228" s="23" t="s">
        <v>590</v>
      </c>
      <c r="C228" s="41">
        <v>0</v>
      </c>
      <c r="D228" s="41">
        <v>0</v>
      </c>
      <c r="E228" s="43" t="str">
        <f t="shared" si="95"/>
        <v/>
      </c>
      <c r="F228" s="43" t="str">
        <f t="shared" si="96"/>
        <v/>
      </c>
      <c r="G228" s="34" t="str">
        <f t="shared" si="65"/>
        <v xml:space="preserve"> </v>
      </c>
      <c r="H228" s="26" t="str">
        <f t="shared" ref="H228" si="97">+IF(OR(AND(E228=""),(G228="")),"",E228*G228)</f>
        <v/>
      </c>
      <c r="I228" s="2"/>
    </row>
    <row r="229" spans="1:9" s="55" customFormat="1" ht="15" x14ac:dyDescent="0.25">
      <c r="A229" s="57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1"/>
      <c r="B230" s="47" t="s">
        <v>229</v>
      </c>
      <c r="C230" s="41">
        <v>0</v>
      </c>
      <c r="D230" s="41">
        <v>0</v>
      </c>
      <c r="E230" s="46" t="str">
        <f t="shared" si="95"/>
        <v/>
      </c>
      <c r="F230" s="46" t="str">
        <f t="shared" si="96"/>
        <v/>
      </c>
      <c r="G230" s="34" t="str">
        <f t="shared" si="65"/>
        <v xml:space="preserve"> </v>
      </c>
      <c r="H230" s="27" t="str">
        <f t="shared" si="66"/>
        <v/>
      </c>
      <c r="I230" s="2"/>
    </row>
    <row r="231" spans="1:9" s="54" customFormat="1" ht="15" x14ac:dyDescent="0.25">
      <c r="A231" s="61"/>
      <c r="B231" s="47" t="s">
        <v>51</v>
      </c>
      <c r="C231" s="41">
        <v>0</v>
      </c>
      <c r="D231" s="41">
        <v>0</v>
      </c>
      <c r="E231" s="46" t="str">
        <f t="shared" si="95"/>
        <v/>
      </c>
      <c r="F231" s="46" t="str">
        <f t="shared" si="96"/>
        <v/>
      </c>
      <c r="G231" s="34" t="str">
        <f t="shared" si="65"/>
        <v xml:space="preserve"> </v>
      </c>
      <c r="H231" s="27" t="str">
        <f t="shared" si="66"/>
        <v/>
      </c>
      <c r="I231" s="2"/>
    </row>
    <row r="232" spans="1:9" s="54" customFormat="1" ht="15" x14ac:dyDescent="0.25">
      <c r="A232" s="61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1"/>
      <c r="B233" s="47" t="s">
        <v>50</v>
      </c>
      <c r="C233" s="41">
        <v>0</v>
      </c>
      <c r="D233" s="41">
        <v>0</v>
      </c>
      <c r="E233" s="46" t="str">
        <f t="shared" si="95"/>
        <v/>
      </c>
      <c r="F233" s="46" t="str">
        <f t="shared" si="96"/>
        <v/>
      </c>
      <c r="G233" s="34" t="str">
        <f t="shared" si="65"/>
        <v xml:space="preserve"> </v>
      </c>
      <c r="H233" s="27" t="str">
        <f t="shared" si="66"/>
        <v/>
      </c>
      <c r="I233" s="2"/>
    </row>
    <row r="234" spans="1:9" s="54" customFormat="1" ht="15" x14ac:dyDescent="0.25">
      <c r="A234" s="61"/>
      <c r="B234" s="47" t="s">
        <v>231</v>
      </c>
      <c r="C234" s="41">
        <v>0</v>
      </c>
      <c r="D234" s="41">
        <v>0</v>
      </c>
      <c r="E234" s="46" t="str">
        <f t="shared" si="95"/>
        <v/>
      </c>
      <c r="F234" s="46" t="str">
        <f t="shared" si="96"/>
        <v/>
      </c>
      <c r="G234" s="34" t="str">
        <f t="shared" si="65"/>
        <v xml:space="preserve"> </v>
      </c>
      <c r="H234" s="27" t="str">
        <f t="shared" si="66"/>
        <v/>
      </c>
      <c r="I234" s="2"/>
    </row>
    <row r="235" spans="1:9" s="54" customFormat="1" ht="15" x14ac:dyDescent="0.25">
      <c r="A235" s="61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1"/>
      <c r="B236" s="47" t="s">
        <v>56</v>
      </c>
      <c r="C236" s="41">
        <v>0</v>
      </c>
      <c r="D236" s="41">
        <v>0</v>
      </c>
      <c r="E236" s="46" t="str">
        <f t="shared" si="95"/>
        <v/>
      </c>
      <c r="F236" s="46" t="str">
        <f t="shared" si="96"/>
        <v/>
      </c>
      <c r="G236" s="34" t="str">
        <f t="shared" si="65"/>
        <v xml:space="preserve"> </v>
      </c>
      <c r="H236" s="27" t="str">
        <f t="shared" si="66"/>
        <v/>
      </c>
      <c r="I236" s="2"/>
    </row>
    <row r="237" spans="1:9" s="54" customFormat="1" ht="15" x14ac:dyDescent="0.25">
      <c r="A237" s="61"/>
      <c r="B237" s="47" t="s">
        <v>55</v>
      </c>
      <c r="C237" s="41">
        <v>0</v>
      </c>
      <c r="D237" s="41">
        <v>0</v>
      </c>
      <c r="E237" s="46" t="str">
        <f t="shared" si="95"/>
        <v/>
      </c>
      <c r="F237" s="46" t="str">
        <f t="shared" si="96"/>
        <v/>
      </c>
      <c r="G237" s="34" t="str">
        <f t="shared" ref="G237:G300" si="102">+IF(AND(C237=0,D237=0)," ",IF(C237=0,1,IF(D237=0,-1,(D237-C237)/C237)))</f>
        <v xml:space="preserve"> </v>
      </c>
      <c r="H237" s="27" t="str">
        <f t="shared" si="66"/>
        <v/>
      </c>
      <c r="I237" s="2"/>
    </row>
    <row r="238" spans="1:9" s="54" customFormat="1" ht="15" x14ac:dyDescent="0.25">
      <c r="A238" s="61"/>
      <c r="B238" s="47" t="s">
        <v>442</v>
      </c>
      <c r="C238" s="41">
        <v>0</v>
      </c>
      <c r="D238" s="41">
        <v>0</v>
      </c>
      <c r="E238" s="46" t="str">
        <f t="shared" si="95"/>
        <v/>
      </c>
      <c r="F238" s="46" t="str">
        <f t="shared" si="96"/>
        <v/>
      </c>
      <c r="G238" s="34" t="str">
        <f t="shared" si="102"/>
        <v xml:space="preserve"> </v>
      </c>
      <c r="H238" s="27" t="str">
        <f t="shared" si="66"/>
        <v/>
      </c>
      <c r="I238" s="2"/>
    </row>
    <row r="239" spans="1:9" s="54" customFormat="1" ht="15" x14ac:dyDescent="0.25">
      <c r="A239" s="61"/>
      <c r="B239" s="47" t="s">
        <v>53</v>
      </c>
      <c r="C239" s="41">
        <v>0</v>
      </c>
      <c r="D239" s="41">
        <v>1</v>
      </c>
      <c r="E239" s="46" t="str">
        <f t="shared" si="95"/>
        <v/>
      </c>
      <c r="F239" s="46">
        <f t="shared" si="96"/>
        <v>0.5</v>
      </c>
      <c r="G239" s="34">
        <f t="shared" si="102"/>
        <v>1</v>
      </c>
      <c r="H239" s="27" t="str">
        <f t="shared" si="66"/>
        <v/>
      </c>
      <c r="I239" s="2"/>
    </row>
    <row r="240" spans="1:9" s="54" customFormat="1" ht="15" x14ac:dyDescent="0.25">
      <c r="A240" s="61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1"/>
      <c r="B241" s="47" t="s">
        <v>609</v>
      </c>
      <c r="C241" s="41">
        <v>0</v>
      </c>
      <c r="D241" s="41">
        <v>0</v>
      </c>
      <c r="E241" s="46" t="str">
        <f t="shared" si="95"/>
        <v/>
      </c>
      <c r="F241" s="46" t="str">
        <f t="shared" si="96"/>
        <v/>
      </c>
      <c r="G241" s="34" t="str">
        <f t="shared" si="102"/>
        <v xml:space="preserve"> </v>
      </c>
      <c r="H241" s="27" t="str">
        <f t="shared" si="66"/>
        <v/>
      </c>
      <c r="I241" s="2"/>
    </row>
    <row r="242" spans="1:9" s="54" customFormat="1" ht="15" x14ac:dyDescent="0.25">
      <c r="A242" s="61"/>
      <c r="B242" s="47" t="s">
        <v>54</v>
      </c>
      <c r="C242" s="41">
        <v>0</v>
      </c>
      <c r="D242" s="41">
        <v>0</v>
      </c>
      <c r="E242" s="46" t="str">
        <f t="shared" si="95"/>
        <v/>
      </c>
      <c r="F242" s="46" t="str">
        <f t="shared" si="96"/>
        <v/>
      </c>
      <c r="G242" s="34" t="str">
        <f t="shared" si="102"/>
        <v xml:space="preserve"> </v>
      </c>
      <c r="H242" s="27" t="str">
        <f t="shared" si="66"/>
        <v/>
      </c>
      <c r="I242" s="2"/>
    </row>
    <row r="243" spans="1:9" s="54" customFormat="1" ht="15" x14ac:dyDescent="0.25">
      <c r="A243" s="61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1"/>
      <c r="B244" s="47" t="s">
        <v>443</v>
      </c>
      <c r="C244" s="41">
        <v>0</v>
      </c>
      <c r="D244" s="41">
        <v>0</v>
      </c>
      <c r="E244" s="46" t="str">
        <f t="shared" si="95"/>
        <v/>
      </c>
      <c r="F244" s="46" t="str">
        <f t="shared" si="96"/>
        <v/>
      </c>
      <c r="G244" s="34" t="str">
        <f t="shared" si="102"/>
        <v xml:space="preserve"> </v>
      </c>
      <c r="H244" s="27" t="str">
        <f t="shared" si="66"/>
        <v/>
      </c>
      <c r="I244" s="2"/>
    </row>
    <row r="245" spans="1:9" s="54" customFormat="1" ht="15" x14ac:dyDescent="0.25">
      <c r="A245" s="61"/>
      <c r="B245" s="47" t="s">
        <v>334</v>
      </c>
      <c r="C245" s="41">
        <v>0</v>
      </c>
      <c r="D245" s="41">
        <v>0</v>
      </c>
      <c r="E245" s="46" t="str">
        <f t="shared" si="95"/>
        <v/>
      </c>
      <c r="F245" s="46" t="str">
        <f t="shared" si="96"/>
        <v/>
      </c>
      <c r="G245" s="34" t="str">
        <f t="shared" si="102"/>
        <v xml:space="preserve"> </v>
      </c>
      <c r="H245" s="27" t="str">
        <f t="shared" ref="H245:H328" si="103">+IF(OR(AND(E245=""),(G245="")),"",E245*G245)</f>
        <v/>
      </c>
      <c r="I245" s="2"/>
    </row>
    <row r="246" spans="1:9" s="54" customFormat="1" ht="15" x14ac:dyDescent="0.25">
      <c r="A246" s="61"/>
      <c r="B246" s="47" t="s">
        <v>233</v>
      </c>
      <c r="C246" s="41">
        <v>0</v>
      </c>
      <c r="D246" s="41">
        <v>0</v>
      </c>
      <c r="E246" s="46" t="str">
        <f t="shared" si="95"/>
        <v/>
      </c>
      <c r="F246" s="46" t="str">
        <f t="shared" si="96"/>
        <v/>
      </c>
      <c r="G246" s="34" t="str">
        <f t="shared" si="102"/>
        <v xml:space="preserve"> </v>
      </c>
      <c r="H246" s="27" t="str">
        <f t="shared" si="103"/>
        <v/>
      </c>
      <c r="I246" s="2"/>
    </row>
    <row r="247" spans="1:9" s="54" customFormat="1" ht="15" x14ac:dyDescent="0.25">
      <c r="A247" s="61"/>
      <c r="B247" s="47" t="s">
        <v>234</v>
      </c>
      <c r="C247" s="41">
        <v>0</v>
      </c>
      <c r="D247" s="41">
        <v>0</v>
      </c>
      <c r="E247" s="46" t="str">
        <f t="shared" si="95"/>
        <v/>
      </c>
      <c r="F247" s="46" t="str">
        <f t="shared" si="96"/>
        <v/>
      </c>
      <c r="G247" s="34" t="str">
        <f t="shared" si="102"/>
        <v xml:space="preserve"> </v>
      </c>
      <c r="H247" s="27" t="str">
        <f t="shared" si="103"/>
        <v/>
      </c>
      <c r="I247" s="2"/>
    </row>
    <row r="248" spans="1:9" s="54" customFormat="1" ht="15" x14ac:dyDescent="0.25">
      <c r="A248" s="61"/>
      <c r="B248" s="47" t="s">
        <v>444</v>
      </c>
      <c r="C248" s="41">
        <v>0</v>
      </c>
      <c r="D248" s="41">
        <v>0</v>
      </c>
      <c r="E248" s="46" t="str">
        <f t="shared" si="95"/>
        <v/>
      </c>
      <c r="F248" s="46" t="str">
        <f t="shared" si="96"/>
        <v/>
      </c>
      <c r="G248" s="34" t="str">
        <f t="shared" si="102"/>
        <v xml:space="preserve"> </v>
      </c>
      <c r="H248" s="27" t="str">
        <f t="shared" si="103"/>
        <v/>
      </c>
      <c r="I248" s="2"/>
    </row>
    <row r="249" spans="1:9" s="54" customFormat="1" ht="15" x14ac:dyDescent="0.25">
      <c r="A249" s="61"/>
      <c r="B249" s="47" t="s">
        <v>235</v>
      </c>
      <c r="C249" s="41">
        <v>0</v>
      </c>
      <c r="D249" s="41">
        <v>0</v>
      </c>
      <c r="E249" s="46" t="str">
        <f t="shared" si="95"/>
        <v/>
      </c>
      <c r="F249" s="46" t="str">
        <f t="shared" si="96"/>
        <v/>
      </c>
      <c r="G249" s="34" t="str">
        <f t="shared" si="102"/>
        <v xml:space="preserve"> </v>
      </c>
      <c r="H249" s="27" t="str">
        <f t="shared" si="103"/>
        <v/>
      </c>
      <c r="I249" s="2"/>
    </row>
    <row r="250" spans="1:9" s="54" customFormat="1" ht="15" x14ac:dyDescent="0.25">
      <c r="A250" s="61"/>
      <c r="B250" s="47" t="s">
        <v>445</v>
      </c>
      <c r="C250" s="41">
        <v>0</v>
      </c>
      <c r="D250" s="41">
        <v>0</v>
      </c>
      <c r="E250" s="46" t="str">
        <f t="shared" si="95"/>
        <v/>
      </c>
      <c r="F250" s="46" t="str">
        <f t="shared" si="96"/>
        <v/>
      </c>
      <c r="G250" s="34" t="str">
        <f t="shared" si="102"/>
        <v xml:space="preserve"> </v>
      </c>
      <c r="H250" s="27" t="str">
        <f t="shared" si="103"/>
        <v/>
      </c>
      <c r="I250" s="2"/>
    </row>
    <row r="251" spans="1:9" s="54" customFormat="1" ht="15" x14ac:dyDescent="0.25">
      <c r="A251" s="61"/>
      <c r="B251" s="47" t="s">
        <v>446</v>
      </c>
      <c r="C251" s="41">
        <v>0</v>
      </c>
      <c r="D251" s="41">
        <v>0</v>
      </c>
      <c r="E251" s="46" t="str">
        <f t="shared" si="95"/>
        <v/>
      </c>
      <c r="F251" s="46" t="str">
        <f t="shared" si="96"/>
        <v/>
      </c>
      <c r="G251" s="34" t="str">
        <f t="shared" si="102"/>
        <v xml:space="preserve"> </v>
      </c>
      <c r="H251" s="27" t="str">
        <f t="shared" si="103"/>
        <v/>
      </c>
      <c r="I251" s="2"/>
    </row>
    <row r="252" spans="1:9" s="55" customFormat="1" ht="15" x14ac:dyDescent="0.25">
      <c r="A252" s="57"/>
      <c r="B252" s="23" t="s">
        <v>514</v>
      </c>
      <c r="C252" s="41">
        <v>0</v>
      </c>
      <c r="D252" s="41">
        <v>0</v>
      </c>
      <c r="E252" s="43" t="str">
        <f t="shared" si="95"/>
        <v/>
      </c>
      <c r="F252" s="43" t="str">
        <f t="shared" si="96"/>
        <v/>
      </c>
      <c r="G252" s="34" t="str">
        <f t="shared" si="102"/>
        <v xml:space="preserve"> </v>
      </c>
      <c r="H252" s="26" t="str">
        <f t="shared" si="103"/>
        <v/>
      </c>
      <c r="I252" s="2"/>
    </row>
    <row r="253" spans="1:9" s="55" customFormat="1" ht="15" x14ac:dyDescent="0.25">
      <c r="A253" s="57"/>
      <c r="B253" s="23" t="s">
        <v>515</v>
      </c>
      <c r="C253" s="41">
        <v>0</v>
      </c>
      <c r="D253" s="41">
        <v>0</v>
      </c>
      <c r="E253" s="43" t="str">
        <f t="shared" si="95"/>
        <v/>
      </c>
      <c r="F253" s="43" t="str">
        <f t="shared" si="96"/>
        <v/>
      </c>
      <c r="G253" s="34" t="str">
        <f t="shared" si="102"/>
        <v xml:space="preserve"> </v>
      </c>
      <c r="H253" s="26" t="str">
        <f t="shared" si="103"/>
        <v/>
      </c>
      <c r="I253" s="2"/>
    </row>
    <row r="254" spans="1:9" s="54" customFormat="1" ht="15" x14ac:dyDescent="0.25">
      <c r="A254" s="61"/>
      <c r="B254" s="47" t="s">
        <v>447</v>
      </c>
      <c r="C254" s="41">
        <v>0</v>
      </c>
      <c r="D254" s="41">
        <v>0</v>
      </c>
      <c r="E254" s="46" t="str">
        <f t="shared" si="95"/>
        <v/>
      </c>
      <c r="F254" s="46" t="str">
        <f t="shared" si="96"/>
        <v/>
      </c>
      <c r="G254" s="34" t="str">
        <f t="shared" si="102"/>
        <v xml:space="preserve"> </v>
      </c>
      <c r="H254" s="27" t="str">
        <f t="shared" si="103"/>
        <v/>
      </c>
      <c r="I254" s="2"/>
    </row>
    <row r="255" spans="1:9" s="54" customFormat="1" ht="15" x14ac:dyDescent="0.25">
      <c r="A255" s="61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1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1"/>
      <c r="B257" s="47" t="s">
        <v>236</v>
      </c>
      <c r="C257" s="41">
        <v>0</v>
      </c>
      <c r="D257" s="41">
        <v>0</v>
      </c>
      <c r="E257" s="46" t="str">
        <f t="shared" si="95"/>
        <v/>
      </c>
      <c r="F257" s="46" t="str">
        <f t="shared" si="96"/>
        <v/>
      </c>
      <c r="G257" s="34" t="str">
        <f t="shared" si="102"/>
        <v xml:space="preserve"> </v>
      </c>
      <c r="H257" s="27" t="str">
        <f t="shared" si="103"/>
        <v/>
      </c>
      <c r="I257" s="2"/>
    </row>
    <row r="258" spans="1:9" s="54" customFormat="1" ht="15" x14ac:dyDescent="0.25">
      <c r="A258" s="61"/>
      <c r="B258" s="47" t="s">
        <v>449</v>
      </c>
      <c r="C258" s="41">
        <v>0</v>
      </c>
      <c r="D258" s="41">
        <v>0</v>
      </c>
      <c r="E258" s="46" t="str">
        <f t="shared" si="95"/>
        <v/>
      </c>
      <c r="F258" s="46" t="str">
        <f t="shared" si="96"/>
        <v/>
      </c>
      <c r="G258" s="34" t="str">
        <f t="shared" si="102"/>
        <v xml:space="preserve"> </v>
      </c>
      <c r="H258" s="27" t="str">
        <f t="shared" si="103"/>
        <v/>
      </c>
      <c r="I258" s="2"/>
    </row>
    <row r="259" spans="1:9" s="54" customFormat="1" ht="15" x14ac:dyDescent="0.25">
      <c r="A259" s="61"/>
      <c r="B259" s="47" t="s">
        <v>450</v>
      </c>
      <c r="C259" s="41">
        <v>0</v>
      </c>
      <c r="D259" s="41">
        <v>0</v>
      </c>
      <c r="E259" s="46" t="str">
        <f t="shared" si="95"/>
        <v/>
      </c>
      <c r="F259" s="46" t="str">
        <f t="shared" si="96"/>
        <v/>
      </c>
      <c r="G259" s="34" t="str">
        <f t="shared" si="102"/>
        <v xml:space="preserve"> </v>
      </c>
      <c r="H259" s="27" t="str">
        <f t="shared" si="103"/>
        <v/>
      </c>
      <c r="I259" s="2"/>
    </row>
    <row r="260" spans="1:9" s="55" customFormat="1" ht="15" x14ac:dyDescent="0.25">
      <c r="A260" s="57"/>
      <c r="B260" s="23" t="s">
        <v>530</v>
      </c>
      <c r="C260" s="41">
        <v>0</v>
      </c>
      <c r="D260" s="41">
        <v>0</v>
      </c>
      <c r="E260" s="43" t="str">
        <f t="shared" ref="E260:E261" si="104">+IF(C260=0,"",C260/C$169)</f>
        <v/>
      </c>
      <c r="F260" s="43" t="str">
        <f t="shared" ref="F260:F261" si="105">+IF(D260=0,"",D260/D$169)</f>
        <v/>
      </c>
      <c r="G260" s="34" t="str">
        <f t="shared" si="102"/>
        <v xml:space="preserve"> 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7"/>
      <c r="B261" s="23" t="s">
        <v>531</v>
      </c>
      <c r="C261" s="41">
        <v>0</v>
      </c>
      <c r="D261" s="41">
        <v>0</v>
      </c>
      <c r="E261" s="43" t="str">
        <f t="shared" si="104"/>
        <v/>
      </c>
      <c r="F261" s="43" t="str">
        <f t="shared" si="105"/>
        <v/>
      </c>
      <c r="G261" s="34" t="str">
        <f t="shared" si="102"/>
        <v xml:space="preserve"> </v>
      </c>
      <c r="H261" s="26" t="str">
        <f t="shared" si="106"/>
        <v/>
      </c>
      <c r="I261" s="2"/>
    </row>
    <row r="262" spans="1:9" s="54" customFormat="1" ht="15" x14ac:dyDescent="0.25">
      <c r="A262" s="61"/>
      <c r="B262" s="47" t="s">
        <v>57</v>
      </c>
      <c r="C262" s="41">
        <v>0</v>
      </c>
      <c r="D262" s="41">
        <v>0</v>
      </c>
      <c r="E262" s="46" t="str">
        <f t="shared" ref="E262:F264" si="107">+IF(C262=0,"",C262/C$169)</f>
        <v/>
      </c>
      <c r="F262" s="46" t="str">
        <f t="shared" si="107"/>
        <v/>
      </c>
      <c r="G262" s="34" t="str">
        <f t="shared" si="102"/>
        <v xml:space="preserve"> </v>
      </c>
      <c r="H262" s="27" t="str">
        <f t="shared" si="103"/>
        <v/>
      </c>
      <c r="I262" s="2"/>
    </row>
    <row r="263" spans="1:9" s="54" customFormat="1" ht="15" x14ac:dyDescent="0.25">
      <c r="A263" s="61"/>
      <c r="B263" s="47" t="s">
        <v>237</v>
      </c>
      <c r="C263" s="41">
        <v>0</v>
      </c>
      <c r="D263" s="41">
        <v>0</v>
      </c>
      <c r="E263" s="46" t="str">
        <f t="shared" si="107"/>
        <v/>
      </c>
      <c r="F263" s="46" t="str">
        <f t="shared" si="107"/>
        <v/>
      </c>
      <c r="G263" s="34" t="str">
        <f t="shared" si="102"/>
        <v xml:space="preserve"> </v>
      </c>
      <c r="H263" s="27" t="str">
        <f t="shared" si="103"/>
        <v/>
      </c>
      <c r="I263" s="2"/>
    </row>
    <row r="264" spans="1:9" s="54" customFormat="1" ht="15" x14ac:dyDescent="0.25">
      <c r="A264" s="61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7"/>
      <c r="B265" s="23" t="s">
        <v>532</v>
      </c>
      <c r="C265" s="41">
        <v>0</v>
      </c>
      <c r="D265" s="41">
        <v>0</v>
      </c>
      <c r="E265" s="43" t="str">
        <f t="shared" ref="E265:E270" si="108">+IF(C265=0,"",C265/C$169)</f>
        <v/>
      </c>
      <c r="F265" s="43" t="str">
        <f t="shared" ref="F265:F270" si="109">+IF(D265=0,"",D265/D$169)</f>
        <v/>
      </c>
      <c r="G265" s="34" t="str">
        <f t="shared" si="102"/>
        <v xml:space="preserve"> </v>
      </c>
      <c r="H265" s="26" t="str">
        <f t="shared" ref="H265:H270" si="110">+IF(OR(AND(E265=""),(G265="")),"",E265*G265)</f>
        <v/>
      </c>
      <c r="I265" s="2"/>
    </row>
    <row r="266" spans="1:9" s="55" customFormat="1" ht="15" x14ac:dyDescent="0.25">
      <c r="A266" s="57"/>
      <c r="B266" s="23" t="s">
        <v>533</v>
      </c>
      <c r="C266" s="41">
        <v>0</v>
      </c>
      <c r="D266" s="41">
        <v>0</v>
      </c>
      <c r="E266" s="43" t="str">
        <f t="shared" si="108"/>
        <v/>
      </c>
      <c r="F266" s="43" t="str">
        <f t="shared" si="109"/>
        <v/>
      </c>
      <c r="G266" s="34" t="str">
        <f t="shared" si="102"/>
        <v xml:space="preserve"> </v>
      </c>
      <c r="H266" s="26" t="str">
        <f t="shared" si="110"/>
        <v/>
      </c>
      <c r="I266" s="2"/>
    </row>
    <row r="267" spans="1:9" s="55" customFormat="1" ht="15" x14ac:dyDescent="0.25">
      <c r="A267" s="57"/>
      <c r="B267" s="23" t="s">
        <v>612</v>
      </c>
      <c r="C267" s="41">
        <v>0</v>
      </c>
      <c r="D267" s="41">
        <v>0</v>
      </c>
      <c r="E267" s="43" t="str">
        <f t="shared" si="108"/>
        <v/>
      </c>
      <c r="F267" s="43" t="str">
        <f t="shared" si="109"/>
        <v/>
      </c>
      <c r="G267" s="34" t="str">
        <f t="shared" si="102"/>
        <v xml:space="preserve"> </v>
      </c>
      <c r="H267" s="26" t="str">
        <f t="shared" si="110"/>
        <v/>
      </c>
      <c r="I267" s="2"/>
    </row>
    <row r="268" spans="1:9" s="55" customFormat="1" ht="15" x14ac:dyDescent="0.25">
      <c r="A268" s="57"/>
      <c r="B268" s="23" t="s">
        <v>534</v>
      </c>
      <c r="C268" s="41">
        <v>0</v>
      </c>
      <c r="D268" s="41">
        <v>0</v>
      </c>
      <c r="E268" s="43" t="str">
        <f t="shared" si="108"/>
        <v/>
      </c>
      <c r="F268" s="43" t="str">
        <f t="shared" si="109"/>
        <v/>
      </c>
      <c r="G268" s="34" t="str">
        <f t="shared" si="102"/>
        <v xml:space="preserve"> </v>
      </c>
      <c r="H268" s="26" t="str">
        <f t="shared" si="110"/>
        <v/>
      </c>
      <c r="I268" s="2"/>
    </row>
    <row r="269" spans="1:9" s="55" customFormat="1" ht="15" x14ac:dyDescent="0.25">
      <c r="A269" s="57"/>
      <c r="B269" s="23" t="s">
        <v>535</v>
      </c>
      <c r="C269" s="41">
        <v>0</v>
      </c>
      <c r="D269" s="41">
        <v>0</v>
      </c>
      <c r="E269" s="43" t="str">
        <f t="shared" si="108"/>
        <v/>
      </c>
      <c r="F269" s="43" t="str">
        <f t="shared" si="109"/>
        <v/>
      </c>
      <c r="G269" s="34" t="str">
        <f t="shared" si="102"/>
        <v xml:space="preserve"> </v>
      </c>
      <c r="H269" s="26" t="str">
        <f t="shared" si="110"/>
        <v/>
      </c>
      <c r="I269" s="2"/>
    </row>
    <row r="270" spans="1:9" s="55" customFormat="1" ht="15" x14ac:dyDescent="0.25">
      <c r="A270" s="57"/>
      <c r="B270" s="23" t="s">
        <v>536</v>
      </c>
      <c r="C270" s="41">
        <v>0</v>
      </c>
      <c r="D270" s="41">
        <v>0</v>
      </c>
      <c r="E270" s="43" t="str">
        <f t="shared" si="108"/>
        <v/>
      </c>
      <c r="F270" s="43" t="str">
        <f t="shared" si="109"/>
        <v/>
      </c>
      <c r="G270" s="34" t="str">
        <f t="shared" si="102"/>
        <v xml:space="preserve"> </v>
      </c>
      <c r="H270" s="26" t="str">
        <f t="shared" si="110"/>
        <v/>
      </c>
      <c r="I270" s="2"/>
    </row>
    <row r="271" spans="1:9" s="55" customFormat="1" ht="15" x14ac:dyDescent="0.25">
      <c r="A271" s="57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7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7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1"/>
      <c r="B274" s="47" t="s">
        <v>60</v>
      </c>
      <c r="C274" s="41">
        <v>0</v>
      </c>
      <c r="D274" s="41">
        <v>0</v>
      </c>
      <c r="E274" s="43" t="str">
        <f t="shared" si="111"/>
        <v/>
      </c>
      <c r="F274" s="43" t="str">
        <f t="shared" si="112"/>
        <v/>
      </c>
      <c r="G274" s="34" t="str">
        <f t="shared" si="113"/>
        <v xml:space="preserve"> </v>
      </c>
      <c r="H274" s="26" t="str">
        <f t="shared" si="114"/>
        <v/>
      </c>
      <c r="I274" s="2"/>
    </row>
    <row r="275" spans="1:9" s="54" customFormat="1" ht="15" x14ac:dyDescent="0.25">
      <c r="A275" s="61"/>
      <c r="B275" s="47" t="s">
        <v>64</v>
      </c>
      <c r="C275" s="41">
        <v>0</v>
      </c>
      <c r="D275" s="41">
        <v>0</v>
      </c>
      <c r="E275" s="43" t="str">
        <f t="shared" si="111"/>
        <v/>
      </c>
      <c r="F275" s="43" t="str">
        <f t="shared" si="112"/>
        <v/>
      </c>
      <c r="G275" s="34" t="str">
        <f t="shared" si="113"/>
        <v xml:space="preserve"> </v>
      </c>
      <c r="H275" s="26" t="str">
        <f t="shared" si="114"/>
        <v/>
      </c>
      <c r="I275" s="2"/>
    </row>
    <row r="276" spans="1:9" s="54" customFormat="1" ht="15" x14ac:dyDescent="0.25">
      <c r="A276" s="61"/>
      <c r="B276" s="47" t="s">
        <v>61</v>
      </c>
      <c r="C276" s="41">
        <v>0</v>
      </c>
      <c r="D276" s="41">
        <v>0</v>
      </c>
      <c r="E276" s="43" t="str">
        <f t="shared" si="111"/>
        <v/>
      </c>
      <c r="F276" s="43" t="str">
        <f t="shared" si="112"/>
        <v/>
      </c>
      <c r="G276" s="34" t="str">
        <f t="shared" si="113"/>
        <v xml:space="preserve"> </v>
      </c>
      <c r="H276" s="26" t="str">
        <f t="shared" si="114"/>
        <v/>
      </c>
      <c r="I276" s="2"/>
    </row>
    <row r="277" spans="1:9" s="54" customFormat="1" ht="15" x14ac:dyDescent="0.25">
      <c r="A277" s="61"/>
      <c r="B277" s="47" t="s">
        <v>238</v>
      </c>
      <c r="C277" s="41">
        <v>0</v>
      </c>
      <c r="D277" s="41">
        <v>0</v>
      </c>
      <c r="E277" s="43" t="str">
        <f t="shared" si="111"/>
        <v/>
      </c>
      <c r="F277" s="43" t="str">
        <f t="shared" si="112"/>
        <v/>
      </c>
      <c r="G277" s="34" t="str">
        <f t="shared" si="113"/>
        <v xml:space="preserve"> </v>
      </c>
      <c r="H277" s="26" t="str">
        <f t="shared" si="114"/>
        <v/>
      </c>
      <c r="I277" s="2"/>
    </row>
    <row r="278" spans="1:9" s="54" customFormat="1" ht="15" x14ac:dyDescent="0.25">
      <c r="A278" s="61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7"/>
      <c r="B279" s="23" t="s">
        <v>537</v>
      </c>
      <c r="C279" s="41">
        <v>0</v>
      </c>
      <c r="D279" s="41">
        <v>0</v>
      </c>
      <c r="E279" s="43" t="str">
        <f t="shared" si="111"/>
        <v/>
      </c>
      <c r="F279" s="43" t="str">
        <f t="shared" si="112"/>
        <v/>
      </c>
      <c r="G279" s="34" t="str">
        <f t="shared" si="113"/>
        <v xml:space="preserve"> </v>
      </c>
      <c r="H279" s="26" t="str">
        <f t="shared" si="114"/>
        <v/>
      </c>
      <c r="I279" s="2"/>
    </row>
    <row r="280" spans="1:9" s="54" customFormat="1" ht="15" x14ac:dyDescent="0.25">
      <c r="A280" s="61"/>
      <c r="B280" s="47" t="s">
        <v>62</v>
      </c>
      <c r="C280" s="41">
        <v>0</v>
      </c>
      <c r="D280" s="41">
        <v>0</v>
      </c>
      <c r="E280" s="43" t="str">
        <f t="shared" si="111"/>
        <v/>
      </c>
      <c r="F280" s="43" t="str">
        <f t="shared" si="112"/>
        <v/>
      </c>
      <c r="G280" s="34" t="str">
        <f t="shared" si="113"/>
        <v xml:space="preserve"> </v>
      </c>
      <c r="H280" s="26" t="str">
        <f t="shared" si="114"/>
        <v/>
      </c>
      <c r="I280" s="2"/>
    </row>
    <row r="281" spans="1:9" s="54" customFormat="1" ht="15" x14ac:dyDescent="0.25">
      <c r="A281" s="61"/>
      <c r="B281" s="47" t="s">
        <v>451</v>
      </c>
      <c r="C281" s="41">
        <v>0</v>
      </c>
      <c r="D281" s="41">
        <v>0</v>
      </c>
      <c r="E281" s="43" t="str">
        <f t="shared" si="111"/>
        <v/>
      </c>
      <c r="F281" s="43" t="str">
        <f t="shared" si="112"/>
        <v/>
      </c>
      <c r="G281" s="34" t="str">
        <f t="shared" si="113"/>
        <v xml:space="preserve"> </v>
      </c>
      <c r="H281" s="26" t="str">
        <f t="shared" si="114"/>
        <v/>
      </c>
      <c r="I281" s="2"/>
    </row>
    <row r="282" spans="1:9" s="54" customFormat="1" ht="15" x14ac:dyDescent="0.25">
      <c r="A282" s="61"/>
      <c r="B282" s="47" t="s">
        <v>59</v>
      </c>
      <c r="C282" s="41">
        <v>0</v>
      </c>
      <c r="D282" s="41">
        <v>0</v>
      </c>
      <c r="E282" s="43" t="str">
        <f t="shared" si="111"/>
        <v/>
      </c>
      <c r="F282" s="43" t="str">
        <f t="shared" si="112"/>
        <v/>
      </c>
      <c r="G282" s="34" t="str">
        <f t="shared" si="113"/>
        <v xml:space="preserve"> </v>
      </c>
      <c r="H282" s="26" t="str">
        <f t="shared" si="114"/>
        <v/>
      </c>
      <c r="I282" s="2"/>
    </row>
    <row r="283" spans="1:9" s="55" customFormat="1" ht="15" x14ac:dyDescent="0.25">
      <c r="A283" s="57" t="s">
        <v>559</v>
      </c>
      <c r="B283" s="23" t="s">
        <v>625</v>
      </c>
      <c r="C283" s="82"/>
      <c r="D283" s="82">
        <v>0</v>
      </c>
      <c r="E283" s="43" t="str">
        <f t="shared" si="111"/>
        <v/>
      </c>
      <c r="F283" s="43" t="str">
        <f t="shared" si="112"/>
        <v/>
      </c>
      <c r="G283" s="83" t="str">
        <f t="shared" si="113"/>
        <v xml:space="preserve"> </v>
      </c>
      <c r="H283" s="26" t="str">
        <f t="shared" si="114"/>
        <v/>
      </c>
      <c r="I283" s="20"/>
    </row>
    <row r="284" spans="1:9" s="55" customFormat="1" ht="15" x14ac:dyDescent="0.25">
      <c r="A284" s="57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1"/>
      <c r="B285" s="47" t="s">
        <v>63</v>
      </c>
      <c r="C285" s="41">
        <v>0</v>
      </c>
      <c r="D285" s="41">
        <v>0</v>
      </c>
      <c r="E285" s="43" t="str">
        <f t="shared" si="111"/>
        <v/>
      </c>
      <c r="F285" s="43" t="str">
        <f t="shared" si="112"/>
        <v/>
      </c>
      <c r="G285" s="34" t="str">
        <f t="shared" si="113"/>
        <v xml:space="preserve"> </v>
      </c>
      <c r="H285" s="26" t="str">
        <f t="shared" si="114"/>
        <v/>
      </c>
      <c r="I285" s="2"/>
    </row>
    <row r="286" spans="1:9" s="54" customFormat="1" ht="15" x14ac:dyDescent="0.25">
      <c r="A286" s="61"/>
      <c r="B286" s="47" t="s">
        <v>239</v>
      </c>
      <c r="C286" s="41">
        <v>0</v>
      </c>
      <c r="D286" s="41">
        <v>0</v>
      </c>
      <c r="E286" s="43" t="str">
        <f t="shared" si="111"/>
        <v/>
      </c>
      <c r="F286" s="43" t="str">
        <f t="shared" si="112"/>
        <v/>
      </c>
      <c r="G286" s="34" t="str">
        <f t="shared" si="113"/>
        <v xml:space="preserve"> </v>
      </c>
      <c r="H286" s="26" t="str">
        <f t="shared" si="114"/>
        <v/>
      </c>
      <c r="I286" s="2"/>
    </row>
    <row r="287" spans="1:9" s="54" customFormat="1" ht="15" x14ac:dyDescent="0.25">
      <c r="A287" s="61"/>
      <c r="B287" s="47" t="s">
        <v>452</v>
      </c>
      <c r="C287" s="41">
        <v>0</v>
      </c>
      <c r="D287" s="41">
        <v>0</v>
      </c>
      <c r="E287" s="43" t="str">
        <f t="shared" si="111"/>
        <v/>
      </c>
      <c r="F287" s="43" t="str">
        <f t="shared" si="112"/>
        <v/>
      </c>
      <c r="G287" s="34" t="str">
        <f t="shared" si="113"/>
        <v xml:space="preserve"> </v>
      </c>
      <c r="H287" s="26" t="str">
        <f t="shared" si="114"/>
        <v/>
      </c>
      <c r="I287" s="2"/>
    </row>
    <row r="288" spans="1:9" s="54" customFormat="1" ht="15" x14ac:dyDescent="0.25">
      <c r="A288" s="61"/>
      <c r="B288" s="47" t="s">
        <v>65</v>
      </c>
      <c r="C288" s="41">
        <v>0</v>
      </c>
      <c r="D288" s="41">
        <v>0</v>
      </c>
      <c r="E288" s="43" t="str">
        <f t="shared" si="111"/>
        <v/>
      </c>
      <c r="F288" s="43" t="str">
        <f t="shared" si="112"/>
        <v/>
      </c>
      <c r="G288" s="34" t="str">
        <f t="shared" si="113"/>
        <v xml:space="preserve"> </v>
      </c>
      <c r="H288" s="26" t="str">
        <f t="shared" si="114"/>
        <v/>
      </c>
      <c r="I288" s="2"/>
    </row>
    <row r="289" spans="1:9" s="55" customFormat="1" ht="15" x14ac:dyDescent="0.25">
      <c r="A289" s="57"/>
      <c r="B289" s="23" t="s">
        <v>538</v>
      </c>
      <c r="C289" s="41">
        <v>0</v>
      </c>
      <c r="D289" s="41">
        <v>0</v>
      </c>
      <c r="E289" s="43" t="str">
        <f t="shared" si="111"/>
        <v/>
      </c>
      <c r="F289" s="43" t="str">
        <f t="shared" si="112"/>
        <v/>
      </c>
      <c r="G289" s="34" t="str">
        <f t="shared" si="113"/>
        <v xml:space="preserve"> </v>
      </c>
      <c r="H289" s="26" t="str">
        <f t="shared" si="114"/>
        <v/>
      </c>
      <c r="I289" s="2"/>
    </row>
    <row r="290" spans="1:9" s="55" customFormat="1" ht="15" x14ac:dyDescent="0.25">
      <c r="A290" s="57"/>
      <c r="B290" s="23" t="s">
        <v>539</v>
      </c>
      <c r="C290" s="41">
        <v>0</v>
      </c>
      <c r="D290" s="41">
        <v>0</v>
      </c>
      <c r="E290" s="43" t="str">
        <f t="shared" ref="E290" si="115">+IF(C290=0,"",C290/C$169)</f>
        <v/>
      </c>
      <c r="F290" s="43" t="str">
        <f t="shared" ref="F290" si="116">+IF(D290=0,"",D290/D$169)</f>
        <v/>
      </c>
      <c r="G290" s="34" t="str">
        <f t="shared" si="102"/>
        <v xml:space="preserve"> </v>
      </c>
      <c r="H290" s="26" t="str">
        <f t="shared" ref="H290" si="117">+IF(OR(AND(E290=""),(G290="")),"",E290*G290)</f>
        <v/>
      </c>
      <c r="I290" s="2"/>
    </row>
    <row r="291" spans="1:9" s="54" customFormat="1" ht="15" x14ac:dyDescent="0.25">
      <c r="A291" s="61"/>
      <c r="B291" s="47" t="s">
        <v>66</v>
      </c>
      <c r="C291" s="41">
        <v>0</v>
      </c>
      <c r="D291" s="41">
        <v>0</v>
      </c>
      <c r="E291" s="46" t="str">
        <f>+IF(C291=0,"",C291/C$169)</f>
        <v/>
      </c>
      <c r="F291" s="46" t="str">
        <f>+IF(D291=0,"",D291/D$169)</f>
        <v/>
      </c>
      <c r="G291" s="34" t="str">
        <f t="shared" si="102"/>
        <v xml:space="preserve"> </v>
      </c>
      <c r="H291" s="27" t="str">
        <f t="shared" si="103"/>
        <v/>
      </c>
      <c r="I291" s="2"/>
    </row>
    <row r="292" spans="1:9" s="54" customFormat="1" ht="15" x14ac:dyDescent="0.25">
      <c r="A292" s="61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7"/>
      <c r="B293" s="23" t="s">
        <v>540</v>
      </c>
      <c r="C293" s="41">
        <v>0</v>
      </c>
      <c r="D293" s="41">
        <v>0</v>
      </c>
      <c r="E293" s="43" t="str">
        <f t="shared" ref="E293:E295" si="118">+IF(C293=0,"",C293/C$169)</f>
        <v/>
      </c>
      <c r="F293" s="43" t="str">
        <f t="shared" ref="F293:F295" si="119">+IF(D293=0,"",D293/D$169)</f>
        <v/>
      </c>
      <c r="G293" s="34" t="str">
        <f t="shared" si="102"/>
        <v xml:space="preserve"> </v>
      </c>
      <c r="H293" s="26" t="str">
        <f t="shared" ref="H293:H295" si="120">+IF(OR(AND(E293=""),(G293="")),"",E293*G293)</f>
        <v/>
      </c>
      <c r="I293" s="2"/>
    </row>
    <row r="294" spans="1:9" s="55" customFormat="1" ht="15" x14ac:dyDescent="0.25">
      <c r="A294" s="57"/>
      <c r="B294" s="23" t="s">
        <v>541</v>
      </c>
      <c r="C294" s="41">
        <v>0</v>
      </c>
      <c r="D294" s="41">
        <v>0</v>
      </c>
      <c r="E294" s="43" t="str">
        <f t="shared" si="118"/>
        <v/>
      </c>
      <c r="F294" s="43" t="str">
        <f t="shared" si="119"/>
        <v/>
      </c>
      <c r="G294" s="34" t="str">
        <f t="shared" si="102"/>
        <v xml:space="preserve"> </v>
      </c>
      <c r="H294" s="26" t="str">
        <f t="shared" si="120"/>
        <v/>
      </c>
      <c r="I294" s="2"/>
    </row>
    <row r="295" spans="1:9" s="55" customFormat="1" ht="15" x14ac:dyDescent="0.25">
      <c r="A295" s="57"/>
      <c r="B295" s="23" t="s">
        <v>542</v>
      </c>
      <c r="C295" s="41">
        <v>0</v>
      </c>
      <c r="D295" s="41">
        <v>0</v>
      </c>
      <c r="E295" s="43" t="str">
        <f t="shared" si="118"/>
        <v/>
      </c>
      <c r="F295" s="43" t="str">
        <f t="shared" si="119"/>
        <v/>
      </c>
      <c r="G295" s="34" t="str">
        <f t="shared" si="102"/>
        <v xml:space="preserve"> </v>
      </c>
      <c r="H295" s="26" t="str">
        <f t="shared" si="120"/>
        <v/>
      </c>
      <c r="I295" s="2"/>
    </row>
    <row r="296" spans="1:9" s="55" customFormat="1" ht="15" x14ac:dyDescent="0.25">
      <c r="A296" s="57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7"/>
      <c r="B297" s="23" t="s">
        <v>595</v>
      </c>
      <c r="C297" s="41">
        <v>0</v>
      </c>
      <c r="D297" s="41">
        <v>0</v>
      </c>
      <c r="E297" s="43" t="str">
        <f t="shared" si="121"/>
        <v/>
      </c>
      <c r="F297" s="43" t="str">
        <f t="shared" si="122"/>
        <v/>
      </c>
      <c r="G297" s="34" t="str">
        <f t="shared" si="102"/>
        <v xml:space="preserve"> </v>
      </c>
      <c r="H297" s="26" t="str">
        <f t="shared" si="123"/>
        <v/>
      </c>
      <c r="I297" s="2"/>
    </row>
    <row r="298" spans="1:9" s="55" customFormat="1" ht="15" x14ac:dyDescent="0.25">
      <c r="A298" s="57"/>
      <c r="B298" s="23" t="s">
        <v>453</v>
      </c>
      <c r="C298" s="41">
        <v>0</v>
      </c>
      <c r="D298" s="41">
        <v>0</v>
      </c>
      <c r="E298" s="43" t="str">
        <f>+IF(C298=0,"",C298/C$169)</f>
        <v/>
      </c>
      <c r="F298" s="43" t="str">
        <f>+IF(D298=0,"",D298/D$169)</f>
        <v/>
      </c>
      <c r="G298" s="34" t="str">
        <f t="shared" si="102"/>
        <v xml:space="preserve"> </v>
      </c>
      <c r="H298" s="26" t="str">
        <f t="shared" si="103"/>
        <v/>
      </c>
      <c r="I298" s="2"/>
    </row>
    <row r="299" spans="1:9" s="55" customFormat="1" ht="15" x14ac:dyDescent="0.25">
      <c r="A299" s="57"/>
      <c r="B299" s="23" t="s">
        <v>454</v>
      </c>
      <c r="C299" s="41">
        <v>0</v>
      </c>
      <c r="D299" s="41">
        <v>0</v>
      </c>
      <c r="E299" s="43" t="str">
        <f>+IF(C299=0,"",C299/C$169)</f>
        <v/>
      </c>
      <c r="F299" s="43" t="str">
        <f>+IF(D299=0,"",D299/D$169)</f>
        <v/>
      </c>
      <c r="G299" s="34" t="str">
        <f t="shared" si="102"/>
        <v xml:space="preserve"> </v>
      </c>
      <c r="H299" s="26" t="str">
        <f t="shared" si="103"/>
        <v/>
      </c>
      <c r="I299" s="2"/>
    </row>
    <row r="300" spans="1:9" s="55" customFormat="1" ht="15" x14ac:dyDescent="0.25">
      <c r="A300" s="57"/>
      <c r="B300" s="23" t="s">
        <v>614</v>
      </c>
      <c r="C300" s="41">
        <v>0</v>
      </c>
      <c r="D300" s="41">
        <v>0</v>
      </c>
      <c r="E300" s="43" t="str">
        <f t="shared" ref="E300" si="124">+IF(C300=0,"",C300/C$169)</f>
        <v/>
      </c>
      <c r="F300" s="43" t="str">
        <f t="shared" ref="F300" si="125">+IF(D300=0,"",D300/D$169)</f>
        <v/>
      </c>
      <c r="G300" s="34" t="str">
        <f t="shared" si="102"/>
        <v xml:space="preserve"> </v>
      </c>
      <c r="H300" s="26" t="str">
        <f t="shared" ref="H300" si="126">+IF(OR(AND(E300=""),(G300="")),"",E300*G300)</f>
        <v/>
      </c>
      <c r="I300" s="2"/>
    </row>
    <row r="301" spans="1:9" s="54" customFormat="1" ht="15" x14ac:dyDescent="0.25">
      <c r="A301" s="61"/>
      <c r="B301" s="47" t="s">
        <v>455</v>
      </c>
      <c r="C301" s="41">
        <v>0</v>
      </c>
      <c r="D301" s="41">
        <v>0</v>
      </c>
      <c r="E301" s="46" t="str">
        <f t="shared" ref="E301:E323" si="127">+IF(C301=0,"",C301/C$169)</f>
        <v/>
      </c>
      <c r="F301" s="46" t="str">
        <f t="shared" ref="F301:F323" si="128">+IF(D301=0,"",D301/D$169)</f>
        <v/>
      </c>
      <c r="G301" s="34" t="str">
        <f t="shared" ref="G301:G339" si="129">+IF(AND(C301=0,D301=0)," ",IF(C301=0,1,IF(D301=0,-1,(D301-C301)/C301)))</f>
        <v xml:space="preserve"> </v>
      </c>
      <c r="H301" s="27" t="str">
        <f t="shared" si="103"/>
        <v/>
      </c>
      <c r="I301" s="2"/>
    </row>
    <row r="302" spans="1:9" s="54" customFormat="1" ht="15" x14ac:dyDescent="0.25">
      <c r="A302" s="61"/>
      <c r="B302" s="47" t="s">
        <v>456</v>
      </c>
      <c r="C302" s="41">
        <v>0</v>
      </c>
      <c r="D302" s="41">
        <v>0</v>
      </c>
      <c r="E302" s="46" t="str">
        <f t="shared" si="127"/>
        <v/>
      </c>
      <c r="F302" s="46" t="str">
        <f t="shared" si="128"/>
        <v/>
      </c>
      <c r="G302" s="34" t="str">
        <f t="shared" si="129"/>
        <v xml:space="preserve"> </v>
      </c>
      <c r="H302" s="27" t="str">
        <f t="shared" si="103"/>
        <v/>
      </c>
      <c r="I302" s="2"/>
    </row>
    <row r="303" spans="1:9" s="54" customFormat="1" ht="15" x14ac:dyDescent="0.25">
      <c r="A303" s="61"/>
      <c r="B303" s="47" t="s">
        <v>457</v>
      </c>
      <c r="C303" s="41">
        <v>0</v>
      </c>
      <c r="D303" s="41">
        <v>0</v>
      </c>
      <c r="E303" s="46" t="str">
        <f t="shared" si="127"/>
        <v/>
      </c>
      <c r="F303" s="46" t="str">
        <f t="shared" si="128"/>
        <v/>
      </c>
      <c r="G303" s="34" t="str">
        <f t="shared" si="129"/>
        <v xml:space="preserve"> </v>
      </c>
      <c r="H303" s="27" t="str">
        <f t="shared" si="103"/>
        <v/>
      </c>
      <c r="I303" s="2"/>
    </row>
    <row r="304" spans="1:9" s="54" customFormat="1" ht="15" x14ac:dyDescent="0.25">
      <c r="A304" s="61"/>
      <c r="B304" s="47" t="s">
        <v>67</v>
      </c>
      <c r="C304" s="41">
        <v>0</v>
      </c>
      <c r="D304" s="41">
        <v>0</v>
      </c>
      <c r="E304" s="46" t="str">
        <f t="shared" si="127"/>
        <v/>
      </c>
      <c r="F304" s="46" t="str">
        <f t="shared" si="128"/>
        <v/>
      </c>
      <c r="G304" s="34" t="str">
        <f t="shared" si="129"/>
        <v xml:space="preserve"> </v>
      </c>
      <c r="H304" s="27" t="str">
        <f t="shared" si="103"/>
        <v/>
      </c>
      <c r="I304" s="2"/>
    </row>
    <row r="305" spans="1:9" s="54" customFormat="1" ht="15" x14ac:dyDescent="0.25">
      <c r="A305" s="61"/>
      <c r="B305" s="47" t="s">
        <v>240</v>
      </c>
      <c r="C305" s="41">
        <v>0</v>
      </c>
      <c r="D305" s="41">
        <v>0</v>
      </c>
      <c r="E305" s="46" t="str">
        <f t="shared" si="127"/>
        <v/>
      </c>
      <c r="F305" s="46" t="str">
        <f t="shared" si="128"/>
        <v/>
      </c>
      <c r="G305" s="34" t="str">
        <f t="shared" si="129"/>
        <v xml:space="preserve"> </v>
      </c>
      <c r="H305" s="27" t="str">
        <f t="shared" si="103"/>
        <v/>
      </c>
      <c r="I305" s="2"/>
    </row>
    <row r="306" spans="1:9" s="54" customFormat="1" ht="15" x14ac:dyDescent="0.25">
      <c r="A306" s="61"/>
      <c r="B306" s="47" t="s">
        <v>241</v>
      </c>
      <c r="C306" s="41">
        <v>0</v>
      </c>
      <c r="D306" s="41">
        <v>0</v>
      </c>
      <c r="E306" s="46" t="str">
        <f t="shared" si="127"/>
        <v/>
      </c>
      <c r="F306" s="46" t="str">
        <f t="shared" si="128"/>
        <v/>
      </c>
      <c r="G306" s="34" t="str">
        <f t="shared" si="129"/>
        <v xml:space="preserve"> </v>
      </c>
      <c r="H306" s="27" t="str">
        <f t="shared" si="103"/>
        <v/>
      </c>
      <c r="I306" s="2"/>
    </row>
    <row r="307" spans="1:9" s="54" customFormat="1" ht="15" x14ac:dyDescent="0.25">
      <c r="A307" s="61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1"/>
      <c r="B308" s="47" t="s">
        <v>458</v>
      </c>
      <c r="C308" s="41">
        <v>0</v>
      </c>
      <c r="D308" s="41">
        <v>0</v>
      </c>
      <c r="E308" s="46" t="str">
        <f t="shared" si="127"/>
        <v/>
      </c>
      <c r="F308" s="46" t="str">
        <f t="shared" si="128"/>
        <v/>
      </c>
      <c r="G308" s="34" t="str">
        <f t="shared" si="129"/>
        <v xml:space="preserve"> </v>
      </c>
      <c r="H308" s="27" t="str">
        <f t="shared" si="103"/>
        <v/>
      </c>
      <c r="I308" s="2"/>
    </row>
    <row r="309" spans="1:9" s="54" customFormat="1" ht="15" x14ac:dyDescent="0.25">
      <c r="A309" s="61"/>
      <c r="B309" s="47" t="s">
        <v>459</v>
      </c>
      <c r="C309" s="41">
        <v>0</v>
      </c>
      <c r="D309" s="41">
        <v>0</v>
      </c>
      <c r="E309" s="46" t="str">
        <f t="shared" si="127"/>
        <v/>
      </c>
      <c r="F309" s="46" t="str">
        <f t="shared" si="128"/>
        <v/>
      </c>
      <c r="G309" s="34" t="str">
        <f t="shared" si="129"/>
        <v xml:space="preserve"> </v>
      </c>
      <c r="H309" s="27" t="str">
        <f t="shared" si="103"/>
        <v/>
      </c>
      <c r="I309" s="2"/>
    </row>
    <row r="310" spans="1:9" s="54" customFormat="1" ht="15" x14ac:dyDescent="0.25">
      <c r="A310" s="61"/>
      <c r="B310" s="47" t="s">
        <v>460</v>
      </c>
      <c r="C310" s="41">
        <v>0</v>
      </c>
      <c r="D310" s="41">
        <v>0</v>
      </c>
      <c r="E310" s="46" t="str">
        <f t="shared" si="127"/>
        <v/>
      </c>
      <c r="F310" s="46" t="str">
        <f t="shared" si="128"/>
        <v/>
      </c>
      <c r="G310" s="34" t="str">
        <f t="shared" si="129"/>
        <v xml:space="preserve"> </v>
      </c>
      <c r="H310" s="27" t="str">
        <f t="shared" si="103"/>
        <v/>
      </c>
      <c r="I310" s="2"/>
    </row>
    <row r="311" spans="1:9" s="54" customFormat="1" ht="15" x14ac:dyDescent="0.25">
      <c r="A311" s="61"/>
      <c r="B311" s="47" t="s">
        <v>461</v>
      </c>
      <c r="C311" s="41">
        <v>0</v>
      </c>
      <c r="D311" s="41">
        <v>0</v>
      </c>
      <c r="E311" s="46" t="str">
        <f t="shared" si="127"/>
        <v/>
      </c>
      <c r="F311" s="46" t="str">
        <f t="shared" si="128"/>
        <v/>
      </c>
      <c r="G311" s="34" t="str">
        <f t="shared" si="129"/>
        <v xml:space="preserve"> </v>
      </c>
      <c r="H311" s="27" t="str">
        <f t="shared" si="103"/>
        <v/>
      </c>
      <c r="I311" s="2"/>
    </row>
    <row r="312" spans="1:9" s="54" customFormat="1" ht="15" x14ac:dyDescent="0.25">
      <c r="A312" s="61"/>
      <c r="B312" s="47" t="s">
        <v>462</v>
      </c>
      <c r="C312" s="41">
        <v>0</v>
      </c>
      <c r="D312" s="41">
        <v>0</v>
      </c>
      <c r="E312" s="46" t="str">
        <f t="shared" si="127"/>
        <v/>
      </c>
      <c r="F312" s="46" t="str">
        <f t="shared" si="128"/>
        <v/>
      </c>
      <c r="G312" s="34" t="str">
        <f t="shared" si="129"/>
        <v xml:space="preserve"> </v>
      </c>
      <c r="H312" s="27" t="str">
        <f t="shared" si="103"/>
        <v/>
      </c>
      <c r="I312" s="2"/>
    </row>
    <row r="313" spans="1:9" s="54" customFormat="1" ht="15" x14ac:dyDescent="0.25">
      <c r="A313" s="61"/>
      <c r="B313" s="47" t="s">
        <v>463</v>
      </c>
      <c r="C313" s="41">
        <v>0</v>
      </c>
      <c r="D313" s="41">
        <v>0</v>
      </c>
      <c r="E313" s="46" t="str">
        <f t="shared" si="127"/>
        <v/>
      </c>
      <c r="F313" s="46" t="str">
        <f t="shared" si="128"/>
        <v/>
      </c>
      <c r="G313" s="34" t="str">
        <f t="shared" si="129"/>
        <v xml:space="preserve"> </v>
      </c>
      <c r="H313" s="27" t="str">
        <f t="shared" si="103"/>
        <v/>
      </c>
      <c r="I313" s="2"/>
    </row>
    <row r="314" spans="1:9" s="54" customFormat="1" ht="15" x14ac:dyDescent="0.25">
      <c r="A314" s="61"/>
      <c r="B314" s="47" t="s">
        <v>464</v>
      </c>
      <c r="C314" s="41">
        <v>0</v>
      </c>
      <c r="D314" s="41">
        <v>0</v>
      </c>
      <c r="E314" s="46" t="str">
        <f t="shared" si="127"/>
        <v/>
      </c>
      <c r="F314" s="46" t="str">
        <f t="shared" si="128"/>
        <v/>
      </c>
      <c r="G314" s="34" t="str">
        <f t="shared" si="129"/>
        <v xml:space="preserve"> </v>
      </c>
      <c r="H314" s="27" t="str">
        <f t="shared" si="103"/>
        <v/>
      </c>
      <c r="I314" s="2"/>
    </row>
    <row r="315" spans="1:9" s="54" customFormat="1" ht="15" x14ac:dyDescent="0.25">
      <c r="A315" s="61"/>
      <c r="B315" s="47" t="s">
        <v>576</v>
      </c>
      <c r="C315" s="41">
        <v>0</v>
      </c>
      <c r="D315" s="41">
        <v>0</v>
      </c>
      <c r="E315" s="46" t="str">
        <f t="shared" si="127"/>
        <v/>
      </c>
      <c r="F315" s="46" t="str">
        <f t="shared" si="128"/>
        <v/>
      </c>
      <c r="G315" s="34" t="str">
        <f t="shared" si="129"/>
        <v xml:space="preserve"> </v>
      </c>
      <c r="H315" s="27" t="str">
        <f t="shared" si="103"/>
        <v/>
      </c>
      <c r="I315" s="2"/>
    </row>
    <row r="316" spans="1:9" s="54" customFormat="1" ht="15" x14ac:dyDescent="0.25">
      <c r="A316" s="61"/>
      <c r="B316" s="47" t="s">
        <v>242</v>
      </c>
      <c r="C316" s="41">
        <v>0</v>
      </c>
      <c r="D316" s="41">
        <v>0</v>
      </c>
      <c r="E316" s="46" t="str">
        <f t="shared" si="127"/>
        <v/>
      </c>
      <c r="F316" s="46" t="str">
        <f t="shared" si="128"/>
        <v/>
      </c>
      <c r="G316" s="34" t="str">
        <f t="shared" si="129"/>
        <v xml:space="preserve"> </v>
      </c>
      <c r="H316" s="27" t="str">
        <f t="shared" si="103"/>
        <v/>
      </c>
      <c r="I316" s="2"/>
    </row>
    <row r="317" spans="1:9" s="54" customFormat="1" ht="15" x14ac:dyDescent="0.25">
      <c r="A317" s="61"/>
      <c r="B317" s="47" t="s">
        <v>243</v>
      </c>
      <c r="C317" s="41">
        <v>0</v>
      </c>
      <c r="D317" s="41">
        <v>0</v>
      </c>
      <c r="E317" s="46" t="str">
        <f t="shared" si="127"/>
        <v/>
      </c>
      <c r="F317" s="46" t="str">
        <f t="shared" si="128"/>
        <v/>
      </c>
      <c r="G317" s="34" t="str">
        <f t="shared" si="129"/>
        <v xml:space="preserve"> </v>
      </c>
      <c r="H317" s="27" t="str">
        <f t="shared" si="103"/>
        <v/>
      </c>
      <c r="I317" s="2"/>
    </row>
    <row r="318" spans="1:9" s="54" customFormat="1" ht="15" x14ac:dyDescent="0.25">
      <c r="A318" s="61"/>
      <c r="B318" s="47" t="s">
        <v>465</v>
      </c>
      <c r="C318" s="41">
        <v>0</v>
      </c>
      <c r="D318" s="41">
        <v>0</v>
      </c>
      <c r="E318" s="46" t="str">
        <f t="shared" si="127"/>
        <v/>
      </c>
      <c r="F318" s="46" t="str">
        <f t="shared" si="128"/>
        <v/>
      </c>
      <c r="G318" s="34" t="str">
        <f t="shared" si="129"/>
        <v xml:space="preserve"> </v>
      </c>
      <c r="H318" s="27" t="str">
        <f t="shared" si="103"/>
        <v/>
      </c>
      <c r="I318" s="2"/>
    </row>
    <row r="319" spans="1:9" s="54" customFormat="1" ht="30" x14ac:dyDescent="0.25">
      <c r="A319" s="61"/>
      <c r="B319" s="47" t="s">
        <v>466</v>
      </c>
      <c r="C319" s="41">
        <v>0</v>
      </c>
      <c r="D319" s="41">
        <v>0</v>
      </c>
      <c r="E319" s="46" t="str">
        <f t="shared" si="127"/>
        <v/>
      </c>
      <c r="F319" s="46" t="str">
        <f t="shared" si="128"/>
        <v/>
      </c>
      <c r="G319" s="34" t="str">
        <f t="shared" si="129"/>
        <v xml:space="preserve"> </v>
      </c>
      <c r="H319" s="27" t="str">
        <f t="shared" si="103"/>
        <v/>
      </c>
      <c r="I319" s="2"/>
    </row>
    <row r="320" spans="1:9" s="54" customFormat="1" ht="15" x14ac:dyDescent="0.25">
      <c r="A320" s="61"/>
      <c r="B320" s="47" t="s">
        <v>467</v>
      </c>
      <c r="C320" s="41">
        <v>0</v>
      </c>
      <c r="D320" s="41">
        <v>0</v>
      </c>
      <c r="E320" s="46" t="str">
        <f t="shared" si="127"/>
        <v/>
      </c>
      <c r="F320" s="46" t="str">
        <f t="shared" si="128"/>
        <v/>
      </c>
      <c r="G320" s="34" t="str">
        <f t="shared" si="129"/>
        <v xml:space="preserve"> </v>
      </c>
      <c r="H320" s="27" t="str">
        <f t="shared" si="103"/>
        <v/>
      </c>
      <c r="I320" s="2"/>
    </row>
    <row r="321" spans="1:9" s="54" customFormat="1" ht="15" x14ac:dyDescent="0.25">
      <c r="A321" s="61"/>
      <c r="B321" s="47" t="s">
        <v>468</v>
      </c>
      <c r="C321" s="41">
        <v>0</v>
      </c>
      <c r="D321" s="41">
        <v>0</v>
      </c>
      <c r="E321" s="46" t="str">
        <f t="shared" si="127"/>
        <v/>
      </c>
      <c r="F321" s="46" t="str">
        <f t="shared" si="128"/>
        <v/>
      </c>
      <c r="G321" s="34" t="str">
        <f t="shared" si="129"/>
        <v xml:space="preserve"> </v>
      </c>
      <c r="H321" s="27" t="str">
        <f t="shared" si="103"/>
        <v/>
      </c>
      <c r="I321" s="2"/>
    </row>
    <row r="322" spans="1:9" s="54" customFormat="1" ht="15" x14ac:dyDescent="0.25">
      <c r="A322" s="61"/>
      <c r="B322" s="47" t="s">
        <v>469</v>
      </c>
      <c r="C322" s="41">
        <v>0</v>
      </c>
      <c r="D322" s="41">
        <v>0</v>
      </c>
      <c r="E322" s="46" t="str">
        <f t="shared" si="127"/>
        <v/>
      </c>
      <c r="F322" s="46" t="str">
        <f t="shared" si="128"/>
        <v/>
      </c>
      <c r="G322" s="34" t="str">
        <f t="shared" si="129"/>
        <v xml:space="preserve"> </v>
      </c>
      <c r="H322" s="27" t="str">
        <f t="shared" si="103"/>
        <v/>
      </c>
      <c r="I322" s="2"/>
    </row>
    <row r="323" spans="1:9" s="54" customFormat="1" ht="15" x14ac:dyDescent="0.25">
      <c r="A323" s="61"/>
      <c r="B323" s="47" t="s">
        <v>470</v>
      </c>
      <c r="C323" s="41">
        <v>0</v>
      </c>
      <c r="D323" s="41">
        <v>0</v>
      </c>
      <c r="E323" s="46" t="str">
        <f t="shared" si="127"/>
        <v/>
      </c>
      <c r="F323" s="46" t="str">
        <f t="shared" si="128"/>
        <v/>
      </c>
      <c r="G323" s="34" t="str">
        <f t="shared" si="129"/>
        <v xml:space="preserve"> </v>
      </c>
      <c r="H323" s="27" t="str">
        <f t="shared" si="103"/>
        <v/>
      </c>
      <c r="I323" s="2"/>
    </row>
    <row r="324" spans="1:9" s="55" customFormat="1" ht="15" x14ac:dyDescent="0.25">
      <c r="A324" s="57"/>
      <c r="B324" s="23" t="s">
        <v>569</v>
      </c>
      <c r="C324" s="41">
        <v>1</v>
      </c>
      <c r="D324" s="41">
        <v>0</v>
      </c>
      <c r="E324" s="43">
        <f t="shared" ref="E324" si="130">+IF(C324=0,"",C324/C$169)</f>
        <v>0.33333333333333331</v>
      </c>
      <c r="F324" s="43" t="str">
        <f t="shared" ref="F324" si="131">+IF(D324=0,"",D324/D$169)</f>
        <v/>
      </c>
      <c r="G324" s="34">
        <f t="shared" si="129"/>
        <v>-1</v>
      </c>
      <c r="H324" s="26">
        <f t="shared" ref="H324" si="132">+IF(OR(AND(E324=""),(G324="")),"",E324*G324)</f>
        <v>-0.33333333333333331</v>
      </c>
      <c r="I324" s="2"/>
    </row>
    <row r="325" spans="1:9" s="54" customFormat="1" ht="15" x14ac:dyDescent="0.25">
      <c r="A325" s="61"/>
      <c r="B325" s="47" t="s">
        <v>471</v>
      </c>
      <c r="C325" s="41">
        <v>0</v>
      </c>
      <c r="D325" s="41">
        <v>0</v>
      </c>
      <c r="E325" s="46" t="str">
        <f t="shared" ref="E325:F328" si="133">+IF(C325=0,"",C325/C$169)</f>
        <v/>
      </c>
      <c r="F325" s="46" t="str">
        <f t="shared" si="133"/>
        <v/>
      </c>
      <c r="G325" s="34" t="str">
        <f t="shared" si="129"/>
        <v xml:space="preserve"> </v>
      </c>
      <c r="H325" s="27" t="str">
        <f t="shared" si="103"/>
        <v/>
      </c>
      <c r="I325" s="2"/>
    </row>
    <row r="326" spans="1:9" s="54" customFormat="1" ht="15" x14ac:dyDescent="0.25">
      <c r="A326" s="61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1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1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1"/>
      <c r="B329" s="47" t="s">
        <v>475</v>
      </c>
      <c r="C329" s="41">
        <v>0</v>
      </c>
      <c r="D329" s="41">
        <v>0</v>
      </c>
      <c r="E329" s="46" t="str">
        <f t="shared" ref="E329:E336" si="134">+IF(C329=0,"",C329/C$169)</f>
        <v/>
      </c>
      <c r="F329" s="46" t="str">
        <f t="shared" ref="F329:F336" si="135">+IF(D329=0,"",D329/D$169)</f>
        <v/>
      </c>
      <c r="G329" s="34" t="str">
        <f t="shared" si="129"/>
        <v xml:space="preserve"> </v>
      </c>
      <c r="H329" s="27" t="str">
        <f t="shared" ref="H329:H336" si="136">+IF(OR(AND(E329=""),(G329="")),"",E329*G329)</f>
        <v/>
      </c>
      <c r="I329" s="2"/>
    </row>
    <row r="330" spans="1:9" s="54" customFormat="1" ht="15" x14ac:dyDescent="0.25">
      <c r="A330" s="61"/>
      <c r="B330" s="47" t="s">
        <v>476</v>
      </c>
      <c r="C330" s="41">
        <v>0</v>
      </c>
      <c r="D330" s="41">
        <v>0</v>
      </c>
      <c r="E330" s="46" t="str">
        <f t="shared" si="134"/>
        <v/>
      </c>
      <c r="F330" s="46" t="str">
        <f t="shared" si="135"/>
        <v/>
      </c>
      <c r="G330" s="34" t="str">
        <f t="shared" si="129"/>
        <v xml:space="preserve"> </v>
      </c>
      <c r="H330" s="27" t="str">
        <f t="shared" si="136"/>
        <v/>
      </c>
      <c r="I330" s="2"/>
    </row>
    <row r="331" spans="1:9" s="54" customFormat="1" ht="15" x14ac:dyDescent="0.25">
      <c r="A331" s="61"/>
      <c r="B331" s="47" t="s">
        <v>477</v>
      </c>
      <c r="C331" s="41">
        <v>0</v>
      </c>
      <c r="D331" s="41">
        <v>0</v>
      </c>
      <c r="E331" s="46" t="str">
        <f t="shared" si="134"/>
        <v/>
      </c>
      <c r="F331" s="46" t="str">
        <f t="shared" si="135"/>
        <v/>
      </c>
      <c r="G331" s="34" t="str">
        <f t="shared" si="129"/>
        <v xml:space="preserve"> </v>
      </c>
      <c r="H331" s="27" t="str">
        <f t="shared" si="136"/>
        <v/>
      </c>
      <c r="I331" s="2"/>
    </row>
    <row r="332" spans="1:9" s="54" customFormat="1" ht="15" x14ac:dyDescent="0.25">
      <c r="A332" s="61"/>
      <c r="B332" s="47" t="s">
        <v>478</v>
      </c>
      <c r="C332" s="41">
        <v>0</v>
      </c>
      <c r="D332" s="41">
        <v>0</v>
      </c>
      <c r="E332" s="46" t="str">
        <f t="shared" si="134"/>
        <v/>
      </c>
      <c r="F332" s="46" t="str">
        <f t="shared" si="135"/>
        <v/>
      </c>
      <c r="G332" s="34" t="str">
        <f t="shared" si="129"/>
        <v xml:space="preserve"> </v>
      </c>
      <c r="H332" s="27" t="str">
        <f t="shared" si="136"/>
        <v/>
      </c>
      <c r="I332" s="2"/>
    </row>
    <row r="333" spans="1:9" s="54" customFormat="1" ht="15" x14ac:dyDescent="0.25">
      <c r="A333" s="61"/>
      <c r="B333" s="47" t="s">
        <v>69</v>
      </c>
      <c r="C333" s="41">
        <v>0</v>
      </c>
      <c r="D333" s="41">
        <v>0</v>
      </c>
      <c r="E333" s="46" t="str">
        <f t="shared" si="134"/>
        <v/>
      </c>
      <c r="F333" s="46" t="str">
        <f t="shared" si="135"/>
        <v/>
      </c>
      <c r="G333" s="34" t="str">
        <f t="shared" si="129"/>
        <v xml:space="preserve"> </v>
      </c>
      <c r="H333" s="27" t="str">
        <f t="shared" si="136"/>
        <v/>
      </c>
      <c r="I333" s="2"/>
    </row>
    <row r="334" spans="1:9" s="54" customFormat="1" ht="15" x14ac:dyDescent="0.25">
      <c r="A334" s="61"/>
      <c r="B334" s="47" t="s">
        <v>244</v>
      </c>
      <c r="C334" s="41">
        <v>0</v>
      </c>
      <c r="D334" s="41">
        <v>0</v>
      </c>
      <c r="E334" s="46" t="str">
        <f t="shared" si="134"/>
        <v/>
      </c>
      <c r="F334" s="46" t="str">
        <f t="shared" si="135"/>
        <v/>
      </c>
      <c r="G334" s="34" t="str">
        <f t="shared" si="129"/>
        <v xml:space="preserve"> </v>
      </c>
      <c r="H334" s="27" t="str">
        <f t="shared" si="136"/>
        <v/>
      </c>
      <c r="I334" s="2"/>
    </row>
    <row r="335" spans="1:9" s="54" customFormat="1" ht="15" x14ac:dyDescent="0.25">
      <c r="A335" s="61"/>
      <c r="B335" s="47" t="s">
        <v>245</v>
      </c>
      <c r="C335" s="41">
        <v>0</v>
      </c>
      <c r="D335" s="41">
        <v>0</v>
      </c>
      <c r="E335" s="46" t="str">
        <f t="shared" si="134"/>
        <v/>
      </c>
      <c r="F335" s="46" t="str">
        <f t="shared" si="135"/>
        <v/>
      </c>
      <c r="G335" s="34" t="str">
        <f t="shared" si="129"/>
        <v xml:space="preserve"> </v>
      </c>
      <c r="H335" s="27" t="str">
        <f t="shared" si="136"/>
        <v/>
      </c>
      <c r="I335" s="2"/>
    </row>
    <row r="336" spans="1:9" s="54" customFormat="1" ht="15" x14ac:dyDescent="0.25">
      <c r="A336" s="61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7"/>
      <c r="B337" s="23" t="s">
        <v>543</v>
      </c>
      <c r="C337" s="41">
        <v>0</v>
      </c>
      <c r="D337" s="41">
        <v>0</v>
      </c>
      <c r="E337" s="43" t="str">
        <f t="shared" ref="E337:E339" si="137">+IF(C337=0,"",C337/C$169)</f>
        <v/>
      </c>
      <c r="F337" s="43" t="str">
        <f t="shared" ref="F337:F339" si="138">+IF(D337=0,"",D337/D$169)</f>
        <v/>
      </c>
      <c r="G337" s="34" t="str">
        <f t="shared" si="129"/>
        <v xml:space="preserve"> </v>
      </c>
      <c r="H337" s="26" t="str">
        <f t="shared" ref="H337:H339" si="139">+IF(OR(AND(E337=""),(G337="")),"",E337*G337)</f>
        <v/>
      </c>
      <c r="I337" s="2"/>
    </row>
    <row r="338" spans="1:9" s="55" customFormat="1" ht="15" x14ac:dyDescent="0.25">
      <c r="A338" s="57"/>
      <c r="B338" s="23" t="s">
        <v>544</v>
      </c>
      <c r="C338" s="41">
        <v>0</v>
      </c>
      <c r="D338" s="41">
        <v>0</v>
      </c>
      <c r="E338" s="43" t="str">
        <f t="shared" si="137"/>
        <v/>
      </c>
      <c r="F338" s="43" t="str">
        <f t="shared" si="138"/>
        <v/>
      </c>
      <c r="G338" s="34" t="str">
        <f t="shared" si="129"/>
        <v xml:space="preserve"> </v>
      </c>
      <c r="H338" s="26" t="str">
        <f t="shared" si="139"/>
        <v/>
      </c>
      <c r="I338" s="2"/>
    </row>
    <row r="339" spans="1:9" s="55" customFormat="1" ht="15" x14ac:dyDescent="0.25">
      <c r="A339" s="57"/>
      <c r="B339" s="23" t="s">
        <v>545</v>
      </c>
      <c r="C339" s="41">
        <v>0</v>
      </c>
      <c r="D339" s="41">
        <v>0</v>
      </c>
      <c r="E339" s="43" t="str">
        <f t="shared" si="137"/>
        <v/>
      </c>
      <c r="F339" s="43" t="str">
        <f t="shared" si="138"/>
        <v/>
      </c>
      <c r="G339" s="34" t="str">
        <f t="shared" si="129"/>
        <v xml:space="preserve"> </v>
      </c>
      <c r="H339" s="26" t="str">
        <f t="shared" si="139"/>
        <v/>
      </c>
      <c r="I339" s="2"/>
    </row>
    <row r="340" spans="1:9" ht="15" customHeight="1" x14ac:dyDescent="0.2">
      <c r="B340" s="13"/>
      <c r="C340" s="7"/>
      <c r="D340" s="7"/>
      <c r="E340" s="17"/>
      <c r="F340" s="17"/>
      <c r="G340" s="14"/>
      <c r="H340" s="15"/>
    </row>
    <row r="341" spans="1:9" ht="15" customHeight="1" x14ac:dyDescent="0.2">
      <c r="B341" s="13"/>
      <c r="C341" s="7"/>
      <c r="D341" s="7"/>
      <c r="E341" s="17"/>
      <c r="F341" s="17"/>
      <c r="G341" s="14"/>
      <c r="H341" s="15"/>
    </row>
    <row r="342" spans="1:9" ht="15" customHeight="1" thickBot="1" x14ac:dyDescent="0.25"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s="4" customFormat="1" ht="22.5" customHeight="1" x14ac:dyDescent="0.2">
      <c r="A344" s="61"/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s="4" customFormat="1" ht="26.25" customHeight="1" thickBot="1" x14ac:dyDescent="0.25">
      <c r="A345" s="61"/>
      <c r="B345" s="35" t="s">
        <v>381</v>
      </c>
      <c r="C345" s="36">
        <f>SUM(C346:C564)</f>
        <v>23</v>
      </c>
      <c r="D345" s="37">
        <f>SUM(D346:D564)</f>
        <v>4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-0.82608695652173914</v>
      </c>
      <c r="H345" s="39">
        <f>+IF(OR(AND(E345=""),(G345="")),"",E345*G345)</f>
        <v>-0.82608695652173914</v>
      </c>
    </row>
    <row r="346" spans="1:9" ht="15" x14ac:dyDescent="0.25">
      <c r="B346" s="40" t="s">
        <v>74</v>
      </c>
      <c r="C346" s="41">
        <v>0</v>
      </c>
      <c r="D346" s="41">
        <v>0</v>
      </c>
      <c r="E346" s="45" t="str">
        <f t="shared" si="140"/>
        <v/>
      </c>
      <c r="F346" s="45" t="str">
        <f t="shared" si="141"/>
        <v/>
      </c>
      <c r="G346" s="34" t="str">
        <f t="shared" ref="G346:G410" si="142">+IF(AND(C346=0,D346=0)," ",IF(C346=0,1,IF(D346=0,-1,(D346-C346)/C346)))</f>
        <v xml:space="preserve"> </v>
      </c>
      <c r="H346" s="42" t="str">
        <f>+IF(OR(AND(E346=""),(G346="")),"",E346*G346)</f>
        <v/>
      </c>
    </row>
    <row r="347" spans="1:9" ht="15" x14ac:dyDescent="0.25">
      <c r="B347" s="5" t="s">
        <v>77</v>
      </c>
      <c r="C347" s="41">
        <v>3</v>
      </c>
      <c r="D347" s="41">
        <v>0</v>
      </c>
      <c r="E347" s="46">
        <f t="shared" si="140"/>
        <v>0.13043478260869565</v>
      </c>
      <c r="F347" s="46" t="str">
        <f t="shared" si="141"/>
        <v/>
      </c>
      <c r="G347" s="34">
        <f t="shared" si="142"/>
        <v>-1</v>
      </c>
      <c r="H347" s="27">
        <f t="shared" ref="H347:H414" si="143">+IF(OR(AND(E347=""),(G347="")),"",E347*G347)</f>
        <v>-0.13043478260869565</v>
      </c>
    </row>
    <row r="348" spans="1:9" ht="15" x14ac:dyDescent="0.25">
      <c r="B348" s="5" t="s">
        <v>70</v>
      </c>
      <c r="C348" s="41">
        <v>0</v>
      </c>
      <c r="D348" s="41">
        <v>0</v>
      </c>
      <c r="E348" s="46" t="str">
        <f t="shared" si="140"/>
        <v/>
      </c>
      <c r="F348" s="46" t="str">
        <f t="shared" si="141"/>
        <v/>
      </c>
      <c r="G348" s="34" t="str">
        <f t="shared" si="142"/>
        <v xml:space="preserve"> </v>
      </c>
      <c r="H348" s="27" t="str">
        <f t="shared" si="143"/>
        <v/>
      </c>
    </row>
    <row r="349" spans="1:9" ht="15" x14ac:dyDescent="0.25">
      <c r="B349" s="5" t="s">
        <v>83</v>
      </c>
      <c r="C349" s="41">
        <v>0</v>
      </c>
      <c r="D349" s="41">
        <v>0</v>
      </c>
      <c r="E349" s="46" t="str">
        <f t="shared" si="140"/>
        <v/>
      </c>
      <c r="F349" s="46" t="str">
        <f t="shared" si="141"/>
        <v/>
      </c>
      <c r="G349" s="34" t="str">
        <f t="shared" si="142"/>
        <v xml:space="preserve"> </v>
      </c>
      <c r="H349" s="27" t="str">
        <f t="shared" si="143"/>
        <v/>
      </c>
    </row>
    <row r="350" spans="1:9" ht="15" x14ac:dyDescent="0.25">
      <c r="B350" s="5" t="s">
        <v>82</v>
      </c>
      <c r="C350" s="41">
        <v>0</v>
      </c>
      <c r="D350" s="41">
        <v>0</v>
      </c>
      <c r="E350" s="46" t="str">
        <f t="shared" si="140"/>
        <v/>
      </c>
      <c r="F350" s="46" t="str">
        <f t="shared" si="141"/>
        <v/>
      </c>
      <c r="G350" s="34" t="str">
        <f t="shared" si="142"/>
        <v xml:space="preserve"> </v>
      </c>
      <c r="H350" s="27" t="str">
        <f t="shared" si="143"/>
        <v/>
      </c>
    </row>
    <row r="351" spans="1:9" ht="15" x14ac:dyDescent="0.25">
      <c r="B351" s="5" t="s">
        <v>479</v>
      </c>
      <c r="C351" s="41">
        <v>0</v>
      </c>
      <c r="D351" s="41">
        <v>1</v>
      </c>
      <c r="E351" s="46" t="str">
        <f t="shared" si="140"/>
        <v/>
      </c>
      <c r="F351" s="46">
        <f t="shared" si="141"/>
        <v>0.25</v>
      </c>
      <c r="G351" s="34">
        <f t="shared" si="142"/>
        <v>1</v>
      </c>
      <c r="H351" s="27" t="str">
        <f t="shared" si="143"/>
        <v/>
      </c>
    </row>
    <row r="352" spans="1:9" ht="15" x14ac:dyDescent="0.25">
      <c r="B352" s="5" t="s">
        <v>80</v>
      </c>
      <c r="C352" s="41">
        <v>0</v>
      </c>
      <c r="D352" s="41">
        <v>0</v>
      </c>
      <c r="E352" s="46" t="str">
        <f t="shared" si="140"/>
        <v/>
      </c>
      <c r="F352" s="46" t="str">
        <f t="shared" si="141"/>
        <v/>
      </c>
      <c r="G352" s="34" t="str">
        <f t="shared" si="142"/>
        <v xml:space="preserve"> </v>
      </c>
      <c r="H352" s="27" t="str">
        <f t="shared" si="143"/>
        <v/>
      </c>
    </row>
    <row r="353" spans="1:9" ht="15" x14ac:dyDescent="0.25">
      <c r="B353" s="5" t="s">
        <v>577</v>
      </c>
      <c r="C353" s="41">
        <v>0</v>
      </c>
      <c r="D353" s="41">
        <v>0</v>
      </c>
      <c r="E353" s="46" t="str">
        <f t="shared" si="140"/>
        <v/>
      </c>
      <c r="F353" s="46" t="str">
        <f t="shared" si="141"/>
        <v/>
      </c>
      <c r="G353" s="34" t="str">
        <f t="shared" si="142"/>
        <v xml:space="preserve"> </v>
      </c>
      <c r="H353" s="27" t="str">
        <f t="shared" si="143"/>
        <v/>
      </c>
    </row>
    <row r="354" spans="1:9" ht="15" x14ac:dyDescent="0.25">
      <c r="B354" s="5" t="s">
        <v>79</v>
      </c>
      <c r="C354" s="41">
        <v>0</v>
      </c>
      <c r="D354" s="41">
        <v>0</v>
      </c>
      <c r="E354" s="46" t="str">
        <f t="shared" si="140"/>
        <v/>
      </c>
      <c r="F354" s="46" t="str">
        <f t="shared" si="141"/>
        <v/>
      </c>
      <c r="G354" s="34" t="str">
        <f t="shared" si="142"/>
        <v xml:space="preserve"> </v>
      </c>
      <c r="H354" s="27" t="str">
        <f t="shared" si="143"/>
        <v/>
      </c>
    </row>
    <row r="355" spans="1:9" ht="15" x14ac:dyDescent="0.25">
      <c r="B355" s="5" t="s">
        <v>247</v>
      </c>
      <c r="C355" s="41">
        <v>0</v>
      </c>
      <c r="D355" s="41">
        <v>0</v>
      </c>
      <c r="E355" s="46" t="str">
        <f t="shared" si="140"/>
        <v/>
      </c>
      <c r="F355" s="46" t="str">
        <f t="shared" si="141"/>
        <v/>
      </c>
      <c r="G355" s="34" t="str">
        <f t="shared" si="142"/>
        <v xml:space="preserve"> </v>
      </c>
      <c r="H355" s="27" t="str">
        <f t="shared" si="143"/>
        <v/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1</v>
      </c>
      <c r="D357" s="41">
        <v>1</v>
      </c>
      <c r="E357" s="46">
        <f t="shared" si="140"/>
        <v>4.3478260869565216E-2</v>
      </c>
      <c r="F357" s="46">
        <f t="shared" si="141"/>
        <v>0.25</v>
      </c>
      <c r="G357" s="34">
        <f t="shared" si="142"/>
        <v>0</v>
      </c>
      <c r="H357" s="27">
        <f t="shared" si="143"/>
        <v>0</v>
      </c>
    </row>
    <row r="358" spans="1:9" ht="15" x14ac:dyDescent="0.25">
      <c r="B358" s="5" t="s">
        <v>578</v>
      </c>
      <c r="C358" s="41">
        <v>0</v>
      </c>
      <c r="D358" s="41">
        <v>0</v>
      </c>
      <c r="E358" s="46" t="str">
        <f t="shared" si="140"/>
        <v/>
      </c>
      <c r="F358" s="46" t="str">
        <f t="shared" si="141"/>
        <v/>
      </c>
      <c r="G358" s="34" t="str">
        <f t="shared" si="142"/>
        <v xml:space="preserve"> </v>
      </c>
      <c r="H358" s="27" t="str">
        <f t="shared" si="143"/>
        <v/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0</v>
      </c>
      <c r="D360" s="41">
        <v>0</v>
      </c>
      <c r="E360" s="46" t="str">
        <f t="shared" si="140"/>
        <v/>
      </c>
      <c r="F360" s="46" t="str">
        <f t="shared" si="141"/>
        <v/>
      </c>
      <c r="G360" s="34" t="str">
        <f t="shared" si="142"/>
        <v xml:space="preserve"> </v>
      </c>
      <c r="H360" s="27" t="str">
        <f t="shared" si="143"/>
        <v/>
      </c>
    </row>
    <row r="361" spans="1:9" ht="15" x14ac:dyDescent="0.25">
      <c r="B361" s="5" t="s">
        <v>616</v>
      </c>
      <c r="C361" s="41">
        <v>0</v>
      </c>
      <c r="D361" s="41">
        <v>0</v>
      </c>
      <c r="E361" s="46" t="str">
        <f t="shared" si="140"/>
        <v/>
      </c>
      <c r="F361" s="46" t="str">
        <f t="shared" si="141"/>
        <v/>
      </c>
      <c r="G361" s="34" t="str">
        <f t="shared" si="142"/>
        <v xml:space="preserve"> </v>
      </c>
      <c r="H361" s="27" t="str">
        <f t="shared" si="143"/>
        <v/>
      </c>
    </row>
    <row r="362" spans="1:9" s="20" customFormat="1" ht="15" x14ac:dyDescent="0.25">
      <c r="A362" s="57"/>
      <c r="B362" s="21" t="s">
        <v>588</v>
      </c>
      <c r="C362" s="41">
        <v>0</v>
      </c>
      <c r="D362" s="41">
        <v>0</v>
      </c>
      <c r="E362" s="43" t="str">
        <f t="shared" si="140"/>
        <v/>
      </c>
      <c r="F362" s="43" t="str">
        <f t="shared" si="141"/>
        <v/>
      </c>
      <c r="G362" s="34" t="str">
        <f t="shared" si="142"/>
        <v xml:space="preserve"> </v>
      </c>
      <c r="H362" s="26" t="str">
        <f t="shared" ref="H362" si="144">+IF(OR(AND(E362=""),(G362="")),"",E362*G362)</f>
        <v/>
      </c>
      <c r="I362" s="2"/>
    </row>
    <row r="363" spans="1:9" ht="15" x14ac:dyDescent="0.25">
      <c r="B363" s="5" t="s">
        <v>72</v>
      </c>
      <c r="C363" s="41">
        <v>0</v>
      </c>
      <c r="D363" s="41">
        <v>0</v>
      </c>
      <c r="E363" s="46" t="str">
        <f t="shared" si="140"/>
        <v/>
      </c>
      <c r="F363" s="46" t="str">
        <f t="shared" si="141"/>
        <v/>
      </c>
      <c r="G363" s="34" t="str">
        <f t="shared" si="142"/>
        <v xml:space="preserve"> </v>
      </c>
      <c r="H363" s="27" t="str">
        <f t="shared" si="143"/>
        <v/>
      </c>
    </row>
    <row r="364" spans="1:9" ht="15" x14ac:dyDescent="0.25">
      <c r="B364" s="5" t="s">
        <v>248</v>
      </c>
      <c r="C364" s="41">
        <v>0</v>
      </c>
      <c r="D364" s="41">
        <v>0</v>
      </c>
      <c r="E364" s="46" t="str">
        <f t="shared" si="140"/>
        <v/>
      </c>
      <c r="F364" s="46" t="str">
        <f t="shared" si="141"/>
        <v/>
      </c>
      <c r="G364" s="34" t="str">
        <f t="shared" si="142"/>
        <v xml:space="preserve"> </v>
      </c>
      <c r="H364" s="27" t="str">
        <f t="shared" si="143"/>
        <v/>
      </c>
    </row>
    <row r="365" spans="1:9" ht="15" x14ac:dyDescent="0.25">
      <c r="B365" s="5" t="s">
        <v>249</v>
      </c>
      <c r="C365" s="41">
        <v>0</v>
      </c>
      <c r="D365" s="41">
        <v>0</v>
      </c>
      <c r="E365" s="46" t="str">
        <f t="shared" si="140"/>
        <v/>
      </c>
      <c r="F365" s="46" t="str">
        <f t="shared" si="141"/>
        <v/>
      </c>
      <c r="G365" s="34" t="str">
        <f t="shared" si="142"/>
        <v xml:space="preserve"> </v>
      </c>
      <c r="H365" s="27" t="str">
        <f t="shared" si="143"/>
        <v/>
      </c>
    </row>
    <row r="366" spans="1:9" ht="15" x14ac:dyDescent="0.25">
      <c r="B366" s="5" t="s">
        <v>250</v>
      </c>
      <c r="C366" s="41">
        <v>0</v>
      </c>
      <c r="D366" s="41">
        <v>0</v>
      </c>
      <c r="E366" s="46" t="str">
        <f t="shared" si="140"/>
        <v/>
      </c>
      <c r="F366" s="46" t="str">
        <f t="shared" si="141"/>
        <v/>
      </c>
      <c r="G366" s="34" t="str">
        <f t="shared" si="142"/>
        <v xml:space="preserve"> </v>
      </c>
      <c r="H366" s="27" t="str">
        <f t="shared" si="143"/>
        <v/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0</v>
      </c>
      <c r="D368" s="41">
        <v>0</v>
      </c>
      <c r="E368" s="46" t="str">
        <f t="shared" si="140"/>
        <v/>
      </c>
      <c r="F368" s="46" t="str">
        <f t="shared" si="141"/>
        <v/>
      </c>
      <c r="G368" s="34" t="str">
        <f t="shared" si="142"/>
        <v xml:space="preserve"> </v>
      </c>
      <c r="H368" s="27" t="str">
        <f t="shared" si="143"/>
        <v/>
      </c>
    </row>
    <row r="369" spans="1:8" ht="15" x14ac:dyDescent="0.25">
      <c r="B369" s="5" t="s">
        <v>579</v>
      </c>
      <c r="C369" s="41">
        <v>0</v>
      </c>
      <c r="D369" s="41">
        <v>0</v>
      </c>
      <c r="E369" s="46" t="str">
        <f t="shared" si="140"/>
        <v/>
      </c>
      <c r="F369" s="46" t="str">
        <f t="shared" si="141"/>
        <v/>
      </c>
      <c r="G369" s="34" t="str">
        <f t="shared" si="142"/>
        <v xml:space="preserve"> </v>
      </c>
      <c r="H369" s="27" t="str">
        <f t="shared" si="143"/>
        <v/>
      </c>
    </row>
    <row r="370" spans="1:8" ht="15" x14ac:dyDescent="0.25">
      <c r="B370" s="5" t="s">
        <v>85</v>
      </c>
      <c r="C370" s="41">
        <v>0</v>
      </c>
      <c r="D370" s="41">
        <v>0</v>
      </c>
      <c r="E370" s="46" t="str">
        <f t="shared" si="140"/>
        <v/>
      </c>
      <c r="F370" s="46" t="str">
        <f t="shared" si="141"/>
        <v/>
      </c>
      <c r="G370" s="34" t="str">
        <f t="shared" si="142"/>
        <v xml:space="preserve"> </v>
      </c>
      <c r="H370" s="27" t="str">
        <f t="shared" si="143"/>
        <v/>
      </c>
    </row>
    <row r="371" spans="1:8" ht="15" x14ac:dyDescent="0.25">
      <c r="B371" s="5" t="s">
        <v>84</v>
      </c>
      <c r="C371" s="41">
        <v>0</v>
      </c>
      <c r="D371" s="41">
        <v>0</v>
      </c>
      <c r="E371" s="46" t="str">
        <f t="shared" si="140"/>
        <v/>
      </c>
      <c r="F371" s="46" t="str">
        <f t="shared" si="141"/>
        <v/>
      </c>
      <c r="G371" s="34" t="str">
        <f t="shared" si="142"/>
        <v xml:space="preserve"> </v>
      </c>
      <c r="H371" s="27" t="str">
        <f t="shared" si="143"/>
        <v/>
      </c>
    </row>
    <row r="372" spans="1:8" ht="15" x14ac:dyDescent="0.25">
      <c r="B372" s="5" t="s">
        <v>73</v>
      </c>
      <c r="C372" s="41">
        <v>0</v>
      </c>
      <c r="D372" s="41">
        <v>0</v>
      </c>
      <c r="E372" s="46" t="str">
        <f t="shared" si="140"/>
        <v/>
      </c>
      <c r="F372" s="46" t="str">
        <f t="shared" si="141"/>
        <v/>
      </c>
      <c r="G372" s="34" t="str">
        <f t="shared" si="142"/>
        <v xml:space="preserve"> </v>
      </c>
      <c r="H372" s="27" t="str">
        <f t="shared" si="143"/>
        <v/>
      </c>
    </row>
    <row r="373" spans="1:8" ht="15" x14ac:dyDescent="0.25">
      <c r="B373" s="5" t="s">
        <v>251</v>
      </c>
      <c r="C373" s="41">
        <v>0</v>
      </c>
      <c r="D373" s="41">
        <v>0</v>
      </c>
      <c r="E373" s="46" t="str">
        <f t="shared" si="140"/>
        <v/>
      </c>
      <c r="F373" s="46" t="str">
        <f t="shared" si="141"/>
        <v/>
      </c>
      <c r="G373" s="34" t="str">
        <f t="shared" si="142"/>
        <v xml:space="preserve"> </v>
      </c>
      <c r="H373" s="27" t="str">
        <f t="shared" si="143"/>
        <v/>
      </c>
    </row>
    <row r="374" spans="1:8" ht="15" x14ac:dyDescent="0.25">
      <c r="B374" s="5" t="s">
        <v>335</v>
      </c>
      <c r="C374" s="41">
        <v>0</v>
      </c>
      <c r="D374" s="41">
        <v>0</v>
      </c>
      <c r="E374" s="46" t="str">
        <f t="shared" si="140"/>
        <v/>
      </c>
      <c r="F374" s="46" t="str">
        <f t="shared" si="141"/>
        <v/>
      </c>
      <c r="G374" s="34" t="str">
        <f t="shared" si="142"/>
        <v xml:space="preserve"> </v>
      </c>
      <c r="H374" s="27" t="str">
        <f t="shared" si="143"/>
        <v/>
      </c>
    </row>
    <row r="375" spans="1:8" ht="15" x14ac:dyDescent="0.25">
      <c r="B375" s="5" t="s">
        <v>336</v>
      </c>
      <c r="C375" s="41">
        <v>0</v>
      </c>
      <c r="D375" s="41">
        <v>0</v>
      </c>
      <c r="E375" s="46" t="str">
        <f t="shared" si="140"/>
        <v/>
      </c>
      <c r="F375" s="46" t="str">
        <f t="shared" si="141"/>
        <v/>
      </c>
      <c r="G375" s="34" t="str">
        <f t="shared" si="142"/>
        <v xml:space="preserve"> </v>
      </c>
      <c r="H375" s="27" t="str">
        <f t="shared" si="143"/>
        <v/>
      </c>
    </row>
    <row r="376" spans="1:8" s="20" customFormat="1" ht="15" x14ac:dyDescent="0.25">
      <c r="A376" s="57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7"/>
      <c r="B377" s="21" t="s">
        <v>480</v>
      </c>
      <c r="C377" s="82">
        <v>0</v>
      </c>
      <c r="D377" s="82">
        <v>0</v>
      </c>
      <c r="E377" s="43" t="str">
        <f t="shared" si="140"/>
        <v/>
      </c>
      <c r="F377" s="43" t="str">
        <f t="shared" si="141"/>
        <v/>
      </c>
      <c r="G377" s="83" t="str">
        <f t="shared" si="142"/>
        <v xml:space="preserve"> </v>
      </c>
      <c r="H377" s="26" t="str">
        <f t="shared" si="143"/>
        <v/>
      </c>
    </row>
    <row r="378" spans="1:8" s="20" customFormat="1" ht="15" x14ac:dyDescent="0.25">
      <c r="A378" s="57" t="s">
        <v>559</v>
      </c>
      <c r="B378" s="21" t="s">
        <v>621</v>
      </c>
      <c r="C378" s="82"/>
      <c r="D378" s="82">
        <v>0</v>
      </c>
      <c r="E378" s="43" t="str">
        <f t="shared" ref="E378:E382" si="149">+IF(C378=0,"",C378/C$345)</f>
        <v/>
      </c>
      <c r="F378" s="43" t="str">
        <f t="shared" ref="F378:F382" si="150">+IF(D378=0,"",D378/D$345)</f>
        <v/>
      </c>
      <c r="G378" s="83" t="str">
        <f t="shared" ref="G378:G382" si="151">+IF(AND(C378=0,D378=0)," ",IF(C378=0,1,IF(D378=0,-1,(D378-C378)/C378)))</f>
        <v xml:space="preserve"> 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1</v>
      </c>
      <c r="D379" s="41">
        <v>1</v>
      </c>
      <c r="E379" s="46">
        <f t="shared" si="149"/>
        <v>4.3478260869565216E-2</v>
      </c>
      <c r="F379" s="46">
        <f t="shared" si="150"/>
        <v>0.25</v>
      </c>
      <c r="G379" s="34">
        <f t="shared" si="151"/>
        <v>0</v>
      </c>
      <c r="H379" s="27">
        <f t="shared" si="152"/>
        <v>0</v>
      </c>
    </row>
    <row r="380" spans="1:8" ht="15" x14ac:dyDescent="0.25">
      <c r="B380" s="5" t="s">
        <v>482</v>
      </c>
      <c r="C380" s="41">
        <v>0</v>
      </c>
      <c r="D380" s="41">
        <v>0</v>
      </c>
      <c r="E380" s="46" t="str">
        <f t="shared" si="149"/>
        <v/>
      </c>
      <c r="F380" s="46" t="str">
        <f t="shared" si="150"/>
        <v/>
      </c>
      <c r="G380" s="34" t="str">
        <f t="shared" si="151"/>
        <v xml:space="preserve"> </v>
      </c>
      <c r="H380" s="27" t="str">
        <f t="shared" si="152"/>
        <v/>
      </c>
    </row>
    <row r="381" spans="1:8" ht="15" x14ac:dyDescent="0.25">
      <c r="B381" s="5" t="s">
        <v>483</v>
      </c>
      <c r="C381" s="41">
        <v>0</v>
      </c>
      <c r="D381" s="41">
        <v>0</v>
      </c>
      <c r="E381" s="46" t="str">
        <f t="shared" si="149"/>
        <v/>
      </c>
      <c r="F381" s="46" t="str">
        <f t="shared" si="150"/>
        <v/>
      </c>
      <c r="G381" s="34" t="str">
        <f t="shared" si="151"/>
        <v xml:space="preserve"> </v>
      </c>
      <c r="H381" s="27" t="str">
        <f t="shared" si="152"/>
        <v/>
      </c>
    </row>
    <row r="382" spans="1:8" ht="15" x14ac:dyDescent="0.25">
      <c r="B382" s="5" t="s">
        <v>252</v>
      </c>
      <c r="C382" s="41">
        <v>0</v>
      </c>
      <c r="D382" s="41">
        <v>0</v>
      </c>
      <c r="E382" s="46" t="str">
        <f t="shared" si="149"/>
        <v/>
      </c>
      <c r="F382" s="46" t="str">
        <f t="shared" si="150"/>
        <v/>
      </c>
      <c r="G382" s="34" t="str">
        <f t="shared" si="151"/>
        <v xml:space="preserve"> </v>
      </c>
      <c r="H382" s="27" t="str">
        <f t="shared" si="152"/>
        <v/>
      </c>
    </row>
    <row r="383" spans="1:8" ht="15" x14ac:dyDescent="0.25">
      <c r="B383" s="5" t="s">
        <v>253</v>
      </c>
      <c r="C383" s="41">
        <v>0</v>
      </c>
      <c r="D383" s="41">
        <v>0</v>
      </c>
      <c r="E383" s="46" t="str">
        <f t="shared" ref="E383:E401" si="153">+IF(C383=0,"",C383/C$345)</f>
        <v/>
      </c>
      <c r="F383" s="46" t="str">
        <f t="shared" ref="F383:F401" si="154">+IF(D383=0,"",D383/D$345)</f>
        <v/>
      </c>
      <c r="G383" s="34" t="str">
        <f t="shared" si="142"/>
        <v xml:space="preserve"> </v>
      </c>
      <c r="H383" s="27" t="str">
        <f t="shared" si="143"/>
        <v/>
      </c>
    </row>
    <row r="384" spans="1:8" ht="15" x14ac:dyDescent="0.25">
      <c r="B384" s="5" t="s">
        <v>484</v>
      </c>
      <c r="C384" s="41">
        <v>0</v>
      </c>
      <c r="D384" s="41">
        <v>0</v>
      </c>
      <c r="E384" s="46" t="str">
        <f t="shared" si="153"/>
        <v/>
      </c>
      <c r="F384" s="46" t="str">
        <f t="shared" si="154"/>
        <v/>
      </c>
      <c r="G384" s="34" t="str">
        <f t="shared" si="142"/>
        <v xml:space="preserve"> </v>
      </c>
      <c r="H384" s="27" t="str">
        <f t="shared" si="143"/>
        <v/>
      </c>
    </row>
    <row r="385" spans="1:9" s="20" customFormat="1" ht="15" x14ac:dyDescent="0.25">
      <c r="A385" s="57"/>
      <c r="B385" s="21" t="s">
        <v>592</v>
      </c>
      <c r="C385" s="41">
        <v>0</v>
      </c>
      <c r="D385" s="41">
        <v>0</v>
      </c>
      <c r="E385" s="43" t="str">
        <f t="shared" si="153"/>
        <v/>
      </c>
      <c r="F385" s="43" t="str">
        <f t="shared" si="154"/>
        <v/>
      </c>
      <c r="G385" s="34" t="str">
        <f t="shared" si="142"/>
        <v xml:space="preserve"> </v>
      </c>
      <c r="H385" s="26" t="str">
        <f t="shared" ref="H385" si="155">+IF(OR(AND(E385=""),(G385="")),"",E385*G385)</f>
        <v/>
      </c>
      <c r="I385" s="2"/>
    </row>
    <row r="386" spans="1:9" ht="15" x14ac:dyDescent="0.25">
      <c r="B386" s="5" t="s">
        <v>485</v>
      </c>
      <c r="C386" s="41">
        <v>3</v>
      </c>
      <c r="D386" s="41">
        <v>0</v>
      </c>
      <c r="E386" s="46">
        <f t="shared" si="153"/>
        <v>0.13043478260869565</v>
      </c>
      <c r="F386" s="46" t="str">
        <f t="shared" si="154"/>
        <v/>
      </c>
      <c r="G386" s="34">
        <f t="shared" si="142"/>
        <v>-1</v>
      </c>
      <c r="H386" s="27">
        <f t="shared" si="143"/>
        <v>-0.13043478260869565</v>
      </c>
    </row>
    <row r="387" spans="1:9" ht="15" x14ac:dyDescent="0.25">
      <c r="B387" s="5" t="s">
        <v>93</v>
      </c>
      <c r="C387" s="41">
        <v>3</v>
      </c>
      <c r="D387" s="41">
        <v>0</v>
      </c>
      <c r="E387" s="46">
        <f t="shared" si="153"/>
        <v>0.13043478260869565</v>
      </c>
      <c r="F387" s="46" t="str">
        <f t="shared" si="154"/>
        <v/>
      </c>
      <c r="G387" s="34">
        <f t="shared" si="142"/>
        <v>-1</v>
      </c>
      <c r="H387" s="27">
        <f t="shared" si="143"/>
        <v>-0.13043478260869565</v>
      </c>
    </row>
    <row r="388" spans="1:9" ht="15" x14ac:dyDescent="0.25">
      <c r="B388" s="5" t="s">
        <v>86</v>
      </c>
      <c r="C388" s="41">
        <v>0</v>
      </c>
      <c r="D388" s="41">
        <v>0</v>
      </c>
      <c r="E388" s="46" t="str">
        <f t="shared" si="153"/>
        <v/>
      </c>
      <c r="F388" s="46" t="str">
        <f t="shared" si="154"/>
        <v/>
      </c>
      <c r="G388" s="34" t="str">
        <f t="shared" si="142"/>
        <v xml:space="preserve"> </v>
      </c>
      <c r="H388" s="27" t="str">
        <f t="shared" si="143"/>
        <v/>
      </c>
    </row>
    <row r="389" spans="1:9" ht="15" x14ac:dyDescent="0.25">
      <c r="B389" s="5" t="s">
        <v>92</v>
      </c>
      <c r="C389" s="41">
        <v>3</v>
      </c>
      <c r="D389" s="41">
        <v>0</v>
      </c>
      <c r="E389" s="46">
        <f t="shared" si="153"/>
        <v>0.13043478260869565</v>
      </c>
      <c r="F389" s="46" t="str">
        <f t="shared" si="154"/>
        <v/>
      </c>
      <c r="G389" s="34">
        <f t="shared" si="142"/>
        <v>-1</v>
      </c>
      <c r="H389" s="27">
        <f t="shared" si="143"/>
        <v>-0.13043478260869565</v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0</v>
      </c>
      <c r="D391" s="41">
        <v>0</v>
      </c>
      <c r="E391" s="46" t="str">
        <f t="shared" si="153"/>
        <v/>
      </c>
      <c r="F391" s="46" t="str">
        <f t="shared" si="154"/>
        <v/>
      </c>
      <c r="G391" s="34" t="str">
        <f t="shared" si="142"/>
        <v xml:space="preserve"> </v>
      </c>
      <c r="H391" s="27" t="str">
        <f t="shared" si="143"/>
        <v/>
      </c>
    </row>
    <row r="392" spans="1:9" ht="15" x14ac:dyDescent="0.25">
      <c r="B392" s="5" t="s">
        <v>254</v>
      </c>
      <c r="C392" s="41">
        <v>0</v>
      </c>
      <c r="D392" s="41">
        <v>0</v>
      </c>
      <c r="E392" s="46" t="str">
        <f t="shared" si="153"/>
        <v/>
      </c>
      <c r="F392" s="46" t="str">
        <f t="shared" si="154"/>
        <v/>
      </c>
      <c r="G392" s="34" t="str">
        <f t="shared" si="142"/>
        <v xml:space="preserve"> </v>
      </c>
      <c r="H392" s="27" t="str">
        <f t="shared" si="143"/>
        <v/>
      </c>
    </row>
    <row r="393" spans="1:9" ht="15" x14ac:dyDescent="0.25">
      <c r="B393" s="5" t="s">
        <v>255</v>
      </c>
      <c r="C393" s="41">
        <v>2</v>
      </c>
      <c r="D393" s="41">
        <v>0</v>
      </c>
      <c r="E393" s="46">
        <f t="shared" si="153"/>
        <v>8.6956521739130432E-2</v>
      </c>
      <c r="F393" s="46" t="str">
        <f t="shared" si="154"/>
        <v/>
      </c>
      <c r="G393" s="34">
        <f t="shared" si="142"/>
        <v>-1</v>
      </c>
      <c r="H393" s="27">
        <f t="shared" si="143"/>
        <v>-8.6956521739130432E-2</v>
      </c>
    </row>
    <row r="394" spans="1:9" ht="15" x14ac:dyDescent="0.25">
      <c r="B394" s="5" t="s">
        <v>580</v>
      </c>
      <c r="C394" s="41">
        <v>0</v>
      </c>
      <c r="D394" s="41">
        <v>0</v>
      </c>
      <c r="E394" s="46" t="str">
        <f t="shared" si="153"/>
        <v/>
      </c>
      <c r="F394" s="46" t="str">
        <f t="shared" si="154"/>
        <v/>
      </c>
      <c r="G394" s="34" t="str">
        <f t="shared" si="142"/>
        <v xml:space="preserve"> </v>
      </c>
      <c r="H394" s="27" t="str">
        <f t="shared" si="143"/>
        <v/>
      </c>
    </row>
    <row r="395" spans="1:9" ht="15" x14ac:dyDescent="0.25">
      <c r="B395" s="5" t="s">
        <v>581</v>
      </c>
      <c r="C395" s="41">
        <v>0</v>
      </c>
      <c r="D395" s="41">
        <v>0</v>
      </c>
      <c r="E395" s="46" t="str">
        <f t="shared" si="153"/>
        <v/>
      </c>
      <c r="F395" s="46" t="str">
        <f t="shared" si="154"/>
        <v/>
      </c>
      <c r="G395" s="34" t="str">
        <f t="shared" si="142"/>
        <v xml:space="preserve"> </v>
      </c>
      <c r="H395" s="27" t="str">
        <f t="shared" si="143"/>
        <v/>
      </c>
    </row>
    <row r="396" spans="1:9" ht="15" x14ac:dyDescent="0.25">
      <c r="B396" s="5" t="s">
        <v>256</v>
      </c>
      <c r="C396" s="41">
        <v>0</v>
      </c>
      <c r="D396" s="41">
        <v>0</v>
      </c>
      <c r="E396" s="46" t="str">
        <f t="shared" si="153"/>
        <v/>
      </c>
      <c r="F396" s="46" t="str">
        <f t="shared" si="154"/>
        <v/>
      </c>
      <c r="G396" s="34" t="str">
        <f t="shared" si="142"/>
        <v xml:space="preserve"> </v>
      </c>
      <c r="H396" s="27" t="str">
        <f t="shared" si="143"/>
        <v/>
      </c>
    </row>
    <row r="397" spans="1:9" ht="15" x14ac:dyDescent="0.25">
      <c r="B397" s="5" t="s">
        <v>486</v>
      </c>
      <c r="C397" s="41">
        <v>0</v>
      </c>
      <c r="D397" s="41">
        <v>0</v>
      </c>
      <c r="E397" s="46" t="str">
        <f t="shared" si="153"/>
        <v/>
      </c>
      <c r="F397" s="46" t="str">
        <f t="shared" si="154"/>
        <v/>
      </c>
      <c r="G397" s="34" t="str">
        <f t="shared" si="142"/>
        <v xml:space="preserve"> </v>
      </c>
      <c r="H397" s="27" t="str">
        <f t="shared" si="143"/>
        <v/>
      </c>
    </row>
    <row r="398" spans="1:9" ht="15" x14ac:dyDescent="0.25">
      <c r="B398" s="5" t="s">
        <v>94</v>
      </c>
      <c r="C398" s="41">
        <v>0</v>
      </c>
      <c r="D398" s="41">
        <v>0</v>
      </c>
      <c r="E398" s="46" t="str">
        <f t="shared" si="153"/>
        <v/>
      </c>
      <c r="F398" s="46" t="str">
        <f t="shared" si="154"/>
        <v/>
      </c>
      <c r="G398" s="34" t="str">
        <f t="shared" si="142"/>
        <v xml:space="preserve"> </v>
      </c>
      <c r="H398" s="27" t="str">
        <f t="shared" si="143"/>
        <v/>
      </c>
    </row>
    <row r="399" spans="1:9" ht="15" x14ac:dyDescent="0.25">
      <c r="B399" s="5" t="s">
        <v>257</v>
      </c>
      <c r="C399" s="41">
        <v>2</v>
      </c>
      <c r="D399" s="41">
        <v>0</v>
      </c>
      <c r="E399" s="46">
        <f t="shared" si="153"/>
        <v>8.6956521739130432E-2</v>
      </c>
      <c r="F399" s="46" t="str">
        <f t="shared" si="154"/>
        <v/>
      </c>
      <c r="G399" s="34">
        <f t="shared" si="142"/>
        <v>-1</v>
      </c>
      <c r="H399" s="27">
        <f t="shared" si="143"/>
        <v>-8.6956521739130432E-2</v>
      </c>
    </row>
    <row r="400" spans="1:9" ht="15" x14ac:dyDescent="0.25">
      <c r="B400" s="5" t="s">
        <v>582</v>
      </c>
      <c r="C400" s="41">
        <v>0</v>
      </c>
      <c r="D400" s="41">
        <v>0</v>
      </c>
      <c r="E400" s="46" t="str">
        <f t="shared" si="153"/>
        <v/>
      </c>
      <c r="F400" s="46" t="str">
        <f t="shared" si="154"/>
        <v/>
      </c>
      <c r="G400" s="34" t="str">
        <f t="shared" si="142"/>
        <v xml:space="preserve"> </v>
      </c>
      <c r="H400" s="27" t="str">
        <f t="shared" si="143"/>
        <v/>
      </c>
    </row>
    <row r="401" spans="1:9" ht="15" x14ac:dyDescent="0.25">
      <c r="B401" s="5" t="s">
        <v>88</v>
      </c>
      <c r="C401" s="41">
        <v>1</v>
      </c>
      <c r="D401" s="41">
        <v>1</v>
      </c>
      <c r="E401" s="46">
        <f t="shared" si="153"/>
        <v>4.3478260869565216E-2</v>
      </c>
      <c r="F401" s="46">
        <f t="shared" si="154"/>
        <v>0.25</v>
      </c>
      <c r="G401" s="34">
        <f t="shared" si="142"/>
        <v>0</v>
      </c>
      <c r="H401" s="27">
        <f t="shared" si="143"/>
        <v>0</v>
      </c>
    </row>
    <row r="402" spans="1:9" s="20" customFormat="1" ht="15" x14ac:dyDescent="0.25">
      <c r="A402" s="57"/>
      <c r="B402" s="21" t="s">
        <v>546</v>
      </c>
      <c r="C402" s="41">
        <v>0</v>
      </c>
      <c r="D402" s="41">
        <v>0</v>
      </c>
      <c r="E402" s="43" t="str">
        <f t="shared" ref="E402" si="156">+IF(C402=0,"",C402/C$345)</f>
        <v/>
      </c>
      <c r="F402" s="43" t="str">
        <f t="shared" ref="F402" si="157">+IF(D402=0,"",D402/D$345)</f>
        <v/>
      </c>
      <c r="G402" s="34" t="str">
        <f t="shared" si="142"/>
        <v xml:space="preserve"> </v>
      </c>
      <c r="H402" s="26" t="str">
        <f t="shared" ref="H402" si="158">+IF(OR(AND(E402=""),(G402="")),"",E402*G402)</f>
        <v/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0</v>
      </c>
      <c r="D404" s="41">
        <v>0</v>
      </c>
      <c r="E404" s="46" t="str">
        <f t="shared" si="159"/>
        <v/>
      </c>
      <c r="F404" s="46" t="str">
        <f t="shared" si="160"/>
        <v/>
      </c>
      <c r="G404" s="34" t="str">
        <f t="shared" si="142"/>
        <v xml:space="preserve"> </v>
      </c>
      <c r="H404" s="27" t="str">
        <f t="shared" si="143"/>
        <v/>
      </c>
    </row>
    <row r="405" spans="1:9" ht="15" x14ac:dyDescent="0.25">
      <c r="B405" s="5" t="s">
        <v>583</v>
      </c>
      <c r="C405" s="41">
        <v>0</v>
      </c>
      <c r="D405" s="41">
        <v>0</v>
      </c>
      <c r="E405" s="46" t="str">
        <f t="shared" si="159"/>
        <v/>
      </c>
      <c r="F405" s="46" t="str">
        <f t="shared" si="160"/>
        <v/>
      </c>
      <c r="G405" s="34" t="str">
        <f t="shared" si="142"/>
        <v xml:space="preserve"> </v>
      </c>
      <c r="H405" s="27" t="str">
        <f t="shared" si="143"/>
        <v/>
      </c>
    </row>
    <row r="406" spans="1:9" ht="15" x14ac:dyDescent="0.25">
      <c r="B406" s="5" t="s">
        <v>87</v>
      </c>
      <c r="C406" s="41">
        <v>0</v>
      </c>
      <c r="D406" s="41">
        <v>0</v>
      </c>
      <c r="E406" s="46" t="str">
        <f t="shared" si="159"/>
        <v/>
      </c>
      <c r="F406" s="46" t="str">
        <f t="shared" si="160"/>
        <v/>
      </c>
      <c r="G406" s="34" t="str">
        <f t="shared" si="142"/>
        <v xml:space="preserve"> </v>
      </c>
      <c r="H406" s="27" t="str">
        <f t="shared" si="143"/>
        <v/>
      </c>
    </row>
    <row r="407" spans="1:9" ht="15" x14ac:dyDescent="0.25">
      <c r="B407" s="5" t="s">
        <v>260</v>
      </c>
      <c r="C407" s="41">
        <v>0</v>
      </c>
      <c r="D407" s="41">
        <v>0</v>
      </c>
      <c r="E407" s="46" t="str">
        <f t="shared" si="159"/>
        <v/>
      </c>
      <c r="F407" s="46" t="str">
        <f t="shared" si="160"/>
        <v/>
      </c>
      <c r="G407" s="34" t="str">
        <f t="shared" si="142"/>
        <v xml:space="preserve"> </v>
      </c>
      <c r="H407" s="27" t="str">
        <f t="shared" si="143"/>
        <v/>
      </c>
    </row>
    <row r="408" spans="1:9" ht="15" x14ac:dyDescent="0.25">
      <c r="B408" s="5" t="s">
        <v>91</v>
      </c>
      <c r="C408" s="41">
        <v>0</v>
      </c>
      <c r="D408" s="41">
        <v>0</v>
      </c>
      <c r="E408" s="46" t="str">
        <f t="shared" si="159"/>
        <v/>
      </c>
      <c r="F408" s="46" t="str">
        <f t="shared" si="160"/>
        <v/>
      </c>
      <c r="G408" s="34" t="str">
        <f t="shared" si="142"/>
        <v xml:space="preserve"> </v>
      </c>
      <c r="H408" s="27" t="str">
        <f t="shared" si="143"/>
        <v/>
      </c>
    </row>
    <row r="409" spans="1:9" ht="15" x14ac:dyDescent="0.25">
      <c r="B409" s="5" t="s">
        <v>90</v>
      </c>
      <c r="C409" s="41">
        <v>1</v>
      </c>
      <c r="D409" s="41">
        <v>0</v>
      </c>
      <c r="E409" s="46">
        <f t="shared" si="159"/>
        <v>4.3478260869565216E-2</v>
      </c>
      <c r="F409" s="46" t="str">
        <f t="shared" si="160"/>
        <v/>
      </c>
      <c r="G409" s="34">
        <f t="shared" si="142"/>
        <v>-1</v>
      </c>
      <c r="H409" s="27">
        <f t="shared" si="143"/>
        <v>-4.3478260869565216E-2</v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0</v>
      </c>
      <c r="D411" s="41">
        <v>0</v>
      </c>
      <c r="E411" s="46" t="str">
        <f t="shared" si="159"/>
        <v/>
      </c>
      <c r="F411" s="46" t="str">
        <f t="shared" si="160"/>
        <v/>
      </c>
      <c r="G411" s="34" t="str">
        <f t="shared" ref="G411:G477" si="161">+IF(AND(C411=0,D411=0)," ",IF(C411=0,1,IF(D411=0,-1,(D411-C411)/C411)))</f>
        <v xml:space="preserve"> </v>
      </c>
      <c r="H411" s="27" t="str">
        <f t="shared" si="143"/>
        <v/>
      </c>
    </row>
    <row r="412" spans="1:9" ht="15" x14ac:dyDescent="0.25">
      <c r="B412" s="5" t="s">
        <v>262</v>
      </c>
      <c r="C412" s="41">
        <v>0</v>
      </c>
      <c r="D412" s="41">
        <v>0</v>
      </c>
      <c r="E412" s="46" t="str">
        <f t="shared" si="159"/>
        <v/>
      </c>
      <c r="F412" s="46" t="str">
        <f t="shared" si="160"/>
        <v/>
      </c>
      <c r="G412" s="34" t="str">
        <f t="shared" si="161"/>
        <v xml:space="preserve"> </v>
      </c>
      <c r="H412" s="27" t="str">
        <f t="shared" si="143"/>
        <v/>
      </c>
    </row>
    <row r="413" spans="1:9" ht="15" x14ac:dyDescent="0.25">
      <c r="B413" s="5" t="s">
        <v>488</v>
      </c>
      <c r="C413" s="41">
        <v>0</v>
      </c>
      <c r="D413" s="41">
        <v>0</v>
      </c>
      <c r="E413" s="46" t="str">
        <f t="shared" si="159"/>
        <v/>
      </c>
      <c r="F413" s="46" t="str">
        <f t="shared" si="160"/>
        <v/>
      </c>
      <c r="G413" s="34" t="str">
        <f t="shared" si="161"/>
        <v xml:space="preserve"> </v>
      </c>
      <c r="H413" s="27" t="str">
        <f t="shared" si="143"/>
        <v/>
      </c>
    </row>
    <row r="414" spans="1:9" ht="15" x14ac:dyDescent="0.25">
      <c r="B414" s="5" t="s">
        <v>89</v>
      </c>
      <c r="C414" s="41">
        <v>0</v>
      </c>
      <c r="D414" s="41">
        <v>0</v>
      </c>
      <c r="E414" s="46" t="str">
        <f t="shared" si="159"/>
        <v/>
      </c>
      <c r="F414" s="46" t="str">
        <f t="shared" si="160"/>
        <v/>
      </c>
      <c r="G414" s="34" t="str">
        <f t="shared" si="161"/>
        <v xml:space="preserve"> </v>
      </c>
      <c r="H414" s="27" t="str">
        <f t="shared" si="143"/>
        <v/>
      </c>
    </row>
    <row r="415" spans="1:9" ht="15" x14ac:dyDescent="0.25">
      <c r="B415" s="5" t="s">
        <v>584</v>
      </c>
      <c r="C415" s="41">
        <v>0</v>
      </c>
      <c r="D415" s="41">
        <v>0</v>
      </c>
      <c r="E415" s="46" t="str">
        <f t="shared" ref="E415:E490" si="162">+IF(C415=0,"",C415/C$345)</f>
        <v/>
      </c>
      <c r="F415" s="46" t="str">
        <f t="shared" ref="F415:F490" si="163">+IF(D415=0,"",D415/D$345)</f>
        <v/>
      </c>
      <c r="G415" s="34" t="str">
        <f t="shared" si="161"/>
        <v xml:space="preserve"> </v>
      </c>
      <c r="H415" s="27" t="str">
        <f t="shared" ref="H415:H490" si="164">+IF(OR(AND(E415=""),(G415="")),"",E415*G415)</f>
        <v/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7"/>
      <c r="B417" s="21" t="s">
        <v>547</v>
      </c>
      <c r="C417" s="41">
        <v>0</v>
      </c>
      <c r="D417" s="41">
        <v>0</v>
      </c>
      <c r="E417" s="43" t="str">
        <f t="shared" ref="E417:E419" si="165">+IF(C417=0,"",C417/C$345)</f>
        <v/>
      </c>
      <c r="F417" s="43" t="str">
        <f t="shared" ref="F417:F419" si="166">+IF(D417=0,"",D417/D$345)</f>
        <v/>
      </c>
      <c r="G417" s="34" t="str">
        <f t="shared" si="161"/>
        <v xml:space="preserve"> </v>
      </c>
      <c r="H417" s="26" t="str">
        <f t="shared" ref="H417:H419" si="167">+IF(OR(AND(E417=""),(G417="")),"",E417*G417)</f>
        <v/>
      </c>
      <c r="I417" s="2"/>
    </row>
    <row r="418" spans="1:9" s="20" customFormat="1" ht="15" x14ac:dyDescent="0.25">
      <c r="A418" s="57"/>
      <c r="B418" s="21" t="s">
        <v>548</v>
      </c>
      <c r="C418" s="41">
        <v>0</v>
      </c>
      <c r="D418" s="41">
        <v>0</v>
      </c>
      <c r="E418" s="43" t="str">
        <f t="shared" si="165"/>
        <v/>
      </c>
      <c r="F418" s="43" t="str">
        <f t="shared" si="166"/>
        <v/>
      </c>
      <c r="G418" s="34" t="str">
        <f t="shared" si="161"/>
        <v xml:space="preserve"> </v>
      </c>
      <c r="H418" s="26" t="str">
        <f t="shared" si="167"/>
        <v/>
      </c>
      <c r="I418" s="2"/>
    </row>
    <row r="419" spans="1:9" s="20" customFormat="1" ht="15" x14ac:dyDescent="0.25">
      <c r="A419" s="57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0</v>
      </c>
      <c r="D420" s="41">
        <v>0</v>
      </c>
      <c r="E420" s="46" t="str">
        <f t="shared" si="162"/>
        <v/>
      </c>
      <c r="F420" s="46" t="str">
        <f t="shared" si="163"/>
        <v/>
      </c>
      <c r="G420" s="34" t="str">
        <f t="shared" si="161"/>
        <v xml:space="preserve"> </v>
      </c>
      <c r="H420" s="27" t="str">
        <f t="shared" si="164"/>
        <v/>
      </c>
    </row>
    <row r="421" spans="1:9" ht="15" x14ac:dyDescent="0.25">
      <c r="B421" s="5" t="s">
        <v>265</v>
      </c>
      <c r="C421" s="41">
        <v>0</v>
      </c>
      <c r="D421" s="41">
        <v>0</v>
      </c>
      <c r="E421" s="46" t="str">
        <f t="shared" si="162"/>
        <v/>
      </c>
      <c r="F421" s="46" t="str">
        <f t="shared" si="163"/>
        <v/>
      </c>
      <c r="G421" s="34" t="str">
        <f t="shared" si="161"/>
        <v xml:space="preserve"> </v>
      </c>
      <c r="H421" s="27" t="str">
        <f t="shared" si="164"/>
        <v/>
      </c>
    </row>
    <row r="422" spans="1:9" ht="15" x14ac:dyDescent="0.25">
      <c r="B422" s="5" t="s">
        <v>489</v>
      </c>
      <c r="C422" s="41">
        <v>0</v>
      </c>
      <c r="D422" s="41">
        <v>0</v>
      </c>
      <c r="E422" s="46" t="str">
        <f t="shared" si="162"/>
        <v/>
      </c>
      <c r="F422" s="46" t="str">
        <f t="shared" si="163"/>
        <v/>
      </c>
      <c r="G422" s="34" t="str">
        <f t="shared" si="161"/>
        <v xml:space="preserve"> </v>
      </c>
      <c r="H422" s="27" t="str">
        <f t="shared" si="164"/>
        <v/>
      </c>
    </row>
    <row r="423" spans="1:9" ht="15" x14ac:dyDescent="0.25">
      <c r="B423" s="5" t="s">
        <v>266</v>
      </c>
      <c r="C423" s="41">
        <v>0</v>
      </c>
      <c r="D423" s="41">
        <v>0</v>
      </c>
      <c r="E423" s="46" t="str">
        <f t="shared" si="162"/>
        <v/>
      </c>
      <c r="F423" s="46" t="str">
        <f t="shared" si="163"/>
        <v/>
      </c>
      <c r="G423" s="34" t="str">
        <f t="shared" si="161"/>
        <v xml:space="preserve"> </v>
      </c>
      <c r="H423" s="27" t="str">
        <f t="shared" si="164"/>
        <v/>
      </c>
    </row>
    <row r="424" spans="1:9" ht="15" x14ac:dyDescent="0.25">
      <c r="B424" s="5" t="s">
        <v>490</v>
      </c>
      <c r="C424" s="41">
        <v>0</v>
      </c>
      <c r="D424" s="41">
        <v>0</v>
      </c>
      <c r="E424" s="46" t="str">
        <f t="shared" si="162"/>
        <v/>
      </c>
      <c r="F424" s="46" t="str">
        <f t="shared" si="163"/>
        <v/>
      </c>
      <c r="G424" s="34" t="str">
        <f t="shared" si="161"/>
        <v xml:space="preserve"> </v>
      </c>
      <c r="H424" s="27" t="str">
        <f t="shared" si="164"/>
        <v/>
      </c>
    </row>
    <row r="425" spans="1:9" s="20" customFormat="1" ht="15" x14ac:dyDescent="0.25">
      <c r="A425" s="57"/>
      <c r="B425" s="21" t="s">
        <v>550</v>
      </c>
      <c r="C425" s="41">
        <v>0</v>
      </c>
      <c r="D425" s="41">
        <v>0</v>
      </c>
      <c r="E425" s="43" t="str">
        <f t="shared" ref="E425" si="168">+IF(C425=0,"",C425/C$345)</f>
        <v/>
      </c>
      <c r="F425" s="43" t="str">
        <f t="shared" ref="F425" si="169">+IF(D425=0,"",D425/D$345)</f>
        <v/>
      </c>
      <c r="G425" s="34" t="str">
        <f t="shared" si="161"/>
        <v xml:space="preserve"> </v>
      </c>
      <c r="H425" s="26" t="str">
        <f t="shared" ref="H425" si="170">+IF(OR(AND(E425=""),(G425="")),"",E425*G425)</f>
        <v/>
      </c>
      <c r="I425" s="2"/>
    </row>
    <row r="426" spans="1:9" s="20" customFormat="1" ht="15" x14ac:dyDescent="0.25">
      <c r="A426" s="57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7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7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0</v>
      </c>
      <c r="D429" s="41">
        <v>0</v>
      </c>
      <c r="E429" s="46" t="str">
        <f t="shared" si="162"/>
        <v/>
      </c>
      <c r="F429" s="46" t="str">
        <f t="shared" si="163"/>
        <v/>
      </c>
      <c r="G429" s="34" t="str">
        <f t="shared" si="161"/>
        <v xml:space="preserve"> </v>
      </c>
      <c r="H429" s="27" t="str">
        <f t="shared" si="164"/>
        <v/>
      </c>
    </row>
    <row r="430" spans="1:9" ht="15" x14ac:dyDescent="0.25">
      <c r="B430" s="5" t="s">
        <v>268</v>
      </c>
      <c r="C430" s="41">
        <v>0</v>
      </c>
      <c r="D430" s="41">
        <v>0</v>
      </c>
      <c r="E430" s="46" t="str">
        <f t="shared" si="162"/>
        <v/>
      </c>
      <c r="F430" s="46" t="str">
        <f t="shared" si="163"/>
        <v/>
      </c>
      <c r="G430" s="34" t="str">
        <f t="shared" si="161"/>
        <v xml:space="preserve"> </v>
      </c>
      <c r="H430" s="27" t="str">
        <f t="shared" si="164"/>
        <v/>
      </c>
    </row>
    <row r="431" spans="1:9" ht="15" x14ac:dyDescent="0.25">
      <c r="B431" s="5" t="s">
        <v>269</v>
      </c>
      <c r="C431" s="41">
        <v>0</v>
      </c>
      <c r="D431" s="41">
        <v>0</v>
      </c>
      <c r="E431" s="46" t="str">
        <f t="shared" si="162"/>
        <v/>
      </c>
      <c r="F431" s="46" t="str">
        <f t="shared" si="163"/>
        <v/>
      </c>
      <c r="G431" s="34" t="str">
        <f t="shared" si="161"/>
        <v xml:space="preserve"> </v>
      </c>
      <c r="H431" s="27" t="str">
        <f t="shared" si="164"/>
        <v/>
      </c>
    </row>
    <row r="432" spans="1:9" ht="15" x14ac:dyDescent="0.25">
      <c r="B432" s="5" t="s">
        <v>98</v>
      </c>
      <c r="C432" s="41">
        <v>0</v>
      </c>
      <c r="D432" s="41">
        <v>0</v>
      </c>
      <c r="E432" s="46" t="str">
        <f t="shared" si="162"/>
        <v/>
      </c>
      <c r="F432" s="46" t="str">
        <f t="shared" si="163"/>
        <v/>
      </c>
      <c r="G432" s="34" t="str">
        <f t="shared" si="161"/>
        <v xml:space="preserve"> </v>
      </c>
      <c r="H432" s="27" t="str">
        <f t="shared" si="164"/>
        <v/>
      </c>
    </row>
    <row r="433" spans="1:9" ht="15" x14ac:dyDescent="0.25">
      <c r="B433" s="5" t="s">
        <v>99</v>
      </c>
      <c r="C433" s="41">
        <v>0</v>
      </c>
      <c r="D433" s="41">
        <v>0</v>
      </c>
      <c r="E433" s="46" t="str">
        <f t="shared" si="162"/>
        <v/>
      </c>
      <c r="F433" s="46" t="str">
        <f t="shared" si="163"/>
        <v/>
      </c>
      <c r="G433" s="34" t="str">
        <f t="shared" si="161"/>
        <v xml:space="preserve"> </v>
      </c>
      <c r="H433" s="27" t="str">
        <f t="shared" si="164"/>
        <v/>
      </c>
    </row>
    <row r="434" spans="1:9" ht="15" x14ac:dyDescent="0.25">
      <c r="B434" s="5" t="s">
        <v>100</v>
      </c>
      <c r="C434" s="41">
        <v>0</v>
      </c>
      <c r="D434" s="41">
        <v>0</v>
      </c>
      <c r="E434" s="46" t="str">
        <f t="shared" si="162"/>
        <v/>
      </c>
      <c r="F434" s="46" t="str">
        <f t="shared" si="163"/>
        <v/>
      </c>
      <c r="G434" s="34" t="str">
        <f t="shared" si="161"/>
        <v xml:space="preserve"> </v>
      </c>
      <c r="H434" s="27" t="str">
        <f t="shared" si="164"/>
        <v/>
      </c>
    </row>
    <row r="435" spans="1:9" ht="15" x14ac:dyDescent="0.25">
      <c r="B435" s="5" t="s">
        <v>270</v>
      </c>
      <c r="C435" s="41">
        <v>0</v>
      </c>
      <c r="D435" s="41">
        <v>0</v>
      </c>
      <c r="E435" s="46" t="str">
        <f t="shared" si="162"/>
        <v/>
      </c>
      <c r="F435" s="46" t="str">
        <f t="shared" si="163"/>
        <v/>
      </c>
      <c r="G435" s="34" t="str">
        <f t="shared" si="161"/>
        <v xml:space="preserve"> </v>
      </c>
      <c r="H435" s="27" t="str">
        <f t="shared" si="164"/>
        <v/>
      </c>
    </row>
    <row r="436" spans="1:9" s="20" customFormat="1" ht="15" x14ac:dyDescent="0.25">
      <c r="A436" s="57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7"/>
      <c r="B437" s="21" t="s">
        <v>552</v>
      </c>
      <c r="C437" s="41">
        <v>0</v>
      </c>
      <c r="D437" s="41">
        <v>0</v>
      </c>
      <c r="E437" s="43" t="str">
        <f t="shared" si="175"/>
        <v/>
      </c>
      <c r="F437" s="43" t="str">
        <f t="shared" si="176"/>
        <v/>
      </c>
      <c r="G437" s="34" t="str">
        <f t="shared" si="161"/>
        <v xml:space="preserve"> </v>
      </c>
      <c r="H437" s="26" t="str">
        <f t="shared" si="177"/>
        <v/>
      </c>
      <c r="I437" s="2"/>
    </row>
    <row r="438" spans="1:9" ht="15" x14ac:dyDescent="0.25">
      <c r="B438" s="5" t="s">
        <v>97</v>
      </c>
      <c r="C438" s="41">
        <v>0</v>
      </c>
      <c r="D438" s="41">
        <v>0</v>
      </c>
      <c r="E438" s="46" t="str">
        <f t="shared" si="162"/>
        <v/>
      </c>
      <c r="F438" s="46" t="str">
        <f t="shared" si="163"/>
        <v/>
      </c>
      <c r="G438" s="34" t="str">
        <f t="shared" si="161"/>
        <v xml:space="preserve"> </v>
      </c>
      <c r="H438" s="27" t="str">
        <f t="shared" si="164"/>
        <v/>
      </c>
    </row>
    <row r="439" spans="1:9" s="20" customFormat="1" ht="15" x14ac:dyDescent="0.25">
      <c r="A439" s="57"/>
      <c r="B439" s="21" t="s">
        <v>553</v>
      </c>
      <c r="C439" s="41">
        <v>0</v>
      </c>
      <c r="D439" s="41">
        <v>0</v>
      </c>
      <c r="E439" s="43" t="str">
        <f t="shared" ref="E439:E441" si="178">+IF(C439=0,"",C439/C$345)</f>
        <v/>
      </c>
      <c r="F439" s="43" t="str">
        <f t="shared" ref="F439:F441" si="179">+IF(D439=0,"",D439/D$345)</f>
        <v/>
      </c>
      <c r="G439" s="34" t="str">
        <f t="shared" si="161"/>
        <v xml:space="preserve"> </v>
      </c>
      <c r="H439" s="26" t="str">
        <f t="shared" ref="H439:H441" si="180">+IF(OR(AND(E439=""),(G439="")),"",E439*G439)</f>
        <v/>
      </c>
      <c r="I439" s="2"/>
    </row>
    <row r="440" spans="1:9" s="20" customFormat="1" ht="15" x14ac:dyDescent="0.25">
      <c r="A440" s="57"/>
      <c r="B440" s="21" t="s">
        <v>554</v>
      </c>
      <c r="C440" s="41">
        <v>0</v>
      </c>
      <c r="D440" s="41">
        <v>0</v>
      </c>
      <c r="E440" s="43" t="str">
        <f t="shared" si="178"/>
        <v/>
      </c>
      <c r="F440" s="43" t="str">
        <f t="shared" si="179"/>
        <v/>
      </c>
      <c r="G440" s="34" t="str">
        <f t="shared" si="161"/>
        <v xml:space="preserve"> </v>
      </c>
      <c r="H440" s="26" t="str">
        <f t="shared" si="180"/>
        <v/>
      </c>
      <c r="I440" s="2"/>
    </row>
    <row r="441" spans="1:9" s="20" customFormat="1" ht="15" x14ac:dyDescent="0.25">
      <c r="A441" s="57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0</v>
      </c>
      <c r="D442" s="41">
        <v>0</v>
      </c>
      <c r="E442" s="46" t="str">
        <f t="shared" si="162"/>
        <v/>
      </c>
      <c r="F442" s="46" t="str">
        <f t="shared" si="163"/>
        <v/>
      </c>
      <c r="G442" s="34" t="str">
        <f t="shared" si="161"/>
        <v xml:space="preserve"> </v>
      </c>
      <c r="H442" s="27" t="str">
        <f t="shared" si="164"/>
        <v/>
      </c>
    </row>
    <row r="443" spans="1:9" ht="15" x14ac:dyDescent="0.25">
      <c r="B443" s="5" t="s">
        <v>104</v>
      </c>
      <c r="C443" s="41">
        <v>0</v>
      </c>
      <c r="D443" s="41">
        <v>0</v>
      </c>
      <c r="E443" s="46" t="str">
        <f t="shared" si="162"/>
        <v/>
      </c>
      <c r="F443" s="46" t="str">
        <f t="shared" si="163"/>
        <v/>
      </c>
      <c r="G443" s="34" t="str">
        <f t="shared" si="161"/>
        <v xml:space="preserve"> </v>
      </c>
      <c r="H443" s="27" t="str">
        <f t="shared" si="164"/>
        <v/>
      </c>
    </row>
    <row r="444" spans="1:9" ht="15" x14ac:dyDescent="0.25">
      <c r="B444" s="5" t="s">
        <v>113</v>
      </c>
      <c r="C444" s="41">
        <v>0</v>
      </c>
      <c r="D444" s="41">
        <v>0</v>
      </c>
      <c r="E444" s="46" t="str">
        <f t="shared" si="162"/>
        <v/>
      </c>
      <c r="F444" s="46" t="str">
        <f t="shared" si="163"/>
        <v/>
      </c>
      <c r="G444" s="34" t="str">
        <f t="shared" si="161"/>
        <v xml:space="preserve"> </v>
      </c>
      <c r="H444" s="27" t="str">
        <f t="shared" si="164"/>
        <v/>
      </c>
    </row>
    <row r="445" spans="1:9" ht="15" x14ac:dyDescent="0.25">
      <c r="B445" s="5" t="s">
        <v>112</v>
      </c>
      <c r="C445" s="41">
        <v>0</v>
      </c>
      <c r="D445" s="41">
        <v>0</v>
      </c>
      <c r="E445" s="46" t="str">
        <f t="shared" si="162"/>
        <v/>
      </c>
      <c r="F445" s="46" t="str">
        <f t="shared" si="163"/>
        <v/>
      </c>
      <c r="G445" s="34" t="str">
        <f t="shared" si="161"/>
        <v xml:space="preserve"> </v>
      </c>
      <c r="H445" s="27" t="str">
        <f t="shared" si="164"/>
        <v/>
      </c>
    </row>
    <row r="446" spans="1:9" ht="15" x14ac:dyDescent="0.25">
      <c r="B446" s="5" t="s">
        <v>271</v>
      </c>
      <c r="C446" s="41">
        <v>0</v>
      </c>
      <c r="D446" s="41">
        <v>0</v>
      </c>
      <c r="E446" s="46" t="str">
        <f t="shared" si="162"/>
        <v/>
      </c>
      <c r="F446" s="46" t="str">
        <f t="shared" si="163"/>
        <v/>
      </c>
      <c r="G446" s="34" t="str">
        <f t="shared" si="161"/>
        <v xml:space="preserve"> </v>
      </c>
      <c r="H446" s="27" t="str">
        <f t="shared" si="164"/>
        <v/>
      </c>
    </row>
    <row r="447" spans="1:9" ht="15" x14ac:dyDescent="0.25">
      <c r="B447" s="5" t="s">
        <v>492</v>
      </c>
      <c r="C447" s="41">
        <v>0</v>
      </c>
      <c r="D447" s="41">
        <v>0</v>
      </c>
      <c r="E447" s="46" t="str">
        <f t="shared" si="162"/>
        <v/>
      </c>
      <c r="F447" s="46" t="str">
        <f t="shared" si="163"/>
        <v/>
      </c>
      <c r="G447" s="34" t="str">
        <f t="shared" si="161"/>
        <v xml:space="preserve"> </v>
      </c>
      <c r="H447" s="27" t="str">
        <f t="shared" si="164"/>
        <v/>
      </c>
    </row>
    <row r="448" spans="1:9" ht="30" x14ac:dyDescent="0.25">
      <c r="B448" s="5" t="s">
        <v>493</v>
      </c>
      <c r="C448" s="41">
        <v>0</v>
      </c>
      <c r="D448" s="41">
        <v>0</v>
      </c>
      <c r="E448" s="46" t="str">
        <f t="shared" si="162"/>
        <v/>
      </c>
      <c r="F448" s="46" t="str">
        <f t="shared" si="163"/>
        <v/>
      </c>
      <c r="G448" s="34" t="str">
        <f t="shared" si="161"/>
        <v xml:space="preserve"> </v>
      </c>
      <c r="H448" s="27" t="str">
        <f t="shared" si="164"/>
        <v/>
      </c>
    </row>
    <row r="449" spans="2:8" ht="15" x14ac:dyDescent="0.25">
      <c r="B449" s="5" t="s">
        <v>494</v>
      </c>
      <c r="C449" s="41">
        <v>0</v>
      </c>
      <c r="D449" s="41">
        <v>0</v>
      </c>
      <c r="E449" s="46" t="str">
        <f t="shared" si="162"/>
        <v/>
      </c>
      <c r="F449" s="46" t="str">
        <f t="shared" si="163"/>
        <v/>
      </c>
      <c r="G449" s="34" t="str">
        <f t="shared" si="161"/>
        <v xml:space="preserve"> </v>
      </c>
      <c r="H449" s="27" t="str">
        <f t="shared" si="164"/>
        <v/>
      </c>
    </row>
    <row r="450" spans="2:8" ht="15" x14ac:dyDescent="0.25">
      <c r="B450" s="5" t="s">
        <v>108</v>
      </c>
      <c r="C450" s="41">
        <v>0</v>
      </c>
      <c r="D450" s="41">
        <v>0</v>
      </c>
      <c r="E450" s="46" t="str">
        <f t="shared" si="162"/>
        <v/>
      </c>
      <c r="F450" s="46" t="str">
        <f t="shared" si="163"/>
        <v/>
      </c>
      <c r="G450" s="34" t="str">
        <f t="shared" si="161"/>
        <v xml:space="preserve"> </v>
      </c>
      <c r="H450" s="27" t="str">
        <f t="shared" si="164"/>
        <v/>
      </c>
    </row>
    <row r="451" spans="2:8" ht="15" x14ac:dyDescent="0.25">
      <c r="B451" s="5" t="s">
        <v>617</v>
      </c>
      <c r="C451" s="41">
        <v>0</v>
      </c>
      <c r="D451" s="41">
        <v>0</v>
      </c>
      <c r="E451" s="46" t="str">
        <f t="shared" si="162"/>
        <v/>
      </c>
      <c r="F451" s="46" t="str">
        <f t="shared" si="163"/>
        <v/>
      </c>
      <c r="G451" s="34" t="str">
        <f t="shared" si="161"/>
        <v xml:space="preserve"> </v>
      </c>
      <c r="H451" s="27" t="str">
        <f t="shared" si="164"/>
        <v/>
      </c>
    </row>
    <row r="452" spans="2:8" ht="15" x14ac:dyDescent="0.25">
      <c r="B452" s="5" t="s">
        <v>109</v>
      </c>
      <c r="C452" s="41">
        <v>0</v>
      </c>
      <c r="D452" s="41">
        <v>0</v>
      </c>
      <c r="E452" s="46" t="str">
        <f t="shared" si="162"/>
        <v/>
      </c>
      <c r="F452" s="46" t="str">
        <f t="shared" si="163"/>
        <v/>
      </c>
      <c r="G452" s="34" t="str">
        <f t="shared" si="161"/>
        <v xml:space="preserve"> </v>
      </c>
      <c r="H452" s="27" t="str">
        <f t="shared" si="164"/>
        <v/>
      </c>
    </row>
    <row r="453" spans="2:8" ht="15" x14ac:dyDescent="0.25">
      <c r="B453" s="5" t="s">
        <v>384</v>
      </c>
      <c r="C453" s="41">
        <v>0</v>
      </c>
      <c r="D453" s="41">
        <v>0</v>
      </c>
      <c r="E453" s="46" t="str">
        <f t="shared" si="162"/>
        <v/>
      </c>
      <c r="F453" s="46" t="str">
        <f t="shared" si="163"/>
        <v/>
      </c>
      <c r="G453" s="34" t="str">
        <f t="shared" si="161"/>
        <v xml:space="preserve"> </v>
      </c>
      <c r="H453" s="27" t="str">
        <f t="shared" si="164"/>
        <v/>
      </c>
    </row>
    <row r="454" spans="2:8" ht="15" x14ac:dyDescent="0.25">
      <c r="B454" s="5" t="s">
        <v>107</v>
      </c>
      <c r="C454" s="41">
        <v>0</v>
      </c>
      <c r="D454" s="41">
        <v>0</v>
      </c>
      <c r="E454" s="46" t="str">
        <f t="shared" si="162"/>
        <v/>
      </c>
      <c r="F454" s="46" t="str">
        <f t="shared" si="163"/>
        <v/>
      </c>
      <c r="G454" s="34" t="str">
        <f t="shared" si="161"/>
        <v xml:space="preserve"> </v>
      </c>
      <c r="H454" s="27" t="str">
        <f t="shared" si="164"/>
        <v/>
      </c>
    </row>
    <row r="455" spans="2:8" ht="15" x14ac:dyDescent="0.25">
      <c r="B455" s="5" t="s">
        <v>272</v>
      </c>
      <c r="C455" s="41">
        <v>3</v>
      </c>
      <c r="D455" s="41">
        <v>0</v>
      </c>
      <c r="E455" s="46">
        <f t="shared" si="162"/>
        <v>0.13043478260869565</v>
      </c>
      <c r="F455" s="46" t="str">
        <f t="shared" si="163"/>
        <v/>
      </c>
      <c r="G455" s="34">
        <f t="shared" si="161"/>
        <v>-1</v>
      </c>
      <c r="H455" s="27">
        <f t="shared" si="164"/>
        <v>-0.13043478260869565</v>
      </c>
    </row>
    <row r="456" spans="2:8" ht="15" x14ac:dyDescent="0.25">
      <c r="B456" s="5" t="s">
        <v>106</v>
      </c>
      <c r="C456" s="41">
        <v>0</v>
      </c>
      <c r="D456" s="41">
        <v>0</v>
      </c>
      <c r="E456" s="46" t="str">
        <f t="shared" si="162"/>
        <v/>
      </c>
      <c r="F456" s="46" t="str">
        <f t="shared" si="163"/>
        <v/>
      </c>
      <c r="G456" s="34" t="str">
        <f t="shared" si="161"/>
        <v xml:space="preserve"> </v>
      </c>
      <c r="H456" s="27" t="str">
        <f t="shared" si="164"/>
        <v/>
      </c>
    </row>
    <row r="457" spans="2:8" ht="15" x14ac:dyDescent="0.25">
      <c r="B457" s="5" t="s">
        <v>337</v>
      </c>
      <c r="C457" s="41">
        <v>0</v>
      </c>
      <c r="D457" s="41">
        <v>0</v>
      </c>
      <c r="E457" s="46" t="str">
        <f t="shared" si="162"/>
        <v/>
      </c>
      <c r="F457" s="46" t="str">
        <f t="shared" si="163"/>
        <v/>
      </c>
      <c r="G457" s="34" t="str">
        <f t="shared" si="161"/>
        <v xml:space="preserve"> </v>
      </c>
      <c r="H457" s="27" t="str">
        <f t="shared" si="164"/>
        <v/>
      </c>
    </row>
    <row r="458" spans="2:8" ht="15" x14ac:dyDescent="0.25">
      <c r="B458" s="5" t="s">
        <v>116</v>
      </c>
      <c r="C458" s="41">
        <v>0</v>
      </c>
      <c r="D458" s="41">
        <v>0</v>
      </c>
      <c r="E458" s="46" t="str">
        <f t="shared" si="162"/>
        <v/>
      </c>
      <c r="F458" s="46" t="str">
        <f t="shared" si="163"/>
        <v/>
      </c>
      <c r="G458" s="34" t="str">
        <f t="shared" si="161"/>
        <v xml:space="preserve"> </v>
      </c>
      <c r="H458" s="27" t="str">
        <f t="shared" si="164"/>
        <v/>
      </c>
    </row>
    <row r="459" spans="2:8" ht="15" x14ac:dyDescent="0.25">
      <c r="B459" s="5" t="s">
        <v>103</v>
      </c>
      <c r="C459" s="41">
        <v>0</v>
      </c>
      <c r="D459" s="41">
        <v>0</v>
      </c>
      <c r="E459" s="46" t="str">
        <f t="shared" si="162"/>
        <v/>
      </c>
      <c r="F459" s="46" t="str">
        <f t="shared" si="163"/>
        <v/>
      </c>
      <c r="G459" s="34" t="str">
        <f t="shared" si="161"/>
        <v xml:space="preserve"> </v>
      </c>
      <c r="H459" s="27" t="str">
        <f t="shared" si="164"/>
        <v/>
      </c>
    </row>
    <row r="460" spans="2:8" ht="15" x14ac:dyDescent="0.25">
      <c r="B460" s="5" t="s">
        <v>273</v>
      </c>
      <c r="C460" s="41">
        <v>0</v>
      </c>
      <c r="D460" s="41">
        <v>0</v>
      </c>
      <c r="E460" s="46" t="str">
        <f t="shared" si="162"/>
        <v/>
      </c>
      <c r="F460" s="46" t="str">
        <f t="shared" si="163"/>
        <v/>
      </c>
      <c r="G460" s="34" t="str">
        <f t="shared" si="161"/>
        <v xml:space="preserve"> </v>
      </c>
      <c r="H460" s="27" t="str">
        <f t="shared" si="164"/>
        <v/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0</v>
      </c>
      <c r="D462" s="41">
        <v>0</v>
      </c>
      <c r="E462" s="46" t="str">
        <f t="shared" si="162"/>
        <v/>
      </c>
      <c r="F462" s="46" t="str">
        <f t="shared" si="163"/>
        <v/>
      </c>
      <c r="G462" s="34" t="str">
        <f t="shared" si="161"/>
        <v xml:space="preserve"> </v>
      </c>
      <c r="H462" s="27" t="str">
        <f t="shared" si="164"/>
        <v/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0</v>
      </c>
      <c r="D464" s="41">
        <v>0</v>
      </c>
      <c r="E464" s="46" t="str">
        <f t="shared" si="162"/>
        <v/>
      </c>
      <c r="F464" s="46" t="str">
        <f t="shared" si="163"/>
        <v/>
      </c>
      <c r="G464" s="34" t="str">
        <f t="shared" si="161"/>
        <v xml:space="preserve"> </v>
      </c>
      <c r="H464" s="27" t="str">
        <f t="shared" si="164"/>
        <v/>
      </c>
    </row>
    <row r="465" spans="2:8" ht="15" x14ac:dyDescent="0.25">
      <c r="B465" s="5" t="s">
        <v>105</v>
      </c>
      <c r="C465" s="41">
        <v>0</v>
      </c>
      <c r="D465" s="41">
        <v>0</v>
      </c>
      <c r="E465" s="46" t="str">
        <f t="shared" si="162"/>
        <v/>
      </c>
      <c r="F465" s="46" t="str">
        <f t="shared" si="163"/>
        <v/>
      </c>
      <c r="G465" s="34" t="str">
        <f t="shared" si="161"/>
        <v xml:space="preserve"> </v>
      </c>
      <c r="H465" s="27" t="str">
        <f t="shared" si="164"/>
        <v/>
      </c>
    </row>
    <row r="466" spans="2:8" ht="15" x14ac:dyDescent="0.25">
      <c r="B466" s="5" t="s">
        <v>111</v>
      </c>
      <c r="C466" s="41">
        <v>0</v>
      </c>
      <c r="D466" s="41">
        <v>0</v>
      </c>
      <c r="E466" s="46" t="str">
        <f t="shared" si="162"/>
        <v/>
      </c>
      <c r="F466" s="46" t="str">
        <f t="shared" si="163"/>
        <v/>
      </c>
      <c r="G466" s="34" t="str">
        <f t="shared" si="161"/>
        <v xml:space="preserve"> </v>
      </c>
      <c r="H466" s="27" t="str">
        <f t="shared" si="164"/>
        <v/>
      </c>
    </row>
    <row r="467" spans="2:8" ht="15" x14ac:dyDescent="0.25">
      <c r="B467" s="5" t="s">
        <v>115</v>
      </c>
      <c r="C467" s="41">
        <v>0</v>
      </c>
      <c r="D467" s="41">
        <v>0</v>
      </c>
      <c r="E467" s="46" t="str">
        <f t="shared" si="162"/>
        <v/>
      </c>
      <c r="F467" s="46" t="str">
        <f t="shared" si="163"/>
        <v/>
      </c>
      <c r="G467" s="34" t="str">
        <f t="shared" si="161"/>
        <v xml:space="preserve"> </v>
      </c>
      <c r="H467" s="27" t="str">
        <f t="shared" si="164"/>
        <v/>
      </c>
    </row>
    <row r="468" spans="2:8" ht="15" x14ac:dyDescent="0.25">
      <c r="B468" s="5" t="s">
        <v>274</v>
      </c>
      <c r="C468" s="41">
        <v>0</v>
      </c>
      <c r="D468" s="41">
        <v>0</v>
      </c>
      <c r="E468" s="46" t="str">
        <f t="shared" si="162"/>
        <v/>
      </c>
      <c r="F468" s="46" t="str">
        <f t="shared" si="163"/>
        <v/>
      </c>
      <c r="G468" s="34" t="str">
        <f t="shared" si="161"/>
        <v xml:space="preserve"> </v>
      </c>
      <c r="H468" s="27" t="str">
        <f t="shared" si="164"/>
        <v/>
      </c>
    </row>
    <row r="469" spans="2:8" ht="15" x14ac:dyDescent="0.25">
      <c r="B469" s="5" t="s">
        <v>496</v>
      </c>
      <c r="C469" s="41">
        <v>0</v>
      </c>
      <c r="D469" s="41">
        <v>0</v>
      </c>
      <c r="E469" s="46" t="str">
        <f t="shared" si="162"/>
        <v/>
      </c>
      <c r="F469" s="46" t="str">
        <f t="shared" si="163"/>
        <v/>
      </c>
      <c r="G469" s="34" t="str">
        <f t="shared" si="161"/>
        <v xml:space="preserve"> </v>
      </c>
      <c r="H469" s="27" t="str">
        <f t="shared" si="164"/>
        <v/>
      </c>
    </row>
    <row r="470" spans="2:8" ht="15" x14ac:dyDescent="0.25">
      <c r="B470" s="5" t="s">
        <v>275</v>
      </c>
      <c r="C470" s="41">
        <v>0</v>
      </c>
      <c r="D470" s="41">
        <v>0</v>
      </c>
      <c r="E470" s="46" t="str">
        <f t="shared" si="162"/>
        <v/>
      </c>
      <c r="F470" s="46" t="str">
        <f t="shared" si="163"/>
        <v/>
      </c>
      <c r="G470" s="34" t="str">
        <f t="shared" si="161"/>
        <v xml:space="preserve"> </v>
      </c>
      <c r="H470" s="27" t="str">
        <f t="shared" si="164"/>
        <v/>
      </c>
    </row>
    <row r="471" spans="2:8" ht="15" x14ac:dyDescent="0.25">
      <c r="B471" s="5" t="s">
        <v>276</v>
      </c>
      <c r="C471" s="41">
        <v>0</v>
      </c>
      <c r="D471" s="41">
        <v>0</v>
      </c>
      <c r="E471" s="46" t="str">
        <f t="shared" si="162"/>
        <v/>
      </c>
      <c r="F471" s="46" t="str">
        <f t="shared" si="163"/>
        <v/>
      </c>
      <c r="G471" s="34" t="str">
        <f t="shared" si="161"/>
        <v xml:space="preserve"> </v>
      </c>
      <c r="H471" s="27" t="str">
        <f t="shared" si="164"/>
        <v/>
      </c>
    </row>
    <row r="472" spans="2:8" ht="15" x14ac:dyDescent="0.25">
      <c r="B472" s="5" t="s">
        <v>497</v>
      </c>
      <c r="C472" s="41">
        <v>0</v>
      </c>
      <c r="D472" s="41">
        <v>0</v>
      </c>
      <c r="E472" s="46" t="str">
        <f t="shared" si="162"/>
        <v/>
      </c>
      <c r="F472" s="46" t="str">
        <f t="shared" si="163"/>
        <v/>
      </c>
      <c r="G472" s="34" t="str">
        <f t="shared" si="161"/>
        <v xml:space="preserve"> </v>
      </c>
      <c r="H472" s="27" t="str">
        <f t="shared" si="164"/>
        <v/>
      </c>
    </row>
    <row r="473" spans="2:8" ht="15" x14ac:dyDescent="0.25">
      <c r="B473" s="5" t="s">
        <v>277</v>
      </c>
      <c r="C473" s="41">
        <v>0</v>
      </c>
      <c r="D473" s="41">
        <v>0</v>
      </c>
      <c r="E473" s="46" t="str">
        <f t="shared" si="162"/>
        <v/>
      </c>
      <c r="F473" s="46" t="str">
        <f t="shared" si="163"/>
        <v/>
      </c>
      <c r="G473" s="34" t="str">
        <f t="shared" si="161"/>
        <v xml:space="preserve"> </v>
      </c>
      <c r="H473" s="27" t="str">
        <f t="shared" si="164"/>
        <v/>
      </c>
    </row>
    <row r="474" spans="2:8" ht="15" x14ac:dyDescent="0.25">
      <c r="B474" s="5" t="s">
        <v>278</v>
      </c>
      <c r="C474" s="41">
        <v>0</v>
      </c>
      <c r="D474" s="41">
        <v>0</v>
      </c>
      <c r="E474" s="46" t="str">
        <f t="shared" si="162"/>
        <v/>
      </c>
      <c r="F474" s="46" t="str">
        <f t="shared" si="163"/>
        <v/>
      </c>
      <c r="G474" s="34" t="str">
        <f t="shared" si="161"/>
        <v xml:space="preserve"> </v>
      </c>
      <c r="H474" s="27" t="str">
        <f t="shared" si="164"/>
        <v/>
      </c>
    </row>
    <row r="475" spans="2:8" ht="15" x14ac:dyDescent="0.25">
      <c r="B475" s="5" t="s">
        <v>279</v>
      </c>
      <c r="C475" s="41">
        <v>0</v>
      </c>
      <c r="D475" s="41">
        <v>0</v>
      </c>
      <c r="E475" s="46" t="str">
        <f t="shared" si="162"/>
        <v/>
      </c>
      <c r="F475" s="46" t="str">
        <f t="shared" si="163"/>
        <v/>
      </c>
      <c r="G475" s="34" t="str">
        <f t="shared" si="161"/>
        <v xml:space="preserve"> </v>
      </c>
      <c r="H475" s="27" t="str">
        <f t="shared" si="164"/>
        <v/>
      </c>
    </row>
    <row r="476" spans="2:8" ht="15" x14ac:dyDescent="0.25">
      <c r="B476" s="5" t="s">
        <v>102</v>
      </c>
      <c r="C476" s="41">
        <v>0</v>
      </c>
      <c r="D476" s="41">
        <v>0</v>
      </c>
      <c r="E476" s="46" t="str">
        <f t="shared" si="162"/>
        <v/>
      </c>
      <c r="F476" s="46" t="str">
        <f t="shared" si="163"/>
        <v/>
      </c>
      <c r="G476" s="34" t="str">
        <f t="shared" si="161"/>
        <v xml:space="preserve"> </v>
      </c>
      <c r="H476" s="27" t="str">
        <f t="shared" si="164"/>
        <v/>
      </c>
    </row>
    <row r="477" spans="2:8" ht="15" x14ac:dyDescent="0.25">
      <c r="B477" s="5" t="s">
        <v>280</v>
      </c>
      <c r="C477" s="41">
        <v>0</v>
      </c>
      <c r="D477" s="41">
        <v>0</v>
      </c>
      <c r="E477" s="46" t="str">
        <f t="shared" si="162"/>
        <v/>
      </c>
      <c r="F477" s="46" t="str">
        <f t="shared" si="163"/>
        <v/>
      </c>
      <c r="G477" s="34" t="str">
        <f t="shared" si="161"/>
        <v xml:space="preserve"> </v>
      </c>
      <c r="H477" s="27" t="str">
        <f t="shared" si="164"/>
        <v/>
      </c>
    </row>
    <row r="478" spans="2:8" ht="15" x14ac:dyDescent="0.25">
      <c r="B478" s="5" t="s">
        <v>281</v>
      </c>
      <c r="C478" s="41">
        <v>0</v>
      </c>
      <c r="D478" s="41">
        <v>0</v>
      </c>
      <c r="E478" s="46" t="str">
        <f t="shared" si="162"/>
        <v/>
      </c>
      <c r="F478" s="46" t="str">
        <f t="shared" si="163"/>
        <v/>
      </c>
      <c r="G478" s="34" t="str">
        <f t="shared" ref="G478:G541" si="181">+IF(AND(C478=0,D478=0)," ",IF(C478=0,1,IF(D478=0,-1,(D478-C478)/C478)))</f>
        <v xml:space="preserve"> </v>
      </c>
      <c r="H478" s="27" t="str">
        <f t="shared" si="164"/>
        <v/>
      </c>
    </row>
    <row r="479" spans="2:8" ht="15" x14ac:dyDescent="0.25">
      <c r="B479" s="5" t="s">
        <v>498</v>
      </c>
      <c r="C479" s="41">
        <v>0</v>
      </c>
      <c r="D479" s="41">
        <v>0</v>
      </c>
      <c r="E479" s="46" t="str">
        <f t="shared" si="162"/>
        <v/>
      </c>
      <c r="F479" s="46" t="str">
        <f t="shared" si="163"/>
        <v/>
      </c>
      <c r="G479" s="34" t="str">
        <f t="shared" si="181"/>
        <v xml:space="preserve"> </v>
      </c>
      <c r="H479" s="27" t="str">
        <f t="shared" si="164"/>
        <v/>
      </c>
    </row>
    <row r="480" spans="2:8" ht="15" x14ac:dyDescent="0.25">
      <c r="B480" s="5" t="s">
        <v>282</v>
      </c>
      <c r="C480" s="41">
        <v>0</v>
      </c>
      <c r="D480" s="41">
        <v>0</v>
      </c>
      <c r="E480" s="46" t="str">
        <f t="shared" si="162"/>
        <v/>
      </c>
      <c r="F480" s="46" t="str">
        <f t="shared" si="163"/>
        <v/>
      </c>
      <c r="G480" s="34" t="str">
        <f t="shared" si="181"/>
        <v xml:space="preserve"> </v>
      </c>
      <c r="H480" s="27" t="str">
        <f t="shared" si="164"/>
        <v/>
      </c>
    </row>
    <row r="481" spans="2:8" ht="15" x14ac:dyDescent="0.25">
      <c r="B481" s="5" t="s">
        <v>283</v>
      </c>
      <c r="C481" s="41">
        <v>0</v>
      </c>
      <c r="D481" s="41">
        <v>0</v>
      </c>
      <c r="E481" s="46" t="str">
        <f t="shared" si="162"/>
        <v/>
      </c>
      <c r="F481" s="46" t="str">
        <f t="shared" si="163"/>
        <v/>
      </c>
      <c r="G481" s="34" t="str">
        <f t="shared" si="181"/>
        <v xml:space="preserve"> </v>
      </c>
      <c r="H481" s="27" t="str">
        <f t="shared" si="164"/>
        <v/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0</v>
      </c>
      <c r="D483" s="41">
        <v>0</v>
      </c>
      <c r="E483" s="46" t="str">
        <f t="shared" si="162"/>
        <v/>
      </c>
      <c r="F483" s="46" t="str">
        <f t="shared" si="163"/>
        <v/>
      </c>
      <c r="G483" s="34" t="str">
        <f t="shared" si="181"/>
        <v xml:space="preserve"> </v>
      </c>
      <c r="H483" s="27" t="str">
        <f t="shared" si="164"/>
        <v/>
      </c>
    </row>
    <row r="484" spans="2:8" ht="15" x14ac:dyDescent="0.25">
      <c r="B484" s="5" t="s">
        <v>125</v>
      </c>
      <c r="C484" s="41">
        <v>0</v>
      </c>
      <c r="D484" s="41">
        <v>0</v>
      </c>
      <c r="E484" s="46" t="str">
        <f t="shared" si="162"/>
        <v/>
      </c>
      <c r="F484" s="46" t="str">
        <f t="shared" si="163"/>
        <v/>
      </c>
      <c r="G484" s="34" t="str">
        <f t="shared" si="181"/>
        <v xml:space="preserve"> </v>
      </c>
      <c r="H484" s="27" t="str">
        <f t="shared" si="164"/>
        <v/>
      </c>
    </row>
    <row r="485" spans="2:8" ht="15" x14ac:dyDescent="0.25">
      <c r="B485" s="5" t="s">
        <v>126</v>
      </c>
      <c r="C485" s="41">
        <v>0</v>
      </c>
      <c r="D485" s="41">
        <v>0</v>
      </c>
      <c r="E485" s="46" t="str">
        <f t="shared" si="162"/>
        <v/>
      </c>
      <c r="F485" s="46" t="str">
        <f t="shared" si="163"/>
        <v/>
      </c>
      <c r="G485" s="34" t="str">
        <f t="shared" si="181"/>
        <v xml:space="preserve"> </v>
      </c>
      <c r="H485" s="27" t="str">
        <f t="shared" si="164"/>
        <v/>
      </c>
    </row>
    <row r="486" spans="2:8" ht="15" x14ac:dyDescent="0.25">
      <c r="B486" s="5" t="s">
        <v>286</v>
      </c>
      <c r="C486" s="41">
        <v>0</v>
      </c>
      <c r="D486" s="41">
        <v>0</v>
      </c>
      <c r="E486" s="46" t="str">
        <f t="shared" si="162"/>
        <v/>
      </c>
      <c r="F486" s="46" t="str">
        <f t="shared" si="163"/>
        <v/>
      </c>
      <c r="G486" s="34" t="str">
        <f t="shared" si="181"/>
        <v xml:space="preserve"> </v>
      </c>
      <c r="H486" s="27" t="str">
        <f t="shared" si="164"/>
        <v/>
      </c>
    </row>
    <row r="487" spans="2:8" ht="15" x14ac:dyDescent="0.25">
      <c r="B487" s="5" t="s">
        <v>287</v>
      </c>
      <c r="C487" s="41">
        <v>0</v>
      </c>
      <c r="D487" s="41">
        <v>0</v>
      </c>
      <c r="E487" s="46" t="str">
        <f t="shared" si="162"/>
        <v/>
      </c>
      <c r="F487" s="46" t="str">
        <f t="shared" si="163"/>
        <v/>
      </c>
      <c r="G487" s="34" t="str">
        <f t="shared" si="181"/>
        <v xml:space="preserve"> </v>
      </c>
      <c r="H487" s="27" t="str">
        <f t="shared" si="164"/>
        <v/>
      </c>
    </row>
    <row r="488" spans="2:8" ht="15" x14ac:dyDescent="0.25">
      <c r="B488" s="5" t="s">
        <v>288</v>
      </c>
      <c r="C488" s="41">
        <v>0</v>
      </c>
      <c r="D488" s="41">
        <v>0</v>
      </c>
      <c r="E488" s="46" t="str">
        <f t="shared" si="162"/>
        <v/>
      </c>
      <c r="F488" s="46" t="str">
        <f t="shared" si="163"/>
        <v/>
      </c>
      <c r="G488" s="34" t="str">
        <f t="shared" si="181"/>
        <v xml:space="preserve"> </v>
      </c>
      <c r="H488" s="27" t="str">
        <f t="shared" si="164"/>
        <v/>
      </c>
    </row>
    <row r="489" spans="2:8" ht="15" x14ac:dyDescent="0.25">
      <c r="B489" s="5" t="s">
        <v>123</v>
      </c>
      <c r="C489" s="41">
        <v>0</v>
      </c>
      <c r="D489" s="41">
        <v>0</v>
      </c>
      <c r="E489" s="46" t="str">
        <f t="shared" si="162"/>
        <v/>
      </c>
      <c r="F489" s="46" t="str">
        <f t="shared" si="163"/>
        <v/>
      </c>
      <c r="G489" s="34" t="str">
        <f t="shared" si="181"/>
        <v xml:space="preserve"> </v>
      </c>
      <c r="H489" s="27" t="str">
        <f t="shared" si="164"/>
        <v/>
      </c>
    </row>
    <row r="490" spans="2:8" ht="15" x14ac:dyDescent="0.25">
      <c r="B490" s="5" t="s">
        <v>289</v>
      </c>
      <c r="C490" s="41">
        <v>0</v>
      </c>
      <c r="D490" s="41">
        <v>0</v>
      </c>
      <c r="E490" s="46" t="str">
        <f t="shared" si="162"/>
        <v/>
      </c>
      <c r="F490" s="46" t="str">
        <f t="shared" si="163"/>
        <v/>
      </c>
      <c r="G490" s="34" t="str">
        <f t="shared" si="181"/>
        <v xml:space="preserve"> </v>
      </c>
      <c r="H490" s="27" t="str">
        <f t="shared" si="164"/>
        <v/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0</v>
      </c>
      <c r="D495" s="41">
        <v>0</v>
      </c>
      <c r="E495" s="46" t="str">
        <f t="shared" si="182"/>
        <v/>
      </c>
      <c r="F495" s="46" t="str">
        <f t="shared" si="183"/>
        <v/>
      </c>
      <c r="G495" s="34" t="str">
        <f t="shared" si="181"/>
        <v xml:space="preserve"> </v>
      </c>
      <c r="H495" s="27" t="str">
        <f t="shared" si="184"/>
        <v/>
      </c>
    </row>
    <row r="496" spans="2:8" ht="15" x14ac:dyDescent="0.25">
      <c r="B496" s="5" t="s">
        <v>294</v>
      </c>
      <c r="C496" s="41">
        <v>0</v>
      </c>
      <c r="D496" s="41">
        <v>0</v>
      </c>
      <c r="E496" s="46" t="str">
        <f t="shared" si="182"/>
        <v/>
      </c>
      <c r="F496" s="46" t="str">
        <f t="shared" si="183"/>
        <v/>
      </c>
      <c r="G496" s="34" t="str">
        <f t="shared" si="181"/>
        <v xml:space="preserve"> </v>
      </c>
      <c r="H496" s="27" t="str">
        <f t="shared" si="184"/>
        <v/>
      </c>
    </row>
    <row r="497" spans="1:9" ht="15" x14ac:dyDescent="0.25">
      <c r="B497" s="5" t="s">
        <v>499</v>
      </c>
      <c r="C497" s="41">
        <v>0</v>
      </c>
      <c r="D497" s="41">
        <v>0</v>
      </c>
      <c r="E497" s="46" t="str">
        <f t="shared" si="182"/>
        <v/>
      </c>
      <c r="F497" s="46" t="str">
        <f t="shared" si="183"/>
        <v/>
      </c>
      <c r="G497" s="34" t="str">
        <f t="shared" si="181"/>
        <v xml:space="preserve"> </v>
      </c>
      <c r="H497" s="27" t="str">
        <f t="shared" si="184"/>
        <v/>
      </c>
    </row>
    <row r="498" spans="1:9" ht="15" x14ac:dyDescent="0.25">
      <c r="B498" s="5" t="s">
        <v>129</v>
      </c>
      <c r="C498" s="41">
        <v>0</v>
      </c>
      <c r="D498" s="41">
        <v>0</v>
      </c>
      <c r="E498" s="46" t="str">
        <f t="shared" si="182"/>
        <v/>
      </c>
      <c r="F498" s="46" t="str">
        <f t="shared" si="183"/>
        <v/>
      </c>
      <c r="G498" s="34" t="str">
        <f t="shared" si="181"/>
        <v xml:space="preserve"> </v>
      </c>
      <c r="H498" s="27" t="str">
        <f t="shared" si="184"/>
        <v/>
      </c>
    </row>
    <row r="499" spans="1:9" ht="15" x14ac:dyDescent="0.25">
      <c r="B499" s="5" t="s">
        <v>500</v>
      </c>
      <c r="C499" s="41">
        <v>0</v>
      </c>
      <c r="D499" s="41">
        <v>0</v>
      </c>
      <c r="E499" s="46" t="str">
        <f t="shared" si="182"/>
        <v/>
      </c>
      <c r="F499" s="46" t="str">
        <f t="shared" si="183"/>
        <v/>
      </c>
      <c r="G499" s="34" t="str">
        <f t="shared" si="181"/>
        <v xml:space="preserve"> </v>
      </c>
      <c r="H499" s="27" t="str">
        <f t="shared" si="184"/>
        <v/>
      </c>
    </row>
    <row r="500" spans="1:9" ht="15" x14ac:dyDescent="0.25">
      <c r="B500" s="5" t="s">
        <v>122</v>
      </c>
      <c r="C500" s="41">
        <v>0</v>
      </c>
      <c r="D500" s="41">
        <v>0</v>
      </c>
      <c r="E500" s="46" t="str">
        <f t="shared" si="182"/>
        <v/>
      </c>
      <c r="F500" s="46" t="str">
        <f t="shared" si="183"/>
        <v/>
      </c>
      <c r="G500" s="34" t="str">
        <f t="shared" si="181"/>
        <v xml:space="preserve"> </v>
      </c>
      <c r="H500" s="27" t="str">
        <f t="shared" si="184"/>
        <v/>
      </c>
    </row>
    <row r="501" spans="1:9" ht="30" x14ac:dyDescent="0.25">
      <c r="B501" s="5" t="s">
        <v>295</v>
      </c>
      <c r="C501" s="41">
        <v>0</v>
      </c>
      <c r="D501" s="41">
        <v>0</v>
      </c>
      <c r="E501" s="46" t="str">
        <f t="shared" si="182"/>
        <v/>
      </c>
      <c r="F501" s="46" t="str">
        <f t="shared" si="183"/>
        <v/>
      </c>
      <c r="G501" s="34" t="str">
        <f t="shared" si="181"/>
        <v xml:space="preserve"> </v>
      </c>
      <c r="H501" s="27" t="str">
        <f t="shared" si="184"/>
        <v/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0</v>
      </c>
      <c r="D503" s="41">
        <v>0</v>
      </c>
      <c r="E503" s="46" t="str">
        <f t="shared" si="182"/>
        <v/>
      </c>
      <c r="F503" s="46" t="str">
        <f t="shared" si="183"/>
        <v/>
      </c>
      <c r="G503" s="34" t="str">
        <f t="shared" si="181"/>
        <v xml:space="preserve"> </v>
      </c>
      <c r="H503" s="27" t="str">
        <f t="shared" si="184"/>
        <v/>
      </c>
    </row>
    <row r="504" spans="1:9" ht="13.5" customHeight="1" x14ac:dyDescent="0.25">
      <c r="B504" s="5" t="s">
        <v>297</v>
      </c>
      <c r="C504" s="41">
        <v>0</v>
      </c>
      <c r="D504" s="41">
        <v>0</v>
      </c>
      <c r="E504" s="46" t="str">
        <f t="shared" si="182"/>
        <v/>
      </c>
      <c r="F504" s="46" t="str">
        <f t="shared" si="183"/>
        <v/>
      </c>
      <c r="G504" s="34" t="str">
        <f t="shared" si="181"/>
        <v xml:space="preserve"> </v>
      </c>
      <c r="H504" s="27" t="str">
        <f t="shared" si="184"/>
        <v/>
      </c>
    </row>
    <row r="505" spans="1:9" ht="15" x14ac:dyDescent="0.25">
      <c r="B505" s="5" t="s">
        <v>117</v>
      </c>
      <c r="C505" s="41">
        <v>0</v>
      </c>
      <c r="D505" s="41">
        <v>0</v>
      </c>
      <c r="E505" s="46" t="str">
        <f t="shared" si="182"/>
        <v/>
      </c>
      <c r="F505" s="46" t="str">
        <f t="shared" si="183"/>
        <v/>
      </c>
      <c r="G505" s="34" t="str">
        <f t="shared" si="181"/>
        <v xml:space="preserve"> </v>
      </c>
      <c r="H505" s="27" t="str">
        <f t="shared" si="184"/>
        <v/>
      </c>
    </row>
    <row r="506" spans="1:9" ht="15" x14ac:dyDescent="0.25">
      <c r="B506" s="5" t="s">
        <v>501</v>
      </c>
      <c r="C506" s="41">
        <v>0</v>
      </c>
      <c r="D506" s="41">
        <v>0</v>
      </c>
      <c r="E506" s="46" t="str">
        <f t="shared" si="182"/>
        <v/>
      </c>
      <c r="F506" s="46" t="str">
        <f t="shared" si="183"/>
        <v/>
      </c>
      <c r="G506" s="34" t="str">
        <f t="shared" si="181"/>
        <v xml:space="preserve"> </v>
      </c>
      <c r="H506" s="27" t="str">
        <f t="shared" si="184"/>
        <v/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7"/>
      <c r="B508" s="21" t="s">
        <v>299</v>
      </c>
      <c r="C508" s="41">
        <v>0</v>
      </c>
      <c r="D508" s="41">
        <v>0</v>
      </c>
      <c r="E508" s="43" t="str">
        <f t="shared" si="182"/>
        <v/>
      </c>
      <c r="F508" s="43" t="str">
        <f t="shared" si="183"/>
        <v/>
      </c>
      <c r="G508" s="34" t="str">
        <f t="shared" si="181"/>
        <v xml:space="preserve"> </v>
      </c>
      <c r="H508" s="26" t="str">
        <f t="shared" si="184"/>
        <v/>
      </c>
      <c r="I508" s="2"/>
    </row>
    <row r="509" spans="1:9" ht="15" x14ac:dyDescent="0.25">
      <c r="B509" s="5" t="s">
        <v>502</v>
      </c>
      <c r="C509" s="41">
        <v>0</v>
      </c>
      <c r="D509" s="41">
        <v>0</v>
      </c>
      <c r="E509" s="46" t="str">
        <f t="shared" si="182"/>
        <v/>
      </c>
      <c r="F509" s="46" t="str">
        <f t="shared" si="183"/>
        <v/>
      </c>
      <c r="G509" s="34" t="str">
        <f t="shared" si="181"/>
        <v xml:space="preserve"> </v>
      </c>
      <c r="H509" s="27" t="str">
        <f t="shared" si="184"/>
        <v/>
      </c>
    </row>
    <row r="510" spans="1:9" ht="15" x14ac:dyDescent="0.25">
      <c r="B510" s="5" t="s">
        <v>503</v>
      </c>
      <c r="C510" s="41">
        <v>0</v>
      </c>
      <c r="D510" s="41">
        <v>0</v>
      </c>
      <c r="E510" s="46" t="str">
        <f t="shared" si="182"/>
        <v/>
      </c>
      <c r="F510" s="46" t="str">
        <f t="shared" si="183"/>
        <v/>
      </c>
      <c r="G510" s="34" t="str">
        <f t="shared" si="181"/>
        <v xml:space="preserve"> </v>
      </c>
      <c r="H510" s="27" t="str">
        <f t="shared" si="184"/>
        <v/>
      </c>
    </row>
    <row r="511" spans="1:9" ht="15" x14ac:dyDescent="0.25">
      <c r="B511" s="5" t="s">
        <v>300</v>
      </c>
      <c r="C511" s="41">
        <v>0</v>
      </c>
      <c r="D511" s="41">
        <v>0</v>
      </c>
      <c r="E511" s="46" t="str">
        <f t="shared" si="182"/>
        <v/>
      </c>
      <c r="F511" s="46" t="str">
        <f t="shared" si="183"/>
        <v/>
      </c>
      <c r="G511" s="34" t="str">
        <f t="shared" si="181"/>
        <v xml:space="preserve"> 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0</v>
      </c>
      <c r="D512" s="41">
        <v>0</v>
      </c>
      <c r="E512" s="46" t="str">
        <f t="shared" si="182"/>
        <v/>
      </c>
      <c r="F512" s="46" t="str">
        <f t="shared" si="183"/>
        <v/>
      </c>
      <c r="G512" s="34" t="str">
        <f t="shared" si="181"/>
        <v xml:space="preserve"> </v>
      </c>
      <c r="H512" s="27" t="str">
        <f t="shared" si="184"/>
        <v/>
      </c>
    </row>
    <row r="513" spans="1:9" ht="15" x14ac:dyDescent="0.25">
      <c r="B513" s="5" t="s">
        <v>302</v>
      </c>
      <c r="C513" s="41">
        <v>0</v>
      </c>
      <c r="D513" s="41">
        <v>0</v>
      </c>
      <c r="E513" s="46" t="str">
        <f t="shared" si="182"/>
        <v/>
      </c>
      <c r="F513" s="46" t="str">
        <f t="shared" si="183"/>
        <v/>
      </c>
      <c r="G513" s="34" t="str">
        <f t="shared" si="181"/>
        <v xml:space="preserve"> </v>
      </c>
      <c r="H513" s="27" t="str">
        <f t="shared" si="184"/>
        <v/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0</v>
      </c>
      <c r="D515" s="41">
        <v>0</v>
      </c>
      <c r="E515" s="46" t="str">
        <f t="shared" si="182"/>
        <v/>
      </c>
      <c r="F515" s="46" t="str">
        <f t="shared" si="183"/>
        <v/>
      </c>
      <c r="G515" s="34" t="str">
        <f t="shared" si="181"/>
        <v xml:space="preserve"> </v>
      </c>
      <c r="H515" s="27" t="str">
        <f t="shared" si="184"/>
        <v/>
      </c>
    </row>
    <row r="516" spans="1:9" ht="15" x14ac:dyDescent="0.25">
      <c r="B516" s="5" t="s">
        <v>127</v>
      </c>
      <c r="C516" s="41">
        <v>0</v>
      </c>
      <c r="D516" s="41">
        <v>0</v>
      </c>
      <c r="E516" s="46" t="str">
        <f t="shared" si="182"/>
        <v/>
      </c>
      <c r="F516" s="46" t="str">
        <f t="shared" si="183"/>
        <v/>
      </c>
      <c r="G516" s="34" t="str">
        <f t="shared" si="181"/>
        <v xml:space="preserve"> </v>
      </c>
      <c r="H516" s="27" t="str">
        <f t="shared" si="184"/>
        <v/>
      </c>
    </row>
    <row r="517" spans="1:9" ht="15" x14ac:dyDescent="0.25">
      <c r="B517" s="5" t="s">
        <v>118</v>
      </c>
      <c r="C517" s="41">
        <v>0</v>
      </c>
      <c r="D517" s="41">
        <v>0</v>
      </c>
      <c r="E517" s="46" t="str">
        <f t="shared" si="182"/>
        <v/>
      </c>
      <c r="F517" s="46" t="str">
        <f t="shared" si="183"/>
        <v/>
      </c>
      <c r="G517" s="34" t="str">
        <f t="shared" si="181"/>
        <v xml:space="preserve"> </v>
      </c>
      <c r="H517" s="27" t="str">
        <f t="shared" si="184"/>
        <v/>
      </c>
    </row>
    <row r="518" spans="1:9" ht="15" x14ac:dyDescent="0.25">
      <c r="B518" s="5" t="s">
        <v>120</v>
      </c>
      <c r="C518" s="41">
        <v>0</v>
      </c>
      <c r="D518" s="41">
        <v>0</v>
      </c>
      <c r="E518" s="46" t="str">
        <f t="shared" si="182"/>
        <v/>
      </c>
      <c r="F518" s="46" t="str">
        <f t="shared" si="183"/>
        <v/>
      </c>
      <c r="G518" s="34" t="str">
        <f t="shared" si="181"/>
        <v xml:space="preserve"> </v>
      </c>
      <c r="H518" s="27" t="str">
        <f t="shared" si="184"/>
        <v/>
      </c>
    </row>
    <row r="519" spans="1:9" ht="15" x14ac:dyDescent="0.25">
      <c r="B519" s="5" t="s">
        <v>304</v>
      </c>
      <c r="C519" s="41">
        <v>0</v>
      </c>
      <c r="D519" s="41">
        <v>0</v>
      </c>
      <c r="E519" s="46" t="str">
        <f t="shared" si="182"/>
        <v/>
      </c>
      <c r="F519" s="46" t="str">
        <f t="shared" si="183"/>
        <v/>
      </c>
      <c r="G519" s="34" t="str">
        <f t="shared" si="181"/>
        <v xml:space="preserve"> </v>
      </c>
      <c r="H519" s="27" t="str">
        <f t="shared" si="184"/>
        <v/>
      </c>
    </row>
    <row r="520" spans="1:9" ht="15" x14ac:dyDescent="0.25">
      <c r="B520" s="5" t="s">
        <v>305</v>
      </c>
      <c r="C520" s="41">
        <v>0</v>
      </c>
      <c r="D520" s="41">
        <v>0</v>
      </c>
      <c r="E520" s="46" t="str">
        <f t="shared" si="182"/>
        <v/>
      </c>
      <c r="F520" s="46" t="str">
        <f t="shared" si="183"/>
        <v/>
      </c>
      <c r="G520" s="34" t="str">
        <f t="shared" si="181"/>
        <v xml:space="preserve"> </v>
      </c>
      <c r="H520" s="27" t="str">
        <f t="shared" si="184"/>
        <v/>
      </c>
    </row>
    <row r="521" spans="1:9" ht="15" x14ac:dyDescent="0.25">
      <c r="B521" s="5" t="s">
        <v>128</v>
      </c>
      <c r="C521" s="41">
        <v>0</v>
      </c>
      <c r="D521" s="41">
        <v>0</v>
      </c>
      <c r="E521" s="46" t="str">
        <f t="shared" si="182"/>
        <v/>
      </c>
      <c r="F521" s="46" t="str">
        <f t="shared" si="183"/>
        <v/>
      </c>
      <c r="G521" s="34" t="str">
        <f t="shared" si="181"/>
        <v xml:space="preserve"> </v>
      </c>
      <c r="H521" s="27" t="str">
        <f t="shared" si="184"/>
        <v/>
      </c>
    </row>
    <row r="522" spans="1:9" ht="15" x14ac:dyDescent="0.25">
      <c r="B522" s="5" t="s">
        <v>504</v>
      </c>
      <c r="C522" s="41">
        <v>0</v>
      </c>
      <c r="D522" s="41">
        <v>0</v>
      </c>
      <c r="E522" s="46" t="str">
        <f t="shared" si="182"/>
        <v/>
      </c>
      <c r="F522" s="46" t="str">
        <f t="shared" si="183"/>
        <v/>
      </c>
      <c r="G522" s="34" t="str">
        <f t="shared" si="181"/>
        <v xml:space="preserve"> </v>
      </c>
      <c r="H522" s="27" t="str">
        <f t="shared" si="184"/>
        <v/>
      </c>
    </row>
    <row r="523" spans="1:9" s="20" customFormat="1" ht="15" x14ac:dyDescent="0.25">
      <c r="A523" s="57"/>
      <c r="B523" s="21" t="s">
        <v>556</v>
      </c>
      <c r="C523" s="41">
        <v>0</v>
      </c>
      <c r="D523" s="41">
        <v>0</v>
      </c>
      <c r="E523" s="43" t="str">
        <f t="shared" ref="E523" si="185">+IF(C523=0,"",C523/C$345)</f>
        <v/>
      </c>
      <c r="F523" s="43" t="str">
        <f t="shared" ref="F523" si="186">+IF(D523=0,"",D523/D$345)</f>
        <v/>
      </c>
      <c r="G523" s="34" t="str">
        <f t="shared" si="181"/>
        <v xml:space="preserve"> </v>
      </c>
      <c r="H523" s="26" t="str">
        <f t="shared" ref="H523" si="187">+IF(OR(AND(E523=""),(G523="")),"",E523*G523)</f>
        <v/>
      </c>
      <c r="I523" s="2"/>
    </row>
    <row r="524" spans="1:9" ht="15" x14ac:dyDescent="0.25">
      <c r="B524" s="5" t="s">
        <v>135</v>
      </c>
      <c r="C524" s="41">
        <v>0</v>
      </c>
      <c r="D524" s="41">
        <v>0</v>
      </c>
      <c r="E524" s="46" t="str">
        <f t="shared" ref="E524:E549" si="188">+IF(C524=0,"",C524/C$345)</f>
        <v/>
      </c>
      <c r="F524" s="46" t="str">
        <f t="shared" ref="F524:F549" si="189">+IF(D524=0,"",D524/D$345)</f>
        <v/>
      </c>
      <c r="G524" s="34" t="str">
        <f t="shared" si="181"/>
        <v xml:space="preserve"> </v>
      </c>
      <c r="H524" s="27" t="str">
        <f t="shared" si="184"/>
        <v/>
      </c>
    </row>
    <row r="525" spans="1:9" ht="15" x14ac:dyDescent="0.25">
      <c r="B525" s="5" t="s">
        <v>505</v>
      </c>
      <c r="C525" s="41">
        <v>0</v>
      </c>
      <c r="D525" s="41">
        <v>0</v>
      </c>
      <c r="E525" s="46" t="str">
        <f t="shared" si="188"/>
        <v/>
      </c>
      <c r="F525" s="46" t="str">
        <f t="shared" si="189"/>
        <v/>
      </c>
      <c r="G525" s="34" t="str">
        <f t="shared" si="181"/>
        <v xml:space="preserve"> </v>
      </c>
      <c r="H525" s="27" t="str">
        <f t="shared" si="184"/>
        <v/>
      </c>
    </row>
    <row r="526" spans="1:9" ht="15" x14ac:dyDescent="0.25">
      <c r="B526" s="5" t="s">
        <v>133</v>
      </c>
      <c r="C526" s="41">
        <v>0</v>
      </c>
      <c r="D526" s="41">
        <v>0</v>
      </c>
      <c r="E526" s="46" t="str">
        <f t="shared" si="188"/>
        <v/>
      </c>
      <c r="F526" s="46" t="str">
        <f t="shared" si="189"/>
        <v/>
      </c>
      <c r="G526" s="34" t="str">
        <f t="shared" si="181"/>
        <v xml:space="preserve"> </v>
      </c>
      <c r="H526" s="27" t="str">
        <f t="shared" si="184"/>
        <v/>
      </c>
    </row>
    <row r="527" spans="1:9" ht="15" x14ac:dyDescent="0.25">
      <c r="B527" s="5" t="s">
        <v>338</v>
      </c>
      <c r="C527" s="41">
        <v>0</v>
      </c>
      <c r="D527" s="41">
        <v>0</v>
      </c>
      <c r="E527" s="46" t="str">
        <f t="shared" si="188"/>
        <v/>
      </c>
      <c r="F527" s="46" t="str">
        <f t="shared" si="189"/>
        <v/>
      </c>
      <c r="G527" s="34" t="str">
        <f t="shared" si="181"/>
        <v xml:space="preserve"> </v>
      </c>
      <c r="H527" s="27" t="str">
        <f t="shared" si="184"/>
        <v/>
      </c>
    </row>
    <row r="528" spans="1:9" ht="15" x14ac:dyDescent="0.25">
      <c r="B528" s="5" t="s">
        <v>339</v>
      </c>
      <c r="C528" s="41">
        <v>0</v>
      </c>
      <c r="D528" s="41">
        <v>0</v>
      </c>
      <c r="E528" s="46" t="str">
        <f t="shared" si="188"/>
        <v/>
      </c>
      <c r="F528" s="46" t="str">
        <f t="shared" si="189"/>
        <v/>
      </c>
      <c r="G528" s="34" t="str">
        <f t="shared" si="181"/>
        <v xml:space="preserve"> </v>
      </c>
      <c r="H528" s="27" t="str">
        <f t="shared" si="184"/>
        <v/>
      </c>
    </row>
    <row r="529" spans="2:8" ht="15" x14ac:dyDescent="0.25">
      <c r="B529" s="5" t="s">
        <v>506</v>
      </c>
      <c r="C529" s="41">
        <v>0</v>
      </c>
      <c r="D529" s="41">
        <v>0</v>
      </c>
      <c r="E529" s="46" t="str">
        <f t="shared" si="188"/>
        <v/>
      </c>
      <c r="F529" s="46" t="str">
        <f t="shared" si="189"/>
        <v/>
      </c>
      <c r="G529" s="34" t="str">
        <f t="shared" si="181"/>
        <v xml:space="preserve"> </v>
      </c>
      <c r="H529" s="27" t="str">
        <f t="shared" si="184"/>
        <v/>
      </c>
    </row>
    <row r="530" spans="2:8" ht="15" x14ac:dyDescent="0.25">
      <c r="B530" s="5" t="s">
        <v>137</v>
      </c>
      <c r="C530" s="41">
        <v>0</v>
      </c>
      <c r="D530" s="41">
        <v>0</v>
      </c>
      <c r="E530" s="46" t="str">
        <f t="shared" si="188"/>
        <v/>
      </c>
      <c r="F530" s="46" t="str">
        <f t="shared" si="189"/>
        <v/>
      </c>
      <c r="G530" s="34" t="str">
        <f t="shared" si="181"/>
        <v xml:space="preserve"> </v>
      </c>
      <c r="H530" s="27" t="str">
        <f t="shared" si="184"/>
        <v/>
      </c>
    </row>
    <row r="531" spans="2:8" ht="15" x14ac:dyDescent="0.25">
      <c r="B531" s="5" t="s">
        <v>340</v>
      </c>
      <c r="C531" s="41">
        <v>0</v>
      </c>
      <c r="D531" s="41">
        <v>0</v>
      </c>
      <c r="E531" s="46" t="str">
        <f t="shared" si="188"/>
        <v/>
      </c>
      <c r="F531" s="46" t="str">
        <f t="shared" si="189"/>
        <v/>
      </c>
      <c r="G531" s="34" t="str">
        <f t="shared" si="181"/>
        <v xml:space="preserve"> </v>
      </c>
      <c r="H531" s="27" t="str">
        <f t="shared" si="184"/>
        <v/>
      </c>
    </row>
    <row r="532" spans="2:8" ht="15" x14ac:dyDescent="0.25">
      <c r="B532" s="5" t="s">
        <v>141</v>
      </c>
      <c r="C532" s="41">
        <v>0</v>
      </c>
      <c r="D532" s="41">
        <v>0</v>
      </c>
      <c r="E532" s="46" t="str">
        <f t="shared" si="188"/>
        <v/>
      </c>
      <c r="F532" s="46" t="str">
        <f t="shared" si="189"/>
        <v/>
      </c>
      <c r="G532" s="34" t="str">
        <f t="shared" si="181"/>
        <v xml:space="preserve"> </v>
      </c>
      <c r="H532" s="27" t="str">
        <f t="shared" si="184"/>
        <v/>
      </c>
    </row>
    <row r="533" spans="2:8" ht="15" x14ac:dyDescent="0.25">
      <c r="B533" s="5" t="s">
        <v>134</v>
      </c>
      <c r="C533" s="41">
        <v>0</v>
      </c>
      <c r="D533" s="41">
        <v>0</v>
      </c>
      <c r="E533" s="46" t="str">
        <f t="shared" si="188"/>
        <v/>
      </c>
      <c r="F533" s="46" t="str">
        <f t="shared" si="189"/>
        <v/>
      </c>
      <c r="G533" s="34" t="str">
        <f t="shared" si="181"/>
        <v xml:space="preserve"> </v>
      </c>
      <c r="H533" s="27" t="str">
        <f t="shared" si="184"/>
        <v/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0</v>
      </c>
      <c r="E536" s="46" t="str">
        <f t="shared" si="188"/>
        <v/>
      </c>
      <c r="F536" s="46" t="str">
        <f t="shared" si="189"/>
        <v/>
      </c>
      <c r="G536" s="34" t="str">
        <f t="shared" si="181"/>
        <v xml:space="preserve"> </v>
      </c>
      <c r="H536" s="27" t="str">
        <f t="shared" si="184"/>
        <v/>
      </c>
    </row>
    <row r="537" spans="2:8" ht="15" x14ac:dyDescent="0.25">
      <c r="B537" s="5" t="s">
        <v>307</v>
      </c>
      <c r="C537" s="41">
        <v>0</v>
      </c>
      <c r="D537" s="41">
        <v>0</v>
      </c>
      <c r="E537" s="46" t="str">
        <f t="shared" si="188"/>
        <v/>
      </c>
      <c r="F537" s="46" t="str">
        <f t="shared" si="189"/>
        <v/>
      </c>
      <c r="G537" s="34" t="str">
        <f t="shared" si="181"/>
        <v xml:space="preserve"> </v>
      </c>
      <c r="H537" s="27" t="str">
        <f t="shared" si="184"/>
        <v/>
      </c>
    </row>
    <row r="538" spans="2:8" ht="15" x14ac:dyDescent="0.25">
      <c r="B538" s="5" t="s">
        <v>308</v>
      </c>
      <c r="C538" s="41">
        <v>0</v>
      </c>
      <c r="D538" s="41">
        <v>0</v>
      </c>
      <c r="E538" s="46" t="str">
        <f t="shared" si="188"/>
        <v/>
      </c>
      <c r="F538" s="46" t="str">
        <f t="shared" si="189"/>
        <v/>
      </c>
      <c r="G538" s="34" t="str">
        <f t="shared" si="181"/>
        <v xml:space="preserve"> </v>
      </c>
      <c r="H538" s="27" t="str">
        <f t="shared" si="184"/>
        <v/>
      </c>
    </row>
    <row r="539" spans="2:8" ht="15" x14ac:dyDescent="0.25">
      <c r="B539" s="5" t="s">
        <v>309</v>
      </c>
      <c r="C539" s="41">
        <v>0</v>
      </c>
      <c r="D539" s="41">
        <v>0</v>
      </c>
      <c r="E539" s="46" t="str">
        <f t="shared" si="188"/>
        <v/>
      </c>
      <c r="F539" s="46" t="str">
        <f t="shared" si="189"/>
        <v/>
      </c>
      <c r="G539" s="34" t="str">
        <f t="shared" si="181"/>
        <v xml:space="preserve"> </v>
      </c>
      <c r="H539" s="27" t="str">
        <f t="shared" si="184"/>
        <v/>
      </c>
    </row>
    <row r="540" spans="2:8" ht="15" customHeight="1" x14ac:dyDescent="0.25">
      <c r="B540" s="5" t="s">
        <v>507</v>
      </c>
      <c r="C540" s="41">
        <v>0</v>
      </c>
      <c r="D540" s="41">
        <v>0</v>
      </c>
      <c r="E540" s="46" t="str">
        <f t="shared" si="188"/>
        <v/>
      </c>
      <c r="F540" s="46" t="str">
        <f t="shared" si="189"/>
        <v/>
      </c>
      <c r="G540" s="34" t="str">
        <f t="shared" si="181"/>
        <v xml:space="preserve"> </v>
      </c>
      <c r="H540" s="27" t="str">
        <f t="shared" si="184"/>
        <v/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0</v>
      </c>
      <c r="D542" s="41">
        <v>0</v>
      </c>
      <c r="E542" s="46" t="str">
        <f t="shared" si="188"/>
        <v/>
      </c>
      <c r="F542" s="46" t="str">
        <f t="shared" si="189"/>
        <v/>
      </c>
      <c r="G542" s="34" t="str">
        <f t="shared" ref="G542:G564" si="190">+IF(AND(C542=0,D542=0)," ",IF(C542=0,1,IF(D542=0,-1,(D542-C542)/C542)))</f>
        <v xml:space="preserve"> </v>
      </c>
      <c r="H542" s="27" t="str">
        <f t="shared" si="184"/>
        <v/>
      </c>
    </row>
    <row r="543" spans="2:8" ht="15" x14ac:dyDescent="0.25">
      <c r="B543" s="5" t="s">
        <v>311</v>
      </c>
      <c r="C543" s="41">
        <v>0</v>
      </c>
      <c r="D543" s="41">
        <v>0</v>
      </c>
      <c r="E543" s="46" t="str">
        <f t="shared" si="188"/>
        <v/>
      </c>
      <c r="F543" s="46" t="str">
        <f t="shared" si="189"/>
        <v/>
      </c>
      <c r="G543" s="34" t="str">
        <f t="shared" si="190"/>
        <v xml:space="preserve"> </v>
      </c>
      <c r="H543" s="27" t="str">
        <f t="shared" si="184"/>
        <v/>
      </c>
    </row>
    <row r="544" spans="2:8" ht="15" x14ac:dyDescent="0.25">
      <c r="B544" s="5" t="s">
        <v>312</v>
      </c>
      <c r="C544" s="41">
        <v>0</v>
      </c>
      <c r="D544" s="41">
        <v>0</v>
      </c>
      <c r="E544" s="46" t="str">
        <f t="shared" si="188"/>
        <v/>
      </c>
      <c r="F544" s="46" t="str">
        <f t="shared" si="189"/>
        <v/>
      </c>
      <c r="G544" s="34" t="str">
        <f t="shared" si="190"/>
        <v xml:space="preserve"> </v>
      </c>
      <c r="H544" s="27" t="str">
        <f t="shared" si="184"/>
        <v/>
      </c>
    </row>
    <row r="545" spans="1:9" ht="15" x14ac:dyDescent="0.25">
      <c r="B545" s="5" t="s">
        <v>136</v>
      </c>
      <c r="C545" s="41">
        <v>0</v>
      </c>
      <c r="D545" s="41">
        <v>0</v>
      </c>
      <c r="E545" s="46" t="str">
        <f t="shared" si="188"/>
        <v/>
      </c>
      <c r="F545" s="46" t="str">
        <f t="shared" si="189"/>
        <v/>
      </c>
      <c r="G545" s="34" t="str">
        <f t="shared" si="190"/>
        <v xml:space="preserve"> </v>
      </c>
      <c r="H545" s="27" t="str">
        <f t="shared" si="184"/>
        <v/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0</v>
      </c>
      <c r="D547" s="41">
        <v>0</v>
      </c>
      <c r="E547" s="46" t="str">
        <f t="shared" si="188"/>
        <v/>
      </c>
      <c r="F547" s="46" t="str">
        <f t="shared" si="189"/>
        <v/>
      </c>
      <c r="G547" s="34" t="str">
        <f t="shared" si="190"/>
        <v xml:space="preserve"> </v>
      </c>
      <c r="H547" s="27" t="str">
        <f t="shared" si="184"/>
        <v/>
      </c>
    </row>
    <row r="548" spans="1:9" ht="15" x14ac:dyDescent="0.25">
      <c r="B548" s="5" t="s">
        <v>142</v>
      </c>
      <c r="C548" s="41">
        <v>0</v>
      </c>
      <c r="D548" s="41">
        <v>0</v>
      </c>
      <c r="E548" s="46" t="str">
        <f t="shared" si="188"/>
        <v/>
      </c>
      <c r="F548" s="46" t="str">
        <f t="shared" si="189"/>
        <v/>
      </c>
      <c r="G548" s="34" t="str">
        <f t="shared" si="190"/>
        <v xml:space="preserve"> </v>
      </c>
      <c r="H548" s="27" t="str">
        <f t="shared" si="184"/>
        <v/>
      </c>
    </row>
    <row r="549" spans="1:9" ht="15" x14ac:dyDescent="0.25">
      <c r="B549" s="5" t="s">
        <v>314</v>
      </c>
      <c r="C549" s="41">
        <v>0</v>
      </c>
      <c r="D549" s="41">
        <v>0</v>
      </c>
      <c r="E549" s="46" t="str">
        <f t="shared" si="188"/>
        <v/>
      </c>
      <c r="F549" s="46" t="str">
        <f t="shared" si="189"/>
        <v/>
      </c>
      <c r="G549" s="34" t="str">
        <f t="shared" si="190"/>
        <v xml:space="preserve"> </v>
      </c>
      <c r="H549" s="27" t="str">
        <f t="shared" si="184"/>
        <v/>
      </c>
    </row>
    <row r="550" spans="1:9" s="20" customFormat="1" ht="15" x14ac:dyDescent="0.25">
      <c r="A550" s="57"/>
      <c r="B550" s="21" t="s">
        <v>557</v>
      </c>
      <c r="C550" s="41">
        <v>0</v>
      </c>
      <c r="D550" s="41">
        <v>0</v>
      </c>
      <c r="E550" s="43" t="str">
        <f t="shared" ref="E550" si="191">+IF(C550=0,"",C550/C$345)</f>
        <v/>
      </c>
      <c r="F550" s="43" t="str">
        <f t="shared" ref="F550" si="192">+IF(D550=0,"",D550/D$345)</f>
        <v/>
      </c>
      <c r="G550" s="34" t="str">
        <f t="shared" si="190"/>
        <v xml:space="preserve"> </v>
      </c>
      <c r="H550" s="26" t="str">
        <f t="shared" ref="H550" si="193">+IF(OR(AND(E550=""),(G550="")),"",E550*G550)</f>
        <v/>
      </c>
      <c r="I550" s="2"/>
    </row>
    <row r="551" spans="1:9" ht="15" x14ac:dyDescent="0.25">
      <c r="B551" s="5" t="s">
        <v>131</v>
      </c>
      <c r="C551" s="41">
        <v>0</v>
      </c>
      <c r="D551" s="41">
        <v>0</v>
      </c>
      <c r="E551" s="46" t="str">
        <f>+IF(C551=0,"",C551/C$345)</f>
        <v/>
      </c>
      <c r="F551" s="46" t="str">
        <f>+IF(D551=0,"",D551/D$345)</f>
        <v/>
      </c>
      <c r="G551" s="34" t="str">
        <f t="shared" si="190"/>
        <v xml:space="preserve"> </v>
      </c>
      <c r="H551" s="27" t="str">
        <f t="shared" si="184"/>
        <v/>
      </c>
    </row>
    <row r="552" spans="1:9" ht="15" x14ac:dyDescent="0.25">
      <c r="B552" s="5" t="s">
        <v>315</v>
      </c>
      <c r="C552" s="41">
        <v>0</v>
      </c>
      <c r="D552" s="41">
        <v>0</v>
      </c>
      <c r="E552" s="46" t="str">
        <f>+IF(C552=0,"",C552/C$345)</f>
        <v/>
      </c>
      <c r="F552" s="46" t="str">
        <f>+IF(D552=0,"",D552/D$345)</f>
        <v/>
      </c>
      <c r="G552" s="34" t="str">
        <f t="shared" si="190"/>
        <v xml:space="preserve"> </v>
      </c>
      <c r="H552" s="27" t="str">
        <f t="shared" si="184"/>
        <v/>
      </c>
    </row>
    <row r="553" spans="1:9" ht="15" x14ac:dyDescent="0.25">
      <c r="B553" s="5" t="s">
        <v>316</v>
      </c>
      <c r="C553" s="41">
        <v>0</v>
      </c>
      <c r="D553" s="41">
        <v>0</v>
      </c>
      <c r="E553" s="46" t="str">
        <f t="shared" ref="E553:E564" si="194">+IF(C553=0,"",C553/C$345)</f>
        <v/>
      </c>
      <c r="F553" s="46" t="str">
        <f t="shared" ref="F553:F564" si="195">+IF(D553=0,"",D553/D$345)</f>
        <v/>
      </c>
      <c r="G553" s="34" t="str">
        <f t="shared" si="190"/>
        <v xml:space="preserve"> </v>
      </c>
      <c r="H553" s="27" t="str">
        <f t="shared" ref="H553:H564" si="196">+IF(OR(AND(E553=""),(G553="")),"",E553*G553)</f>
        <v/>
      </c>
    </row>
    <row r="554" spans="1:9" ht="15" x14ac:dyDescent="0.25">
      <c r="B554" s="5" t="s">
        <v>508</v>
      </c>
      <c r="C554" s="41">
        <v>0</v>
      </c>
      <c r="D554" s="41">
        <v>0</v>
      </c>
      <c r="E554" s="46" t="str">
        <f t="shared" si="194"/>
        <v/>
      </c>
      <c r="F554" s="46" t="str">
        <f t="shared" si="195"/>
        <v/>
      </c>
      <c r="G554" s="34" t="str">
        <f t="shared" si="190"/>
        <v xml:space="preserve"> </v>
      </c>
      <c r="H554" s="27" t="str">
        <f t="shared" si="196"/>
        <v/>
      </c>
    </row>
    <row r="555" spans="1:9" ht="15" x14ac:dyDescent="0.25">
      <c r="B555" s="5" t="s">
        <v>132</v>
      </c>
      <c r="C555" s="41">
        <v>0</v>
      </c>
      <c r="D555" s="41">
        <v>0</v>
      </c>
      <c r="E555" s="46" t="str">
        <f t="shared" si="194"/>
        <v/>
      </c>
      <c r="F555" s="46" t="str">
        <f t="shared" si="195"/>
        <v/>
      </c>
      <c r="G555" s="34" t="str">
        <f t="shared" si="190"/>
        <v xml:space="preserve"> </v>
      </c>
      <c r="H555" s="27" t="str">
        <f t="shared" si="196"/>
        <v/>
      </c>
    </row>
    <row r="556" spans="1:9" ht="15" x14ac:dyDescent="0.25">
      <c r="B556" s="5" t="s">
        <v>139</v>
      </c>
      <c r="C556" s="41">
        <v>0</v>
      </c>
      <c r="D556" s="41">
        <v>0</v>
      </c>
      <c r="E556" s="46" t="str">
        <f t="shared" si="194"/>
        <v/>
      </c>
      <c r="F556" s="46" t="str">
        <f t="shared" si="195"/>
        <v/>
      </c>
      <c r="G556" s="34" t="str">
        <f t="shared" si="190"/>
        <v xml:space="preserve"> </v>
      </c>
      <c r="H556" s="27" t="str">
        <f t="shared" si="196"/>
        <v/>
      </c>
    </row>
    <row r="557" spans="1:9" ht="15" x14ac:dyDescent="0.25">
      <c r="B557" s="5" t="s">
        <v>509</v>
      </c>
      <c r="C557" s="41">
        <v>0</v>
      </c>
      <c r="D557" s="41">
        <v>0</v>
      </c>
      <c r="E557" s="46" t="str">
        <f t="shared" si="194"/>
        <v/>
      </c>
      <c r="F557" s="46" t="str">
        <f t="shared" si="195"/>
        <v/>
      </c>
      <c r="G557" s="34" t="str">
        <f t="shared" si="190"/>
        <v xml:space="preserve"> </v>
      </c>
      <c r="H557" s="27" t="str">
        <f t="shared" si="196"/>
        <v/>
      </c>
    </row>
    <row r="558" spans="1:9" ht="15" x14ac:dyDescent="0.25">
      <c r="B558" s="5" t="s">
        <v>317</v>
      </c>
      <c r="C558" s="41">
        <v>0</v>
      </c>
      <c r="D558" s="41">
        <v>0</v>
      </c>
      <c r="E558" s="46" t="str">
        <f t="shared" si="194"/>
        <v/>
      </c>
      <c r="F558" s="46" t="str">
        <f t="shared" si="195"/>
        <v/>
      </c>
      <c r="G558" s="34" t="str">
        <f t="shared" si="190"/>
        <v xml:space="preserve"> </v>
      </c>
      <c r="H558" s="27" t="str">
        <f t="shared" si="196"/>
        <v/>
      </c>
    </row>
    <row r="559" spans="1:9" ht="15" x14ac:dyDescent="0.25">
      <c r="B559" s="5" t="s">
        <v>318</v>
      </c>
      <c r="C559" s="41">
        <v>0</v>
      </c>
      <c r="D559" s="41">
        <v>0</v>
      </c>
      <c r="E559" s="46" t="str">
        <f t="shared" si="194"/>
        <v/>
      </c>
      <c r="F559" s="46" t="str">
        <f t="shared" si="195"/>
        <v/>
      </c>
      <c r="G559" s="34" t="str">
        <f t="shared" si="190"/>
        <v xml:space="preserve"> </v>
      </c>
      <c r="H559" s="27" t="str">
        <f t="shared" si="196"/>
        <v/>
      </c>
    </row>
    <row r="560" spans="1:9" ht="15" x14ac:dyDescent="0.25">
      <c r="B560" s="5" t="s">
        <v>319</v>
      </c>
      <c r="C560" s="41">
        <v>0</v>
      </c>
      <c r="D560" s="41">
        <v>0</v>
      </c>
      <c r="E560" s="46" t="str">
        <f t="shared" si="194"/>
        <v/>
      </c>
      <c r="F560" s="46" t="str">
        <f t="shared" si="195"/>
        <v/>
      </c>
      <c r="G560" s="34" t="str">
        <f t="shared" si="190"/>
        <v xml:space="preserve"> </v>
      </c>
      <c r="H560" s="27" t="str">
        <f t="shared" si="196"/>
        <v/>
      </c>
    </row>
    <row r="561" spans="1:9" ht="15" x14ac:dyDescent="0.25">
      <c r="B561" s="5" t="s">
        <v>320</v>
      </c>
      <c r="C561" s="41">
        <v>0</v>
      </c>
      <c r="D561" s="41">
        <v>0</v>
      </c>
      <c r="E561" s="46" t="str">
        <f t="shared" si="194"/>
        <v/>
      </c>
      <c r="F561" s="46" t="str">
        <f t="shared" si="195"/>
        <v/>
      </c>
      <c r="G561" s="34" t="str">
        <f t="shared" si="190"/>
        <v xml:space="preserve"> </v>
      </c>
      <c r="H561" s="27" t="str">
        <f t="shared" si="196"/>
        <v/>
      </c>
    </row>
    <row r="562" spans="1:9" ht="15" x14ac:dyDescent="0.25">
      <c r="B562" s="5" t="s">
        <v>321</v>
      </c>
      <c r="C562" s="41">
        <v>0</v>
      </c>
      <c r="D562" s="41">
        <v>0</v>
      </c>
      <c r="E562" s="46" t="str">
        <f t="shared" si="194"/>
        <v/>
      </c>
      <c r="F562" s="46" t="str">
        <f t="shared" si="195"/>
        <v/>
      </c>
      <c r="G562" s="34" t="str">
        <f t="shared" si="190"/>
        <v xml:space="preserve"> </v>
      </c>
      <c r="H562" s="27" t="str">
        <f t="shared" si="196"/>
        <v/>
      </c>
    </row>
    <row r="563" spans="1:9" s="4" customFormat="1" ht="15" x14ac:dyDescent="0.25">
      <c r="A563" s="61"/>
      <c r="B563" s="5" t="s">
        <v>510</v>
      </c>
      <c r="C563" s="41">
        <v>0</v>
      </c>
      <c r="D563" s="41">
        <v>0</v>
      </c>
      <c r="E563" s="46" t="str">
        <f t="shared" si="194"/>
        <v/>
      </c>
      <c r="F563" s="46" t="str">
        <f t="shared" si="195"/>
        <v/>
      </c>
      <c r="G563" s="34" t="str">
        <f t="shared" si="190"/>
        <v xml:space="preserve"> </v>
      </c>
      <c r="H563" s="27" t="str">
        <f t="shared" si="196"/>
        <v/>
      </c>
      <c r="I563" s="2"/>
    </row>
    <row r="564" spans="1:9" ht="15" x14ac:dyDescent="0.25">
      <c r="B564" s="5" t="s">
        <v>511</v>
      </c>
      <c r="C564" s="41">
        <v>0</v>
      </c>
      <c r="D564" s="41">
        <v>0</v>
      </c>
      <c r="E564" s="46" t="str">
        <f t="shared" si="194"/>
        <v/>
      </c>
      <c r="F564" s="46" t="str">
        <f t="shared" si="195"/>
        <v/>
      </c>
      <c r="G564" s="34" t="str">
        <f t="shared" si="190"/>
        <v xml:space="preserve"> </v>
      </c>
      <c r="H564" s="27" t="str">
        <f t="shared" si="196"/>
        <v/>
      </c>
    </row>
    <row r="565" spans="1:9" ht="15" x14ac:dyDescent="0.2">
      <c r="B565" s="19"/>
      <c r="C565" s="7"/>
      <c r="D565" s="7"/>
      <c r="E565" s="17"/>
      <c r="F565" s="17"/>
      <c r="G565" s="14"/>
      <c r="H565" s="15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s="4" customFormat="1" ht="22.5" customHeight="1" x14ac:dyDescent="0.2">
      <c r="A569" s="61"/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s="4" customFormat="1" ht="26.25" customHeight="1" thickBot="1" x14ac:dyDescent="0.25">
      <c r="A570" s="61"/>
      <c r="B570" s="35" t="s">
        <v>382</v>
      </c>
      <c r="C570" s="36">
        <f>SUM(C571:C596)</f>
        <v>4</v>
      </c>
      <c r="D570" s="37">
        <f>SUM(D571:D596)</f>
        <v>1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-0.75</v>
      </c>
      <c r="H570" s="39">
        <f>+IF(OR(AND(E570=""),(G570="")),"",E570*G570)</f>
        <v>-0.75</v>
      </c>
    </row>
    <row r="571" spans="1:9" ht="15" x14ac:dyDescent="0.25">
      <c r="B571" s="40" t="s">
        <v>322</v>
      </c>
      <c r="C571" s="41">
        <v>0</v>
      </c>
      <c r="D571" s="41">
        <v>0</v>
      </c>
      <c r="E571" s="45" t="str">
        <f t="shared" si="197"/>
        <v/>
      </c>
      <c r="F571" s="45" t="str">
        <f t="shared" si="198"/>
        <v/>
      </c>
      <c r="G571" s="34" t="str">
        <f t="shared" ref="G571:G596" si="199">+IF(AND(C571=0,D571=0)," ",IF(C571=0,1,IF(D571=0,-1,(D571-C571)/C571)))</f>
        <v xml:space="preserve"> </v>
      </c>
      <c r="H571" s="42" t="str">
        <f>+IF(OR(AND(E571=""),(G571="")),"",E571*G571)</f>
        <v/>
      </c>
    </row>
    <row r="572" spans="1:9" ht="15" x14ac:dyDescent="0.25">
      <c r="B572" s="5" t="s">
        <v>144</v>
      </c>
      <c r="C572" s="41">
        <v>0</v>
      </c>
      <c r="D572" s="41">
        <v>0</v>
      </c>
      <c r="E572" s="46" t="str">
        <f t="shared" si="197"/>
        <v/>
      </c>
      <c r="F572" s="46" t="str">
        <f t="shared" si="198"/>
        <v/>
      </c>
      <c r="G572" s="34" t="str">
        <f t="shared" si="199"/>
        <v xml:space="preserve"> </v>
      </c>
      <c r="H572" s="27" t="str">
        <f t="shared" ref="H572:H596" si="200">+IF(OR(AND(E572=""),(G572="")),"",E572*G572)</f>
        <v/>
      </c>
    </row>
    <row r="573" spans="1:9" ht="15" x14ac:dyDescent="0.25">
      <c r="B573" s="5" t="s">
        <v>585</v>
      </c>
      <c r="C573" s="41">
        <v>3</v>
      </c>
      <c r="D573" s="41">
        <v>1</v>
      </c>
      <c r="E573" s="46">
        <f t="shared" si="197"/>
        <v>0.75</v>
      </c>
      <c r="F573" s="46">
        <f t="shared" si="198"/>
        <v>1</v>
      </c>
      <c r="G573" s="34">
        <f t="shared" si="199"/>
        <v>-0.66666666666666663</v>
      </c>
      <c r="H573" s="27">
        <f t="shared" si="200"/>
        <v>-0.5</v>
      </c>
    </row>
    <row r="574" spans="1:9" ht="15" x14ac:dyDescent="0.25">
      <c r="B574" s="5" t="s">
        <v>323</v>
      </c>
      <c r="C574" s="41">
        <v>0</v>
      </c>
      <c r="D574" s="41">
        <v>0</v>
      </c>
      <c r="E574" s="46" t="str">
        <f t="shared" si="197"/>
        <v/>
      </c>
      <c r="F574" s="46" t="str">
        <f t="shared" si="198"/>
        <v/>
      </c>
      <c r="G574" s="34" t="str">
        <f t="shared" si="199"/>
        <v xml:space="preserve"> </v>
      </c>
      <c r="H574" s="27" t="str">
        <f t="shared" si="200"/>
        <v/>
      </c>
    </row>
    <row r="575" spans="1:9" ht="15" x14ac:dyDescent="0.25">
      <c r="B575" s="5" t="s">
        <v>145</v>
      </c>
      <c r="C575" s="41">
        <v>0</v>
      </c>
      <c r="D575" s="41">
        <v>0</v>
      </c>
      <c r="E575" s="46" t="str">
        <f t="shared" si="197"/>
        <v/>
      </c>
      <c r="F575" s="46" t="str">
        <f t="shared" si="198"/>
        <v/>
      </c>
      <c r="G575" s="34" t="str">
        <f t="shared" si="199"/>
        <v xml:space="preserve"> </v>
      </c>
      <c r="H575" s="27" t="str">
        <f t="shared" si="200"/>
        <v/>
      </c>
    </row>
    <row r="576" spans="1:9" ht="15" x14ac:dyDescent="0.25">
      <c r="B576" s="5" t="s">
        <v>618</v>
      </c>
      <c r="C576" s="41">
        <v>0</v>
      </c>
      <c r="D576" s="41">
        <v>0</v>
      </c>
      <c r="E576" s="46" t="str">
        <f t="shared" si="197"/>
        <v/>
      </c>
      <c r="F576" s="46" t="str">
        <f t="shared" si="198"/>
        <v/>
      </c>
      <c r="G576" s="34" t="str">
        <f t="shared" si="199"/>
        <v xml:space="preserve"> </v>
      </c>
      <c r="H576" s="27" t="str">
        <f t="shared" si="200"/>
        <v/>
      </c>
    </row>
    <row r="577" spans="1:9" ht="15" x14ac:dyDescent="0.25">
      <c r="B577" s="5" t="s">
        <v>146</v>
      </c>
      <c r="C577" s="41">
        <v>0</v>
      </c>
      <c r="D577" s="41">
        <v>0</v>
      </c>
      <c r="E577" s="46" t="str">
        <f t="shared" si="197"/>
        <v/>
      </c>
      <c r="F577" s="46" t="str">
        <f t="shared" si="198"/>
        <v/>
      </c>
      <c r="G577" s="34" t="str">
        <f t="shared" si="199"/>
        <v xml:space="preserve"> </v>
      </c>
      <c r="H577" s="27" t="str">
        <f t="shared" si="200"/>
        <v/>
      </c>
    </row>
    <row r="578" spans="1:9" ht="15" x14ac:dyDescent="0.25">
      <c r="B578" s="5" t="s">
        <v>324</v>
      </c>
      <c r="C578" s="41">
        <v>0</v>
      </c>
      <c r="D578" s="41">
        <v>0</v>
      </c>
      <c r="E578" s="46" t="str">
        <f t="shared" si="197"/>
        <v/>
      </c>
      <c r="F578" s="46" t="str">
        <f t="shared" si="198"/>
        <v/>
      </c>
      <c r="G578" s="34" t="str">
        <f t="shared" si="199"/>
        <v xml:space="preserve"> </v>
      </c>
      <c r="H578" s="27" t="str">
        <f t="shared" si="200"/>
        <v/>
      </c>
    </row>
    <row r="579" spans="1:9" ht="15" x14ac:dyDescent="0.25">
      <c r="B579" s="5" t="s">
        <v>325</v>
      </c>
      <c r="C579" s="41">
        <v>0</v>
      </c>
      <c r="D579" s="41">
        <v>0</v>
      </c>
      <c r="E579" s="46" t="str">
        <f t="shared" si="197"/>
        <v/>
      </c>
      <c r="F579" s="46" t="str">
        <f t="shared" si="198"/>
        <v/>
      </c>
      <c r="G579" s="34" t="str">
        <f t="shared" si="199"/>
        <v xml:space="preserve"> </v>
      </c>
      <c r="H579" s="27" t="str">
        <f t="shared" si="200"/>
        <v/>
      </c>
    </row>
    <row r="580" spans="1:9" ht="15" x14ac:dyDescent="0.25">
      <c r="B580" s="5" t="s">
        <v>512</v>
      </c>
      <c r="C580" s="41">
        <v>0</v>
      </c>
      <c r="D580" s="41">
        <v>0</v>
      </c>
      <c r="E580" s="46" t="str">
        <f t="shared" si="197"/>
        <v/>
      </c>
      <c r="F580" s="46" t="str">
        <f t="shared" si="198"/>
        <v/>
      </c>
      <c r="G580" s="34" t="str">
        <f t="shared" si="199"/>
        <v xml:space="preserve"> </v>
      </c>
      <c r="H580" s="27" t="str">
        <f t="shared" si="200"/>
        <v/>
      </c>
    </row>
    <row r="581" spans="1:9" s="20" customFormat="1" ht="15" x14ac:dyDescent="0.25">
      <c r="A581" s="57"/>
      <c r="B581" s="21" t="s">
        <v>558</v>
      </c>
      <c r="C581" s="41">
        <v>1</v>
      </c>
      <c r="D581" s="41">
        <v>0</v>
      </c>
      <c r="E581" s="43">
        <f t="shared" ref="E581" si="201">+IF(C581=0,"",C581/C$570)</f>
        <v>0.25</v>
      </c>
      <c r="F581" s="43" t="str">
        <f t="shared" ref="F581" si="202">+IF(D581=0,"",D581/D$570)</f>
        <v/>
      </c>
      <c r="G581" s="34">
        <f t="shared" si="199"/>
        <v>-1</v>
      </c>
      <c r="H581" s="26">
        <f t="shared" ref="H581" si="203">+IF(OR(AND(E581=""),(G581="")),"",E581*G581)</f>
        <v>-0.25</v>
      </c>
      <c r="I581" s="2"/>
    </row>
    <row r="582" spans="1:9" s="20" customFormat="1" ht="15" x14ac:dyDescent="0.25">
      <c r="A582" s="57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0</v>
      </c>
      <c r="D583" s="41">
        <v>0</v>
      </c>
      <c r="E583" s="46" t="str">
        <f t="shared" ref="E583:E596" si="207">+IF(C583=0,"",C583/C$570)</f>
        <v/>
      </c>
      <c r="F583" s="46" t="str">
        <f t="shared" ref="F583:F596" si="208">+IF(D583=0,"",D583/D$570)</f>
        <v/>
      </c>
      <c r="G583" s="34" t="str">
        <f t="shared" si="199"/>
        <v xml:space="preserve"> </v>
      </c>
      <c r="H583" s="27" t="str">
        <f t="shared" si="200"/>
        <v/>
      </c>
    </row>
    <row r="584" spans="1:9" ht="15" x14ac:dyDescent="0.25">
      <c r="B584" s="5" t="s">
        <v>327</v>
      </c>
      <c r="C584" s="41">
        <v>0</v>
      </c>
      <c r="D584" s="41">
        <v>0</v>
      </c>
      <c r="E584" s="46" t="str">
        <f t="shared" si="207"/>
        <v/>
      </c>
      <c r="F584" s="46" t="str">
        <f t="shared" si="208"/>
        <v/>
      </c>
      <c r="G584" s="34" t="str">
        <f t="shared" si="199"/>
        <v xml:space="preserve"> </v>
      </c>
      <c r="H584" s="27" t="str">
        <f t="shared" si="200"/>
        <v/>
      </c>
    </row>
    <row r="585" spans="1:9" ht="15" x14ac:dyDescent="0.25">
      <c r="B585" s="5" t="s">
        <v>147</v>
      </c>
      <c r="C585" s="41">
        <v>0</v>
      </c>
      <c r="D585" s="41">
        <v>0</v>
      </c>
      <c r="E585" s="46" t="str">
        <f t="shared" si="207"/>
        <v/>
      </c>
      <c r="F585" s="46" t="str">
        <f t="shared" si="208"/>
        <v/>
      </c>
      <c r="G585" s="34" t="str">
        <f t="shared" si="199"/>
        <v xml:space="preserve"> </v>
      </c>
      <c r="H585" s="27" t="str">
        <f t="shared" si="200"/>
        <v/>
      </c>
    </row>
    <row r="586" spans="1:9" ht="15" x14ac:dyDescent="0.25">
      <c r="B586" s="5" t="s">
        <v>148</v>
      </c>
      <c r="C586" s="41">
        <v>0</v>
      </c>
      <c r="D586" s="41">
        <v>0</v>
      </c>
      <c r="E586" s="46" t="str">
        <f t="shared" si="207"/>
        <v/>
      </c>
      <c r="F586" s="46" t="str">
        <f t="shared" si="208"/>
        <v/>
      </c>
      <c r="G586" s="34" t="str">
        <f t="shared" si="199"/>
        <v xml:space="preserve"> </v>
      </c>
      <c r="H586" s="27" t="str">
        <f t="shared" si="200"/>
        <v/>
      </c>
    </row>
    <row r="587" spans="1:9" ht="15" x14ac:dyDescent="0.25">
      <c r="B587" s="5" t="s">
        <v>328</v>
      </c>
      <c r="C587" s="41">
        <v>0</v>
      </c>
      <c r="D587" s="41">
        <v>0</v>
      </c>
      <c r="E587" s="46" t="str">
        <f t="shared" si="207"/>
        <v/>
      </c>
      <c r="F587" s="46" t="str">
        <f t="shared" si="208"/>
        <v/>
      </c>
      <c r="G587" s="34" t="str">
        <f t="shared" si="199"/>
        <v xml:space="preserve"> </v>
      </c>
      <c r="H587" s="27" t="str">
        <f t="shared" si="200"/>
        <v/>
      </c>
    </row>
    <row r="588" spans="1:9" ht="15" x14ac:dyDescent="0.25">
      <c r="B588" s="5" t="s">
        <v>149</v>
      </c>
      <c r="C588" s="41">
        <v>0</v>
      </c>
      <c r="D588" s="41">
        <v>0</v>
      </c>
      <c r="E588" s="46" t="str">
        <f t="shared" si="207"/>
        <v/>
      </c>
      <c r="F588" s="46" t="str">
        <f t="shared" si="208"/>
        <v/>
      </c>
      <c r="G588" s="34" t="str">
        <f t="shared" si="199"/>
        <v xml:space="preserve"> </v>
      </c>
      <c r="H588" s="27" t="str">
        <f t="shared" si="200"/>
        <v/>
      </c>
    </row>
    <row r="589" spans="1:9" ht="15" x14ac:dyDescent="0.25">
      <c r="B589" s="5" t="s">
        <v>329</v>
      </c>
      <c r="C589" s="41">
        <v>0</v>
      </c>
      <c r="D589" s="41">
        <v>0</v>
      </c>
      <c r="E589" s="46" t="str">
        <f t="shared" si="207"/>
        <v/>
      </c>
      <c r="F589" s="46" t="str">
        <f t="shared" si="208"/>
        <v/>
      </c>
      <c r="G589" s="34" t="str">
        <f t="shared" si="199"/>
        <v xml:space="preserve"> </v>
      </c>
      <c r="H589" s="27" t="str">
        <f t="shared" si="200"/>
        <v/>
      </c>
    </row>
    <row r="590" spans="1:9" ht="15" x14ac:dyDescent="0.25">
      <c r="B590" s="5" t="s">
        <v>150</v>
      </c>
      <c r="C590" s="41">
        <v>0</v>
      </c>
      <c r="D590" s="41">
        <v>0</v>
      </c>
      <c r="E590" s="46" t="str">
        <f t="shared" si="207"/>
        <v/>
      </c>
      <c r="F590" s="46" t="str">
        <f t="shared" si="208"/>
        <v/>
      </c>
      <c r="G590" s="34" t="str">
        <f t="shared" si="199"/>
        <v xml:space="preserve"> </v>
      </c>
      <c r="H590" s="27" t="str">
        <f t="shared" si="200"/>
        <v/>
      </c>
    </row>
    <row r="591" spans="1:9" ht="15" x14ac:dyDescent="0.25">
      <c r="B591" s="5" t="s">
        <v>151</v>
      </c>
      <c r="C591" s="41">
        <v>0</v>
      </c>
      <c r="D591" s="41">
        <v>0</v>
      </c>
      <c r="E591" s="46" t="str">
        <f t="shared" si="207"/>
        <v/>
      </c>
      <c r="F591" s="46" t="str">
        <f t="shared" si="208"/>
        <v/>
      </c>
      <c r="G591" s="34" t="str">
        <f t="shared" si="199"/>
        <v xml:space="preserve"> </v>
      </c>
      <c r="H591" s="27" t="str">
        <f t="shared" si="200"/>
        <v/>
      </c>
    </row>
    <row r="592" spans="1:9" ht="15" x14ac:dyDescent="0.25">
      <c r="B592" s="5" t="s">
        <v>330</v>
      </c>
      <c r="C592" s="41">
        <v>0</v>
      </c>
      <c r="D592" s="41">
        <v>0</v>
      </c>
      <c r="E592" s="46" t="str">
        <f t="shared" si="207"/>
        <v/>
      </c>
      <c r="F592" s="46" t="str">
        <f t="shared" si="208"/>
        <v/>
      </c>
      <c r="G592" s="34" t="str">
        <f t="shared" si="199"/>
        <v xml:space="preserve"> </v>
      </c>
      <c r="H592" s="27" t="str">
        <f t="shared" si="200"/>
        <v/>
      </c>
    </row>
    <row r="593" spans="2:8" ht="15" x14ac:dyDescent="0.25">
      <c r="B593" s="5" t="s">
        <v>331</v>
      </c>
      <c r="C593" s="41">
        <v>0</v>
      </c>
      <c r="D593" s="41">
        <v>0</v>
      </c>
      <c r="E593" s="46" t="str">
        <f t="shared" si="207"/>
        <v/>
      </c>
      <c r="F593" s="46" t="str">
        <f t="shared" si="208"/>
        <v/>
      </c>
      <c r="G593" s="34" t="str">
        <f t="shared" si="199"/>
        <v xml:space="preserve"> </v>
      </c>
      <c r="H593" s="27" t="str">
        <f t="shared" si="200"/>
        <v/>
      </c>
    </row>
    <row r="594" spans="2:8" ht="15" x14ac:dyDescent="0.25">
      <c r="B594" s="5" t="s">
        <v>332</v>
      </c>
      <c r="C594" s="41">
        <v>0</v>
      </c>
      <c r="D594" s="41">
        <v>0</v>
      </c>
      <c r="E594" s="46" t="str">
        <f t="shared" si="207"/>
        <v/>
      </c>
      <c r="F594" s="46" t="str">
        <f t="shared" si="208"/>
        <v/>
      </c>
      <c r="G594" s="34" t="str">
        <f t="shared" si="199"/>
        <v xml:space="preserve"> </v>
      </c>
      <c r="H594" s="27" t="str">
        <f t="shared" si="200"/>
        <v/>
      </c>
    </row>
    <row r="595" spans="2:8" ht="15" x14ac:dyDescent="0.25">
      <c r="B595" s="6" t="s">
        <v>333</v>
      </c>
      <c r="C595" s="41">
        <v>0</v>
      </c>
      <c r="D595" s="41">
        <v>0</v>
      </c>
      <c r="E595" s="46" t="str">
        <f t="shared" si="207"/>
        <v/>
      </c>
      <c r="F595" s="46" t="str">
        <f t="shared" si="208"/>
        <v/>
      </c>
      <c r="G595" s="34" t="str">
        <f t="shared" si="199"/>
        <v xml:space="preserve"> </v>
      </c>
      <c r="H595" s="27" t="str">
        <f t="shared" si="200"/>
        <v/>
      </c>
    </row>
    <row r="596" spans="2:8" ht="15" x14ac:dyDescent="0.25">
      <c r="B596" s="5" t="s">
        <v>513</v>
      </c>
      <c r="C596" s="41">
        <v>0</v>
      </c>
      <c r="D596" s="41">
        <v>0</v>
      </c>
      <c r="E596" s="46" t="str">
        <f t="shared" si="207"/>
        <v/>
      </c>
      <c r="F596" s="46" t="str">
        <f t="shared" si="208"/>
        <v/>
      </c>
      <c r="G596" s="34" t="str">
        <f t="shared" si="199"/>
        <v xml:space="preserve"> </v>
      </c>
      <c r="H596" s="27" t="str">
        <f t="shared" si="200"/>
        <v/>
      </c>
    </row>
    <row r="597" spans="2:8" x14ac:dyDescent="0.2">
      <c r="B597" s="12" t="s">
        <v>383</v>
      </c>
    </row>
  </sheetData>
  <mergeCells count="33">
    <mergeCell ref="B6:B7"/>
    <mergeCell ref="C6:D6"/>
    <mergeCell ref="E6:F6"/>
    <mergeCell ref="G6:G7"/>
    <mergeCell ref="H6:H7"/>
    <mergeCell ref="D1:H1"/>
    <mergeCell ref="D2:H2"/>
    <mergeCell ref="H16:H17"/>
    <mergeCell ref="C72:D72"/>
    <mergeCell ref="H72:H73"/>
    <mergeCell ref="D4:H5"/>
    <mergeCell ref="H568:H569"/>
    <mergeCell ref="C167:D167"/>
    <mergeCell ref="E167:F167"/>
    <mergeCell ref="G167:G168"/>
    <mergeCell ref="H167:H168"/>
    <mergeCell ref="C343:D343"/>
    <mergeCell ref="E343:F343"/>
    <mergeCell ref="G343:G344"/>
    <mergeCell ref="H343:H344"/>
    <mergeCell ref="E568:F568"/>
    <mergeCell ref="B16:B17"/>
    <mergeCell ref="B72:B73"/>
    <mergeCell ref="C568:D568"/>
    <mergeCell ref="E72:F72"/>
    <mergeCell ref="G72:G73"/>
    <mergeCell ref="G568:G569"/>
    <mergeCell ref="B568:B569"/>
    <mergeCell ref="B343:B344"/>
    <mergeCell ref="B167:B168"/>
    <mergeCell ref="C16:D16"/>
    <mergeCell ref="E16:F16"/>
    <mergeCell ref="G16:G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403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361</v>
      </c>
      <c r="C8" s="36">
        <f>+C18+C74+C169+C345+C570</f>
        <v>2366</v>
      </c>
      <c r="D8" s="37">
        <f>+D18+D74+D169+D345+D570</f>
        <v>2288</v>
      </c>
      <c r="E8" s="38">
        <f>+C8/C$8</f>
        <v>1</v>
      </c>
      <c r="F8" s="38">
        <f>+D8/D$8</f>
        <v>1</v>
      </c>
      <c r="G8" s="38">
        <f>+(D8-C8)/C8</f>
        <v>-3.2967032967032968E-2</v>
      </c>
      <c r="H8" s="39">
        <f>+E8*G8</f>
        <v>-3.2967032967032968E-2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8</v>
      </c>
      <c r="D9" s="86">
        <f>+D18</f>
        <v>10</v>
      </c>
      <c r="E9" s="87">
        <f t="shared" ref="E9:E13" si="0">C9/$C$8</f>
        <v>3.3812341504649195E-3</v>
      </c>
      <c r="F9" s="87">
        <f>D9/$D$8</f>
        <v>4.370629370629371E-3</v>
      </c>
      <c r="G9" s="88">
        <f>+IF(AND(C9=0,D9=0)," ",IF(C9=0,1,IF(D9=0,-1,(D9-C9)/C9)))</f>
        <v>0.25</v>
      </c>
      <c r="H9" s="89">
        <f>+IF(OR(AND(E9=""),(G9="")),"",E9*G9)</f>
        <v>8.4530853761622987E-4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129</v>
      </c>
      <c r="D10" s="25">
        <f>+D74</f>
        <v>347</v>
      </c>
      <c r="E10" s="26">
        <f t="shared" si="0"/>
        <v>5.4522400676246828E-2</v>
      </c>
      <c r="F10" s="26">
        <f>D10/$D$8</f>
        <v>0.15166083916083917</v>
      </c>
      <c r="G10" s="34">
        <f t="shared" ref="G10:G13" si="1">+IF(AND(C10=0,D10=0)," ",IF(C10=0,1,IF(D10=0,-1,(D10-C10)/C10)))</f>
        <v>1.6899224806201549</v>
      </c>
      <c r="H10" s="29">
        <f>+IF(OR(AND(E10=""),(G10="")),"",E10*G10)</f>
        <v>9.2138630600169052E-2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225</v>
      </c>
      <c r="D11" s="25">
        <f>+D169</f>
        <v>322</v>
      </c>
      <c r="E11" s="26">
        <f t="shared" si="0"/>
        <v>9.5097210481825872E-2</v>
      </c>
      <c r="F11" s="26">
        <f>D11/$D$8</f>
        <v>0.14073426573426573</v>
      </c>
      <c r="G11" s="34">
        <f t="shared" si="1"/>
        <v>0.43111111111111111</v>
      </c>
      <c r="H11" s="29">
        <f>+IF(OR(AND(E11=""),(G11="")),"",E11*G11)</f>
        <v>4.0997464074387154E-2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1318</v>
      </c>
      <c r="D12" s="25">
        <f>+D345</f>
        <v>1079</v>
      </c>
      <c r="E12" s="26">
        <f t="shared" si="0"/>
        <v>0.55705832628909557</v>
      </c>
      <c r="F12" s="26">
        <f>D12/$D$8</f>
        <v>0.47159090909090912</v>
      </c>
      <c r="G12" s="34">
        <f t="shared" si="1"/>
        <v>-0.18133535660091046</v>
      </c>
      <c r="H12" s="29">
        <f>+IF(OR(AND(E12=""),(G12="")),"",E12*G12)</f>
        <v>-0.10101437024513948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686</v>
      </c>
      <c r="D13" s="31">
        <f>+D570</f>
        <v>530</v>
      </c>
      <c r="E13" s="32">
        <f t="shared" si="0"/>
        <v>0.28994082840236685</v>
      </c>
      <c r="F13" s="32">
        <f>D13/$D$8</f>
        <v>0.23164335664335664</v>
      </c>
      <c r="G13" s="90">
        <f t="shared" si="1"/>
        <v>-0.22740524781341107</v>
      </c>
      <c r="H13" s="33">
        <f>+IF(OR(AND(E13=""),(G13="")),"",E13*G13)</f>
        <v>-6.5934065934065922E-2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1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1"/>
      <c r="B18" s="35" t="s">
        <v>378</v>
      </c>
      <c r="C18" s="36">
        <f>SUM(C19:C68)</f>
        <v>8</v>
      </c>
      <c r="D18" s="37">
        <f>SUM(D19:D68)</f>
        <v>10</v>
      </c>
      <c r="E18" s="38">
        <f>+IF(C18=0,"",C18/C$18)</f>
        <v>1</v>
      </c>
      <c r="F18" s="38">
        <f>+IF(D18=0,"",D18/D$18)</f>
        <v>1</v>
      </c>
      <c r="G18" s="38">
        <f>+IF(OR(AND(D18=0),(C18=0)),"0",((D18-C18)/C18))</f>
        <v>0.25</v>
      </c>
      <c r="H18" s="39">
        <f>+IF(OR(AND(E18=""),(G18="")),"",E18*G18)</f>
        <v>0.25</v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0</v>
      </c>
      <c r="E22" s="27" t="str">
        <f t="shared" si="2"/>
        <v/>
      </c>
      <c r="F22" s="27" t="str">
        <f t="shared" si="3"/>
        <v/>
      </c>
      <c r="G22" s="34" t="str">
        <f t="shared" si="4"/>
        <v xml:space="preserve"> </v>
      </c>
      <c r="H22" s="27" t="str">
        <f t="shared" si="5"/>
        <v/>
      </c>
    </row>
    <row r="23" spans="1:9" ht="15" x14ac:dyDescent="0.25">
      <c r="B23" s="5" t="s">
        <v>153</v>
      </c>
      <c r="C23" s="41">
        <v>0</v>
      </c>
      <c r="D23" s="41">
        <v>0</v>
      </c>
      <c r="E23" s="27" t="str">
        <f t="shared" si="2"/>
        <v/>
      </c>
      <c r="F23" s="27" t="str">
        <f t="shared" si="3"/>
        <v/>
      </c>
      <c r="G23" s="34" t="str">
        <f t="shared" si="4"/>
        <v xml:space="preserve"> </v>
      </c>
      <c r="H23" s="27" t="str">
        <f t="shared" si="5"/>
        <v/>
      </c>
    </row>
    <row r="24" spans="1:9" ht="30" x14ac:dyDescent="0.25">
      <c r="B24" s="5" t="s">
        <v>154</v>
      </c>
      <c r="C24" s="41">
        <v>0</v>
      </c>
      <c r="D24" s="41">
        <v>1</v>
      </c>
      <c r="E24" s="27" t="str">
        <f t="shared" si="2"/>
        <v/>
      </c>
      <c r="F24" s="27">
        <f t="shared" si="3"/>
        <v>0.1</v>
      </c>
      <c r="G24" s="34">
        <f t="shared" si="4"/>
        <v>1</v>
      </c>
      <c r="H24" s="27" t="str">
        <f t="shared" si="5"/>
        <v/>
      </c>
    </row>
    <row r="25" spans="1:9" s="20" customFormat="1" ht="15" x14ac:dyDescent="0.25">
      <c r="A25" s="57"/>
      <c r="B25" s="21" t="s">
        <v>516</v>
      </c>
      <c r="C25" s="41">
        <v>0</v>
      </c>
      <c r="D25" s="41">
        <v>0</v>
      </c>
      <c r="E25" s="26" t="str">
        <f t="shared" ref="E25" si="6">+IF(C25=0,"",C25/C$18)</f>
        <v/>
      </c>
      <c r="F25" s="26" t="str">
        <f t="shared" ref="F25" si="7">+IF(D25=0,"",D25/D$18)</f>
        <v/>
      </c>
      <c r="G25" s="34" t="str">
        <f t="shared" si="4"/>
        <v xml:space="preserve"> 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1">
        <v>0</v>
      </c>
      <c r="D26" s="41">
        <v>0</v>
      </c>
      <c r="E26" s="27" t="str">
        <f t="shared" si="2"/>
        <v/>
      </c>
      <c r="F26" s="27" t="str">
        <f t="shared" si="3"/>
        <v/>
      </c>
      <c r="G26" s="34" t="str">
        <f t="shared" si="4"/>
        <v xml:space="preserve"> </v>
      </c>
      <c r="H26" s="27" t="str">
        <f t="shared" si="5"/>
        <v/>
      </c>
    </row>
    <row r="27" spans="1:9" ht="15" x14ac:dyDescent="0.25">
      <c r="B27" s="5" t="s">
        <v>560</v>
      </c>
      <c r="C27" s="41">
        <v>0</v>
      </c>
      <c r="D27" s="41">
        <v>1</v>
      </c>
      <c r="E27" s="27" t="str">
        <f t="shared" si="2"/>
        <v/>
      </c>
      <c r="F27" s="27">
        <f t="shared" si="3"/>
        <v>0.1</v>
      </c>
      <c r="G27" s="34">
        <f t="shared" si="4"/>
        <v>1</v>
      </c>
      <c r="H27" s="27" t="str">
        <f t="shared" si="5"/>
        <v/>
      </c>
    </row>
    <row r="28" spans="1:9" ht="15" x14ac:dyDescent="0.25">
      <c r="B28" s="5" t="s">
        <v>3</v>
      </c>
      <c r="C28" s="41">
        <v>1</v>
      </c>
      <c r="D28" s="41">
        <v>2</v>
      </c>
      <c r="E28" s="27">
        <f t="shared" si="2"/>
        <v>0.125</v>
      </c>
      <c r="F28" s="27">
        <f t="shared" si="3"/>
        <v>0.2</v>
      </c>
      <c r="G28" s="34">
        <f t="shared" si="4"/>
        <v>1</v>
      </c>
      <c r="H28" s="27">
        <f t="shared" si="5"/>
        <v>0.125</v>
      </c>
    </row>
    <row r="29" spans="1:9" ht="15" x14ac:dyDescent="0.25">
      <c r="B29" s="5" t="s">
        <v>5</v>
      </c>
      <c r="C29" s="41">
        <v>2</v>
      </c>
      <c r="D29" s="41">
        <v>1</v>
      </c>
      <c r="E29" s="27">
        <f t="shared" si="2"/>
        <v>0.25</v>
      </c>
      <c r="F29" s="27">
        <f t="shared" si="3"/>
        <v>0.1</v>
      </c>
      <c r="G29" s="34">
        <f t="shared" si="4"/>
        <v>-0.5</v>
      </c>
      <c r="H29" s="27">
        <f t="shared" si="5"/>
        <v>-0.125</v>
      </c>
    </row>
    <row r="30" spans="1:9" ht="15" x14ac:dyDescent="0.25">
      <c r="B30" s="5" t="s">
        <v>155</v>
      </c>
      <c r="C30" s="41">
        <v>0</v>
      </c>
      <c r="D30" s="41">
        <v>0</v>
      </c>
      <c r="E30" s="27" t="str">
        <f t="shared" si="2"/>
        <v/>
      </c>
      <c r="F30" s="27" t="str">
        <f t="shared" si="3"/>
        <v/>
      </c>
      <c r="G30" s="34" t="str">
        <f t="shared" si="4"/>
        <v xml:space="preserve"> </v>
      </c>
      <c r="H30" s="27" t="str">
        <f t="shared" si="5"/>
        <v/>
      </c>
    </row>
    <row r="31" spans="1:9" ht="15" x14ac:dyDescent="0.25">
      <c r="B31" s="5" t="s">
        <v>156</v>
      </c>
      <c r="C31" s="41">
        <v>0</v>
      </c>
      <c r="D31" s="41">
        <v>0</v>
      </c>
      <c r="E31" s="27" t="str">
        <f t="shared" si="2"/>
        <v/>
      </c>
      <c r="F31" s="27" t="str">
        <f t="shared" si="3"/>
        <v/>
      </c>
      <c r="G31" s="34" t="str">
        <f t="shared" si="4"/>
        <v xml:space="preserve"> </v>
      </c>
      <c r="H31" s="27" t="str">
        <f t="shared" si="5"/>
        <v/>
      </c>
    </row>
    <row r="32" spans="1:9" ht="15" x14ac:dyDescent="0.25">
      <c r="B32" s="5" t="s">
        <v>4</v>
      </c>
      <c r="C32" s="41">
        <v>0</v>
      </c>
      <c r="D32" s="41">
        <v>0</v>
      </c>
      <c r="E32" s="27" t="str">
        <f t="shared" si="2"/>
        <v/>
      </c>
      <c r="F32" s="27" t="str">
        <f t="shared" si="3"/>
        <v/>
      </c>
      <c r="G32" s="34" t="str">
        <f t="shared" si="4"/>
        <v xml:space="preserve"> 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0</v>
      </c>
      <c r="D34" s="41">
        <v>0</v>
      </c>
      <c r="E34" s="27" t="str">
        <f t="shared" si="2"/>
        <v/>
      </c>
      <c r="F34" s="27" t="str">
        <f t="shared" si="3"/>
        <v/>
      </c>
      <c r="G34" s="34" t="str">
        <f t="shared" si="4"/>
        <v xml:space="preserve"> </v>
      </c>
      <c r="H34" s="27" t="str">
        <f t="shared" si="5"/>
        <v/>
      </c>
    </row>
    <row r="35" spans="2:8" ht="15" x14ac:dyDescent="0.25">
      <c r="B35" s="5" t="s">
        <v>158</v>
      </c>
      <c r="C35" s="41">
        <v>0</v>
      </c>
      <c r="D35" s="41">
        <v>3</v>
      </c>
      <c r="E35" s="27" t="str">
        <f t="shared" si="2"/>
        <v/>
      </c>
      <c r="F35" s="27">
        <f t="shared" si="3"/>
        <v>0.3</v>
      </c>
      <c r="G35" s="34">
        <f t="shared" si="4"/>
        <v>1</v>
      </c>
      <c r="H35" s="27" t="str">
        <f t="shared" si="5"/>
        <v/>
      </c>
    </row>
    <row r="36" spans="2:8" ht="15" x14ac:dyDescent="0.25">
      <c r="B36" s="5" t="s">
        <v>159</v>
      </c>
      <c r="C36" s="41">
        <v>0</v>
      </c>
      <c r="D36" s="41">
        <v>0</v>
      </c>
      <c r="E36" s="27" t="str">
        <f t="shared" si="2"/>
        <v/>
      </c>
      <c r="F36" s="27" t="str">
        <f t="shared" si="3"/>
        <v/>
      </c>
      <c r="G36" s="34" t="str">
        <f t="shared" si="4"/>
        <v xml:space="preserve"> </v>
      </c>
      <c r="H36" s="27" t="str">
        <f t="shared" si="5"/>
        <v/>
      </c>
    </row>
    <row r="37" spans="2:8" ht="15" x14ac:dyDescent="0.25">
      <c r="B37" s="5" t="s">
        <v>160</v>
      </c>
      <c r="C37" s="41">
        <v>0</v>
      </c>
      <c r="D37" s="41">
        <v>0</v>
      </c>
      <c r="E37" s="27" t="str">
        <f t="shared" si="2"/>
        <v/>
      </c>
      <c r="F37" s="27" t="str">
        <f t="shared" si="3"/>
        <v/>
      </c>
      <c r="G37" s="34" t="str">
        <f t="shared" si="4"/>
        <v xml:space="preserve"> </v>
      </c>
      <c r="H37" s="27" t="str">
        <f t="shared" si="5"/>
        <v/>
      </c>
    </row>
    <row r="38" spans="2:8" ht="15" x14ac:dyDescent="0.25">
      <c r="B38" s="5" t="s">
        <v>7</v>
      </c>
      <c r="C38" s="41">
        <v>1</v>
      </c>
      <c r="D38" s="41">
        <v>0</v>
      </c>
      <c r="E38" s="27">
        <f t="shared" si="2"/>
        <v>0.125</v>
      </c>
      <c r="F38" s="27" t="str">
        <f t="shared" si="3"/>
        <v/>
      </c>
      <c r="G38" s="34">
        <f t="shared" si="4"/>
        <v>-1</v>
      </c>
      <c r="H38" s="27">
        <f t="shared" si="5"/>
        <v>-0.125</v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0</v>
      </c>
      <c r="D41" s="41">
        <v>0</v>
      </c>
      <c r="E41" s="27" t="str">
        <f t="shared" si="2"/>
        <v/>
      </c>
      <c r="F41" s="27" t="str">
        <f t="shared" si="3"/>
        <v/>
      </c>
      <c r="G41" s="34" t="str">
        <f t="shared" si="4"/>
        <v xml:space="preserve"> </v>
      </c>
      <c r="H41" s="27" t="str">
        <f t="shared" si="5"/>
        <v/>
      </c>
    </row>
    <row r="42" spans="2:8" ht="15" x14ac:dyDescent="0.25">
      <c r="B42" s="5" t="s">
        <v>164</v>
      </c>
      <c r="C42" s="41">
        <v>0</v>
      </c>
      <c r="D42" s="41">
        <v>0</v>
      </c>
      <c r="E42" s="27" t="str">
        <f t="shared" si="2"/>
        <v/>
      </c>
      <c r="F42" s="27" t="str">
        <f t="shared" si="3"/>
        <v/>
      </c>
      <c r="G42" s="34" t="str">
        <f t="shared" si="4"/>
        <v xml:space="preserve"> </v>
      </c>
      <c r="H42" s="27" t="str">
        <f t="shared" si="5"/>
        <v/>
      </c>
    </row>
    <row r="43" spans="2:8" ht="15" x14ac:dyDescent="0.25">
      <c r="B43" s="5" t="s">
        <v>165</v>
      </c>
      <c r="C43" s="41">
        <v>0</v>
      </c>
      <c r="D43" s="41">
        <v>0</v>
      </c>
      <c r="E43" s="27" t="str">
        <f t="shared" si="2"/>
        <v/>
      </c>
      <c r="F43" s="27" t="str">
        <f t="shared" si="3"/>
        <v/>
      </c>
      <c r="G43" s="34" t="str">
        <f t="shared" si="4"/>
        <v xml:space="preserve"> </v>
      </c>
      <c r="H43" s="27" t="str">
        <f t="shared" si="5"/>
        <v/>
      </c>
    </row>
    <row r="44" spans="2:8" ht="15" x14ac:dyDescent="0.25">
      <c r="B44" s="5" t="s">
        <v>166</v>
      </c>
      <c r="C44" s="41">
        <v>0</v>
      </c>
      <c r="D44" s="41">
        <v>0</v>
      </c>
      <c r="E44" s="27" t="str">
        <f t="shared" si="2"/>
        <v/>
      </c>
      <c r="F44" s="27" t="str">
        <f t="shared" si="3"/>
        <v/>
      </c>
      <c r="G44" s="34" t="str">
        <f t="shared" si="4"/>
        <v xml:space="preserve"> </v>
      </c>
      <c r="H44" s="27" t="str">
        <f t="shared" si="5"/>
        <v/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0</v>
      </c>
      <c r="D46" s="41">
        <v>0</v>
      </c>
      <c r="E46" s="27" t="str">
        <f t="shared" si="2"/>
        <v/>
      </c>
      <c r="F46" s="27" t="str">
        <f t="shared" si="3"/>
        <v/>
      </c>
      <c r="G46" s="34" t="str">
        <f t="shared" si="4"/>
        <v xml:space="preserve"> </v>
      </c>
      <c r="H46" s="27" t="str">
        <f t="shared" si="5"/>
        <v/>
      </c>
    </row>
    <row r="47" spans="2:8" ht="15" x14ac:dyDescent="0.25">
      <c r="B47" s="5" t="s">
        <v>167</v>
      </c>
      <c r="C47" s="41">
        <v>0</v>
      </c>
      <c r="D47" s="41">
        <v>0</v>
      </c>
      <c r="E47" s="27" t="str">
        <f t="shared" si="2"/>
        <v/>
      </c>
      <c r="F47" s="27" t="str">
        <f t="shared" si="3"/>
        <v/>
      </c>
      <c r="G47" s="34" t="str">
        <f t="shared" si="4"/>
        <v xml:space="preserve"> </v>
      </c>
      <c r="H47" s="27" t="str">
        <f t="shared" si="5"/>
        <v/>
      </c>
    </row>
    <row r="48" spans="2:8" ht="15" x14ac:dyDescent="0.25">
      <c r="B48" s="5" t="s">
        <v>561</v>
      </c>
      <c r="C48" s="41">
        <v>0</v>
      </c>
      <c r="D48" s="41">
        <v>0</v>
      </c>
      <c r="E48" s="27" t="str">
        <f t="shared" si="2"/>
        <v/>
      </c>
      <c r="F48" s="27" t="str">
        <f t="shared" si="3"/>
        <v/>
      </c>
      <c r="G48" s="34" t="str">
        <f t="shared" si="4"/>
        <v xml:space="preserve"> </v>
      </c>
      <c r="H48" s="27" t="str">
        <f t="shared" si="5"/>
        <v/>
      </c>
    </row>
    <row r="49" spans="1:9" ht="15" x14ac:dyDescent="0.25">
      <c r="B49" s="5" t="s">
        <v>9</v>
      </c>
      <c r="C49" s="41">
        <v>1</v>
      </c>
      <c r="D49" s="41">
        <v>1</v>
      </c>
      <c r="E49" s="27">
        <f t="shared" si="2"/>
        <v>0.125</v>
      </c>
      <c r="F49" s="27">
        <f t="shared" si="3"/>
        <v>0.1</v>
      </c>
      <c r="G49" s="34">
        <f t="shared" si="4"/>
        <v>0</v>
      </c>
      <c r="H49" s="27">
        <f t="shared" si="5"/>
        <v>0</v>
      </c>
    </row>
    <row r="50" spans="1:9" ht="15" x14ac:dyDescent="0.25">
      <c r="B50" s="5" t="s">
        <v>562</v>
      </c>
      <c r="C50" s="41">
        <v>0</v>
      </c>
      <c r="D50" s="41">
        <v>0</v>
      </c>
      <c r="E50" s="27" t="str">
        <f t="shared" si="2"/>
        <v/>
      </c>
      <c r="F50" s="27" t="str">
        <f t="shared" si="3"/>
        <v/>
      </c>
      <c r="G50" s="34" t="str">
        <f t="shared" si="4"/>
        <v xml:space="preserve"> </v>
      </c>
      <c r="H50" s="27" t="str">
        <f t="shared" si="5"/>
        <v/>
      </c>
    </row>
    <row r="51" spans="1:9" ht="15" x14ac:dyDescent="0.25">
      <c r="B51" s="5" t="s">
        <v>12</v>
      </c>
      <c r="C51" s="41">
        <v>0</v>
      </c>
      <c r="D51" s="41">
        <v>0</v>
      </c>
      <c r="E51" s="27" t="str">
        <f t="shared" si="2"/>
        <v/>
      </c>
      <c r="F51" s="27" t="str">
        <f t="shared" si="3"/>
        <v/>
      </c>
      <c r="G51" s="34" t="str">
        <f t="shared" si="4"/>
        <v xml:space="preserve"> </v>
      </c>
      <c r="H51" s="27" t="str">
        <f t="shared" si="5"/>
        <v/>
      </c>
    </row>
    <row r="52" spans="1:9" ht="15" x14ac:dyDescent="0.25">
      <c r="B52" s="5" t="s">
        <v>11</v>
      </c>
      <c r="C52" s="41">
        <v>0</v>
      </c>
      <c r="D52" s="41">
        <v>0</v>
      </c>
      <c r="E52" s="27" t="str">
        <f t="shared" si="2"/>
        <v/>
      </c>
      <c r="F52" s="27" t="str">
        <f t="shared" si="3"/>
        <v/>
      </c>
      <c r="G52" s="34" t="str">
        <f t="shared" si="4"/>
        <v xml:space="preserve"> </v>
      </c>
      <c r="H52" s="27" t="str">
        <f t="shared" si="5"/>
        <v/>
      </c>
    </row>
    <row r="53" spans="1:9" ht="15" x14ac:dyDescent="0.25">
      <c r="B53" s="5" t="s">
        <v>420</v>
      </c>
      <c r="C53" s="41">
        <v>2</v>
      </c>
      <c r="D53" s="41">
        <v>1</v>
      </c>
      <c r="E53" s="27">
        <f t="shared" si="2"/>
        <v>0.25</v>
      </c>
      <c r="F53" s="27">
        <f t="shared" si="3"/>
        <v>0.1</v>
      </c>
      <c r="G53" s="34">
        <f t="shared" si="4"/>
        <v>-0.5</v>
      </c>
      <c r="H53" s="27">
        <f t="shared" si="5"/>
        <v>-0.125</v>
      </c>
    </row>
    <row r="54" spans="1:9" ht="15" x14ac:dyDescent="0.25">
      <c r="B54" s="5" t="s">
        <v>10</v>
      </c>
      <c r="C54" s="41">
        <v>0</v>
      </c>
      <c r="D54" s="41">
        <v>0</v>
      </c>
      <c r="E54" s="27" t="str">
        <f t="shared" si="2"/>
        <v/>
      </c>
      <c r="F54" s="27" t="str">
        <f t="shared" si="3"/>
        <v/>
      </c>
      <c r="G54" s="34" t="str">
        <f t="shared" si="4"/>
        <v xml:space="preserve"> </v>
      </c>
      <c r="H54" s="27" t="str">
        <f t="shared" si="5"/>
        <v/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0</v>
      </c>
      <c r="D56" s="41">
        <v>0</v>
      </c>
      <c r="E56" s="27" t="str">
        <f t="shared" si="2"/>
        <v/>
      </c>
      <c r="F56" s="27" t="str">
        <f t="shared" si="3"/>
        <v/>
      </c>
      <c r="G56" s="34" t="str">
        <f t="shared" si="4"/>
        <v xml:space="preserve"> </v>
      </c>
      <c r="H56" s="27" t="str">
        <f t="shared" si="5"/>
        <v/>
      </c>
    </row>
    <row r="57" spans="1:9" s="20" customFormat="1" ht="15" x14ac:dyDescent="0.25">
      <c r="A57" s="57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0</v>
      </c>
      <c r="D58" s="41">
        <v>0</v>
      </c>
      <c r="E58" s="27" t="str">
        <f t="shared" si="9"/>
        <v/>
      </c>
      <c r="F58" s="27" t="str">
        <f t="shared" si="10"/>
        <v/>
      </c>
      <c r="G58" s="34" t="str">
        <f t="shared" si="11"/>
        <v xml:space="preserve"> </v>
      </c>
      <c r="H58" s="27" t="str">
        <f t="shared" si="12"/>
        <v/>
      </c>
    </row>
    <row r="59" spans="1:9" ht="15" x14ac:dyDescent="0.25">
      <c r="B59" s="5" t="s">
        <v>169</v>
      </c>
      <c r="C59" s="41">
        <v>0</v>
      </c>
      <c r="D59" s="41">
        <v>0</v>
      </c>
      <c r="E59" s="27" t="str">
        <f t="shared" si="9"/>
        <v/>
      </c>
      <c r="F59" s="27" t="str">
        <f t="shared" si="10"/>
        <v/>
      </c>
      <c r="G59" s="34" t="str">
        <f t="shared" si="11"/>
        <v xml:space="preserve"> </v>
      </c>
      <c r="H59" s="27" t="str">
        <f t="shared" si="12"/>
        <v/>
      </c>
    </row>
    <row r="60" spans="1:9" ht="15" x14ac:dyDescent="0.25">
      <c r="B60" s="5" t="s">
        <v>421</v>
      </c>
      <c r="C60" s="41">
        <v>0</v>
      </c>
      <c r="D60" s="41">
        <v>0</v>
      </c>
      <c r="E60" s="27" t="str">
        <f t="shared" si="9"/>
        <v/>
      </c>
      <c r="F60" s="27" t="str">
        <f t="shared" si="10"/>
        <v/>
      </c>
      <c r="G60" s="34" t="str">
        <f t="shared" si="11"/>
        <v xml:space="preserve"> </v>
      </c>
      <c r="H60" s="27" t="str">
        <f t="shared" si="12"/>
        <v/>
      </c>
    </row>
    <row r="61" spans="1:9" ht="15" x14ac:dyDescent="0.25">
      <c r="B61" s="5" t="s">
        <v>170</v>
      </c>
      <c r="C61" s="41">
        <v>0</v>
      </c>
      <c r="D61" s="41">
        <v>0</v>
      </c>
      <c r="E61" s="27" t="str">
        <f t="shared" si="9"/>
        <v/>
      </c>
      <c r="F61" s="27" t="str">
        <f t="shared" si="10"/>
        <v/>
      </c>
      <c r="G61" s="34" t="str">
        <f t="shared" si="11"/>
        <v xml:space="preserve"> </v>
      </c>
      <c r="H61" s="27" t="str">
        <f t="shared" si="12"/>
        <v/>
      </c>
    </row>
    <row r="62" spans="1:9" ht="15" x14ac:dyDescent="0.25">
      <c r="B62" s="5" t="s">
        <v>171</v>
      </c>
      <c r="C62" s="41">
        <v>0</v>
      </c>
      <c r="D62" s="41">
        <v>0</v>
      </c>
      <c r="E62" s="27" t="str">
        <f t="shared" si="2"/>
        <v/>
      </c>
      <c r="F62" s="27" t="str">
        <f t="shared" si="3"/>
        <v/>
      </c>
      <c r="G62" s="34" t="str">
        <f t="shared" si="4"/>
        <v xml:space="preserve"> </v>
      </c>
      <c r="H62" s="27" t="str">
        <f t="shared" si="5"/>
        <v/>
      </c>
    </row>
    <row r="63" spans="1:9" s="20" customFormat="1" ht="15" x14ac:dyDescent="0.25">
      <c r="A63" s="57"/>
      <c r="B63" s="21" t="s">
        <v>586</v>
      </c>
      <c r="C63" s="41">
        <v>0</v>
      </c>
      <c r="D63" s="41">
        <v>0</v>
      </c>
      <c r="E63" s="26" t="str">
        <f t="shared" ref="E63:E64" si="13">+IF(C63=0,"",C63/C$18)</f>
        <v/>
      </c>
      <c r="F63" s="26" t="str">
        <f t="shared" ref="F63:F64" si="14">+IF(D63=0,"",D63/D$18)</f>
        <v/>
      </c>
      <c r="G63" s="34" t="str">
        <f t="shared" si="4"/>
        <v xml:space="preserve"> </v>
      </c>
      <c r="H63" s="26" t="str">
        <f t="shared" ref="H63:H64" si="15">+IF(OR(AND(E63=""),(G63="")),"",E63*G63)</f>
        <v/>
      </c>
      <c r="I63" s="2"/>
    </row>
    <row r="64" spans="1:9" s="20" customFormat="1" ht="15" x14ac:dyDescent="0.25">
      <c r="A64" s="57"/>
      <c r="B64" s="21" t="s">
        <v>587</v>
      </c>
      <c r="C64" s="41">
        <v>0</v>
      </c>
      <c r="D64" s="41">
        <v>0</v>
      </c>
      <c r="E64" s="26" t="str">
        <f t="shared" si="13"/>
        <v/>
      </c>
      <c r="F64" s="26" t="str">
        <f t="shared" si="14"/>
        <v/>
      </c>
      <c r="G64" s="34" t="str">
        <f t="shared" si="4"/>
        <v xml:space="preserve"> 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1</v>
      </c>
      <c r="D65" s="41">
        <v>0</v>
      </c>
      <c r="E65" s="27">
        <f t="shared" si="2"/>
        <v>0.125</v>
      </c>
      <c r="F65" s="27" t="str">
        <f t="shared" si="3"/>
        <v/>
      </c>
      <c r="G65" s="34">
        <f t="shared" si="4"/>
        <v>-1</v>
      </c>
      <c r="H65" s="27">
        <f t="shared" si="5"/>
        <v>-0.125</v>
      </c>
    </row>
    <row r="66" spans="1:9" ht="15" x14ac:dyDescent="0.25">
      <c r="B66" s="5" t="s">
        <v>15</v>
      </c>
      <c r="C66" s="41">
        <v>0</v>
      </c>
      <c r="D66" s="41">
        <v>0</v>
      </c>
      <c r="E66" s="27" t="str">
        <f t="shared" si="2"/>
        <v/>
      </c>
      <c r="F66" s="27" t="str">
        <f t="shared" si="3"/>
        <v/>
      </c>
      <c r="G66" s="34" t="str">
        <f t="shared" si="4"/>
        <v xml:space="preserve"> </v>
      </c>
      <c r="H66" s="27" t="str">
        <f t="shared" si="5"/>
        <v/>
      </c>
    </row>
    <row r="67" spans="1:9" ht="15" x14ac:dyDescent="0.25">
      <c r="B67" s="5" t="s">
        <v>173</v>
      </c>
      <c r="C67" s="41">
        <v>0</v>
      </c>
      <c r="D67" s="41">
        <v>0</v>
      </c>
      <c r="E67" s="27" t="str">
        <f t="shared" si="2"/>
        <v/>
      </c>
      <c r="F67" s="27" t="str">
        <f t="shared" si="3"/>
        <v/>
      </c>
      <c r="G67" s="34" t="str">
        <f t="shared" si="4"/>
        <v xml:space="preserve"> </v>
      </c>
      <c r="H67" s="27" t="str">
        <f t="shared" si="5"/>
        <v/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1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1"/>
      <c r="B74" s="35" t="s">
        <v>379</v>
      </c>
      <c r="C74" s="36">
        <f>SUM(C75:C163)</f>
        <v>129</v>
      </c>
      <c r="D74" s="37">
        <f>SUM(D75:D163)</f>
        <v>347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1.6899224806201549</v>
      </c>
      <c r="H74" s="39">
        <f>+IF(OR(AND(E74=""),(G74="")),"",E74*G74)</f>
        <v>1.6899224806201549</v>
      </c>
    </row>
    <row r="75" spans="1:9" ht="15" x14ac:dyDescent="0.25">
      <c r="B75" s="40" t="s">
        <v>422</v>
      </c>
      <c r="C75" s="41">
        <v>4</v>
      </c>
      <c r="D75" s="41">
        <v>4</v>
      </c>
      <c r="E75" s="45">
        <f>+IF(C75=0,"",C75/C$74)</f>
        <v>3.1007751937984496E-2</v>
      </c>
      <c r="F75" s="45">
        <f>+IF(D75=0,"",D75/D$74)</f>
        <v>1.1527377521613832E-2</v>
      </c>
      <c r="G75" s="34">
        <f t="shared" ref="G75:G138" si="16">+IF(AND(C75=0,D75=0)," ",IF(C75=0,1,IF(D75=0,-1,(D75-C75)/C75)))</f>
        <v>0</v>
      </c>
      <c r="H75" s="42">
        <f>+IF(OR(AND(E75=""),(G75="")),"",E75*G75)</f>
        <v>0</v>
      </c>
    </row>
    <row r="76" spans="1:9" ht="15" x14ac:dyDescent="0.25">
      <c r="B76" s="5" t="s">
        <v>564</v>
      </c>
      <c r="C76" s="41">
        <v>2</v>
      </c>
      <c r="D76" s="41">
        <v>6</v>
      </c>
      <c r="E76" s="46">
        <f t="shared" ref="E76:E148" si="17">+IF(C76=0,"",C76/C$74)</f>
        <v>1.5503875968992248E-2</v>
      </c>
      <c r="F76" s="46">
        <f t="shared" ref="F76:F148" si="18">+IF(D76=0,"",D76/D$74)</f>
        <v>1.7291066282420751E-2</v>
      </c>
      <c r="G76" s="34">
        <f t="shared" si="16"/>
        <v>2</v>
      </c>
      <c r="H76" s="27">
        <f t="shared" ref="H76:H148" si="19">+IF(OR(AND(E76=""),(G76="")),"",E76*G76)</f>
        <v>3.1007751937984496E-2</v>
      </c>
    </row>
    <row r="77" spans="1:9" s="20" customFormat="1" ht="15" x14ac:dyDescent="0.25">
      <c r="A77" s="57"/>
      <c r="B77" s="21" t="s">
        <v>517</v>
      </c>
      <c r="C77" s="41">
        <v>1</v>
      </c>
      <c r="D77" s="41">
        <v>0</v>
      </c>
      <c r="E77" s="43">
        <f t="shared" ref="E77" si="20">+IF(C77=0,"",C77/C$74)</f>
        <v>7.7519379844961239E-3</v>
      </c>
      <c r="F77" s="43" t="str">
        <f t="shared" ref="F77" si="21">+IF(D77=0,"",D77/D$74)</f>
        <v/>
      </c>
      <c r="G77" s="34">
        <f t="shared" si="16"/>
        <v>-1</v>
      </c>
      <c r="H77" s="26">
        <f t="shared" ref="H77" si="22">+IF(OR(AND(E77=""),(G77="")),"",E77*G77)</f>
        <v>-7.7519379844961239E-3</v>
      </c>
      <c r="I77" s="2"/>
    </row>
    <row r="78" spans="1:9" ht="15" x14ac:dyDescent="0.25">
      <c r="B78" s="5" t="s">
        <v>565</v>
      </c>
      <c r="C78" s="41">
        <v>9</v>
      </c>
      <c r="D78" s="41">
        <v>11</v>
      </c>
      <c r="E78" s="46">
        <f t="shared" si="17"/>
        <v>6.9767441860465115E-2</v>
      </c>
      <c r="F78" s="46">
        <f t="shared" si="18"/>
        <v>3.1700288184438041E-2</v>
      </c>
      <c r="G78" s="34">
        <f t="shared" si="16"/>
        <v>0.22222222222222221</v>
      </c>
      <c r="H78" s="27">
        <f t="shared" si="19"/>
        <v>1.5503875968992248E-2</v>
      </c>
    </row>
    <row r="79" spans="1:9" ht="15" x14ac:dyDescent="0.25">
      <c r="B79" s="5" t="s">
        <v>175</v>
      </c>
      <c r="C79" s="41">
        <v>3</v>
      </c>
      <c r="D79" s="41">
        <v>27</v>
      </c>
      <c r="E79" s="46">
        <f t="shared" si="17"/>
        <v>2.3255813953488372E-2</v>
      </c>
      <c r="F79" s="46">
        <f t="shared" si="18"/>
        <v>7.7809798270893377E-2</v>
      </c>
      <c r="G79" s="34">
        <f t="shared" si="16"/>
        <v>8</v>
      </c>
      <c r="H79" s="27">
        <f t="shared" si="19"/>
        <v>0.18604651162790697</v>
      </c>
    </row>
    <row r="80" spans="1:9" ht="15" x14ac:dyDescent="0.25">
      <c r="B80" s="5" t="s">
        <v>16</v>
      </c>
      <c r="C80" s="41">
        <v>0</v>
      </c>
      <c r="D80" s="41">
        <v>0</v>
      </c>
      <c r="E80" s="46" t="str">
        <f t="shared" si="17"/>
        <v/>
      </c>
      <c r="F80" s="46" t="str">
        <f t="shared" si="18"/>
        <v/>
      </c>
      <c r="G80" s="34" t="str">
        <f t="shared" si="16"/>
        <v xml:space="preserve"> </v>
      </c>
      <c r="H80" s="27" t="str">
        <f t="shared" si="19"/>
        <v/>
      </c>
    </row>
    <row r="81" spans="1:9" s="20" customFormat="1" ht="15" x14ac:dyDescent="0.25">
      <c r="A81" s="57"/>
      <c r="B81" s="21" t="s">
        <v>35</v>
      </c>
      <c r="C81" s="41">
        <v>0</v>
      </c>
      <c r="D81" s="41">
        <v>0</v>
      </c>
      <c r="E81" s="43" t="str">
        <f t="shared" ref="E81" si="23">+IF(C81=0,"",C81/C$74)</f>
        <v/>
      </c>
      <c r="F81" s="43" t="str">
        <f t="shared" ref="F81" si="24">+IF(D81=0,"",D81/D$74)</f>
        <v/>
      </c>
      <c r="G81" s="34" t="str">
        <f t="shared" si="16"/>
        <v xml:space="preserve"> </v>
      </c>
      <c r="H81" s="26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1">
        <v>0</v>
      </c>
      <c r="D82" s="41">
        <v>0</v>
      </c>
      <c r="E82" s="46" t="str">
        <f t="shared" si="17"/>
        <v/>
      </c>
      <c r="F82" s="46" t="str">
        <f t="shared" si="18"/>
        <v/>
      </c>
      <c r="G82" s="34" t="str">
        <f t="shared" si="16"/>
        <v xml:space="preserve"> </v>
      </c>
      <c r="H82" s="27" t="str">
        <f t="shared" si="19"/>
        <v/>
      </c>
    </row>
    <row r="83" spans="1:9" ht="15" x14ac:dyDescent="0.25">
      <c r="B83" s="5" t="s">
        <v>177</v>
      </c>
      <c r="C83" s="41">
        <v>0</v>
      </c>
      <c r="D83" s="41">
        <v>0</v>
      </c>
      <c r="E83" s="46" t="str">
        <f t="shared" si="17"/>
        <v/>
      </c>
      <c r="F83" s="46" t="str">
        <f t="shared" si="18"/>
        <v/>
      </c>
      <c r="G83" s="34" t="str">
        <f t="shared" si="16"/>
        <v xml:space="preserve"> </v>
      </c>
      <c r="H83" s="27" t="str">
        <f t="shared" si="19"/>
        <v/>
      </c>
    </row>
    <row r="84" spans="1:9" ht="15" x14ac:dyDescent="0.25">
      <c r="B84" s="5" t="s">
        <v>423</v>
      </c>
      <c r="C84" s="41">
        <v>1</v>
      </c>
      <c r="D84" s="41">
        <v>0</v>
      </c>
      <c r="E84" s="46">
        <f t="shared" si="17"/>
        <v>7.7519379844961239E-3</v>
      </c>
      <c r="F84" s="46" t="str">
        <f t="shared" si="18"/>
        <v/>
      </c>
      <c r="G84" s="34">
        <f t="shared" si="16"/>
        <v>-1</v>
      </c>
      <c r="H84" s="27">
        <f t="shared" si="19"/>
        <v>-7.7519379844961239E-3</v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0</v>
      </c>
      <c r="D86" s="41">
        <v>9</v>
      </c>
      <c r="E86" s="46" t="str">
        <f t="shared" si="17"/>
        <v/>
      </c>
      <c r="F86" s="46">
        <f t="shared" si="18"/>
        <v>2.5936599423631124E-2</v>
      </c>
      <c r="G86" s="34">
        <f t="shared" si="16"/>
        <v>1</v>
      </c>
      <c r="H86" s="27" t="str">
        <f t="shared" si="19"/>
        <v/>
      </c>
    </row>
    <row r="87" spans="1:9" ht="15" x14ac:dyDescent="0.25">
      <c r="B87" s="5" t="s">
        <v>17</v>
      </c>
      <c r="C87" s="41">
        <v>0</v>
      </c>
      <c r="D87" s="41">
        <v>0</v>
      </c>
      <c r="E87" s="46" t="str">
        <f t="shared" si="17"/>
        <v/>
      </c>
      <c r="F87" s="46" t="str">
        <f t="shared" si="18"/>
        <v/>
      </c>
      <c r="G87" s="34" t="str">
        <f t="shared" si="16"/>
        <v xml:space="preserve"> </v>
      </c>
      <c r="H87" s="27" t="str">
        <f t="shared" si="19"/>
        <v/>
      </c>
    </row>
    <row r="88" spans="1:9" ht="15" x14ac:dyDescent="0.25">
      <c r="B88" s="5" t="s">
        <v>180</v>
      </c>
      <c r="C88" s="41">
        <v>0</v>
      </c>
      <c r="D88" s="41">
        <v>1</v>
      </c>
      <c r="E88" s="46" t="str">
        <f t="shared" si="17"/>
        <v/>
      </c>
      <c r="F88" s="46">
        <f t="shared" si="18"/>
        <v>2.881844380403458E-3</v>
      </c>
      <c r="G88" s="34">
        <f t="shared" si="16"/>
        <v>1</v>
      </c>
      <c r="H88" s="27" t="str">
        <f t="shared" si="19"/>
        <v/>
      </c>
    </row>
    <row r="89" spans="1:9" s="20" customFormat="1" ht="15" x14ac:dyDescent="0.25">
      <c r="A89" s="57"/>
      <c r="B89" s="21" t="s">
        <v>566</v>
      </c>
      <c r="C89" s="41">
        <v>1</v>
      </c>
      <c r="D89" s="41">
        <v>1</v>
      </c>
      <c r="E89" s="43">
        <f t="shared" ref="E89" si="26">+IF(C89=0,"",C89/C$74)</f>
        <v>7.7519379844961239E-3</v>
      </c>
      <c r="F89" s="43">
        <f t="shared" ref="F89" si="27">+IF(D89=0,"",D89/D$74)</f>
        <v>2.881844380403458E-3</v>
      </c>
      <c r="G89" s="34">
        <f t="shared" si="16"/>
        <v>0</v>
      </c>
      <c r="H89" s="26">
        <f t="shared" ref="H89" si="28">+IF(OR(AND(E89=""),(G89="")),"",E89*G89)</f>
        <v>0</v>
      </c>
      <c r="I89" s="2"/>
    </row>
    <row r="90" spans="1:9" ht="15" x14ac:dyDescent="0.25">
      <c r="B90" s="5" t="s">
        <v>181</v>
      </c>
      <c r="C90" s="41">
        <v>18</v>
      </c>
      <c r="D90" s="41">
        <v>15</v>
      </c>
      <c r="E90" s="46">
        <f t="shared" si="17"/>
        <v>0.13953488372093023</v>
      </c>
      <c r="F90" s="46">
        <f t="shared" si="18"/>
        <v>4.3227665706051875E-2</v>
      </c>
      <c r="G90" s="34">
        <f t="shared" si="16"/>
        <v>-0.16666666666666666</v>
      </c>
      <c r="H90" s="27">
        <f t="shared" si="19"/>
        <v>-2.3255813953488372E-2</v>
      </c>
    </row>
    <row r="91" spans="1:9" ht="15" x14ac:dyDescent="0.25">
      <c r="B91" s="5" t="s">
        <v>182</v>
      </c>
      <c r="C91" s="41">
        <v>0</v>
      </c>
      <c r="D91" s="41">
        <v>4</v>
      </c>
      <c r="E91" s="46" t="str">
        <f t="shared" si="17"/>
        <v/>
      </c>
      <c r="F91" s="46">
        <f t="shared" si="18"/>
        <v>1.1527377521613832E-2</v>
      </c>
      <c r="G91" s="34">
        <f t="shared" si="16"/>
        <v>1</v>
      </c>
      <c r="H91" s="27" t="str">
        <f t="shared" si="19"/>
        <v/>
      </c>
    </row>
    <row r="92" spans="1:9" ht="15" x14ac:dyDescent="0.25">
      <c r="B92" s="5" t="s">
        <v>21</v>
      </c>
      <c r="C92" s="41">
        <v>0</v>
      </c>
      <c r="D92" s="41">
        <v>2</v>
      </c>
      <c r="E92" s="46" t="str">
        <f t="shared" si="17"/>
        <v/>
      </c>
      <c r="F92" s="46">
        <f t="shared" si="18"/>
        <v>5.763688760806916E-3</v>
      </c>
      <c r="G92" s="34">
        <f t="shared" si="16"/>
        <v>1</v>
      </c>
      <c r="H92" s="27" t="str">
        <f t="shared" si="19"/>
        <v/>
      </c>
    </row>
    <row r="93" spans="1:9" ht="15" x14ac:dyDescent="0.25">
      <c r="B93" s="5" t="s">
        <v>424</v>
      </c>
      <c r="C93" s="41">
        <v>0</v>
      </c>
      <c r="D93" s="41">
        <v>2</v>
      </c>
      <c r="E93" s="46" t="str">
        <f t="shared" si="17"/>
        <v/>
      </c>
      <c r="F93" s="46">
        <f t="shared" si="18"/>
        <v>5.763688760806916E-3</v>
      </c>
      <c r="G93" s="34">
        <f t="shared" si="16"/>
        <v>1</v>
      </c>
      <c r="H93" s="27" t="str">
        <f t="shared" si="19"/>
        <v/>
      </c>
    </row>
    <row r="94" spans="1:9" ht="15" x14ac:dyDescent="0.25">
      <c r="B94" s="5" t="s">
        <v>183</v>
      </c>
      <c r="C94" s="41">
        <v>0</v>
      </c>
      <c r="D94" s="41">
        <v>0</v>
      </c>
      <c r="E94" s="46" t="str">
        <f t="shared" si="17"/>
        <v/>
      </c>
      <c r="F94" s="46" t="str">
        <f t="shared" si="18"/>
        <v/>
      </c>
      <c r="G94" s="34" t="str">
        <f t="shared" si="16"/>
        <v xml:space="preserve"> </v>
      </c>
      <c r="H94" s="27" t="str">
        <f t="shared" si="19"/>
        <v/>
      </c>
    </row>
    <row r="95" spans="1:9" s="20" customFormat="1" ht="15" x14ac:dyDescent="0.25">
      <c r="A95" s="57"/>
      <c r="B95" s="21" t="s">
        <v>518</v>
      </c>
      <c r="C95" s="41">
        <v>0</v>
      </c>
      <c r="D95" s="41">
        <v>0</v>
      </c>
      <c r="E95" s="43" t="str">
        <f t="shared" ref="E95:E96" si="29">+IF(C95=0,"",C95/C$74)</f>
        <v/>
      </c>
      <c r="F95" s="43" t="str">
        <f t="shared" ref="F95:F96" si="30">+IF(D95=0,"",D95/D$74)</f>
        <v/>
      </c>
      <c r="G95" s="34" t="str">
        <f t="shared" si="16"/>
        <v xml:space="preserve"> </v>
      </c>
      <c r="H95" s="26" t="str">
        <f t="shared" ref="H95:H96" si="31">+IF(OR(AND(E95=""),(G95="")),"",E95*G95)</f>
        <v/>
      </c>
      <c r="I95" s="2"/>
    </row>
    <row r="96" spans="1:9" s="20" customFormat="1" ht="15" x14ac:dyDescent="0.25">
      <c r="A96" s="57"/>
      <c r="B96" s="21" t="s">
        <v>602</v>
      </c>
      <c r="C96" s="41">
        <v>1</v>
      </c>
      <c r="D96" s="41">
        <v>0</v>
      </c>
      <c r="E96" s="43">
        <f t="shared" si="29"/>
        <v>7.7519379844961239E-3</v>
      </c>
      <c r="F96" s="43" t="str">
        <f t="shared" si="30"/>
        <v/>
      </c>
      <c r="G96" s="34">
        <f t="shared" si="16"/>
        <v>-1</v>
      </c>
      <c r="H96" s="26">
        <f t="shared" si="31"/>
        <v>-7.7519379844961239E-3</v>
      </c>
      <c r="I96" s="2"/>
    </row>
    <row r="97" spans="1:9" s="20" customFormat="1" ht="15" x14ac:dyDescent="0.25">
      <c r="A97" s="57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14</v>
      </c>
      <c r="D98" s="41">
        <v>10</v>
      </c>
      <c r="E98" s="43">
        <f t="shared" si="32"/>
        <v>0.10852713178294573</v>
      </c>
      <c r="F98" s="43">
        <f t="shared" si="33"/>
        <v>2.8818443804034581E-2</v>
      </c>
      <c r="G98" s="34">
        <f t="shared" si="34"/>
        <v>-0.2857142857142857</v>
      </c>
      <c r="H98" s="26">
        <f t="shared" si="35"/>
        <v>-3.1007751937984496E-2</v>
      </c>
    </row>
    <row r="99" spans="1:9" ht="15" x14ac:dyDescent="0.25">
      <c r="B99" s="5" t="s">
        <v>19</v>
      </c>
      <c r="C99" s="41">
        <v>0</v>
      </c>
      <c r="D99" s="41">
        <v>2</v>
      </c>
      <c r="E99" s="43" t="str">
        <f t="shared" si="32"/>
        <v/>
      </c>
      <c r="F99" s="43">
        <f t="shared" si="33"/>
        <v>5.763688760806916E-3</v>
      </c>
      <c r="G99" s="34">
        <f t="shared" si="34"/>
        <v>1</v>
      </c>
      <c r="H99" s="26" t="str">
        <f t="shared" si="35"/>
        <v/>
      </c>
    </row>
    <row r="100" spans="1:9" ht="15" x14ac:dyDescent="0.25">
      <c r="B100" s="5" t="s">
        <v>22</v>
      </c>
      <c r="C100" s="41">
        <v>0</v>
      </c>
      <c r="D100" s="41">
        <v>0</v>
      </c>
      <c r="E100" s="43" t="str">
        <f t="shared" si="32"/>
        <v/>
      </c>
      <c r="F100" s="43" t="str">
        <f t="shared" si="33"/>
        <v/>
      </c>
      <c r="G100" s="34" t="str">
        <f t="shared" si="34"/>
        <v xml:space="preserve"> </v>
      </c>
      <c r="H100" s="26" t="str">
        <f t="shared" si="35"/>
        <v/>
      </c>
    </row>
    <row r="101" spans="1:9" ht="15" x14ac:dyDescent="0.25">
      <c r="B101" s="5" t="s">
        <v>185</v>
      </c>
      <c r="C101" s="41">
        <v>1</v>
      </c>
      <c r="D101" s="41">
        <v>4</v>
      </c>
      <c r="E101" s="43">
        <f t="shared" si="32"/>
        <v>7.7519379844961239E-3</v>
      </c>
      <c r="F101" s="43">
        <f t="shared" si="33"/>
        <v>1.1527377521613832E-2</v>
      </c>
      <c r="G101" s="34">
        <f t="shared" si="34"/>
        <v>3</v>
      </c>
      <c r="H101" s="26">
        <f t="shared" si="35"/>
        <v>2.3255813953488372E-2</v>
      </c>
    </row>
    <row r="102" spans="1:9" ht="15" x14ac:dyDescent="0.25">
      <c r="B102" s="5" t="s">
        <v>603</v>
      </c>
      <c r="C102" s="41">
        <v>0</v>
      </c>
      <c r="D102" s="41">
        <v>3</v>
      </c>
      <c r="E102" s="46" t="str">
        <f t="shared" si="17"/>
        <v/>
      </c>
      <c r="F102" s="46">
        <f t="shared" si="18"/>
        <v>8.6455331412103754E-3</v>
      </c>
      <c r="G102" s="34">
        <f t="shared" si="16"/>
        <v>1</v>
      </c>
      <c r="H102" s="27" t="str">
        <f t="shared" si="19"/>
        <v/>
      </c>
    </row>
    <row r="103" spans="1:9" ht="15" x14ac:dyDescent="0.25">
      <c r="B103" s="5" t="s">
        <v>425</v>
      </c>
      <c r="C103" s="41">
        <v>2</v>
      </c>
      <c r="D103" s="41">
        <v>1</v>
      </c>
      <c r="E103" s="46">
        <f t="shared" si="17"/>
        <v>1.5503875968992248E-2</v>
      </c>
      <c r="F103" s="46">
        <f t="shared" si="18"/>
        <v>2.881844380403458E-3</v>
      </c>
      <c r="G103" s="34">
        <f t="shared" si="16"/>
        <v>-0.5</v>
      </c>
      <c r="H103" s="27">
        <f t="shared" si="19"/>
        <v>-7.7519379844961239E-3</v>
      </c>
    </row>
    <row r="104" spans="1:9" ht="15" x14ac:dyDescent="0.25">
      <c r="B104" s="5" t="s">
        <v>18</v>
      </c>
      <c r="C104" s="41">
        <v>0</v>
      </c>
      <c r="D104" s="41">
        <v>0</v>
      </c>
      <c r="E104" s="46" t="str">
        <f t="shared" si="17"/>
        <v/>
      </c>
      <c r="F104" s="46" t="str">
        <f t="shared" si="18"/>
        <v/>
      </c>
      <c r="G104" s="34" t="str">
        <f t="shared" si="16"/>
        <v xml:space="preserve"> </v>
      </c>
      <c r="H104" s="27" t="str">
        <f t="shared" si="19"/>
        <v/>
      </c>
    </row>
    <row r="105" spans="1:9" ht="15" x14ac:dyDescent="0.25">
      <c r="B105" s="5" t="s">
        <v>20</v>
      </c>
      <c r="C105" s="41">
        <v>0</v>
      </c>
      <c r="D105" s="41">
        <v>0</v>
      </c>
      <c r="E105" s="46" t="str">
        <f t="shared" si="17"/>
        <v/>
      </c>
      <c r="F105" s="46" t="str">
        <f t="shared" si="18"/>
        <v/>
      </c>
      <c r="G105" s="34" t="str">
        <f t="shared" si="16"/>
        <v xml:space="preserve"> </v>
      </c>
      <c r="H105" s="27" t="str">
        <f t="shared" si="19"/>
        <v/>
      </c>
    </row>
    <row r="106" spans="1:9" ht="15" x14ac:dyDescent="0.25">
      <c r="B106" s="5" t="s">
        <v>186</v>
      </c>
      <c r="C106" s="41">
        <v>0</v>
      </c>
      <c r="D106" s="41">
        <v>0</v>
      </c>
      <c r="E106" s="46" t="str">
        <f t="shared" si="17"/>
        <v/>
      </c>
      <c r="F106" s="46" t="str">
        <f t="shared" si="18"/>
        <v/>
      </c>
      <c r="G106" s="34" t="str">
        <f t="shared" si="16"/>
        <v xml:space="preserve"> </v>
      </c>
      <c r="H106" s="27" t="str">
        <f t="shared" si="19"/>
        <v/>
      </c>
    </row>
    <row r="107" spans="1:9" s="20" customFormat="1" ht="15" x14ac:dyDescent="0.25">
      <c r="A107" s="57"/>
      <c r="B107" s="21" t="s">
        <v>563</v>
      </c>
      <c r="C107" s="41">
        <v>0</v>
      </c>
      <c r="D107" s="41">
        <v>1</v>
      </c>
      <c r="E107" s="43" t="str">
        <f t="shared" ref="E107" si="36">+IF(C107=0,"",C107/C$74)</f>
        <v/>
      </c>
      <c r="F107" s="43">
        <f t="shared" ref="F107" si="37">+IF(D107=0,"",D107/D$74)</f>
        <v>2.881844380403458E-3</v>
      </c>
      <c r="G107" s="34">
        <f t="shared" si="16"/>
        <v>1</v>
      </c>
      <c r="H107" s="26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1">
        <v>0</v>
      </c>
      <c r="D108" s="41">
        <v>0</v>
      </c>
      <c r="E108" s="46" t="str">
        <f t="shared" si="17"/>
        <v/>
      </c>
      <c r="F108" s="46" t="str">
        <f t="shared" si="18"/>
        <v/>
      </c>
      <c r="G108" s="34" t="str">
        <f t="shared" si="16"/>
        <v xml:space="preserve"> </v>
      </c>
      <c r="H108" s="27" t="str">
        <f t="shared" si="19"/>
        <v/>
      </c>
    </row>
    <row r="109" spans="1:9" ht="15" x14ac:dyDescent="0.25">
      <c r="B109" s="5" t="s">
        <v>188</v>
      </c>
      <c r="C109" s="41">
        <v>0</v>
      </c>
      <c r="D109" s="41">
        <v>1</v>
      </c>
      <c r="E109" s="46" t="str">
        <f t="shared" si="17"/>
        <v/>
      </c>
      <c r="F109" s="46">
        <f t="shared" si="18"/>
        <v>2.881844380403458E-3</v>
      </c>
      <c r="G109" s="34">
        <f t="shared" si="16"/>
        <v>1</v>
      </c>
      <c r="H109" s="27" t="str">
        <f t="shared" si="19"/>
        <v/>
      </c>
    </row>
    <row r="110" spans="1:9" ht="15" x14ac:dyDescent="0.25">
      <c r="B110" s="5" t="s">
        <v>604</v>
      </c>
      <c r="C110" s="41">
        <v>0</v>
      </c>
      <c r="D110" s="41">
        <v>0</v>
      </c>
      <c r="E110" s="46" t="str">
        <f t="shared" si="17"/>
        <v/>
      </c>
      <c r="F110" s="46" t="str">
        <f t="shared" si="18"/>
        <v/>
      </c>
      <c r="G110" s="34" t="str">
        <f t="shared" si="16"/>
        <v xml:space="preserve"> </v>
      </c>
      <c r="H110" s="27" t="str">
        <f t="shared" si="19"/>
        <v/>
      </c>
    </row>
    <row r="111" spans="1:9" ht="15" x14ac:dyDescent="0.25">
      <c r="B111" s="5" t="s">
        <v>605</v>
      </c>
      <c r="C111" s="41">
        <v>0</v>
      </c>
      <c r="D111" s="41">
        <v>1</v>
      </c>
      <c r="E111" s="46" t="str">
        <f t="shared" si="17"/>
        <v/>
      </c>
      <c r="F111" s="46">
        <f t="shared" si="18"/>
        <v>2.881844380403458E-3</v>
      </c>
      <c r="G111" s="34">
        <f t="shared" si="16"/>
        <v>1</v>
      </c>
      <c r="H111" s="27" t="str">
        <f t="shared" si="19"/>
        <v/>
      </c>
    </row>
    <row r="112" spans="1:9" ht="15" x14ac:dyDescent="0.25">
      <c r="B112" s="5" t="s">
        <v>189</v>
      </c>
      <c r="C112" s="41">
        <v>0</v>
      </c>
      <c r="D112" s="41">
        <v>2</v>
      </c>
      <c r="E112" s="46" t="str">
        <f t="shared" si="17"/>
        <v/>
      </c>
      <c r="F112" s="46">
        <f t="shared" si="18"/>
        <v>5.763688760806916E-3</v>
      </c>
      <c r="G112" s="34">
        <f t="shared" si="16"/>
        <v>1</v>
      </c>
      <c r="H112" s="27" t="str">
        <f t="shared" si="19"/>
        <v/>
      </c>
    </row>
    <row r="113" spans="2:8" ht="15" x14ac:dyDescent="0.25">
      <c r="B113" s="5" t="s">
        <v>190</v>
      </c>
      <c r="C113" s="41">
        <v>0</v>
      </c>
      <c r="D113" s="41">
        <v>14</v>
      </c>
      <c r="E113" s="46" t="str">
        <f t="shared" si="17"/>
        <v/>
      </c>
      <c r="F113" s="46">
        <f t="shared" si="18"/>
        <v>4.0345821325648415E-2</v>
      </c>
      <c r="G113" s="34">
        <f t="shared" si="16"/>
        <v>1</v>
      </c>
      <c r="H113" s="27" t="str">
        <f t="shared" si="19"/>
        <v/>
      </c>
    </row>
    <row r="114" spans="2:8" ht="15" x14ac:dyDescent="0.25">
      <c r="B114" s="5" t="s">
        <v>191</v>
      </c>
      <c r="C114" s="41">
        <v>0</v>
      </c>
      <c r="D114" s="41">
        <v>7</v>
      </c>
      <c r="E114" s="46" t="str">
        <f t="shared" si="17"/>
        <v/>
      </c>
      <c r="F114" s="46">
        <f t="shared" si="18"/>
        <v>2.0172910662824207E-2</v>
      </c>
      <c r="G114" s="34">
        <f t="shared" si="16"/>
        <v>1</v>
      </c>
      <c r="H114" s="27" t="str">
        <f t="shared" si="19"/>
        <v/>
      </c>
    </row>
    <row r="115" spans="2:8" ht="15" x14ac:dyDescent="0.25">
      <c r="B115" s="5" t="s">
        <v>27</v>
      </c>
      <c r="C115" s="41">
        <v>0</v>
      </c>
      <c r="D115" s="41">
        <v>3</v>
      </c>
      <c r="E115" s="46" t="str">
        <f t="shared" si="17"/>
        <v/>
      </c>
      <c r="F115" s="46">
        <f t="shared" si="18"/>
        <v>8.6455331412103754E-3</v>
      </c>
      <c r="G115" s="34">
        <f t="shared" si="16"/>
        <v>1</v>
      </c>
      <c r="H115" s="27" t="str">
        <f t="shared" si="19"/>
        <v/>
      </c>
    </row>
    <row r="116" spans="2:8" ht="15" x14ac:dyDescent="0.25">
      <c r="B116" s="5" t="s">
        <v>192</v>
      </c>
      <c r="C116" s="41">
        <v>0</v>
      </c>
      <c r="D116" s="41">
        <v>1</v>
      </c>
      <c r="E116" s="46" t="str">
        <f t="shared" si="17"/>
        <v/>
      </c>
      <c r="F116" s="46">
        <f t="shared" si="18"/>
        <v>2.881844380403458E-3</v>
      </c>
      <c r="G116" s="34">
        <f t="shared" si="16"/>
        <v>1</v>
      </c>
      <c r="H116" s="27" t="str">
        <f t="shared" si="19"/>
        <v/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0</v>
      </c>
      <c r="D118" s="41">
        <v>7</v>
      </c>
      <c r="E118" s="46" t="str">
        <f t="shared" si="17"/>
        <v/>
      </c>
      <c r="F118" s="46">
        <f t="shared" si="18"/>
        <v>2.0172910662824207E-2</v>
      </c>
      <c r="G118" s="34">
        <f t="shared" si="16"/>
        <v>1</v>
      </c>
      <c r="H118" s="27" t="str">
        <f t="shared" si="19"/>
        <v/>
      </c>
    </row>
    <row r="119" spans="2:8" ht="15" x14ac:dyDescent="0.25">
      <c r="B119" s="5" t="s">
        <v>24</v>
      </c>
      <c r="C119" s="41">
        <v>0</v>
      </c>
      <c r="D119" s="41">
        <v>2</v>
      </c>
      <c r="E119" s="46" t="str">
        <f t="shared" si="17"/>
        <v/>
      </c>
      <c r="F119" s="46">
        <f t="shared" si="18"/>
        <v>5.763688760806916E-3</v>
      </c>
      <c r="G119" s="34">
        <f t="shared" si="16"/>
        <v>1</v>
      </c>
      <c r="H119" s="27" t="str">
        <f t="shared" si="19"/>
        <v/>
      </c>
    </row>
    <row r="120" spans="2:8" ht="15" x14ac:dyDescent="0.25">
      <c r="B120" s="5" t="s">
        <v>194</v>
      </c>
      <c r="C120" s="41">
        <v>0</v>
      </c>
      <c r="D120" s="41">
        <v>0</v>
      </c>
      <c r="E120" s="46" t="str">
        <f t="shared" si="17"/>
        <v/>
      </c>
      <c r="F120" s="46" t="str">
        <f t="shared" si="18"/>
        <v/>
      </c>
      <c r="G120" s="34" t="str">
        <f t="shared" si="16"/>
        <v xml:space="preserve"> </v>
      </c>
      <c r="H120" s="27" t="str">
        <f t="shared" si="19"/>
        <v/>
      </c>
    </row>
    <row r="121" spans="2:8" ht="15" x14ac:dyDescent="0.25">
      <c r="B121" s="5" t="s">
        <v>25</v>
      </c>
      <c r="C121" s="41">
        <v>0</v>
      </c>
      <c r="D121" s="41">
        <v>0</v>
      </c>
      <c r="E121" s="46" t="str">
        <f t="shared" si="17"/>
        <v/>
      </c>
      <c r="F121" s="46" t="str">
        <f t="shared" si="18"/>
        <v/>
      </c>
      <c r="G121" s="34" t="str">
        <f t="shared" si="16"/>
        <v xml:space="preserve"> </v>
      </c>
      <c r="H121" s="27" t="str">
        <f t="shared" si="19"/>
        <v/>
      </c>
    </row>
    <row r="122" spans="2:8" ht="15" x14ac:dyDescent="0.25">
      <c r="B122" s="5" t="s">
        <v>23</v>
      </c>
      <c r="C122" s="41">
        <v>0</v>
      </c>
      <c r="D122" s="41">
        <v>0</v>
      </c>
      <c r="E122" s="46" t="str">
        <f t="shared" si="17"/>
        <v/>
      </c>
      <c r="F122" s="46" t="str">
        <f t="shared" si="18"/>
        <v/>
      </c>
      <c r="G122" s="34" t="str">
        <f t="shared" si="16"/>
        <v xml:space="preserve"> </v>
      </c>
      <c r="H122" s="27" t="str">
        <f t="shared" si="19"/>
        <v/>
      </c>
    </row>
    <row r="123" spans="2:8" ht="15" x14ac:dyDescent="0.25">
      <c r="B123" s="5" t="s">
        <v>26</v>
      </c>
      <c r="C123" s="41">
        <v>2</v>
      </c>
      <c r="D123" s="41">
        <v>9</v>
      </c>
      <c r="E123" s="46">
        <f t="shared" si="17"/>
        <v>1.5503875968992248E-2</v>
      </c>
      <c r="F123" s="46">
        <f t="shared" si="18"/>
        <v>2.5936599423631124E-2</v>
      </c>
      <c r="G123" s="34">
        <f t="shared" si="16"/>
        <v>3.5</v>
      </c>
      <c r="H123" s="27">
        <f t="shared" si="19"/>
        <v>5.4263565891472867E-2</v>
      </c>
    </row>
    <row r="124" spans="2:8" ht="15" x14ac:dyDescent="0.25">
      <c r="B124" s="5" t="s">
        <v>195</v>
      </c>
      <c r="C124" s="41">
        <v>0</v>
      </c>
      <c r="D124" s="41">
        <v>20</v>
      </c>
      <c r="E124" s="46" t="str">
        <f t="shared" si="17"/>
        <v/>
      </c>
      <c r="F124" s="46">
        <f t="shared" si="18"/>
        <v>5.7636887608069162E-2</v>
      </c>
      <c r="G124" s="34">
        <f t="shared" si="16"/>
        <v>1</v>
      </c>
      <c r="H124" s="27" t="str">
        <f t="shared" si="19"/>
        <v/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2</v>
      </c>
      <c r="D126" s="41">
        <v>62</v>
      </c>
      <c r="E126" s="46">
        <f t="shared" si="17"/>
        <v>1.5503875968992248E-2</v>
      </c>
      <c r="F126" s="46">
        <f t="shared" si="18"/>
        <v>0.17867435158501441</v>
      </c>
      <c r="G126" s="34">
        <f t="shared" si="16"/>
        <v>30</v>
      </c>
      <c r="H126" s="27">
        <f t="shared" si="19"/>
        <v>0.46511627906976744</v>
      </c>
    </row>
    <row r="127" spans="2:8" ht="15" x14ac:dyDescent="0.25">
      <c r="B127" s="5" t="s">
        <v>196</v>
      </c>
      <c r="C127" s="41">
        <v>0</v>
      </c>
      <c r="D127" s="41">
        <v>5</v>
      </c>
      <c r="E127" s="46" t="str">
        <f t="shared" si="17"/>
        <v/>
      </c>
      <c r="F127" s="46">
        <f t="shared" si="18"/>
        <v>1.4409221902017291E-2</v>
      </c>
      <c r="G127" s="34">
        <f t="shared" si="16"/>
        <v>1</v>
      </c>
      <c r="H127" s="27" t="str">
        <f t="shared" si="19"/>
        <v/>
      </c>
    </row>
    <row r="128" spans="2:8" ht="15" x14ac:dyDescent="0.25">
      <c r="B128" s="5" t="s">
        <v>427</v>
      </c>
      <c r="C128" s="41">
        <v>0</v>
      </c>
      <c r="D128" s="41">
        <v>0</v>
      </c>
      <c r="E128" s="46" t="str">
        <f t="shared" si="17"/>
        <v/>
      </c>
      <c r="F128" s="46" t="str">
        <f t="shared" si="18"/>
        <v/>
      </c>
      <c r="G128" s="34" t="str">
        <f t="shared" si="16"/>
        <v xml:space="preserve"> </v>
      </c>
      <c r="H128" s="27" t="str">
        <f t="shared" si="19"/>
        <v/>
      </c>
    </row>
    <row r="129" spans="1:9" ht="15" x14ac:dyDescent="0.25">
      <c r="B129" s="5" t="s">
        <v>428</v>
      </c>
      <c r="C129" s="41">
        <v>55</v>
      </c>
      <c r="D129" s="41">
        <v>49</v>
      </c>
      <c r="E129" s="46">
        <f t="shared" si="17"/>
        <v>0.4263565891472868</v>
      </c>
      <c r="F129" s="46">
        <f t="shared" si="18"/>
        <v>0.14121037463976946</v>
      </c>
      <c r="G129" s="34">
        <f t="shared" si="16"/>
        <v>-0.10909090909090909</v>
      </c>
      <c r="H129" s="27">
        <f t="shared" si="19"/>
        <v>-4.6511627906976737E-2</v>
      </c>
    </row>
    <row r="130" spans="1:9" ht="15" x14ac:dyDescent="0.25">
      <c r="B130" s="5" t="s">
        <v>197</v>
      </c>
      <c r="C130" s="41">
        <v>0</v>
      </c>
      <c r="D130" s="41">
        <v>1</v>
      </c>
      <c r="E130" s="46" t="str">
        <f t="shared" si="17"/>
        <v/>
      </c>
      <c r="F130" s="46">
        <f t="shared" si="18"/>
        <v>2.881844380403458E-3</v>
      </c>
      <c r="G130" s="34">
        <f t="shared" si="16"/>
        <v>1</v>
      </c>
      <c r="H130" s="27" t="str">
        <f t="shared" si="19"/>
        <v/>
      </c>
    </row>
    <row r="131" spans="1:9" ht="15" x14ac:dyDescent="0.25">
      <c r="B131" s="5" t="s">
        <v>198</v>
      </c>
      <c r="C131" s="41">
        <v>0</v>
      </c>
      <c r="D131" s="41">
        <v>1</v>
      </c>
      <c r="E131" s="46" t="str">
        <f t="shared" si="17"/>
        <v/>
      </c>
      <c r="F131" s="46">
        <f t="shared" si="18"/>
        <v>2.881844380403458E-3</v>
      </c>
      <c r="G131" s="34">
        <f t="shared" si="16"/>
        <v>1</v>
      </c>
      <c r="H131" s="27" t="str">
        <f t="shared" si="19"/>
        <v/>
      </c>
    </row>
    <row r="132" spans="1:9" ht="15" x14ac:dyDescent="0.25">
      <c r="B132" s="5" t="s">
        <v>28</v>
      </c>
      <c r="C132" s="41">
        <v>0</v>
      </c>
      <c r="D132" s="41">
        <v>42</v>
      </c>
      <c r="E132" s="46" t="str">
        <f t="shared" si="17"/>
        <v/>
      </c>
      <c r="F132" s="46">
        <f t="shared" si="18"/>
        <v>0.12103746397694524</v>
      </c>
      <c r="G132" s="34">
        <f t="shared" si="16"/>
        <v>1</v>
      </c>
      <c r="H132" s="27" t="str">
        <f t="shared" si="19"/>
        <v/>
      </c>
    </row>
    <row r="133" spans="1:9" ht="15" x14ac:dyDescent="0.25">
      <c r="B133" s="5" t="s">
        <v>32</v>
      </c>
      <c r="C133" s="41">
        <v>0</v>
      </c>
      <c r="D133" s="41">
        <v>0</v>
      </c>
      <c r="E133" s="46" t="str">
        <f t="shared" si="17"/>
        <v/>
      </c>
      <c r="F133" s="46" t="str">
        <f t="shared" si="18"/>
        <v/>
      </c>
      <c r="G133" s="34" t="str">
        <f t="shared" si="16"/>
        <v xml:space="preserve"> </v>
      </c>
      <c r="H133" s="27" t="str">
        <f t="shared" si="19"/>
        <v/>
      </c>
    </row>
    <row r="134" spans="1:9" s="20" customFormat="1" ht="15" x14ac:dyDescent="0.25">
      <c r="A134" s="57"/>
      <c r="B134" s="21" t="s">
        <v>519</v>
      </c>
      <c r="C134" s="41">
        <v>0</v>
      </c>
      <c r="D134" s="41">
        <v>0</v>
      </c>
      <c r="E134" s="43" t="str">
        <f t="shared" ref="E134" si="39">+IF(C134=0,"",C134/C$74)</f>
        <v/>
      </c>
      <c r="F134" s="43" t="str">
        <f t="shared" ref="F134" si="40">+IF(D134=0,"",D134/D$74)</f>
        <v/>
      </c>
      <c r="G134" s="34" t="str">
        <f t="shared" si="16"/>
        <v xml:space="preserve"> </v>
      </c>
      <c r="H134" s="26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1">
        <v>1</v>
      </c>
      <c r="D135" s="41">
        <v>0</v>
      </c>
      <c r="E135" s="46">
        <f t="shared" si="17"/>
        <v>7.7519379844961239E-3</v>
      </c>
      <c r="F135" s="46" t="str">
        <f t="shared" si="18"/>
        <v/>
      </c>
      <c r="G135" s="34">
        <f t="shared" si="16"/>
        <v>-1</v>
      </c>
      <c r="H135" s="27">
        <f t="shared" si="19"/>
        <v>-7.7519379844961239E-3</v>
      </c>
    </row>
    <row r="136" spans="1:9" ht="15" x14ac:dyDescent="0.25">
      <c r="B136" s="5" t="s">
        <v>29</v>
      </c>
      <c r="C136" s="41">
        <v>0</v>
      </c>
      <c r="D136" s="41">
        <v>0</v>
      </c>
      <c r="E136" s="46" t="str">
        <f t="shared" si="17"/>
        <v/>
      </c>
      <c r="F136" s="46" t="str">
        <f t="shared" si="18"/>
        <v/>
      </c>
      <c r="G136" s="34" t="str">
        <f t="shared" si="16"/>
        <v xml:space="preserve"> </v>
      </c>
      <c r="H136" s="27" t="str">
        <f t="shared" si="19"/>
        <v/>
      </c>
    </row>
    <row r="137" spans="1:9" ht="15" x14ac:dyDescent="0.25">
      <c r="B137" s="5" t="s">
        <v>199</v>
      </c>
      <c r="C137" s="41">
        <v>0</v>
      </c>
      <c r="D137" s="41">
        <v>0</v>
      </c>
      <c r="E137" s="46" t="str">
        <f t="shared" si="17"/>
        <v/>
      </c>
      <c r="F137" s="46" t="str">
        <f t="shared" si="18"/>
        <v/>
      </c>
      <c r="G137" s="34" t="str">
        <f t="shared" si="16"/>
        <v xml:space="preserve"> </v>
      </c>
      <c r="H137" s="27" t="str">
        <f t="shared" si="19"/>
        <v/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0</v>
      </c>
      <c r="D139" s="41">
        <v>0</v>
      </c>
      <c r="E139" s="46" t="str">
        <f t="shared" si="17"/>
        <v/>
      </c>
      <c r="F139" s="46" t="str">
        <f t="shared" si="18"/>
        <v/>
      </c>
      <c r="G139" s="34" t="str">
        <f t="shared" ref="G139:G163" si="42">+IF(AND(C139=0,D139=0)," ",IF(C139=0,1,IF(D139=0,-1,(D139-C139)/C139)))</f>
        <v xml:space="preserve"> </v>
      </c>
      <c r="H139" s="27" t="str">
        <f t="shared" si="19"/>
        <v/>
      </c>
    </row>
    <row r="140" spans="1:9" ht="15" x14ac:dyDescent="0.25">
      <c r="B140" s="5" t="s">
        <v>202</v>
      </c>
      <c r="C140" s="41">
        <v>2</v>
      </c>
      <c r="D140" s="41">
        <v>1</v>
      </c>
      <c r="E140" s="46">
        <f t="shared" si="17"/>
        <v>1.5503875968992248E-2</v>
      </c>
      <c r="F140" s="46">
        <f t="shared" si="18"/>
        <v>2.881844380403458E-3</v>
      </c>
      <c r="G140" s="34">
        <f t="shared" si="42"/>
        <v>-0.5</v>
      </c>
      <c r="H140" s="27">
        <f t="shared" si="19"/>
        <v>-7.7519379844961239E-3</v>
      </c>
    </row>
    <row r="141" spans="1:9" ht="15" x14ac:dyDescent="0.25">
      <c r="B141" s="5" t="s">
        <v>429</v>
      </c>
      <c r="C141" s="41">
        <v>5</v>
      </c>
      <c r="D141" s="41">
        <v>11</v>
      </c>
      <c r="E141" s="46">
        <f t="shared" si="17"/>
        <v>3.875968992248062E-2</v>
      </c>
      <c r="F141" s="46">
        <f t="shared" si="18"/>
        <v>3.1700288184438041E-2</v>
      </c>
      <c r="G141" s="34">
        <f t="shared" si="42"/>
        <v>1.2</v>
      </c>
      <c r="H141" s="27">
        <f t="shared" si="19"/>
        <v>4.6511627906976744E-2</v>
      </c>
    </row>
    <row r="142" spans="1:9" ht="15" x14ac:dyDescent="0.25">
      <c r="B142" s="5" t="s">
        <v>203</v>
      </c>
      <c r="C142" s="41">
        <v>0</v>
      </c>
      <c r="D142" s="41">
        <v>0</v>
      </c>
      <c r="E142" s="46" t="str">
        <f t="shared" si="17"/>
        <v/>
      </c>
      <c r="F142" s="46" t="str">
        <f t="shared" si="18"/>
        <v/>
      </c>
      <c r="G142" s="34" t="str">
        <f t="shared" si="42"/>
        <v xml:space="preserve"> </v>
      </c>
      <c r="H142" s="27" t="str">
        <f t="shared" si="19"/>
        <v/>
      </c>
    </row>
    <row r="143" spans="1:9" ht="15" x14ac:dyDescent="0.25">
      <c r="B143" s="5" t="s">
        <v>204</v>
      </c>
      <c r="C143" s="41">
        <v>0</v>
      </c>
      <c r="D143" s="41">
        <v>0</v>
      </c>
      <c r="E143" s="46" t="str">
        <f t="shared" si="17"/>
        <v/>
      </c>
      <c r="F143" s="46" t="str">
        <f t="shared" si="18"/>
        <v/>
      </c>
      <c r="G143" s="34" t="str">
        <f t="shared" si="42"/>
        <v xml:space="preserve"> </v>
      </c>
      <c r="H143" s="27" t="str">
        <f t="shared" si="19"/>
        <v/>
      </c>
    </row>
    <row r="144" spans="1:9" s="20" customFormat="1" ht="15" x14ac:dyDescent="0.25">
      <c r="A144" s="57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0</v>
      </c>
      <c r="D145" s="41">
        <v>0</v>
      </c>
      <c r="E145" s="46" t="str">
        <f t="shared" si="17"/>
        <v/>
      </c>
      <c r="F145" s="46" t="str">
        <f t="shared" si="18"/>
        <v/>
      </c>
      <c r="G145" s="34" t="str">
        <f t="shared" si="42"/>
        <v xml:space="preserve"> </v>
      </c>
      <c r="H145" s="27" t="str">
        <f t="shared" si="19"/>
        <v/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7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0</v>
      </c>
      <c r="D149" s="41">
        <v>0</v>
      </c>
      <c r="E149" s="46" t="str">
        <f t="shared" ref="E149:E158" si="49">+IF(C149=0,"",C149/C$74)</f>
        <v/>
      </c>
      <c r="F149" s="46" t="str">
        <f t="shared" ref="F149:F158" si="50">+IF(D149=0,"",D149/D$74)</f>
        <v/>
      </c>
      <c r="G149" s="34" t="str">
        <f t="shared" si="42"/>
        <v xml:space="preserve"> </v>
      </c>
      <c r="H149" s="27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1">
        <v>2</v>
      </c>
      <c r="D150" s="41">
        <v>0</v>
      </c>
      <c r="E150" s="46">
        <f t="shared" si="49"/>
        <v>1.5503875968992248E-2</v>
      </c>
      <c r="F150" s="46" t="str">
        <f t="shared" si="50"/>
        <v/>
      </c>
      <c r="G150" s="34">
        <f t="shared" si="42"/>
        <v>-1</v>
      </c>
      <c r="H150" s="27">
        <f t="shared" si="51"/>
        <v>-1.5503875968992248E-2</v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0</v>
      </c>
      <c r="D152" s="41">
        <v>1</v>
      </c>
      <c r="E152" s="46" t="str">
        <f t="shared" si="49"/>
        <v/>
      </c>
      <c r="F152" s="46">
        <f t="shared" si="50"/>
        <v>2.881844380403458E-3</v>
      </c>
      <c r="G152" s="34">
        <f t="shared" si="42"/>
        <v>1</v>
      </c>
      <c r="H152" s="27" t="str">
        <f t="shared" si="51"/>
        <v/>
      </c>
    </row>
    <row r="153" spans="1:9" s="20" customFormat="1" ht="15" x14ac:dyDescent="0.25">
      <c r="A153" s="57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0</v>
      </c>
      <c r="D154" s="41">
        <v>0</v>
      </c>
      <c r="E154" s="46" t="str">
        <f t="shared" si="49"/>
        <v/>
      </c>
      <c r="F154" s="46" t="str">
        <f t="shared" si="50"/>
        <v/>
      </c>
      <c r="G154" s="34" t="str">
        <f t="shared" si="42"/>
        <v xml:space="preserve"> </v>
      </c>
      <c r="H154" s="27" t="str">
        <f t="shared" si="51"/>
        <v/>
      </c>
    </row>
    <row r="155" spans="1:9" ht="15" x14ac:dyDescent="0.25">
      <c r="B155" s="5" t="s">
        <v>606</v>
      </c>
      <c r="C155" s="41">
        <v>0</v>
      </c>
      <c r="D155" s="41">
        <v>0</v>
      </c>
      <c r="E155" s="46" t="str">
        <f t="shared" si="49"/>
        <v/>
      </c>
      <c r="F155" s="46" t="str">
        <f t="shared" si="50"/>
        <v/>
      </c>
      <c r="G155" s="34" t="str">
        <f t="shared" si="42"/>
        <v xml:space="preserve"> </v>
      </c>
      <c r="H155" s="27" t="str">
        <f t="shared" si="51"/>
        <v/>
      </c>
    </row>
    <row r="156" spans="1:9" ht="15" x14ac:dyDescent="0.25">
      <c r="B156" s="5" t="s">
        <v>39</v>
      </c>
      <c r="C156" s="41">
        <v>0</v>
      </c>
      <c r="D156" s="41">
        <v>0</v>
      </c>
      <c r="E156" s="46" t="str">
        <f t="shared" si="49"/>
        <v/>
      </c>
      <c r="F156" s="46" t="str">
        <f t="shared" si="50"/>
        <v/>
      </c>
      <c r="G156" s="34" t="str">
        <f t="shared" si="42"/>
        <v xml:space="preserve"> </v>
      </c>
      <c r="H156" s="27" t="str">
        <f t="shared" si="51"/>
        <v/>
      </c>
    </row>
    <row r="157" spans="1:9" ht="15" x14ac:dyDescent="0.25">
      <c r="B157" s="5" t="s">
        <v>37</v>
      </c>
      <c r="C157" s="41">
        <v>0</v>
      </c>
      <c r="D157" s="41">
        <v>0</v>
      </c>
      <c r="E157" s="46" t="str">
        <f t="shared" si="49"/>
        <v/>
      </c>
      <c r="F157" s="46" t="str">
        <f t="shared" si="50"/>
        <v/>
      </c>
      <c r="G157" s="34" t="str">
        <f t="shared" si="42"/>
        <v xml:space="preserve"> </v>
      </c>
      <c r="H157" s="27" t="str">
        <f t="shared" si="51"/>
        <v/>
      </c>
    </row>
    <row r="158" spans="1:9" ht="15" x14ac:dyDescent="0.25">
      <c r="B158" s="5" t="s">
        <v>38</v>
      </c>
      <c r="C158" s="41">
        <v>2</v>
      </c>
      <c r="D158" s="41">
        <v>1</v>
      </c>
      <c r="E158" s="46">
        <f t="shared" si="49"/>
        <v>1.5503875968992248E-2</v>
      </c>
      <c r="F158" s="46">
        <f t="shared" si="50"/>
        <v>2.881844380403458E-3</v>
      </c>
      <c r="G158" s="34">
        <f t="shared" si="42"/>
        <v>-0.5</v>
      </c>
      <c r="H158" s="27">
        <f t="shared" si="51"/>
        <v>-7.7519379844961239E-3</v>
      </c>
    </row>
    <row r="159" spans="1:9" s="20" customFormat="1" ht="15" x14ac:dyDescent="0.25">
      <c r="A159" s="57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7"/>
      <c r="B160" s="21" t="s">
        <v>520</v>
      </c>
      <c r="C160" s="41">
        <v>1</v>
      </c>
      <c r="D160" s="41">
        <v>3</v>
      </c>
      <c r="E160" s="43">
        <f t="shared" ref="E160:E162" si="60">+IF(C160=0,"",C160/C$74)</f>
        <v>7.7519379844961239E-3</v>
      </c>
      <c r="F160" s="43">
        <f t="shared" ref="F160:F162" si="61">+IF(D160=0,"",D160/D$74)</f>
        <v>8.6455331412103754E-3</v>
      </c>
      <c r="G160" s="34">
        <f t="shared" si="42"/>
        <v>2</v>
      </c>
      <c r="H160" s="26">
        <f t="shared" ref="H160:H162" si="62">+IF(OR(AND(E160=""),(G160="")),"",E160*G160)</f>
        <v>1.5503875968992248E-2</v>
      </c>
      <c r="I160" s="2"/>
    </row>
    <row r="161" spans="1:9" s="20" customFormat="1" ht="16.5" customHeight="1" x14ac:dyDescent="0.25">
      <c r="A161" s="57"/>
      <c r="B161" s="21" t="s">
        <v>521</v>
      </c>
      <c r="C161" s="41">
        <v>0</v>
      </c>
      <c r="D161" s="41">
        <v>0</v>
      </c>
      <c r="E161" s="43" t="str">
        <f t="shared" si="60"/>
        <v/>
      </c>
      <c r="F161" s="43" t="str">
        <f t="shared" si="61"/>
        <v/>
      </c>
      <c r="G161" s="34" t="str">
        <f t="shared" si="42"/>
        <v xml:space="preserve"> </v>
      </c>
      <c r="H161" s="26" t="str">
        <f t="shared" si="62"/>
        <v/>
      </c>
      <c r="I161" s="2"/>
    </row>
    <row r="162" spans="1:9" s="20" customFormat="1" ht="15" x14ac:dyDescent="0.25">
      <c r="A162" s="57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7"/>
      <c r="B163" s="21" t="s">
        <v>523</v>
      </c>
      <c r="C163" s="41">
        <v>0</v>
      </c>
      <c r="D163" s="41">
        <v>0</v>
      </c>
      <c r="E163" s="43"/>
      <c r="F163" s="43"/>
      <c r="G163" s="34" t="str">
        <f t="shared" si="42"/>
        <v xml:space="preserve"> 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1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1"/>
      <c r="B169" s="35" t="s">
        <v>380</v>
      </c>
      <c r="C169" s="36">
        <f>SUM(C170:C339)</f>
        <v>225</v>
      </c>
      <c r="D169" s="37">
        <f>SUM(D170:D339)</f>
        <v>322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0.43111111111111111</v>
      </c>
      <c r="H169" s="39">
        <f>+IF(OR(AND(E169=""),(G169="")),"",E169*G169)</f>
        <v>0.43111111111111111</v>
      </c>
    </row>
    <row r="170" spans="1:9" s="54" customFormat="1" ht="15" x14ac:dyDescent="0.25">
      <c r="A170" s="61"/>
      <c r="B170" s="50" t="s">
        <v>431</v>
      </c>
      <c r="C170" s="41">
        <v>24</v>
      </c>
      <c r="D170" s="41">
        <v>0</v>
      </c>
      <c r="E170" s="45">
        <f t="shared" si="63"/>
        <v>0.10666666666666667</v>
      </c>
      <c r="F170" s="45" t="str">
        <f t="shared" si="64"/>
        <v/>
      </c>
      <c r="G170" s="34">
        <f t="shared" ref="G170:G236" si="65">+IF(AND(C170=0,D170=0)," ",IF(C170=0,1,IF(D170=0,-1,(D170-C170)/C170)))</f>
        <v>-1</v>
      </c>
      <c r="H170" s="42">
        <f>+IF(OR(AND(E170=""),(G170="")),"",E170*G170)</f>
        <v>-0.10666666666666667</v>
      </c>
      <c r="I170" s="2"/>
    </row>
    <row r="171" spans="1:9" s="54" customFormat="1" ht="15" x14ac:dyDescent="0.25">
      <c r="A171" s="61"/>
      <c r="B171" s="47" t="s">
        <v>570</v>
      </c>
      <c r="C171" s="41">
        <v>0</v>
      </c>
      <c r="D171" s="41">
        <v>0</v>
      </c>
      <c r="E171" s="46" t="str">
        <f t="shared" si="63"/>
        <v/>
      </c>
      <c r="F171" s="46" t="str">
        <f t="shared" si="64"/>
        <v/>
      </c>
      <c r="G171" s="34" t="str">
        <f t="shared" si="65"/>
        <v xml:space="preserve"> </v>
      </c>
      <c r="H171" s="27" t="str">
        <f t="shared" ref="H171:H244" si="66">+IF(OR(AND(E171=""),(G171="")),"",E171*G171)</f>
        <v/>
      </c>
      <c r="I171" s="2"/>
    </row>
    <row r="172" spans="1:9" s="54" customFormat="1" ht="30" x14ac:dyDescent="0.25">
      <c r="A172" s="61"/>
      <c r="B172" s="47" t="s">
        <v>432</v>
      </c>
      <c r="C172" s="41">
        <v>16</v>
      </c>
      <c r="D172" s="41">
        <v>0</v>
      </c>
      <c r="E172" s="46">
        <f t="shared" si="63"/>
        <v>7.1111111111111111E-2</v>
      </c>
      <c r="F172" s="46" t="str">
        <f t="shared" si="64"/>
        <v/>
      </c>
      <c r="G172" s="34">
        <f t="shared" si="65"/>
        <v>-1</v>
      </c>
      <c r="H172" s="27">
        <f t="shared" si="66"/>
        <v>-7.1111111111111111E-2</v>
      </c>
      <c r="I172" s="2"/>
    </row>
    <row r="173" spans="1:9" s="54" customFormat="1" ht="15" x14ac:dyDescent="0.25">
      <c r="A173" s="61"/>
      <c r="B173" s="47" t="s">
        <v>433</v>
      </c>
      <c r="C173" s="41">
        <v>0</v>
      </c>
      <c r="D173" s="41">
        <v>0</v>
      </c>
      <c r="E173" s="46" t="str">
        <f t="shared" si="63"/>
        <v/>
      </c>
      <c r="F173" s="46" t="str">
        <f t="shared" si="64"/>
        <v/>
      </c>
      <c r="G173" s="34" t="str">
        <f t="shared" si="65"/>
        <v xml:space="preserve"> </v>
      </c>
      <c r="H173" s="27" t="str">
        <f t="shared" si="66"/>
        <v/>
      </c>
      <c r="I173" s="2"/>
    </row>
    <row r="174" spans="1:9" s="54" customFormat="1" ht="15" x14ac:dyDescent="0.25">
      <c r="A174" s="61"/>
      <c r="B174" s="47" t="s">
        <v>571</v>
      </c>
      <c r="C174" s="41">
        <v>22</v>
      </c>
      <c r="D174" s="41">
        <v>3</v>
      </c>
      <c r="E174" s="46">
        <f t="shared" si="63"/>
        <v>9.7777777777777783E-2</v>
      </c>
      <c r="F174" s="46">
        <f t="shared" si="64"/>
        <v>9.316770186335404E-3</v>
      </c>
      <c r="G174" s="34">
        <f t="shared" si="65"/>
        <v>-0.86363636363636365</v>
      </c>
      <c r="H174" s="27">
        <f t="shared" si="66"/>
        <v>-8.4444444444444447E-2</v>
      </c>
      <c r="I174" s="2"/>
    </row>
    <row r="175" spans="1:9" s="54" customFormat="1" ht="15" x14ac:dyDescent="0.25">
      <c r="A175" s="61"/>
      <c r="B175" s="47" t="s">
        <v>42</v>
      </c>
      <c r="C175" s="41">
        <v>12</v>
      </c>
      <c r="D175" s="41">
        <v>10</v>
      </c>
      <c r="E175" s="46">
        <f t="shared" si="63"/>
        <v>5.3333333333333337E-2</v>
      </c>
      <c r="F175" s="46">
        <f t="shared" si="64"/>
        <v>3.1055900621118012E-2</v>
      </c>
      <c r="G175" s="34">
        <f t="shared" si="65"/>
        <v>-0.16666666666666666</v>
      </c>
      <c r="H175" s="27">
        <f t="shared" si="66"/>
        <v>-8.8888888888888889E-3</v>
      </c>
      <c r="I175" s="2"/>
    </row>
    <row r="176" spans="1:9" s="54" customFormat="1" ht="15" x14ac:dyDescent="0.25">
      <c r="A176" s="61"/>
      <c r="B176" s="47" t="s">
        <v>572</v>
      </c>
      <c r="C176" s="41">
        <v>0</v>
      </c>
      <c r="D176" s="41">
        <v>2</v>
      </c>
      <c r="E176" s="46" t="str">
        <f t="shared" si="63"/>
        <v/>
      </c>
      <c r="F176" s="46">
        <f t="shared" si="64"/>
        <v>6.2111801242236021E-3</v>
      </c>
      <c r="G176" s="34">
        <f t="shared" si="65"/>
        <v>1</v>
      </c>
      <c r="H176" s="27" t="str">
        <f t="shared" si="66"/>
        <v/>
      </c>
      <c r="I176" s="2"/>
    </row>
    <row r="177" spans="1:9" s="54" customFormat="1" ht="15" x14ac:dyDescent="0.25">
      <c r="A177" s="61"/>
      <c r="B177" s="47" t="s">
        <v>573</v>
      </c>
      <c r="C177" s="41">
        <v>1</v>
      </c>
      <c r="D177" s="41">
        <v>1</v>
      </c>
      <c r="E177" s="46">
        <f t="shared" si="63"/>
        <v>4.4444444444444444E-3</v>
      </c>
      <c r="F177" s="46">
        <f t="shared" si="64"/>
        <v>3.105590062111801E-3</v>
      </c>
      <c r="G177" s="34">
        <f t="shared" si="65"/>
        <v>0</v>
      </c>
      <c r="H177" s="27">
        <f t="shared" si="66"/>
        <v>0</v>
      </c>
      <c r="I177" s="2"/>
    </row>
    <row r="178" spans="1:9" s="54" customFormat="1" ht="15" x14ac:dyDescent="0.25">
      <c r="A178" s="61"/>
      <c r="B178" s="47" t="s">
        <v>574</v>
      </c>
      <c r="C178" s="41">
        <v>1</v>
      </c>
      <c r="D178" s="41">
        <v>0</v>
      </c>
      <c r="E178" s="46">
        <f t="shared" si="63"/>
        <v>4.4444444444444444E-3</v>
      </c>
      <c r="F178" s="46" t="str">
        <f t="shared" si="64"/>
        <v/>
      </c>
      <c r="G178" s="34">
        <f t="shared" si="65"/>
        <v>-1</v>
      </c>
      <c r="H178" s="27">
        <f t="shared" si="66"/>
        <v>-4.4444444444444444E-3</v>
      </c>
      <c r="I178" s="2"/>
    </row>
    <row r="179" spans="1:9" s="54" customFormat="1" ht="15" x14ac:dyDescent="0.25">
      <c r="A179" s="61"/>
      <c r="B179" s="47" t="s">
        <v>40</v>
      </c>
      <c r="C179" s="41">
        <v>0</v>
      </c>
      <c r="D179" s="41">
        <v>0</v>
      </c>
      <c r="E179" s="46" t="str">
        <f t="shared" si="63"/>
        <v/>
      </c>
      <c r="F179" s="46" t="str">
        <f t="shared" si="64"/>
        <v/>
      </c>
      <c r="G179" s="34" t="str">
        <f t="shared" si="65"/>
        <v xml:space="preserve"> </v>
      </c>
      <c r="H179" s="27" t="str">
        <f t="shared" si="66"/>
        <v/>
      </c>
      <c r="I179" s="2"/>
    </row>
    <row r="180" spans="1:9" s="54" customFormat="1" ht="15" x14ac:dyDescent="0.25">
      <c r="A180" s="61"/>
      <c r="B180" s="47" t="s">
        <v>208</v>
      </c>
      <c r="C180" s="41">
        <v>0</v>
      </c>
      <c r="D180" s="41">
        <v>0</v>
      </c>
      <c r="E180" s="46" t="str">
        <f t="shared" si="63"/>
        <v/>
      </c>
      <c r="F180" s="46" t="str">
        <f t="shared" si="64"/>
        <v/>
      </c>
      <c r="G180" s="34" t="str">
        <f t="shared" si="65"/>
        <v xml:space="preserve"> </v>
      </c>
      <c r="H180" s="27" t="str">
        <f t="shared" si="66"/>
        <v/>
      </c>
      <c r="I180" s="2"/>
    </row>
    <row r="181" spans="1:9" s="54" customFormat="1" ht="15" x14ac:dyDescent="0.25">
      <c r="A181" s="61"/>
      <c r="B181" s="47" t="s">
        <v>45</v>
      </c>
      <c r="C181" s="41">
        <v>0</v>
      </c>
      <c r="D181" s="41">
        <v>0</v>
      </c>
      <c r="E181" s="46" t="str">
        <f t="shared" si="63"/>
        <v/>
      </c>
      <c r="F181" s="46" t="str">
        <f t="shared" si="64"/>
        <v/>
      </c>
      <c r="G181" s="34" t="str">
        <f t="shared" si="65"/>
        <v xml:space="preserve"> </v>
      </c>
      <c r="H181" s="27" t="str">
        <f t="shared" si="66"/>
        <v/>
      </c>
      <c r="I181" s="2"/>
    </row>
    <row r="182" spans="1:9" s="54" customFormat="1" ht="15" x14ac:dyDescent="0.25">
      <c r="A182" s="61"/>
      <c r="B182" s="47" t="s">
        <v>43</v>
      </c>
      <c r="C182" s="41">
        <v>0</v>
      </c>
      <c r="D182" s="41">
        <v>0</v>
      </c>
      <c r="E182" s="46" t="str">
        <f t="shared" si="63"/>
        <v/>
      </c>
      <c r="F182" s="46" t="str">
        <f t="shared" si="64"/>
        <v/>
      </c>
      <c r="G182" s="34" t="str">
        <f t="shared" si="65"/>
        <v xml:space="preserve"> </v>
      </c>
      <c r="H182" s="27" t="str">
        <f t="shared" si="66"/>
        <v/>
      </c>
      <c r="I182" s="2"/>
    </row>
    <row r="183" spans="1:9" s="55" customFormat="1" ht="15" x14ac:dyDescent="0.25">
      <c r="A183" s="57"/>
      <c r="B183" s="23" t="s">
        <v>524</v>
      </c>
      <c r="C183" s="41">
        <v>1</v>
      </c>
      <c r="D183" s="41">
        <v>5</v>
      </c>
      <c r="E183" s="43">
        <f t="shared" ref="E183" si="67">+IF(C183=0,"",C183/C$169)</f>
        <v>4.4444444444444444E-3</v>
      </c>
      <c r="F183" s="43">
        <f t="shared" ref="F183" si="68">+IF(D183=0,"",D183/D$169)</f>
        <v>1.5527950310559006E-2</v>
      </c>
      <c r="G183" s="34">
        <f t="shared" si="65"/>
        <v>4</v>
      </c>
      <c r="H183" s="26">
        <f t="shared" ref="H183" si="69">+IF(OR(AND(E183=""),(G183="")),"",E183*G183)</f>
        <v>1.7777777777777778E-2</v>
      </c>
      <c r="I183" s="2"/>
    </row>
    <row r="184" spans="1:9" s="54" customFormat="1" ht="15" x14ac:dyDescent="0.25">
      <c r="A184" s="61"/>
      <c r="B184" s="47" t="s">
        <v>434</v>
      </c>
      <c r="C184" s="41">
        <v>1</v>
      </c>
      <c r="D184" s="41">
        <v>6</v>
      </c>
      <c r="E184" s="46">
        <f t="shared" ref="E184:F187" si="70">+IF(C184=0,"",C184/C$169)</f>
        <v>4.4444444444444444E-3</v>
      </c>
      <c r="F184" s="46">
        <f t="shared" si="70"/>
        <v>1.8633540372670808E-2</v>
      </c>
      <c r="G184" s="34">
        <f t="shared" si="65"/>
        <v>5</v>
      </c>
      <c r="H184" s="27">
        <f t="shared" si="66"/>
        <v>2.2222222222222223E-2</v>
      </c>
      <c r="I184" s="2"/>
    </row>
    <row r="185" spans="1:9" s="54" customFormat="1" ht="15" x14ac:dyDescent="0.25">
      <c r="A185" s="61"/>
      <c r="B185" s="47" t="s">
        <v>575</v>
      </c>
      <c r="C185" s="41">
        <v>0</v>
      </c>
      <c r="D185" s="41">
        <v>3</v>
      </c>
      <c r="E185" s="46" t="str">
        <f t="shared" si="70"/>
        <v/>
      </c>
      <c r="F185" s="46">
        <f t="shared" si="70"/>
        <v>9.316770186335404E-3</v>
      </c>
      <c r="G185" s="34">
        <f t="shared" si="65"/>
        <v>1</v>
      </c>
      <c r="H185" s="27" t="str">
        <f t="shared" si="66"/>
        <v/>
      </c>
      <c r="I185" s="2"/>
    </row>
    <row r="186" spans="1:9" s="54" customFormat="1" ht="15" x14ac:dyDescent="0.25">
      <c r="A186" s="61"/>
      <c r="B186" s="47" t="s">
        <v>41</v>
      </c>
      <c r="C186" s="41">
        <v>0</v>
      </c>
      <c r="D186" s="41">
        <v>0</v>
      </c>
      <c r="E186" s="46" t="str">
        <f t="shared" si="70"/>
        <v/>
      </c>
      <c r="F186" s="46" t="str">
        <f t="shared" si="70"/>
        <v/>
      </c>
      <c r="G186" s="34" t="str">
        <f t="shared" si="65"/>
        <v xml:space="preserve"> </v>
      </c>
      <c r="H186" s="27" t="str">
        <f t="shared" si="66"/>
        <v/>
      </c>
      <c r="I186" s="2"/>
    </row>
    <row r="187" spans="1:9" s="54" customFormat="1" ht="15" x14ac:dyDescent="0.25">
      <c r="A187" s="61"/>
      <c r="B187" s="47" t="s">
        <v>44</v>
      </c>
      <c r="C187" s="41">
        <v>0</v>
      </c>
      <c r="D187" s="41">
        <v>0</v>
      </c>
      <c r="E187" s="46" t="str">
        <f t="shared" si="70"/>
        <v/>
      </c>
      <c r="F187" s="46" t="str">
        <f t="shared" si="70"/>
        <v/>
      </c>
      <c r="G187" s="34" t="str">
        <f t="shared" si="65"/>
        <v xml:space="preserve"> </v>
      </c>
      <c r="H187" s="27" t="str">
        <f t="shared" si="66"/>
        <v/>
      </c>
      <c r="I187" s="2"/>
    </row>
    <row r="188" spans="1:9" s="55" customFormat="1" ht="15" x14ac:dyDescent="0.25">
      <c r="A188" s="57"/>
      <c r="B188" s="23" t="s">
        <v>525</v>
      </c>
      <c r="C188" s="41">
        <v>0</v>
      </c>
      <c r="D188" s="41">
        <v>1</v>
      </c>
      <c r="E188" s="43" t="str">
        <f t="shared" ref="E188:E189" si="71">+IF(C188=0,"",C188/C$169)</f>
        <v/>
      </c>
      <c r="F188" s="43">
        <f t="shared" ref="F188:F189" si="72">+IF(D188=0,"",D188/D$169)</f>
        <v>3.105590062111801E-3</v>
      </c>
      <c r="G188" s="34">
        <f t="shared" si="65"/>
        <v>1</v>
      </c>
      <c r="H188" s="26" t="str">
        <f t="shared" ref="H188:H189" si="73">+IF(OR(AND(E188=""),(G188="")),"",E188*G188)</f>
        <v/>
      </c>
      <c r="I188" s="2"/>
    </row>
    <row r="189" spans="1:9" s="55" customFormat="1" ht="15" x14ac:dyDescent="0.25">
      <c r="A189" s="57"/>
      <c r="B189" s="23" t="s">
        <v>526</v>
      </c>
      <c r="C189" s="41">
        <v>0</v>
      </c>
      <c r="D189" s="41">
        <v>0</v>
      </c>
      <c r="E189" s="43" t="str">
        <f t="shared" si="71"/>
        <v/>
      </c>
      <c r="F189" s="43" t="str">
        <f t="shared" si="72"/>
        <v/>
      </c>
      <c r="G189" s="34" t="str">
        <f t="shared" si="65"/>
        <v xml:space="preserve"> </v>
      </c>
      <c r="H189" s="26" t="str">
        <f t="shared" si="73"/>
        <v/>
      </c>
      <c r="I189" s="2"/>
    </row>
    <row r="190" spans="1:9" s="55" customFormat="1" ht="15" x14ac:dyDescent="0.25">
      <c r="A190" s="57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1"/>
      <c r="B191" s="47" t="s">
        <v>209</v>
      </c>
      <c r="C191" s="41">
        <v>0</v>
      </c>
      <c r="D191" s="41">
        <v>15</v>
      </c>
      <c r="E191" s="46" t="str">
        <f t="shared" ref="E191:F196" si="78">+IF(C191=0,"",C191/C$169)</f>
        <v/>
      </c>
      <c r="F191" s="46">
        <f t="shared" si="78"/>
        <v>4.6583850931677016E-2</v>
      </c>
      <c r="G191" s="34">
        <f t="shared" si="65"/>
        <v>1</v>
      </c>
      <c r="H191" s="27" t="str">
        <f t="shared" si="66"/>
        <v/>
      </c>
      <c r="I191" s="2"/>
    </row>
    <row r="192" spans="1:9" s="54" customFormat="1" ht="15" x14ac:dyDescent="0.25">
      <c r="A192" s="61"/>
      <c r="B192" s="47" t="s">
        <v>210</v>
      </c>
      <c r="C192" s="41">
        <v>0</v>
      </c>
      <c r="D192" s="41">
        <v>0</v>
      </c>
      <c r="E192" s="46" t="str">
        <f t="shared" si="78"/>
        <v/>
      </c>
      <c r="F192" s="46" t="str">
        <f t="shared" si="78"/>
        <v/>
      </c>
      <c r="G192" s="34" t="str">
        <f t="shared" si="65"/>
        <v xml:space="preserve"> </v>
      </c>
      <c r="H192" s="27" t="str">
        <f t="shared" si="66"/>
        <v/>
      </c>
      <c r="I192" s="2"/>
    </row>
    <row r="193" spans="1:9" s="54" customFormat="1" ht="15" x14ac:dyDescent="0.25">
      <c r="A193" s="61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7"/>
      <c r="B194" s="23" t="s">
        <v>589</v>
      </c>
      <c r="C194" s="41">
        <v>0</v>
      </c>
      <c r="D194" s="41">
        <v>1</v>
      </c>
      <c r="E194" s="43" t="str">
        <f t="shared" si="78"/>
        <v/>
      </c>
      <c r="F194" s="43">
        <f t="shared" si="78"/>
        <v>3.105590062111801E-3</v>
      </c>
      <c r="G194" s="34">
        <f t="shared" si="65"/>
        <v>1</v>
      </c>
      <c r="H194" s="26" t="str">
        <f t="shared" ref="H194" si="79">+IF(OR(AND(E194=""),(G194="")),"",E194*G194)</f>
        <v/>
      </c>
      <c r="I194" s="2"/>
    </row>
    <row r="195" spans="1:9" s="54" customFormat="1" ht="15" x14ac:dyDescent="0.25">
      <c r="A195" s="61"/>
      <c r="B195" s="47" t="s">
        <v>212</v>
      </c>
      <c r="C195" s="41">
        <v>0</v>
      </c>
      <c r="D195" s="41">
        <v>1</v>
      </c>
      <c r="E195" s="46" t="str">
        <f t="shared" si="78"/>
        <v/>
      </c>
      <c r="F195" s="46">
        <f t="shared" si="78"/>
        <v>3.105590062111801E-3</v>
      </c>
      <c r="G195" s="34">
        <f t="shared" si="65"/>
        <v>1</v>
      </c>
      <c r="H195" s="27" t="str">
        <f t="shared" si="66"/>
        <v/>
      </c>
      <c r="I195" s="2"/>
    </row>
    <row r="196" spans="1:9" s="54" customFormat="1" ht="15" x14ac:dyDescent="0.25">
      <c r="A196" s="61"/>
      <c r="B196" s="47" t="s">
        <v>435</v>
      </c>
      <c r="C196" s="41">
        <v>4</v>
      </c>
      <c r="D196" s="41">
        <v>23</v>
      </c>
      <c r="E196" s="46">
        <f t="shared" si="78"/>
        <v>1.7777777777777778E-2</v>
      </c>
      <c r="F196" s="46">
        <f t="shared" si="78"/>
        <v>7.1428571428571425E-2</v>
      </c>
      <c r="G196" s="34">
        <f t="shared" si="65"/>
        <v>4.75</v>
      </c>
      <c r="H196" s="27">
        <f t="shared" si="66"/>
        <v>8.4444444444444447E-2</v>
      </c>
      <c r="I196" s="2"/>
    </row>
    <row r="197" spans="1:9" s="55" customFormat="1" ht="15" x14ac:dyDescent="0.25">
      <c r="A197" s="57"/>
      <c r="B197" s="23" t="s">
        <v>527</v>
      </c>
      <c r="C197" s="41">
        <v>0</v>
      </c>
      <c r="D197" s="41">
        <v>13</v>
      </c>
      <c r="E197" s="43" t="str">
        <f t="shared" ref="E197" si="80">+IF(C197=0,"",C197/C$169)</f>
        <v/>
      </c>
      <c r="F197" s="43">
        <f t="shared" ref="F197" si="81">+IF(D197=0,"",D197/D$169)</f>
        <v>4.0372670807453416E-2</v>
      </c>
      <c r="G197" s="34">
        <f t="shared" si="65"/>
        <v>1</v>
      </c>
      <c r="H197" s="26" t="str">
        <f t="shared" ref="H197" si="82">+IF(OR(AND(E197=""),(G197="")),"",E197*G197)</f>
        <v/>
      </c>
      <c r="I197" s="2"/>
    </row>
    <row r="198" spans="1:9" s="54" customFormat="1" ht="15" x14ac:dyDescent="0.25">
      <c r="A198" s="61"/>
      <c r="B198" s="47" t="s">
        <v>213</v>
      </c>
      <c r="C198" s="41">
        <v>0</v>
      </c>
      <c r="D198" s="41">
        <v>3</v>
      </c>
      <c r="E198" s="46" t="str">
        <f t="shared" ref="E198:F204" si="83">+IF(C198=0,"",C198/C$169)</f>
        <v/>
      </c>
      <c r="F198" s="46">
        <f t="shared" si="83"/>
        <v>9.316770186335404E-3</v>
      </c>
      <c r="G198" s="34">
        <f t="shared" si="65"/>
        <v>1</v>
      </c>
      <c r="H198" s="27" t="str">
        <f t="shared" si="66"/>
        <v/>
      </c>
      <c r="I198" s="2"/>
    </row>
    <row r="199" spans="1:9" s="54" customFormat="1" ht="15" x14ac:dyDescent="0.25">
      <c r="A199" s="61"/>
      <c r="B199" s="47" t="s">
        <v>214</v>
      </c>
      <c r="C199" s="41">
        <v>7</v>
      </c>
      <c r="D199" s="41">
        <v>2</v>
      </c>
      <c r="E199" s="46">
        <f t="shared" si="83"/>
        <v>3.111111111111111E-2</v>
      </c>
      <c r="F199" s="46">
        <f t="shared" si="83"/>
        <v>6.2111801242236021E-3</v>
      </c>
      <c r="G199" s="34">
        <f t="shared" si="65"/>
        <v>-0.7142857142857143</v>
      </c>
      <c r="H199" s="27">
        <f t="shared" si="66"/>
        <v>-2.2222222222222223E-2</v>
      </c>
      <c r="I199" s="2"/>
    </row>
    <row r="200" spans="1:9" s="54" customFormat="1" ht="15" x14ac:dyDescent="0.25">
      <c r="A200" s="61"/>
      <c r="B200" s="47" t="s">
        <v>215</v>
      </c>
      <c r="C200" s="41">
        <v>5</v>
      </c>
      <c r="D200" s="41">
        <v>16</v>
      </c>
      <c r="E200" s="46">
        <f t="shared" si="83"/>
        <v>2.2222222222222223E-2</v>
      </c>
      <c r="F200" s="46">
        <f t="shared" si="83"/>
        <v>4.9689440993788817E-2</v>
      </c>
      <c r="G200" s="34">
        <f t="shared" si="65"/>
        <v>2.2000000000000002</v>
      </c>
      <c r="H200" s="27">
        <f t="shared" si="66"/>
        <v>4.8888888888888891E-2</v>
      </c>
      <c r="I200" s="2"/>
    </row>
    <row r="201" spans="1:9" s="54" customFormat="1" ht="15" x14ac:dyDescent="0.25">
      <c r="A201" s="61"/>
      <c r="B201" s="47" t="s">
        <v>216</v>
      </c>
      <c r="C201" s="41">
        <v>25</v>
      </c>
      <c r="D201" s="41">
        <v>19</v>
      </c>
      <c r="E201" s="46">
        <f t="shared" si="83"/>
        <v>0.1111111111111111</v>
      </c>
      <c r="F201" s="46">
        <f t="shared" si="83"/>
        <v>5.9006211180124224E-2</v>
      </c>
      <c r="G201" s="34">
        <f t="shared" si="65"/>
        <v>-0.24</v>
      </c>
      <c r="H201" s="27">
        <f t="shared" si="66"/>
        <v>-2.6666666666666665E-2</v>
      </c>
      <c r="I201" s="2"/>
    </row>
    <row r="202" spans="1:9" s="54" customFormat="1" ht="15" x14ac:dyDescent="0.25">
      <c r="A202" s="61"/>
      <c r="B202" s="47" t="s">
        <v>436</v>
      </c>
      <c r="C202" s="41">
        <v>0</v>
      </c>
      <c r="D202" s="41">
        <v>0</v>
      </c>
      <c r="E202" s="46" t="str">
        <f t="shared" si="83"/>
        <v/>
      </c>
      <c r="F202" s="46" t="str">
        <f t="shared" si="83"/>
        <v/>
      </c>
      <c r="G202" s="34" t="str">
        <f t="shared" si="65"/>
        <v xml:space="preserve"> </v>
      </c>
      <c r="H202" s="27" t="str">
        <f t="shared" si="66"/>
        <v/>
      </c>
      <c r="I202" s="2"/>
    </row>
    <row r="203" spans="1:9" s="54" customFormat="1" ht="15" x14ac:dyDescent="0.25">
      <c r="A203" s="61"/>
      <c r="B203" s="47" t="s">
        <v>437</v>
      </c>
      <c r="C203" s="41">
        <v>5</v>
      </c>
      <c r="D203" s="41">
        <v>5</v>
      </c>
      <c r="E203" s="46">
        <f t="shared" si="83"/>
        <v>2.2222222222222223E-2</v>
      </c>
      <c r="F203" s="46">
        <f t="shared" si="83"/>
        <v>1.5527950310559006E-2</v>
      </c>
      <c r="G203" s="34">
        <f t="shared" si="65"/>
        <v>0</v>
      </c>
      <c r="H203" s="27">
        <f t="shared" si="66"/>
        <v>0</v>
      </c>
      <c r="I203" s="2"/>
    </row>
    <row r="204" spans="1:9" s="54" customFormat="1" ht="15" x14ac:dyDescent="0.25">
      <c r="A204" s="61"/>
      <c r="B204" s="47" t="s">
        <v>217</v>
      </c>
      <c r="C204" s="41">
        <v>0</v>
      </c>
      <c r="D204" s="41">
        <v>0</v>
      </c>
      <c r="E204" s="46" t="str">
        <f t="shared" si="83"/>
        <v/>
      </c>
      <c r="F204" s="46" t="str">
        <f t="shared" si="83"/>
        <v/>
      </c>
      <c r="G204" s="34" t="str">
        <f t="shared" si="65"/>
        <v xml:space="preserve"> </v>
      </c>
      <c r="H204" s="27" t="str">
        <f t="shared" si="66"/>
        <v/>
      </c>
      <c r="I204" s="2"/>
    </row>
    <row r="205" spans="1:9" s="55" customFormat="1" ht="15" x14ac:dyDescent="0.25">
      <c r="A205" s="57"/>
      <c r="B205" s="23" t="s">
        <v>528</v>
      </c>
      <c r="C205" s="41">
        <v>0</v>
      </c>
      <c r="D205" s="41">
        <v>0</v>
      </c>
      <c r="E205" s="43" t="str">
        <f t="shared" ref="E205" si="84">+IF(C205=0,"",C205/C$169)</f>
        <v/>
      </c>
      <c r="F205" s="43" t="str">
        <f t="shared" ref="F205" si="85">+IF(D205=0,"",D205/D$169)</f>
        <v/>
      </c>
      <c r="G205" s="34" t="str">
        <f t="shared" si="65"/>
        <v xml:space="preserve"> </v>
      </c>
      <c r="H205" s="26" t="str">
        <f t="shared" ref="H205" si="86">+IF(OR(AND(E205=""),(G205="")),"",E205*G205)</f>
        <v/>
      </c>
      <c r="I205" s="2"/>
    </row>
    <row r="206" spans="1:9" s="54" customFormat="1" ht="15" x14ac:dyDescent="0.25">
      <c r="A206" s="61"/>
      <c r="B206" s="47" t="s">
        <v>218</v>
      </c>
      <c r="C206" s="41">
        <v>4</v>
      </c>
      <c r="D206" s="41">
        <v>2</v>
      </c>
      <c r="E206" s="46">
        <f t="shared" ref="E206:F213" si="87">+IF(C206=0,"",C206/C$169)</f>
        <v>1.7777777777777778E-2</v>
      </c>
      <c r="F206" s="46">
        <f t="shared" si="87"/>
        <v>6.2111801242236021E-3</v>
      </c>
      <c r="G206" s="34">
        <f t="shared" si="65"/>
        <v>-0.5</v>
      </c>
      <c r="H206" s="27">
        <f t="shared" si="66"/>
        <v>-8.8888888888888889E-3</v>
      </c>
      <c r="I206" s="2"/>
    </row>
    <row r="207" spans="1:9" s="54" customFormat="1" ht="15" x14ac:dyDescent="0.25">
      <c r="A207" s="61"/>
      <c r="B207" s="47" t="s">
        <v>219</v>
      </c>
      <c r="C207" s="41">
        <v>4</v>
      </c>
      <c r="D207" s="41">
        <v>0</v>
      </c>
      <c r="E207" s="46">
        <f t="shared" si="87"/>
        <v>1.7777777777777778E-2</v>
      </c>
      <c r="F207" s="46" t="str">
        <f t="shared" si="87"/>
        <v/>
      </c>
      <c r="G207" s="34">
        <f t="shared" si="65"/>
        <v>-1</v>
      </c>
      <c r="H207" s="27">
        <f t="shared" si="66"/>
        <v>-1.7777777777777778E-2</v>
      </c>
      <c r="I207" s="2"/>
    </row>
    <row r="208" spans="1:9" s="54" customFormat="1" ht="15" x14ac:dyDescent="0.25">
      <c r="A208" s="61"/>
      <c r="B208" s="47" t="s">
        <v>220</v>
      </c>
      <c r="C208" s="41">
        <v>0</v>
      </c>
      <c r="D208" s="41">
        <v>0</v>
      </c>
      <c r="E208" s="46" t="str">
        <f t="shared" si="87"/>
        <v/>
      </c>
      <c r="F208" s="46" t="str">
        <f t="shared" si="87"/>
        <v/>
      </c>
      <c r="G208" s="34" t="str">
        <f t="shared" si="65"/>
        <v xml:space="preserve"> </v>
      </c>
      <c r="H208" s="27" t="str">
        <f t="shared" si="66"/>
        <v/>
      </c>
      <c r="I208" s="2"/>
    </row>
    <row r="209" spans="1:9" s="54" customFormat="1" ht="15" x14ac:dyDescent="0.25">
      <c r="A209" s="61"/>
      <c r="B209" s="47" t="s">
        <v>46</v>
      </c>
      <c r="C209" s="41">
        <v>0</v>
      </c>
      <c r="D209" s="41">
        <v>0</v>
      </c>
      <c r="E209" s="46" t="str">
        <f t="shared" si="87"/>
        <v/>
      </c>
      <c r="F209" s="46" t="str">
        <f t="shared" si="87"/>
        <v/>
      </c>
      <c r="G209" s="34" t="str">
        <f t="shared" si="65"/>
        <v xml:space="preserve"> </v>
      </c>
      <c r="H209" s="27" t="str">
        <f t="shared" si="66"/>
        <v/>
      </c>
      <c r="I209" s="2"/>
    </row>
    <row r="210" spans="1:9" s="54" customFormat="1" ht="15" x14ac:dyDescent="0.25">
      <c r="A210" s="61"/>
      <c r="B210" s="47" t="s">
        <v>47</v>
      </c>
      <c r="C210" s="41">
        <v>11</v>
      </c>
      <c r="D210" s="41">
        <v>14</v>
      </c>
      <c r="E210" s="46">
        <f t="shared" si="87"/>
        <v>4.8888888888888891E-2</v>
      </c>
      <c r="F210" s="46">
        <f t="shared" si="87"/>
        <v>4.3478260869565216E-2</v>
      </c>
      <c r="G210" s="34">
        <f t="shared" si="65"/>
        <v>0.27272727272727271</v>
      </c>
      <c r="H210" s="27">
        <f t="shared" si="66"/>
        <v>1.3333333333333332E-2</v>
      </c>
      <c r="I210" s="2"/>
    </row>
    <row r="211" spans="1:9" s="54" customFormat="1" ht="15" x14ac:dyDescent="0.25">
      <c r="A211" s="61"/>
      <c r="B211" s="47" t="s">
        <v>221</v>
      </c>
      <c r="C211" s="41">
        <v>2</v>
      </c>
      <c r="D211" s="41">
        <v>0</v>
      </c>
      <c r="E211" s="46">
        <f t="shared" si="87"/>
        <v>8.8888888888888889E-3</v>
      </c>
      <c r="F211" s="46" t="str">
        <f t="shared" si="87"/>
        <v/>
      </c>
      <c r="G211" s="34">
        <f t="shared" si="65"/>
        <v>-1</v>
      </c>
      <c r="H211" s="27">
        <f t="shared" si="66"/>
        <v>-8.8888888888888889E-3</v>
      </c>
      <c r="I211" s="2"/>
    </row>
    <row r="212" spans="1:9" s="54" customFormat="1" ht="15" x14ac:dyDescent="0.25">
      <c r="A212" s="61"/>
      <c r="B212" s="47" t="s">
        <v>222</v>
      </c>
      <c r="C212" s="41">
        <v>0</v>
      </c>
      <c r="D212" s="41">
        <v>0</v>
      </c>
      <c r="E212" s="46" t="str">
        <f t="shared" si="87"/>
        <v/>
      </c>
      <c r="F212" s="46" t="str">
        <f t="shared" si="87"/>
        <v/>
      </c>
      <c r="G212" s="34" t="str">
        <f t="shared" si="65"/>
        <v xml:space="preserve"> </v>
      </c>
      <c r="H212" s="27" t="str">
        <f t="shared" si="66"/>
        <v/>
      </c>
      <c r="I212" s="2"/>
    </row>
    <row r="213" spans="1:9" s="54" customFormat="1" ht="15" x14ac:dyDescent="0.25">
      <c r="A213" s="61"/>
      <c r="B213" s="47" t="s">
        <v>438</v>
      </c>
      <c r="C213" s="41">
        <v>0</v>
      </c>
      <c r="D213" s="41">
        <v>0</v>
      </c>
      <c r="E213" s="46" t="str">
        <f t="shared" si="87"/>
        <v/>
      </c>
      <c r="F213" s="46" t="str">
        <f t="shared" si="87"/>
        <v/>
      </c>
      <c r="G213" s="34" t="str">
        <f t="shared" si="65"/>
        <v xml:space="preserve"> </v>
      </c>
      <c r="H213" s="27" t="str">
        <f t="shared" si="66"/>
        <v/>
      </c>
      <c r="I213" s="2"/>
    </row>
    <row r="214" spans="1:9" s="55" customFormat="1" ht="15" x14ac:dyDescent="0.25">
      <c r="A214" s="57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7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1"/>
      <c r="B216" s="47" t="s">
        <v>49</v>
      </c>
      <c r="C216" s="41">
        <v>0</v>
      </c>
      <c r="D216" s="41">
        <v>0</v>
      </c>
      <c r="E216" s="46" t="str">
        <f t="shared" ref="E216:E259" si="95">+IF(C216=0,"",C216/C$169)</f>
        <v/>
      </c>
      <c r="F216" s="46" t="str">
        <f t="shared" ref="F216:F259" si="96">+IF(D216=0,"",D216/D$169)</f>
        <v/>
      </c>
      <c r="G216" s="34" t="str">
        <f t="shared" si="65"/>
        <v xml:space="preserve"> </v>
      </c>
      <c r="H216" s="27" t="str">
        <f t="shared" si="66"/>
        <v/>
      </c>
      <c r="I216" s="2"/>
    </row>
    <row r="217" spans="1:9" s="54" customFormat="1" ht="15" x14ac:dyDescent="0.25">
      <c r="A217" s="61"/>
      <c r="B217" s="47" t="s">
        <v>223</v>
      </c>
      <c r="C217" s="41">
        <v>0</v>
      </c>
      <c r="D217" s="41">
        <v>0</v>
      </c>
      <c r="E217" s="46" t="str">
        <f t="shared" si="95"/>
        <v/>
      </c>
      <c r="F217" s="46" t="str">
        <f t="shared" si="96"/>
        <v/>
      </c>
      <c r="G217" s="34" t="str">
        <f t="shared" si="65"/>
        <v xml:space="preserve"> </v>
      </c>
      <c r="H217" s="27" t="str">
        <f t="shared" si="66"/>
        <v/>
      </c>
      <c r="I217" s="2"/>
    </row>
    <row r="218" spans="1:9" s="54" customFormat="1" ht="15" x14ac:dyDescent="0.25">
      <c r="A218" s="61"/>
      <c r="B218" s="47" t="s">
        <v>48</v>
      </c>
      <c r="C218" s="41">
        <v>0</v>
      </c>
      <c r="D218" s="41">
        <v>0</v>
      </c>
      <c r="E218" s="46" t="str">
        <f t="shared" si="95"/>
        <v/>
      </c>
      <c r="F218" s="46" t="str">
        <f t="shared" si="96"/>
        <v/>
      </c>
      <c r="G218" s="34" t="str">
        <f t="shared" si="65"/>
        <v xml:space="preserve"> </v>
      </c>
      <c r="H218" s="27" t="str">
        <f t="shared" si="66"/>
        <v/>
      </c>
      <c r="I218" s="2"/>
    </row>
    <row r="219" spans="1:9" s="54" customFormat="1" ht="15" x14ac:dyDescent="0.25">
      <c r="A219" s="61"/>
      <c r="B219" s="47" t="s">
        <v>224</v>
      </c>
      <c r="C219" s="41">
        <v>0</v>
      </c>
      <c r="D219" s="41">
        <v>0</v>
      </c>
      <c r="E219" s="46" t="str">
        <f t="shared" si="95"/>
        <v/>
      </c>
      <c r="F219" s="46" t="str">
        <f t="shared" si="96"/>
        <v/>
      </c>
      <c r="G219" s="34" t="str">
        <f t="shared" si="65"/>
        <v xml:space="preserve"> </v>
      </c>
      <c r="H219" s="27" t="str">
        <f t="shared" si="66"/>
        <v/>
      </c>
      <c r="I219" s="2"/>
    </row>
    <row r="220" spans="1:9" s="54" customFormat="1" ht="15" x14ac:dyDescent="0.25">
      <c r="A220" s="61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1"/>
      <c r="B221" s="47" t="s">
        <v>439</v>
      </c>
      <c r="C221" s="41">
        <v>0</v>
      </c>
      <c r="D221" s="41">
        <v>0</v>
      </c>
      <c r="E221" s="46" t="str">
        <f t="shared" si="95"/>
        <v/>
      </c>
      <c r="F221" s="46" t="str">
        <f t="shared" si="96"/>
        <v/>
      </c>
      <c r="G221" s="34" t="str">
        <f t="shared" si="65"/>
        <v xml:space="preserve"> </v>
      </c>
      <c r="H221" s="27" t="str">
        <f t="shared" si="66"/>
        <v/>
      </c>
      <c r="I221" s="2"/>
    </row>
    <row r="222" spans="1:9" s="54" customFormat="1" ht="15" x14ac:dyDescent="0.25">
      <c r="A222" s="61"/>
      <c r="B222" s="47" t="s">
        <v>607</v>
      </c>
      <c r="C222" s="41">
        <v>2</v>
      </c>
      <c r="D222" s="41">
        <v>11</v>
      </c>
      <c r="E222" s="46">
        <f t="shared" si="95"/>
        <v>8.8888888888888889E-3</v>
      </c>
      <c r="F222" s="46">
        <f t="shared" si="96"/>
        <v>3.4161490683229816E-2</v>
      </c>
      <c r="G222" s="34">
        <f t="shared" si="65"/>
        <v>4.5</v>
      </c>
      <c r="H222" s="27">
        <f t="shared" si="66"/>
        <v>0.04</v>
      </c>
      <c r="I222" s="2"/>
    </row>
    <row r="223" spans="1:9" s="54" customFormat="1" ht="15" x14ac:dyDescent="0.25">
      <c r="A223" s="61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1"/>
      <c r="B224" s="47" t="s">
        <v>227</v>
      </c>
      <c r="C224" s="41">
        <v>0</v>
      </c>
      <c r="D224" s="41">
        <v>0</v>
      </c>
      <c r="E224" s="46" t="str">
        <f t="shared" si="95"/>
        <v/>
      </c>
      <c r="F224" s="46" t="str">
        <f t="shared" si="96"/>
        <v/>
      </c>
      <c r="G224" s="34" t="str">
        <f t="shared" si="65"/>
        <v xml:space="preserve"> </v>
      </c>
      <c r="H224" s="27" t="str">
        <f t="shared" si="66"/>
        <v/>
      </c>
      <c r="I224" s="2"/>
    </row>
    <row r="225" spans="1:9" s="54" customFormat="1" ht="15" x14ac:dyDescent="0.25">
      <c r="A225" s="61"/>
      <c r="B225" s="47" t="s">
        <v>228</v>
      </c>
      <c r="C225" s="41">
        <v>0</v>
      </c>
      <c r="D225" s="41">
        <v>0</v>
      </c>
      <c r="E225" s="46" t="str">
        <f t="shared" si="95"/>
        <v/>
      </c>
      <c r="F225" s="46" t="str">
        <f t="shared" si="96"/>
        <v/>
      </c>
      <c r="G225" s="34" t="str">
        <f t="shared" si="65"/>
        <v xml:space="preserve"> </v>
      </c>
      <c r="H225" s="27" t="str">
        <f t="shared" si="66"/>
        <v/>
      </c>
      <c r="I225" s="2"/>
    </row>
    <row r="226" spans="1:9" s="54" customFormat="1" ht="15" x14ac:dyDescent="0.25">
      <c r="A226" s="61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1"/>
      <c r="B227" s="47" t="s">
        <v>440</v>
      </c>
      <c r="C227" s="41">
        <v>0</v>
      </c>
      <c r="D227" s="41">
        <v>0</v>
      </c>
      <c r="E227" s="46" t="str">
        <f t="shared" si="95"/>
        <v/>
      </c>
      <c r="F227" s="46" t="str">
        <f t="shared" si="96"/>
        <v/>
      </c>
      <c r="G227" s="34" t="str">
        <f t="shared" si="65"/>
        <v xml:space="preserve"> </v>
      </c>
      <c r="H227" s="27" t="str">
        <f t="shared" si="66"/>
        <v/>
      </c>
      <c r="I227" s="2"/>
    </row>
    <row r="228" spans="1:9" s="55" customFormat="1" ht="15" x14ac:dyDescent="0.25">
      <c r="A228" s="57"/>
      <c r="B228" s="23" t="s">
        <v>590</v>
      </c>
      <c r="C228" s="41">
        <v>0</v>
      </c>
      <c r="D228" s="41">
        <v>0</v>
      </c>
      <c r="E228" s="43" t="str">
        <f t="shared" si="95"/>
        <v/>
      </c>
      <c r="F228" s="43" t="str">
        <f t="shared" si="96"/>
        <v/>
      </c>
      <c r="G228" s="34" t="str">
        <f t="shared" si="65"/>
        <v xml:space="preserve"> </v>
      </c>
      <c r="H228" s="26" t="str">
        <f t="shared" ref="H228" si="97">+IF(OR(AND(E228=""),(G228="")),"",E228*G228)</f>
        <v/>
      </c>
      <c r="I228" s="2"/>
    </row>
    <row r="229" spans="1:9" s="55" customFormat="1" ht="15" x14ac:dyDescent="0.25">
      <c r="A229" s="57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1"/>
      <c r="B230" s="47" t="s">
        <v>229</v>
      </c>
      <c r="C230" s="41">
        <v>0</v>
      </c>
      <c r="D230" s="41">
        <v>0</v>
      </c>
      <c r="E230" s="46" t="str">
        <f t="shared" si="95"/>
        <v/>
      </c>
      <c r="F230" s="46" t="str">
        <f t="shared" si="96"/>
        <v/>
      </c>
      <c r="G230" s="34" t="str">
        <f t="shared" si="65"/>
        <v xml:space="preserve"> </v>
      </c>
      <c r="H230" s="27" t="str">
        <f t="shared" si="66"/>
        <v/>
      </c>
      <c r="I230" s="2"/>
    </row>
    <row r="231" spans="1:9" s="54" customFormat="1" ht="15" x14ac:dyDescent="0.25">
      <c r="A231" s="61"/>
      <c r="B231" s="47" t="s">
        <v>51</v>
      </c>
      <c r="C231" s="41">
        <v>0</v>
      </c>
      <c r="D231" s="41">
        <v>11</v>
      </c>
      <c r="E231" s="46" t="str">
        <f t="shared" si="95"/>
        <v/>
      </c>
      <c r="F231" s="46">
        <f t="shared" si="96"/>
        <v>3.4161490683229816E-2</v>
      </c>
      <c r="G231" s="34">
        <f t="shared" si="65"/>
        <v>1</v>
      </c>
      <c r="H231" s="27" t="str">
        <f t="shared" si="66"/>
        <v/>
      </c>
      <c r="I231" s="2"/>
    </row>
    <row r="232" spans="1:9" s="54" customFormat="1" ht="15" x14ac:dyDescent="0.25">
      <c r="A232" s="61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1"/>
      <c r="B233" s="47" t="s">
        <v>50</v>
      </c>
      <c r="C233" s="41">
        <v>0</v>
      </c>
      <c r="D233" s="41">
        <v>0</v>
      </c>
      <c r="E233" s="46" t="str">
        <f t="shared" si="95"/>
        <v/>
      </c>
      <c r="F233" s="46" t="str">
        <f t="shared" si="96"/>
        <v/>
      </c>
      <c r="G233" s="34" t="str">
        <f t="shared" si="65"/>
        <v xml:space="preserve"> </v>
      </c>
      <c r="H233" s="27" t="str">
        <f t="shared" si="66"/>
        <v/>
      </c>
      <c r="I233" s="2"/>
    </row>
    <row r="234" spans="1:9" s="54" customFormat="1" ht="15" x14ac:dyDescent="0.25">
      <c r="A234" s="61"/>
      <c r="B234" s="47" t="s">
        <v>231</v>
      </c>
      <c r="C234" s="41">
        <v>0</v>
      </c>
      <c r="D234" s="41">
        <v>3</v>
      </c>
      <c r="E234" s="46" t="str">
        <f t="shared" si="95"/>
        <v/>
      </c>
      <c r="F234" s="46">
        <f t="shared" si="96"/>
        <v>9.316770186335404E-3</v>
      </c>
      <c r="G234" s="34">
        <f t="shared" si="65"/>
        <v>1</v>
      </c>
      <c r="H234" s="27" t="str">
        <f t="shared" si="66"/>
        <v/>
      </c>
      <c r="I234" s="2"/>
    </row>
    <row r="235" spans="1:9" s="54" customFormat="1" ht="15" x14ac:dyDescent="0.25">
      <c r="A235" s="61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1"/>
      <c r="B236" s="47" t="s">
        <v>56</v>
      </c>
      <c r="C236" s="41">
        <v>0</v>
      </c>
      <c r="D236" s="41">
        <v>5</v>
      </c>
      <c r="E236" s="46" t="str">
        <f t="shared" si="95"/>
        <v/>
      </c>
      <c r="F236" s="46">
        <f t="shared" si="96"/>
        <v>1.5527950310559006E-2</v>
      </c>
      <c r="G236" s="34">
        <f t="shared" si="65"/>
        <v>1</v>
      </c>
      <c r="H236" s="27" t="str">
        <f t="shared" si="66"/>
        <v/>
      </c>
      <c r="I236" s="2"/>
    </row>
    <row r="237" spans="1:9" s="54" customFormat="1" ht="15" x14ac:dyDescent="0.25">
      <c r="A237" s="61"/>
      <c r="B237" s="47" t="s">
        <v>55</v>
      </c>
      <c r="C237" s="41">
        <v>0</v>
      </c>
      <c r="D237" s="41">
        <v>0</v>
      </c>
      <c r="E237" s="46" t="str">
        <f t="shared" si="95"/>
        <v/>
      </c>
      <c r="F237" s="46" t="str">
        <f t="shared" si="96"/>
        <v/>
      </c>
      <c r="G237" s="34" t="str">
        <f t="shared" ref="G237:G300" si="102">+IF(AND(C237=0,D237=0)," ",IF(C237=0,1,IF(D237=0,-1,(D237-C237)/C237)))</f>
        <v xml:space="preserve"> </v>
      </c>
      <c r="H237" s="27" t="str">
        <f t="shared" si="66"/>
        <v/>
      </c>
      <c r="I237" s="2"/>
    </row>
    <row r="238" spans="1:9" s="54" customFormat="1" ht="15" x14ac:dyDescent="0.25">
      <c r="A238" s="61"/>
      <c r="B238" s="47" t="s">
        <v>442</v>
      </c>
      <c r="C238" s="41">
        <v>0</v>
      </c>
      <c r="D238" s="41">
        <v>0</v>
      </c>
      <c r="E238" s="46" t="str">
        <f t="shared" si="95"/>
        <v/>
      </c>
      <c r="F238" s="46" t="str">
        <f t="shared" si="96"/>
        <v/>
      </c>
      <c r="G238" s="34" t="str">
        <f t="shared" si="102"/>
        <v xml:space="preserve"> </v>
      </c>
      <c r="H238" s="27" t="str">
        <f t="shared" si="66"/>
        <v/>
      </c>
      <c r="I238" s="2"/>
    </row>
    <row r="239" spans="1:9" s="54" customFormat="1" ht="15" x14ac:dyDescent="0.25">
      <c r="A239" s="61"/>
      <c r="B239" s="47" t="s">
        <v>53</v>
      </c>
      <c r="C239" s="41">
        <v>0</v>
      </c>
      <c r="D239" s="41">
        <v>0</v>
      </c>
      <c r="E239" s="46" t="str">
        <f t="shared" si="95"/>
        <v/>
      </c>
      <c r="F239" s="46" t="str">
        <f t="shared" si="96"/>
        <v/>
      </c>
      <c r="G239" s="34" t="str">
        <f t="shared" si="102"/>
        <v xml:space="preserve"> </v>
      </c>
      <c r="H239" s="27" t="str">
        <f t="shared" si="66"/>
        <v/>
      </c>
      <c r="I239" s="2"/>
    </row>
    <row r="240" spans="1:9" s="54" customFormat="1" ht="15" x14ac:dyDescent="0.25">
      <c r="A240" s="61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1"/>
      <c r="B241" s="47" t="s">
        <v>609</v>
      </c>
      <c r="C241" s="41">
        <v>0</v>
      </c>
      <c r="D241" s="41">
        <v>0</v>
      </c>
      <c r="E241" s="46" t="str">
        <f t="shared" si="95"/>
        <v/>
      </c>
      <c r="F241" s="46" t="str">
        <f t="shared" si="96"/>
        <v/>
      </c>
      <c r="G241" s="34" t="str">
        <f t="shared" si="102"/>
        <v xml:space="preserve"> </v>
      </c>
      <c r="H241" s="27" t="str">
        <f t="shared" si="66"/>
        <v/>
      </c>
      <c r="I241" s="2"/>
    </row>
    <row r="242" spans="1:9" s="54" customFormat="1" ht="15" x14ac:dyDescent="0.25">
      <c r="A242" s="61"/>
      <c r="B242" s="47" t="s">
        <v>54</v>
      </c>
      <c r="C242" s="41">
        <v>0</v>
      </c>
      <c r="D242" s="41">
        <v>0</v>
      </c>
      <c r="E242" s="46" t="str">
        <f t="shared" si="95"/>
        <v/>
      </c>
      <c r="F242" s="46" t="str">
        <f t="shared" si="96"/>
        <v/>
      </c>
      <c r="G242" s="34" t="str">
        <f t="shared" si="102"/>
        <v xml:space="preserve"> </v>
      </c>
      <c r="H242" s="27" t="str">
        <f t="shared" si="66"/>
        <v/>
      </c>
      <c r="I242" s="2"/>
    </row>
    <row r="243" spans="1:9" s="54" customFormat="1" ht="15" x14ac:dyDescent="0.25">
      <c r="A243" s="61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1"/>
      <c r="B244" s="47" t="s">
        <v>443</v>
      </c>
      <c r="C244" s="41">
        <v>0</v>
      </c>
      <c r="D244" s="41">
        <v>0</v>
      </c>
      <c r="E244" s="46" t="str">
        <f t="shared" si="95"/>
        <v/>
      </c>
      <c r="F244" s="46" t="str">
        <f t="shared" si="96"/>
        <v/>
      </c>
      <c r="G244" s="34" t="str">
        <f t="shared" si="102"/>
        <v xml:space="preserve"> </v>
      </c>
      <c r="H244" s="27" t="str">
        <f t="shared" si="66"/>
        <v/>
      </c>
      <c r="I244" s="2"/>
    </row>
    <row r="245" spans="1:9" s="54" customFormat="1" ht="15" x14ac:dyDescent="0.25">
      <c r="A245" s="61"/>
      <c r="B245" s="47" t="s">
        <v>334</v>
      </c>
      <c r="C245" s="41">
        <v>0</v>
      </c>
      <c r="D245" s="41">
        <v>0</v>
      </c>
      <c r="E245" s="46" t="str">
        <f t="shared" si="95"/>
        <v/>
      </c>
      <c r="F245" s="46" t="str">
        <f t="shared" si="96"/>
        <v/>
      </c>
      <c r="G245" s="34" t="str">
        <f t="shared" si="102"/>
        <v xml:space="preserve"> </v>
      </c>
      <c r="H245" s="27" t="str">
        <f t="shared" ref="H245:H328" si="103">+IF(OR(AND(E245=""),(G245="")),"",E245*G245)</f>
        <v/>
      </c>
      <c r="I245" s="2"/>
    </row>
    <row r="246" spans="1:9" s="54" customFormat="1" ht="15" x14ac:dyDescent="0.25">
      <c r="A246" s="61"/>
      <c r="B246" s="47" t="s">
        <v>233</v>
      </c>
      <c r="C246" s="41">
        <v>0</v>
      </c>
      <c r="D246" s="41">
        <v>0</v>
      </c>
      <c r="E246" s="46" t="str">
        <f t="shared" si="95"/>
        <v/>
      </c>
      <c r="F246" s="46" t="str">
        <f t="shared" si="96"/>
        <v/>
      </c>
      <c r="G246" s="34" t="str">
        <f t="shared" si="102"/>
        <v xml:space="preserve"> </v>
      </c>
      <c r="H246" s="27" t="str">
        <f t="shared" si="103"/>
        <v/>
      </c>
      <c r="I246" s="2"/>
    </row>
    <row r="247" spans="1:9" s="54" customFormat="1" ht="15" x14ac:dyDescent="0.25">
      <c r="A247" s="61"/>
      <c r="B247" s="47" t="s">
        <v>234</v>
      </c>
      <c r="C247" s="41">
        <v>1</v>
      </c>
      <c r="D247" s="41">
        <v>0</v>
      </c>
      <c r="E247" s="46">
        <f t="shared" si="95"/>
        <v>4.4444444444444444E-3</v>
      </c>
      <c r="F247" s="46" t="str">
        <f t="shared" si="96"/>
        <v/>
      </c>
      <c r="G247" s="34">
        <f t="shared" si="102"/>
        <v>-1</v>
      </c>
      <c r="H247" s="27">
        <f t="shared" si="103"/>
        <v>-4.4444444444444444E-3</v>
      </c>
      <c r="I247" s="2"/>
    </row>
    <row r="248" spans="1:9" s="54" customFormat="1" ht="15" x14ac:dyDescent="0.25">
      <c r="A248" s="61"/>
      <c r="B248" s="47" t="s">
        <v>444</v>
      </c>
      <c r="C248" s="41">
        <v>0</v>
      </c>
      <c r="D248" s="41">
        <v>0</v>
      </c>
      <c r="E248" s="46" t="str">
        <f t="shared" si="95"/>
        <v/>
      </c>
      <c r="F248" s="46" t="str">
        <f t="shared" si="96"/>
        <v/>
      </c>
      <c r="G248" s="34" t="str">
        <f t="shared" si="102"/>
        <v xml:space="preserve"> </v>
      </c>
      <c r="H248" s="27" t="str">
        <f t="shared" si="103"/>
        <v/>
      </c>
      <c r="I248" s="2"/>
    </row>
    <row r="249" spans="1:9" s="54" customFormat="1" ht="15" x14ac:dyDescent="0.25">
      <c r="A249" s="61"/>
      <c r="B249" s="47" t="s">
        <v>235</v>
      </c>
      <c r="C249" s="41">
        <v>0</v>
      </c>
      <c r="D249" s="41">
        <v>0</v>
      </c>
      <c r="E249" s="46" t="str">
        <f t="shared" si="95"/>
        <v/>
      </c>
      <c r="F249" s="46" t="str">
        <f t="shared" si="96"/>
        <v/>
      </c>
      <c r="G249" s="34" t="str">
        <f t="shared" si="102"/>
        <v xml:space="preserve"> </v>
      </c>
      <c r="H249" s="27" t="str">
        <f t="shared" si="103"/>
        <v/>
      </c>
      <c r="I249" s="2"/>
    </row>
    <row r="250" spans="1:9" s="54" customFormat="1" ht="15" x14ac:dyDescent="0.25">
      <c r="A250" s="61"/>
      <c r="B250" s="47" t="s">
        <v>445</v>
      </c>
      <c r="C250" s="41">
        <v>0</v>
      </c>
      <c r="D250" s="41">
        <v>0</v>
      </c>
      <c r="E250" s="46" t="str">
        <f t="shared" si="95"/>
        <v/>
      </c>
      <c r="F250" s="46" t="str">
        <f t="shared" si="96"/>
        <v/>
      </c>
      <c r="G250" s="34" t="str">
        <f t="shared" si="102"/>
        <v xml:space="preserve"> </v>
      </c>
      <c r="H250" s="27" t="str">
        <f t="shared" si="103"/>
        <v/>
      </c>
      <c r="I250" s="2"/>
    </row>
    <row r="251" spans="1:9" s="54" customFormat="1" ht="15" x14ac:dyDescent="0.25">
      <c r="A251" s="61"/>
      <c r="B251" s="47" t="s">
        <v>446</v>
      </c>
      <c r="C251" s="41">
        <v>0</v>
      </c>
      <c r="D251" s="41">
        <v>0</v>
      </c>
      <c r="E251" s="46" t="str">
        <f t="shared" si="95"/>
        <v/>
      </c>
      <c r="F251" s="46" t="str">
        <f t="shared" si="96"/>
        <v/>
      </c>
      <c r="G251" s="34" t="str">
        <f t="shared" si="102"/>
        <v xml:space="preserve"> </v>
      </c>
      <c r="H251" s="27" t="str">
        <f t="shared" si="103"/>
        <v/>
      </c>
      <c r="I251" s="2"/>
    </row>
    <row r="252" spans="1:9" s="55" customFormat="1" ht="15" x14ac:dyDescent="0.25">
      <c r="A252" s="57"/>
      <c r="B252" s="23" t="s">
        <v>514</v>
      </c>
      <c r="C252" s="41">
        <v>0</v>
      </c>
      <c r="D252" s="41">
        <v>0</v>
      </c>
      <c r="E252" s="43" t="str">
        <f t="shared" si="95"/>
        <v/>
      </c>
      <c r="F252" s="43" t="str">
        <f t="shared" si="96"/>
        <v/>
      </c>
      <c r="G252" s="34" t="str">
        <f t="shared" si="102"/>
        <v xml:space="preserve"> </v>
      </c>
      <c r="H252" s="26" t="str">
        <f t="shared" si="103"/>
        <v/>
      </c>
      <c r="I252" s="2"/>
    </row>
    <row r="253" spans="1:9" s="55" customFormat="1" ht="15" x14ac:dyDescent="0.25">
      <c r="A253" s="57"/>
      <c r="B253" s="23" t="s">
        <v>515</v>
      </c>
      <c r="C253" s="41">
        <v>0</v>
      </c>
      <c r="D253" s="41">
        <v>0</v>
      </c>
      <c r="E253" s="43" t="str">
        <f t="shared" si="95"/>
        <v/>
      </c>
      <c r="F253" s="43" t="str">
        <f t="shared" si="96"/>
        <v/>
      </c>
      <c r="G253" s="34" t="str">
        <f t="shared" si="102"/>
        <v xml:space="preserve"> </v>
      </c>
      <c r="H253" s="26" t="str">
        <f t="shared" si="103"/>
        <v/>
      </c>
      <c r="I253" s="2"/>
    </row>
    <row r="254" spans="1:9" s="54" customFormat="1" ht="15" x14ac:dyDescent="0.25">
      <c r="A254" s="61"/>
      <c r="B254" s="47" t="s">
        <v>447</v>
      </c>
      <c r="C254" s="41">
        <v>0</v>
      </c>
      <c r="D254" s="41">
        <v>0</v>
      </c>
      <c r="E254" s="46" t="str">
        <f t="shared" si="95"/>
        <v/>
      </c>
      <c r="F254" s="46" t="str">
        <f t="shared" si="96"/>
        <v/>
      </c>
      <c r="G254" s="34" t="str">
        <f t="shared" si="102"/>
        <v xml:space="preserve"> </v>
      </c>
      <c r="H254" s="27" t="str">
        <f t="shared" si="103"/>
        <v/>
      </c>
      <c r="I254" s="2"/>
    </row>
    <row r="255" spans="1:9" s="54" customFormat="1" ht="15" x14ac:dyDescent="0.25">
      <c r="A255" s="61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1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1"/>
      <c r="B257" s="47" t="s">
        <v>236</v>
      </c>
      <c r="C257" s="41">
        <v>0</v>
      </c>
      <c r="D257" s="41">
        <v>0</v>
      </c>
      <c r="E257" s="46" t="str">
        <f t="shared" si="95"/>
        <v/>
      </c>
      <c r="F257" s="46" t="str">
        <f t="shared" si="96"/>
        <v/>
      </c>
      <c r="G257" s="34" t="str">
        <f t="shared" si="102"/>
        <v xml:space="preserve"> </v>
      </c>
      <c r="H257" s="27" t="str">
        <f t="shared" si="103"/>
        <v/>
      </c>
      <c r="I257" s="2"/>
    </row>
    <row r="258" spans="1:9" s="54" customFormat="1" ht="15" x14ac:dyDescent="0.25">
      <c r="A258" s="61"/>
      <c r="B258" s="47" t="s">
        <v>449</v>
      </c>
      <c r="C258" s="41">
        <v>0</v>
      </c>
      <c r="D258" s="41">
        <v>0</v>
      </c>
      <c r="E258" s="46" t="str">
        <f t="shared" si="95"/>
        <v/>
      </c>
      <c r="F258" s="46" t="str">
        <f t="shared" si="96"/>
        <v/>
      </c>
      <c r="G258" s="34" t="str">
        <f t="shared" si="102"/>
        <v xml:space="preserve"> </v>
      </c>
      <c r="H258" s="27" t="str">
        <f t="shared" si="103"/>
        <v/>
      </c>
      <c r="I258" s="2"/>
    </row>
    <row r="259" spans="1:9" s="54" customFormat="1" ht="15" x14ac:dyDescent="0.25">
      <c r="A259" s="61"/>
      <c r="B259" s="47" t="s">
        <v>450</v>
      </c>
      <c r="C259" s="41">
        <v>0</v>
      </c>
      <c r="D259" s="41">
        <v>0</v>
      </c>
      <c r="E259" s="46" t="str">
        <f t="shared" si="95"/>
        <v/>
      </c>
      <c r="F259" s="46" t="str">
        <f t="shared" si="96"/>
        <v/>
      </c>
      <c r="G259" s="34" t="str">
        <f t="shared" si="102"/>
        <v xml:space="preserve"> </v>
      </c>
      <c r="H259" s="27" t="str">
        <f t="shared" si="103"/>
        <v/>
      </c>
      <c r="I259" s="2"/>
    </row>
    <row r="260" spans="1:9" s="55" customFormat="1" ht="15" x14ac:dyDescent="0.25">
      <c r="A260" s="57"/>
      <c r="B260" s="23" t="s">
        <v>530</v>
      </c>
      <c r="C260" s="41">
        <v>0</v>
      </c>
      <c r="D260" s="41">
        <v>0</v>
      </c>
      <c r="E260" s="43" t="str">
        <f t="shared" ref="E260:E261" si="104">+IF(C260=0,"",C260/C$169)</f>
        <v/>
      </c>
      <c r="F260" s="43" t="str">
        <f t="shared" ref="F260:F261" si="105">+IF(D260=0,"",D260/D$169)</f>
        <v/>
      </c>
      <c r="G260" s="34" t="str">
        <f t="shared" si="102"/>
        <v xml:space="preserve"> 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7"/>
      <c r="B261" s="23" t="s">
        <v>531</v>
      </c>
      <c r="C261" s="41">
        <v>0</v>
      </c>
      <c r="D261" s="41">
        <v>0</v>
      </c>
      <c r="E261" s="43" t="str">
        <f t="shared" si="104"/>
        <v/>
      </c>
      <c r="F261" s="43" t="str">
        <f t="shared" si="105"/>
        <v/>
      </c>
      <c r="G261" s="34" t="str">
        <f t="shared" si="102"/>
        <v xml:space="preserve"> </v>
      </c>
      <c r="H261" s="26" t="str">
        <f t="shared" si="106"/>
        <v/>
      </c>
      <c r="I261" s="2"/>
    </row>
    <row r="262" spans="1:9" s="54" customFormat="1" ht="15" x14ac:dyDescent="0.25">
      <c r="A262" s="61"/>
      <c r="B262" s="47" t="s">
        <v>57</v>
      </c>
      <c r="C262" s="41">
        <v>0</v>
      </c>
      <c r="D262" s="41">
        <v>0</v>
      </c>
      <c r="E262" s="46" t="str">
        <f t="shared" ref="E262:F264" si="107">+IF(C262=0,"",C262/C$169)</f>
        <v/>
      </c>
      <c r="F262" s="46" t="str">
        <f t="shared" si="107"/>
        <v/>
      </c>
      <c r="G262" s="34" t="str">
        <f t="shared" si="102"/>
        <v xml:space="preserve"> </v>
      </c>
      <c r="H262" s="27" t="str">
        <f t="shared" si="103"/>
        <v/>
      </c>
      <c r="I262" s="2"/>
    </row>
    <row r="263" spans="1:9" s="54" customFormat="1" ht="15" x14ac:dyDescent="0.25">
      <c r="A263" s="61"/>
      <c r="B263" s="47" t="s">
        <v>237</v>
      </c>
      <c r="C263" s="41">
        <v>1</v>
      </c>
      <c r="D263" s="41">
        <v>2</v>
      </c>
      <c r="E263" s="46">
        <f t="shared" si="107"/>
        <v>4.4444444444444444E-3</v>
      </c>
      <c r="F263" s="46">
        <f t="shared" si="107"/>
        <v>6.2111801242236021E-3</v>
      </c>
      <c r="G263" s="34">
        <f t="shared" si="102"/>
        <v>1</v>
      </c>
      <c r="H263" s="27">
        <f t="shared" si="103"/>
        <v>4.4444444444444444E-3</v>
      </c>
      <c r="I263" s="2"/>
    </row>
    <row r="264" spans="1:9" s="54" customFormat="1" ht="15" x14ac:dyDescent="0.25">
      <c r="A264" s="61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7"/>
      <c r="B265" s="23" t="s">
        <v>532</v>
      </c>
      <c r="C265" s="41">
        <v>0</v>
      </c>
      <c r="D265" s="41">
        <v>0</v>
      </c>
      <c r="E265" s="43" t="str">
        <f t="shared" ref="E265:E270" si="108">+IF(C265=0,"",C265/C$169)</f>
        <v/>
      </c>
      <c r="F265" s="43" t="str">
        <f t="shared" ref="F265:F270" si="109">+IF(D265=0,"",D265/D$169)</f>
        <v/>
      </c>
      <c r="G265" s="34" t="str">
        <f t="shared" si="102"/>
        <v xml:space="preserve"> </v>
      </c>
      <c r="H265" s="26" t="str">
        <f t="shared" ref="H265:H270" si="110">+IF(OR(AND(E265=""),(G265="")),"",E265*G265)</f>
        <v/>
      </c>
      <c r="I265" s="2"/>
    </row>
    <row r="266" spans="1:9" s="55" customFormat="1" ht="15" x14ac:dyDescent="0.25">
      <c r="A266" s="57"/>
      <c r="B266" s="23" t="s">
        <v>533</v>
      </c>
      <c r="C266" s="41">
        <v>0</v>
      </c>
      <c r="D266" s="41">
        <v>0</v>
      </c>
      <c r="E266" s="43" t="str">
        <f t="shared" si="108"/>
        <v/>
      </c>
      <c r="F266" s="43" t="str">
        <f t="shared" si="109"/>
        <v/>
      </c>
      <c r="G266" s="34" t="str">
        <f t="shared" si="102"/>
        <v xml:space="preserve"> </v>
      </c>
      <c r="H266" s="26" t="str">
        <f t="shared" si="110"/>
        <v/>
      </c>
      <c r="I266" s="2"/>
    </row>
    <row r="267" spans="1:9" s="55" customFormat="1" ht="15" x14ac:dyDescent="0.25">
      <c r="A267" s="57"/>
      <c r="B267" s="23" t="s">
        <v>612</v>
      </c>
      <c r="C267" s="41">
        <v>0</v>
      </c>
      <c r="D267" s="41">
        <v>0</v>
      </c>
      <c r="E267" s="43" t="str">
        <f t="shared" si="108"/>
        <v/>
      </c>
      <c r="F267" s="43" t="str">
        <f t="shared" si="109"/>
        <v/>
      </c>
      <c r="G267" s="34" t="str">
        <f t="shared" si="102"/>
        <v xml:space="preserve"> </v>
      </c>
      <c r="H267" s="26" t="str">
        <f t="shared" si="110"/>
        <v/>
      </c>
      <c r="I267" s="2"/>
    </row>
    <row r="268" spans="1:9" s="55" customFormat="1" ht="15" x14ac:dyDescent="0.25">
      <c r="A268" s="57"/>
      <c r="B268" s="23" t="s">
        <v>534</v>
      </c>
      <c r="C268" s="41">
        <v>0</v>
      </c>
      <c r="D268" s="41">
        <v>0</v>
      </c>
      <c r="E268" s="43" t="str">
        <f t="shared" si="108"/>
        <v/>
      </c>
      <c r="F268" s="43" t="str">
        <f t="shared" si="109"/>
        <v/>
      </c>
      <c r="G268" s="34" t="str">
        <f t="shared" si="102"/>
        <v xml:space="preserve"> </v>
      </c>
      <c r="H268" s="26" t="str">
        <f t="shared" si="110"/>
        <v/>
      </c>
      <c r="I268" s="2"/>
    </row>
    <row r="269" spans="1:9" s="55" customFormat="1" ht="15" x14ac:dyDescent="0.25">
      <c r="A269" s="57"/>
      <c r="B269" s="23" t="s">
        <v>535</v>
      </c>
      <c r="C269" s="41">
        <v>0</v>
      </c>
      <c r="D269" s="41">
        <v>0</v>
      </c>
      <c r="E269" s="43" t="str">
        <f t="shared" si="108"/>
        <v/>
      </c>
      <c r="F269" s="43" t="str">
        <f t="shared" si="109"/>
        <v/>
      </c>
      <c r="G269" s="34" t="str">
        <f t="shared" si="102"/>
        <v xml:space="preserve"> </v>
      </c>
      <c r="H269" s="26" t="str">
        <f t="shared" si="110"/>
        <v/>
      </c>
      <c r="I269" s="2"/>
    </row>
    <row r="270" spans="1:9" s="55" customFormat="1" ht="15" x14ac:dyDescent="0.25">
      <c r="A270" s="57"/>
      <c r="B270" s="23" t="s">
        <v>536</v>
      </c>
      <c r="C270" s="41">
        <v>0</v>
      </c>
      <c r="D270" s="41">
        <v>0</v>
      </c>
      <c r="E270" s="43" t="str">
        <f t="shared" si="108"/>
        <v/>
      </c>
      <c r="F270" s="43" t="str">
        <f t="shared" si="109"/>
        <v/>
      </c>
      <c r="G270" s="34" t="str">
        <f t="shared" si="102"/>
        <v xml:space="preserve"> </v>
      </c>
      <c r="H270" s="26" t="str">
        <f t="shared" si="110"/>
        <v/>
      </c>
      <c r="I270" s="2"/>
    </row>
    <row r="271" spans="1:9" s="55" customFormat="1" ht="15" x14ac:dyDescent="0.25">
      <c r="A271" s="57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7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7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1"/>
      <c r="B274" s="47" t="s">
        <v>60</v>
      </c>
      <c r="C274" s="41">
        <v>3</v>
      </c>
      <c r="D274" s="41">
        <v>0</v>
      </c>
      <c r="E274" s="43">
        <f t="shared" si="111"/>
        <v>1.3333333333333334E-2</v>
      </c>
      <c r="F274" s="43" t="str">
        <f t="shared" si="112"/>
        <v/>
      </c>
      <c r="G274" s="34">
        <f t="shared" si="113"/>
        <v>-1</v>
      </c>
      <c r="H274" s="26">
        <f t="shared" si="114"/>
        <v>-1.3333333333333334E-2</v>
      </c>
      <c r="I274" s="2"/>
    </row>
    <row r="275" spans="1:9" s="54" customFormat="1" ht="15" x14ac:dyDescent="0.25">
      <c r="A275" s="61"/>
      <c r="B275" s="47" t="s">
        <v>64</v>
      </c>
      <c r="C275" s="41">
        <v>0</v>
      </c>
      <c r="D275" s="41">
        <v>7</v>
      </c>
      <c r="E275" s="43" t="str">
        <f t="shared" si="111"/>
        <v/>
      </c>
      <c r="F275" s="43">
        <f t="shared" si="112"/>
        <v>2.1739130434782608E-2</v>
      </c>
      <c r="G275" s="34">
        <f t="shared" si="113"/>
        <v>1</v>
      </c>
      <c r="H275" s="26" t="str">
        <f t="shared" si="114"/>
        <v/>
      </c>
      <c r="I275" s="2"/>
    </row>
    <row r="276" spans="1:9" s="54" customFormat="1" ht="15" x14ac:dyDescent="0.25">
      <c r="A276" s="61"/>
      <c r="B276" s="47" t="s">
        <v>61</v>
      </c>
      <c r="C276" s="41">
        <v>5</v>
      </c>
      <c r="D276" s="41">
        <v>2</v>
      </c>
      <c r="E276" s="43">
        <f t="shared" si="111"/>
        <v>2.2222222222222223E-2</v>
      </c>
      <c r="F276" s="43">
        <f t="shared" si="112"/>
        <v>6.2111801242236021E-3</v>
      </c>
      <c r="G276" s="34">
        <f t="shared" si="113"/>
        <v>-0.6</v>
      </c>
      <c r="H276" s="26">
        <f t="shared" si="114"/>
        <v>-1.3333333333333334E-2</v>
      </c>
      <c r="I276" s="2"/>
    </row>
    <row r="277" spans="1:9" s="54" customFormat="1" ht="15" x14ac:dyDescent="0.25">
      <c r="A277" s="61"/>
      <c r="B277" s="47" t="s">
        <v>238</v>
      </c>
      <c r="C277" s="41">
        <v>2</v>
      </c>
      <c r="D277" s="41">
        <v>36</v>
      </c>
      <c r="E277" s="43">
        <f t="shared" si="111"/>
        <v>8.8888888888888889E-3</v>
      </c>
      <c r="F277" s="43">
        <f t="shared" si="112"/>
        <v>0.11180124223602485</v>
      </c>
      <c r="G277" s="34">
        <f t="shared" si="113"/>
        <v>17</v>
      </c>
      <c r="H277" s="26">
        <f t="shared" si="114"/>
        <v>0.15111111111111111</v>
      </c>
      <c r="I277" s="2"/>
    </row>
    <row r="278" spans="1:9" s="54" customFormat="1" ht="15" x14ac:dyDescent="0.25">
      <c r="A278" s="61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7"/>
      <c r="B279" s="23" t="s">
        <v>537</v>
      </c>
      <c r="C279" s="41">
        <v>0</v>
      </c>
      <c r="D279" s="41">
        <v>0</v>
      </c>
      <c r="E279" s="43" t="str">
        <f t="shared" si="111"/>
        <v/>
      </c>
      <c r="F279" s="43" t="str">
        <f t="shared" si="112"/>
        <v/>
      </c>
      <c r="G279" s="34" t="str">
        <f t="shared" si="113"/>
        <v xml:space="preserve"> </v>
      </c>
      <c r="H279" s="26" t="str">
        <f t="shared" si="114"/>
        <v/>
      </c>
      <c r="I279" s="2"/>
    </row>
    <row r="280" spans="1:9" s="54" customFormat="1" ht="15" x14ac:dyDescent="0.25">
      <c r="A280" s="61"/>
      <c r="B280" s="47" t="s">
        <v>62</v>
      </c>
      <c r="C280" s="41">
        <v>0</v>
      </c>
      <c r="D280" s="41">
        <v>0</v>
      </c>
      <c r="E280" s="43" t="str">
        <f t="shared" si="111"/>
        <v/>
      </c>
      <c r="F280" s="43" t="str">
        <f t="shared" si="112"/>
        <v/>
      </c>
      <c r="G280" s="34" t="str">
        <f t="shared" si="113"/>
        <v xml:space="preserve"> </v>
      </c>
      <c r="H280" s="26" t="str">
        <f t="shared" si="114"/>
        <v/>
      </c>
      <c r="I280" s="2"/>
    </row>
    <row r="281" spans="1:9" s="54" customFormat="1" ht="15" x14ac:dyDescent="0.25">
      <c r="A281" s="61"/>
      <c r="B281" s="47" t="s">
        <v>451</v>
      </c>
      <c r="C281" s="41">
        <v>0</v>
      </c>
      <c r="D281" s="41">
        <v>1</v>
      </c>
      <c r="E281" s="43" t="str">
        <f t="shared" si="111"/>
        <v/>
      </c>
      <c r="F281" s="43">
        <f t="shared" si="112"/>
        <v>3.105590062111801E-3</v>
      </c>
      <c r="G281" s="34">
        <f t="shared" si="113"/>
        <v>1</v>
      </c>
      <c r="H281" s="26" t="str">
        <f t="shared" si="114"/>
        <v/>
      </c>
      <c r="I281" s="2"/>
    </row>
    <row r="282" spans="1:9" s="54" customFormat="1" ht="15" x14ac:dyDescent="0.25">
      <c r="A282" s="61"/>
      <c r="B282" s="47" t="s">
        <v>59</v>
      </c>
      <c r="C282" s="41">
        <v>0</v>
      </c>
      <c r="D282" s="41">
        <v>0</v>
      </c>
      <c r="E282" s="43" t="str">
        <f t="shared" si="111"/>
        <v/>
      </c>
      <c r="F282" s="43" t="str">
        <f t="shared" si="112"/>
        <v/>
      </c>
      <c r="G282" s="34" t="str">
        <f t="shared" si="113"/>
        <v xml:space="preserve"> </v>
      </c>
      <c r="H282" s="26" t="str">
        <f t="shared" si="114"/>
        <v/>
      </c>
      <c r="I282" s="2"/>
    </row>
    <row r="283" spans="1:9" s="55" customFormat="1" ht="15" x14ac:dyDescent="0.25">
      <c r="A283" s="57" t="s">
        <v>559</v>
      </c>
      <c r="B283" s="23" t="s">
        <v>625</v>
      </c>
      <c r="C283" s="82"/>
      <c r="D283" s="82">
        <v>0</v>
      </c>
      <c r="E283" s="43" t="str">
        <f t="shared" si="111"/>
        <v/>
      </c>
      <c r="F283" s="43" t="str">
        <f t="shared" si="112"/>
        <v/>
      </c>
      <c r="G283" s="83" t="str">
        <f t="shared" si="113"/>
        <v xml:space="preserve"> </v>
      </c>
      <c r="H283" s="26" t="str">
        <f t="shared" si="114"/>
        <v/>
      </c>
      <c r="I283" s="20"/>
    </row>
    <row r="284" spans="1:9" s="55" customFormat="1" ht="15" x14ac:dyDescent="0.25">
      <c r="A284" s="57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1"/>
      <c r="B285" s="47" t="s">
        <v>63</v>
      </c>
      <c r="C285" s="41">
        <v>0</v>
      </c>
      <c r="D285" s="41">
        <v>1</v>
      </c>
      <c r="E285" s="43" t="str">
        <f t="shared" si="111"/>
        <v/>
      </c>
      <c r="F285" s="43">
        <f t="shared" si="112"/>
        <v>3.105590062111801E-3</v>
      </c>
      <c r="G285" s="34">
        <f t="shared" si="113"/>
        <v>1</v>
      </c>
      <c r="H285" s="26" t="str">
        <f t="shared" si="114"/>
        <v/>
      </c>
      <c r="I285" s="2"/>
    </row>
    <row r="286" spans="1:9" s="54" customFormat="1" ht="15" x14ac:dyDescent="0.25">
      <c r="A286" s="61"/>
      <c r="B286" s="47" t="s">
        <v>239</v>
      </c>
      <c r="C286" s="41">
        <v>0</v>
      </c>
      <c r="D286" s="41">
        <v>0</v>
      </c>
      <c r="E286" s="43" t="str">
        <f t="shared" si="111"/>
        <v/>
      </c>
      <c r="F286" s="43" t="str">
        <f t="shared" si="112"/>
        <v/>
      </c>
      <c r="G286" s="34" t="str">
        <f t="shared" si="113"/>
        <v xml:space="preserve"> </v>
      </c>
      <c r="H286" s="26" t="str">
        <f t="shared" si="114"/>
        <v/>
      </c>
      <c r="I286" s="2"/>
    </row>
    <row r="287" spans="1:9" s="54" customFormat="1" ht="15" x14ac:dyDescent="0.25">
      <c r="A287" s="61"/>
      <c r="B287" s="47" t="s">
        <v>452</v>
      </c>
      <c r="C287" s="41">
        <v>3</v>
      </c>
      <c r="D287" s="41">
        <v>3</v>
      </c>
      <c r="E287" s="43">
        <f t="shared" si="111"/>
        <v>1.3333333333333334E-2</v>
      </c>
      <c r="F287" s="43">
        <f t="shared" si="112"/>
        <v>9.316770186335404E-3</v>
      </c>
      <c r="G287" s="34">
        <f t="shared" si="113"/>
        <v>0</v>
      </c>
      <c r="H287" s="26">
        <f t="shared" si="114"/>
        <v>0</v>
      </c>
      <c r="I287" s="2"/>
    </row>
    <row r="288" spans="1:9" s="54" customFormat="1" ht="15" x14ac:dyDescent="0.25">
      <c r="A288" s="61"/>
      <c r="B288" s="47" t="s">
        <v>65</v>
      </c>
      <c r="C288" s="41">
        <v>0</v>
      </c>
      <c r="D288" s="41">
        <v>2</v>
      </c>
      <c r="E288" s="43" t="str">
        <f t="shared" si="111"/>
        <v/>
      </c>
      <c r="F288" s="43">
        <f t="shared" si="112"/>
        <v>6.2111801242236021E-3</v>
      </c>
      <c r="G288" s="34">
        <f t="shared" si="113"/>
        <v>1</v>
      </c>
      <c r="H288" s="26" t="str">
        <f t="shared" si="114"/>
        <v/>
      </c>
      <c r="I288" s="2"/>
    </row>
    <row r="289" spans="1:9" s="55" customFormat="1" ht="15" x14ac:dyDescent="0.25">
      <c r="A289" s="57"/>
      <c r="B289" s="23" t="s">
        <v>538</v>
      </c>
      <c r="C289" s="41">
        <v>0</v>
      </c>
      <c r="D289" s="41">
        <v>0</v>
      </c>
      <c r="E289" s="43" t="str">
        <f t="shared" si="111"/>
        <v/>
      </c>
      <c r="F289" s="43" t="str">
        <f t="shared" si="112"/>
        <v/>
      </c>
      <c r="G289" s="34" t="str">
        <f t="shared" si="113"/>
        <v xml:space="preserve"> </v>
      </c>
      <c r="H289" s="26" t="str">
        <f t="shared" si="114"/>
        <v/>
      </c>
      <c r="I289" s="2"/>
    </row>
    <row r="290" spans="1:9" s="55" customFormat="1" ht="15" x14ac:dyDescent="0.25">
      <c r="A290" s="57"/>
      <c r="B290" s="23" t="s">
        <v>539</v>
      </c>
      <c r="C290" s="41">
        <v>0</v>
      </c>
      <c r="D290" s="41">
        <v>0</v>
      </c>
      <c r="E290" s="43" t="str">
        <f t="shared" ref="E290" si="115">+IF(C290=0,"",C290/C$169)</f>
        <v/>
      </c>
      <c r="F290" s="43" t="str">
        <f t="shared" ref="F290" si="116">+IF(D290=0,"",D290/D$169)</f>
        <v/>
      </c>
      <c r="G290" s="34" t="str">
        <f t="shared" si="102"/>
        <v xml:space="preserve"> </v>
      </c>
      <c r="H290" s="26" t="str">
        <f t="shared" ref="H290" si="117">+IF(OR(AND(E290=""),(G290="")),"",E290*G290)</f>
        <v/>
      </c>
      <c r="I290" s="2"/>
    </row>
    <row r="291" spans="1:9" s="54" customFormat="1" ht="15" x14ac:dyDescent="0.25">
      <c r="A291" s="61"/>
      <c r="B291" s="47" t="s">
        <v>66</v>
      </c>
      <c r="C291" s="41">
        <v>7</v>
      </c>
      <c r="D291" s="41">
        <v>4</v>
      </c>
      <c r="E291" s="46">
        <f>+IF(C291=0,"",C291/C$169)</f>
        <v>3.111111111111111E-2</v>
      </c>
      <c r="F291" s="46">
        <f>+IF(D291=0,"",D291/D$169)</f>
        <v>1.2422360248447204E-2</v>
      </c>
      <c r="G291" s="34">
        <f t="shared" si="102"/>
        <v>-0.42857142857142855</v>
      </c>
      <c r="H291" s="27">
        <f t="shared" si="103"/>
        <v>-1.3333333333333332E-2</v>
      </c>
      <c r="I291" s="2"/>
    </row>
    <row r="292" spans="1:9" s="54" customFormat="1" ht="15" x14ac:dyDescent="0.25">
      <c r="A292" s="61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7"/>
      <c r="B293" s="23" t="s">
        <v>540</v>
      </c>
      <c r="C293" s="41">
        <v>0</v>
      </c>
      <c r="D293" s="41">
        <v>0</v>
      </c>
      <c r="E293" s="43" t="str">
        <f t="shared" ref="E293:E295" si="118">+IF(C293=0,"",C293/C$169)</f>
        <v/>
      </c>
      <c r="F293" s="43" t="str">
        <f t="shared" ref="F293:F295" si="119">+IF(D293=0,"",D293/D$169)</f>
        <v/>
      </c>
      <c r="G293" s="34" t="str">
        <f t="shared" si="102"/>
        <v xml:space="preserve"> </v>
      </c>
      <c r="H293" s="26" t="str">
        <f t="shared" ref="H293:H295" si="120">+IF(OR(AND(E293=""),(G293="")),"",E293*G293)</f>
        <v/>
      </c>
      <c r="I293" s="2"/>
    </row>
    <row r="294" spans="1:9" s="55" customFormat="1" ht="15" x14ac:dyDescent="0.25">
      <c r="A294" s="57"/>
      <c r="B294" s="23" t="s">
        <v>541</v>
      </c>
      <c r="C294" s="41">
        <v>0</v>
      </c>
      <c r="D294" s="41">
        <v>0</v>
      </c>
      <c r="E294" s="43" t="str">
        <f t="shared" si="118"/>
        <v/>
      </c>
      <c r="F294" s="43" t="str">
        <f t="shared" si="119"/>
        <v/>
      </c>
      <c r="G294" s="34" t="str">
        <f t="shared" si="102"/>
        <v xml:space="preserve"> </v>
      </c>
      <c r="H294" s="26" t="str">
        <f t="shared" si="120"/>
        <v/>
      </c>
      <c r="I294" s="2"/>
    </row>
    <row r="295" spans="1:9" s="55" customFormat="1" ht="15" x14ac:dyDescent="0.25">
      <c r="A295" s="57"/>
      <c r="B295" s="23" t="s">
        <v>542</v>
      </c>
      <c r="C295" s="41">
        <v>0</v>
      </c>
      <c r="D295" s="41">
        <v>0</v>
      </c>
      <c r="E295" s="43" t="str">
        <f t="shared" si="118"/>
        <v/>
      </c>
      <c r="F295" s="43" t="str">
        <f t="shared" si="119"/>
        <v/>
      </c>
      <c r="G295" s="34" t="str">
        <f t="shared" si="102"/>
        <v xml:space="preserve"> </v>
      </c>
      <c r="H295" s="26" t="str">
        <f t="shared" si="120"/>
        <v/>
      </c>
      <c r="I295" s="2"/>
    </row>
    <row r="296" spans="1:9" s="55" customFormat="1" ht="15" x14ac:dyDescent="0.25">
      <c r="A296" s="57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7"/>
      <c r="B297" s="23" t="s">
        <v>595</v>
      </c>
      <c r="C297" s="41">
        <v>0</v>
      </c>
      <c r="D297" s="41">
        <v>0</v>
      </c>
      <c r="E297" s="43" t="str">
        <f t="shared" si="121"/>
        <v/>
      </c>
      <c r="F297" s="43" t="str">
        <f t="shared" si="122"/>
        <v/>
      </c>
      <c r="G297" s="34" t="str">
        <f t="shared" si="102"/>
        <v xml:space="preserve"> </v>
      </c>
      <c r="H297" s="26" t="str">
        <f t="shared" si="123"/>
        <v/>
      </c>
      <c r="I297" s="2"/>
    </row>
    <row r="298" spans="1:9" s="55" customFormat="1" ht="15" x14ac:dyDescent="0.25">
      <c r="A298" s="57"/>
      <c r="B298" s="23" t="s">
        <v>453</v>
      </c>
      <c r="C298" s="41">
        <v>7</v>
      </c>
      <c r="D298" s="41">
        <v>0</v>
      </c>
      <c r="E298" s="43">
        <f>+IF(C298=0,"",C298/C$169)</f>
        <v>3.111111111111111E-2</v>
      </c>
      <c r="F298" s="43" t="str">
        <f>+IF(D298=0,"",D298/D$169)</f>
        <v/>
      </c>
      <c r="G298" s="34">
        <f t="shared" si="102"/>
        <v>-1</v>
      </c>
      <c r="H298" s="26">
        <f t="shared" si="103"/>
        <v>-3.111111111111111E-2</v>
      </c>
      <c r="I298" s="2"/>
    </row>
    <row r="299" spans="1:9" s="55" customFormat="1" ht="15" x14ac:dyDescent="0.25">
      <c r="A299" s="57"/>
      <c r="B299" s="23" t="s">
        <v>454</v>
      </c>
      <c r="C299" s="41">
        <v>17</v>
      </c>
      <c r="D299" s="41">
        <v>15</v>
      </c>
      <c r="E299" s="43">
        <f>+IF(C299=0,"",C299/C$169)</f>
        <v>7.5555555555555556E-2</v>
      </c>
      <c r="F299" s="43">
        <f>+IF(D299=0,"",D299/D$169)</f>
        <v>4.6583850931677016E-2</v>
      </c>
      <c r="G299" s="34">
        <f t="shared" si="102"/>
        <v>-0.11764705882352941</v>
      </c>
      <c r="H299" s="26">
        <f t="shared" si="103"/>
        <v>-8.8888888888888889E-3</v>
      </c>
      <c r="I299" s="2"/>
    </row>
    <row r="300" spans="1:9" s="55" customFormat="1" ht="15" x14ac:dyDescent="0.25">
      <c r="A300" s="57"/>
      <c r="B300" s="23" t="s">
        <v>614</v>
      </c>
      <c r="C300" s="41">
        <v>0</v>
      </c>
      <c r="D300" s="41">
        <v>0</v>
      </c>
      <c r="E300" s="43" t="str">
        <f t="shared" ref="E300" si="124">+IF(C300=0,"",C300/C$169)</f>
        <v/>
      </c>
      <c r="F300" s="43" t="str">
        <f t="shared" ref="F300" si="125">+IF(D300=0,"",D300/D$169)</f>
        <v/>
      </c>
      <c r="G300" s="34" t="str">
        <f t="shared" si="102"/>
        <v xml:space="preserve"> </v>
      </c>
      <c r="H300" s="26" t="str">
        <f t="shared" ref="H300" si="126">+IF(OR(AND(E300=""),(G300="")),"",E300*G300)</f>
        <v/>
      </c>
      <c r="I300" s="2"/>
    </row>
    <row r="301" spans="1:9" s="54" customFormat="1" ht="15" x14ac:dyDescent="0.25">
      <c r="A301" s="61"/>
      <c r="B301" s="47" t="s">
        <v>455</v>
      </c>
      <c r="C301" s="41">
        <v>0</v>
      </c>
      <c r="D301" s="41">
        <v>3</v>
      </c>
      <c r="E301" s="46" t="str">
        <f t="shared" ref="E301:E323" si="127">+IF(C301=0,"",C301/C$169)</f>
        <v/>
      </c>
      <c r="F301" s="46">
        <f t="shared" ref="F301:F323" si="128">+IF(D301=0,"",D301/D$169)</f>
        <v>9.316770186335404E-3</v>
      </c>
      <c r="G301" s="34">
        <f t="shared" ref="G301:G339" si="129">+IF(AND(C301=0,D301=0)," ",IF(C301=0,1,IF(D301=0,-1,(D301-C301)/C301)))</f>
        <v>1</v>
      </c>
      <c r="H301" s="27" t="str">
        <f t="shared" si="103"/>
        <v/>
      </c>
      <c r="I301" s="2"/>
    </row>
    <row r="302" spans="1:9" s="54" customFormat="1" ht="15" x14ac:dyDescent="0.25">
      <c r="A302" s="61"/>
      <c r="B302" s="47" t="s">
        <v>456</v>
      </c>
      <c r="C302" s="41">
        <v>0</v>
      </c>
      <c r="D302" s="41">
        <v>0</v>
      </c>
      <c r="E302" s="46" t="str">
        <f t="shared" si="127"/>
        <v/>
      </c>
      <c r="F302" s="46" t="str">
        <f t="shared" si="128"/>
        <v/>
      </c>
      <c r="G302" s="34" t="str">
        <f t="shared" si="129"/>
        <v xml:space="preserve"> </v>
      </c>
      <c r="H302" s="27" t="str">
        <f t="shared" si="103"/>
        <v/>
      </c>
      <c r="I302" s="2"/>
    </row>
    <row r="303" spans="1:9" s="54" customFormat="1" ht="15" x14ac:dyDescent="0.25">
      <c r="A303" s="61"/>
      <c r="B303" s="47" t="s">
        <v>457</v>
      </c>
      <c r="C303" s="41">
        <v>0</v>
      </c>
      <c r="D303" s="41">
        <v>0</v>
      </c>
      <c r="E303" s="46" t="str">
        <f t="shared" si="127"/>
        <v/>
      </c>
      <c r="F303" s="46" t="str">
        <f t="shared" si="128"/>
        <v/>
      </c>
      <c r="G303" s="34" t="str">
        <f t="shared" si="129"/>
        <v xml:space="preserve"> </v>
      </c>
      <c r="H303" s="27" t="str">
        <f t="shared" si="103"/>
        <v/>
      </c>
      <c r="I303" s="2"/>
    </row>
    <row r="304" spans="1:9" s="54" customFormat="1" ht="15" x14ac:dyDescent="0.25">
      <c r="A304" s="61"/>
      <c r="B304" s="47" t="s">
        <v>67</v>
      </c>
      <c r="C304" s="41">
        <v>0</v>
      </c>
      <c r="D304" s="41">
        <v>36</v>
      </c>
      <c r="E304" s="46" t="str">
        <f t="shared" si="127"/>
        <v/>
      </c>
      <c r="F304" s="46">
        <f t="shared" si="128"/>
        <v>0.11180124223602485</v>
      </c>
      <c r="G304" s="34">
        <f t="shared" si="129"/>
        <v>1</v>
      </c>
      <c r="H304" s="27" t="str">
        <f t="shared" si="103"/>
        <v/>
      </c>
      <c r="I304" s="2"/>
    </row>
    <row r="305" spans="1:9" s="54" customFormat="1" ht="15" x14ac:dyDescent="0.25">
      <c r="A305" s="61"/>
      <c r="B305" s="47" t="s">
        <v>240</v>
      </c>
      <c r="C305" s="41">
        <v>0</v>
      </c>
      <c r="D305" s="41">
        <v>0</v>
      </c>
      <c r="E305" s="46" t="str">
        <f t="shared" si="127"/>
        <v/>
      </c>
      <c r="F305" s="46" t="str">
        <f t="shared" si="128"/>
        <v/>
      </c>
      <c r="G305" s="34" t="str">
        <f t="shared" si="129"/>
        <v xml:space="preserve"> </v>
      </c>
      <c r="H305" s="27" t="str">
        <f t="shared" si="103"/>
        <v/>
      </c>
      <c r="I305" s="2"/>
    </row>
    <row r="306" spans="1:9" s="54" customFormat="1" ht="15" x14ac:dyDescent="0.25">
      <c r="A306" s="61"/>
      <c r="B306" s="47" t="s">
        <v>241</v>
      </c>
      <c r="C306" s="41">
        <v>1</v>
      </c>
      <c r="D306" s="41">
        <v>0</v>
      </c>
      <c r="E306" s="46">
        <f t="shared" si="127"/>
        <v>4.4444444444444444E-3</v>
      </c>
      <c r="F306" s="46" t="str">
        <f t="shared" si="128"/>
        <v/>
      </c>
      <c r="G306" s="34">
        <f t="shared" si="129"/>
        <v>-1</v>
      </c>
      <c r="H306" s="27">
        <f t="shared" si="103"/>
        <v>-4.4444444444444444E-3</v>
      </c>
      <c r="I306" s="2"/>
    </row>
    <row r="307" spans="1:9" s="54" customFormat="1" ht="15" x14ac:dyDescent="0.25">
      <c r="A307" s="61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1"/>
      <c r="B308" s="47" t="s">
        <v>458</v>
      </c>
      <c r="C308" s="41">
        <v>0</v>
      </c>
      <c r="D308" s="41">
        <v>0</v>
      </c>
      <c r="E308" s="46" t="str">
        <f t="shared" si="127"/>
        <v/>
      </c>
      <c r="F308" s="46" t="str">
        <f t="shared" si="128"/>
        <v/>
      </c>
      <c r="G308" s="34" t="str">
        <f t="shared" si="129"/>
        <v xml:space="preserve"> </v>
      </c>
      <c r="H308" s="27" t="str">
        <f t="shared" si="103"/>
        <v/>
      </c>
      <c r="I308" s="2"/>
    </row>
    <row r="309" spans="1:9" s="54" customFormat="1" ht="15" x14ac:dyDescent="0.25">
      <c r="A309" s="61"/>
      <c r="B309" s="47" t="s">
        <v>459</v>
      </c>
      <c r="C309" s="41">
        <v>0</v>
      </c>
      <c r="D309" s="41">
        <v>2</v>
      </c>
      <c r="E309" s="46" t="str">
        <f t="shared" si="127"/>
        <v/>
      </c>
      <c r="F309" s="46">
        <f t="shared" si="128"/>
        <v>6.2111801242236021E-3</v>
      </c>
      <c r="G309" s="34">
        <f t="shared" si="129"/>
        <v>1</v>
      </c>
      <c r="H309" s="27" t="str">
        <f t="shared" si="103"/>
        <v/>
      </c>
      <c r="I309" s="2"/>
    </row>
    <row r="310" spans="1:9" s="54" customFormat="1" ht="15" x14ac:dyDescent="0.25">
      <c r="A310" s="61"/>
      <c r="B310" s="47" t="s">
        <v>460</v>
      </c>
      <c r="C310" s="41">
        <v>0</v>
      </c>
      <c r="D310" s="41">
        <v>1</v>
      </c>
      <c r="E310" s="46" t="str">
        <f t="shared" si="127"/>
        <v/>
      </c>
      <c r="F310" s="46">
        <f t="shared" si="128"/>
        <v>3.105590062111801E-3</v>
      </c>
      <c r="G310" s="34">
        <f t="shared" si="129"/>
        <v>1</v>
      </c>
      <c r="H310" s="27" t="str">
        <f t="shared" si="103"/>
        <v/>
      </c>
      <c r="I310" s="2"/>
    </row>
    <row r="311" spans="1:9" s="54" customFormat="1" ht="15" x14ac:dyDescent="0.25">
      <c r="A311" s="61"/>
      <c r="B311" s="47" t="s">
        <v>461</v>
      </c>
      <c r="C311" s="41">
        <v>0</v>
      </c>
      <c r="D311" s="41">
        <v>0</v>
      </c>
      <c r="E311" s="46" t="str">
        <f t="shared" si="127"/>
        <v/>
      </c>
      <c r="F311" s="46" t="str">
        <f t="shared" si="128"/>
        <v/>
      </c>
      <c r="G311" s="34" t="str">
        <f t="shared" si="129"/>
        <v xml:space="preserve"> </v>
      </c>
      <c r="H311" s="27" t="str">
        <f t="shared" si="103"/>
        <v/>
      </c>
      <c r="I311" s="2"/>
    </row>
    <row r="312" spans="1:9" s="54" customFormat="1" ht="15" x14ac:dyDescent="0.25">
      <c r="A312" s="61"/>
      <c r="B312" s="47" t="s">
        <v>462</v>
      </c>
      <c r="C312" s="41">
        <v>0</v>
      </c>
      <c r="D312" s="41">
        <v>0</v>
      </c>
      <c r="E312" s="46" t="str">
        <f t="shared" si="127"/>
        <v/>
      </c>
      <c r="F312" s="46" t="str">
        <f t="shared" si="128"/>
        <v/>
      </c>
      <c r="G312" s="34" t="str">
        <f t="shared" si="129"/>
        <v xml:space="preserve"> </v>
      </c>
      <c r="H312" s="27" t="str">
        <f t="shared" si="103"/>
        <v/>
      </c>
      <c r="I312" s="2"/>
    </row>
    <row r="313" spans="1:9" s="54" customFormat="1" ht="15" x14ac:dyDescent="0.25">
      <c r="A313" s="61"/>
      <c r="B313" s="47" t="s">
        <v>463</v>
      </c>
      <c r="C313" s="41">
        <v>7</v>
      </c>
      <c r="D313" s="41">
        <v>10</v>
      </c>
      <c r="E313" s="46">
        <f t="shared" si="127"/>
        <v>3.111111111111111E-2</v>
      </c>
      <c r="F313" s="46">
        <f t="shared" si="128"/>
        <v>3.1055900621118012E-2</v>
      </c>
      <c r="G313" s="34">
        <f t="shared" si="129"/>
        <v>0.42857142857142855</v>
      </c>
      <c r="H313" s="27">
        <f t="shared" si="103"/>
        <v>1.3333333333333332E-2</v>
      </c>
      <c r="I313" s="2"/>
    </row>
    <row r="314" spans="1:9" s="54" customFormat="1" ht="15" x14ac:dyDescent="0.25">
      <c r="A314" s="61"/>
      <c r="B314" s="47" t="s">
        <v>464</v>
      </c>
      <c r="C314" s="41">
        <v>0</v>
      </c>
      <c r="D314" s="41">
        <v>0</v>
      </c>
      <c r="E314" s="46" t="str">
        <f t="shared" si="127"/>
        <v/>
      </c>
      <c r="F314" s="46" t="str">
        <f t="shared" si="128"/>
        <v/>
      </c>
      <c r="G314" s="34" t="str">
        <f t="shared" si="129"/>
        <v xml:space="preserve"> </v>
      </c>
      <c r="H314" s="27" t="str">
        <f t="shared" si="103"/>
        <v/>
      </c>
      <c r="I314" s="2"/>
    </row>
    <row r="315" spans="1:9" s="54" customFormat="1" ht="15" x14ac:dyDescent="0.25">
      <c r="A315" s="61"/>
      <c r="B315" s="47" t="s">
        <v>576</v>
      </c>
      <c r="C315" s="41">
        <v>18</v>
      </c>
      <c r="D315" s="41">
        <v>17</v>
      </c>
      <c r="E315" s="46">
        <f t="shared" si="127"/>
        <v>0.08</v>
      </c>
      <c r="F315" s="46">
        <f t="shared" si="128"/>
        <v>5.2795031055900624E-2</v>
      </c>
      <c r="G315" s="34">
        <f t="shared" si="129"/>
        <v>-5.5555555555555552E-2</v>
      </c>
      <c r="H315" s="27">
        <f t="shared" si="103"/>
        <v>-4.4444444444444444E-3</v>
      </c>
      <c r="I315" s="2"/>
    </row>
    <row r="316" spans="1:9" s="54" customFormat="1" ht="15" x14ac:dyDescent="0.25">
      <c r="A316" s="61"/>
      <c r="B316" s="47" t="s">
        <v>242</v>
      </c>
      <c r="C316" s="41">
        <v>0</v>
      </c>
      <c r="D316" s="41">
        <v>0</v>
      </c>
      <c r="E316" s="46" t="str">
        <f t="shared" si="127"/>
        <v/>
      </c>
      <c r="F316" s="46" t="str">
        <f t="shared" si="128"/>
        <v/>
      </c>
      <c r="G316" s="34" t="str">
        <f t="shared" si="129"/>
        <v xml:space="preserve"> </v>
      </c>
      <c r="H316" s="27" t="str">
        <f t="shared" si="103"/>
        <v/>
      </c>
      <c r="I316" s="2"/>
    </row>
    <row r="317" spans="1:9" s="54" customFormat="1" ht="15" x14ac:dyDescent="0.25">
      <c r="A317" s="61"/>
      <c r="B317" s="47" t="s">
        <v>243</v>
      </c>
      <c r="C317" s="41">
        <v>0</v>
      </c>
      <c r="D317" s="41">
        <v>0</v>
      </c>
      <c r="E317" s="46" t="str">
        <f t="shared" si="127"/>
        <v/>
      </c>
      <c r="F317" s="46" t="str">
        <f t="shared" si="128"/>
        <v/>
      </c>
      <c r="G317" s="34" t="str">
        <f t="shared" si="129"/>
        <v xml:space="preserve"> </v>
      </c>
      <c r="H317" s="27" t="str">
        <f t="shared" si="103"/>
        <v/>
      </c>
      <c r="I317" s="2"/>
    </row>
    <row r="318" spans="1:9" s="54" customFormat="1" ht="15" x14ac:dyDescent="0.25">
      <c r="A318" s="61"/>
      <c r="B318" s="47" t="s">
        <v>465</v>
      </c>
      <c r="C318" s="41">
        <v>0</v>
      </c>
      <c r="D318" s="41">
        <v>0</v>
      </c>
      <c r="E318" s="46" t="str">
        <f t="shared" si="127"/>
        <v/>
      </c>
      <c r="F318" s="46" t="str">
        <f t="shared" si="128"/>
        <v/>
      </c>
      <c r="G318" s="34" t="str">
        <f t="shared" si="129"/>
        <v xml:space="preserve"> </v>
      </c>
      <c r="H318" s="27" t="str">
        <f t="shared" si="103"/>
        <v/>
      </c>
      <c r="I318" s="2"/>
    </row>
    <row r="319" spans="1:9" s="54" customFormat="1" ht="30" x14ac:dyDescent="0.25">
      <c r="A319" s="61"/>
      <c r="B319" s="47" t="s">
        <v>466</v>
      </c>
      <c r="C319" s="41">
        <v>0</v>
      </c>
      <c r="D319" s="41">
        <v>0</v>
      </c>
      <c r="E319" s="46" t="str">
        <f t="shared" si="127"/>
        <v/>
      </c>
      <c r="F319" s="46" t="str">
        <f t="shared" si="128"/>
        <v/>
      </c>
      <c r="G319" s="34" t="str">
        <f t="shared" si="129"/>
        <v xml:space="preserve"> </v>
      </c>
      <c r="H319" s="27" t="str">
        <f t="shared" si="103"/>
        <v/>
      </c>
      <c r="I319" s="2"/>
    </row>
    <row r="320" spans="1:9" s="54" customFormat="1" ht="15" x14ac:dyDescent="0.25">
      <c r="A320" s="61"/>
      <c r="B320" s="47" t="s">
        <v>467</v>
      </c>
      <c r="C320" s="41">
        <v>0</v>
      </c>
      <c r="D320" s="41">
        <v>1</v>
      </c>
      <c r="E320" s="46" t="str">
        <f t="shared" si="127"/>
        <v/>
      </c>
      <c r="F320" s="46">
        <f t="shared" si="128"/>
        <v>3.105590062111801E-3</v>
      </c>
      <c r="G320" s="34">
        <f t="shared" si="129"/>
        <v>1</v>
      </c>
      <c r="H320" s="27" t="str">
        <f t="shared" si="103"/>
        <v/>
      </c>
      <c r="I320" s="2"/>
    </row>
    <row r="321" spans="1:9" s="54" customFormat="1" ht="15" x14ac:dyDescent="0.25">
      <c r="A321" s="61"/>
      <c r="B321" s="47" t="s">
        <v>468</v>
      </c>
      <c r="C321" s="41">
        <v>0</v>
      </c>
      <c r="D321" s="41">
        <v>0</v>
      </c>
      <c r="E321" s="46" t="str">
        <f t="shared" si="127"/>
        <v/>
      </c>
      <c r="F321" s="46" t="str">
        <f t="shared" si="128"/>
        <v/>
      </c>
      <c r="G321" s="34" t="str">
        <f t="shared" si="129"/>
        <v xml:space="preserve"> </v>
      </c>
      <c r="H321" s="27" t="str">
        <f t="shared" si="103"/>
        <v/>
      </c>
      <c r="I321" s="2"/>
    </row>
    <row r="322" spans="1:9" s="54" customFormat="1" ht="15" x14ac:dyDescent="0.25">
      <c r="A322" s="61"/>
      <c r="B322" s="47" t="s">
        <v>469</v>
      </c>
      <c r="C322" s="41">
        <v>0</v>
      </c>
      <c r="D322" s="41">
        <v>1</v>
      </c>
      <c r="E322" s="46" t="str">
        <f t="shared" si="127"/>
        <v/>
      </c>
      <c r="F322" s="46">
        <f t="shared" si="128"/>
        <v>3.105590062111801E-3</v>
      </c>
      <c r="G322" s="34">
        <f t="shared" si="129"/>
        <v>1</v>
      </c>
      <c r="H322" s="27" t="str">
        <f t="shared" si="103"/>
        <v/>
      </c>
      <c r="I322" s="2"/>
    </row>
    <row r="323" spans="1:9" s="54" customFormat="1" ht="15" x14ac:dyDescent="0.25">
      <c r="A323" s="61"/>
      <c r="B323" s="47" t="s">
        <v>470</v>
      </c>
      <c r="C323" s="41">
        <v>0</v>
      </c>
      <c r="D323" s="41">
        <v>0</v>
      </c>
      <c r="E323" s="46" t="str">
        <f t="shared" si="127"/>
        <v/>
      </c>
      <c r="F323" s="46" t="str">
        <f t="shared" si="128"/>
        <v/>
      </c>
      <c r="G323" s="34" t="str">
        <f t="shared" si="129"/>
        <v xml:space="preserve"> </v>
      </c>
      <c r="H323" s="27" t="str">
        <f t="shared" si="103"/>
        <v/>
      </c>
      <c r="I323" s="2"/>
    </row>
    <row r="324" spans="1:9" s="55" customFormat="1" ht="15" x14ac:dyDescent="0.25">
      <c r="A324" s="57"/>
      <c r="B324" s="23" t="s">
        <v>569</v>
      </c>
      <c r="C324" s="41">
        <v>0</v>
      </c>
      <c r="D324" s="41">
        <v>3</v>
      </c>
      <c r="E324" s="43" t="str">
        <f t="shared" ref="E324" si="130">+IF(C324=0,"",C324/C$169)</f>
        <v/>
      </c>
      <c r="F324" s="43">
        <f t="shared" ref="F324" si="131">+IF(D324=0,"",D324/D$169)</f>
        <v>9.316770186335404E-3</v>
      </c>
      <c r="G324" s="34">
        <f t="shared" si="129"/>
        <v>1</v>
      </c>
      <c r="H324" s="26" t="str">
        <f t="shared" ref="H324" si="132">+IF(OR(AND(E324=""),(G324="")),"",E324*G324)</f>
        <v/>
      </c>
      <c r="I324" s="2"/>
    </row>
    <row r="325" spans="1:9" s="54" customFormat="1" ht="15" x14ac:dyDescent="0.25">
      <c r="A325" s="61"/>
      <c r="B325" s="47" t="s">
        <v>471</v>
      </c>
      <c r="C325" s="41">
        <v>0</v>
      </c>
      <c r="D325" s="41">
        <v>0</v>
      </c>
      <c r="E325" s="46" t="str">
        <f t="shared" ref="E325:F328" si="133">+IF(C325=0,"",C325/C$169)</f>
        <v/>
      </c>
      <c r="F325" s="46" t="str">
        <f t="shared" si="133"/>
        <v/>
      </c>
      <c r="G325" s="34" t="str">
        <f t="shared" si="129"/>
        <v xml:space="preserve"> </v>
      </c>
      <c r="H325" s="27" t="str">
        <f t="shared" si="103"/>
        <v/>
      </c>
      <c r="I325" s="2"/>
    </row>
    <row r="326" spans="1:9" s="54" customFormat="1" ht="15" x14ac:dyDescent="0.25">
      <c r="A326" s="61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1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1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1"/>
      <c r="B329" s="47" t="s">
        <v>475</v>
      </c>
      <c r="C329" s="41">
        <v>0</v>
      </c>
      <c r="D329" s="41">
        <v>0</v>
      </c>
      <c r="E329" s="46" t="str">
        <f t="shared" ref="E329:E336" si="134">+IF(C329=0,"",C329/C$169)</f>
        <v/>
      </c>
      <c r="F329" s="46" t="str">
        <f t="shared" ref="F329:F336" si="135">+IF(D329=0,"",D329/D$169)</f>
        <v/>
      </c>
      <c r="G329" s="34" t="str">
        <f t="shared" si="129"/>
        <v xml:space="preserve"> </v>
      </c>
      <c r="H329" s="27" t="str">
        <f t="shared" ref="H329:H336" si="136">+IF(OR(AND(E329=""),(G329="")),"",E329*G329)</f>
        <v/>
      </c>
      <c r="I329" s="2"/>
    </row>
    <row r="330" spans="1:9" s="54" customFormat="1" ht="15" x14ac:dyDescent="0.25">
      <c r="A330" s="61"/>
      <c r="B330" s="47" t="s">
        <v>476</v>
      </c>
      <c r="C330" s="41">
        <v>0</v>
      </c>
      <c r="D330" s="41">
        <v>0</v>
      </c>
      <c r="E330" s="46" t="str">
        <f t="shared" si="134"/>
        <v/>
      </c>
      <c r="F330" s="46" t="str">
        <f t="shared" si="135"/>
        <v/>
      </c>
      <c r="G330" s="34" t="str">
        <f t="shared" si="129"/>
        <v xml:space="preserve"> </v>
      </c>
      <c r="H330" s="27" t="str">
        <f t="shared" si="136"/>
        <v/>
      </c>
      <c r="I330" s="2"/>
    </row>
    <row r="331" spans="1:9" s="54" customFormat="1" ht="15" x14ac:dyDescent="0.25">
      <c r="A331" s="61"/>
      <c r="B331" s="47" t="s">
        <v>477</v>
      </c>
      <c r="C331" s="41">
        <v>0</v>
      </c>
      <c r="D331" s="41">
        <v>0</v>
      </c>
      <c r="E331" s="46" t="str">
        <f t="shared" si="134"/>
        <v/>
      </c>
      <c r="F331" s="46" t="str">
        <f t="shared" si="135"/>
        <v/>
      </c>
      <c r="G331" s="34" t="str">
        <f t="shared" si="129"/>
        <v xml:space="preserve"> </v>
      </c>
      <c r="H331" s="27" t="str">
        <f t="shared" si="136"/>
        <v/>
      </c>
      <c r="I331" s="2"/>
    </row>
    <row r="332" spans="1:9" s="54" customFormat="1" ht="15" x14ac:dyDescent="0.25">
      <c r="A332" s="61"/>
      <c r="B332" s="47" t="s">
        <v>478</v>
      </c>
      <c r="C332" s="41">
        <v>0</v>
      </c>
      <c r="D332" s="41">
        <v>0</v>
      </c>
      <c r="E332" s="46" t="str">
        <f t="shared" si="134"/>
        <v/>
      </c>
      <c r="F332" s="46" t="str">
        <f t="shared" si="135"/>
        <v/>
      </c>
      <c r="G332" s="34" t="str">
        <f t="shared" si="129"/>
        <v xml:space="preserve"> </v>
      </c>
      <c r="H332" s="27" t="str">
        <f t="shared" si="136"/>
        <v/>
      </c>
      <c r="I332" s="2"/>
    </row>
    <row r="333" spans="1:9" s="54" customFormat="1" ht="15" x14ac:dyDescent="0.25">
      <c r="A333" s="61"/>
      <c r="B333" s="47" t="s">
        <v>69</v>
      </c>
      <c r="C333" s="41">
        <v>0</v>
      </c>
      <c r="D333" s="41">
        <v>0</v>
      </c>
      <c r="E333" s="46" t="str">
        <f t="shared" si="134"/>
        <v/>
      </c>
      <c r="F333" s="46" t="str">
        <f t="shared" si="135"/>
        <v/>
      </c>
      <c r="G333" s="34" t="str">
        <f t="shared" si="129"/>
        <v xml:space="preserve"> </v>
      </c>
      <c r="H333" s="27" t="str">
        <f t="shared" si="136"/>
        <v/>
      </c>
      <c r="I333" s="2"/>
    </row>
    <row r="334" spans="1:9" s="54" customFormat="1" ht="15" x14ac:dyDescent="0.25">
      <c r="A334" s="61"/>
      <c r="B334" s="47" t="s">
        <v>244</v>
      </c>
      <c r="C334" s="41">
        <v>6</v>
      </c>
      <c r="D334" s="41">
        <v>0</v>
      </c>
      <c r="E334" s="46">
        <f t="shared" si="134"/>
        <v>2.6666666666666668E-2</v>
      </c>
      <c r="F334" s="46" t="str">
        <f t="shared" si="135"/>
        <v/>
      </c>
      <c r="G334" s="34">
        <f t="shared" si="129"/>
        <v>-1</v>
      </c>
      <c r="H334" s="27">
        <f t="shared" si="136"/>
        <v>-2.6666666666666668E-2</v>
      </c>
      <c r="I334" s="2"/>
    </row>
    <row r="335" spans="1:9" s="54" customFormat="1" ht="15" x14ac:dyDescent="0.25">
      <c r="A335" s="61"/>
      <c r="B335" s="47" t="s">
        <v>245</v>
      </c>
      <c r="C335" s="41">
        <v>0</v>
      </c>
      <c r="D335" s="41">
        <v>0</v>
      </c>
      <c r="E335" s="46" t="str">
        <f t="shared" si="134"/>
        <v/>
      </c>
      <c r="F335" s="46" t="str">
        <f t="shared" si="135"/>
        <v/>
      </c>
      <c r="G335" s="34" t="str">
        <f t="shared" si="129"/>
        <v xml:space="preserve"> </v>
      </c>
      <c r="H335" s="27" t="str">
        <f t="shared" si="136"/>
        <v/>
      </c>
      <c r="I335" s="2"/>
    </row>
    <row r="336" spans="1:9" s="54" customFormat="1" ht="15" x14ac:dyDescent="0.25">
      <c r="A336" s="61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7"/>
      <c r="B337" s="23" t="s">
        <v>543</v>
      </c>
      <c r="C337" s="41">
        <v>0</v>
      </c>
      <c r="D337" s="41">
        <v>0</v>
      </c>
      <c r="E337" s="43" t="str">
        <f t="shared" ref="E337:E339" si="137">+IF(C337=0,"",C337/C$169)</f>
        <v/>
      </c>
      <c r="F337" s="43" t="str">
        <f t="shared" ref="F337:F339" si="138">+IF(D337=0,"",D337/D$169)</f>
        <v/>
      </c>
      <c r="G337" s="34" t="str">
        <f t="shared" si="129"/>
        <v xml:space="preserve"> </v>
      </c>
      <c r="H337" s="26" t="str">
        <f t="shared" ref="H337:H339" si="139">+IF(OR(AND(E337=""),(G337="")),"",E337*G337)</f>
        <v/>
      </c>
      <c r="I337" s="2"/>
    </row>
    <row r="338" spans="1:9" s="55" customFormat="1" ht="15" x14ac:dyDescent="0.25">
      <c r="A338" s="57"/>
      <c r="B338" s="23" t="s">
        <v>544</v>
      </c>
      <c r="C338" s="41">
        <v>0</v>
      </c>
      <c r="D338" s="41">
        <v>0</v>
      </c>
      <c r="E338" s="43" t="str">
        <f t="shared" si="137"/>
        <v/>
      </c>
      <c r="F338" s="43" t="str">
        <f t="shared" si="138"/>
        <v/>
      </c>
      <c r="G338" s="34" t="str">
        <f t="shared" si="129"/>
        <v xml:space="preserve"> </v>
      </c>
      <c r="H338" s="26" t="str">
        <f t="shared" si="139"/>
        <v/>
      </c>
      <c r="I338" s="2"/>
    </row>
    <row r="339" spans="1:9" s="55" customFormat="1" ht="15" x14ac:dyDescent="0.25">
      <c r="A339" s="57"/>
      <c r="B339" s="23" t="s">
        <v>545</v>
      </c>
      <c r="C339" s="41">
        <v>0</v>
      </c>
      <c r="D339" s="41">
        <v>0</v>
      </c>
      <c r="E339" s="43" t="str">
        <f t="shared" si="137"/>
        <v/>
      </c>
      <c r="F339" s="43" t="str">
        <f t="shared" si="138"/>
        <v/>
      </c>
      <c r="G339" s="34" t="str">
        <f t="shared" si="129"/>
        <v xml:space="preserve"> </v>
      </c>
      <c r="H339" s="26" t="str">
        <f t="shared" si="139"/>
        <v/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4" customFormat="1" ht="15" customHeight="1" thickBot="1" x14ac:dyDescent="0.25">
      <c r="A342" s="61"/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1318</v>
      </c>
      <c r="D345" s="37">
        <f>SUM(D346:D564)</f>
        <v>1079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-0.18133535660091046</v>
      </c>
      <c r="H345" s="39">
        <f>+IF(OR(AND(E345=""),(G345="")),"",E345*G345)</f>
        <v>-0.18133535660091046</v>
      </c>
    </row>
    <row r="346" spans="1:9" ht="15" x14ac:dyDescent="0.25">
      <c r="B346" s="40" t="s">
        <v>74</v>
      </c>
      <c r="C346" s="41">
        <v>7</v>
      </c>
      <c r="D346" s="41">
        <v>10</v>
      </c>
      <c r="E346" s="45">
        <f t="shared" si="140"/>
        <v>5.3110773899848257E-3</v>
      </c>
      <c r="F346" s="45">
        <f t="shared" si="141"/>
        <v>9.2678405931417972E-3</v>
      </c>
      <c r="G346" s="34">
        <f t="shared" ref="G346:G410" si="142">+IF(AND(C346=0,D346=0)," ",IF(C346=0,1,IF(D346=0,-1,(D346-C346)/C346)))</f>
        <v>0.42857142857142855</v>
      </c>
      <c r="H346" s="42">
        <f>+IF(OR(AND(E346=""),(G346="")),"",E346*G346)</f>
        <v>2.276176024279211E-3</v>
      </c>
    </row>
    <row r="347" spans="1:9" ht="15" x14ac:dyDescent="0.25">
      <c r="B347" s="5" t="s">
        <v>77</v>
      </c>
      <c r="C347" s="41">
        <v>2</v>
      </c>
      <c r="D347" s="41">
        <v>1</v>
      </c>
      <c r="E347" s="46">
        <f t="shared" si="140"/>
        <v>1.5174506828528073E-3</v>
      </c>
      <c r="F347" s="46">
        <f t="shared" si="141"/>
        <v>9.2678405931417981E-4</v>
      </c>
      <c r="G347" s="34">
        <f t="shared" si="142"/>
        <v>-0.5</v>
      </c>
      <c r="H347" s="27">
        <f t="shared" ref="H347:H414" si="143">+IF(OR(AND(E347=""),(G347="")),"",E347*G347)</f>
        <v>-7.5872534142640367E-4</v>
      </c>
    </row>
    <row r="348" spans="1:9" ht="15" x14ac:dyDescent="0.25">
      <c r="B348" s="5" t="s">
        <v>70</v>
      </c>
      <c r="C348" s="41">
        <v>0</v>
      </c>
      <c r="D348" s="41">
        <v>0</v>
      </c>
      <c r="E348" s="46" t="str">
        <f t="shared" si="140"/>
        <v/>
      </c>
      <c r="F348" s="46" t="str">
        <f t="shared" si="141"/>
        <v/>
      </c>
      <c r="G348" s="34" t="str">
        <f t="shared" si="142"/>
        <v xml:space="preserve"> </v>
      </c>
      <c r="H348" s="27" t="str">
        <f t="shared" si="143"/>
        <v/>
      </c>
    </row>
    <row r="349" spans="1:9" ht="15" x14ac:dyDescent="0.25">
      <c r="B349" s="5" t="s">
        <v>83</v>
      </c>
      <c r="C349" s="41">
        <v>0</v>
      </c>
      <c r="D349" s="41">
        <v>0</v>
      </c>
      <c r="E349" s="46" t="str">
        <f t="shared" si="140"/>
        <v/>
      </c>
      <c r="F349" s="46" t="str">
        <f t="shared" si="141"/>
        <v/>
      </c>
      <c r="G349" s="34" t="str">
        <f t="shared" si="142"/>
        <v xml:space="preserve"> </v>
      </c>
      <c r="H349" s="27" t="str">
        <f t="shared" si="143"/>
        <v/>
      </c>
    </row>
    <row r="350" spans="1:9" ht="15" x14ac:dyDescent="0.25">
      <c r="B350" s="5" t="s">
        <v>82</v>
      </c>
      <c r="C350" s="41">
        <v>0</v>
      </c>
      <c r="D350" s="41">
        <v>0</v>
      </c>
      <c r="E350" s="46" t="str">
        <f t="shared" si="140"/>
        <v/>
      </c>
      <c r="F350" s="46" t="str">
        <f t="shared" si="141"/>
        <v/>
      </c>
      <c r="G350" s="34" t="str">
        <f t="shared" si="142"/>
        <v xml:space="preserve"> </v>
      </c>
      <c r="H350" s="27" t="str">
        <f t="shared" si="143"/>
        <v/>
      </c>
    </row>
    <row r="351" spans="1:9" ht="15" x14ac:dyDescent="0.25">
      <c r="B351" s="5" t="s">
        <v>479</v>
      </c>
      <c r="C351" s="41">
        <v>22</v>
      </c>
      <c r="D351" s="41">
        <v>26</v>
      </c>
      <c r="E351" s="46">
        <f t="shared" si="140"/>
        <v>1.6691957511380879E-2</v>
      </c>
      <c r="F351" s="46">
        <f t="shared" si="141"/>
        <v>2.4096385542168676E-2</v>
      </c>
      <c r="G351" s="34">
        <f t="shared" si="142"/>
        <v>0.18181818181818182</v>
      </c>
      <c r="H351" s="27">
        <f t="shared" si="143"/>
        <v>3.0349013657056142E-3</v>
      </c>
    </row>
    <row r="352" spans="1:9" ht="15" x14ac:dyDescent="0.25">
      <c r="B352" s="5" t="s">
        <v>80</v>
      </c>
      <c r="C352" s="41">
        <v>29</v>
      </c>
      <c r="D352" s="41">
        <v>25</v>
      </c>
      <c r="E352" s="46">
        <f t="shared" si="140"/>
        <v>2.2003034901365705E-2</v>
      </c>
      <c r="F352" s="46">
        <f t="shared" si="141"/>
        <v>2.3169601482854494E-2</v>
      </c>
      <c r="G352" s="34">
        <f t="shared" si="142"/>
        <v>-0.13793103448275862</v>
      </c>
      <c r="H352" s="27">
        <f t="shared" si="143"/>
        <v>-3.0349013657056147E-3</v>
      </c>
    </row>
    <row r="353" spans="1:9" ht="15" x14ac:dyDescent="0.25">
      <c r="B353" s="5" t="s">
        <v>577</v>
      </c>
      <c r="C353" s="41">
        <v>0</v>
      </c>
      <c r="D353" s="41">
        <v>2</v>
      </c>
      <c r="E353" s="46" t="str">
        <f t="shared" si="140"/>
        <v/>
      </c>
      <c r="F353" s="46">
        <f t="shared" si="141"/>
        <v>1.8535681186283596E-3</v>
      </c>
      <c r="G353" s="34">
        <f t="shared" si="142"/>
        <v>1</v>
      </c>
      <c r="H353" s="27" t="str">
        <f t="shared" si="143"/>
        <v/>
      </c>
    </row>
    <row r="354" spans="1:9" ht="15" x14ac:dyDescent="0.25">
      <c r="B354" s="5" t="s">
        <v>79</v>
      </c>
      <c r="C354" s="41">
        <v>1</v>
      </c>
      <c r="D354" s="41">
        <v>0</v>
      </c>
      <c r="E354" s="46">
        <f t="shared" si="140"/>
        <v>7.5872534142640367E-4</v>
      </c>
      <c r="F354" s="46" t="str">
        <f t="shared" si="141"/>
        <v/>
      </c>
      <c r="G354" s="34">
        <f t="shared" si="142"/>
        <v>-1</v>
      </c>
      <c r="H354" s="27">
        <f t="shared" si="143"/>
        <v>-7.5872534142640367E-4</v>
      </c>
    </row>
    <row r="355" spans="1:9" ht="15" x14ac:dyDescent="0.25">
      <c r="B355" s="5" t="s">
        <v>247</v>
      </c>
      <c r="C355" s="41">
        <v>0</v>
      </c>
      <c r="D355" s="41">
        <v>3</v>
      </c>
      <c r="E355" s="46" t="str">
        <f t="shared" si="140"/>
        <v/>
      </c>
      <c r="F355" s="46">
        <f t="shared" si="141"/>
        <v>2.7803521779425394E-3</v>
      </c>
      <c r="G355" s="34">
        <f t="shared" si="142"/>
        <v>1</v>
      </c>
      <c r="H355" s="27" t="str">
        <f t="shared" si="143"/>
        <v/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22</v>
      </c>
      <c r="D357" s="41">
        <v>56</v>
      </c>
      <c r="E357" s="46">
        <f t="shared" si="140"/>
        <v>1.6691957511380879E-2</v>
      </c>
      <c r="F357" s="46">
        <f t="shared" si="141"/>
        <v>5.1899907321594066E-2</v>
      </c>
      <c r="G357" s="34">
        <f t="shared" si="142"/>
        <v>1.5454545454545454</v>
      </c>
      <c r="H357" s="27">
        <f t="shared" si="143"/>
        <v>2.5796661608497723E-2</v>
      </c>
    </row>
    <row r="358" spans="1:9" ht="15" x14ac:dyDescent="0.25">
      <c r="B358" s="5" t="s">
        <v>578</v>
      </c>
      <c r="C358" s="41">
        <v>7</v>
      </c>
      <c r="D358" s="41">
        <v>2</v>
      </c>
      <c r="E358" s="46">
        <f t="shared" si="140"/>
        <v>5.3110773899848257E-3</v>
      </c>
      <c r="F358" s="46">
        <f t="shared" si="141"/>
        <v>1.8535681186283596E-3</v>
      </c>
      <c r="G358" s="34">
        <f t="shared" si="142"/>
        <v>-0.7142857142857143</v>
      </c>
      <c r="H358" s="27">
        <f t="shared" si="143"/>
        <v>-3.7936267071320183E-3</v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0</v>
      </c>
      <c r="D360" s="41">
        <v>0</v>
      </c>
      <c r="E360" s="46" t="str">
        <f t="shared" si="140"/>
        <v/>
      </c>
      <c r="F360" s="46" t="str">
        <f t="shared" si="141"/>
        <v/>
      </c>
      <c r="G360" s="34" t="str">
        <f t="shared" si="142"/>
        <v xml:space="preserve"> </v>
      </c>
      <c r="H360" s="27" t="str">
        <f t="shared" si="143"/>
        <v/>
      </c>
    </row>
    <row r="361" spans="1:9" ht="15" x14ac:dyDescent="0.25">
      <c r="B361" s="5" t="s">
        <v>616</v>
      </c>
      <c r="C361" s="41">
        <v>1</v>
      </c>
      <c r="D361" s="41">
        <v>1</v>
      </c>
      <c r="E361" s="46">
        <f t="shared" si="140"/>
        <v>7.5872534142640367E-4</v>
      </c>
      <c r="F361" s="46">
        <f t="shared" si="141"/>
        <v>9.2678405931417981E-4</v>
      </c>
      <c r="G361" s="34">
        <f t="shared" si="142"/>
        <v>0</v>
      </c>
      <c r="H361" s="27">
        <f t="shared" si="143"/>
        <v>0</v>
      </c>
    </row>
    <row r="362" spans="1:9" s="20" customFormat="1" ht="15" x14ac:dyDescent="0.25">
      <c r="A362" s="57"/>
      <c r="B362" s="21" t="s">
        <v>588</v>
      </c>
      <c r="C362" s="41">
        <v>0</v>
      </c>
      <c r="D362" s="41">
        <v>0</v>
      </c>
      <c r="E362" s="43" t="str">
        <f t="shared" si="140"/>
        <v/>
      </c>
      <c r="F362" s="43" t="str">
        <f t="shared" si="141"/>
        <v/>
      </c>
      <c r="G362" s="34" t="str">
        <f t="shared" si="142"/>
        <v xml:space="preserve"> </v>
      </c>
      <c r="H362" s="26" t="str">
        <f t="shared" ref="H362" si="144">+IF(OR(AND(E362=""),(G362="")),"",E362*G362)</f>
        <v/>
      </c>
      <c r="I362" s="2"/>
    </row>
    <row r="363" spans="1:9" ht="15" x14ac:dyDescent="0.25">
      <c r="B363" s="5" t="s">
        <v>72</v>
      </c>
      <c r="C363" s="41">
        <v>0</v>
      </c>
      <c r="D363" s="41">
        <v>0</v>
      </c>
      <c r="E363" s="46" t="str">
        <f t="shared" si="140"/>
        <v/>
      </c>
      <c r="F363" s="46" t="str">
        <f t="shared" si="141"/>
        <v/>
      </c>
      <c r="G363" s="34" t="str">
        <f t="shared" si="142"/>
        <v xml:space="preserve"> </v>
      </c>
      <c r="H363" s="27" t="str">
        <f t="shared" si="143"/>
        <v/>
      </c>
    </row>
    <row r="364" spans="1:9" ht="15" x14ac:dyDescent="0.25">
      <c r="B364" s="5" t="s">
        <v>248</v>
      </c>
      <c r="C364" s="41">
        <v>0</v>
      </c>
      <c r="D364" s="41">
        <v>0</v>
      </c>
      <c r="E364" s="46" t="str">
        <f t="shared" si="140"/>
        <v/>
      </c>
      <c r="F364" s="46" t="str">
        <f t="shared" si="141"/>
        <v/>
      </c>
      <c r="G364" s="34" t="str">
        <f t="shared" si="142"/>
        <v xml:space="preserve"> </v>
      </c>
      <c r="H364" s="27" t="str">
        <f t="shared" si="143"/>
        <v/>
      </c>
    </row>
    <row r="365" spans="1:9" ht="15" x14ac:dyDescent="0.25">
      <c r="B365" s="5" t="s">
        <v>249</v>
      </c>
      <c r="C365" s="41">
        <v>2</v>
      </c>
      <c r="D365" s="41">
        <v>14</v>
      </c>
      <c r="E365" s="46">
        <f t="shared" si="140"/>
        <v>1.5174506828528073E-3</v>
      </c>
      <c r="F365" s="46">
        <f t="shared" si="141"/>
        <v>1.2974976830398516E-2</v>
      </c>
      <c r="G365" s="34">
        <f t="shared" si="142"/>
        <v>6</v>
      </c>
      <c r="H365" s="27">
        <f t="shared" si="143"/>
        <v>9.104704097116844E-3</v>
      </c>
    </row>
    <row r="366" spans="1:9" ht="15" x14ac:dyDescent="0.25">
      <c r="B366" s="5" t="s">
        <v>250</v>
      </c>
      <c r="C366" s="41">
        <v>140</v>
      </c>
      <c r="D366" s="41">
        <v>0</v>
      </c>
      <c r="E366" s="46">
        <f t="shared" si="140"/>
        <v>0.1062215477996965</v>
      </c>
      <c r="F366" s="46" t="str">
        <f t="shared" si="141"/>
        <v/>
      </c>
      <c r="G366" s="34">
        <f t="shared" si="142"/>
        <v>-1</v>
      </c>
      <c r="H366" s="27">
        <f t="shared" si="143"/>
        <v>-0.1062215477996965</v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2</v>
      </c>
      <c r="D368" s="41">
        <v>3</v>
      </c>
      <c r="E368" s="46">
        <f t="shared" si="140"/>
        <v>1.5174506828528073E-3</v>
      </c>
      <c r="F368" s="46">
        <f t="shared" si="141"/>
        <v>2.7803521779425394E-3</v>
      </c>
      <c r="G368" s="34">
        <f t="shared" si="142"/>
        <v>0.5</v>
      </c>
      <c r="H368" s="27">
        <f t="shared" si="143"/>
        <v>7.5872534142640367E-4</v>
      </c>
    </row>
    <row r="369" spans="1:8" ht="15" x14ac:dyDescent="0.25">
      <c r="B369" s="5" t="s">
        <v>579</v>
      </c>
      <c r="C369" s="41">
        <v>51</v>
      </c>
      <c r="D369" s="41">
        <v>35</v>
      </c>
      <c r="E369" s="46">
        <f t="shared" si="140"/>
        <v>3.8694992412746584E-2</v>
      </c>
      <c r="F369" s="46">
        <f t="shared" si="141"/>
        <v>3.2437442075996289E-2</v>
      </c>
      <c r="G369" s="34">
        <f t="shared" si="142"/>
        <v>-0.31372549019607843</v>
      </c>
      <c r="H369" s="27">
        <f t="shared" si="143"/>
        <v>-1.2139605462822457E-2</v>
      </c>
    </row>
    <row r="370" spans="1:8" ht="15" x14ac:dyDescent="0.25">
      <c r="B370" s="5" t="s">
        <v>85</v>
      </c>
      <c r="C370" s="41">
        <v>18</v>
      </c>
      <c r="D370" s="41">
        <v>2</v>
      </c>
      <c r="E370" s="46">
        <f t="shared" si="140"/>
        <v>1.3657056145675266E-2</v>
      </c>
      <c r="F370" s="46">
        <f t="shared" si="141"/>
        <v>1.8535681186283596E-3</v>
      </c>
      <c r="G370" s="34">
        <f t="shared" si="142"/>
        <v>-0.88888888888888884</v>
      </c>
      <c r="H370" s="27">
        <f t="shared" si="143"/>
        <v>-1.2139605462822459E-2</v>
      </c>
    </row>
    <row r="371" spans="1:8" ht="15" x14ac:dyDescent="0.25">
      <c r="B371" s="5" t="s">
        <v>84</v>
      </c>
      <c r="C371" s="41">
        <v>0</v>
      </c>
      <c r="D371" s="41">
        <v>0</v>
      </c>
      <c r="E371" s="46" t="str">
        <f t="shared" si="140"/>
        <v/>
      </c>
      <c r="F371" s="46" t="str">
        <f t="shared" si="141"/>
        <v/>
      </c>
      <c r="G371" s="34" t="str">
        <f t="shared" si="142"/>
        <v xml:space="preserve"> </v>
      </c>
      <c r="H371" s="27" t="str">
        <f t="shared" si="143"/>
        <v/>
      </c>
    </row>
    <row r="372" spans="1:8" ht="15" x14ac:dyDescent="0.25">
      <c r="B372" s="5" t="s">
        <v>73</v>
      </c>
      <c r="C372" s="41">
        <v>0</v>
      </c>
      <c r="D372" s="41">
        <v>0</v>
      </c>
      <c r="E372" s="46" t="str">
        <f t="shared" si="140"/>
        <v/>
      </c>
      <c r="F372" s="46" t="str">
        <f t="shared" si="141"/>
        <v/>
      </c>
      <c r="G372" s="34" t="str">
        <f t="shared" si="142"/>
        <v xml:space="preserve"> </v>
      </c>
      <c r="H372" s="27" t="str">
        <f t="shared" si="143"/>
        <v/>
      </c>
    </row>
    <row r="373" spans="1:8" ht="15" x14ac:dyDescent="0.25">
      <c r="B373" s="5" t="s">
        <v>251</v>
      </c>
      <c r="C373" s="41">
        <v>0</v>
      </c>
      <c r="D373" s="41">
        <v>0</v>
      </c>
      <c r="E373" s="46" t="str">
        <f t="shared" si="140"/>
        <v/>
      </c>
      <c r="F373" s="46" t="str">
        <f t="shared" si="141"/>
        <v/>
      </c>
      <c r="G373" s="34" t="str">
        <f t="shared" si="142"/>
        <v xml:space="preserve"> </v>
      </c>
      <c r="H373" s="27" t="str">
        <f t="shared" si="143"/>
        <v/>
      </c>
    </row>
    <row r="374" spans="1:8" ht="15" x14ac:dyDescent="0.25">
      <c r="B374" s="5" t="s">
        <v>335</v>
      </c>
      <c r="C374" s="41">
        <v>0</v>
      </c>
      <c r="D374" s="41">
        <v>2</v>
      </c>
      <c r="E374" s="46" t="str">
        <f t="shared" si="140"/>
        <v/>
      </c>
      <c r="F374" s="46">
        <f t="shared" si="141"/>
        <v>1.8535681186283596E-3</v>
      </c>
      <c r="G374" s="34">
        <f t="shared" si="142"/>
        <v>1</v>
      </c>
      <c r="H374" s="27" t="str">
        <f t="shared" si="143"/>
        <v/>
      </c>
    </row>
    <row r="375" spans="1:8" ht="15" x14ac:dyDescent="0.25">
      <c r="B375" s="5" t="s">
        <v>336</v>
      </c>
      <c r="C375" s="41">
        <v>2</v>
      </c>
      <c r="D375" s="41">
        <v>0</v>
      </c>
      <c r="E375" s="46">
        <f t="shared" si="140"/>
        <v>1.5174506828528073E-3</v>
      </c>
      <c r="F375" s="46" t="str">
        <f t="shared" si="141"/>
        <v/>
      </c>
      <c r="G375" s="34">
        <f t="shared" si="142"/>
        <v>-1</v>
      </c>
      <c r="H375" s="27">
        <f t="shared" si="143"/>
        <v>-1.5174506828528073E-3</v>
      </c>
    </row>
    <row r="376" spans="1:8" s="20" customFormat="1" ht="15" x14ac:dyDescent="0.25">
      <c r="A376" s="57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7"/>
      <c r="B377" s="21" t="s">
        <v>480</v>
      </c>
      <c r="C377" s="82">
        <v>0</v>
      </c>
      <c r="D377" s="82">
        <v>1</v>
      </c>
      <c r="E377" s="43" t="str">
        <f t="shared" si="140"/>
        <v/>
      </c>
      <c r="F377" s="43">
        <f t="shared" si="141"/>
        <v>9.2678405931417981E-4</v>
      </c>
      <c r="G377" s="83">
        <f t="shared" si="142"/>
        <v>1</v>
      </c>
      <c r="H377" s="26" t="str">
        <f t="shared" si="143"/>
        <v/>
      </c>
    </row>
    <row r="378" spans="1:8" s="20" customFormat="1" ht="15" x14ac:dyDescent="0.25">
      <c r="A378" s="57" t="s">
        <v>559</v>
      </c>
      <c r="B378" s="21" t="s">
        <v>621</v>
      </c>
      <c r="C378" s="82"/>
      <c r="D378" s="82">
        <v>2</v>
      </c>
      <c r="E378" s="43" t="str">
        <f t="shared" ref="E378:E382" si="149">+IF(C378=0,"",C378/C$345)</f>
        <v/>
      </c>
      <c r="F378" s="43">
        <f t="shared" ref="F378:F382" si="150">+IF(D378=0,"",D378/D$345)</f>
        <v>1.8535681186283596E-3</v>
      </c>
      <c r="G378" s="83">
        <f t="shared" ref="G378:G382" si="151">+IF(AND(C378=0,D378=0)," ",IF(C378=0,1,IF(D378=0,-1,(D378-C378)/C378)))</f>
        <v>1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0</v>
      </c>
      <c r="D379" s="41">
        <v>37</v>
      </c>
      <c r="E379" s="46" t="str">
        <f t="shared" si="149"/>
        <v/>
      </c>
      <c r="F379" s="46">
        <f t="shared" si="150"/>
        <v>3.4291010194624653E-2</v>
      </c>
      <c r="G379" s="34">
        <f t="shared" si="151"/>
        <v>1</v>
      </c>
      <c r="H379" s="27" t="str">
        <f t="shared" si="152"/>
        <v/>
      </c>
    </row>
    <row r="380" spans="1:8" ht="15" x14ac:dyDescent="0.25">
      <c r="B380" s="5" t="s">
        <v>482</v>
      </c>
      <c r="C380" s="41">
        <v>1</v>
      </c>
      <c r="D380" s="41">
        <v>0</v>
      </c>
      <c r="E380" s="46">
        <f t="shared" si="149"/>
        <v>7.5872534142640367E-4</v>
      </c>
      <c r="F380" s="46" t="str">
        <f t="shared" si="150"/>
        <v/>
      </c>
      <c r="G380" s="34">
        <f t="shared" si="151"/>
        <v>-1</v>
      </c>
      <c r="H380" s="27">
        <f t="shared" si="152"/>
        <v>-7.5872534142640367E-4</v>
      </c>
    </row>
    <row r="381" spans="1:8" ht="15" x14ac:dyDescent="0.25">
      <c r="B381" s="5" t="s">
        <v>483</v>
      </c>
      <c r="C381" s="41">
        <v>0</v>
      </c>
      <c r="D381" s="41">
        <v>0</v>
      </c>
      <c r="E381" s="46" t="str">
        <f t="shared" si="149"/>
        <v/>
      </c>
      <c r="F381" s="46" t="str">
        <f t="shared" si="150"/>
        <v/>
      </c>
      <c r="G381" s="34" t="str">
        <f t="shared" si="151"/>
        <v xml:space="preserve"> </v>
      </c>
      <c r="H381" s="27" t="str">
        <f t="shared" si="152"/>
        <v/>
      </c>
    </row>
    <row r="382" spans="1:8" ht="15" x14ac:dyDescent="0.25">
      <c r="B382" s="5" t="s">
        <v>252</v>
      </c>
      <c r="C382" s="41">
        <v>0</v>
      </c>
      <c r="D382" s="41">
        <v>0</v>
      </c>
      <c r="E382" s="46" t="str">
        <f t="shared" si="149"/>
        <v/>
      </c>
      <c r="F382" s="46" t="str">
        <f t="shared" si="150"/>
        <v/>
      </c>
      <c r="G382" s="34" t="str">
        <f t="shared" si="151"/>
        <v xml:space="preserve"> </v>
      </c>
      <c r="H382" s="27" t="str">
        <f t="shared" si="152"/>
        <v/>
      </c>
    </row>
    <row r="383" spans="1:8" ht="15" x14ac:dyDescent="0.25">
      <c r="B383" s="5" t="s">
        <v>253</v>
      </c>
      <c r="C383" s="41">
        <v>0</v>
      </c>
      <c r="D383" s="41">
        <v>5</v>
      </c>
      <c r="E383" s="46" t="str">
        <f t="shared" ref="E383:E401" si="153">+IF(C383=0,"",C383/C$345)</f>
        <v/>
      </c>
      <c r="F383" s="46">
        <f t="shared" ref="F383:F401" si="154">+IF(D383=0,"",D383/D$345)</f>
        <v>4.6339202965708986E-3</v>
      </c>
      <c r="G383" s="34">
        <f t="shared" si="142"/>
        <v>1</v>
      </c>
      <c r="H383" s="27" t="str">
        <f t="shared" si="143"/>
        <v/>
      </c>
    </row>
    <row r="384" spans="1:8" ht="15" x14ac:dyDescent="0.25">
      <c r="B384" s="5" t="s">
        <v>484</v>
      </c>
      <c r="C384" s="41">
        <v>0</v>
      </c>
      <c r="D384" s="41">
        <v>0</v>
      </c>
      <c r="E384" s="46" t="str">
        <f t="shared" si="153"/>
        <v/>
      </c>
      <c r="F384" s="46" t="str">
        <f t="shared" si="154"/>
        <v/>
      </c>
      <c r="G384" s="34" t="str">
        <f t="shared" si="142"/>
        <v xml:space="preserve"> </v>
      </c>
      <c r="H384" s="27" t="str">
        <f t="shared" si="143"/>
        <v/>
      </c>
    </row>
    <row r="385" spans="1:9" s="20" customFormat="1" ht="15" x14ac:dyDescent="0.25">
      <c r="A385" s="57"/>
      <c r="B385" s="21" t="s">
        <v>592</v>
      </c>
      <c r="C385" s="41">
        <v>1</v>
      </c>
      <c r="D385" s="41">
        <v>41</v>
      </c>
      <c r="E385" s="43">
        <f t="shared" si="153"/>
        <v>7.5872534142640367E-4</v>
      </c>
      <c r="F385" s="43">
        <f t="shared" si="154"/>
        <v>3.7998146431881374E-2</v>
      </c>
      <c r="G385" s="34">
        <f t="shared" si="142"/>
        <v>40</v>
      </c>
      <c r="H385" s="26">
        <f t="shared" ref="H385" si="155">+IF(OR(AND(E385=""),(G385="")),"",E385*G385)</f>
        <v>3.0349013657056147E-2</v>
      </c>
      <c r="I385" s="2"/>
    </row>
    <row r="386" spans="1:9" ht="15" x14ac:dyDescent="0.25">
      <c r="B386" s="5" t="s">
        <v>485</v>
      </c>
      <c r="C386" s="41">
        <v>70</v>
      </c>
      <c r="D386" s="41">
        <v>73</v>
      </c>
      <c r="E386" s="46">
        <f t="shared" si="153"/>
        <v>5.3110773899848251E-2</v>
      </c>
      <c r="F386" s="46">
        <f t="shared" si="154"/>
        <v>6.7655236329935128E-2</v>
      </c>
      <c r="G386" s="34">
        <f t="shared" si="142"/>
        <v>4.2857142857142858E-2</v>
      </c>
      <c r="H386" s="27">
        <f t="shared" si="143"/>
        <v>2.276176024279211E-3</v>
      </c>
    </row>
    <row r="387" spans="1:9" ht="15" x14ac:dyDescent="0.25">
      <c r="B387" s="5" t="s">
        <v>93</v>
      </c>
      <c r="C387" s="41">
        <v>68</v>
      </c>
      <c r="D387" s="41">
        <v>67</v>
      </c>
      <c r="E387" s="46">
        <f t="shared" si="153"/>
        <v>5.1593323216995446E-2</v>
      </c>
      <c r="F387" s="46">
        <f t="shared" si="154"/>
        <v>6.2094531974050043E-2</v>
      </c>
      <c r="G387" s="34">
        <f t="shared" si="142"/>
        <v>-1.4705882352941176E-2</v>
      </c>
      <c r="H387" s="27">
        <f t="shared" si="143"/>
        <v>-7.5872534142640356E-4</v>
      </c>
    </row>
    <row r="388" spans="1:9" ht="15" x14ac:dyDescent="0.25">
      <c r="B388" s="5" t="s">
        <v>86</v>
      </c>
      <c r="C388" s="41">
        <v>8</v>
      </c>
      <c r="D388" s="41">
        <v>45</v>
      </c>
      <c r="E388" s="46">
        <f t="shared" si="153"/>
        <v>6.0698027314112293E-3</v>
      </c>
      <c r="F388" s="46">
        <f t="shared" si="154"/>
        <v>4.1705282669138088E-2</v>
      </c>
      <c r="G388" s="34">
        <f t="shared" si="142"/>
        <v>4.625</v>
      </c>
      <c r="H388" s="27">
        <f t="shared" si="143"/>
        <v>2.8072837632776935E-2</v>
      </c>
    </row>
    <row r="389" spans="1:9" ht="15" x14ac:dyDescent="0.25">
      <c r="B389" s="5" t="s">
        <v>92</v>
      </c>
      <c r="C389" s="41">
        <v>24</v>
      </c>
      <c r="D389" s="41">
        <v>21</v>
      </c>
      <c r="E389" s="46">
        <f t="shared" si="153"/>
        <v>1.8209408194233688E-2</v>
      </c>
      <c r="F389" s="46">
        <f t="shared" si="154"/>
        <v>1.9462465245597776E-2</v>
      </c>
      <c r="G389" s="34">
        <f t="shared" si="142"/>
        <v>-0.125</v>
      </c>
      <c r="H389" s="27">
        <f t="shared" si="143"/>
        <v>-2.276176024279211E-3</v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0</v>
      </c>
      <c r="D391" s="41">
        <v>2</v>
      </c>
      <c r="E391" s="46" t="str">
        <f t="shared" si="153"/>
        <v/>
      </c>
      <c r="F391" s="46">
        <f t="shared" si="154"/>
        <v>1.8535681186283596E-3</v>
      </c>
      <c r="G391" s="34">
        <f t="shared" si="142"/>
        <v>1</v>
      </c>
      <c r="H391" s="27" t="str">
        <f t="shared" si="143"/>
        <v/>
      </c>
    </row>
    <row r="392" spans="1:9" ht="15" x14ac:dyDescent="0.25">
      <c r="B392" s="5" t="s">
        <v>254</v>
      </c>
      <c r="C392" s="41">
        <v>0</v>
      </c>
      <c r="D392" s="41">
        <v>0</v>
      </c>
      <c r="E392" s="46" t="str">
        <f t="shared" si="153"/>
        <v/>
      </c>
      <c r="F392" s="46" t="str">
        <f t="shared" si="154"/>
        <v/>
      </c>
      <c r="G392" s="34" t="str">
        <f t="shared" si="142"/>
        <v xml:space="preserve"> </v>
      </c>
      <c r="H392" s="27" t="str">
        <f t="shared" si="143"/>
        <v/>
      </c>
    </row>
    <row r="393" spans="1:9" ht="15" x14ac:dyDescent="0.25">
      <c r="B393" s="5" t="s">
        <v>255</v>
      </c>
      <c r="C393" s="41">
        <v>0</v>
      </c>
      <c r="D393" s="41">
        <v>3</v>
      </c>
      <c r="E393" s="46" t="str">
        <f t="shared" si="153"/>
        <v/>
      </c>
      <c r="F393" s="46">
        <f t="shared" si="154"/>
        <v>2.7803521779425394E-3</v>
      </c>
      <c r="G393" s="34">
        <f t="shared" si="142"/>
        <v>1</v>
      </c>
      <c r="H393" s="27" t="str">
        <f t="shared" si="143"/>
        <v/>
      </c>
    </row>
    <row r="394" spans="1:9" ht="15" x14ac:dyDescent="0.25">
      <c r="B394" s="5" t="s">
        <v>580</v>
      </c>
      <c r="C394" s="41">
        <v>0</v>
      </c>
      <c r="D394" s="41">
        <v>0</v>
      </c>
      <c r="E394" s="46" t="str">
        <f t="shared" si="153"/>
        <v/>
      </c>
      <c r="F394" s="46" t="str">
        <f t="shared" si="154"/>
        <v/>
      </c>
      <c r="G394" s="34" t="str">
        <f t="shared" si="142"/>
        <v xml:space="preserve"> </v>
      </c>
      <c r="H394" s="27" t="str">
        <f t="shared" si="143"/>
        <v/>
      </c>
    </row>
    <row r="395" spans="1:9" ht="15" x14ac:dyDescent="0.25">
      <c r="B395" s="5" t="s">
        <v>581</v>
      </c>
      <c r="C395" s="41">
        <v>0</v>
      </c>
      <c r="D395" s="41">
        <v>0</v>
      </c>
      <c r="E395" s="46" t="str">
        <f t="shared" si="153"/>
        <v/>
      </c>
      <c r="F395" s="46" t="str">
        <f t="shared" si="154"/>
        <v/>
      </c>
      <c r="G395" s="34" t="str">
        <f t="shared" si="142"/>
        <v xml:space="preserve"> </v>
      </c>
      <c r="H395" s="27" t="str">
        <f t="shared" si="143"/>
        <v/>
      </c>
    </row>
    <row r="396" spans="1:9" ht="15" x14ac:dyDescent="0.25">
      <c r="B396" s="5" t="s">
        <v>256</v>
      </c>
      <c r="C396" s="41">
        <v>0</v>
      </c>
      <c r="D396" s="41">
        <v>0</v>
      </c>
      <c r="E396" s="46" t="str">
        <f t="shared" si="153"/>
        <v/>
      </c>
      <c r="F396" s="46" t="str">
        <f t="shared" si="154"/>
        <v/>
      </c>
      <c r="G396" s="34" t="str">
        <f t="shared" si="142"/>
        <v xml:space="preserve"> </v>
      </c>
      <c r="H396" s="27" t="str">
        <f t="shared" si="143"/>
        <v/>
      </c>
    </row>
    <row r="397" spans="1:9" ht="15" x14ac:dyDescent="0.25">
      <c r="B397" s="5" t="s">
        <v>486</v>
      </c>
      <c r="C397" s="41">
        <v>1</v>
      </c>
      <c r="D397" s="41">
        <v>4</v>
      </c>
      <c r="E397" s="46">
        <f t="shared" si="153"/>
        <v>7.5872534142640367E-4</v>
      </c>
      <c r="F397" s="46">
        <f t="shared" si="154"/>
        <v>3.7071362372567192E-3</v>
      </c>
      <c r="G397" s="34">
        <f t="shared" si="142"/>
        <v>3</v>
      </c>
      <c r="H397" s="27">
        <f t="shared" si="143"/>
        <v>2.276176024279211E-3</v>
      </c>
    </row>
    <row r="398" spans="1:9" ht="15" x14ac:dyDescent="0.25">
      <c r="B398" s="5" t="s">
        <v>94</v>
      </c>
      <c r="C398" s="41">
        <v>3</v>
      </c>
      <c r="D398" s="41">
        <v>1</v>
      </c>
      <c r="E398" s="46">
        <f t="shared" si="153"/>
        <v>2.276176024279211E-3</v>
      </c>
      <c r="F398" s="46">
        <f t="shared" si="154"/>
        <v>9.2678405931417981E-4</v>
      </c>
      <c r="G398" s="34">
        <f t="shared" si="142"/>
        <v>-0.66666666666666663</v>
      </c>
      <c r="H398" s="27">
        <f t="shared" si="143"/>
        <v>-1.5174506828528073E-3</v>
      </c>
    </row>
    <row r="399" spans="1:9" ht="15" x14ac:dyDescent="0.25">
      <c r="B399" s="5" t="s">
        <v>257</v>
      </c>
      <c r="C399" s="41">
        <v>65</v>
      </c>
      <c r="D399" s="41">
        <v>12</v>
      </c>
      <c r="E399" s="46">
        <f t="shared" si="153"/>
        <v>4.9317147192716237E-2</v>
      </c>
      <c r="F399" s="46">
        <f t="shared" si="154"/>
        <v>1.1121408711770158E-2</v>
      </c>
      <c r="G399" s="34">
        <f t="shared" si="142"/>
        <v>-0.81538461538461537</v>
      </c>
      <c r="H399" s="27">
        <f t="shared" si="143"/>
        <v>-4.021244309559939E-2</v>
      </c>
    </row>
    <row r="400" spans="1:9" ht="15" x14ac:dyDescent="0.25">
      <c r="B400" s="5" t="s">
        <v>582</v>
      </c>
      <c r="C400" s="41">
        <v>0</v>
      </c>
      <c r="D400" s="41">
        <v>0</v>
      </c>
      <c r="E400" s="46" t="str">
        <f t="shared" si="153"/>
        <v/>
      </c>
      <c r="F400" s="46" t="str">
        <f t="shared" si="154"/>
        <v/>
      </c>
      <c r="G400" s="34" t="str">
        <f t="shared" si="142"/>
        <v xml:space="preserve"> </v>
      </c>
      <c r="H400" s="27" t="str">
        <f t="shared" si="143"/>
        <v/>
      </c>
    </row>
    <row r="401" spans="1:9" ht="15" x14ac:dyDescent="0.25">
      <c r="B401" s="5" t="s">
        <v>88</v>
      </c>
      <c r="C401" s="41">
        <v>18</v>
      </c>
      <c r="D401" s="41">
        <v>6</v>
      </c>
      <c r="E401" s="46">
        <f t="shared" si="153"/>
        <v>1.3657056145675266E-2</v>
      </c>
      <c r="F401" s="46">
        <f t="shared" si="154"/>
        <v>5.5607043558850789E-3</v>
      </c>
      <c r="G401" s="34">
        <f t="shared" si="142"/>
        <v>-0.66666666666666663</v>
      </c>
      <c r="H401" s="27">
        <f t="shared" si="143"/>
        <v>-9.104704097116844E-3</v>
      </c>
    </row>
    <row r="402" spans="1:9" s="20" customFormat="1" ht="15" x14ac:dyDescent="0.25">
      <c r="A402" s="57"/>
      <c r="B402" s="21" t="s">
        <v>546</v>
      </c>
      <c r="C402" s="41">
        <v>1</v>
      </c>
      <c r="D402" s="41">
        <v>1</v>
      </c>
      <c r="E402" s="43">
        <f t="shared" ref="E402" si="156">+IF(C402=0,"",C402/C$345)</f>
        <v>7.5872534142640367E-4</v>
      </c>
      <c r="F402" s="43">
        <f t="shared" ref="F402" si="157">+IF(D402=0,"",D402/D$345)</f>
        <v>9.2678405931417981E-4</v>
      </c>
      <c r="G402" s="34">
        <f t="shared" si="142"/>
        <v>0</v>
      </c>
      <c r="H402" s="26">
        <f t="shared" ref="H402" si="158">+IF(OR(AND(E402=""),(G402="")),"",E402*G402)</f>
        <v>0</v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1</v>
      </c>
      <c r="D404" s="41">
        <v>0</v>
      </c>
      <c r="E404" s="46">
        <f t="shared" si="159"/>
        <v>7.5872534142640367E-4</v>
      </c>
      <c r="F404" s="46" t="str">
        <f t="shared" si="160"/>
        <v/>
      </c>
      <c r="G404" s="34">
        <f t="shared" si="142"/>
        <v>-1</v>
      </c>
      <c r="H404" s="27">
        <f t="shared" si="143"/>
        <v>-7.5872534142640367E-4</v>
      </c>
    </row>
    <row r="405" spans="1:9" ht="15" x14ac:dyDescent="0.25">
      <c r="B405" s="5" t="s">
        <v>583</v>
      </c>
      <c r="C405" s="41">
        <v>1</v>
      </c>
      <c r="D405" s="41">
        <v>0</v>
      </c>
      <c r="E405" s="46">
        <f t="shared" si="159"/>
        <v>7.5872534142640367E-4</v>
      </c>
      <c r="F405" s="46" t="str">
        <f t="shared" si="160"/>
        <v/>
      </c>
      <c r="G405" s="34">
        <f t="shared" si="142"/>
        <v>-1</v>
      </c>
      <c r="H405" s="27">
        <f t="shared" si="143"/>
        <v>-7.5872534142640367E-4</v>
      </c>
    </row>
    <row r="406" spans="1:9" ht="15" x14ac:dyDescent="0.25">
      <c r="B406" s="5" t="s">
        <v>87</v>
      </c>
      <c r="C406" s="41">
        <v>0</v>
      </c>
      <c r="D406" s="41">
        <v>0</v>
      </c>
      <c r="E406" s="46" t="str">
        <f t="shared" si="159"/>
        <v/>
      </c>
      <c r="F406" s="46" t="str">
        <f t="shared" si="160"/>
        <v/>
      </c>
      <c r="G406" s="34" t="str">
        <f t="shared" si="142"/>
        <v xml:space="preserve"> </v>
      </c>
      <c r="H406" s="27" t="str">
        <f t="shared" si="143"/>
        <v/>
      </c>
    </row>
    <row r="407" spans="1:9" ht="15" x14ac:dyDescent="0.25">
      <c r="B407" s="5" t="s">
        <v>260</v>
      </c>
      <c r="C407" s="41">
        <v>0</v>
      </c>
      <c r="D407" s="41">
        <v>0</v>
      </c>
      <c r="E407" s="46" t="str">
        <f t="shared" si="159"/>
        <v/>
      </c>
      <c r="F407" s="46" t="str">
        <f t="shared" si="160"/>
        <v/>
      </c>
      <c r="G407" s="34" t="str">
        <f t="shared" si="142"/>
        <v xml:space="preserve"> </v>
      </c>
      <c r="H407" s="27" t="str">
        <f t="shared" si="143"/>
        <v/>
      </c>
    </row>
    <row r="408" spans="1:9" ht="15" x14ac:dyDescent="0.25">
      <c r="B408" s="5" t="s">
        <v>91</v>
      </c>
      <c r="C408" s="41">
        <v>0</v>
      </c>
      <c r="D408" s="41">
        <v>0</v>
      </c>
      <c r="E408" s="46" t="str">
        <f t="shared" si="159"/>
        <v/>
      </c>
      <c r="F408" s="46" t="str">
        <f t="shared" si="160"/>
        <v/>
      </c>
      <c r="G408" s="34" t="str">
        <f t="shared" si="142"/>
        <v xml:space="preserve"> </v>
      </c>
      <c r="H408" s="27" t="str">
        <f t="shared" si="143"/>
        <v/>
      </c>
    </row>
    <row r="409" spans="1:9" ht="15" x14ac:dyDescent="0.25">
      <c r="B409" s="5" t="s">
        <v>90</v>
      </c>
      <c r="C409" s="41">
        <v>266</v>
      </c>
      <c r="D409" s="41">
        <v>92</v>
      </c>
      <c r="E409" s="46">
        <f t="shared" si="159"/>
        <v>0.20182094081942337</v>
      </c>
      <c r="F409" s="46">
        <f t="shared" si="160"/>
        <v>8.5264133456904548E-2</v>
      </c>
      <c r="G409" s="34">
        <f t="shared" si="142"/>
        <v>-0.65413533834586468</v>
      </c>
      <c r="H409" s="27">
        <f t="shared" si="143"/>
        <v>-0.13201820940819423</v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0</v>
      </c>
      <c r="D411" s="41">
        <v>0</v>
      </c>
      <c r="E411" s="46" t="str">
        <f t="shared" si="159"/>
        <v/>
      </c>
      <c r="F411" s="46" t="str">
        <f t="shared" si="160"/>
        <v/>
      </c>
      <c r="G411" s="34" t="str">
        <f t="shared" ref="G411:G477" si="161">+IF(AND(C411=0,D411=0)," ",IF(C411=0,1,IF(D411=0,-1,(D411-C411)/C411)))</f>
        <v xml:space="preserve"> </v>
      </c>
      <c r="H411" s="27" t="str">
        <f t="shared" si="143"/>
        <v/>
      </c>
    </row>
    <row r="412" spans="1:9" ht="15" x14ac:dyDescent="0.25">
      <c r="B412" s="5" t="s">
        <v>262</v>
      </c>
      <c r="C412" s="41">
        <v>0</v>
      </c>
      <c r="D412" s="41">
        <v>0</v>
      </c>
      <c r="E412" s="46" t="str">
        <f t="shared" si="159"/>
        <v/>
      </c>
      <c r="F412" s="46" t="str">
        <f t="shared" si="160"/>
        <v/>
      </c>
      <c r="G412" s="34" t="str">
        <f t="shared" si="161"/>
        <v xml:space="preserve"> </v>
      </c>
      <c r="H412" s="27" t="str">
        <f t="shared" si="143"/>
        <v/>
      </c>
    </row>
    <row r="413" spans="1:9" ht="15" x14ac:dyDescent="0.25">
      <c r="B413" s="5" t="s">
        <v>488</v>
      </c>
      <c r="C413" s="41">
        <v>6</v>
      </c>
      <c r="D413" s="41">
        <v>0</v>
      </c>
      <c r="E413" s="46">
        <f t="shared" si="159"/>
        <v>4.552352048558422E-3</v>
      </c>
      <c r="F413" s="46" t="str">
        <f t="shared" si="160"/>
        <v/>
      </c>
      <c r="G413" s="34">
        <f t="shared" si="161"/>
        <v>-1</v>
      </c>
      <c r="H413" s="27">
        <f t="shared" si="143"/>
        <v>-4.552352048558422E-3</v>
      </c>
    </row>
    <row r="414" spans="1:9" ht="15" x14ac:dyDescent="0.25">
      <c r="B414" s="5" t="s">
        <v>89</v>
      </c>
      <c r="C414" s="41">
        <v>0</v>
      </c>
      <c r="D414" s="41">
        <v>0</v>
      </c>
      <c r="E414" s="46" t="str">
        <f t="shared" si="159"/>
        <v/>
      </c>
      <c r="F414" s="46" t="str">
        <f t="shared" si="160"/>
        <v/>
      </c>
      <c r="G414" s="34" t="str">
        <f t="shared" si="161"/>
        <v xml:space="preserve"> </v>
      </c>
      <c r="H414" s="27" t="str">
        <f t="shared" si="143"/>
        <v/>
      </c>
    </row>
    <row r="415" spans="1:9" ht="15" x14ac:dyDescent="0.25">
      <c r="B415" s="5" t="s">
        <v>584</v>
      </c>
      <c r="C415" s="41">
        <v>0</v>
      </c>
      <c r="D415" s="41">
        <v>0</v>
      </c>
      <c r="E415" s="46" t="str">
        <f t="shared" ref="E415:E490" si="162">+IF(C415=0,"",C415/C$345)</f>
        <v/>
      </c>
      <c r="F415" s="46" t="str">
        <f t="shared" ref="F415:F490" si="163">+IF(D415=0,"",D415/D$345)</f>
        <v/>
      </c>
      <c r="G415" s="34" t="str">
        <f t="shared" si="161"/>
        <v xml:space="preserve"> </v>
      </c>
      <c r="H415" s="27" t="str">
        <f t="shared" ref="H415:H490" si="164">+IF(OR(AND(E415=""),(G415="")),"",E415*G415)</f>
        <v/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7"/>
      <c r="B417" s="21" t="s">
        <v>547</v>
      </c>
      <c r="C417" s="41">
        <v>2</v>
      </c>
      <c r="D417" s="41">
        <v>1</v>
      </c>
      <c r="E417" s="43">
        <f t="shared" ref="E417:E419" si="165">+IF(C417=0,"",C417/C$345)</f>
        <v>1.5174506828528073E-3</v>
      </c>
      <c r="F417" s="43">
        <f t="shared" ref="F417:F419" si="166">+IF(D417=0,"",D417/D$345)</f>
        <v>9.2678405931417981E-4</v>
      </c>
      <c r="G417" s="34">
        <f t="shared" si="161"/>
        <v>-0.5</v>
      </c>
      <c r="H417" s="26">
        <f t="shared" ref="H417:H419" si="167">+IF(OR(AND(E417=""),(G417="")),"",E417*G417)</f>
        <v>-7.5872534142640367E-4</v>
      </c>
      <c r="I417" s="2"/>
    </row>
    <row r="418" spans="1:9" s="20" customFormat="1" ht="15" x14ac:dyDescent="0.25">
      <c r="A418" s="57"/>
      <c r="B418" s="21" t="s">
        <v>548</v>
      </c>
      <c r="C418" s="41">
        <v>1</v>
      </c>
      <c r="D418" s="41">
        <v>1</v>
      </c>
      <c r="E418" s="43">
        <f t="shared" si="165"/>
        <v>7.5872534142640367E-4</v>
      </c>
      <c r="F418" s="43">
        <f t="shared" si="166"/>
        <v>9.2678405931417981E-4</v>
      </c>
      <c r="G418" s="34">
        <f t="shared" si="161"/>
        <v>0</v>
      </c>
      <c r="H418" s="26">
        <f t="shared" si="167"/>
        <v>0</v>
      </c>
      <c r="I418" s="2"/>
    </row>
    <row r="419" spans="1:9" s="20" customFormat="1" ht="15" x14ac:dyDescent="0.25">
      <c r="A419" s="57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0</v>
      </c>
      <c r="D420" s="41">
        <v>0</v>
      </c>
      <c r="E420" s="46" t="str">
        <f t="shared" si="162"/>
        <v/>
      </c>
      <c r="F420" s="46" t="str">
        <f t="shared" si="163"/>
        <v/>
      </c>
      <c r="G420" s="34" t="str">
        <f t="shared" si="161"/>
        <v xml:space="preserve"> </v>
      </c>
      <c r="H420" s="27" t="str">
        <f t="shared" si="164"/>
        <v/>
      </c>
    </row>
    <row r="421" spans="1:9" ht="15" x14ac:dyDescent="0.25">
      <c r="B421" s="5" t="s">
        <v>265</v>
      </c>
      <c r="C421" s="41">
        <v>41</v>
      </c>
      <c r="D421" s="41">
        <v>67</v>
      </c>
      <c r="E421" s="46">
        <f t="shared" si="162"/>
        <v>3.1107738998482549E-2</v>
      </c>
      <c r="F421" s="46">
        <f t="shared" si="163"/>
        <v>6.2094531974050043E-2</v>
      </c>
      <c r="G421" s="34">
        <f t="shared" si="161"/>
        <v>0.63414634146341464</v>
      </c>
      <c r="H421" s="27">
        <f t="shared" si="164"/>
        <v>1.9726858877086494E-2</v>
      </c>
    </row>
    <row r="422" spans="1:9" ht="15" x14ac:dyDescent="0.25">
      <c r="B422" s="5" t="s">
        <v>489</v>
      </c>
      <c r="C422" s="41">
        <v>0</v>
      </c>
      <c r="D422" s="41">
        <v>0</v>
      </c>
      <c r="E422" s="46" t="str">
        <f t="shared" si="162"/>
        <v/>
      </c>
      <c r="F422" s="46" t="str">
        <f t="shared" si="163"/>
        <v/>
      </c>
      <c r="G422" s="34" t="str">
        <f t="shared" si="161"/>
        <v xml:space="preserve"> </v>
      </c>
      <c r="H422" s="27" t="str">
        <f t="shared" si="164"/>
        <v/>
      </c>
    </row>
    <row r="423" spans="1:9" ht="15" x14ac:dyDescent="0.25">
      <c r="B423" s="5" t="s">
        <v>266</v>
      </c>
      <c r="C423" s="41">
        <v>9</v>
      </c>
      <c r="D423" s="41">
        <v>2</v>
      </c>
      <c r="E423" s="46">
        <f t="shared" si="162"/>
        <v>6.828528072837633E-3</v>
      </c>
      <c r="F423" s="46">
        <f t="shared" si="163"/>
        <v>1.8535681186283596E-3</v>
      </c>
      <c r="G423" s="34">
        <f t="shared" si="161"/>
        <v>-0.77777777777777779</v>
      </c>
      <c r="H423" s="27">
        <f t="shared" si="164"/>
        <v>-5.3110773899848257E-3</v>
      </c>
    </row>
    <row r="424" spans="1:9" ht="15" x14ac:dyDescent="0.25">
      <c r="B424" s="5" t="s">
        <v>490</v>
      </c>
      <c r="C424" s="41">
        <v>0</v>
      </c>
      <c r="D424" s="41">
        <v>1</v>
      </c>
      <c r="E424" s="46" t="str">
        <f t="shared" si="162"/>
        <v/>
      </c>
      <c r="F424" s="46">
        <f t="shared" si="163"/>
        <v>9.2678405931417981E-4</v>
      </c>
      <c r="G424" s="34">
        <f t="shared" si="161"/>
        <v>1</v>
      </c>
      <c r="H424" s="27" t="str">
        <f t="shared" si="164"/>
        <v/>
      </c>
    </row>
    <row r="425" spans="1:9" s="20" customFormat="1" ht="15" x14ac:dyDescent="0.25">
      <c r="A425" s="57"/>
      <c r="B425" s="21" t="s">
        <v>550</v>
      </c>
      <c r="C425" s="41">
        <v>0</v>
      </c>
      <c r="D425" s="41">
        <v>0</v>
      </c>
      <c r="E425" s="43" t="str">
        <f t="shared" ref="E425" si="168">+IF(C425=0,"",C425/C$345)</f>
        <v/>
      </c>
      <c r="F425" s="43" t="str">
        <f t="shared" ref="F425" si="169">+IF(D425=0,"",D425/D$345)</f>
        <v/>
      </c>
      <c r="G425" s="34" t="str">
        <f t="shared" si="161"/>
        <v xml:space="preserve"> </v>
      </c>
      <c r="H425" s="26" t="str">
        <f t="shared" ref="H425" si="170">+IF(OR(AND(E425=""),(G425="")),"",E425*G425)</f>
        <v/>
      </c>
      <c r="I425" s="2"/>
    </row>
    <row r="426" spans="1:9" s="20" customFormat="1" ht="15" x14ac:dyDescent="0.25">
      <c r="A426" s="57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7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7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0</v>
      </c>
      <c r="D429" s="41">
        <v>0</v>
      </c>
      <c r="E429" s="46" t="str">
        <f t="shared" si="162"/>
        <v/>
      </c>
      <c r="F429" s="46" t="str">
        <f t="shared" si="163"/>
        <v/>
      </c>
      <c r="G429" s="34" t="str">
        <f t="shared" si="161"/>
        <v xml:space="preserve"> </v>
      </c>
      <c r="H429" s="27" t="str">
        <f t="shared" si="164"/>
        <v/>
      </c>
    </row>
    <row r="430" spans="1:9" ht="15" x14ac:dyDescent="0.25">
      <c r="B430" s="5" t="s">
        <v>268</v>
      </c>
      <c r="C430" s="41">
        <v>0</v>
      </c>
      <c r="D430" s="41">
        <v>9</v>
      </c>
      <c r="E430" s="46" t="str">
        <f t="shared" si="162"/>
        <v/>
      </c>
      <c r="F430" s="46">
        <f t="shared" si="163"/>
        <v>8.3410565338276187E-3</v>
      </c>
      <c r="G430" s="34">
        <f t="shared" si="161"/>
        <v>1</v>
      </c>
      <c r="H430" s="27" t="str">
        <f t="shared" si="164"/>
        <v/>
      </c>
    </row>
    <row r="431" spans="1:9" ht="15" x14ac:dyDescent="0.25">
      <c r="B431" s="5" t="s">
        <v>269</v>
      </c>
      <c r="C431" s="41">
        <v>1</v>
      </c>
      <c r="D431" s="41">
        <v>4</v>
      </c>
      <c r="E431" s="46">
        <f t="shared" si="162"/>
        <v>7.5872534142640367E-4</v>
      </c>
      <c r="F431" s="46">
        <f t="shared" si="163"/>
        <v>3.7071362372567192E-3</v>
      </c>
      <c r="G431" s="34">
        <f t="shared" si="161"/>
        <v>3</v>
      </c>
      <c r="H431" s="27">
        <f t="shared" si="164"/>
        <v>2.276176024279211E-3</v>
      </c>
    </row>
    <row r="432" spans="1:9" ht="15" x14ac:dyDescent="0.25">
      <c r="B432" s="5" t="s">
        <v>98</v>
      </c>
      <c r="C432" s="41">
        <v>1</v>
      </c>
      <c r="D432" s="41">
        <v>12</v>
      </c>
      <c r="E432" s="46">
        <f t="shared" si="162"/>
        <v>7.5872534142640367E-4</v>
      </c>
      <c r="F432" s="46">
        <f t="shared" si="163"/>
        <v>1.1121408711770158E-2</v>
      </c>
      <c r="G432" s="34">
        <f t="shared" si="161"/>
        <v>11</v>
      </c>
      <c r="H432" s="27">
        <f t="shared" si="164"/>
        <v>8.3459787556904412E-3</v>
      </c>
    </row>
    <row r="433" spans="1:9" ht="15" x14ac:dyDescent="0.25">
      <c r="B433" s="5" t="s">
        <v>99</v>
      </c>
      <c r="C433" s="41">
        <v>0</v>
      </c>
      <c r="D433" s="41">
        <v>0</v>
      </c>
      <c r="E433" s="46" t="str">
        <f t="shared" si="162"/>
        <v/>
      </c>
      <c r="F433" s="46" t="str">
        <f t="shared" si="163"/>
        <v/>
      </c>
      <c r="G433" s="34" t="str">
        <f t="shared" si="161"/>
        <v xml:space="preserve"> </v>
      </c>
      <c r="H433" s="27" t="str">
        <f t="shared" si="164"/>
        <v/>
      </c>
    </row>
    <row r="434" spans="1:9" ht="15" x14ac:dyDescent="0.25">
      <c r="B434" s="5" t="s">
        <v>100</v>
      </c>
      <c r="C434" s="41">
        <v>30</v>
      </c>
      <c r="D434" s="41">
        <v>5</v>
      </c>
      <c r="E434" s="46">
        <f t="shared" si="162"/>
        <v>2.2761760242792108E-2</v>
      </c>
      <c r="F434" s="46">
        <f t="shared" si="163"/>
        <v>4.6339202965708986E-3</v>
      </c>
      <c r="G434" s="34">
        <f t="shared" si="161"/>
        <v>-0.83333333333333337</v>
      </c>
      <c r="H434" s="27">
        <f t="shared" si="164"/>
        <v>-1.8968133535660091E-2</v>
      </c>
    </row>
    <row r="435" spans="1:9" ht="15" x14ac:dyDescent="0.25">
      <c r="B435" s="5" t="s">
        <v>270</v>
      </c>
      <c r="C435" s="41">
        <v>0</v>
      </c>
      <c r="D435" s="41">
        <v>0</v>
      </c>
      <c r="E435" s="46" t="str">
        <f t="shared" si="162"/>
        <v/>
      </c>
      <c r="F435" s="46" t="str">
        <f t="shared" si="163"/>
        <v/>
      </c>
      <c r="G435" s="34" t="str">
        <f t="shared" si="161"/>
        <v xml:space="preserve"> </v>
      </c>
      <c r="H435" s="27" t="str">
        <f t="shared" si="164"/>
        <v/>
      </c>
    </row>
    <row r="436" spans="1:9" s="20" customFormat="1" ht="15" x14ac:dyDescent="0.25">
      <c r="A436" s="57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7"/>
      <c r="B437" s="21" t="s">
        <v>552</v>
      </c>
      <c r="C437" s="41">
        <v>0</v>
      </c>
      <c r="D437" s="41">
        <v>0</v>
      </c>
      <c r="E437" s="43" t="str">
        <f t="shared" si="175"/>
        <v/>
      </c>
      <c r="F437" s="43" t="str">
        <f t="shared" si="176"/>
        <v/>
      </c>
      <c r="G437" s="34" t="str">
        <f t="shared" si="161"/>
        <v xml:space="preserve"> </v>
      </c>
      <c r="H437" s="26" t="str">
        <f t="shared" si="177"/>
        <v/>
      </c>
      <c r="I437" s="2"/>
    </row>
    <row r="438" spans="1:9" ht="15" x14ac:dyDescent="0.25">
      <c r="B438" s="5" t="s">
        <v>97</v>
      </c>
      <c r="C438" s="41">
        <v>0</v>
      </c>
      <c r="D438" s="41">
        <v>0</v>
      </c>
      <c r="E438" s="46" t="str">
        <f t="shared" si="162"/>
        <v/>
      </c>
      <c r="F438" s="46" t="str">
        <f t="shared" si="163"/>
        <v/>
      </c>
      <c r="G438" s="34" t="str">
        <f t="shared" si="161"/>
        <v xml:space="preserve"> </v>
      </c>
      <c r="H438" s="27" t="str">
        <f t="shared" si="164"/>
        <v/>
      </c>
    </row>
    <row r="439" spans="1:9" s="20" customFormat="1" ht="15" x14ac:dyDescent="0.25">
      <c r="A439" s="57"/>
      <c r="B439" s="21" t="s">
        <v>553</v>
      </c>
      <c r="C439" s="41">
        <v>0</v>
      </c>
      <c r="D439" s="41">
        <v>3</v>
      </c>
      <c r="E439" s="43" t="str">
        <f t="shared" ref="E439:E441" si="178">+IF(C439=0,"",C439/C$345)</f>
        <v/>
      </c>
      <c r="F439" s="43">
        <f t="shared" ref="F439:F441" si="179">+IF(D439=0,"",D439/D$345)</f>
        <v>2.7803521779425394E-3</v>
      </c>
      <c r="G439" s="34">
        <f t="shared" si="161"/>
        <v>1</v>
      </c>
      <c r="H439" s="26" t="str">
        <f t="shared" ref="H439:H441" si="180">+IF(OR(AND(E439=""),(G439="")),"",E439*G439)</f>
        <v/>
      </c>
      <c r="I439" s="2"/>
    </row>
    <row r="440" spans="1:9" s="20" customFormat="1" ht="15" x14ac:dyDescent="0.25">
      <c r="A440" s="57"/>
      <c r="B440" s="21" t="s">
        <v>554</v>
      </c>
      <c r="C440" s="41">
        <v>0</v>
      </c>
      <c r="D440" s="41">
        <v>0</v>
      </c>
      <c r="E440" s="43" t="str">
        <f t="shared" si="178"/>
        <v/>
      </c>
      <c r="F440" s="43" t="str">
        <f t="shared" si="179"/>
        <v/>
      </c>
      <c r="G440" s="34" t="str">
        <f t="shared" si="161"/>
        <v xml:space="preserve"> </v>
      </c>
      <c r="H440" s="26" t="str">
        <f t="shared" si="180"/>
        <v/>
      </c>
      <c r="I440" s="2"/>
    </row>
    <row r="441" spans="1:9" s="20" customFormat="1" ht="15" x14ac:dyDescent="0.25">
      <c r="A441" s="57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0</v>
      </c>
      <c r="D442" s="41">
        <v>0</v>
      </c>
      <c r="E442" s="46" t="str">
        <f t="shared" si="162"/>
        <v/>
      </c>
      <c r="F442" s="46" t="str">
        <f t="shared" si="163"/>
        <v/>
      </c>
      <c r="G442" s="34" t="str">
        <f t="shared" si="161"/>
        <v xml:space="preserve"> </v>
      </c>
      <c r="H442" s="27" t="str">
        <f t="shared" si="164"/>
        <v/>
      </c>
    </row>
    <row r="443" spans="1:9" ht="15" x14ac:dyDescent="0.25">
      <c r="B443" s="5" t="s">
        <v>104</v>
      </c>
      <c r="C443" s="41">
        <v>0</v>
      </c>
      <c r="D443" s="41">
        <v>0</v>
      </c>
      <c r="E443" s="46" t="str">
        <f t="shared" si="162"/>
        <v/>
      </c>
      <c r="F443" s="46" t="str">
        <f t="shared" si="163"/>
        <v/>
      </c>
      <c r="G443" s="34" t="str">
        <f t="shared" si="161"/>
        <v xml:space="preserve"> </v>
      </c>
      <c r="H443" s="27" t="str">
        <f t="shared" si="164"/>
        <v/>
      </c>
    </row>
    <row r="444" spans="1:9" ht="15" x14ac:dyDescent="0.25">
      <c r="B444" s="5" t="s">
        <v>113</v>
      </c>
      <c r="C444" s="41">
        <v>0</v>
      </c>
      <c r="D444" s="41">
        <v>0</v>
      </c>
      <c r="E444" s="46" t="str">
        <f t="shared" si="162"/>
        <v/>
      </c>
      <c r="F444" s="46" t="str">
        <f t="shared" si="163"/>
        <v/>
      </c>
      <c r="G444" s="34" t="str">
        <f t="shared" si="161"/>
        <v xml:space="preserve"> </v>
      </c>
      <c r="H444" s="27" t="str">
        <f t="shared" si="164"/>
        <v/>
      </c>
    </row>
    <row r="445" spans="1:9" ht="15" x14ac:dyDescent="0.25">
      <c r="B445" s="5" t="s">
        <v>112</v>
      </c>
      <c r="C445" s="41">
        <v>1</v>
      </c>
      <c r="D445" s="41">
        <v>4</v>
      </c>
      <c r="E445" s="46">
        <f t="shared" si="162"/>
        <v>7.5872534142640367E-4</v>
      </c>
      <c r="F445" s="46">
        <f t="shared" si="163"/>
        <v>3.7071362372567192E-3</v>
      </c>
      <c r="G445" s="34">
        <f t="shared" si="161"/>
        <v>3</v>
      </c>
      <c r="H445" s="27">
        <f t="shared" si="164"/>
        <v>2.276176024279211E-3</v>
      </c>
    </row>
    <row r="446" spans="1:9" ht="15" x14ac:dyDescent="0.25">
      <c r="B446" s="5" t="s">
        <v>271</v>
      </c>
      <c r="C446" s="41">
        <v>0</v>
      </c>
      <c r="D446" s="41">
        <v>3</v>
      </c>
      <c r="E446" s="46" t="str">
        <f t="shared" si="162"/>
        <v/>
      </c>
      <c r="F446" s="46">
        <f t="shared" si="163"/>
        <v>2.7803521779425394E-3</v>
      </c>
      <c r="G446" s="34">
        <f t="shared" si="161"/>
        <v>1</v>
      </c>
      <c r="H446" s="27" t="str">
        <f t="shared" si="164"/>
        <v/>
      </c>
    </row>
    <row r="447" spans="1:9" ht="15" x14ac:dyDescent="0.25">
      <c r="B447" s="5" t="s">
        <v>492</v>
      </c>
      <c r="C447" s="41">
        <v>0</v>
      </c>
      <c r="D447" s="41">
        <v>0</v>
      </c>
      <c r="E447" s="46" t="str">
        <f t="shared" si="162"/>
        <v/>
      </c>
      <c r="F447" s="46" t="str">
        <f t="shared" si="163"/>
        <v/>
      </c>
      <c r="G447" s="34" t="str">
        <f t="shared" si="161"/>
        <v xml:space="preserve"> </v>
      </c>
      <c r="H447" s="27" t="str">
        <f t="shared" si="164"/>
        <v/>
      </c>
    </row>
    <row r="448" spans="1:9" ht="30" x14ac:dyDescent="0.25">
      <c r="B448" s="5" t="s">
        <v>493</v>
      </c>
      <c r="C448" s="41">
        <v>0</v>
      </c>
      <c r="D448" s="41">
        <v>0</v>
      </c>
      <c r="E448" s="46" t="str">
        <f t="shared" si="162"/>
        <v/>
      </c>
      <c r="F448" s="46" t="str">
        <f t="shared" si="163"/>
        <v/>
      </c>
      <c r="G448" s="34" t="str">
        <f t="shared" si="161"/>
        <v xml:space="preserve"> </v>
      </c>
      <c r="H448" s="27" t="str">
        <f t="shared" si="164"/>
        <v/>
      </c>
    </row>
    <row r="449" spans="2:8" ht="15" x14ac:dyDescent="0.25">
      <c r="B449" s="5" t="s">
        <v>494</v>
      </c>
      <c r="C449" s="41">
        <v>0</v>
      </c>
      <c r="D449" s="41">
        <v>0</v>
      </c>
      <c r="E449" s="46" t="str">
        <f t="shared" si="162"/>
        <v/>
      </c>
      <c r="F449" s="46" t="str">
        <f t="shared" si="163"/>
        <v/>
      </c>
      <c r="G449" s="34" t="str">
        <f t="shared" si="161"/>
        <v xml:space="preserve"> </v>
      </c>
      <c r="H449" s="27" t="str">
        <f t="shared" si="164"/>
        <v/>
      </c>
    </row>
    <row r="450" spans="2:8" ht="15" x14ac:dyDescent="0.25">
      <c r="B450" s="5" t="s">
        <v>108</v>
      </c>
      <c r="C450" s="41">
        <v>0</v>
      </c>
      <c r="D450" s="41">
        <v>0</v>
      </c>
      <c r="E450" s="46" t="str">
        <f t="shared" si="162"/>
        <v/>
      </c>
      <c r="F450" s="46" t="str">
        <f t="shared" si="163"/>
        <v/>
      </c>
      <c r="G450" s="34" t="str">
        <f t="shared" si="161"/>
        <v xml:space="preserve"> </v>
      </c>
      <c r="H450" s="27" t="str">
        <f t="shared" si="164"/>
        <v/>
      </c>
    </row>
    <row r="451" spans="2:8" ht="15" x14ac:dyDescent="0.25">
      <c r="B451" s="5" t="s">
        <v>617</v>
      </c>
      <c r="C451" s="41">
        <v>0</v>
      </c>
      <c r="D451" s="41">
        <v>1</v>
      </c>
      <c r="E451" s="46" t="str">
        <f t="shared" si="162"/>
        <v/>
      </c>
      <c r="F451" s="46">
        <f t="shared" si="163"/>
        <v>9.2678405931417981E-4</v>
      </c>
      <c r="G451" s="34">
        <f t="shared" si="161"/>
        <v>1</v>
      </c>
      <c r="H451" s="27" t="str">
        <f t="shared" si="164"/>
        <v/>
      </c>
    </row>
    <row r="452" spans="2:8" ht="15" x14ac:dyDescent="0.25">
      <c r="B452" s="5" t="s">
        <v>109</v>
      </c>
      <c r="C452" s="41">
        <v>0</v>
      </c>
      <c r="D452" s="41">
        <v>0</v>
      </c>
      <c r="E452" s="46" t="str">
        <f t="shared" si="162"/>
        <v/>
      </c>
      <c r="F452" s="46" t="str">
        <f t="shared" si="163"/>
        <v/>
      </c>
      <c r="G452" s="34" t="str">
        <f t="shared" si="161"/>
        <v xml:space="preserve"> </v>
      </c>
      <c r="H452" s="27" t="str">
        <f t="shared" si="164"/>
        <v/>
      </c>
    </row>
    <row r="453" spans="2:8" ht="15" x14ac:dyDescent="0.25">
      <c r="B453" s="5" t="s">
        <v>384</v>
      </c>
      <c r="C453" s="41">
        <v>2</v>
      </c>
      <c r="D453" s="41">
        <v>1</v>
      </c>
      <c r="E453" s="46">
        <f t="shared" si="162"/>
        <v>1.5174506828528073E-3</v>
      </c>
      <c r="F453" s="46">
        <f t="shared" si="163"/>
        <v>9.2678405931417981E-4</v>
      </c>
      <c r="G453" s="34">
        <f t="shared" si="161"/>
        <v>-0.5</v>
      </c>
      <c r="H453" s="27">
        <f t="shared" si="164"/>
        <v>-7.5872534142640367E-4</v>
      </c>
    </row>
    <row r="454" spans="2:8" ht="15" x14ac:dyDescent="0.25">
      <c r="B454" s="5" t="s">
        <v>107</v>
      </c>
      <c r="C454" s="41">
        <v>13</v>
      </c>
      <c r="D454" s="41">
        <v>17</v>
      </c>
      <c r="E454" s="46">
        <f t="shared" si="162"/>
        <v>9.8634294385432468E-3</v>
      </c>
      <c r="F454" s="46">
        <f t="shared" si="163"/>
        <v>1.5755329008341055E-2</v>
      </c>
      <c r="G454" s="34">
        <f t="shared" si="161"/>
        <v>0.30769230769230771</v>
      </c>
      <c r="H454" s="27">
        <f t="shared" si="164"/>
        <v>3.0349013657056147E-3</v>
      </c>
    </row>
    <row r="455" spans="2:8" ht="15" x14ac:dyDescent="0.25">
      <c r="B455" s="5" t="s">
        <v>272</v>
      </c>
      <c r="C455" s="41">
        <v>3</v>
      </c>
      <c r="D455" s="41">
        <v>2</v>
      </c>
      <c r="E455" s="46">
        <f t="shared" si="162"/>
        <v>2.276176024279211E-3</v>
      </c>
      <c r="F455" s="46">
        <f t="shared" si="163"/>
        <v>1.8535681186283596E-3</v>
      </c>
      <c r="G455" s="34">
        <f t="shared" si="161"/>
        <v>-0.33333333333333331</v>
      </c>
      <c r="H455" s="27">
        <f t="shared" si="164"/>
        <v>-7.5872534142640367E-4</v>
      </c>
    </row>
    <row r="456" spans="2:8" ht="15" x14ac:dyDescent="0.25">
      <c r="B456" s="5" t="s">
        <v>106</v>
      </c>
      <c r="C456" s="41">
        <v>0</v>
      </c>
      <c r="D456" s="41">
        <v>0</v>
      </c>
      <c r="E456" s="46" t="str">
        <f t="shared" si="162"/>
        <v/>
      </c>
      <c r="F456" s="46" t="str">
        <f t="shared" si="163"/>
        <v/>
      </c>
      <c r="G456" s="34" t="str">
        <f t="shared" si="161"/>
        <v xml:space="preserve"> </v>
      </c>
      <c r="H456" s="27" t="str">
        <f t="shared" si="164"/>
        <v/>
      </c>
    </row>
    <row r="457" spans="2:8" ht="15" x14ac:dyDescent="0.25">
      <c r="B457" s="5" t="s">
        <v>337</v>
      </c>
      <c r="C457" s="41">
        <v>12</v>
      </c>
      <c r="D457" s="41">
        <v>5</v>
      </c>
      <c r="E457" s="46">
        <f t="shared" si="162"/>
        <v>9.104704097116844E-3</v>
      </c>
      <c r="F457" s="46">
        <f t="shared" si="163"/>
        <v>4.6339202965708986E-3</v>
      </c>
      <c r="G457" s="34">
        <f t="shared" si="161"/>
        <v>-0.58333333333333337</v>
      </c>
      <c r="H457" s="27">
        <f t="shared" si="164"/>
        <v>-5.3110773899848257E-3</v>
      </c>
    </row>
    <row r="458" spans="2:8" ht="15" x14ac:dyDescent="0.25">
      <c r="B458" s="5" t="s">
        <v>116</v>
      </c>
      <c r="C458" s="41">
        <v>0</v>
      </c>
      <c r="D458" s="41">
        <v>0</v>
      </c>
      <c r="E458" s="46" t="str">
        <f t="shared" si="162"/>
        <v/>
      </c>
      <c r="F458" s="46" t="str">
        <f t="shared" si="163"/>
        <v/>
      </c>
      <c r="G458" s="34" t="str">
        <f t="shared" si="161"/>
        <v xml:space="preserve"> </v>
      </c>
      <c r="H458" s="27" t="str">
        <f t="shared" si="164"/>
        <v/>
      </c>
    </row>
    <row r="459" spans="2:8" ht="15" x14ac:dyDescent="0.25">
      <c r="B459" s="5" t="s">
        <v>103</v>
      </c>
      <c r="C459" s="41">
        <v>2</v>
      </c>
      <c r="D459" s="41">
        <v>0</v>
      </c>
      <c r="E459" s="46">
        <f t="shared" si="162"/>
        <v>1.5174506828528073E-3</v>
      </c>
      <c r="F459" s="46" t="str">
        <f t="shared" si="163"/>
        <v/>
      </c>
      <c r="G459" s="34">
        <f t="shared" si="161"/>
        <v>-1</v>
      </c>
      <c r="H459" s="27">
        <f t="shared" si="164"/>
        <v>-1.5174506828528073E-3</v>
      </c>
    </row>
    <row r="460" spans="2:8" ht="15" x14ac:dyDescent="0.25">
      <c r="B460" s="5" t="s">
        <v>273</v>
      </c>
      <c r="C460" s="41">
        <v>43</v>
      </c>
      <c r="D460" s="41">
        <v>56</v>
      </c>
      <c r="E460" s="46">
        <f t="shared" si="162"/>
        <v>3.2625189681335355E-2</v>
      </c>
      <c r="F460" s="46">
        <f t="shared" si="163"/>
        <v>5.1899907321594066E-2</v>
      </c>
      <c r="G460" s="34">
        <f t="shared" si="161"/>
        <v>0.30232558139534882</v>
      </c>
      <c r="H460" s="27">
        <f t="shared" si="164"/>
        <v>9.8634294385432468E-3</v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0</v>
      </c>
      <c r="D462" s="41">
        <v>0</v>
      </c>
      <c r="E462" s="46" t="str">
        <f t="shared" si="162"/>
        <v/>
      </c>
      <c r="F462" s="46" t="str">
        <f t="shared" si="163"/>
        <v/>
      </c>
      <c r="G462" s="34" t="str">
        <f t="shared" si="161"/>
        <v xml:space="preserve"> </v>
      </c>
      <c r="H462" s="27" t="str">
        <f t="shared" si="164"/>
        <v/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0</v>
      </c>
      <c r="D464" s="41">
        <v>0</v>
      </c>
      <c r="E464" s="46" t="str">
        <f t="shared" si="162"/>
        <v/>
      </c>
      <c r="F464" s="46" t="str">
        <f t="shared" si="163"/>
        <v/>
      </c>
      <c r="G464" s="34" t="str">
        <f t="shared" si="161"/>
        <v xml:space="preserve"> </v>
      </c>
      <c r="H464" s="27" t="str">
        <f t="shared" si="164"/>
        <v/>
      </c>
    </row>
    <row r="465" spans="2:8" ht="15" x14ac:dyDescent="0.25">
      <c r="B465" s="5" t="s">
        <v>105</v>
      </c>
      <c r="C465" s="41">
        <v>0</v>
      </c>
      <c r="D465" s="41">
        <v>0</v>
      </c>
      <c r="E465" s="46" t="str">
        <f t="shared" si="162"/>
        <v/>
      </c>
      <c r="F465" s="46" t="str">
        <f t="shared" si="163"/>
        <v/>
      </c>
      <c r="G465" s="34" t="str">
        <f t="shared" si="161"/>
        <v xml:space="preserve"> </v>
      </c>
      <c r="H465" s="27" t="str">
        <f t="shared" si="164"/>
        <v/>
      </c>
    </row>
    <row r="466" spans="2:8" ht="15" x14ac:dyDescent="0.25">
      <c r="B466" s="5" t="s">
        <v>111</v>
      </c>
      <c r="C466" s="41">
        <v>0</v>
      </c>
      <c r="D466" s="41">
        <v>0</v>
      </c>
      <c r="E466" s="46" t="str">
        <f t="shared" si="162"/>
        <v/>
      </c>
      <c r="F466" s="46" t="str">
        <f t="shared" si="163"/>
        <v/>
      </c>
      <c r="G466" s="34" t="str">
        <f t="shared" si="161"/>
        <v xml:space="preserve"> </v>
      </c>
      <c r="H466" s="27" t="str">
        <f t="shared" si="164"/>
        <v/>
      </c>
    </row>
    <row r="467" spans="2:8" ht="15" x14ac:dyDescent="0.25">
      <c r="B467" s="5" t="s">
        <v>115</v>
      </c>
      <c r="C467" s="41">
        <v>0</v>
      </c>
      <c r="D467" s="41">
        <v>0</v>
      </c>
      <c r="E467" s="46" t="str">
        <f t="shared" si="162"/>
        <v/>
      </c>
      <c r="F467" s="46" t="str">
        <f t="shared" si="163"/>
        <v/>
      </c>
      <c r="G467" s="34" t="str">
        <f t="shared" si="161"/>
        <v xml:space="preserve"> </v>
      </c>
      <c r="H467" s="27" t="str">
        <f t="shared" si="164"/>
        <v/>
      </c>
    </row>
    <row r="468" spans="2:8" ht="15" x14ac:dyDescent="0.25">
      <c r="B468" s="5" t="s">
        <v>274</v>
      </c>
      <c r="C468" s="41">
        <v>3</v>
      </c>
      <c r="D468" s="41">
        <v>9</v>
      </c>
      <c r="E468" s="46">
        <f t="shared" si="162"/>
        <v>2.276176024279211E-3</v>
      </c>
      <c r="F468" s="46">
        <f t="shared" si="163"/>
        <v>8.3410565338276187E-3</v>
      </c>
      <c r="G468" s="34">
        <f t="shared" si="161"/>
        <v>2</v>
      </c>
      <c r="H468" s="27">
        <f t="shared" si="164"/>
        <v>4.552352048558422E-3</v>
      </c>
    </row>
    <row r="469" spans="2:8" ht="15" x14ac:dyDescent="0.25">
      <c r="B469" s="5" t="s">
        <v>496</v>
      </c>
      <c r="C469" s="41">
        <v>0</v>
      </c>
      <c r="D469" s="41">
        <v>0</v>
      </c>
      <c r="E469" s="46" t="str">
        <f t="shared" si="162"/>
        <v/>
      </c>
      <c r="F469" s="46" t="str">
        <f t="shared" si="163"/>
        <v/>
      </c>
      <c r="G469" s="34" t="str">
        <f t="shared" si="161"/>
        <v xml:space="preserve"> </v>
      </c>
      <c r="H469" s="27" t="str">
        <f t="shared" si="164"/>
        <v/>
      </c>
    </row>
    <row r="470" spans="2:8" ht="15" x14ac:dyDescent="0.25">
      <c r="B470" s="5" t="s">
        <v>275</v>
      </c>
      <c r="C470" s="41">
        <v>0</v>
      </c>
      <c r="D470" s="41">
        <v>0</v>
      </c>
      <c r="E470" s="46" t="str">
        <f t="shared" si="162"/>
        <v/>
      </c>
      <c r="F470" s="46" t="str">
        <f t="shared" si="163"/>
        <v/>
      </c>
      <c r="G470" s="34" t="str">
        <f t="shared" si="161"/>
        <v xml:space="preserve"> </v>
      </c>
      <c r="H470" s="27" t="str">
        <f t="shared" si="164"/>
        <v/>
      </c>
    </row>
    <row r="471" spans="2:8" ht="15" x14ac:dyDescent="0.25">
      <c r="B471" s="5" t="s">
        <v>276</v>
      </c>
      <c r="C471" s="41">
        <v>0</v>
      </c>
      <c r="D471" s="41">
        <v>0</v>
      </c>
      <c r="E471" s="46" t="str">
        <f t="shared" si="162"/>
        <v/>
      </c>
      <c r="F471" s="46" t="str">
        <f t="shared" si="163"/>
        <v/>
      </c>
      <c r="G471" s="34" t="str">
        <f t="shared" si="161"/>
        <v xml:space="preserve"> </v>
      </c>
      <c r="H471" s="27" t="str">
        <f t="shared" si="164"/>
        <v/>
      </c>
    </row>
    <row r="472" spans="2:8" ht="15" x14ac:dyDescent="0.25">
      <c r="B472" s="5" t="s">
        <v>497</v>
      </c>
      <c r="C472" s="41">
        <v>0</v>
      </c>
      <c r="D472" s="41">
        <v>0</v>
      </c>
      <c r="E472" s="46" t="str">
        <f t="shared" si="162"/>
        <v/>
      </c>
      <c r="F472" s="46" t="str">
        <f t="shared" si="163"/>
        <v/>
      </c>
      <c r="G472" s="34" t="str">
        <f t="shared" si="161"/>
        <v xml:space="preserve"> </v>
      </c>
      <c r="H472" s="27" t="str">
        <f t="shared" si="164"/>
        <v/>
      </c>
    </row>
    <row r="473" spans="2:8" ht="15" x14ac:dyDescent="0.25">
      <c r="B473" s="5" t="s">
        <v>277</v>
      </c>
      <c r="C473" s="41">
        <v>1</v>
      </c>
      <c r="D473" s="41">
        <v>4</v>
      </c>
      <c r="E473" s="46">
        <f t="shared" si="162"/>
        <v>7.5872534142640367E-4</v>
      </c>
      <c r="F473" s="46">
        <f t="shared" si="163"/>
        <v>3.7071362372567192E-3</v>
      </c>
      <c r="G473" s="34">
        <f t="shared" si="161"/>
        <v>3</v>
      </c>
      <c r="H473" s="27">
        <f t="shared" si="164"/>
        <v>2.276176024279211E-3</v>
      </c>
    </row>
    <row r="474" spans="2:8" ht="15" x14ac:dyDescent="0.25">
      <c r="B474" s="5" t="s">
        <v>278</v>
      </c>
      <c r="C474" s="41">
        <v>1</v>
      </c>
      <c r="D474" s="41">
        <v>3</v>
      </c>
      <c r="E474" s="46">
        <f t="shared" si="162"/>
        <v>7.5872534142640367E-4</v>
      </c>
      <c r="F474" s="46">
        <f t="shared" si="163"/>
        <v>2.7803521779425394E-3</v>
      </c>
      <c r="G474" s="34">
        <f t="shared" si="161"/>
        <v>2</v>
      </c>
      <c r="H474" s="27">
        <f t="shared" si="164"/>
        <v>1.5174506828528073E-3</v>
      </c>
    </row>
    <row r="475" spans="2:8" ht="15" x14ac:dyDescent="0.25">
      <c r="B475" s="5" t="s">
        <v>279</v>
      </c>
      <c r="C475" s="41">
        <v>0</v>
      </c>
      <c r="D475" s="41">
        <v>0</v>
      </c>
      <c r="E475" s="46" t="str">
        <f t="shared" si="162"/>
        <v/>
      </c>
      <c r="F475" s="46" t="str">
        <f t="shared" si="163"/>
        <v/>
      </c>
      <c r="G475" s="34" t="str">
        <f t="shared" si="161"/>
        <v xml:space="preserve"> </v>
      </c>
      <c r="H475" s="27" t="str">
        <f t="shared" si="164"/>
        <v/>
      </c>
    </row>
    <row r="476" spans="2:8" ht="15" x14ac:dyDescent="0.25">
      <c r="B476" s="5" t="s">
        <v>102</v>
      </c>
      <c r="C476" s="41">
        <v>0</v>
      </c>
      <c r="D476" s="41">
        <v>0</v>
      </c>
      <c r="E476" s="46" t="str">
        <f t="shared" si="162"/>
        <v/>
      </c>
      <c r="F476" s="46" t="str">
        <f t="shared" si="163"/>
        <v/>
      </c>
      <c r="G476" s="34" t="str">
        <f t="shared" si="161"/>
        <v xml:space="preserve"> </v>
      </c>
      <c r="H476" s="27" t="str">
        <f t="shared" si="164"/>
        <v/>
      </c>
    </row>
    <row r="477" spans="2:8" ht="15" x14ac:dyDescent="0.25">
      <c r="B477" s="5" t="s">
        <v>280</v>
      </c>
      <c r="C477" s="41">
        <v>0</v>
      </c>
      <c r="D477" s="41">
        <v>0</v>
      </c>
      <c r="E477" s="46" t="str">
        <f t="shared" si="162"/>
        <v/>
      </c>
      <c r="F477" s="46" t="str">
        <f t="shared" si="163"/>
        <v/>
      </c>
      <c r="G477" s="34" t="str">
        <f t="shared" si="161"/>
        <v xml:space="preserve"> </v>
      </c>
      <c r="H477" s="27" t="str">
        <f t="shared" si="164"/>
        <v/>
      </c>
    </row>
    <row r="478" spans="2:8" ht="15" x14ac:dyDescent="0.25">
      <c r="B478" s="5" t="s">
        <v>281</v>
      </c>
      <c r="C478" s="41">
        <v>3</v>
      </c>
      <c r="D478" s="41">
        <v>4</v>
      </c>
      <c r="E478" s="46">
        <f t="shared" si="162"/>
        <v>2.276176024279211E-3</v>
      </c>
      <c r="F478" s="46">
        <f t="shared" si="163"/>
        <v>3.7071362372567192E-3</v>
      </c>
      <c r="G478" s="34">
        <f t="shared" ref="G478:G541" si="181">+IF(AND(C478=0,D478=0)," ",IF(C478=0,1,IF(D478=0,-1,(D478-C478)/C478)))</f>
        <v>0.33333333333333331</v>
      </c>
      <c r="H478" s="27">
        <f t="shared" si="164"/>
        <v>7.5872534142640367E-4</v>
      </c>
    </row>
    <row r="479" spans="2:8" ht="15" x14ac:dyDescent="0.25">
      <c r="B479" s="5" t="s">
        <v>498</v>
      </c>
      <c r="C479" s="41">
        <v>0</v>
      </c>
      <c r="D479" s="41">
        <v>2</v>
      </c>
      <c r="E479" s="46" t="str">
        <f t="shared" si="162"/>
        <v/>
      </c>
      <c r="F479" s="46">
        <f t="shared" si="163"/>
        <v>1.8535681186283596E-3</v>
      </c>
      <c r="G479" s="34">
        <f t="shared" si="181"/>
        <v>1</v>
      </c>
      <c r="H479" s="27" t="str">
        <f t="shared" si="164"/>
        <v/>
      </c>
    </row>
    <row r="480" spans="2:8" ht="15" x14ac:dyDescent="0.25">
      <c r="B480" s="5" t="s">
        <v>282</v>
      </c>
      <c r="C480" s="41">
        <v>0</v>
      </c>
      <c r="D480" s="41">
        <v>0</v>
      </c>
      <c r="E480" s="46" t="str">
        <f t="shared" si="162"/>
        <v/>
      </c>
      <c r="F480" s="46" t="str">
        <f t="shared" si="163"/>
        <v/>
      </c>
      <c r="G480" s="34" t="str">
        <f t="shared" si="181"/>
        <v xml:space="preserve"> </v>
      </c>
      <c r="H480" s="27" t="str">
        <f t="shared" si="164"/>
        <v/>
      </c>
    </row>
    <row r="481" spans="2:8" ht="15" x14ac:dyDescent="0.25">
      <c r="B481" s="5" t="s">
        <v>283</v>
      </c>
      <c r="C481" s="41">
        <v>0</v>
      </c>
      <c r="D481" s="41">
        <v>0</v>
      </c>
      <c r="E481" s="46" t="str">
        <f t="shared" si="162"/>
        <v/>
      </c>
      <c r="F481" s="46" t="str">
        <f t="shared" si="163"/>
        <v/>
      </c>
      <c r="G481" s="34" t="str">
        <f t="shared" si="181"/>
        <v xml:space="preserve"> </v>
      </c>
      <c r="H481" s="27" t="str">
        <f t="shared" si="164"/>
        <v/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0</v>
      </c>
      <c r="D483" s="41">
        <v>0</v>
      </c>
      <c r="E483" s="46" t="str">
        <f t="shared" si="162"/>
        <v/>
      </c>
      <c r="F483" s="46" t="str">
        <f t="shared" si="163"/>
        <v/>
      </c>
      <c r="G483" s="34" t="str">
        <f t="shared" si="181"/>
        <v xml:space="preserve"> </v>
      </c>
      <c r="H483" s="27" t="str">
        <f t="shared" si="164"/>
        <v/>
      </c>
    </row>
    <row r="484" spans="2:8" ht="15" x14ac:dyDescent="0.25">
      <c r="B484" s="5" t="s">
        <v>125</v>
      </c>
      <c r="C484" s="41">
        <v>1</v>
      </c>
      <c r="D484" s="41">
        <v>0</v>
      </c>
      <c r="E484" s="46">
        <f t="shared" si="162"/>
        <v>7.5872534142640367E-4</v>
      </c>
      <c r="F484" s="46" t="str">
        <f t="shared" si="163"/>
        <v/>
      </c>
      <c r="G484" s="34">
        <f t="shared" si="181"/>
        <v>-1</v>
      </c>
      <c r="H484" s="27">
        <f t="shared" si="164"/>
        <v>-7.5872534142640367E-4</v>
      </c>
    </row>
    <row r="485" spans="2:8" ht="15" x14ac:dyDescent="0.25">
      <c r="B485" s="5" t="s">
        <v>126</v>
      </c>
      <c r="C485" s="41">
        <v>0</v>
      </c>
      <c r="D485" s="41">
        <v>0</v>
      </c>
      <c r="E485" s="46" t="str">
        <f t="shared" si="162"/>
        <v/>
      </c>
      <c r="F485" s="46" t="str">
        <f t="shared" si="163"/>
        <v/>
      </c>
      <c r="G485" s="34" t="str">
        <f t="shared" si="181"/>
        <v xml:space="preserve"> </v>
      </c>
      <c r="H485" s="27" t="str">
        <f t="shared" si="164"/>
        <v/>
      </c>
    </row>
    <row r="486" spans="2:8" ht="15" x14ac:dyDescent="0.25">
      <c r="B486" s="5" t="s">
        <v>286</v>
      </c>
      <c r="C486" s="41">
        <v>1</v>
      </c>
      <c r="D486" s="41">
        <v>2</v>
      </c>
      <c r="E486" s="46">
        <f t="shared" si="162"/>
        <v>7.5872534142640367E-4</v>
      </c>
      <c r="F486" s="46">
        <f t="shared" si="163"/>
        <v>1.8535681186283596E-3</v>
      </c>
      <c r="G486" s="34">
        <f t="shared" si="181"/>
        <v>1</v>
      </c>
      <c r="H486" s="27">
        <f t="shared" si="164"/>
        <v>7.5872534142640367E-4</v>
      </c>
    </row>
    <row r="487" spans="2:8" ht="15" x14ac:dyDescent="0.25">
      <c r="B487" s="5" t="s">
        <v>287</v>
      </c>
      <c r="C487" s="41">
        <v>0</v>
      </c>
      <c r="D487" s="41">
        <v>0</v>
      </c>
      <c r="E487" s="46" t="str">
        <f t="shared" si="162"/>
        <v/>
      </c>
      <c r="F487" s="46" t="str">
        <f t="shared" si="163"/>
        <v/>
      </c>
      <c r="G487" s="34" t="str">
        <f t="shared" si="181"/>
        <v xml:space="preserve"> </v>
      </c>
      <c r="H487" s="27" t="str">
        <f t="shared" si="164"/>
        <v/>
      </c>
    </row>
    <row r="488" spans="2:8" ht="15" x14ac:dyDescent="0.25">
      <c r="B488" s="5" t="s">
        <v>288</v>
      </c>
      <c r="C488" s="41">
        <v>0</v>
      </c>
      <c r="D488" s="41">
        <v>0</v>
      </c>
      <c r="E488" s="46" t="str">
        <f t="shared" si="162"/>
        <v/>
      </c>
      <c r="F488" s="46" t="str">
        <f t="shared" si="163"/>
        <v/>
      </c>
      <c r="G488" s="34" t="str">
        <f t="shared" si="181"/>
        <v xml:space="preserve"> </v>
      </c>
      <c r="H488" s="27" t="str">
        <f t="shared" si="164"/>
        <v/>
      </c>
    </row>
    <row r="489" spans="2:8" ht="15" x14ac:dyDescent="0.25">
      <c r="B489" s="5" t="s">
        <v>123</v>
      </c>
      <c r="C489" s="41">
        <v>1</v>
      </c>
      <c r="D489" s="41">
        <v>2</v>
      </c>
      <c r="E489" s="46">
        <f t="shared" si="162"/>
        <v>7.5872534142640367E-4</v>
      </c>
      <c r="F489" s="46">
        <f t="shared" si="163"/>
        <v>1.8535681186283596E-3</v>
      </c>
      <c r="G489" s="34">
        <f t="shared" si="181"/>
        <v>1</v>
      </c>
      <c r="H489" s="27">
        <f t="shared" si="164"/>
        <v>7.5872534142640367E-4</v>
      </c>
    </row>
    <row r="490" spans="2:8" ht="15" x14ac:dyDescent="0.25">
      <c r="B490" s="5" t="s">
        <v>289</v>
      </c>
      <c r="C490" s="41">
        <v>0</v>
      </c>
      <c r="D490" s="41">
        <v>0</v>
      </c>
      <c r="E490" s="46" t="str">
        <f t="shared" si="162"/>
        <v/>
      </c>
      <c r="F490" s="46" t="str">
        <f t="shared" si="163"/>
        <v/>
      </c>
      <c r="G490" s="34" t="str">
        <f t="shared" si="181"/>
        <v xml:space="preserve"> </v>
      </c>
      <c r="H490" s="27" t="str">
        <f t="shared" si="164"/>
        <v/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0</v>
      </c>
      <c r="D495" s="41">
        <v>0</v>
      </c>
      <c r="E495" s="46" t="str">
        <f t="shared" si="182"/>
        <v/>
      </c>
      <c r="F495" s="46" t="str">
        <f t="shared" si="183"/>
        <v/>
      </c>
      <c r="G495" s="34" t="str">
        <f t="shared" si="181"/>
        <v xml:space="preserve"> </v>
      </c>
      <c r="H495" s="27" t="str">
        <f t="shared" si="184"/>
        <v/>
      </c>
    </row>
    <row r="496" spans="2:8" ht="15" x14ac:dyDescent="0.25">
      <c r="B496" s="5" t="s">
        <v>294</v>
      </c>
      <c r="C496" s="41">
        <v>0</v>
      </c>
      <c r="D496" s="41">
        <v>0</v>
      </c>
      <c r="E496" s="46" t="str">
        <f t="shared" si="182"/>
        <v/>
      </c>
      <c r="F496" s="46" t="str">
        <f t="shared" si="183"/>
        <v/>
      </c>
      <c r="G496" s="34" t="str">
        <f t="shared" si="181"/>
        <v xml:space="preserve"> </v>
      </c>
      <c r="H496" s="27" t="str">
        <f t="shared" si="184"/>
        <v/>
      </c>
    </row>
    <row r="497" spans="1:9" ht="15" x14ac:dyDescent="0.25">
      <c r="B497" s="5" t="s">
        <v>499</v>
      </c>
      <c r="C497" s="41">
        <v>0</v>
      </c>
      <c r="D497" s="41">
        <v>0</v>
      </c>
      <c r="E497" s="46" t="str">
        <f t="shared" si="182"/>
        <v/>
      </c>
      <c r="F497" s="46" t="str">
        <f t="shared" si="183"/>
        <v/>
      </c>
      <c r="G497" s="34" t="str">
        <f t="shared" si="181"/>
        <v xml:space="preserve"> </v>
      </c>
      <c r="H497" s="27" t="str">
        <f t="shared" si="184"/>
        <v/>
      </c>
    </row>
    <row r="498" spans="1:9" ht="15" x14ac:dyDescent="0.25">
      <c r="B498" s="5" t="s">
        <v>129</v>
      </c>
      <c r="C498" s="41">
        <v>0</v>
      </c>
      <c r="D498" s="41">
        <v>0</v>
      </c>
      <c r="E498" s="46" t="str">
        <f t="shared" si="182"/>
        <v/>
      </c>
      <c r="F498" s="46" t="str">
        <f t="shared" si="183"/>
        <v/>
      </c>
      <c r="G498" s="34" t="str">
        <f t="shared" si="181"/>
        <v xml:space="preserve"> </v>
      </c>
      <c r="H498" s="27" t="str">
        <f t="shared" si="184"/>
        <v/>
      </c>
    </row>
    <row r="499" spans="1:9" ht="15" x14ac:dyDescent="0.25">
      <c r="B499" s="5" t="s">
        <v>500</v>
      </c>
      <c r="C499" s="41">
        <v>3</v>
      </c>
      <c r="D499" s="41">
        <v>1</v>
      </c>
      <c r="E499" s="46">
        <f t="shared" si="182"/>
        <v>2.276176024279211E-3</v>
      </c>
      <c r="F499" s="46">
        <f t="shared" si="183"/>
        <v>9.2678405931417981E-4</v>
      </c>
      <c r="G499" s="34">
        <f t="shared" si="181"/>
        <v>-0.66666666666666663</v>
      </c>
      <c r="H499" s="27">
        <f t="shared" si="184"/>
        <v>-1.5174506828528073E-3</v>
      </c>
    </row>
    <row r="500" spans="1:9" ht="15" x14ac:dyDescent="0.25">
      <c r="B500" s="5" t="s">
        <v>122</v>
      </c>
      <c r="C500" s="41">
        <v>4</v>
      </c>
      <c r="D500" s="41">
        <v>0</v>
      </c>
      <c r="E500" s="46">
        <f t="shared" si="182"/>
        <v>3.0349013657056147E-3</v>
      </c>
      <c r="F500" s="46" t="str">
        <f t="shared" si="183"/>
        <v/>
      </c>
      <c r="G500" s="34">
        <f t="shared" si="181"/>
        <v>-1</v>
      </c>
      <c r="H500" s="27">
        <f t="shared" si="184"/>
        <v>-3.0349013657056147E-3</v>
      </c>
    </row>
    <row r="501" spans="1:9" ht="30" x14ac:dyDescent="0.25">
      <c r="B501" s="5" t="s">
        <v>295</v>
      </c>
      <c r="C501" s="41">
        <v>0</v>
      </c>
      <c r="D501" s="41">
        <v>0</v>
      </c>
      <c r="E501" s="46" t="str">
        <f t="shared" si="182"/>
        <v/>
      </c>
      <c r="F501" s="46" t="str">
        <f t="shared" si="183"/>
        <v/>
      </c>
      <c r="G501" s="34" t="str">
        <f t="shared" si="181"/>
        <v xml:space="preserve"> </v>
      </c>
      <c r="H501" s="27" t="str">
        <f t="shared" si="184"/>
        <v/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0</v>
      </c>
      <c r="D503" s="41">
        <v>0</v>
      </c>
      <c r="E503" s="46" t="str">
        <f t="shared" si="182"/>
        <v/>
      </c>
      <c r="F503" s="46" t="str">
        <f t="shared" si="183"/>
        <v/>
      </c>
      <c r="G503" s="34" t="str">
        <f t="shared" si="181"/>
        <v xml:space="preserve"> </v>
      </c>
      <c r="H503" s="27" t="str">
        <f t="shared" si="184"/>
        <v/>
      </c>
    </row>
    <row r="504" spans="1:9" ht="13.5" customHeight="1" x14ac:dyDescent="0.25">
      <c r="B504" s="5" t="s">
        <v>297</v>
      </c>
      <c r="C504" s="41">
        <v>23</v>
      </c>
      <c r="D504" s="41">
        <v>6</v>
      </c>
      <c r="E504" s="46">
        <f t="shared" si="182"/>
        <v>1.7450682852807285E-2</v>
      </c>
      <c r="F504" s="46">
        <f t="shared" si="183"/>
        <v>5.5607043558850789E-3</v>
      </c>
      <c r="G504" s="34">
        <f t="shared" si="181"/>
        <v>-0.73913043478260865</v>
      </c>
      <c r="H504" s="27">
        <f t="shared" si="184"/>
        <v>-1.2898330804248861E-2</v>
      </c>
    </row>
    <row r="505" spans="1:9" ht="15" x14ac:dyDescent="0.25">
      <c r="B505" s="5" t="s">
        <v>117</v>
      </c>
      <c r="C505" s="41">
        <v>12</v>
      </c>
      <c r="D505" s="41">
        <v>0</v>
      </c>
      <c r="E505" s="46">
        <f t="shared" si="182"/>
        <v>9.104704097116844E-3</v>
      </c>
      <c r="F505" s="46" t="str">
        <f t="shared" si="183"/>
        <v/>
      </c>
      <c r="G505" s="34">
        <f t="shared" si="181"/>
        <v>-1</v>
      </c>
      <c r="H505" s="27">
        <f t="shared" si="184"/>
        <v>-9.104704097116844E-3</v>
      </c>
    </row>
    <row r="506" spans="1:9" ht="15" x14ac:dyDescent="0.25">
      <c r="B506" s="5" t="s">
        <v>501</v>
      </c>
      <c r="C506" s="41">
        <v>0</v>
      </c>
      <c r="D506" s="41">
        <v>6</v>
      </c>
      <c r="E506" s="46" t="str">
        <f t="shared" si="182"/>
        <v/>
      </c>
      <c r="F506" s="46">
        <f t="shared" si="183"/>
        <v>5.5607043558850789E-3</v>
      </c>
      <c r="G506" s="34">
        <f t="shared" si="181"/>
        <v>1</v>
      </c>
      <c r="H506" s="27" t="str">
        <f t="shared" si="184"/>
        <v/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7"/>
      <c r="B508" s="21" t="s">
        <v>299</v>
      </c>
      <c r="C508" s="41">
        <v>0</v>
      </c>
      <c r="D508" s="41">
        <v>0</v>
      </c>
      <c r="E508" s="43" t="str">
        <f t="shared" si="182"/>
        <v/>
      </c>
      <c r="F508" s="43" t="str">
        <f t="shared" si="183"/>
        <v/>
      </c>
      <c r="G508" s="34" t="str">
        <f t="shared" si="181"/>
        <v xml:space="preserve"> </v>
      </c>
      <c r="H508" s="26" t="str">
        <f t="shared" si="184"/>
        <v/>
      </c>
      <c r="I508" s="2"/>
    </row>
    <row r="509" spans="1:9" ht="15" x14ac:dyDescent="0.25">
      <c r="B509" s="5" t="s">
        <v>502</v>
      </c>
      <c r="C509" s="41">
        <v>0</v>
      </c>
      <c r="D509" s="41">
        <v>0</v>
      </c>
      <c r="E509" s="46" t="str">
        <f t="shared" si="182"/>
        <v/>
      </c>
      <c r="F509" s="46" t="str">
        <f t="shared" si="183"/>
        <v/>
      </c>
      <c r="G509" s="34" t="str">
        <f t="shared" si="181"/>
        <v xml:space="preserve"> </v>
      </c>
      <c r="H509" s="27" t="str">
        <f t="shared" si="184"/>
        <v/>
      </c>
    </row>
    <row r="510" spans="1:9" ht="15" x14ac:dyDescent="0.25">
      <c r="B510" s="5" t="s">
        <v>503</v>
      </c>
      <c r="C510" s="41">
        <v>0</v>
      </c>
      <c r="D510" s="41">
        <v>0</v>
      </c>
      <c r="E510" s="46" t="str">
        <f t="shared" si="182"/>
        <v/>
      </c>
      <c r="F510" s="46" t="str">
        <f t="shared" si="183"/>
        <v/>
      </c>
      <c r="G510" s="34" t="str">
        <f t="shared" si="181"/>
        <v xml:space="preserve"> </v>
      </c>
      <c r="H510" s="27" t="str">
        <f t="shared" si="184"/>
        <v/>
      </c>
    </row>
    <row r="511" spans="1:9" ht="15" x14ac:dyDescent="0.25">
      <c r="B511" s="5" t="s">
        <v>300</v>
      </c>
      <c r="C511" s="41">
        <v>0</v>
      </c>
      <c r="D511" s="41">
        <v>0</v>
      </c>
      <c r="E511" s="46" t="str">
        <f t="shared" si="182"/>
        <v/>
      </c>
      <c r="F511" s="46" t="str">
        <f t="shared" si="183"/>
        <v/>
      </c>
      <c r="G511" s="34" t="str">
        <f t="shared" si="181"/>
        <v xml:space="preserve"> 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0</v>
      </c>
      <c r="D512" s="41">
        <v>0</v>
      </c>
      <c r="E512" s="46" t="str">
        <f t="shared" si="182"/>
        <v/>
      </c>
      <c r="F512" s="46" t="str">
        <f t="shared" si="183"/>
        <v/>
      </c>
      <c r="G512" s="34" t="str">
        <f t="shared" si="181"/>
        <v xml:space="preserve"> </v>
      </c>
      <c r="H512" s="27" t="str">
        <f t="shared" si="184"/>
        <v/>
      </c>
    </row>
    <row r="513" spans="1:9" ht="15" x14ac:dyDescent="0.25">
      <c r="B513" s="5" t="s">
        <v>302</v>
      </c>
      <c r="C513" s="41">
        <v>0</v>
      </c>
      <c r="D513" s="41">
        <v>1</v>
      </c>
      <c r="E513" s="46" t="str">
        <f t="shared" si="182"/>
        <v/>
      </c>
      <c r="F513" s="46">
        <f t="shared" si="183"/>
        <v>9.2678405931417981E-4</v>
      </c>
      <c r="G513" s="34">
        <f t="shared" si="181"/>
        <v>1</v>
      </c>
      <c r="H513" s="27" t="str">
        <f t="shared" si="184"/>
        <v/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0</v>
      </c>
      <c r="D515" s="41">
        <v>0</v>
      </c>
      <c r="E515" s="46" t="str">
        <f t="shared" si="182"/>
        <v/>
      </c>
      <c r="F515" s="46" t="str">
        <f t="shared" si="183"/>
        <v/>
      </c>
      <c r="G515" s="34" t="str">
        <f t="shared" si="181"/>
        <v xml:space="preserve"> </v>
      </c>
      <c r="H515" s="27" t="str">
        <f t="shared" si="184"/>
        <v/>
      </c>
    </row>
    <row r="516" spans="1:9" ht="15" x14ac:dyDescent="0.25">
      <c r="B516" s="5" t="s">
        <v>127</v>
      </c>
      <c r="C516" s="41">
        <v>0</v>
      </c>
      <c r="D516" s="41">
        <v>0</v>
      </c>
      <c r="E516" s="46" t="str">
        <f t="shared" si="182"/>
        <v/>
      </c>
      <c r="F516" s="46" t="str">
        <f t="shared" si="183"/>
        <v/>
      </c>
      <c r="G516" s="34" t="str">
        <f t="shared" si="181"/>
        <v xml:space="preserve"> </v>
      </c>
      <c r="H516" s="27" t="str">
        <f t="shared" si="184"/>
        <v/>
      </c>
    </row>
    <row r="517" spans="1:9" ht="15" x14ac:dyDescent="0.25">
      <c r="B517" s="5" t="s">
        <v>118</v>
      </c>
      <c r="C517" s="41">
        <v>0</v>
      </c>
      <c r="D517" s="41">
        <v>0</v>
      </c>
      <c r="E517" s="46" t="str">
        <f t="shared" si="182"/>
        <v/>
      </c>
      <c r="F517" s="46" t="str">
        <f t="shared" si="183"/>
        <v/>
      </c>
      <c r="G517" s="34" t="str">
        <f t="shared" si="181"/>
        <v xml:space="preserve"> </v>
      </c>
      <c r="H517" s="27" t="str">
        <f t="shared" si="184"/>
        <v/>
      </c>
    </row>
    <row r="518" spans="1:9" ht="15" x14ac:dyDescent="0.25">
      <c r="B518" s="5" t="s">
        <v>120</v>
      </c>
      <c r="C518" s="41">
        <v>0</v>
      </c>
      <c r="D518" s="41">
        <v>0</v>
      </c>
      <c r="E518" s="46" t="str">
        <f t="shared" si="182"/>
        <v/>
      </c>
      <c r="F518" s="46" t="str">
        <f t="shared" si="183"/>
        <v/>
      </c>
      <c r="G518" s="34" t="str">
        <f t="shared" si="181"/>
        <v xml:space="preserve"> </v>
      </c>
      <c r="H518" s="27" t="str">
        <f t="shared" si="184"/>
        <v/>
      </c>
    </row>
    <row r="519" spans="1:9" ht="15" x14ac:dyDescent="0.25">
      <c r="B519" s="5" t="s">
        <v>304</v>
      </c>
      <c r="C519" s="41">
        <v>0</v>
      </c>
      <c r="D519" s="41">
        <v>1</v>
      </c>
      <c r="E519" s="46" t="str">
        <f t="shared" si="182"/>
        <v/>
      </c>
      <c r="F519" s="46">
        <f t="shared" si="183"/>
        <v>9.2678405931417981E-4</v>
      </c>
      <c r="G519" s="34">
        <f t="shared" si="181"/>
        <v>1</v>
      </c>
      <c r="H519" s="27" t="str">
        <f t="shared" si="184"/>
        <v/>
      </c>
    </row>
    <row r="520" spans="1:9" ht="15" x14ac:dyDescent="0.25">
      <c r="B520" s="5" t="s">
        <v>305</v>
      </c>
      <c r="C520" s="41">
        <v>0</v>
      </c>
      <c r="D520" s="41">
        <v>0</v>
      </c>
      <c r="E520" s="46" t="str">
        <f t="shared" si="182"/>
        <v/>
      </c>
      <c r="F520" s="46" t="str">
        <f t="shared" si="183"/>
        <v/>
      </c>
      <c r="G520" s="34" t="str">
        <f t="shared" si="181"/>
        <v xml:space="preserve"> </v>
      </c>
      <c r="H520" s="27" t="str">
        <f t="shared" si="184"/>
        <v/>
      </c>
    </row>
    <row r="521" spans="1:9" ht="15" x14ac:dyDescent="0.25">
      <c r="B521" s="5" t="s">
        <v>128</v>
      </c>
      <c r="C521" s="41">
        <v>3</v>
      </c>
      <c r="D521" s="41">
        <v>4</v>
      </c>
      <c r="E521" s="46">
        <f t="shared" si="182"/>
        <v>2.276176024279211E-3</v>
      </c>
      <c r="F521" s="46">
        <f t="shared" si="183"/>
        <v>3.7071362372567192E-3</v>
      </c>
      <c r="G521" s="34">
        <f t="shared" si="181"/>
        <v>0.33333333333333331</v>
      </c>
      <c r="H521" s="27">
        <f t="shared" si="184"/>
        <v>7.5872534142640367E-4</v>
      </c>
    </row>
    <row r="522" spans="1:9" ht="15" x14ac:dyDescent="0.25">
      <c r="B522" s="5" t="s">
        <v>504</v>
      </c>
      <c r="C522" s="41">
        <v>0</v>
      </c>
      <c r="D522" s="41">
        <v>0</v>
      </c>
      <c r="E522" s="46" t="str">
        <f t="shared" si="182"/>
        <v/>
      </c>
      <c r="F522" s="46" t="str">
        <f t="shared" si="183"/>
        <v/>
      </c>
      <c r="G522" s="34" t="str">
        <f t="shared" si="181"/>
        <v xml:space="preserve"> </v>
      </c>
      <c r="H522" s="27" t="str">
        <f t="shared" si="184"/>
        <v/>
      </c>
    </row>
    <row r="523" spans="1:9" s="20" customFormat="1" ht="15" x14ac:dyDescent="0.25">
      <c r="A523" s="57"/>
      <c r="B523" s="21" t="s">
        <v>556</v>
      </c>
      <c r="C523" s="41">
        <v>0</v>
      </c>
      <c r="D523" s="41">
        <v>2</v>
      </c>
      <c r="E523" s="43" t="str">
        <f t="shared" ref="E523" si="185">+IF(C523=0,"",C523/C$345)</f>
        <v/>
      </c>
      <c r="F523" s="43">
        <f t="shared" ref="F523" si="186">+IF(D523=0,"",D523/D$345)</f>
        <v>1.8535681186283596E-3</v>
      </c>
      <c r="G523" s="34">
        <f t="shared" si="181"/>
        <v>1</v>
      </c>
      <c r="H523" s="26" t="str">
        <f t="shared" ref="H523" si="187">+IF(OR(AND(E523=""),(G523="")),"",E523*G523)</f>
        <v/>
      </c>
      <c r="I523" s="2"/>
    </row>
    <row r="524" spans="1:9" ht="15" x14ac:dyDescent="0.25">
      <c r="B524" s="5" t="s">
        <v>135</v>
      </c>
      <c r="C524" s="41">
        <v>2</v>
      </c>
      <c r="D524" s="41">
        <v>2</v>
      </c>
      <c r="E524" s="46">
        <f t="shared" ref="E524:E549" si="188">+IF(C524=0,"",C524/C$345)</f>
        <v>1.5174506828528073E-3</v>
      </c>
      <c r="F524" s="46">
        <f t="shared" ref="F524:F549" si="189">+IF(D524=0,"",D524/D$345)</f>
        <v>1.8535681186283596E-3</v>
      </c>
      <c r="G524" s="34">
        <f t="shared" si="181"/>
        <v>0</v>
      </c>
      <c r="H524" s="27">
        <f t="shared" si="184"/>
        <v>0</v>
      </c>
    </row>
    <row r="525" spans="1:9" ht="15" x14ac:dyDescent="0.25">
      <c r="B525" s="5" t="s">
        <v>505</v>
      </c>
      <c r="C525" s="41">
        <v>0</v>
      </c>
      <c r="D525" s="41">
        <v>0</v>
      </c>
      <c r="E525" s="46" t="str">
        <f t="shared" si="188"/>
        <v/>
      </c>
      <c r="F525" s="46" t="str">
        <f t="shared" si="189"/>
        <v/>
      </c>
      <c r="G525" s="34" t="str">
        <f t="shared" si="181"/>
        <v xml:space="preserve"> </v>
      </c>
      <c r="H525" s="27" t="str">
        <f t="shared" si="184"/>
        <v/>
      </c>
    </row>
    <row r="526" spans="1:9" ht="15" x14ac:dyDescent="0.25">
      <c r="B526" s="5" t="s">
        <v>133</v>
      </c>
      <c r="C526" s="41">
        <v>0</v>
      </c>
      <c r="D526" s="41">
        <v>0</v>
      </c>
      <c r="E526" s="46" t="str">
        <f t="shared" si="188"/>
        <v/>
      </c>
      <c r="F526" s="46" t="str">
        <f t="shared" si="189"/>
        <v/>
      </c>
      <c r="G526" s="34" t="str">
        <f t="shared" si="181"/>
        <v xml:space="preserve"> </v>
      </c>
      <c r="H526" s="27" t="str">
        <f t="shared" si="184"/>
        <v/>
      </c>
    </row>
    <row r="527" spans="1:9" ht="15" x14ac:dyDescent="0.25">
      <c r="B527" s="5" t="s">
        <v>338</v>
      </c>
      <c r="C527" s="41">
        <v>29</v>
      </c>
      <c r="D527" s="41">
        <v>55</v>
      </c>
      <c r="E527" s="46">
        <f t="shared" si="188"/>
        <v>2.2003034901365705E-2</v>
      </c>
      <c r="F527" s="46">
        <f t="shared" si="189"/>
        <v>5.0973123262279887E-2</v>
      </c>
      <c r="G527" s="34">
        <f t="shared" si="181"/>
        <v>0.89655172413793105</v>
      </c>
      <c r="H527" s="27">
        <f t="shared" si="184"/>
        <v>1.9726858877086494E-2</v>
      </c>
    </row>
    <row r="528" spans="1:9" ht="15" x14ac:dyDescent="0.25">
      <c r="B528" s="5" t="s">
        <v>339</v>
      </c>
      <c r="C528" s="41">
        <v>0</v>
      </c>
      <c r="D528" s="41">
        <v>7</v>
      </c>
      <c r="E528" s="46" t="str">
        <f t="shared" si="188"/>
        <v/>
      </c>
      <c r="F528" s="46">
        <f t="shared" si="189"/>
        <v>6.4874884151992582E-3</v>
      </c>
      <c r="G528" s="34">
        <f t="shared" si="181"/>
        <v>1</v>
      </c>
      <c r="H528" s="27" t="str">
        <f t="shared" si="184"/>
        <v/>
      </c>
    </row>
    <row r="529" spans="2:8" ht="15" x14ac:dyDescent="0.25">
      <c r="B529" s="5" t="s">
        <v>506</v>
      </c>
      <c r="C529" s="41">
        <v>0</v>
      </c>
      <c r="D529" s="41">
        <v>0</v>
      </c>
      <c r="E529" s="46" t="str">
        <f t="shared" si="188"/>
        <v/>
      </c>
      <c r="F529" s="46" t="str">
        <f t="shared" si="189"/>
        <v/>
      </c>
      <c r="G529" s="34" t="str">
        <f t="shared" si="181"/>
        <v xml:space="preserve"> </v>
      </c>
      <c r="H529" s="27" t="str">
        <f t="shared" si="184"/>
        <v/>
      </c>
    </row>
    <row r="530" spans="2:8" ht="15" x14ac:dyDescent="0.25">
      <c r="B530" s="5" t="s">
        <v>137</v>
      </c>
      <c r="C530" s="41">
        <v>0</v>
      </c>
      <c r="D530" s="41">
        <v>3</v>
      </c>
      <c r="E530" s="46" t="str">
        <f t="shared" si="188"/>
        <v/>
      </c>
      <c r="F530" s="46">
        <f t="shared" si="189"/>
        <v>2.7803521779425394E-3</v>
      </c>
      <c r="G530" s="34">
        <f t="shared" si="181"/>
        <v>1</v>
      </c>
      <c r="H530" s="27" t="str">
        <f t="shared" si="184"/>
        <v/>
      </c>
    </row>
    <row r="531" spans="2:8" ht="15" x14ac:dyDescent="0.25">
      <c r="B531" s="5" t="s">
        <v>340</v>
      </c>
      <c r="C531" s="41">
        <v>0</v>
      </c>
      <c r="D531" s="41">
        <v>1</v>
      </c>
      <c r="E531" s="46" t="str">
        <f t="shared" si="188"/>
        <v/>
      </c>
      <c r="F531" s="46">
        <f t="shared" si="189"/>
        <v>9.2678405931417981E-4</v>
      </c>
      <c r="G531" s="34">
        <f t="shared" si="181"/>
        <v>1</v>
      </c>
      <c r="H531" s="27" t="str">
        <f t="shared" si="184"/>
        <v/>
      </c>
    </row>
    <row r="532" spans="2:8" ht="15" x14ac:dyDescent="0.25">
      <c r="B532" s="5" t="s">
        <v>141</v>
      </c>
      <c r="C532" s="41">
        <v>0</v>
      </c>
      <c r="D532" s="41">
        <v>0</v>
      </c>
      <c r="E532" s="46" t="str">
        <f t="shared" si="188"/>
        <v/>
      </c>
      <c r="F532" s="46" t="str">
        <f t="shared" si="189"/>
        <v/>
      </c>
      <c r="G532" s="34" t="str">
        <f t="shared" si="181"/>
        <v xml:space="preserve"> </v>
      </c>
      <c r="H532" s="27" t="str">
        <f t="shared" si="184"/>
        <v/>
      </c>
    </row>
    <row r="533" spans="2:8" ht="15" x14ac:dyDescent="0.25">
      <c r="B533" s="5" t="s">
        <v>134</v>
      </c>
      <c r="C533" s="41">
        <v>0</v>
      </c>
      <c r="D533" s="41">
        <v>0</v>
      </c>
      <c r="E533" s="46" t="str">
        <f t="shared" si="188"/>
        <v/>
      </c>
      <c r="F533" s="46" t="str">
        <f t="shared" si="189"/>
        <v/>
      </c>
      <c r="G533" s="34" t="str">
        <f t="shared" si="181"/>
        <v xml:space="preserve"> </v>
      </c>
      <c r="H533" s="27" t="str">
        <f t="shared" si="184"/>
        <v/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0</v>
      </c>
      <c r="E536" s="46" t="str">
        <f t="shared" si="188"/>
        <v/>
      </c>
      <c r="F536" s="46" t="str">
        <f t="shared" si="189"/>
        <v/>
      </c>
      <c r="G536" s="34" t="str">
        <f t="shared" si="181"/>
        <v xml:space="preserve"> </v>
      </c>
      <c r="H536" s="27" t="str">
        <f t="shared" si="184"/>
        <v/>
      </c>
    </row>
    <row r="537" spans="2:8" ht="15" x14ac:dyDescent="0.25">
      <c r="B537" s="5" t="s">
        <v>307</v>
      </c>
      <c r="C537" s="41">
        <v>0</v>
      </c>
      <c r="D537" s="41">
        <v>0</v>
      </c>
      <c r="E537" s="46" t="str">
        <f t="shared" si="188"/>
        <v/>
      </c>
      <c r="F537" s="46" t="str">
        <f t="shared" si="189"/>
        <v/>
      </c>
      <c r="G537" s="34" t="str">
        <f t="shared" si="181"/>
        <v xml:space="preserve"> </v>
      </c>
      <c r="H537" s="27" t="str">
        <f t="shared" si="184"/>
        <v/>
      </c>
    </row>
    <row r="538" spans="2:8" ht="15" x14ac:dyDescent="0.25">
      <c r="B538" s="5" t="s">
        <v>308</v>
      </c>
      <c r="C538" s="41">
        <v>0</v>
      </c>
      <c r="D538" s="41">
        <v>0</v>
      </c>
      <c r="E538" s="46" t="str">
        <f t="shared" si="188"/>
        <v/>
      </c>
      <c r="F538" s="46" t="str">
        <f t="shared" si="189"/>
        <v/>
      </c>
      <c r="G538" s="34" t="str">
        <f t="shared" si="181"/>
        <v xml:space="preserve"> </v>
      </c>
      <c r="H538" s="27" t="str">
        <f t="shared" si="184"/>
        <v/>
      </c>
    </row>
    <row r="539" spans="2:8" ht="15" x14ac:dyDescent="0.25">
      <c r="B539" s="5" t="s">
        <v>309</v>
      </c>
      <c r="C539" s="41">
        <v>2</v>
      </c>
      <c r="D539" s="41">
        <v>4</v>
      </c>
      <c r="E539" s="46">
        <f t="shared" si="188"/>
        <v>1.5174506828528073E-3</v>
      </c>
      <c r="F539" s="46">
        <f t="shared" si="189"/>
        <v>3.7071362372567192E-3</v>
      </c>
      <c r="G539" s="34">
        <f t="shared" si="181"/>
        <v>1</v>
      </c>
      <c r="H539" s="27">
        <f t="shared" si="184"/>
        <v>1.5174506828528073E-3</v>
      </c>
    </row>
    <row r="540" spans="2:8" ht="15" customHeight="1" x14ac:dyDescent="0.25">
      <c r="B540" s="5" t="s">
        <v>507</v>
      </c>
      <c r="C540" s="41">
        <v>0</v>
      </c>
      <c r="D540" s="41">
        <v>0</v>
      </c>
      <c r="E540" s="46" t="str">
        <f t="shared" si="188"/>
        <v/>
      </c>
      <c r="F540" s="46" t="str">
        <f t="shared" si="189"/>
        <v/>
      </c>
      <c r="G540" s="34" t="str">
        <f t="shared" si="181"/>
        <v xml:space="preserve"> </v>
      </c>
      <c r="H540" s="27" t="str">
        <f t="shared" si="184"/>
        <v/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48</v>
      </c>
      <c r="D542" s="41">
        <v>15</v>
      </c>
      <c r="E542" s="46">
        <f t="shared" si="188"/>
        <v>3.6418816388467376E-2</v>
      </c>
      <c r="F542" s="46">
        <f t="shared" si="189"/>
        <v>1.3901760889712697E-2</v>
      </c>
      <c r="G542" s="34">
        <f t="shared" ref="G542:G564" si="190">+IF(AND(C542=0,D542=0)," ",IF(C542=0,1,IF(D542=0,-1,(D542-C542)/C542)))</f>
        <v>-0.6875</v>
      </c>
      <c r="H542" s="27">
        <f t="shared" si="184"/>
        <v>-2.503793626707132E-2</v>
      </c>
    </row>
    <row r="543" spans="2:8" ht="15" x14ac:dyDescent="0.25">
      <c r="B543" s="5" t="s">
        <v>311</v>
      </c>
      <c r="C543" s="41">
        <v>5</v>
      </c>
      <c r="D543" s="41">
        <v>0</v>
      </c>
      <c r="E543" s="46">
        <f t="shared" si="188"/>
        <v>3.7936267071320183E-3</v>
      </c>
      <c r="F543" s="46" t="str">
        <f t="shared" si="189"/>
        <v/>
      </c>
      <c r="G543" s="34">
        <f t="shared" si="190"/>
        <v>-1</v>
      </c>
      <c r="H543" s="27">
        <f t="shared" si="184"/>
        <v>-3.7936267071320183E-3</v>
      </c>
    </row>
    <row r="544" spans="2:8" ht="15" x14ac:dyDescent="0.25">
      <c r="B544" s="5" t="s">
        <v>312</v>
      </c>
      <c r="C544" s="41">
        <v>0</v>
      </c>
      <c r="D544" s="41">
        <v>0</v>
      </c>
      <c r="E544" s="46" t="str">
        <f t="shared" si="188"/>
        <v/>
      </c>
      <c r="F544" s="46" t="str">
        <f t="shared" si="189"/>
        <v/>
      </c>
      <c r="G544" s="34" t="str">
        <f t="shared" si="190"/>
        <v xml:space="preserve"> </v>
      </c>
      <c r="H544" s="27" t="str">
        <f t="shared" si="184"/>
        <v/>
      </c>
    </row>
    <row r="545" spans="1:9" ht="15" x14ac:dyDescent="0.25">
      <c r="B545" s="5" t="s">
        <v>136</v>
      </c>
      <c r="C545" s="41">
        <v>0</v>
      </c>
      <c r="D545" s="41">
        <v>0</v>
      </c>
      <c r="E545" s="46" t="str">
        <f t="shared" si="188"/>
        <v/>
      </c>
      <c r="F545" s="46" t="str">
        <f t="shared" si="189"/>
        <v/>
      </c>
      <c r="G545" s="34" t="str">
        <f t="shared" si="190"/>
        <v xml:space="preserve"> </v>
      </c>
      <c r="H545" s="27" t="str">
        <f t="shared" si="184"/>
        <v/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79</v>
      </c>
      <c r="D547" s="41">
        <v>58</v>
      </c>
      <c r="E547" s="46">
        <f t="shared" si="188"/>
        <v>5.9939301972685891E-2</v>
      </c>
      <c r="F547" s="46">
        <f t="shared" si="189"/>
        <v>5.375347544022243E-2</v>
      </c>
      <c r="G547" s="34">
        <f t="shared" si="190"/>
        <v>-0.26582278481012656</v>
      </c>
      <c r="H547" s="27">
        <f t="shared" si="184"/>
        <v>-1.5933232169954476E-2</v>
      </c>
    </row>
    <row r="548" spans="1:9" ht="15" x14ac:dyDescent="0.25">
      <c r="B548" s="5" t="s">
        <v>142</v>
      </c>
      <c r="C548" s="41">
        <v>2</v>
      </c>
      <c r="D548" s="41">
        <v>47</v>
      </c>
      <c r="E548" s="46">
        <f t="shared" si="188"/>
        <v>1.5174506828528073E-3</v>
      </c>
      <c r="F548" s="46">
        <f t="shared" si="189"/>
        <v>4.3558850787766452E-2</v>
      </c>
      <c r="G548" s="34">
        <f t="shared" si="190"/>
        <v>22.5</v>
      </c>
      <c r="H548" s="27">
        <f t="shared" si="184"/>
        <v>3.4142640364188168E-2</v>
      </c>
    </row>
    <row r="549" spans="1:9" ht="15" x14ac:dyDescent="0.25">
      <c r="B549" s="5" t="s">
        <v>314</v>
      </c>
      <c r="C549" s="41">
        <v>80</v>
      </c>
      <c r="D549" s="41">
        <v>25</v>
      </c>
      <c r="E549" s="46">
        <f t="shared" si="188"/>
        <v>6.0698027314112293E-2</v>
      </c>
      <c r="F549" s="46">
        <f t="shared" si="189"/>
        <v>2.3169601482854494E-2</v>
      </c>
      <c r="G549" s="34">
        <f t="shared" si="190"/>
        <v>-0.6875</v>
      </c>
      <c r="H549" s="27">
        <f t="shared" si="184"/>
        <v>-4.1729893778452203E-2</v>
      </c>
    </row>
    <row r="550" spans="1:9" s="20" customFormat="1" ht="15" x14ac:dyDescent="0.25">
      <c r="A550" s="57"/>
      <c r="B550" s="21" t="s">
        <v>557</v>
      </c>
      <c r="C550" s="41">
        <v>2</v>
      </c>
      <c r="D550" s="41">
        <v>15</v>
      </c>
      <c r="E550" s="43">
        <f t="shared" ref="E550" si="191">+IF(C550=0,"",C550/C$345)</f>
        <v>1.5174506828528073E-3</v>
      </c>
      <c r="F550" s="43">
        <f t="shared" ref="F550" si="192">+IF(D550=0,"",D550/D$345)</f>
        <v>1.3901760889712697E-2</v>
      </c>
      <c r="G550" s="34">
        <f t="shared" si="190"/>
        <v>6.5</v>
      </c>
      <c r="H550" s="26">
        <f t="shared" ref="H550" si="193">+IF(OR(AND(E550=""),(G550="")),"",E550*G550)</f>
        <v>9.8634294385432468E-3</v>
      </c>
      <c r="I550" s="2"/>
    </row>
    <row r="551" spans="1:9" ht="15" x14ac:dyDescent="0.25">
      <c r="B551" s="5" t="s">
        <v>131</v>
      </c>
      <c r="C551" s="41">
        <v>0</v>
      </c>
      <c r="D551" s="41">
        <v>0</v>
      </c>
      <c r="E551" s="46" t="str">
        <f>+IF(C551=0,"",C551/C$345)</f>
        <v/>
      </c>
      <c r="F551" s="46" t="str">
        <f>+IF(D551=0,"",D551/D$345)</f>
        <v/>
      </c>
      <c r="G551" s="34" t="str">
        <f t="shared" si="190"/>
        <v xml:space="preserve"> </v>
      </c>
      <c r="H551" s="27" t="str">
        <f t="shared" si="184"/>
        <v/>
      </c>
    </row>
    <row r="552" spans="1:9" ht="15" x14ac:dyDescent="0.25">
      <c r="B552" s="5" t="s">
        <v>315</v>
      </c>
      <c r="C552" s="41">
        <v>0</v>
      </c>
      <c r="D552" s="41">
        <v>0</v>
      </c>
      <c r="E552" s="46" t="str">
        <f>+IF(C552=0,"",C552/C$345)</f>
        <v/>
      </c>
      <c r="F552" s="46" t="str">
        <f>+IF(D552=0,"",D552/D$345)</f>
        <v/>
      </c>
      <c r="G552" s="34" t="str">
        <f t="shared" si="190"/>
        <v xml:space="preserve"> </v>
      </c>
      <c r="H552" s="27" t="str">
        <f t="shared" si="184"/>
        <v/>
      </c>
    </row>
    <row r="553" spans="1:9" ht="15" x14ac:dyDescent="0.25">
      <c r="B553" s="5" t="s">
        <v>316</v>
      </c>
      <c r="C553" s="41">
        <v>2</v>
      </c>
      <c r="D553" s="41">
        <v>1</v>
      </c>
      <c r="E553" s="46">
        <f t="shared" ref="E553:E564" si="194">+IF(C553=0,"",C553/C$345)</f>
        <v>1.5174506828528073E-3</v>
      </c>
      <c r="F553" s="46">
        <f t="shared" ref="F553:F564" si="195">+IF(D553=0,"",D553/D$345)</f>
        <v>9.2678405931417981E-4</v>
      </c>
      <c r="G553" s="34">
        <f t="shared" si="190"/>
        <v>-0.5</v>
      </c>
      <c r="H553" s="27">
        <f t="shared" ref="H553:H564" si="196">+IF(OR(AND(E553=""),(G553="")),"",E553*G553)</f>
        <v>-7.5872534142640367E-4</v>
      </c>
    </row>
    <row r="554" spans="1:9" ht="15" x14ac:dyDescent="0.25">
      <c r="B554" s="5" t="s">
        <v>508</v>
      </c>
      <c r="C554" s="41">
        <v>0</v>
      </c>
      <c r="D554" s="41">
        <v>0</v>
      </c>
      <c r="E554" s="46" t="str">
        <f t="shared" si="194"/>
        <v/>
      </c>
      <c r="F554" s="46" t="str">
        <f t="shared" si="195"/>
        <v/>
      </c>
      <c r="G554" s="34" t="str">
        <f t="shared" si="190"/>
        <v xml:space="preserve"> </v>
      </c>
      <c r="H554" s="27" t="str">
        <f t="shared" si="196"/>
        <v/>
      </c>
    </row>
    <row r="555" spans="1:9" ht="15" x14ac:dyDescent="0.25">
      <c r="B555" s="5" t="s">
        <v>132</v>
      </c>
      <c r="C555" s="41">
        <v>0</v>
      </c>
      <c r="D555" s="41">
        <v>0</v>
      </c>
      <c r="E555" s="46" t="str">
        <f t="shared" si="194"/>
        <v/>
      </c>
      <c r="F555" s="46" t="str">
        <f t="shared" si="195"/>
        <v/>
      </c>
      <c r="G555" s="34" t="str">
        <f t="shared" si="190"/>
        <v xml:space="preserve"> </v>
      </c>
      <c r="H555" s="27" t="str">
        <f t="shared" si="196"/>
        <v/>
      </c>
    </row>
    <row r="556" spans="1:9" ht="15" x14ac:dyDescent="0.25">
      <c r="B556" s="5" t="s">
        <v>139</v>
      </c>
      <c r="C556" s="41">
        <v>6</v>
      </c>
      <c r="D556" s="41">
        <v>5</v>
      </c>
      <c r="E556" s="46">
        <f t="shared" si="194"/>
        <v>4.552352048558422E-3</v>
      </c>
      <c r="F556" s="46">
        <f t="shared" si="195"/>
        <v>4.6339202965708986E-3</v>
      </c>
      <c r="G556" s="34">
        <f t="shared" si="190"/>
        <v>-0.16666666666666666</v>
      </c>
      <c r="H556" s="27">
        <f t="shared" si="196"/>
        <v>-7.5872534142640367E-4</v>
      </c>
    </row>
    <row r="557" spans="1:9" ht="15" x14ac:dyDescent="0.25">
      <c r="B557" s="5" t="s">
        <v>509</v>
      </c>
      <c r="C557" s="41">
        <v>1</v>
      </c>
      <c r="D557" s="41">
        <v>1</v>
      </c>
      <c r="E557" s="46">
        <f t="shared" si="194"/>
        <v>7.5872534142640367E-4</v>
      </c>
      <c r="F557" s="46">
        <f t="shared" si="195"/>
        <v>9.2678405931417981E-4</v>
      </c>
      <c r="G557" s="34">
        <f t="shared" si="190"/>
        <v>0</v>
      </c>
      <c r="H557" s="27">
        <f t="shared" si="196"/>
        <v>0</v>
      </c>
    </row>
    <row r="558" spans="1:9" ht="15" x14ac:dyDescent="0.25">
      <c r="B558" s="5" t="s">
        <v>317</v>
      </c>
      <c r="C558" s="41">
        <v>2</v>
      </c>
      <c r="D558" s="41">
        <v>1</v>
      </c>
      <c r="E558" s="46">
        <f t="shared" si="194"/>
        <v>1.5174506828528073E-3</v>
      </c>
      <c r="F558" s="46">
        <f t="shared" si="195"/>
        <v>9.2678405931417981E-4</v>
      </c>
      <c r="G558" s="34">
        <f t="shared" si="190"/>
        <v>-0.5</v>
      </c>
      <c r="H558" s="27">
        <f t="shared" si="196"/>
        <v>-7.5872534142640367E-4</v>
      </c>
    </row>
    <row r="559" spans="1:9" ht="15" x14ac:dyDescent="0.25">
      <c r="B559" s="5" t="s">
        <v>318</v>
      </c>
      <c r="C559" s="41">
        <v>0</v>
      </c>
      <c r="D559" s="41">
        <v>0</v>
      </c>
      <c r="E559" s="46" t="str">
        <f t="shared" si="194"/>
        <v/>
      </c>
      <c r="F559" s="46" t="str">
        <f t="shared" si="195"/>
        <v/>
      </c>
      <c r="G559" s="34" t="str">
        <f t="shared" si="190"/>
        <v xml:space="preserve"> </v>
      </c>
      <c r="H559" s="27" t="str">
        <f t="shared" si="196"/>
        <v/>
      </c>
    </row>
    <row r="560" spans="1:9" ht="15" x14ac:dyDescent="0.25">
      <c r="B560" s="5" t="s">
        <v>319</v>
      </c>
      <c r="C560" s="41">
        <v>1</v>
      </c>
      <c r="D560" s="41">
        <v>3</v>
      </c>
      <c r="E560" s="46">
        <f t="shared" si="194"/>
        <v>7.5872534142640367E-4</v>
      </c>
      <c r="F560" s="46">
        <f t="shared" si="195"/>
        <v>2.7803521779425394E-3</v>
      </c>
      <c r="G560" s="34">
        <f t="shared" si="190"/>
        <v>2</v>
      </c>
      <c r="H560" s="27">
        <f t="shared" si="196"/>
        <v>1.5174506828528073E-3</v>
      </c>
    </row>
    <row r="561" spans="1:9" s="4" customFormat="1" ht="15" x14ac:dyDescent="0.25">
      <c r="A561" s="61"/>
      <c r="B561" s="5" t="s">
        <v>320</v>
      </c>
      <c r="C561" s="41">
        <v>0</v>
      </c>
      <c r="D561" s="41">
        <v>0</v>
      </c>
      <c r="E561" s="46" t="str">
        <f t="shared" si="194"/>
        <v/>
      </c>
      <c r="F561" s="46" t="str">
        <f t="shared" si="195"/>
        <v/>
      </c>
      <c r="G561" s="34" t="str">
        <f t="shared" si="190"/>
        <v xml:space="preserve"> 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0</v>
      </c>
      <c r="D562" s="41">
        <v>0</v>
      </c>
      <c r="E562" s="46" t="str">
        <f t="shared" si="194"/>
        <v/>
      </c>
      <c r="F562" s="46" t="str">
        <f t="shared" si="195"/>
        <v/>
      </c>
      <c r="G562" s="34" t="str">
        <f t="shared" si="190"/>
        <v xml:space="preserve"> </v>
      </c>
      <c r="H562" s="27" t="str">
        <f t="shared" si="196"/>
        <v/>
      </c>
    </row>
    <row r="563" spans="1:9" ht="15" x14ac:dyDescent="0.25">
      <c r="B563" s="5" t="s">
        <v>510</v>
      </c>
      <c r="C563" s="41">
        <v>0</v>
      </c>
      <c r="D563" s="41">
        <v>0</v>
      </c>
      <c r="E563" s="46" t="str">
        <f t="shared" si="194"/>
        <v/>
      </c>
      <c r="F563" s="46" t="str">
        <f t="shared" si="195"/>
        <v/>
      </c>
      <c r="G563" s="34" t="str">
        <f t="shared" si="190"/>
        <v xml:space="preserve"> </v>
      </c>
      <c r="H563" s="27" t="str">
        <f t="shared" si="196"/>
        <v/>
      </c>
    </row>
    <row r="564" spans="1:9" ht="15" x14ac:dyDescent="0.25">
      <c r="B564" s="5" t="s">
        <v>511</v>
      </c>
      <c r="C564" s="41">
        <v>0</v>
      </c>
      <c r="D564" s="41">
        <v>0</v>
      </c>
      <c r="E564" s="46" t="str">
        <f t="shared" si="194"/>
        <v/>
      </c>
      <c r="F564" s="46" t="str">
        <f t="shared" si="195"/>
        <v/>
      </c>
      <c r="G564" s="34" t="str">
        <f t="shared" si="190"/>
        <v xml:space="preserve"> </v>
      </c>
      <c r="H564" s="27" t="str">
        <f t="shared" si="196"/>
        <v/>
      </c>
    </row>
    <row r="565" spans="1:9" ht="15" x14ac:dyDescent="0.2">
      <c r="B565" s="19"/>
      <c r="C565" s="18"/>
      <c r="D565" s="18"/>
      <c r="E565" s="17"/>
      <c r="F565" s="17"/>
      <c r="G565" s="14"/>
      <c r="H565" s="15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686</v>
      </c>
      <c r="D570" s="37">
        <f>SUM(D571:D596)</f>
        <v>530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-0.22740524781341107</v>
      </c>
      <c r="H570" s="39">
        <f>+IF(OR(AND(E570=""),(G570="")),"",E570*G570)</f>
        <v>-0.22740524781341107</v>
      </c>
    </row>
    <row r="571" spans="1:9" ht="15" x14ac:dyDescent="0.25">
      <c r="B571" s="40" t="s">
        <v>322</v>
      </c>
      <c r="C571" s="41">
        <v>1</v>
      </c>
      <c r="D571" s="41">
        <v>7</v>
      </c>
      <c r="E571" s="45">
        <f t="shared" si="197"/>
        <v>1.4577259475218659E-3</v>
      </c>
      <c r="F571" s="45">
        <f t="shared" si="198"/>
        <v>1.3207547169811321E-2</v>
      </c>
      <c r="G571" s="34">
        <f t="shared" ref="G571:G596" si="199">+IF(AND(C571=0,D571=0)," ",IF(C571=0,1,IF(D571=0,-1,(D571-C571)/C571)))</f>
        <v>6</v>
      </c>
      <c r="H571" s="42">
        <f>+IF(OR(AND(E571=""),(G571="")),"",E571*G571)</f>
        <v>8.7463556851311956E-3</v>
      </c>
    </row>
    <row r="572" spans="1:9" ht="15" x14ac:dyDescent="0.25">
      <c r="B572" s="5" t="s">
        <v>144</v>
      </c>
      <c r="C572" s="41">
        <v>11</v>
      </c>
      <c r="D572" s="41">
        <v>12</v>
      </c>
      <c r="E572" s="46">
        <f t="shared" si="197"/>
        <v>1.6034985422740525E-2</v>
      </c>
      <c r="F572" s="46">
        <f t="shared" si="198"/>
        <v>2.2641509433962263E-2</v>
      </c>
      <c r="G572" s="34">
        <f t="shared" si="199"/>
        <v>9.0909090909090912E-2</v>
      </c>
      <c r="H572" s="27">
        <f t="shared" ref="H572:H596" si="200">+IF(OR(AND(E572=""),(G572="")),"",E572*G572)</f>
        <v>1.4577259475218659E-3</v>
      </c>
    </row>
    <row r="573" spans="1:9" ht="15" x14ac:dyDescent="0.25">
      <c r="B573" s="5" t="s">
        <v>585</v>
      </c>
      <c r="C573" s="41">
        <v>83</v>
      </c>
      <c r="D573" s="41">
        <v>37</v>
      </c>
      <c r="E573" s="46">
        <f t="shared" si="197"/>
        <v>0.12099125364431487</v>
      </c>
      <c r="F573" s="46">
        <f t="shared" si="198"/>
        <v>6.981132075471698E-2</v>
      </c>
      <c r="G573" s="34">
        <f t="shared" si="199"/>
        <v>-0.55421686746987953</v>
      </c>
      <c r="H573" s="27">
        <f t="shared" si="200"/>
        <v>-6.7055393586005832E-2</v>
      </c>
    </row>
    <row r="574" spans="1:9" ht="15" x14ac:dyDescent="0.25">
      <c r="B574" s="5" t="s">
        <v>323</v>
      </c>
      <c r="C574" s="41">
        <v>29</v>
      </c>
      <c r="D574" s="41">
        <v>21</v>
      </c>
      <c r="E574" s="46">
        <f t="shared" si="197"/>
        <v>4.2274052478134108E-2</v>
      </c>
      <c r="F574" s="46">
        <f t="shared" si="198"/>
        <v>3.962264150943396E-2</v>
      </c>
      <c r="G574" s="34">
        <f t="shared" si="199"/>
        <v>-0.27586206896551724</v>
      </c>
      <c r="H574" s="27">
        <f t="shared" si="200"/>
        <v>-1.1661807580174927E-2</v>
      </c>
    </row>
    <row r="575" spans="1:9" ht="15" x14ac:dyDescent="0.25">
      <c r="B575" s="5" t="s">
        <v>145</v>
      </c>
      <c r="C575" s="41">
        <v>1</v>
      </c>
      <c r="D575" s="41">
        <v>0</v>
      </c>
      <c r="E575" s="46">
        <f t="shared" si="197"/>
        <v>1.4577259475218659E-3</v>
      </c>
      <c r="F575" s="46" t="str">
        <f t="shared" si="198"/>
        <v/>
      </c>
      <c r="G575" s="34">
        <f t="shared" si="199"/>
        <v>-1</v>
      </c>
      <c r="H575" s="27">
        <f t="shared" si="200"/>
        <v>-1.4577259475218659E-3</v>
      </c>
    </row>
    <row r="576" spans="1:9" ht="15" x14ac:dyDescent="0.25">
      <c r="B576" s="5" t="s">
        <v>618</v>
      </c>
      <c r="C576" s="41">
        <v>0</v>
      </c>
      <c r="D576" s="41">
        <v>0</v>
      </c>
      <c r="E576" s="46" t="str">
        <f t="shared" si="197"/>
        <v/>
      </c>
      <c r="F576" s="46" t="str">
        <f t="shared" si="198"/>
        <v/>
      </c>
      <c r="G576" s="34" t="str">
        <f t="shared" si="199"/>
        <v xml:space="preserve"> </v>
      </c>
      <c r="H576" s="27" t="str">
        <f t="shared" si="200"/>
        <v/>
      </c>
    </row>
    <row r="577" spans="1:9" ht="15" x14ac:dyDescent="0.25">
      <c r="B577" s="5" t="s">
        <v>146</v>
      </c>
      <c r="C577" s="41">
        <v>0</v>
      </c>
      <c r="D577" s="41">
        <v>1</v>
      </c>
      <c r="E577" s="46" t="str">
        <f t="shared" si="197"/>
        <v/>
      </c>
      <c r="F577" s="46">
        <f t="shared" si="198"/>
        <v>1.8867924528301887E-3</v>
      </c>
      <c r="G577" s="34">
        <f t="shared" si="199"/>
        <v>1</v>
      </c>
      <c r="H577" s="27" t="str">
        <f t="shared" si="200"/>
        <v/>
      </c>
    </row>
    <row r="578" spans="1:9" ht="15" x14ac:dyDescent="0.25">
      <c r="B578" s="5" t="s">
        <v>324</v>
      </c>
      <c r="C578" s="41">
        <v>0</v>
      </c>
      <c r="D578" s="41">
        <v>8</v>
      </c>
      <c r="E578" s="46" t="str">
        <f t="shared" si="197"/>
        <v/>
      </c>
      <c r="F578" s="46">
        <f t="shared" si="198"/>
        <v>1.509433962264151E-2</v>
      </c>
      <c r="G578" s="34">
        <f t="shared" si="199"/>
        <v>1</v>
      </c>
      <c r="H578" s="27" t="str">
        <f t="shared" si="200"/>
        <v/>
      </c>
    </row>
    <row r="579" spans="1:9" ht="15" x14ac:dyDescent="0.25">
      <c r="B579" s="5" t="s">
        <v>325</v>
      </c>
      <c r="C579" s="41">
        <v>1</v>
      </c>
      <c r="D579" s="41">
        <v>0</v>
      </c>
      <c r="E579" s="46">
        <f t="shared" si="197"/>
        <v>1.4577259475218659E-3</v>
      </c>
      <c r="F579" s="46" t="str">
        <f t="shared" si="198"/>
        <v/>
      </c>
      <c r="G579" s="34">
        <f t="shared" si="199"/>
        <v>-1</v>
      </c>
      <c r="H579" s="27">
        <f t="shared" si="200"/>
        <v>-1.4577259475218659E-3</v>
      </c>
    </row>
    <row r="580" spans="1:9" ht="15" x14ac:dyDescent="0.25">
      <c r="B580" s="5" t="s">
        <v>512</v>
      </c>
      <c r="C580" s="41">
        <v>1</v>
      </c>
      <c r="D580" s="41">
        <v>3</v>
      </c>
      <c r="E580" s="46">
        <f t="shared" si="197"/>
        <v>1.4577259475218659E-3</v>
      </c>
      <c r="F580" s="46">
        <f t="shared" si="198"/>
        <v>5.6603773584905656E-3</v>
      </c>
      <c r="G580" s="34">
        <f t="shared" si="199"/>
        <v>2</v>
      </c>
      <c r="H580" s="27">
        <f t="shared" si="200"/>
        <v>2.9154518950437317E-3</v>
      </c>
    </row>
    <row r="581" spans="1:9" s="20" customFormat="1" ht="15" x14ac:dyDescent="0.25">
      <c r="A581" s="57"/>
      <c r="B581" s="21" t="s">
        <v>558</v>
      </c>
      <c r="C581" s="41">
        <v>1</v>
      </c>
      <c r="D581" s="41">
        <v>2</v>
      </c>
      <c r="E581" s="43">
        <f t="shared" ref="E581" si="201">+IF(C581=0,"",C581/C$570)</f>
        <v>1.4577259475218659E-3</v>
      </c>
      <c r="F581" s="43">
        <f t="shared" ref="F581" si="202">+IF(D581=0,"",D581/D$570)</f>
        <v>3.7735849056603774E-3</v>
      </c>
      <c r="G581" s="34">
        <f t="shared" si="199"/>
        <v>1</v>
      </c>
      <c r="H581" s="26">
        <f t="shared" ref="H581" si="203">+IF(OR(AND(E581=""),(G581="")),"",E581*G581)</f>
        <v>1.4577259475218659E-3</v>
      </c>
      <c r="I581" s="2"/>
    </row>
    <row r="582" spans="1:9" s="20" customFormat="1" ht="15" x14ac:dyDescent="0.25">
      <c r="A582" s="57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0</v>
      </c>
      <c r="D583" s="41">
        <v>0</v>
      </c>
      <c r="E583" s="46" t="str">
        <f t="shared" ref="E583:E596" si="207">+IF(C583=0,"",C583/C$570)</f>
        <v/>
      </c>
      <c r="F583" s="46" t="str">
        <f t="shared" ref="F583:F596" si="208">+IF(D583=0,"",D583/D$570)</f>
        <v/>
      </c>
      <c r="G583" s="34" t="str">
        <f t="shared" si="199"/>
        <v xml:space="preserve"> </v>
      </c>
      <c r="H583" s="27" t="str">
        <f t="shared" si="200"/>
        <v/>
      </c>
    </row>
    <row r="584" spans="1:9" ht="15" x14ac:dyDescent="0.25">
      <c r="B584" s="5" t="s">
        <v>327</v>
      </c>
      <c r="C584" s="41">
        <v>186</v>
      </c>
      <c r="D584" s="41">
        <v>191</v>
      </c>
      <c r="E584" s="46">
        <f t="shared" si="207"/>
        <v>0.27113702623906705</v>
      </c>
      <c r="F584" s="46">
        <f t="shared" si="208"/>
        <v>0.36037735849056601</v>
      </c>
      <c r="G584" s="34">
        <f t="shared" si="199"/>
        <v>2.6881720430107527E-2</v>
      </c>
      <c r="H584" s="27">
        <f t="shared" si="200"/>
        <v>7.2886297376093291E-3</v>
      </c>
    </row>
    <row r="585" spans="1:9" ht="15" x14ac:dyDescent="0.25">
      <c r="B585" s="5" t="s">
        <v>147</v>
      </c>
      <c r="C585" s="41">
        <v>0</v>
      </c>
      <c r="D585" s="41">
        <v>43</v>
      </c>
      <c r="E585" s="46" t="str">
        <f t="shared" si="207"/>
        <v/>
      </c>
      <c r="F585" s="46">
        <f t="shared" si="208"/>
        <v>8.1132075471698109E-2</v>
      </c>
      <c r="G585" s="34">
        <f t="shared" si="199"/>
        <v>1</v>
      </c>
      <c r="H585" s="27" t="str">
        <f t="shared" si="200"/>
        <v/>
      </c>
    </row>
    <row r="586" spans="1:9" ht="15" x14ac:dyDescent="0.25">
      <c r="B586" s="5" t="s">
        <v>148</v>
      </c>
      <c r="C586" s="41">
        <v>4</v>
      </c>
      <c r="D586" s="41">
        <v>2</v>
      </c>
      <c r="E586" s="46">
        <f t="shared" si="207"/>
        <v>5.8309037900874635E-3</v>
      </c>
      <c r="F586" s="46">
        <f t="shared" si="208"/>
        <v>3.7735849056603774E-3</v>
      </c>
      <c r="G586" s="34">
        <f t="shared" si="199"/>
        <v>-0.5</v>
      </c>
      <c r="H586" s="27">
        <f t="shared" si="200"/>
        <v>-2.9154518950437317E-3</v>
      </c>
    </row>
    <row r="587" spans="1:9" ht="15" x14ac:dyDescent="0.25">
      <c r="B587" s="5" t="s">
        <v>328</v>
      </c>
      <c r="C587" s="41">
        <v>274</v>
      </c>
      <c r="D587" s="41">
        <v>174</v>
      </c>
      <c r="E587" s="46">
        <f t="shared" si="207"/>
        <v>0.39941690962099125</v>
      </c>
      <c r="F587" s="46">
        <f t="shared" si="208"/>
        <v>0.32830188679245281</v>
      </c>
      <c r="G587" s="34">
        <f t="shared" si="199"/>
        <v>-0.36496350364963503</v>
      </c>
      <c r="H587" s="27">
        <f t="shared" si="200"/>
        <v>-0.1457725947521866</v>
      </c>
    </row>
    <row r="588" spans="1:9" ht="15" x14ac:dyDescent="0.25">
      <c r="B588" s="5" t="s">
        <v>149</v>
      </c>
      <c r="C588" s="41">
        <v>4</v>
      </c>
      <c r="D588" s="41">
        <v>9</v>
      </c>
      <c r="E588" s="46">
        <f t="shared" si="207"/>
        <v>5.8309037900874635E-3</v>
      </c>
      <c r="F588" s="46">
        <f t="shared" si="208"/>
        <v>1.6981132075471698E-2</v>
      </c>
      <c r="G588" s="34">
        <f t="shared" si="199"/>
        <v>1.25</v>
      </c>
      <c r="H588" s="27">
        <f t="shared" si="200"/>
        <v>7.2886297376093291E-3</v>
      </c>
    </row>
    <row r="589" spans="1:9" ht="15" x14ac:dyDescent="0.25">
      <c r="B589" s="5" t="s">
        <v>329</v>
      </c>
      <c r="C589" s="41">
        <v>34</v>
      </c>
      <c r="D589" s="41">
        <v>1</v>
      </c>
      <c r="E589" s="46">
        <f t="shared" si="207"/>
        <v>4.9562682215743441E-2</v>
      </c>
      <c r="F589" s="46">
        <f t="shared" si="208"/>
        <v>1.8867924528301887E-3</v>
      </c>
      <c r="G589" s="34">
        <f t="shared" si="199"/>
        <v>-0.97058823529411764</v>
      </c>
      <c r="H589" s="27">
        <f t="shared" si="200"/>
        <v>-4.8104956268221574E-2</v>
      </c>
    </row>
    <row r="590" spans="1:9" ht="15" x14ac:dyDescent="0.25">
      <c r="B590" s="5" t="s">
        <v>150</v>
      </c>
      <c r="C590" s="41">
        <v>0</v>
      </c>
      <c r="D590" s="41">
        <v>0</v>
      </c>
      <c r="E590" s="46" t="str">
        <f t="shared" si="207"/>
        <v/>
      </c>
      <c r="F590" s="46" t="str">
        <f t="shared" si="208"/>
        <v/>
      </c>
      <c r="G590" s="34" t="str">
        <f t="shared" si="199"/>
        <v xml:space="preserve"> </v>
      </c>
      <c r="H590" s="27" t="str">
        <f t="shared" si="200"/>
        <v/>
      </c>
    </row>
    <row r="591" spans="1:9" ht="15" x14ac:dyDescent="0.25">
      <c r="B591" s="5" t="s">
        <v>151</v>
      </c>
      <c r="C591" s="41">
        <v>0</v>
      </c>
      <c r="D591" s="41">
        <v>0</v>
      </c>
      <c r="E591" s="46" t="str">
        <f t="shared" si="207"/>
        <v/>
      </c>
      <c r="F591" s="46" t="str">
        <f t="shared" si="208"/>
        <v/>
      </c>
      <c r="G591" s="34" t="str">
        <f t="shared" si="199"/>
        <v xml:space="preserve"> </v>
      </c>
      <c r="H591" s="27" t="str">
        <f t="shared" si="200"/>
        <v/>
      </c>
    </row>
    <row r="592" spans="1:9" ht="15" x14ac:dyDescent="0.25">
      <c r="B592" s="5" t="s">
        <v>330</v>
      </c>
      <c r="C592" s="41">
        <v>8</v>
      </c>
      <c r="D592" s="41">
        <v>12</v>
      </c>
      <c r="E592" s="46">
        <f t="shared" si="207"/>
        <v>1.1661807580174927E-2</v>
      </c>
      <c r="F592" s="46">
        <f t="shared" si="208"/>
        <v>2.2641509433962263E-2</v>
      </c>
      <c r="G592" s="34">
        <f t="shared" si="199"/>
        <v>0.5</v>
      </c>
      <c r="H592" s="27">
        <f t="shared" si="200"/>
        <v>5.8309037900874635E-3</v>
      </c>
    </row>
    <row r="593" spans="2:8" ht="15" x14ac:dyDescent="0.25">
      <c r="B593" s="5" t="s">
        <v>331</v>
      </c>
      <c r="C593" s="41">
        <v>0</v>
      </c>
      <c r="D593" s="41">
        <v>4</v>
      </c>
      <c r="E593" s="46" t="str">
        <f t="shared" si="207"/>
        <v/>
      </c>
      <c r="F593" s="46">
        <f t="shared" si="208"/>
        <v>7.5471698113207548E-3</v>
      </c>
      <c r="G593" s="34">
        <f t="shared" si="199"/>
        <v>1</v>
      </c>
      <c r="H593" s="27" t="str">
        <f t="shared" si="200"/>
        <v/>
      </c>
    </row>
    <row r="594" spans="2:8" ht="15" x14ac:dyDescent="0.25">
      <c r="B594" s="5" t="s">
        <v>332</v>
      </c>
      <c r="C594" s="41">
        <v>0</v>
      </c>
      <c r="D594" s="41">
        <v>0</v>
      </c>
      <c r="E594" s="46" t="str">
        <f t="shared" si="207"/>
        <v/>
      </c>
      <c r="F594" s="46" t="str">
        <f t="shared" si="208"/>
        <v/>
      </c>
      <c r="G594" s="34" t="str">
        <f t="shared" si="199"/>
        <v xml:space="preserve"> </v>
      </c>
      <c r="H594" s="27" t="str">
        <f t="shared" si="200"/>
        <v/>
      </c>
    </row>
    <row r="595" spans="2:8" ht="15" x14ac:dyDescent="0.25">
      <c r="B595" s="6" t="s">
        <v>333</v>
      </c>
      <c r="C595" s="41">
        <v>3</v>
      </c>
      <c r="D595" s="41">
        <v>0</v>
      </c>
      <c r="E595" s="46">
        <f t="shared" si="207"/>
        <v>4.3731778425655978E-3</v>
      </c>
      <c r="F595" s="46" t="str">
        <f t="shared" si="208"/>
        <v/>
      </c>
      <c r="G595" s="34">
        <f t="shared" si="199"/>
        <v>-1</v>
      </c>
      <c r="H595" s="27">
        <f t="shared" si="200"/>
        <v>-4.3731778425655978E-3</v>
      </c>
    </row>
    <row r="596" spans="2:8" ht="15" x14ac:dyDescent="0.25">
      <c r="B596" s="5" t="s">
        <v>513</v>
      </c>
      <c r="C596" s="41">
        <v>45</v>
      </c>
      <c r="D596" s="41">
        <v>3</v>
      </c>
      <c r="E596" s="46">
        <f t="shared" si="207"/>
        <v>6.5597667638483959E-2</v>
      </c>
      <c r="F596" s="46">
        <f t="shared" si="208"/>
        <v>5.6603773584905656E-3</v>
      </c>
      <c r="G596" s="34">
        <f t="shared" si="199"/>
        <v>-0.93333333333333335</v>
      </c>
      <c r="H596" s="27">
        <f t="shared" si="200"/>
        <v>-6.1224489795918359E-2</v>
      </c>
    </row>
    <row r="597" spans="2:8" x14ac:dyDescent="0.2">
      <c r="B597" s="12" t="s">
        <v>383</v>
      </c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0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404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362</v>
      </c>
      <c r="C8" s="36">
        <f>+C18+C74+C169+C345+C570</f>
        <v>1047</v>
      </c>
      <c r="D8" s="37">
        <f>+D18+D74+D169+D345+D570</f>
        <v>1300</v>
      </c>
      <c r="E8" s="38">
        <f>+C8/C$8</f>
        <v>1</v>
      </c>
      <c r="F8" s="38">
        <f>+D8/D$8</f>
        <v>1</v>
      </c>
      <c r="G8" s="38">
        <f>+(D8-C8)/C8</f>
        <v>0.24164278892072588</v>
      </c>
      <c r="H8" s="39">
        <f>+E8*G8</f>
        <v>0.24164278892072588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4</v>
      </c>
      <c r="D9" s="86">
        <f>+D18</f>
        <v>2</v>
      </c>
      <c r="E9" s="87">
        <f t="shared" ref="E9:E13" si="0">C9/$C$8</f>
        <v>3.8204393505253103E-3</v>
      </c>
      <c r="F9" s="87">
        <f>D9/$D$8</f>
        <v>1.5384615384615385E-3</v>
      </c>
      <c r="G9" s="88">
        <f>+IF(AND(C9=0,D9=0)," ",IF(C9=0,1,IF(D9=0,-1,(D9-C9)/C9)))</f>
        <v>-0.5</v>
      </c>
      <c r="H9" s="89">
        <f>+IF(OR(AND(E9=""),(G9="")),"",E9*G9)</f>
        <v>-1.9102196752626551E-3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208</v>
      </c>
      <c r="D10" s="25">
        <f>+D74</f>
        <v>83</v>
      </c>
      <c r="E10" s="26">
        <f t="shared" si="0"/>
        <v>0.19866284622731614</v>
      </c>
      <c r="F10" s="26">
        <f>D10/$D$8</f>
        <v>6.3846153846153844E-2</v>
      </c>
      <c r="G10" s="34">
        <f t="shared" ref="G10:G13" si="1">+IF(AND(C10=0,D10=0)," ",IF(C10=0,1,IF(D10=0,-1,(D10-C10)/C10)))</f>
        <v>-0.60096153846153844</v>
      </c>
      <c r="H10" s="29">
        <f>+IF(OR(AND(E10=""),(G10="")),"",E10*G10)</f>
        <v>-0.11938872970391595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45</v>
      </c>
      <c r="D11" s="25">
        <f>+D169</f>
        <v>31</v>
      </c>
      <c r="E11" s="26">
        <f t="shared" si="0"/>
        <v>4.2979942693409739E-2</v>
      </c>
      <c r="F11" s="26">
        <f>D11/$D$8</f>
        <v>2.3846153846153847E-2</v>
      </c>
      <c r="G11" s="34">
        <f t="shared" si="1"/>
        <v>-0.31111111111111112</v>
      </c>
      <c r="H11" s="29">
        <f>+IF(OR(AND(E11=""),(G11="")),"",E11*G11)</f>
        <v>-1.3371537726838585E-2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628</v>
      </c>
      <c r="D12" s="25">
        <f>+D345</f>
        <v>1046</v>
      </c>
      <c r="E12" s="26">
        <f t="shared" si="0"/>
        <v>0.59980897803247368</v>
      </c>
      <c r="F12" s="26">
        <f>D12/$D$8</f>
        <v>0.80461538461538462</v>
      </c>
      <c r="G12" s="34">
        <f t="shared" si="1"/>
        <v>0.66560509554140124</v>
      </c>
      <c r="H12" s="29">
        <f>+IF(OR(AND(E12=""),(G12="")),"",E12*G12)</f>
        <v>0.3992359121298949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162</v>
      </c>
      <c r="D13" s="31">
        <f>+D570</f>
        <v>138</v>
      </c>
      <c r="E13" s="32">
        <f t="shared" si="0"/>
        <v>0.15472779369627507</v>
      </c>
      <c r="F13" s="32">
        <f>D13/$D$8</f>
        <v>0.10615384615384615</v>
      </c>
      <c r="G13" s="90">
        <f t="shared" si="1"/>
        <v>-0.14814814814814814</v>
      </c>
      <c r="H13" s="33">
        <f>+IF(OR(AND(E13=""),(G13="")),"",E13*G13)</f>
        <v>-2.2922636103151862E-2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1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1"/>
      <c r="B18" s="35" t="s">
        <v>378</v>
      </c>
      <c r="C18" s="36">
        <f>SUM(C19:C68)</f>
        <v>4</v>
      </c>
      <c r="D18" s="37">
        <f>SUM(D19:D68)</f>
        <v>2</v>
      </c>
      <c r="E18" s="38">
        <f>+IF(C18=0,"",C18/C$18)</f>
        <v>1</v>
      </c>
      <c r="F18" s="38">
        <f>+IF(D18=0,"",D18/D$18)</f>
        <v>1</v>
      </c>
      <c r="G18" s="38">
        <f>+IF(OR(AND(D18=0),(C18=0)),"0",((D18-C18)/C18))</f>
        <v>-0.5</v>
      </c>
      <c r="H18" s="39">
        <f>+IF(OR(AND(E18=""),(G18="")),"",E18*G18)</f>
        <v>-0.5</v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0</v>
      </c>
      <c r="E22" s="27" t="str">
        <f t="shared" si="2"/>
        <v/>
      </c>
      <c r="F22" s="27" t="str">
        <f t="shared" si="3"/>
        <v/>
      </c>
      <c r="G22" s="34" t="str">
        <f t="shared" si="4"/>
        <v xml:space="preserve"> </v>
      </c>
      <c r="H22" s="27" t="str">
        <f t="shared" si="5"/>
        <v/>
      </c>
    </row>
    <row r="23" spans="1:9" ht="15" x14ac:dyDescent="0.25">
      <c r="B23" s="5" t="s">
        <v>153</v>
      </c>
      <c r="C23" s="41">
        <v>0</v>
      </c>
      <c r="D23" s="41">
        <v>0</v>
      </c>
      <c r="E23" s="27" t="str">
        <f t="shared" si="2"/>
        <v/>
      </c>
      <c r="F23" s="27" t="str">
        <f t="shared" si="3"/>
        <v/>
      </c>
      <c r="G23" s="34" t="str">
        <f t="shared" si="4"/>
        <v xml:space="preserve"> </v>
      </c>
      <c r="H23" s="27" t="str">
        <f t="shared" si="5"/>
        <v/>
      </c>
    </row>
    <row r="24" spans="1:9" ht="30" x14ac:dyDescent="0.25">
      <c r="B24" s="5" t="s">
        <v>154</v>
      </c>
      <c r="C24" s="41">
        <v>0</v>
      </c>
      <c r="D24" s="41">
        <v>0</v>
      </c>
      <c r="E24" s="27" t="str">
        <f t="shared" si="2"/>
        <v/>
      </c>
      <c r="F24" s="27" t="str">
        <f t="shared" si="3"/>
        <v/>
      </c>
      <c r="G24" s="34" t="str">
        <f t="shared" si="4"/>
        <v xml:space="preserve"> </v>
      </c>
      <c r="H24" s="27" t="str">
        <f t="shared" si="5"/>
        <v/>
      </c>
    </row>
    <row r="25" spans="1:9" s="20" customFormat="1" ht="15" x14ac:dyDescent="0.25">
      <c r="A25" s="57"/>
      <c r="B25" s="21" t="s">
        <v>516</v>
      </c>
      <c r="C25" s="41">
        <v>0</v>
      </c>
      <c r="D25" s="41">
        <v>0</v>
      </c>
      <c r="E25" s="26" t="str">
        <f t="shared" ref="E25" si="6">+IF(C25=0,"",C25/C$18)</f>
        <v/>
      </c>
      <c r="F25" s="26" t="str">
        <f t="shared" ref="F25" si="7">+IF(D25=0,"",D25/D$18)</f>
        <v/>
      </c>
      <c r="G25" s="34" t="str">
        <f t="shared" si="4"/>
        <v xml:space="preserve"> 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1">
        <v>0</v>
      </c>
      <c r="D26" s="41">
        <v>0</v>
      </c>
      <c r="E26" s="27" t="str">
        <f t="shared" si="2"/>
        <v/>
      </c>
      <c r="F26" s="27" t="str">
        <f t="shared" si="3"/>
        <v/>
      </c>
      <c r="G26" s="34" t="str">
        <f t="shared" si="4"/>
        <v xml:space="preserve"> </v>
      </c>
      <c r="H26" s="27" t="str">
        <f t="shared" si="5"/>
        <v/>
      </c>
    </row>
    <row r="27" spans="1:9" ht="15" x14ac:dyDescent="0.25">
      <c r="B27" s="5" t="s">
        <v>560</v>
      </c>
      <c r="C27" s="41">
        <v>0</v>
      </c>
      <c r="D27" s="41">
        <v>0</v>
      </c>
      <c r="E27" s="27" t="str">
        <f t="shared" si="2"/>
        <v/>
      </c>
      <c r="F27" s="27" t="str">
        <f t="shared" si="3"/>
        <v/>
      </c>
      <c r="G27" s="34" t="str">
        <f t="shared" si="4"/>
        <v xml:space="preserve"> </v>
      </c>
      <c r="H27" s="27" t="str">
        <f t="shared" si="5"/>
        <v/>
      </c>
    </row>
    <row r="28" spans="1:9" ht="15" x14ac:dyDescent="0.25">
      <c r="B28" s="5" t="s">
        <v>3</v>
      </c>
      <c r="C28" s="41">
        <v>0</v>
      </c>
      <c r="D28" s="41">
        <v>0</v>
      </c>
      <c r="E28" s="27" t="str">
        <f t="shared" si="2"/>
        <v/>
      </c>
      <c r="F28" s="27" t="str">
        <f t="shared" si="3"/>
        <v/>
      </c>
      <c r="G28" s="34" t="str">
        <f t="shared" si="4"/>
        <v xml:space="preserve"> </v>
      </c>
      <c r="H28" s="27" t="str">
        <f t="shared" si="5"/>
        <v/>
      </c>
    </row>
    <row r="29" spans="1:9" ht="15" x14ac:dyDescent="0.25">
      <c r="B29" s="5" t="s">
        <v>5</v>
      </c>
      <c r="C29" s="41">
        <v>4</v>
      </c>
      <c r="D29" s="41">
        <v>0</v>
      </c>
      <c r="E29" s="27">
        <f t="shared" si="2"/>
        <v>1</v>
      </c>
      <c r="F29" s="27" t="str">
        <f t="shared" si="3"/>
        <v/>
      </c>
      <c r="G29" s="34">
        <f t="shared" si="4"/>
        <v>-1</v>
      </c>
      <c r="H29" s="27">
        <f t="shared" si="5"/>
        <v>-1</v>
      </c>
    </row>
    <row r="30" spans="1:9" ht="15" x14ac:dyDescent="0.25">
      <c r="B30" s="5" t="s">
        <v>155</v>
      </c>
      <c r="C30" s="41">
        <v>0</v>
      </c>
      <c r="D30" s="41">
        <v>0</v>
      </c>
      <c r="E30" s="27" t="str">
        <f t="shared" si="2"/>
        <v/>
      </c>
      <c r="F30" s="27" t="str">
        <f t="shared" si="3"/>
        <v/>
      </c>
      <c r="G30" s="34" t="str">
        <f t="shared" si="4"/>
        <v xml:space="preserve"> </v>
      </c>
      <c r="H30" s="27" t="str">
        <f t="shared" si="5"/>
        <v/>
      </c>
    </row>
    <row r="31" spans="1:9" ht="15" x14ac:dyDescent="0.25">
      <c r="B31" s="5" t="s">
        <v>156</v>
      </c>
      <c r="C31" s="41">
        <v>0</v>
      </c>
      <c r="D31" s="41">
        <v>0</v>
      </c>
      <c r="E31" s="27" t="str">
        <f t="shared" si="2"/>
        <v/>
      </c>
      <c r="F31" s="27" t="str">
        <f t="shared" si="3"/>
        <v/>
      </c>
      <c r="G31" s="34" t="str">
        <f t="shared" si="4"/>
        <v xml:space="preserve"> </v>
      </c>
      <c r="H31" s="27" t="str">
        <f t="shared" si="5"/>
        <v/>
      </c>
    </row>
    <row r="32" spans="1:9" ht="15" x14ac:dyDescent="0.25">
      <c r="B32" s="5" t="s">
        <v>4</v>
      </c>
      <c r="C32" s="41">
        <v>0</v>
      </c>
      <c r="D32" s="41">
        <v>0</v>
      </c>
      <c r="E32" s="27" t="str">
        <f t="shared" si="2"/>
        <v/>
      </c>
      <c r="F32" s="27" t="str">
        <f t="shared" si="3"/>
        <v/>
      </c>
      <c r="G32" s="34" t="str">
        <f t="shared" si="4"/>
        <v xml:space="preserve"> 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0</v>
      </c>
      <c r="D34" s="41">
        <v>0</v>
      </c>
      <c r="E34" s="27" t="str">
        <f t="shared" si="2"/>
        <v/>
      </c>
      <c r="F34" s="27" t="str">
        <f t="shared" si="3"/>
        <v/>
      </c>
      <c r="G34" s="34" t="str">
        <f t="shared" si="4"/>
        <v xml:space="preserve"> </v>
      </c>
      <c r="H34" s="27" t="str">
        <f t="shared" si="5"/>
        <v/>
      </c>
    </row>
    <row r="35" spans="2:8" ht="15" x14ac:dyDescent="0.25">
      <c r="B35" s="5" t="s">
        <v>158</v>
      </c>
      <c r="C35" s="41">
        <v>0</v>
      </c>
      <c r="D35" s="41">
        <v>0</v>
      </c>
      <c r="E35" s="27" t="str">
        <f t="shared" si="2"/>
        <v/>
      </c>
      <c r="F35" s="27" t="str">
        <f t="shared" si="3"/>
        <v/>
      </c>
      <c r="G35" s="34" t="str">
        <f t="shared" si="4"/>
        <v xml:space="preserve"> </v>
      </c>
      <c r="H35" s="27" t="str">
        <f t="shared" si="5"/>
        <v/>
      </c>
    </row>
    <row r="36" spans="2:8" ht="15" x14ac:dyDescent="0.25">
      <c r="B36" s="5" t="s">
        <v>159</v>
      </c>
      <c r="C36" s="41">
        <v>0</v>
      </c>
      <c r="D36" s="41">
        <v>0</v>
      </c>
      <c r="E36" s="27" t="str">
        <f t="shared" si="2"/>
        <v/>
      </c>
      <c r="F36" s="27" t="str">
        <f t="shared" si="3"/>
        <v/>
      </c>
      <c r="G36" s="34" t="str">
        <f t="shared" si="4"/>
        <v xml:space="preserve"> </v>
      </c>
      <c r="H36" s="27" t="str">
        <f t="shared" si="5"/>
        <v/>
      </c>
    </row>
    <row r="37" spans="2:8" ht="15" x14ac:dyDescent="0.25">
      <c r="B37" s="5" t="s">
        <v>160</v>
      </c>
      <c r="C37" s="41">
        <v>0</v>
      </c>
      <c r="D37" s="41">
        <v>0</v>
      </c>
      <c r="E37" s="27" t="str">
        <f t="shared" si="2"/>
        <v/>
      </c>
      <c r="F37" s="27" t="str">
        <f t="shared" si="3"/>
        <v/>
      </c>
      <c r="G37" s="34" t="str">
        <f t="shared" si="4"/>
        <v xml:space="preserve"> </v>
      </c>
      <c r="H37" s="27" t="str">
        <f t="shared" si="5"/>
        <v/>
      </c>
    </row>
    <row r="38" spans="2:8" ht="15" x14ac:dyDescent="0.25">
      <c r="B38" s="5" t="s">
        <v>7</v>
      </c>
      <c r="C38" s="41">
        <v>0</v>
      </c>
      <c r="D38" s="41">
        <v>0</v>
      </c>
      <c r="E38" s="27" t="str">
        <f t="shared" si="2"/>
        <v/>
      </c>
      <c r="F38" s="27" t="str">
        <f t="shared" si="3"/>
        <v/>
      </c>
      <c r="G38" s="34" t="str">
        <f t="shared" si="4"/>
        <v xml:space="preserve"> </v>
      </c>
      <c r="H38" s="27" t="str">
        <f t="shared" si="5"/>
        <v/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0</v>
      </c>
      <c r="D41" s="41">
        <v>0</v>
      </c>
      <c r="E41" s="27" t="str">
        <f t="shared" si="2"/>
        <v/>
      </c>
      <c r="F41" s="27" t="str">
        <f t="shared" si="3"/>
        <v/>
      </c>
      <c r="G41" s="34" t="str">
        <f t="shared" si="4"/>
        <v xml:space="preserve"> </v>
      </c>
      <c r="H41" s="27" t="str">
        <f t="shared" si="5"/>
        <v/>
      </c>
    </row>
    <row r="42" spans="2:8" ht="15" x14ac:dyDescent="0.25">
      <c r="B42" s="5" t="s">
        <v>164</v>
      </c>
      <c r="C42" s="41">
        <v>0</v>
      </c>
      <c r="D42" s="41">
        <v>0</v>
      </c>
      <c r="E42" s="27" t="str">
        <f t="shared" si="2"/>
        <v/>
      </c>
      <c r="F42" s="27" t="str">
        <f t="shared" si="3"/>
        <v/>
      </c>
      <c r="G42" s="34" t="str">
        <f t="shared" si="4"/>
        <v xml:space="preserve"> </v>
      </c>
      <c r="H42" s="27" t="str">
        <f t="shared" si="5"/>
        <v/>
      </c>
    </row>
    <row r="43" spans="2:8" ht="15" x14ac:dyDescent="0.25">
      <c r="B43" s="5" t="s">
        <v>165</v>
      </c>
      <c r="C43" s="41">
        <v>0</v>
      </c>
      <c r="D43" s="41">
        <v>0</v>
      </c>
      <c r="E43" s="27" t="str">
        <f t="shared" si="2"/>
        <v/>
      </c>
      <c r="F43" s="27" t="str">
        <f t="shared" si="3"/>
        <v/>
      </c>
      <c r="G43" s="34" t="str">
        <f t="shared" si="4"/>
        <v xml:space="preserve"> </v>
      </c>
      <c r="H43" s="27" t="str">
        <f t="shared" si="5"/>
        <v/>
      </c>
    </row>
    <row r="44" spans="2:8" ht="15" x14ac:dyDescent="0.25">
      <c r="B44" s="5" t="s">
        <v>166</v>
      </c>
      <c r="C44" s="41">
        <v>0</v>
      </c>
      <c r="D44" s="41">
        <v>0</v>
      </c>
      <c r="E44" s="27" t="str">
        <f t="shared" si="2"/>
        <v/>
      </c>
      <c r="F44" s="27" t="str">
        <f t="shared" si="3"/>
        <v/>
      </c>
      <c r="G44" s="34" t="str">
        <f t="shared" si="4"/>
        <v xml:space="preserve"> </v>
      </c>
      <c r="H44" s="27" t="str">
        <f t="shared" si="5"/>
        <v/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0</v>
      </c>
      <c r="D46" s="41">
        <v>0</v>
      </c>
      <c r="E46" s="27" t="str">
        <f t="shared" si="2"/>
        <v/>
      </c>
      <c r="F46" s="27" t="str">
        <f t="shared" si="3"/>
        <v/>
      </c>
      <c r="G46" s="34" t="str">
        <f t="shared" si="4"/>
        <v xml:space="preserve"> </v>
      </c>
      <c r="H46" s="27" t="str">
        <f t="shared" si="5"/>
        <v/>
      </c>
    </row>
    <row r="47" spans="2:8" ht="15" x14ac:dyDescent="0.25">
      <c r="B47" s="5" t="s">
        <v>167</v>
      </c>
      <c r="C47" s="41">
        <v>0</v>
      </c>
      <c r="D47" s="41">
        <v>0</v>
      </c>
      <c r="E47" s="27" t="str">
        <f t="shared" si="2"/>
        <v/>
      </c>
      <c r="F47" s="27" t="str">
        <f t="shared" si="3"/>
        <v/>
      </c>
      <c r="G47" s="34" t="str">
        <f t="shared" si="4"/>
        <v xml:space="preserve"> </v>
      </c>
      <c r="H47" s="27" t="str">
        <f t="shared" si="5"/>
        <v/>
      </c>
    </row>
    <row r="48" spans="2:8" ht="15" x14ac:dyDescent="0.25">
      <c r="B48" s="5" t="s">
        <v>561</v>
      </c>
      <c r="C48" s="41">
        <v>0</v>
      </c>
      <c r="D48" s="41">
        <v>0</v>
      </c>
      <c r="E48" s="27" t="str">
        <f t="shared" si="2"/>
        <v/>
      </c>
      <c r="F48" s="27" t="str">
        <f t="shared" si="3"/>
        <v/>
      </c>
      <c r="G48" s="34" t="str">
        <f t="shared" si="4"/>
        <v xml:space="preserve"> </v>
      </c>
      <c r="H48" s="27" t="str">
        <f t="shared" si="5"/>
        <v/>
      </c>
    </row>
    <row r="49" spans="1:9" ht="15" x14ac:dyDescent="0.25">
      <c r="B49" s="5" t="s">
        <v>9</v>
      </c>
      <c r="C49" s="41">
        <v>0</v>
      </c>
      <c r="D49" s="41">
        <v>0</v>
      </c>
      <c r="E49" s="27" t="str">
        <f t="shared" si="2"/>
        <v/>
      </c>
      <c r="F49" s="27" t="str">
        <f t="shared" si="3"/>
        <v/>
      </c>
      <c r="G49" s="34" t="str">
        <f t="shared" si="4"/>
        <v xml:space="preserve"> </v>
      </c>
      <c r="H49" s="27" t="str">
        <f t="shared" si="5"/>
        <v/>
      </c>
    </row>
    <row r="50" spans="1:9" ht="15" x14ac:dyDescent="0.25">
      <c r="B50" s="5" t="s">
        <v>562</v>
      </c>
      <c r="C50" s="41">
        <v>0</v>
      </c>
      <c r="D50" s="41">
        <v>0</v>
      </c>
      <c r="E50" s="27" t="str">
        <f t="shared" si="2"/>
        <v/>
      </c>
      <c r="F50" s="27" t="str">
        <f t="shared" si="3"/>
        <v/>
      </c>
      <c r="G50" s="34" t="str">
        <f t="shared" si="4"/>
        <v xml:space="preserve"> </v>
      </c>
      <c r="H50" s="27" t="str">
        <f t="shared" si="5"/>
        <v/>
      </c>
    </row>
    <row r="51" spans="1:9" ht="15" x14ac:dyDescent="0.25">
      <c r="B51" s="5" t="s">
        <v>12</v>
      </c>
      <c r="C51" s="41">
        <v>0</v>
      </c>
      <c r="D51" s="41">
        <v>0</v>
      </c>
      <c r="E51" s="27" t="str">
        <f t="shared" si="2"/>
        <v/>
      </c>
      <c r="F51" s="27" t="str">
        <f t="shared" si="3"/>
        <v/>
      </c>
      <c r="G51" s="34" t="str">
        <f t="shared" si="4"/>
        <v xml:space="preserve"> </v>
      </c>
      <c r="H51" s="27" t="str">
        <f t="shared" si="5"/>
        <v/>
      </c>
    </row>
    <row r="52" spans="1:9" ht="15" x14ac:dyDescent="0.25">
      <c r="B52" s="5" t="s">
        <v>11</v>
      </c>
      <c r="C52" s="41">
        <v>0</v>
      </c>
      <c r="D52" s="41">
        <v>0</v>
      </c>
      <c r="E52" s="27" t="str">
        <f t="shared" si="2"/>
        <v/>
      </c>
      <c r="F52" s="27" t="str">
        <f t="shared" si="3"/>
        <v/>
      </c>
      <c r="G52" s="34" t="str">
        <f t="shared" si="4"/>
        <v xml:space="preserve"> </v>
      </c>
      <c r="H52" s="27" t="str">
        <f t="shared" si="5"/>
        <v/>
      </c>
    </row>
    <row r="53" spans="1:9" ht="15" x14ac:dyDescent="0.25">
      <c r="B53" s="5" t="s">
        <v>420</v>
      </c>
      <c r="C53" s="41">
        <v>0</v>
      </c>
      <c r="D53" s="41">
        <v>1</v>
      </c>
      <c r="E53" s="27" t="str">
        <f t="shared" si="2"/>
        <v/>
      </c>
      <c r="F53" s="27">
        <f t="shared" si="3"/>
        <v>0.5</v>
      </c>
      <c r="G53" s="34">
        <f t="shared" si="4"/>
        <v>1</v>
      </c>
      <c r="H53" s="27" t="str">
        <f t="shared" si="5"/>
        <v/>
      </c>
    </row>
    <row r="54" spans="1:9" ht="15" x14ac:dyDescent="0.25">
      <c r="B54" s="5" t="s">
        <v>10</v>
      </c>
      <c r="C54" s="41">
        <v>0</v>
      </c>
      <c r="D54" s="41">
        <v>0</v>
      </c>
      <c r="E54" s="27" t="str">
        <f t="shared" si="2"/>
        <v/>
      </c>
      <c r="F54" s="27" t="str">
        <f t="shared" si="3"/>
        <v/>
      </c>
      <c r="G54" s="34" t="str">
        <f t="shared" si="4"/>
        <v xml:space="preserve"> </v>
      </c>
      <c r="H54" s="27" t="str">
        <f t="shared" si="5"/>
        <v/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0</v>
      </c>
      <c r="D56" s="41">
        <v>0</v>
      </c>
      <c r="E56" s="27" t="str">
        <f t="shared" si="2"/>
        <v/>
      </c>
      <c r="F56" s="27" t="str">
        <f t="shared" si="3"/>
        <v/>
      </c>
      <c r="G56" s="34" t="str">
        <f t="shared" si="4"/>
        <v xml:space="preserve"> </v>
      </c>
      <c r="H56" s="27" t="str">
        <f t="shared" si="5"/>
        <v/>
      </c>
    </row>
    <row r="57" spans="1:9" s="20" customFormat="1" ht="15" x14ac:dyDescent="0.25">
      <c r="A57" s="57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0</v>
      </c>
      <c r="D58" s="41">
        <v>0</v>
      </c>
      <c r="E58" s="27" t="str">
        <f t="shared" si="9"/>
        <v/>
      </c>
      <c r="F58" s="27" t="str">
        <f t="shared" si="10"/>
        <v/>
      </c>
      <c r="G58" s="34" t="str">
        <f t="shared" si="11"/>
        <v xml:space="preserve"> </v>
      </c>
      <c r="H58" s="27" t="str">
        <f t="shared" si="12"/>
        <v/>
      </c>
    </row>
    <row r="59" spans="1:9" ht="15" x14ac:dyDescent="0.25">
      <c r="B59" s="5" t="s">
        <v>169</v>
      </c>
      <c r="C59" s="41">
        <v>0</v>
      </c>
      <c r="D59" s="41">
        <v>0</v>
      </c>
      <c r="E59" s="27" t="str">
        <f t="shared" si="9"/>
        <v/>
      </c>
      <c r="F59" s="27" t="str">
        <f t="shared" si="10"/>
        <v/>
      </c>
      <c r="G59" s="34" t="str">
        <f t="shared" si="11"/>
        <v xml:space="preserve"> </v>
      </c>
      <c r="H59" s="27" t="str">
        <f t="shared" si="12"/>
        <v/>
      </c>
    </row>
    <row r="60" spans="1:9" ht="15" x14ac:dyDescent="0.25">
      <c r="B60" s="5" t="s">
        <v>421</v>
      </c>
      <c r="C60" s="41">
        <v>0</v>
      </c>
      <c r="D60" s="41">
        <v>1</v>
      </c>
      <c r="E60" s="27" t="str">
        <f t="shared" si="9"/>
        <v/>
      </c>
      <c r="F60" s="27">
        <f t="shared" si="10"/>
        <v>0.5</v>
      </c>
      <c r="G60" s="34">
        <f t="shared" si="11"/>
        <v>1</v>
      </c>
      <c r="H60" s="27" t="str">
        <f t="shared" si="12"/>
        <v/>
      </c>
    </row>
    <row r="61" spans="1:9" ht="15" x14ac:dyDescent="0.25">
      <c r="B61" s="5" t="s">
        <v>170</v>
      </c>
      <c r="C61" s="41">
        <v>0</v>
      </c>
      <c r="D61" s="41">
        <v>0</v>
      </c>
      <c r="E61" s="27" t="str">
        <f t="shared" si="9"/>
        <v/>
      </c>
      <c r="F61" s="27" t="str">
        <f t="shared" si="10"/>
        <v/>
      </c>
      <c r="G61" s="34" t="str">
        <f t="shared" si="11"/>
        <v xml:space="preserve"> </v>
      </c>
      <c r="H61" s="27" t="str">
        <f t="shared" si="12"/>
        <v/>
      </c>
    </row>
    <row r="62" spans="1:9" ht="15" x14ac:dyDescent="0.25">
      <c r="B62" s="5" t="s">
        <v>171</v>
      </c>
      <c r="C62" s="41">
        <v>0</v>
      </c>
      <c r="D62" s="41">
        <v>0</v>
      </c>
      <c r="E62" s="27" t="str">
        <f t="shared" si="2"/>
        <v/>
      </c>
      <c r="F62" s="27" t="str">
        <f t="shared" si="3"/>
        <v/>
      </c>
      <c r="G62" s="34" t="str">
        <f t="shared" si="4"/>
        <v xml:space="preserve"> </v>
      </c>
      <c r="H62" s="27" t="str">
        <f t="shared" si="5"/>
        <v/>
      </c>
    </row>
    <row r="63" spans="1:9" s="20" customFormat="1" ht="15" x14ac:dyDescent="0.25">
      <c r="A63" s="57"/>
      <c r="B63" s="21" t="s">
        <v>586</v>
      </c>
      <c r="C63" s="41">
        <v>0</v>
      </c>
      <c r="D63" s="41">
        <v>0</v>
      </c>
      <c r="E63" s="26" t="str">
        <f t="shared" ref="E63:E64" si="13">+IF(C63=0,"",C63/C$18)</f>
        <v/>
      </c>
      <c r="F63" s="26" t="str">
        <f t="shared" ref="F63:F64" si="14">+IF(D63=0,"",D63/D$18)</f>
        <v/>
      </c>
      <c r="G63" s="34" t="str">
        <f t="shared" si="4"/>
        <v xml:space="preserve"> </v>
      </c>
      <c r="H63" s="26" t="str">
        <f t="shared" ref="H63:H64" si="15">+IF(OR(AND(E63=""),(G63="")),"",E63*G63)</f>
        <v/>
      </c>
      <c r="I63" s="2"/>
    </row>
    <row r="64" spans="1:9" s="20" customFormat="1" ht="15" x14ac:dyDescent="0.25">
      <c r="A64" s="57"/>
      <c r="B64" s="21" t="s">
        <v>587</v>
      </c>
      <c r="C64" s="41">
        <v>0</v>
      </c>
      <c r="D64" s="41">
        <v>0</v>
      </c>
      <c r="E64" s="26" t="str">
        <f t="shared" si="13"/>
        <v/>
      </c>
      <c r="F64" s="26" t="str">
        <f t="shared" si="14"/>
        <v/>
      </c>
      <c r="G64" s="34" t="str">
        <f t="shared" si="4"/>
        <v xml:space="preserve"> 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0</v>
      </c>
      <c r="D65" s="41">
        <v>0</v>
      </c>
      <c r="E65" s="27" t="str">
        <f t="shared" si="2"/>
        <v/>
      </c>
      <c r="F65" s="27" t="str">
        <f t="shared" si="3"/>
        <v/>
      </c>
      <c r="G65" s="34" t="str">
        <f t="shared" si="4"/>
        <v xml:space="preserve"> </v>
      </c>
      <c r="H65" s="27" t="str">
        <f t="shared" si="5"/>
        <v/>
      </c>
    </row>
    <row r="66" spans="1:9" ht="15" x14ac:dyDescent="0.25">
      <c r="B66" s="5" t="s">
        <v>15</v>
      </c>
      <c r="C66" s="41">
        <v>0</v>
      </c>
      <c r="D66" s="41">
        <v>0</v>
      </c>
      <c r="E66" s="27" t="str">
        <f t="shared" si="2"/>
        <v/>
      </c>
      <c r="F66" s="27" t="str">
        <f t="shared" si="3"/>
        <v/>
      </c>
      <c r="G66" s="34" t="str">
        <f t="shared" si="4"/>
        <v xml:space="preserve"> </v>
      </c>
      <c r="H66" s="27" t="str">
        <f t="shared" si="5"/>
        <v/>
      </c>
    </row>
    <row r="67" spans="1:9" ht="15" x14ac:dyDescent="0.25">
      <c r="B67" s="5" t="s">
        <v>173</v>
      </c>
      <c r="C67" s="41">
        <v>0</v>
      </c>
      <c r="D67" s="41">
        <v>0</v>
      </c>
      <c r="E67" s="27" t="str">
        <f t="shared" si="2"/>
        <v/>
      </c>
      <c r="F67" s="27" t="str">
        <f t="shared" si="3"/>
        <v/>
      </c>
      <c r="G67" s="34" t="str">
        <f t="shared" si="4"/>
        <v xml:space="preserve"> </v>
      </c>
      <c r="H67" s="27" t="str">
        <f t="shared" si="5"/>
        <v/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1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1"/>
      <c r="B74" s="35" t="s">
        <v>379</v>
      </c>
      <c r="C74" s="36">
        <f>SUM(C75:C163)</f>
        <v>208</v>
      </c>
      <c r="D74" s="37">
        <f>SUM(D75:D163)</f>
        <v>83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-0.60096153846153844</v>
      </c>
      <c r="H74" s="39">
        <f>+IF(OR(AND(E74=""),(G74="")),"",E74*G74)</f>
        <v>-0.60096153846153844</v>
      </c>
    </row>
    <row r="75" spans="1:9" ht="15" x14ac:dyDescent="0.25">
      <c r="B75" s="40" t="s">
        <v>422</v>
      </c>
      <c r="C75" s="41">
        <v>2</v>
      </c>
      <c r="D75" s="41">
        <v>1</v>
      </c>
      <c r="E75" s="45">
        <f>+IF(C75=0,"",C75/C$74)</f>
        <v>9.6153846153846159E-3</v>
      </c>
      <c r="F75" s="45">
        <f>+IF(D75=0,"",D75/D$74)</f>
        <v>1.2048192771084338E-2</v>
      </c>
      <c r="G75" s="34">
        <f t="shared" ref="G75:G138" si="16">+IF(AND(C75=0,D75=0)," ",IF(C75=0,1,IF(D75=0,-1,(D75-C75)/C75)))</f>
        <v>-0.5</v>
      </c>
      <c r="H75" s="42">
        <f>+IF(OR(AND(E75=""),(G75="")),"",E75*G75)</f>
        <v>-4.807692307692308E-3</v>
      </c>
    </row>
    <row r="76" spans="1:9" ht="15" x14ac:dyDescent="0.25">
      <c r="B76" s="5" t="s">
        <v>564</v>
      </c>
      <c r="C76" s="41">
        <v>0</v>
      </c>
      <c r="D76" s="41">
        <v>0</v>
      </c>
      <c r="E76" s="46" t="str">
        <f t="shared" ref="E76:E148" si="17">+IF(C76=0,"",C76/C$74)</f>
        <v/>
      </c>
      <c r="F76" s="46" t="str">
        <f t="shared" ref="F76:F148" si="18">+IF(D76=0,"",D76/D$74)</f>
        <v/>
      </c>
      <c r="G76" s="34" t="str">
        <f t="shared" si="16"/>
        <v xml:space="preserve"> </v>
      </c>
      <c r="H76" s="27" t="str">
        <f t="shared" ref="H76:H148" si="19">+IF(OR(AND(E76=""),(G76="")),"",E76*G76)</f>
        <v/>
      </c>
    </row>
    <row r="77" spans="1:9" s="20" customFormat="1" ht="15" x14ac:dyDescent="0.25">
      <c r="A77" s="57"/>
      <c r="B77" s="21" t="s">
        <v>517</v>
      </c>
      <c r="C77" s="41">
        <v>0</v>
      </c>
      <c r="D77" s="41">
        <v>0</v>
      </c>
      <c r="E77" s="43" t="str">
        <f t="shared" ref="E77" si="20">+IF(C77=0,"",C77/C$74)</f>
        <v/>
      </c>
      <c r="F77" s="43" t="str">
        <f t="shared" ref="F77" si="21">+IF(D77=0,"",D77/D$74)</f>
        <v/>
      </c>
      <c r="G77" s="34" t="str">
        <f t="shared" si="16"/>
        <v xml:space="preserve"> </v>
      </c>
      <c r="H77" s="26" t="str">
        <f t="shared" ref="H77" si="22">+IF(OR(AND(E77=""),(G77="")),"",E77*G77)</f>
        <v/>
      </c>
      <c r="I77" s="2"/>
    </row>
    <row r="78" spans="1:9" ht="15" x14ac:dyDescent="0.25">
      <c r="B78" s="5" t="s">
        <v>565</v>
      </c>
      <c r="C78" s="41">
        <v>0</v>
      </c>
      <c r="D78" s="41">
        <v>7</v>
      </c>
      <c r="E78" s="46" t="str">
        <f t="shared" si="17"/>
        <v/>
      </c>
      <c r="F78" s="46">
        <f t="shared" si="18"/>
        <v>8.4337349397590355E-2</v>
      </c>
      <c r="G78" s="34">
        <f t="shared" si="16"/>
        <v>1</v>
      </c>
      <c r="H78" s="27" t="str">
        <f t="shared" si="19"/>
        <v/>
      </c>
    </row>
    <row r="79" spans="1:9" ht="15" x14ac:dyDescent="0.25">
      <c r="B79" s="5" t="s">
        <v>175</v>
      </c>
      <c r="C79" s="41">
        <v>0</v>
      </c>
      <c r="D79" s="41">
        <v>1</v>
      </c>
      <c r="E79" s="46" t="str">
        <f t="shared" si="17"/>
        <v/>
      </c>
      <c r="F79" s="46">
        <f t="shared" si="18"/>
        <v>1.2048192771084338E-2</v>
      </c>
      <c r="G79" s="34">
        <f t="shared" si="16"/>
        <v>1</v>
      </c>
      <c r="H79" s="27" t="str">
        <f t="shared" si="19"/>
        <v/>
      </c>
    </row>
    <row r="80" spans="1:9" ht="15" x14ac:dyDescent="0.25">
      <c r="B80" s="5" t="s">
        <v>16</v>
      </c>
      <c r="C80" s="41">
        <v>0</v>
      </c>
      <c r="D80" s="41">
        <v>0</v>
      </c>
      <c r="E80" s="46" t="str">
        <f t="shared" si="17"/>
        <v/>
      </c>
      <c r="F80" s="46" t="str">
        <f t="shared" si="18"/>
        <v/>
      </c>
      <c r="G80" s="34" t="str">
        <f t="shared" si="16"/>
        <v xml:space="preserve"> </v>
      </c>
      <c r="H80" s="27" t="str">
        <f t="shared" si="19"/>
        <v/>
      </c>
    </row>
    <row r="81" spans="1:9" s="20" customFormat="1" ht="15" x14ac:dyDescent="0.25">
      <c r="A81" s="57"/>
      <c r="B81" s="21" t="s">
        <v>35</v>
      </c>
      <c r="C81" s="41">
        <v>1</v>
      </c>
      <c r="D81" s="41">
        <v>0</v>
      </c>
      <c r="E81" s="43">
        <f t="shared" ref="E81" si="23">+IF(C81=0,"",C81/C$74)</f>
        <v>4.807692307692308E-3</v>
      </c>
      <c r="F81" s="43" t="str">
        <f t="shared" ref="F81" si="24">+IF(D81=0,"",D81/D$74)</f>
        <v/>
      </c>
      <c r="G81" s="34">
        <f t="shared" si="16"/>
        <v>-1</v>
      </c>
      <c r="H81" s="26">
        <f t="shared" ref="H81" si="25">+IF(OR(AND(E81=""),(G81="")),"",E81*G81)</f>
        <v>-4.807692307692308E-3</v>
      </c>
      <c r="I81" s="2"/>
    </row>
    <row r="82" spans="1:9" ht="15" x14ac:dyDescent="0.25">
      <c r="B82" s="5" t="s">
        <v>176</v>
      </c>
      <c r="C82" s="41">
        <v>0</v>
      </c>
      <c r="D82" s="41">
        <v>0</v>
      </c>
      <c r="E82" s="46" t="str">
        <f t="shared" si="17"/>
        <v/>
      </c>
      <c r="F82" s="46" t="str">
        <f t="shared" si="18"/>
        <v/>
      </c>
      <c r="G82" s="34" t="str">
        <f t="shared" si="16"/>
        <v xml:space="preserve"> </v>
      </c>
      <c r="H82" s="27" t="str">
        <f t="shared" si="19"/>
        <v/>
      </c>
    </row>
    <row r="83" spans="1:9" ht="15" x14ac:dyDescent="0.25">
      <c r="B83" s="5" t="s">
        <v>177</v>
      </c>
      <c r="C83" s="41">
        <v>0</v>
      </c>
      <c r="D83" s="41">
        <v>0</v>
      </c>
      <c r="E83" s="46" t="str">
        <f t="shared" si="17"/>
        <v/>
      </c>
      <c r="F83" s="46" t="str">
        <f t="shared" si="18"/>
        <v/>
      </c>
      <c r="G83" s="34" t="str">
        <f t="shared" si="16"/>
        <v xml:space="preserve"> </v>
      </c>
      <c r="H83" s="27" t="str">
        <f t="shared" si="19"/>
        <v/>
      </c>
    </row>
    <row r="84" spans="1:9" ht="15" x14ac:dyDescent="0.25">
      <c r="B84" s="5" t="s">
        <v>423</v>
      </c>
      <c r="C84" s="41">
        <v>0</v>
      </c>
      <c r="D84" s="41">
        <v>0</v>
      </c>
      <c r="E84" s="46" t="str">
        <f t="shared" si="17"/>
        <v/>
      </c>
      <c r="F84" s="46" t="str">
        <f t="shared" si="18"/>
        <v/>
      </c>
      <c r="G84" s="34" t="str">
        <f t="shared" si="16"/>
        <v xml:space="preserve"> </v>
      </c>
      <c r="H84" s="27" t="str">
        <f t="shared" si="19"/>
        <v/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0</v>
      </c>
      <c r="D86" s="41">
        <v>0</v>
      </c>
      <c r="E86" s="46" t="str">
        <f t="shared" si="17"/>
        <v/>
      </c>
      <c r="F86" s="46" t="str">
        <f t="shared" si="18"/>
        <v/>
      </c>
      <c r="G86" s="34" t="str">
        <f t="shared" si="16"/>
        <v xml:space="preserve"> </v>
      </c>
      <c r="H86" s="27" t="str">
        <f t="shared" si="19"/>
        <v/>
      </c>
    </row>
    <row r="87" spans="1:9" ht="15" x14ac:dyDescent="0.25">
      <c r="B87" s="5" t="s">
        <v>17</v>
      </c>
      <c r="C87" s="41">
        <v>0</v>
      </c>
      <c r="D87" s="41">
        <v>0</v>
      </c>
      <c r="E87" s="46" t="str">
        <f t="shared" si="17"/>
        <v/>
      </c>
      <c r="F87" s="46" t="str">
        <f t="shared" si="18"/>
        <v/>
      </c>
      <c r="G87" s="34" t="str">
        <f t="shared" si="16"/>
        <v xml:space="preserve"> </v>
      </c>
      <c r="H87" s="27" t="str">
        <f t="shared" si="19"/>
        <v/>
      </c>
    </row>
    <row r="88" spans="1:9" ht="15" x14ac:dyDescent="0.25">
      <c r="B88" s="5" t="s">
        <v>180</v>
      </c>
      <c r="C88" s="41">
        <v>0</v>
      </c>
      <c r="D88" s="41">
        <v>0</v>
      </c>
      <c r="E88" s="46" t="str">
        <f t="shared" si="17"/>
        <v/>
      </c>
      <c r="F88" s="46" t="str">
        <f t="shared" si="18"/>
        <v/>
      </c>
      <c r="G88" s="34" t="str">
        <f t="shared" si="16"/>
        <v xml:space="preserve"> </v>
      </c>
      <c r="H88" s="27" t="str">
        <f t="shared" si="19"/>
        <v/>
      </c>
    </row>
    <row r="89" spans="1:9" s="20" customFormat="1" ht="15" x14ac:dyDescent="0.25">
      <c r="A89" s="57"/>
      <c r="B89" s="21" t="s">
        <v>566</v>
      </c>
      <c r="C89" s="41">
        <v>0</v>
      </c>
      <c r="D89" s="41">
        <v>1</v>
      </c>
      <c r="E89" s="43" t="str">
        <f t="shared" ref="E89" si="26">+IF(C89=0,"",C89/C$74)</f>
        <v/>
      </c>
      <c r="F89" s="43">
        <f t="shared" ref="F89" si="27">+IF(D89=0,"",D89/D$74)</f>
        <v>1.2048192771084338E-2</v>
      </c>
      <c r="G89" s="34">
        <f t="shared" si="16"/>
        <v>1</v>
      </c>
      <c r="H89" s="26" t="str">
        <f t="shared" ref="H89" si="28">+IF(OR(AND(E89=""),(G89="")),"",E89*G89)</f>
        <v/>
      </c>
      <c r="I89" s="2"/>
    </row>
    <row r="90" spans="1:9" ht="15" x14ac:dyDescent="0.25">
      <c r="B90" s="5" t="s">
        <v>181</v>
      </c>
      <c r="C90" s="41">
        <v>0</v>
      </c>
      <c r="D90" s="41">
        <v>0</v>
      </c>
      <c r="E90" s="46" t="str">
        <f t="shared" si="17"/>
        <v/>
      </c>
      <c r="F90" s="46" t="str">
        <f t="shared" si="18"/>
        <v/>
      </c>
      <c r="G90" s="34" t="str">
        <f t="shared" si="16"/>
        <v xml:space="preserve"> </v>
      </c>
      <c r="H90" s="27" t="str">
        <f t="shared" si="19"/>
        <v/>
      </c>
    </row>
    <row r="91" spans="1:9" ht="15" x14ac:dyDescent="0.25">
      <c r="B91" s="5" t="s">
        <v>182</v>
      </c>
      <c r="C91" s="41">
        <v>0</v>
      </c>
      <c r="D91" s="41">
        <v>0</v>
      </c>
      <c r="E91" s="46" t="str">
        <f t="shared" si="17"/>
        <v/>
      </c>
      <c r="F91" s="46" t="str">
        <f t="shared" si="18"/>
        <v/>
      </c>
      <c r="G91" s="34" t="str">
        <f t="shared" si="16"/>
        <v xml:space="preserve"> </v>
      </c>
      <c r="H91" s="27" t="str">
        <f t="shared" si="19"/>
        <v/>
      </c>
    </row>
    <row r="92" spans="1:9" ht="15" x14ac:dyDescent="0.25">
      <c r="B92" s="5" t="s">
        <v>21</v>
      </c>
      <c r="C92" s="41">
        <v>0</v>
      </c>
      <c r="D92" s="41">
        <v>0</v>
      </c>
      <c r="E92" s="46" t="str">
        <f t="shared" si="17"/>
        <v/>
      </c>
      <c r="F92" s="46" t="str">
        <f t="shared" si="18"/>
        <v/>
      </c>
      <c r="G92" s="34" t="str">
        <f t="shared" si="16"/>
        <v xml:space="preserve"> </v>
      </c>
      <c r="H92" s="27" t="str">
        <f t="shared" si="19"/>
        <v/>
      </c>
    </row>
    <row r="93" spans="1:9" ht="15" x14ac:dyDescent="0.25">
      <c r="B93" s="5" t="s">
        <v>424</v>
      </c>
      <c r="C93" s="41">
        <v>0</v>
      </c>
      <c r="D93" s="41">
        <v>0</v>
      </c>
      <c r="E93" s="46" t="str">
        <f t="shared" si="17"/>
        <v/>
      </c>
      <c r="F93" s="46" t="str">
        <f t="shared" si="18"/>
        <v/>
      </c>
      <c r="G93" s="34" t="str">
        <f t="shared" si="16"/>
        <v xml:space="preserve"> </v>
      </c>
      <c r="H93" s="27" t="str">
        <f t="shared" si="19"/>
        <v/>
      </c>
    </row>
    <row r="94" spans="1:9" ht="15" x14ac:dyDescent="0.25">
      <c r="B94" s="5" t="s">
        <v>183</v>
      </c>
      <c r="C94" s="41">
        <v>0</v>
      </c>
      <c r="D94" s="41">
        <v>1</v>
      </c>
      <c r="E94" s="46" t="str">
        <f t="shared" si="17"/>
        <v/>
      </c>
      <c r="F94" s="46">
        <f t="shared" si="18"/>
        <v>1.2048192771084338E-2</v>
      </c>
      <c r="G94" s="34">
        <f t="shared" si="16"/>
        <v>1</v>
      </c>
      <c r="H94" s="27" t="str">
        <f t="shared" si="19"/>
        <v/>
      </c>
    </row>
    <row r="95" spans="1:9" s="20" customFormat="1" ht="15" x14ac:dyDescent="0.25">
      <c r="A95" s="57"/>
      <c r="B95" s="21" t="s">
        <v>518</v>
      </c>
      <c r="C95" s="41">
        <v>0</v>
      </c>
      <c r="D95" s="41">
        <v>0</v>
      </c>
      <c r="E95" s="43" t="str">
        <f t="shared" ref="E95:E96" si="29">+IF(C95=0,"",C95/C$74)</f>
        <v/>
      </c>
      <c r="F95" s="43" t="str">
        <f t="shared" ref="F95:F96" si="30">+IF(D95=0,"",D95/D$74)</f>
        <v/>
      </c>
      <c r="G95" s="34" t="str">
        <f t="shared" si="16"/>
        <v xml:space="preserve"> </v>
      </c>
      <c r="H95" s="26" t="str">
        <f t="shared" ref="H95:H96" si="31">+IF(OR(AND(E95=""),(G95="")),"",E95*G95)</f>
        <v/>
      </c>
      <c r="I95" s="2"/>
    </row>
    <row r="96" spans="1:9" s="20" customFormat="1" ht="15" x14ac:dyDescent="0.25">
      <c r="A96" s="57"/>
      <c r="B96" s="21" t="s">
        <v>602</v>
      </c>
      <c r="C96" s="41">
        <v>0</v>
      </c>
      <c r="D96" s="41">
        <v>0</v>
      </c>
      <c r="E96" s="43" t="str">
        <f t="shared" si="29"/>
        <v/>
      </c>
      <c r="F96" s="43" t="str">
        <f t="shared" si="30"/>
        <v/>
      </c>
      <c r="G96" s="34" t="str">
        <f t="shared" si="16"/>
        <v xml:space="preserve"> </v>
      </c>
      <c r="H96" s="26" t="str">
        <f t="shared" si="31"/>
        <v/>
      </c>
      <c r="I96" s="2"/>
    </row>
    <row r="97" spans="1:9" s="20" customFormat="1" ht="15" x14ac:dyDescent="0.25">
      <c r="A97" s="57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0</v>
      </c>
      <c r="D98" s="41">
        <v>0</v>
      </c>
      <c r="E98" s="43" t="str">
        <f t="shared" si="32"/>
        <v/>
      </c>
      <c r="F98" s="43" t="str">
        <f t="shared" si="33"/>
        <v/>
      </c>
      <c r="G98" s="34" t="str">
        <f t="shared" si="34"/>
        <v xml:space="preserve"> </v>
      </c>
      <c r="H98" s="26" t="str">
        <f t="shared" si="35"/>
        <v/>
      </c>
    </row>
    <row r="99" spans="1:9" ht="15" x14ac:dyDescent="0.25">
      <c r="B99" s="5" t="s">
        <v>19</v>
      </c>
      <c r="C99" s="41">
        <v>0</v>
      </c>
      <c r="D99" s="41">
        <v>0</v>
      </c>
      <c r="E99" s="43" t="str">
        <f t="shared" si="32"/>
        <v/>
      </c>
      <c r="F99" s="43" t="str">
        <f t="shared" si="33"/>
        <v/>
      </c>
      <c r="G99" s="34" t="str">
        <f t="shared" si="34"/>
        <v xml:space="preserve"> </v>
      </c>
      <c r="H99" s="26" t="str">
        <f t="shared" si="35"/>
        <v/>
      </c>
    </row>
    <row r="100" spans="1:9" ht="15" x14ac:dyDescent="0.25">
      <c r="B100" s="5" t="s">
        <v>22</v>
      </c>
      <c r="C100" s="41">
        <v>0</v>
      </c>
      <c r="D100" s="41">
        <v>0</v>
      </c>
      <c r="E100" s="43" t="str">
        <f t="shared" si="32"/>
        <v/>
      </c>
      <c r="F100" s="43" t="str">
        <f t="shared" si="33"/>
        <v/>
      </c>
      <c r="G100" s="34" t="str">
        <f t="shared" si="34"/>
        <v xml:space="preserve"> </v>
      </c>
      <c r="H100" s="26" t="str">
        <f t="shared" si="35"/>
        <v/>
      </c>
    </row>
    <row r="101" spans="1:9" ht="15" x14ac:dyDescent="0.25">
      <c r="B101" s="5" t="s">
        <v>185</v>
      </c>
      <c r="C101" s="41">
        <v>0</v>
      </c>
      <c r="D101" s="41">
        <v>0</v>
      </c>
      <c r="E101" s="43" t="str">
        <f t="shared" si="32"/>
        <v/>
      </c>
      <c r="F101" s="43" t="str">
        <f t="shared" si="33"/>
        <v/>
      </c>
      <c r="G101" s="34" t="str">
        <f t="shared" si="34"/>
        <v xml:space="preserve"> </v>
      </c>
      <c r="H101" s="26" t="str">
        <f t="shared" si="35"/>
        <v/>
      </c>
    </row>
    <row r="102" spans="1:9" ht="15" x14ac:dyDescent="0.25">
      <c r="B102" s="5" t="s">
        <v>603</v>
      </c>
      <c r="C102" s="41">
        <v>0</v>
      </c>
      <c r="D102" s="41">
        <v>0</v>
      </c>
      <c r="E102" s="46" t="str">
        <f t="shared" si="17"/>
        <v/>
      </c>
      <c r="F102" s="46" t="str">
        <f t="shared" si="18"/>
        <v/>
      </c>
      <c r="G102" s="34" t="str">
        <f t="shared" si="16"/>
        <v xml:space="preserve"> </v>
      </c>
      <c r="H102" s="27" t="str">
        <f t="shared" si="19"/>
        <v/>
      </c>
    </row>
    <row r="103" spans="1:9" ht="15" x14ac:dyDescent="0.25">
      <c r="B103" s="5" t="s">
        <v>425</v>
      </c>
      <c r="C103" s="41">
        <v>0</v>
      </c>
      <c r="D103" s="41">
        <v>0</v>
      </c>
      <c r="E103" s="46" t="str">
        <f t="shared" si="17"/>
        <v/>
      </c>
      <c r="F103" s="46" t="str">
        <f t="shared" si="18"/>
        <v/>
      </c>
      <c r="G103" s="34" t="str">
        <f t="shared" si="16"/>
        <v xml:space="preserve"> </v>
      </c>
      <c r="H103" s="27" t="str">
        <f t="shared" si="19"/>
        <v/>
      </c>
    </row>
    <row r="104" spans="1:9" ht="15" x14ac:dyDescent="0.25">
      <c r="B104" s="5" t="s">
        <v>18</v>
      </c>
      <c r="C104" s="41">
        <v>1</v>
      </c>
      <c r="D104" s="41">
        <v>0</v>
      </c>
      <c r="E104" s="46">
        <f t="shared" si="17"/>
        <v>4.807692307692308E-3</v>
      </c>
      <c r="F104" s="46" t="str">
        <f t="shared" si="18"/>
        <v/>
      </c>
      <c r="G104" s="34">
        <f t="shared" si="16"/>
        <v>-1</v>
      </c>
      <c r="H104" s="27">
        <f t="shared" si="19"/>
        <v>-4.807692307692308E-3</v>
      </c>
    </row>
    <row r="105" spans="1:9" ht="15" x14ac:dyDescent="0.25">
      <c r="B105" s="5" t="s">
        <v>20</v>
      </c>
      <c r="C105" s="41">
        <v>0</v>
      </c>
      <c r="D105" s="41">
        <v>0</v>
      </c>
      <c r="E105" s="46" t="str">
        <f t="shared" si="17"/>
        <v/>
      </c>
      <c r="F105" s="46" t="str">
        <f t="shared" si="18"/>
        <v/>
      </c>
      <c r="G105" s="34" t="str">
        <f t="shared" si="16"/>
        <v xml:space="preserve"> </v>
      </c>
      <c r="H105" s="27" t="str">
        <f t="shared" si="19"/>
        <v/>
      </c>
    </row>
    <row r="106" spans="1:9" ht="15" x14ac:dyDescent="0.25">
      <c r="B106" s="5" t="s">
        <v>186</v>
      </c>
      <c r="C106" s="41">
        <v>1</v>
      </c>
      <c r="D106" s="41">
        <v>0</v>
      </c>
      <c r="E106" s="46">
        <f t="shared" si="17"/>
        <v>4.807692307692308E-3</v>
      </c>
      <c r="F106" s="46" t="str">
        <f t="shared" si="18"/>
        <v/>
      </c>
      <c r="G106" s="34">
        <f t="shared" si="16"/>
        <v>-1</v>
      </c>
      <c r="H106" s="27">
        <f t="shared" si="19"/>
        <v>-4.807692307692308E-3</v>
      </c>
    </row>
    <row r="107" spans="1:9" s="20" customFormat="1" ht="15" x14ac:dyDescent="0.25">
      <c r="A107" s="57"/>
      <c r="B107" s="21" t="s">
        <v>563</v>
      </c>
      <c r="C107" s="41">
        <v>0</v>
      </c>
      <c r="D107" s="41">
        <v>0</v>
      </c>
      <c r="E107" s="43" t="str">
        <f t="shared" ref="E107" si="36">+IF(C107=0,"",C107/C$74)</f>
        <v/>
      </c>
      <c r="F107" s="43" t="str">
        <f t="shared" ref="F107" si="37">+IF(D107=0,"",D107/D$74)</f>
        <v/>
      </c>
      <c r="G107" s="34" t="str">
        <f t="shared" si="16"/>
        <v xml:space="preserve"> </v>
      </c>
      <c r="H107" s="26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1">
        <v>0</v>
      </c>
      <c r="D108" s="41">
        <v>0</v>
      </c>
      <c r="E108" s="46" t="str">
        <f t="shared" si="17"/>
        <v/>
      </c>
      <c r="F108" s="46" t="str">
        <f t="shared" si="18"/>
        <v/>
      </c>
      <c r="G108" s="34" t="str">
        <f t="shared" si="16"/>
        <v xml:space="preserve"> </v>
      </c>
      <c r="H108" s="27" t="str">
        <f t="shared" si="19"/>
        <v/>
      </c>
    </row>
    <row r="109" spans="1:9" ht="15" x14ac:dyDescent="0.25">
      <c r="B109" s="5" t="s">
        <v>188</v>
      </c>
      <c r="C109" s="41">
        <v>0</v>
      </c>
      <c r="D109" s="41">
        <v>0</v>
      </c>
      <c r="E109" s="46" t="str">
        <f t="shared" si="17"/>
        <v/>
      </c>
      <c r="F109" s="46" t="str">
        <f t="shared" si="18"/>
        <v/>
      </c>
      <c r="G109" s="34" t="str">
        <f t="shared" si="16"/>
        <v xml:space="preserve"> </v>
      </c>
      <c r="H109" s="27" t="str">
        <f t="shared" si="19"/>
        <v/>
      </c>
    </row>
    <row r="110" spans="1:9" ht="15" x14ac:dyDescent="0.25">
      <c r="B110" s="5" t="s">
        <v>604</v>
      </c>
      <c r="C110" s="41">
        <v>0</v>
      </c>
      <c r="D110" s="41">
        <v>0</v>
      </c>
      <c r="E110" s="46" t="str">
        <f t="shared" si="17"/>
        <v/>
      </c>
      <c r="F110" s="46" t="str">
        <f t="shared" si="18"/>
        <v/>
      </c>
      <c r="G110" s="34" t="str">
        <f t="shared" si="16"/>
        <v xml:space="preserve"> </v>
      </c>
      <c r="H110" s="27" t="str">
        <f t="shared" si="19"/>
        <v/>
      </c>
    </row>
    <row r="111" spans="1:9" ht="15" x14ac:dyDescent="0.25">
      <c r="B111" s="5" t="s">
        <v>605</v>
      </c>
      <c r="C111" s="41">
        <v>0</v>
      </c>
      <c r="D111" s="41">
        <v>0</v>
      </c>
      <c r="E111" s="46" t="str">
        <f t="shared" si="17"/>
        <v/>
      </c>
      <c r="F111" s="46" t="str">
        <f t="shared" si="18"/>
        <v/>
      </c>
      <c r="G111" s="34" t="str">
        <f t="shared" si="16"/>
        <v xml:space="preserve"> </v>
      </c>
      <c r="H111" s="27" t="str">
        <f t="shared" si="19"/>
        <v/>
      </c>
    </row>
    <row r="112" spans="1:9" ht="15" x14ac:dyDescent="0.25">
      <c r="B112" s="5" t="s">
        <v>189</v>
      </c>
      <c r="C112" s="41">
        <v>0</v>
      </c>
      <c r="D112" s="41">
        <v>2</v>
      </c>
      <c r="E112" s="46" t="str">
        <f t="shared" si="17"/>
        <v/>
      </c>
      <c r="F112" s="46">
        <f t="shared" si="18"/>
        <v>2.4096385542168676E-2</v>
      </c>
      <c r="G112" s="34">
        <f t="shared" si="16"/>
        <v>1</v>
      </c>
      <c r="H112" s="27" t="str">
        <f t="shared" si="19"/>
        <v/>
      </c>
    </row>
    <row r="113" spans="2:8" ht="15" x14ac:dyDescent="0.25">
      <c r="B113" s="5" t="s">
        <v>190</v>
      </c>
      <c r="C113" s="41">
        <v>0</v>
      </c>
      <c r="D113" s="41">
        <v>2</v>
      </c>
      <c r="E113" s="46" t="str">
        <f t="shared" si="17"/>
        <v/>
      </c>
      <c r="F113" s="46">
        <f t="shared" si="18"/>
        <v>2.4096385542168676E-2</v>
      </c>
      <c r="G113" s="34">
        <f t="shared" si="16"/>
        <v>1</v>
      </c>
      <c r="H113" s="27" t="str">
        <f t="shared" si="19"/>
        <v/>
      </c>
    </row>
    <row r="114" spans="2:8" ht="15" x14ac:dyDescent="0.25">
      <c r="B114" s="5" t="s">
        <v>191</v>
      </c>
      <c r="C114" s="41">
        <v>0</v>
      </c>
      <c r="D114" s="41">
        <v>0</v>
      </c>
      <c r="E114" s="46" t="str">
        <f t="shared" si="17"/>
        <v/>
      </c>
      <c r="F114" s="46" t="str">
        <f t="shared" si="18"/>
        <v/>
      </c>
      <c r="G114" s="34" t="str">
        <f t="shared" si="16"/>
        <v xml:space="preserve"> </v>
      </c>
      <c r="H114" s="27" t="str">
        <f t="shared" si="19"/>
        <v/>
      </c>
    </row>
    <row r="115" spans="2:8" ht="15" x14ac:dyDescent="0.25">
      <c r="B115" s="5" t="s">
        <v>27</v>
      </c>
      <c r="C115" s="41">
        <v>0</v>
      </c>
      <c r="D115" s="41">
        <v>0</v>
      </c>
      <c r="E115" s="46" t="str">
        <f t="shared" si="17"/>
        <v/>
      </c>
      <c r="F115" s="46" t="str">
        <f t="shared" si="18"/>
        <v/>
      </c>
      <c r="G115" s="34" t="str">
        <f t="shared" si="16"/>
        <v xml:space="preserve"> </v>
      </c>
      <c r="H115" s="27" t="str">
        <f t="shared" si="19"/>
        <v/>
      </c>
    </row>
    <row r="116" spans="2:8" ht="15" x14ac:dyDescent="0.25">
      <c r="B116" s="5" t="s">
        <v>192</v>
      </c>
      <c r="C116" s="41">
        <v>0</v>
      </c>
      <c r="D116" s="41">
        <v>0</v>
      </c>
      <c r="E116" s="46" t="str">
        <f t="shared" si="17"/>
        <v/>
      </c>
      <c r="F116" s="46" t="str">
        <f t="shared" si="18"/>
        <v/>
      </c>
      <c r="G116" s="34" t="str">
        <f t="shared" si="16"/>
        <v xml:space="preserve"> </v>
      </c>
      <c r="H116" s="27" t="str">
        <f t="shared" si="19"/>
        <v/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0</v>
      </c>
      <c r="D118" s="41">
        <v>0</v>
      </c>
      <c r="E118" s="46" t="str">
        <f t="shared" si="17"/>
        <v/>
      </c>
      <c r="F118" s="46" t="str">
        <f t="shared" si="18"/>
        <v/>
      </c>
      <c r="G118" s="34" t="str">
        <f t="shared" si="16"/>
        <v xml:space="preserve"> </v>
      </c>
      <c r="H118" s="27" t="str">
        <f t="shared" si="19"/>
        <v/>
      </c>
    </row>
    <row r="119" spans="2:8" ht="15" x14ac:dyDescent="0.25">
      <c r="B119" s="5" t="s">
        <v>24</v>
      </c>
      <c r="C119" s="41">
        <v>3</v>
      </c>
      <c r="D119" s="41">
        <v>0</v>
      </c>
      <c r="E119" s="46">
        <f t="shared" si="17"/>
        <v>1.4423076923076924E-2</v>
      </c>
      <c r="F119" s="46" t="str">
        <f t="shared" si="18"/>
        <v/>
      </c>
      <c r="G119" s="34">
        <f t="shared" si="16"/>
        <v>-1</v>
      </c>
      <c r="H119" s="27">
        <f t="shared" si="19"/>
        <v>-1.4423076923076924E-2</v>
      </c>
    </row>
    <row r="120" spans="2:8" ht="15" x14ac:dyDescent="0.25">
      <c r="B120" s="5" t="s">
        <v>194</v>
      </c>
      <c r="C120" s="41">
        <v>0</v>
      </c>
      <c r="D120" s="41">
        <v>0</v>
      </c>
      <c r="E120" s="46" t="str">
        <f t="shared" si="17"/>
        <v/>
      </c>
      <c r="F120" s="46" t="str">
        <f t="shared" si="18"/>
        <v/>
      </c>
      <c r="G120" s="34" t="str">
        <f t="shared" si="16"/>
        <v xml:space="preserve"> </v>
      </c>
      <c r="H120" s="27" t="str">
        <f t="shared" si="19"/>
        <v/>
      </c>
    </row>
    <row r="121" spans="2:8" ht="15" x14ac:dyDescent="0.25">
      <c r="B121" s="5" t="s">
        <v>25</v>
      </c>
      <c r="C121" s="41">
        <v>0</v>
      </c>
      <c r="D121" s="41">
        <v>0</v>
      </c>
      <c r="E121" s="46" t="str">
        <f t="shared" si="17"/>
        <v/>
      </c>
      <c r="F121" s="46" t="str">
        <f t="shared" si="18"/>
        <v/>
      </c>
      <c r="G121" s="34" t="str">
        <f t="shared" si="16"/>
        <v xml:space="preserve"> </v>
      </c>
      <c r="H121" s="27" t="str">
        <f t="shared" si="19"/>
        <v/>
      </c>
    </row>
    <row r="122" spans="2:8" ht="15" x14ac:dyDescent="0.25">
      <c r="B122" s="5" t="s">
        <v>23</v>
      </c>
      <c r="C122" s="41">
        <v>0</v>
      </c>
      <c r="D122" s="41">
        <v>0</v>
      </c>
      <c r="E122" s="46" t="str">
        <f t="shared" si="17"/>
        <v/>
      </c>
      <c r="F122" s="46" t="str">
        <f t="shared" si="18"/>
        <v/>
      </c>
      <c r="G122" s="34" t="str">
        <f t="shared" si="16"/>
        <v xml:space="preserve"> </v>
      </c>
      <c r="H122" s="27" t="str">
        <f t="shared" si="19"/>
        <v/>
      </c>
    </row>
    <row r="123" spans="2:8" ht="15" x14ac:dyDescent="0.25">
      <c r="B123" s="5" t="s">
        <v>26</v>
      </c>
      <c r="C123" s="41">
        <v>0</v>
      </c>
      <c r="D123" s="41">
        <v>0</v>
      </c>
      <c r="E123" s="46" t="str">
        <f t="shared" si="17"/>
        <v/>
      </c>
      <c r="F123" s="46" t="str">
        <f t="shared" si="18"/>
        <v/>
      </c>
      <c r="G123" s="34" t="str">
        <f t="shared" si="16"/>
        <v xml:space="preserve"> </v>
      </c>
      <c r="H123" s="27" t="str">
        <f t="shared" si="19"/>
        <v/>
      </c>
    </row>
    <row r="124" spans="2:8" ht="15" x14ac:dyDescent="0.25">
      <c r="B124" s="5" t="s">
        <v>195</v>
      </c>
      <c r="C124" s="41">
        <v>12</v>
      </c>
      <c r="D124" s="41">
        <v>0</v>
      </c>
      <c r="E124" s="46">
        <f t="shared" si="17"/>
        <v>5.7692307692307696E-2</v>
      </c>
      <c r="F124" s="46" t="str">
        <f t="shared" si="18"/>
        <v/>
      </c>
      <c r="G124" s="34">
        <f t="shared" si="16"/>
        <v>-1</v>
      </c>
      <c r="H124" s="27">
        <f t="shared" si="19"/>
        <v>-5.7692307692307696E-2</v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0</v>
      </c>
      <c r="D126" s="41">
        <v>0</v>
      </c>
      <c r="E126" s="46" t="str">
        <f t="shared" si="17"/>
        <v/>
      </c>
      <c r="F126" s="46" t="str">
        <f t="shared" si="18"/>
        <v/>
      </c>
      <c r="G126" s="34" t="str">
        <f t="shared" si="16"/>
        <v xml:space="preserve"> </v>
      </c>
      <c r="H126" s="27" t="str">
        <f t="shared" si="19"/>
        <v/>
      </c>
    </row>
    <row r="127" spans="2:8" ht="15" x14ac:dyDescent="0.25">
      <c r="B127" s="5" t="s">
        <v>196</v>
      </c>
      <c r="C127" s="41">
        <v>0</v>
      </c>
      <c r="D127" s="41">
        <v>1</v>
      </c>
      <c r="E127" s="46" t="str">
        <f t="shared" si="17"/>
        <v/>
      </c>
      <c r="F127" s="46">
        <f t="shared" si="18"/>
        <v>1.2048192771084338E-2</v>
      </c>
      <c r="G127" s="34">
        <f t="shared" si="16"/>
        <v>1</v>
      </c>
      <c r="H127" s="27" t="str">
        <f t="shared" si="19"/>
        <v/>
      </c>
    </row>
    <row r="128" spans="2:8" ht="15" x14ac:dyDescent="0.25">
      <c r="B128" s="5" t="s">
        <v>427</v>
      </c>
      <c r="C128" s="41">
        <v>0</v>
      </c>
      <c r="D128" s="41">
        <v>0</v>
      </c>
      <c r="E128" s="46" t="str">
        <f t="shared" si="17"/>
        <v/>
      </c>
      <c r="F128" s="46" t="str">
        <f t="shared" si="18"/>
        <v/>
      </c>
      <c r="G128" s="34" t="str">
        <f t="shared" si="16"/>
        <v xml:space="preserve"> </v>
      </c>
      <c r="H128" s="27" t="str">
        <f t="shared" si="19"/>
        <v/>
      </c>
    </row>
    <row r="129" spans="1:9" ht="15" x14ac:dyDescent="0.25">
      <c r="B129" s="5" t="s">
        <v>428</v>
      </c>
      <c r="C129" s="41">
        <v>0</v>
      </c>
      <c r="D129" s="41">
        <v>67</v>
      </c>
      <c r="E129" s="46" t="str">
        <f t="shared" si="17"/>
        <v/>
      </c>
      <c r="F129" s="46">
        <f t="shared" si="18"/>
        <v>0.80722891566265065</v>
      </c>
      <c r="G129" s="34">
        <f t="shared" si="16"/>
        <v>1</v>
      </c>
      <c r="H129" s="27" t="str">
        <f t="shared" si="19"/>
        <v/>
      </c>
    </row>
    <row r="130" spans="1:9" ht="15" x14ac:dyDescent="0.25">
      <c r="B130" s="5" t="s">
        <v>197</v>
      </c>
      <c r="C130" s="41">
        <v>2</v>
      </c>
      <c r="D130" s="41">
        <v>0</v>
      </c>
      <c r="E130" s="46">
        <f t="shared" si="17"/>
        <v>9.6153846153846159E-3</v>
      </c>
      <c r="F130" s="46" t="str">
        <f t="shared" si="18"/>
        <v/>
      </c>
      <c r="G130" s="34">
        <f t="shared" si="16"/>
        <v>-1</v>
      </c>
      <c r="H130" s="27">
        <f t="shared" si="19"/>
        <v>-9.6153846153846159E-3</v>
      </c>
    </row>
    <row r="131" spans="1:9" ht="15" x14ac:dyDescent="0.25">
      <c r="B131" s="5" t="s">
        <v>198</v>
      </c>
      <c r="C131" s="41">
        <v>0</v>
      </c>
      <c r="D131" s="41">
        <v>0</v>
      </c>
      <c r="E131" s="46" t="str">
        <f t="shared" si="17"/>
        <v/>
      </c>
      <c r="F131" s="46" t="str">
        <f t="shared" si="18"/>
        <v/>
      </c>
      <c r="G131" s="34" t="str">
        <f t="shared" si="16"/>
        <v xml:space="preserve"> </v>
      </c>
      <c r="H131" s="27" t="str">
        <f t="shared" si="19"/>
        <v/>
      </c>
    </row>
    <row r="132" spans="1:9" ht="15" x14ac:dyDescent="0.25">
      <c r="B132" s="5" t="s">
        <v>28</v>
      </c>
      <c r="C132" s="41">
        <v>0</v>
      </c>
      <c r="D132" s="41">
        <v>0</v>
      </c>
      <c r="E132" s="46" t="str">
        <f t="shared" si="17"/>
        <v/>
      </c>
      <c r="F132" s="46" t="str">
        <f t="shared" si="18"/>
        <v/>
      </c>
      <c r="G132" s="34" t="str">
        <f t="shared" si="16"/>
        <v xml:space="preserve"> </v>
      </c>
      <c r="H132" s="27" t="str">
        <f t="shared" si="19"/>
        <v/>
      </c>
    </row>
    <row r="133" spans="1:9" ht="15" x14ac:dyDescent="0.25">
      <c r="B133" s="5" t="s">
        <v>32</v>
      </c>
      <c r="C133" s="41">
        <v>186</v>
      </c>
      <c r="D133" s="41">
        <v>0</v>
      </c>
      <c r="E133" s="46">
        <f t="shared" si="17"/>
        <v>0.89423076923076927</v>
      </c>
      <c r="F133" s="46" t="str">
        <f t="shared" si="18"/>
        <v/>
      </c>
      <c r="G133" s="34">
        <f t="shared" si="16"/>
        <v>-1</v>
      </c>
      <c r="H133" s="27">
        <f t="shared" si="19"/>
        <v>-0.89423076923076927</v>
      </c>
    </row>
    <row r="134" spans="1:9" s="20" customFormat="1" ht="15" x14ac:dyDescent="0.25">
      <c r="A134" s="57"/>
      <c r="B134" s="21" t="s">
        <v>519</v>
      </c>
      <c r="C134" s="41">
        <v>0</v>
      </c>
      <c r="D134" s="41">
        <v>0</v>
      </c>
      <c r="E134" s="43" t="str">
        <f t="shared" ref="E134" si="39">+IF(C134=0,"",C134/C$74)</f>
        <v/>
      </c>
      <c r="F134" s="43" t="str">
        <f t="shared" ref="F134" si="40">+IF(D134=0,"",D134/D$74)</f>
        <v/>
      </c>
      <c r="G134" s="34" t="str">
        <f t="shared" si="16"/>
        <v xml:space="preserve"> </v>
      </c>
      <c r="H134" s="26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1">
        <v>0</v>
      </c>
      <c r="D135" s="41">
        <v>0</v>
      </c>
      <c r="E135" s="46" t="str">
        <f t="shared" si="17"/>
        <v/>
      </c>
      <c r="F135" s="46" t="str">
        <f t="shared" si="18"/>
        <v/>
      </c>
      <c r="G135" s="34" t="str">
        <f t="shared" si="16"/>
        <v xml:space="preserve"> </v>
      </c>
      <c r="H135" s="27" t="str">
        <f t="shared" si="19"/>
        <v/>
      </c>
    </row>
    <row r="136" spans="1:9" ht="15" x14ac:dyDescent="0.25">
      <c r="B136" s="5" t="s">
        <v>29</v>
      </c>
      <c r="C136" s="41">
        <v>0</v>
      </c>
      <c r="D136" s="41">
        <v>0</v>
      </c>
      <c r="E136" s="46" t="str">
        <f t="shared" si="17"/>
        <v/>
      </c>
      <c r="F136" s="46" t="str">
        <f t="shared" si="18"/>
        <v/>
      </c>
      <c r="G136" s="34" t="str">
        <f t="shared" si="16"/>
        <v xml:space="preserve"> </v>
      </c>
      <c r="H136" s="27" t="str">
        <f t="shared" si="19"/>
        <v/>
      </c>
    </row>
    <row r="137" spans="1:9" ht="15" x14ac:dyDescent="0.25">
      <c r="B137" s="5" t="s">
        <v>199</v>
      </c>
      <c r="C137" s="41">
        <v>0</v>
      </c>
      <c r="D137" s="41">
        <v>0</v>
      </c>
      <c r="E137" s="46" t="str">
        <f t="shared" si="17"/>
        <v/>
      </c>
      <c r="F137" s="46" t="str">
        <f t="shared" si="18"/>
        <v/>
      </c>
      <c r="G137" s="34" t="str">
        <f t="shared" si="16"/>
        <v xml:space="preserve"> </v>
      </c>
      <c r="H137" s="27" t="str">
        <f t="shared" si="19"/>
        <v/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0</v>
      </c>
      <c r="D139" s="41">
        <v>0</v>
      </c>
      <c r="E139" s="46" t="str">
        <f t="shared" si="17"/>
        <v/>
      </c>
      <c r="F139" s="46" t="str">
        <f t="shared" si="18"/>
        <v/>
      </c>
      <c r="G139" s="34" t="str">
        <f t="shared" ref="G139:G163" si="42">+IF(AND(C139=0,D139=0)," ",IF(C139=0,1,IF(D139=0,-1,(D139-C139)/C139)))</f>
        <v xml:space="preserve"> </v>
      </c>
      <c r="H139" s="27" t="str">
        <f t="shared" si="19"/>
        <v/>
      </c>
    </row>
    <row r="140" spans="1:9" ht="15" x14ac:dyDescent="0.25">
      <c r="B140" s="5" t="s">
        <v>202</v>
      </c>
      <c r="C140" s="41">
        <v>0</v>
      </c>
      <c r="D140" s="41">
        <v>0</v>
      </c>
      <c r="E140" s="46" t="str">
        <f t="shared" si="17"/>
        <v/>
      </c>
      <c r="F140" s="46" t="str">
        <f t="shared" si="18"/>
        <v/>
      </c>
      <c r="G140" s="34" t="str">
        <f t="shared" si="42"/>
        <v xml:space="preserve"> </v>
      </c>
      <c r="H140" s="27" t="str">
        <f t="shared" si="19"/>
        <v/>
      </c>
    </row>
    <row r="141" spans="1:9" ht="15" x14ac:dyDescent="0.25">
      <c r="B141" s="5" t="s">
        <v>429</v>
      </c>
      <c r="C141" s="41">
        <v>0</v>
      </c>
      <c r="D141" s="41">
        <v>0</v>
      </c>
      <c r="E141" s="46" t="str">
        <f t="shared" si="17"/>
        <v/>
      </c>
      <c r="F141" s="46" t="str">
        <f t="shared" si="18"/>
        <v/>
      </c>
      <c r="G141" s="34" t="str">
        <f t="shared" si="42"/>
        <v xml:space="preserve"> </v>
      </c>
      <c r="H141" s="27" t="str">
        <f t="shared" si="19"/>
        <v/>
      </c>
    </row>
    <row r="142" spans="1:9" ht="15" x14ac:dyDescent="0.25">
      <c r="B142" s="5" t="s">
        <v>203</v>
      </c>
      <c r="C142" s="41">
        <v>0</v>
      </c>
      <c r="D142" s="41">
        <v>0</v>
      </c>
      <c r="E142" s="46" t="str">
        <f t="shared" si="17"/>
        <v/>
      </c>
      <c r="F142" s="46" t="str">
        <f t="shared" si="18"/>
        <v/>
      </c>
      <c r="G142" s="34" t="str">
        <f t="shared" si="42"/>
        <v xml:space="preserve"> </v>
      </c>
      <c r="H142" s="27" t="str">
        <f t="shared" si="19"/>
        <v/>
      </c>
    </row>
    <row r="143" spans="1:9" ht="15" x14ac:dyDescent="0.25">
      <c r="B143" s="5" t="s">
        <v>204</v>
      </c>
      <c r="C143" s="41">
        <v>0</v>
      </c>
      <c r="D143" s="41">
        <v>0</v>
      </c>
      <c r="E143" s="46" t="str">
        <f t="shared" si="17"/>
        <v/>
      </c>
      <c r="F143" s="46" t="str">
        <f t="shared" si="18"/>
        <v/>
      </c>
      <c r="G143" s="34" t="str">
        <f t="shared" si="42"/>
        <v xml:space="preserve"> </v>
      </c>
      <c r="H143" s="27" t="str">
        <f t="shared" si="19"/>
        <v/>
      </c>
    </row>
    <row r="144" spans="1:9" s="20" customFormat="1" ht="15" x14ac:dyDescent="0.25">
      <c r="A144" s="57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0</v>
      </c>
      <c r="D145" s="41">
        <v>0</v>
      </c>
      <c r="E145" s="46" t="str">
        <f t="shared" si="17"/>
        <v/>
      </c>
      <c r="F145" s="46" t="str">
        <f t="shared" si="18"/>
        <v/>
      </c>
      <c r="G145" s="34" t="str">
        <f t="shared" si="42"/>
        <v xml:space="preserve"> </v>
      </c>
      <c r="H145" s="27" t="str">
        <f t="shared" si="19"/>
        <v/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7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0</v>
      </c>
      <c r="D149" s="41">
        <v>0</v>
      </c>
      <c r="E149" s="46" t="str">
        <f t="shared" ref="E149:E158" si="49">+IF(C149=0,"",C149/C$74)</f>
        <v/>
      </c>
      <c r="F149" s="46" t="str">
        <f t="shared" ref="F149:F158" si="50">+IF(D149=0,"",D149/D$74)</f>
        <v/>
      </c>
      <c r="G149" s="34" t="str">
        <f t="shared" si="42"/>
        <v xml:space="preserve"> </v>
      </c>
      <c r="H149" s="27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1">
        <v>0</v>
      </c>
      <c r="D150" s="41">
        <v>0</v>
      </c>
      <c r="E150" s="46" t="str">
        <f t="shared" si="49"/>
        <v/>
      </c>
      <c r="F150" s="46" t="str">
        <f t="shared" si="50"/>
        <v/>
      </c>
      <c r="G150" s="34" t="str">
        <f t="shared" si="42"/>
        <v xml:space="preserve"> </v>
      </c>
      <c r="H150" s="27" t="str">
        <f t="shared" si="51"/>
        <v/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0</v>
      </c>
      <c r="D152" s="41">
        <v>0</v>
      </c>
      <c r="E152" s="46" t="str">
        <f t="shared" si="49"/>
        <v/>
      </c>
      <c r="F152" s="46" t="str">
        <f t="shared" si="50"/>
        <v/>
      </c>
      <c r="G152" s="34" t="str">
        <f t="shared" si="42"/>
        <v xml:space="preserve"> </v>
      </c>
      <c r="H152" s="27" t="str">
        <f t="shared" si="51"/>
        <v/>
      </c>
    </row>
    <row r="153" spans="1:9" s="20" customFormat="1" ht="15" x14ac:dyDescent="0.25">
      <c r="A153" s="57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0</v>
      </c>
      <c r="D154" s="41">
        <v>0</v>
      </c>
      <c r="E154" s="46" t="str">
        <f t="shared" si="49"/>
        <v/>
      </c>
      <c r="F154" s="46" t="str">
        <f t="shared" si="50"/>
        <v/>
      </c>
      <c r="G154" s="34" t="str">
        <f t="shared" si="42"/>
        <v xml:space="preserve"> </v>
      </c>
      <c r="H154" s="27" t="str">
        <f t="shared" si="51"/>
        <v/>
      </c>
    </row>
    <row r="155" spans="1:9" ht="15" x14ac:dyDescent="0.25">
      <c r="B155" s="5" t="s">
        <v>606</v>
      </c>
      <c r="C155" s="41">
        <v>0</v>
      </c>
      <c r="D155" s="41">
        <v>0</v>
      </c>
      <c r="E155" s="46" t="str">
        <f t="shared" si="49"/>
        <v/>
      </c>
      <c r="F155" s="46" t="str">
        <f t="shared" si="50"/>
        <v/>
      </c>
      <c r="G155" s="34" t="str">
        <f t="shared" si="42"/>
        <v xml:space="preserve"> </v>
      </c>
      <c r="H155" s="27" t="str">
        <f t="shared" si="51"/>
        <v/>
      </c>
    </row>
    <row r="156" spans="1:9" ht="15" x14ac:dyDescent="0.25">
      <c r="B156" s="5" t="s">
        <v>39</v>
      </c>
      <c r="C156" s="41">
        <v>0</v>
      </c>
      <c r="D156" s="41">
        <v>0</v>
      </c>
      <c r="E156" s="46" t="str">
        <f t="shared" si="49"/>
        <v/>
      </c>
      <c r="F156" s="46" t="str">
        <f t="shared" si="50"/>
        <v/>
      </c>
      <c r="G156" s="34" t="str">
        <f t="shared" si="42"/>
        <v xml:space="preserve"> </v>
      </c>
      <c r="H156" s="27" t="str">
        <f t="shared" si="51"/>
        <v/>
      </c>
    </row>
    <row r="157" spans="1:9" ht="15" x14ac:dyDescent="0.25">
      <c r="B157" s="5" t="s">
        <v>37</v>
      </c>
      <c r="C157" s="41">
        <v>0</v>
      </c>
      <c r="D157" s="41">
        <v>0</v>
      </c>
      <c r="E157" s="46" t="str">
        <f t="shared" si="49"/>
        <v/>
      </c>
      <c r="F157" s="46" t="str">
        <f t="shared" si="50"/>
        <v/>
      </c>
      <c r="G157" s="34" t="str">
        <f t="shared" si="42"/>
        <v xml:space="preserve"> </v>
      </c>
      <c r="H157" s="27" t="str">
        <f t="shared" si="51"/>
        <v/>
      </c>
    </row>
    <row r="158" spans="1:9" ht="15" x14ac:dyDescent="0.25">
      <c r="B158" s="5" t="s">
        <v>38</v>
      </c>
      <c r="C158" s="41">
        <v>0</v>
      </c>
      <c r="D158" s="41">
        <v>0</v>
      </c>
      <c r="E158" s="46" t="str">
        <f t="shared" si="49"/>
        <v/>
      </c>
      <c r="F158" s="46" t="str">
        <f t="shared" si="50"/>
        <v/>
      </c>
      <c r="G158" s="34" t="str">
        <f t="shared" si="42"/>
        <v xml:space="preserve"> </v>
      </c>
      <c r="H158" s="27" t="str">
        <f t="shared" si="51"/>
        <v/>
      </c>
    </row>
    <row r="159" spans="1:9" s="20" customFormat="1" ht="15" x14ac:dyDescent="0.25">
      <c r="A159" s="57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7"/>
      <c r="B160" s="21" t="s">
        <v>520</v>
      </c>
      <c r="C160" s="41">
        <v>0</v>
      </c>
      <c r="D160" s="41">
        <v>0</v>
      </c>
      <c r="E160" s="43" t="str">
        <f t="shared" ref="E160:E162" si="60">+IF(C160=0,"",C160/C$74)</f>
        <v/>
      </c>
      <c r="F160" s="43" t="str">
        <f t="shared" ref="F160:F162" si="61">+IF(D160=0,"",D160/D$74)</f>
        <v/>
      </c>
      <c r="G160" s="34" t="str">
        <f t="shared" si="42"/>
        <v xml:space="preserve"> </v>
      </c>
      <c r="H160" s="26" t="str">
        <f t="shared" ref="H160:H162" si="62">+IF(OR(AND(E160=""),(G160="")),"",E160*G160)</f>
        <v/>
      </c>
      <c r="I160" s="2"/>
    </row>
    <row r="161" spans="1:9" s="20" customFormat="1" ht="16.5" customHeight="1" x14ac:dyDescent="0.25">
      <c r="A161" s="57"/>
      <c r="B161" s="21" t="s">
        <v>521</v>
      </c>
      <c r="C161" s="41">
        <v>0</v>
      </c>
      <c r="D161" s="41">
        <v>0</v>
      </c>
      <c r="E161" s="43" t="str">
        <f t="shared" si="60"/>
        <v/>
      </c>
      <c r="F161" s="43" t="str">
        <f t="shared" si="61"/>
        <v/>
      </c>
      <c r="G161" s="34" t="str">
        <f t="shared" si="42"/>
        <v xml:space="preserve"> </v>
      </c>
      <c r="H161" s="26" t="str">
        <f t="shared" si="62"/>
        <v/>
      </c>
      <c r="I161" s="2"/>
    </row>
    <row r="162" spans="1:9" s="20" customFormat="1" ht="15" x14ac:dyDescent="0.25">
      <c r="A162" s="57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7"/>
      <c r="B163" s="21" t="s">
        <v>523</v>
      </c>
      <c r="C163" s="41">
        <v>0</v>
      </c>
      <c r="D163" s="41">
        <v>0</v>
      </c>
      <c r="E163" s="43"/>
      <c r="F163" s="43"/>
      <c r="G163" s="34" t="str">
        <f t="shared" si="42"/>
        <v xml:space="preserve"> 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1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1"/>
      <c r="B169" s="35" t="s">
        <v>380</v>
      </c>
      <c r="C169" s="36">
        <f>SUM(C170:C339)</f>
        <v>45</v>
      </c>
      <c r="D169" s="37">
        <f>SUM(D170:D339)</f>
        <v>31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-0.31111111111111112</v>
      </c>
      <c r="H169" s="39">
        <f>+IF(OR(AND(E169=""),(G169="")),"",E169*G169)</f>
        <v>-0.31111111111111112</v>
      </c>
    </row>
    <row r="170" spans="1:9" s="54" customFormat="1" ht="15" x14ac:dyDescent="0.25">
      <c r="A170" s="61"/>
      <c r="B170" s="50" t="s">
        <v>431</v>
      </c>
      <c r="C170" s="41">
        <v>7</v>
      </c>
      <c r="D170" s="41">
        <v>0</v>
      </c>
      <c r="E170" s="45">
        <f t="shared" si="63"/>
        <v>0.15555555555555556</v>
      </c>
      <c r="F170" s="45" t="str">
        <f t="shared" si="64"/>
        <v/>
      </c>
      <c r="G170" s="34">
        <f t="shared" ref="G170:G236" si="65">+IF(AND(C170=0,D170=0)," ",IF(C170=0,1,IF(D170=0,-1,(D170-C170)/C170)))</f>
        <v>-1</v>
      </c>
      <c r="H170" s="42">
        <f>+IF(OR(AND(E170=""),(G170="")),"",E170*G170)</f>
        <v>-0.15555555555555556</v>
      </c>
      <c r="I170" s="2"/>
    </row>
    <row r="171" spans="1:9" s="54" customFormat="1" ht="15" x14ac:dyDescent="0.25">
      <c r="A171" s="61"/>
      <c r="B171" s="47" t="s">
        <v>570</v>
      </c>
      <c r="C171" s="41">
        <v>0</v>
      </c>
      <c r="D171" s="41">
        <v>0</v>
      </c>
      <c r="E171" s="46" t="str">
        <f t="shared" si="63"/>
        <v/>
      </c>
      <c r="F171" s="46" t="str">
        <f t="shared" si="64"/>
        <v/>
      </c>
      <c r="G171" s="34" t="str">
        <f t="shared" si="65"/>
        <v xml:space="preserve"> </v>
      </c>
      <c r="H171" s="27" t="str">
        <f t="shared" ref="H171:H244" si="66">+IF(OR(AND(E171=""),(G171="")),"",E171*G171)</f>
        <v/>
      </c>
      <c r="I171" s="2"/>
    </row>
    <row r="172" spans="1:9" s="54" customFormat="1" ht="30" x14ac:dyDescent="0.25">
      <c r="A172" s="61"/>
      <c r="B172" s="47" t="s">
        <v>432</v>
      </c>
      <c r="C172" s="41">
        <v>0</v>
      </c>
      <c r="D172" s="41">
        <v>0</v>
      </c>
      <c r="E172" s="46" t="str">
        <f t="shared" si="63"/>
        <v/>
      </c>
      <c r="F172" s="46" t="str">
        <f t="shared" si="64"/>
        <v/>
      </c>
      <c r="G172" s="34" t="str">
        <f t="shared" si="65"/>
        <v xml:space="preserve"> </v>
      </c>
      <c r="H172" s="27" t="str">
        <f t="shared" si="66"/>
        <v/>
      </c>
      <c r="I172" s="2"/>
    </row>
    <row r="173" spans="1:9" s="54" customFormat="1" ht="15" x14ac:dyDescent="0.25">
      <c r="A173" s="61"/>
      <c r="B173" s="47" t="s">
        <v>433</v>
      </c>
      <c r="C173" s="41">
        <v>0</v>
      </c>
      <c r="D173" s="41">
        <v>0</v>
      </c>
      <c r="E173" s="46" t="str">
        <f t="shared" si="63"/>
        <v/>
      </c>
      <c r="F173" s="46" t="str">
        <f t="shared" si="64"/>
        <v/>
      </c>
      <c r="G173" s="34" t="str">
        <f t="shared" si="65"/>
        <v xml:space="preserve"> </v>
      </c>
      <c r="H173" s="27" t="str">
        <f t="shared" si="66"/>
        <v/>
      </c>
      <c r="I173" s="2"/>
    </row>
    <row r="174" spans="1:9" s="54" customFormat="1" ht="15" x14ac:dyDescent="0.25">
      <c r="A174" s="61"/>
      <c r="B174" s="47" t="s">
        <v>571</v>
      </c>
      <c r="C174" s="41">
        <v>0</v>
      </c>
      <c r="D174" s="41">
        <v>0</v>
      </c>
      <c r="E174" s="46" t="str">
        <f t="shared" si="63"/>
        <v/>
      </c>
      <c r="F174" s="46" t="str">
        <f t="shared" si="64"/>
        <v/>
      </c>
      <c r="G174" s="34" t="str">
        <f t="shared" si="65"/>
        <v xml:space="preserve"> </v>
      </c>
      <c r="H174" s="27" t="str">
        <f t="shared" si="66"/>
        <v/>
      </c>
      <c r="I174" s="2"/>
    </row>
    <row r="175" spans="1:9" s="54" customFormat="1" ht="15" x14ac:dyDescent="0.25">
      <c r="A175" s="61"/>
      <c r="B175" s="47" t="s">
        <v>42</v>
      </c>
      <c r="C175" s="41">
        <v>2</v>
      </c>
      <c r="D175" s="41">
        <v>1</v>
      </c>
      <c r="E175" s="46">
        <f t="shared" si="63"/>
        <v>4.4444444444444446E-2</v>
      </c>
      <c r="F175" s="46">
        <f t="shared" si="64"/>
        <v>3.2258064516129031E-2</v>
      </c>
      <c r="G175" s="34">
        <f t="shared" si="65"/>
        <v>-0.5</v>
      </c>
      <c r="H175" s="27">
        <f t="shared" si="66"/>
        <v>-2.2222222222222223E-2</v>
      </c>
      <c r="I175" s="2"/>
    </row>
    <row r="176" spans="1:9" s="54" customFormat="1" ht="15" x14ac:dyDescent="0.25">
      <c r="A176" s="61"/>
      <c r="B176" s="47" t="s">
        <v>572</v>
      </c>
      <c r="C176" s="41">
        <v>0</v>
      </c>
      <c r="D176" s="41">
        <v>0</v>
      </c>
      <c r="E176" s="46" t="str">
        <f t="shared" si="63"/>
        <v/>
      </c>
      <c r="F176" s="46" t="str">
        <f t="shared" si="64"/>
        <v/>
      </c>
      <c r="G176" s="34" t="str">
        <f t="shared" si="65"/>
        <v xml:space="preserve"> </v>
      </c>
      <c r="H176" s="27" t="str">
        <f t="shared" si="66"/>
        <v/>
      </c>
      <c r="I176" s="2"/>
    </row>
    <row r="177" spans="1:9" s="54" customFormat="1" ht="15" x14ac:dyDescent="0.25">
      <c r="A177" s="61"/>
      <c r="B177" s="47" t="s">
        <v>573</v>
      </c>
      <c r="C177" s="41">
        <v>1</v>
      </c>
      <c r="D177" s="41">
        <v>0</v>
      </c>
      <c r="E177" s="46">
        <f t="shared" si="63"/>
        <v>2.2222222222222223E-2</v>
      </c>
      <c r="F177" s="46" t="str">
        <f t="shared" si="64"/>
        <v/>
      </c>
      <c r="G177" s="34">
        <f t="shared" si="65"/>
        <v>-1</v>
      </c>
      <c r="H177" s="27">
        <f t="shared" si="66"/>
        <v>-2.2222222222222223E-2</v>
      </c>
      <c r="I177" s="2"/>
    </row>
    <row r="178" spans="1:9" s="54" customFormat="1" ht="15" x14ac:dyDescent="0.25">
      <c r="A178" s="61"/>
      <c r="B178" s="47" t="s">
        <v>574</v>
      </c>
      <c r="C178" s="41">
        <v>0</v>
      </c>
      <c r="D178" s="41">
        <v>0</v>
      </c>
      <c r="E178" s="46" t="str">
        <f t="shared" si="63"/>
        <v/>
      </c>
      <c r="F178" s="46" t="str">
        <f t="shared" si="64"/>
        <v/>
      </c>
      <c r="G178" s="34" t="str">
        <f t="shared" si="65"/>
        <v xml:space="preserve"> </v>
      </c>
      <c r="H178" s="27" t="str">
        <f t="shared" si="66"/>
        <v/>
      </c>
      <c r="I178" s="2"/>
    </row>
    <row r="179" spans="1:9" s="54" customFormat="1" ht="15" x14ac:dyDescent="0.25">
      <c r="A179" s="61"/>
      <c r="B179" s="47" t="s">
        <v>40</v>
      </c>
      <c r="C179" s="41">
        <v>0</v>
      </c>
      <c r="D179" s="41">
        <v>0</v>
      </c>
      <c r="E179" s="46" t="str">
        <f t="shared" si="63"/>
        <v/>
      </c>
      <c r="F179" s="46" t="str">
        <f t="shared" si="64"/>
        <v/>
      </c>
      <c r="G179" s="34" t="str">
        <f t="shared" si="65"/>
        <v xml:space="preserve"> </v>
      </c>
      <c r="H179" s="27" t="str">
        <f t="shared" si="66"/>
        <v/>
      </c>
      <c r="I179" s="2"/>
    </row>
    <row r="180" spans="1:9" s="54" customFormat="1" ht="15" x14ac:dyDescent="0.25">
      <c r="A180" s="61"/>
      <c r="B180" s="47" t="s">
        <v>208</v>
      </c>
      <c r="C180" s="41">
        <v>0</v>
      </c>
      <c r="D180" s="41">
        <v>0</v>
      </c>
      <c r="E180" s="46" t="str">
        <f t="shared" si="63"/>
        <v/>
      </c>
      <c r="F180" s="46" t="str">
        <f t="shared" si="64"/>
        <v/>
      </c>
      <c r="G180" s="34" t="str">
        <f t="shared" si="65"/>
        <v xml:space="preserve"> </v>
      </c>
      <c r="H180" s="27" t="str">
        <f t="shared" si="66"/>
        <v/>
      </c>
      <c r="I180" s="2"/>
    </row>
    <row r="181" spans="1:9" s="54" customFormat="1" ht="15" x14ac:dyDescent="0.25">
      <c r="A181" s="61"/>
      <c r="B181" s="47" t="s">
        <v>45</v>
      </c>
      <c r="C181" s="41">
        <v>0</v>
      </c>
      <c r="D181" s="41">
        <v>0</v>
      </c>
      <c r="E181" s="46" t="str">
        <f t="shared" si="63"/>
        <v/>
      </c>
      <c r="F181" s="46" t="str">
        <f t="shared" si="64"/>
        <v/>
      </c>
      <c r="G181" s="34" t="str">
        <f t="shared" si="65"/>
        <v xml:space="preserve"> </v>
      </c>
      <c r="H181" s="27" t="str">
        <f t="shared" si="66"/>
        <v/>
      </c>
      <c r="I181" s="2"/>
    </row>
    <row r="182" spans="1:9" s="54" customFormat="1" ht="15" x14ac:dyDescent="0.25">
      <c r="A182" s="61"/>
      <c r="B182" s="47" t="s">
        <v>43</v>
      </c>
      <c r="C182" s="41">
        <v>0</v>
      </c>
      <c r="D182" s="41">
        <v>0</v>
      </c>
      <c r="E182" s="46" t="str">
        <f t="shared" si="63"/>
        <v/>
      </c>
      <c r="F182" s="46" t="str">
        <f t="shared" si="64"/>
        <v/>
      </c>
      <c r="G182" s="34" t="str">
        <f t="shared" si="65"/>
        <v xml:space="preserve"> </v>
      </c>
      <c r="H182" s="27" t="str">
        <f t="shared" si="66"/>
        <v/>
      </c>
      <c r="I182" s="2"/>
    </row>
    <row r="183" spans="1:9" s="55" customFormat="1" ht="15" x14ac:dyDescent="0.25">
      <c r="A183" s="57"/>
      <c r="B183" s="23" t="s">
        <v>524</v>
      </c>
      <c r="C183" s="41">
        <v>0</v>
      </c>
      <c r="D183" s="41">
        <v>0</v>
      </c>
      <c r="E183" s="43" t="str">
        <f t="shared" ref="E183" si="67">+IF(C183=0,"",C183/C$169)</f>
        <v/>
      </c>
      <c r="F183" s="43" t="str">
        <f t="shared" ref="F183" si="68">+IF(D183=0,"",D183/D$169)</f>
        <v/>
      </c>
      <c r="G183" s="34" t="str">
        <f t="shared" si="65"/>
        <v xml:space="preserve"> </v>
      </c>
      <c r="H183" s="26" t="str">
        <f t="shared" ref="H183" si="69">+IF(OR(AND(E183=""),(G183="")),"",E183*G183)</f>
        <v/>
      </c>
      <c r="I183" s="2"/>
    </row>
    <row r="184" spans="1:9" s="54" customFormat="1" ht="15" x14ac:dyDescent="0.25">
      <c r="A184" s="61"/>
      <c r="B184" s="47" t="s">
        <v>434</v>
      </c>
      <c r="C184" s="41">
        <v>1</v>
      </c>
      <c r="D184" s="41">
        <v>1</v>
      </c>
      <c r="E184" s="46">
        <f t="shared" ref="E184:F187" si="70">+IF(C184=0,"",C184/C$169)</f>
        <v>2.2222222222222223E-2</v>
      </c>
      <c r="F184" s="46">
        <f t="shared" si="70"/>
        <v>3.2258064516129031E-2</v>
      </c>
      <c r="G184" s="34">
        <f t="shared" si="65"/>
        <v>0</v>
      </c>
      <c r="H184" s="27">
        <f t="shared" si="66"/>
        <v>0</v>
      </c>
      <c r="I184" s="2"/>
    </row>
    <row r="185" spans="1:9" s="54" customFormat="1" ht="15" x14ac:dyDescent="0.25">
      <c r="A185" s="61"/>
      <c r="B185" s="47" t="s">
        <v>575</v>
      </c>
      <c r="C185" s="41">
        <v>0</v>
      </c>
      <c r="D185" s="41">
        <v>0</v>
      </c>
      <c r="E185" s="46" t="str">
        <f t="shared" si="70"/>
        <v/>
      </c>
      <c r="F185" s="46" t="str">
        <f t="shared" si="70"/>
        <v/>
      </c>
      <c r="G185" s="34" t="str">
        <f t="shared" si="65"/>
        <v xml:space="preserve"> </v>
      </c>
      <c r="H185" s="27" t="str">
        <f t="shared" si="66"/>
        <v/>
      </c>
      <c r="I185" s="2"/>
    </row>
    <row r="186" spans="1:9" s="54" customFormat="1" ht="15" x14ac:dyDescent="0.25">
      <c r="A186" s="61"/>
      <c r="B186" s="47" t="s">
        <v>41</v>
      </c>
      <c r="C186" s="41">
        <v>0</v>
      </c>
      <c r="D186" s="41">
        <v>0</v>
      </c>
      <c r="E186" s="46" t="str">
        <f t="shared" si="70"/>
        <v/>
      </c>
      <c r="F186" s="46" t="str">
        <f t="shared" si="70"/>
        <v/>
      </c>
      <c r="G186" s="34" t="str">
        <f t="shared" si="65"/>
        <v xml:space="preserve"> </v>
      </c>
      <c r="H186" s="27" t="str">
        <f t="shared" si="66"/>
        <v/>
      </c>
      <c r="I186" s="2"/>
    </row>
    <row r="187" spans="1:9" s="54" customFormat="1" ht="15" x14ac:dyDescent="0.25">
      <c r="A187" s="61"/>
      <c r="B187" s="47" t="s">
        <v>44</v>
      </c>
      <c r="C187" s="41">
        <v>0</v>
      </c>
      <c r="D187" s="41">
        <v>0</v>
      </c>
      <c r="E187" s="46" t="str">
        <f t="shared" si="70"/>
        <v/>
      </c>
      <c r="F187" s="46" t="str">
        <f t="shared" si="70"/>
        <v/>
      </c>
      <c r="G187" s="34" t="str">
        <f t="shared" si="65"/>
        <v xml:space="preserve"> </v>
      </c>
      <c r="H187" s="27" t="str">
        <f t="shared" si="66"/>
        <v/>
      </c>
      <c r="I187" s="2"/>
    </row>
    <row r="188" spans="1:9" s="55" customFormat="1" ht="15" x14ac:dyDescent="0.25">
      <c r="A188" s="57"/>
      <c r="B188" s="23" t="s">
        <v>525</v>
      </c>
      <c r="C188" s="41">
        <v>0</v>
      </c>
      <c r="D188" s="41">
        <v>0</v>
      </c>
      <c r="E188" s="43" t="str">
        <f t="shared" ref="E188:E189" si="71">+IF(C188=0,"",C188/C$169)</f>
        <v/>
      </c>
      <c r="F188" s="43" t="str">
        <f t="shared" ref="F188:F189" si="72">+IF(D188=0,"",D188/D$169)</f>
        <v/>
      </c>
      <c r="G188" s="34" t="str">
        <f t="shared" si="65"/>
        <v xml:space="preserve"> </v>
      </c>
      <c r="H188" s="26" t="str">
        <f t="shared" ref="H188:H189" si="73">+IF(OR(AND(E188=""),(G188="")),"",E188*G188)</f>
        <v/>
      </c>
      <c r="I188" s="2"/>
    </row>
    <row r="189" spans="1:9" s="55" customFormat="1" ht="15" x14ac:dyDescent="0.25">
      <c r="A189" s="57"/>
      <c r="B189" s="23" t="s">
        <v>526</v>
      </c>
      <c r="C189" s="41">
        <v>0</v>
      </c>
      <c r="D189" s="41">
        <v>0</v>
      </c>
      <c r="E189" s="43" t="str">
        <f t="shared" si="71"/>
        <v/>
      </c>
      <c r="F189" s="43" t="str">
        <f t="shared" si="72"/>
        <v/>
      </c>
      <c r="G189" s="34" t="str">
        <f t="shared" si="65"/>
        <v xml:space="preserve"> </v>
      </c>
      <c r="H189" s="26" t="str">
        <f t="shared" si="73"/>
        <v/>
      </c>
      <c r="I189" s="2"/>
    </row>
    <row r="190" spans="1:9" s="55" customFormat="1" ht="15" x14ac:dyDescent="0.25">
      <c r="A190" s="57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1"/>
      <c r="B191" s="47" t="s">
        <v>209</v>
      </c>
      <c r="C191" s="41">
        <v>0</v>
      </c>
      <c r="D191" s="41">
        <v>0</v>
      </c>
      <c r="E191" s="46" t="str">
        <f t="shared" ref="E191:F196" si="78">+IF(C191=0,"",C191/C$169)</f>
        <v/>
      </c>
      <c r="F191" s="46" t="str">
        <f t="shared" si="78"/>
        <v/>
      </c>
      <c r="G191" s="34" t="str">
        <f t="shared" si="65"/>
        <v xml:space="preserve"> </v>
      </c>
      <c r="H191" s="27" t="str">
        <f t="shared" si="66"/>
        <v/>
      </c>
      <c r="I191" s="2"/>
    </row>
    <row r="192" spans="1:9" s="54" customFormat="1" ht="15" x14ac:dyDescent="0.25">
      <c r="A192" s="61"/>
      <c r="B192" s="47" t="s">
        <v>210</v>
      </c>
      <c r="C192" s="41">
        <v>0</v>
      </c>
      <c r="D192" s="41">
        <v>0</v>
      </c>
      <c r="E192" s="46" t="str">
        <f t="shared" si="78"/>
        <v/>
      </c>
      <c r="F192" s="46" t="str">
        <f t="shared" si="78"/>
        <v/>
      </c>
      <c r="G192" s="34" t="str">
        <f t="shared" si="65"/>
        <v xml:space="preserve"> </v>
      </c>
      <c r="H192" s="27" t="str">
        <f t="shared" si="66"/>
        <v/>
      </c>
      <c r="I192" s="2"/>
    </row>
    <row r="193" spans="1:9" s="54" customFormat="1" ht="15" x14ac:dyDescent="0.25">
      <c r="A193" s="61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7"/>
      <c r="B194" s="23" t="s">
        <v>589</v>
      </c>
      <c r="C194" s="41">
        <v>0</v>
      </c>
      <c r="D194" s="41">
        <v>0</v>
      </c>
      <c r="E194" s="43" t="str">
        <f t="shared" si="78"/>
        <v/>
      </c>
      <c r="F194" s="43" t="str">
        <f t="shared" si="78"/>
        <v/>
      </c>
      <c r="G194" s="34" t="str">
        <f t="shared" si="65"/>
        <v xml:space="preserve"> </v>
      </c>
      <c r="H194" s="26" t="str">
        <f t="shared" ref="H194" si="79">+IF(OR(AND(E194=""),(G194="")),"",E194*G194)</f>
        <v/>
      </c>
      <c r="I194" s="2"/>
    </row>
    <row r="195" spans="1:9" s="54" customFormat="1" ht="15" x14ac:dyDescent="0.25">
      <c r="A195" s="61"/>
      <c r="B195" s="47" t="s">
        <v>212</v>
      </c>
      <c r="C195" s="41">
        <v>0</v>
      </c>
      <c r="D195" s="41">
        <v>0</v>
      </c>
      <c r="E195" s="46" t="str">
        <f t="shared" si="78"/>
        <v/>
      </c>
      <c r="F195" s="46" t="str">
        <f t="shared" si="78"/>
        <v/>
      </c>
      <c r="G195" s="34" t="str">
        <f t="shared" si="65"/>
        <v xml:space="preserve"> </v>
      </c>
      <c r="H195" s="27" t="str">
        <f t="shared" si="66"/>
        <v/>
      </c>
      <c r="I195" s="2"/>
    </row>
    <row r="196" spans="1:9" s="54" customFormat="1" ht="15" x14ac:dyDescent="0.25">
      <c r="A196" s="61"/>
      <c r="B196" s="47" t="s">
        <v>435</v>
      </c>
      <c r="C196" s="41">
        <v>0</v>
      </c>
      <c r="D196" s="41">
        <v>1</v>
      </c>
      <c r="E196" s="46" t="str">
        <f t="shared" si="78"/>
        <v/>
      </c>
      <c r="F196" s="46">
        <f t="shared" si="78"/>
        <v>3.2258064516129031E-2</v>
      </c>
      <c r="G196" s="34">
        <f t="shared" si="65"/>
        <v>1</v>
      </c>
      <c r="H196" s="27" t="str">
        <f t="shared" si="66"/>
        <v/>
      </c>
      <c r="I196" s="2"/>
    </row>
    <row r="197" spans="1:9" s="55" customFormat="1" ht="15" x14ac:dyDescent="0.25">
      <c r="A197" s="57"/>
      <c r="B197" s="23" t="s">
        <v>527</v>
      </c>
      <c r="C197" s="41">
        <v>3</v>
      </c>
      <c r="D197" s="41">
        <v>0</v>
      </c>
      <c r="E197" s="43">
        <f t="shared" ref="E197" si="80">+IF(C197=0,"",C197/C$169)</f>
        <v>6.6666666666666666E-2</v>
      </c>
      <c r="F197" s="43" t="str">
        <f t="shared" ref="F197" si="81">+IF(D197=0,"",D197/D$169)</f>
        <v/>
      </c>
      <c r="G197" s="34">
        <f t="shared" si="65"/>
        <v>-1</v>
      </c>
      <c r="H197" s="26">
        <f t="shared" ref="H197" si="82">+IF(OR(AND(E197=""),(G197="")),"",E197*G197)</f>
        <v>-6.6666666666666666E-2</v>
      </c>
      <c r="I197" s="2"/>
    </row>
    <row r="198" spans="1:9" s="54" customFormat="1" ht="15" x14ac:dyDescent="0.25">
      <c r="A198" s="61"/>
      <c r="B198" s="47" t="s">
        <v>213</v>
      </c>
      <c r="C198" s="41">
        <v>1</v>
      </c>
      <c r="D198" s="41">
        <v>0</v>
      </c>
      <c r="E198" s="46">
        <f t="shared" ref="E198:F204" si="83">+IF(C198=0,"",C198/C$169)</f>
        <v>2.2222222222222223E-2</v>
      </c>
      <c r="F198" s="46" t="str">
        <f t="shared" si="83"/>
        <v/>
      </c>
      <c r="G198" s="34">
        <f t="shared" si="65"/>
        <v>-1</v>
      </c>
      <c r="H198" s="27">
        <f t="shared" si="66"/>
        <v>-2.2222222222222223E-2</v>
      </c>
      <c r="I198" s="2"/>
    </row>
    <row r="199" spans="1:9" s="54" customFormat="1" ht="15" x14ac:dyDescent="0.25">
      <c r="A199" s="61"/>
      <c r="B199" s="47" t="s">
        <v>214</v>
      </c>
      <c r="C199" s="41">
        <v>1</v>
      </c>
      <c r="D199" s="41">
        <v>1</v>
      </c>
      <c r="E199" s="46">
        <f t="shared" si="83"/>
        <v>2.2222222222222223E-2</v>
      </c>
      <c r="F199" s="46">
        <f t="shared" si="83"/>
        <v>3.2258064516129031E-2</v>
      </c>
      <c r="G199" s="34">
        <f t="shared" si="65"/>
        <v>0</v>
      </c>
      <c r="H199" s="27">
        <f t="shared" si="66"/>
        <v>0</v>
      </c>
      <c r="I199" s="2"/>
    </row>
    <row r="200" spans="1:9" s="54" customFormat="1" ht="15" x14ac:dyDescent="0.25">
      <c r="A200" s="61"/>
      <c r="B200" s="47" t="s">
        <v>215</v>
      </c>
      <c r="C200" s="41">
        <v>1</v>
      </c>
      <c r="D200" s="41">
        <v>4</v>
      </c>
      <c r="E200" s="46">
        <f t="shared" si="83"/>
        <v>2.2222222222222223E-2</v>
      </c>
      <c r="F200" s="46">
        <f t="shared" si="83"/>
        <v>0.12903225806451613</v>
      </c>
      <c r="G200" s="34">
        <f t="shared" si="65"/>
        <v>3</v>
      </c>
      <c r="H200" s="27">
        <f t="shared" si="66"/>
        <v>6.6666666666666666E-2</v>
      </c>
      <c r="I200" s="2"/>
    </row>
    <row r="201" spans="1:9" s="54" customFormat="1" ht="15" x14ac:dyDescent="0.25">
      <c r="A201" s="61"/>
      <c r="B201" s="47" t="s">
        <v>216</v>
      </c>
      <c r="C201" s="41">
        <v>7</v>
      </c>
      <c r="D201" s="41">
        <v>1</v>
      </c>
      <c r="E201" s="46">
        <f t="shared" si="83"/>
        <v>0.15555555555555556</v>
      </c>
      <c r="F201" s="46">
        <f t="shared" si="83"/>
        <v>3.2258064516129031E-2</v>
      </c>
      <c r="G201" s="34">
        <f t="shared" si="65"/>
        <v>-0.8571428571428571</v>
      </c>
      <c r="H201" s="27">
        <f t="shared" si="66"/>
        <v>-0.13333333333333333</v>
      </c>
      <c r="I201" s="2"/>
    </row>
    <row r="202" spans="1:9" s="54" customFormat="1" ht="15" x14ac:dyDescent="0.25">
      <c r="A202" s="61"/>
      <c r="B202" s="47" t="s">
        <v>436</v>
      </c>
      <c r="C202" s="41">
        <v>0</v>
      </c>
      <c r="D202" s="41">
        <v>0</v>
      </c>
      <c r="E202" s="46" t="str">
        <f t="shared" si="83"/>
        <v/>
      </c>
      <c r="F202" s="46" t="str">
        <f t="shared" si="83"/>
        <v/>
      </c>
      <c r="G202" s="34" t="str">
        <f t="shared" si="65"/>
        <v xml:space="preserve"> </v>
      </c>
      <c r="H202" s="27" t="str">
        <f t="shared" si="66"/>
        <v/>
      </c>
      <c r="I202" s="2"/>
    </row>
    <row r="203" spans="1:9" s="54" customFormat="1" ht="15" x14ac:dyDescent="0.25">
      <c r="A203" s="61"/>
      <c r="B203" s="47" t="s">
        <v>437</v>
      </c>
      <c r="C203" s="41">
        <v>1</v>
      </c>
      <c r="D203" s="41">
        <v>1</v>
      </c>
      <c r="E203" s="46">
        <f t="shared" si="83"/>
        <v>2.2222222222222223E-2</v>
      </c>
      <c r="F203" s="46">
        <f t="shared" si="83"/>
        <v>3.2258064516129031E-2</v>
      </c>
      <c r="G203" s="34">
        <f t="shared" si="65"/>
        <v>0</v>
      </c>
      <c r="H203" s="27">
        <f t="shared" si="66"/>
        <v>0</v>
      </c>
      <c r="I203" s="2"/>
    </row>
    <row r="204" spans="1:9" s="54" customFormat="1" ht="15" x14ac:dyDescent="0.25">
      <c r="A204" s="61"/>
      <c r="B204" s="47" t="s">
        <v>217</v>
      </c>
      <c r="C204" s="41">
        <v>0</v>
      </c>
      <c r="D204" s="41">
        <v>0</v>
      </c>
      <c r="E204" s="46" t="str">
        <f t="shared" si="83"/>
        <v/>
      </c>
      <c r="F204" s="46" t="str">
        <f t="shared" si="83"/>
        <v/>
      </c>
      <c r="G204" s="34" t="str">
        <f t="shared" si="65"/>
        <v xml:space="preserve"> </v>
      </c>
      <c r="H204" s="27" t="str">
        <f t="shared" si="66"/>
        <v/>
      </c>
      <c r="I204" s="2"/>
    </row>
    <row r="205" spans="1:9" s="55" customFormat="1" ht="15" x14ac:dyDescent="0.25">
      <c r="A205" s="57"/>
      <c r="B205" s="23" t="s">
        <v>528</v>
      </c>
      <c r="C205" s="41">
        <v>0</v>
      </c>
      <c r="D205" s="41">
        <v>0</v>
      </c>
      <c r="E205" s="43" t="str">
        <f t="shared" ref="E205" si="84">+IF(C205=0,"",C205/C$169)</f>
        <v/>
      </c>
      <c r="F205" s="43" t="str">
        <f t="shared" ref="F205" si="85">+IF(D205=0,"",D205/D$169)</f>
        <v/>
      </c>
      <c r="G205" s="34" t="str">
        <f t="shared" si="65"/>
        <v xml:space="preserve"> </v>
      </c>
      <c r="H205" s="26" t="str">
        <f t="shared" ref="H205" si="86">+IF(OR(AND(E205=""),(G205="")),"",E205*G205)</f>
        <v/>
      </c>
      <c r="I205" s="2"/>
    </row>
    <row r="206" spans="1:9" s="54" customFormat="1" ht="15" x14ac:dyDescent="0.25">
      <c r="A206" s="61"/>
      <c r="B206" s="47" t="s">
        <v>218</v>
      </c>
      <c r="C206" s="41">
        <v>0</v>
      </c>
      <c r="D206" s="41">
        <v>0</v>
      </c>
      <c r="E206" s="46" t="str">
        <f t="shared" ref="E206:F213" si="87">+IF(C206=0,"",C206/C$169)</f>
        <v/>
      </c>
      <c r="F206" s="46" t="str">
        <f t="shared" si="87"/>
        <v/>
      </c>
      <c r="G206" s="34" t="str">
        <f t="shared" si="65"/>
        <v xml:space="preserve"> </v>
      </c>
      <c r="H206" s="27" t="str">
        <f t="shared" si="66"/>
        <v/>
      </c>
      <c r="I206" s="2"/>
    </row>
    <row r="207" spans="1:9" s="54" customFormat="1" ht="15" x14ac:dyDescent="0.25">
      <c r="A207" s="61"/>
      <c r="B207" s="47" t="s">
        <v>219</v>
      </c>
      <c r="C207" s="41">
        <v>0</v>
      </c>
      <c r="D207" s="41">
        <v>1</v>
      </c>
      <c r="E207" s="46" t="str">
        <f t="shared" si="87"/>
        <v/>
      </c>
      <c r="F207" s="46">
        <f t="shared" si="87"/>
        <v>3.2258064516129031E-2</v>
      </c>
      <c r="G207" s="34">
        <f t="shared" si="65"/>
        <v>1</v>
      </c>
      <c r="H207" s="27" t="str">
        <f t="shared" si="66"/>
        <v/>
      </c>
      <c r="I207" s="2"/>
    </row>
    <row r="208" spans="1:9" s="54" customFormat="1" ht="15" x14ac:dyDescent="0.25">
      <c r="A208" s="61"/>
      <c r="B208" s="47" t="s">
        <v>220</v>
      </c>
      <c r="C208" s="41">
        <v>0</v>
      </c>
      <c r="D208" s="41">
        <v>0</v>
      </c>
      <c r="E208" s="46" t="str">
        <f t="shared" si="87"/>
        <v/>
      </c>
      <c r="F208" s="46" t="str">
        <f t="shared" si="87"/>
        <v/>
      </c>
      <c r="G208" s="34" t="str">
        <f t="shared" si="65"/>
        <v xml:space="preserve"> </v>
      </c>
      <c r="H208" s="27" t="str">
        <f t="shared" si="66"/>
        <v/>
      </c>
      <c r="I208" s="2"/>
    </row>
    <row r="209" spans="1:9" s="54" customFormat="1" ht="15" x14ac:dyDescent="0.25">
      <c r="A209" s="61"/>
      <c r="B209" s="47" t="s">
        <v>46</v>
      </c>
      <c r="C209" s="41">
        <v>0</v>
      </c>
      <c r="D209" s="41">
        <v>0</v>
      </c>
      <c r="E209" s="46" t="str">
        <f t="shared" si="87"/>
        <v/>
      </c>
      <c r="F209" s="46" t="str">
        <f t="shared" si="87"/>
        <v/>
      </c>
      <c r="G209" s="34" t="str">
        <f t="shared" si="65"/>
        <v xml:space="preserve"> </v>
      </c>
      <c r="H209" s="27" t="str">
        <f t="shared" si="66"/>
        <v/>
      </c>
      <c r="I209" s="2"/>
    </row>
    <row r="210" spans="1:9" s="54" customFormat="1" ht="15" x14ac:dyDescent="0.25">
      <c r="A210" s="61"/>
      <c r="B210" s="47" t="s">
        <v>47</v>
      </c>
      <c r="C210" s="41">
        <v>3</v>
      </c>
      <c r="D210" s="41">
        <v>1</v>
      </c>
      <c r="E210" s="46">
        <f t="shared" si="87"/>
        <v>6.6666666666666666E-2</v>
      </c>
      <c r="F210" s="46">
        <f t="shared" si="87"/>
        <v>3.2258064516129031E-2</v>
      </c>
      <c r="G210" s="34">
        <f t="shared" si="65"/>
        <v>-0.66666666666666663</v>
      </c>
      <c r="H210" s="27">
        <f t="shared" si="66"/>
        <v>-4.4444444444444439E-2</v>
      </c>
      <c r="I210" s="2"/>
    </row>
    <row r="211" spans="1:9" s="54" customFormat="1" ht="15" x14ac:dyDescent="0.25">
      <c r="A211" s="61"/>
      <c r="B211" s="47" t="s">
        <v>221</v>
      </c>
      <c r="C211" s="41">
        <v>0</v>
      </c>
      <c r="D211" s="41">
        <v>0</v>
      </c>
      <c r="E211" s="46" t="str">
        <f t="shared" si="87"/>
        <v/>
      </c>
      <c r="F211" s="46" t="str">
        <f t="shared" si="87"/>
        <v/>
      </c>
      <c r="G211" s="34" t="str">
        <f t="shared" si="65"/>
        <v xml:space="preserve"> </v>
      </c>
      <c r="H211" s="27" t="str">
        <f t="shared" si="66"/>
        <v/>
      </c>
      <c r="I211" s="2"/>
    </row>
    <row r="212" spans="1:9" s="54" customFormat="1" ht="15" x14ac:dyDescent="0.25">
      <c r="A212" s="61"/>
      <c r="B212" s="47" t="s">
        <v>222</v>
      </c>
      <c r="C212" s="41">
        <v>0</v>
      </c>
      <c r="D212" s="41">
        <v>0</v>
      </c>
      <c r="E212" s="46" t="str">
        <f t="shared" si="87"/>
        <v/>
      </c>
      <c r="F212" s="46" t="str">
        <f t="shared" si="87"/>
        <v/>
      </c>
      <c r="G212" s="34" t="str">
        <f t="shared" si="65"/>
        <v xml:space="preserve"> </v>
      </c>
      <c r="H212" s="27" t="str">
        <f t="shared" si="66"/>
        <v/>
      </c>
      <c r="I212" s="2"/>
    </row>
    <row r="213" spans="1:9" s="54" customFormat="1" ht="15" x14ac:dyDescent="0.25">
      <c r="A213" s="61"/>
      <c r="B213" s="47" t="s">
        <v>438</v>
      </c>
      <c r="C213" s="41">
        <v>0</v>
      </c>
      <c r="D213" s="41">
        <v>0</v>
      </c>
      <c r="E213" s="46" t="str">
        <f t="shared" si="87"/>
        <v/>
      </c>
      <c r="F213" s="46" t="str">
        <f t="shared" si="87"/>
        <v/>
      </c>
      <c r="G213" s="34" t="str">
        <f t="shared" si="65"/>
        <v xml:space="preserve"> </v>
      </c>
      <c r="H213" s="27" t="str">
        <f t="shared" si="66"/>
        <v/>
      </c>
      <c r="I213" s="2"/>
    </row>
    <row r="214" spans="1:9" s="55" customFormat="1" ht="15" x14ac:dyDescent="0.25">
      <c r="A214" s="57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7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1"/>
      <c r="B216" s="47" t="s">
        <v>49</v>
      </c>
      <c r="C216" s="41">
        <v>0</v>
      </c>
      <c r="D216" s="41">
        <v>0</v>
      </c>
      <c r="E216" s="46" t="str">
        <f t="shared" ref="E216:E259" si="95">+IF(C216=0,"",C216/C$169)</f>
        <v/>
      </c>
      <c r="F216" s="46" t="str">
        <f t="shared" ref="F216:F259" si="96">+IF(D216=0,"",D216/D$169)</f>
        <v/>
      </c>
      <c r="G216" s="34" t="str">
        <f t="shared" si="65"/>
        <v xml:space="preserve"> </v>
      </c>
      <c r="H216" s="27" t="str">
        <f t="shared" si="66"/>
        <v/>
      </c>
      <c r="I216" s="2"/>
    </row>
    <row r="217" spans="1:9" s="54" customFormat="1" ht="15" x14ac:dyDescent="0.25">
      <c r="A217" s="61"/>
      <c r="B217" s="47" t="s">
        <v>223</v>
      </c>
      <c r="C217" s="41">
        <v>0</v>
      </c>
      <c r="D217" s="41">
        <v>0</v>
      </c>
      <c r="E217" s="46" t="str">
        <f t="shared" si="95"/>
        <v/>
      </c>
      <c r="F217" s="46" t="str">
        <f t="shared" si="96"/>
        <v/>
      </c>
      <c r="G217" s="34" t="str">
        <f t="shared" si="65"/>
        <v xml:space="preserve"> </v>
      </c>
      <c r="H217" s="27" t="str">
        <f t="shared" si="66"/>
        <v/>
      </c>
      <c r="I217" s="2"/>
    </row>
    <row r="218" spans="1:9" s="54" customFormat="1" ht="15" x14ac:dyDescent="0.25">
      <c r="A218" s="61"/>
      <c r="B218" s="47" t="s">
        <v>48</v>
      </c>
      <c r="C218" s="41">
        <v>0</v>
      </c>
      <c r="D218" s="41">
        <v>0</v>
      </c>
      <c r="E218" s="46" t="str">
        <f t="shared" si="95"/>
        <v/>
      </c>
      <c r="F218" s="46" t="str">
        <f t="shared" si="96"/>
        <v/>
      </c>
      <c r="G218" s="34" t="str">
        <f t="shared" si="65"/>
        <v xml:space="preserve"> </v>
      </c>
      <c r="H218" s="27" t="str">
        <f t="shared" si="66"/>
        <v/>
      </c>
      <c r="I218" s="2"/>
    </row>
    <row r="219" spans="1:9" s="54" customFormat="1" ht="15" x14ac:dyDescent="0.25">
      <c r="A219" s="61"/>
      <c r="B219" s="47" t="s">
        <v>224</v>
      </c>
      <c r="C219" s="41">
        <v>0</v>
      </c>
      <c r="D219" s="41">
        <v>0</v>
      </c>
      <c r="E219" s="46" t="str">
        <f t="shared" si="95"/>
        <v/>
      </c>
      <c r="F219" s="46" t="str">
        <f t="shared" si="96"/>
        <v/>
      </c>
      <c r="G219" s="34" t="str">
        <f t="shared" si="65"/>
        <v xml:space="preserve"> </v>
      </c>
      <c r="H219" s="27" t="str">
        <f t="shared" si="66"/>
        <v/>
      </c>
      <c r="I219" s="2"/>
    </row>
    <row r="220" spans="1:9" s="54" customFormat="1" ht="15" x14ac:dyDescent="0.25">
      <c r="A220" s="61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1"/>
      <c r="B221" s="47" t="s">
        <v>439</v>
      </c>
      <c r="C221" s="41">
        <v>0</v>
      </c>
      <c r="D221" s="41">
        <v>0</v>
      </c>
      <c r="E221" s="46" t="str">
        <f t="shared" si="95"/>
        <v/>
      </c>
      <c r="F221" s="46" t="str">
        <f t="shared" si="96"/>
        <v/>
      </c>
      <c r="G221" s="34" t="str">
        <f t="shared" si="65"/>
        <v xml:space="preserve"> </v>
      </c>
      <c r="H221" s="27" t="str">
        <f t="shared" si="66"/>
        <v/>
      </c>
      <c r="I221" s="2"/>
    </row>
    <row r="222" spans="1:9" s="54" customFormat="1" ht="15" x14ac:dyDescent="0.25">
      <c r="A222" s="61"/>
      <c r="B222" s="47" t="s">
        <v>607</v>
      </c>
      <c r="C222" s="41">
        <v>1</v>
      </c>
      <c r="D222" s="41">
        <v>0</v>
      </c>
      <c r="E222" s="46">
        <f t="shared" si="95"/>
        <v>2.2222222222222223E-2</v>
      </c>
      <c r="F222" s="46" t="str">
        <f t="shared" si="96"/>
        <v/>
      </c>
      <c r="G222" s="34">
        <f t="shared" si="65"/>
        <v>-1</v>
      </c>
      <c r="H222" s="27">
        <f t="shared" si="66"/>
        <v>-2.2222222222222223E-2</v>
      </c>
      <c r="I222" s="2"/>
    </row>
    <row r="223" spans="1:9" s="54" customFormat="1" ht="15" x14ac:dyDescent="0.25">
      <c r="A223" s="61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1"/>
      <c r="B224" s="47" t="s">
        <v>227</v>
      </c>
      <c r="C224" s="41">
        <v>0</v>
      </c>
      <c r="D224" s="41">
        <v>0</v>
      </c>
      <c r="E224" s="46" t="str">
        <f t="shared" si="95"/>
        <v/>
      </c>
      <c r="F224" s="46" t="str">
        <f t="shared" si="96"/>
        <v/>
      </c>
      <c r="G224" s="34" t="str">
        <f t="shared" si="65"/>
        <v xml:space="preserve"> </v>
      </c>
      <c r="H224" s="27" t="str">
        <f t="shared" si="66"/>
        <v/>
      </c>
      <c r="I224" s="2"/>
    </row>
    <row r="225" spans="1:9" s="54" customFormat="1" ht="15" x14ac:dyDescent="0.25">
      <c r="A225" s="61"/>
      <c r="B225" s="47" t="s">
        <v>228</v>
      </c>
      <c r="C225" s="41">
        <v>0</v>
      </c>
      <c r="D225" s="41">
        <v>0</v>
      </c>
      <c r="E225" s="46" t="str">
        <f t="shared" si="95"/>
        <v/>
      </c>
      <c r="F225" s="46" t="str">
        <f t="shared" si="96"/>
        <v/>
      </c>
      <c r="G225" s="34" t="str">
        <f t="shared" si="65"/>
        <v xml:space="preserve"> </v>
      </c>
      <c r="H225" s="27" t="str">
        <f t="shared" si="66"/>
        <v/>
      </c>
      <c r="I225" s="2"/>
    </row>
    <row r="226" spans="1:9" s="54" customFormat="1" ht="15" x14ac:dyDescent="0.25">
      <c r="A226" s="61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1"/>
      <c r="B227" s="47" t="s">
        <v>440</v>
      </c>
      <c r="C227" s="41">
        <v>0</v>
      </c>
      <c r="D227" s="41">
        <v>0</v>
      </c>
      <c r="E227" s="46" t="str">
        <f t="shared" si="95"/>
        <v/>
      </c>
      <c r="F227" s="46" t="str">
        <f t="shared" si="96"/>
        <v/>
      </c>
      <c r="G227" s="34" t="str">
        <f t="shared" si="65"/>
        <v xml:space="preserve"> </v>
      </c>
      <c r="H227" s="27" t="str">
        <f t="shared" si="66"/>
        <v/>
      </c>
      <c r="I227" s="2"/>
    </row>
    <row r="228" spans="1:9" s="55" customFormat="1" ht="15" x14ac:dyDescent="0.25">
      <c r="A228" s="57"/>
      <c r="B228" s="23" t="s">
        <v>590</v>
      </c>
      <c r="C228" s="41">
        <v>0</v>
      </c>
      <c r="D228" s="41">
        <v>0</v>
      </c>
      <c r="E228" s="43" t="str">
        <f t="shared" si="95"/>
        <v/>
      </c>
      <c r="F228" s="43" t="str">
        <f t="shared" si="96"/>
        <v/>
      </c>
      <c r="G228" s="34" t="str">
        <f t="shared" si="65"/>
        <v xml:space="preserve"> </v>
      </c>
      <c r="H228" s="26" t="str">
        <f t="shared" ref="H228" si="97">+IF(OR(AND(E228=""),(G228="")),"",E228*G228)</f>
        <v/>
      </c>
      <c r="I228" s="2"/>
    </row>
    <row r="229" spans="1:9" s="55" customFormat="1" ht="15" x14ac:dyDescent="0.25">
      <c r="A229" s="57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1"/>
      <c r="B230" s="47" t="s">
        <v>229</v>
      </c>
      <c r="C230" s="41">
        <v>0</v>
      </c>
      <c r="D230" s="41">
        <v>0</v>
      </c>
      <c r="E230" s="46" t="str">
        <f t="shared" si="95"/>
        <v/>
      </c>
      <c r="F230" s="46" t="str">
        <f t="shared" si="96"/>
        <v/>
      </c>
      <c r="G230" s="34" t="str">
        <f t="shared" si="65"/>
        <v xml:space="preserve"> </v>
      </c>
      <c r="H230" s="27" t="str">
        <f t="shared" si="66"/>
        <v/>
      </c>
      <c r="I230" s="2"/>
    </row>
    <row r="231" spans="1:9" s="54" customFormat="1" ht="15" x14ac:dyDescent="0.25">
      <c r="A231" s="61"/>
      <c r="B231" s="47" t="s">
        <v>51</v>
      </c>
      <c r="C231" s="41">
        <v>0</v>
      </c>
      <c r="D231" s="41">
        <v>0</v>
      </c>
      <c r="E231" s="46" t="str">
        <f t="shared" si="95"/>
        <v/>
      </c>
      <c r="F231" s="46" t="str">
        <f t="shared" si="96"/>
        <v/>
      </c>
      <c r="G231" s="34" t="str">
        <f t="shared" si="65"/>
        <v xml:space="preserve"> </v>
      </c>
      <c r="H231" s="27" t="str">
        <f t="shared" si="66"/>
        <v/>
      </c>
      <c r="I231" s="2"/>
    </row>
    <row r="232" spans="1:9" s="54" customFormat="1" ht="15" x14ac:dyDescent="0.25">
      <c r="A232" s="61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1"/>
      <c r="B233" s="47" t="s">
        <v>50</v>
      </c>
      <c r="C233" s="41">
        <v>0</v>
      </c>
      <c r="D233" s="41">
        <v>0</v>
      </c>
      <c r="E233" s="46" t="str">
        <f t="shared" si="95"/>
        <v/>
      </c>
      <c r="F233" s="46" t="str">
        <f t="shared" si="96"/>
        <v/>
      </c>
      <c r="G233" s="34" t="str">
        <f t="shared" si="65"/>
        <v xml:space="preserve"> </v>
      </c>
      <c r="H233" s="27" t="str">
        <f t="shared" si="66"/>
        <v/>
      </c>
      <c r="I233" s="2"/>
    </row>
    <row r="234" spans="1:9" s="54" customFormat="1" ht="15" x14ac:dyDescent="0.25">
      <c r="A234" s="61"/>
      <c r="B234" s="47" t="s">
        <v>231</v>
      </c>
      <c r="C234" s="41">
        <v>0</v>
      </c>
      <c r="D234" s="41">
        <v>0</v>
      </c>
      <c r="E234" s="46" t="str">
        <f t="shared" si="95"/>
        <v/>
      </c>
      <c r="F234" s="46" t="str">
        <f t="shared" si="96"/>
        <v/>
      </c>
      <c r="G234" s="34" t="str">
        <f t="shared" si="65"/>
        <v xml:space="preserve"> </v>
      </c>
      <c r="H234" s="27" t="str">
        <f t="shared" si="66"/>
        <v/>
      </c>
      <c r="I234" s="2"/>
    </row>
    <row r="235" spans="1:9" s="54" customFormat="1" ht="15" x14ac:dyDescent="0.25">
      <c r="A235" s="61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1"/>
      <c r="B236" s="47" t="s">
        <v>56</v>
      </c>
      <c r="C236" s="41">
        <v>10</v>
      </c>
      <c r="D236" s="41">
        <v>1</v>
      </c>
      <c r="E236" s="46">
        <f t="shared" si="95"/>
        <v>0.22222222222222221</v>
      </c>
      <c r="F236" s="46">
        <f t="shared" si="96"/>
        <v>3.2258064516129031E-2</v>
      </c>
      <c r="G236" s="34">
        <f t="shared" si="65"/>
        <v>-0.9</v>
      </c>
      <c r="H236" s="27">
        <f t="shared" si="66"/>
        <v>-0.19999999999999998</v>
      </c>
      <c r="I236" s="2"/>
    </row>
    <row r="237" spans="1:9" s="54" customFormat="1" ht="15" x14ac:dyDescent="0.25">
      <c r="A237" s="61"/>
      <c r="B237" s="47" t="s">
        <v>55</v>
      </c>
      <c r="C237" s="41">
        <v>0</v>
      </c>
      <c r="D237" s="41">
        <v>0</v>
      </c>
      <c r="E237" s="46" t="str">
        <f t="shared" si="95"/>
        <v/>
      </c>
      <c r="F237" s="46" t="str">
        <f t="shared" si="96"/>
        <v/>
      </c>
      <c r="G237" s="34" t="str">
        <f t="shared" ref="G237:G300" si="102">+IF(AND(C237=0,D237=0)," ",IF(C237=0,1,IF(D237=0,-1,(D237-C237)/C237)))</f>
        <v xml:space="preserve"> </v>
      </c>
      <c r="H237" s="27" t="str">
        <f t="shared" si="66"/>
        <v/>
      </c>
      <c r="I237" s="2"/>
    </row>
    <row r="238" spans="1:9" s="54" customFormat="1" ht="15" x14ac:dyDescent="0.25">
      <c r="A238" s="61"/>
      <c r="B238" s="47" t="s">
        <v>442</v>
      </c>
      <c r="C238" s="41">
        <v>0</v>
      </c>
      <c r="D238" s="41">
        <v>0</v>
      </c>
      <c r="E238" s="46" t="str">
        <f t="shared" si="95"/>
        <v/>
      </c>
      <c r="F238" s="46" t="str">
        <f t="shared" si="96"/>
        <v/>
      </c>
      <c r="G238" s="34" t="str">
        <f t="shared" si="102"/>
        <v xml:space="preserve"> </v>
      </c>
      <c r="H238" s="27" t="str">
        <f t="shared" si="66"/>
        <v/>
      </c>
      <c r="I238" s="2"/>
    </row>
    <row r="239" spans="1:9" s="54" customFormat="1" ht="15" x14ac:dyDescent="0.25">
      <c r="A239" s="61"/>
      <c r="B239" s="47" t="s">
        <v>53</v>
      </c>
      <c r="C239" s="41">
        <v>0</v>
      </c>
      <c r="D239" s="41">
        <v>0</v>
      </c>
      <c r="E239" s="46" t="str">
        <f t="shared" si="95"/>
        <v/>
      </c>
      <c r="F239" s="46" t="str">
        <f t="shared" si="96"/>
        <v/>
      </c>
      <c r="G239" s="34" t="str">
        <f t="shared" si="102"/>
        <v xml:space="preserve"> </v>
      </c>
      <c r="H239" s="27" t="str">
        <f t="shared" si="66"/>
        <v/>
      </c>
      <c r="I239" s="2"/>
    </row>
    <row r="240" spans="1:9" s="54" customFormat="1" ht="15" x14ac:dyDescent="0.25">
      <c r="A240" s="61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1"/>
      <c r="B241" s="47" t="s">
        <v>609</v>
      </c>
      <c r="C241" s="41">
        <v>0</v>
      </c>
      <c r="D241" s="41">
        <v>0</v>
      </c>
      <c r="E241" s="46" t="str">
        <f t="shared" si="95"/>
        <v/>
      </c>
      <c r="F241" s="46" t="str">
        <f t="shared" si="96"/>
        <v/>
      </c>
      <c r="G241" s="34" t="str">
        <f t="shared" si="102"/>
        <v xml:space="preserve"> </v>
      </c>
      <c r="H241" s="27" t="str">
        <f t="shared" si="66"/>
        <v/>
      </c>
      <c r="I241" s="2"/>
    </row>
    <row r="242" spans="1:9" s="54" customFormat="1" ht="15" x14ac:dyDescent="0.25">
      <c r="A242" s="61"/>
      <c r="B242" s="47" t="s">
        <v>54</v>
      </c>
      <c r="C242" s="41">
        <v>0</v>
      </c>
      <c r="D242" s="41">
        <v>0</v>
      </c>
      <c r="E242" s="46" t="str">
        <f t="shared" si="95"/>
        <v/>
      </c>
      <c r="F242" s="46" t="str">
        <f t="shared" si="96"/>
        <v/>
      </c>
      <c r="G242" s="34" t="str">
        <f t="shared" si="102"/>
        <v xml:space="preserve"> </v>
      </c>
      <c r="H242" s="27" t="str">
        <f t="shared" si="66"/>
        <v/>
      </c>
      <c r="I242" s="2"/>
    </row>
    <row r="243" spans="1:9" s="54" customFormat="1" ht="15" x14ac:dyDescent="0.25">
      <c r="A243" s="61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1"/>
      <c r="B244" s="47" t="s">
        <v>443</v>
      </c>
      <c r="C244" s="41">
        <v>0</v>
      </c>
      <c r="D244" s="41">
        <v>0</v>
      </c>
      <c r="E244" s="46" t="str">
        <f t="shared" si="95"/>
        <v/>
      </c>
      <c r="F244" s="46" t="str">
        <f t="shared" si="96"/>
        <v/>
      </c>
      <c r="G244" s="34" t="str">
        <f t="shared" si="102"/>
        <v xml:space="preserve"> </v>
      </c>
      <c r="H244" s="27" t="str">
        <f t="shared" si="66"/>
        <v/>
      </c>
      <c r="I244" s="2"/>
    </row>
    <row r="245" spans="1:9" s="54" customFormat="1" ht="15" x14ac:dyDescent="0.25">
      <c r="A245" s="61"/>
      <c r="B245" s="47" t="s">
        <v>334</v>
      </c>
      <c r="C245" s="41">
        <v>0</v>
      </c>
      <c r="D245" s="41">
        <v>0</v>
      </c>
      <c r="E245" s="46" t="str">
        <f t="shared" si="95"/>
        <v/>
      </c>
      <c r="F245" s="46" t="str">
        <f t="shared" si="96"/>
        <v/>
      </c>
      <c r="G245" s="34" t="str">
        <f t="shared" si="102"/>
        <v xml:space="preserve"> </v>
      </c>
      <c r="H245" s="27" t="str">
        <f t="shared" ref="H245:H328" si="103">+IF(OR(AND(E245=""),(G245="")),"",E245*G245)</f>
        <v/>
      </c>
      <c r="I245" s="2"/>
    </row>
    <row r="246" spans="1:9" s="54" customFormat="1" ht="15" x14ac:dyDescent="0.25">
      <c r="A246" s="61"/>
      <c r="B246" s="47" t="s">
        <v>233</v>
      </c>
      <c r="C246" s="41">
        <v>0</v>
      </c>
      <c r="D246" s="41">
        <v>0</v>
      </c>
      <c r="E246" s="46" t="str">
        <f t="shared" si="95"/>
        <v/>
      </c>
      <c r="F246" s="46" t="str">
        <f t="shared" si="96"/>
        <v/>
      </c>
      <c r="G246" s="34" t="str">
        <f t="shared" si="102"/>
        <v xml:space="preserve"> </v>
      </c>
      <c r="H246" s="27" t="str">
        <f t="shared" si="103"/>
        <v/>
      </c>
      <c r="I246" s="2"/>
    </row>
    <row r="247" spans="1:9" s="54" customFormat="1" ht="15" x14ac:dyDescent="0.25">
      <c r="A247" s="61"/>
      <c r="B247" s="47" t="s">
        <v>234</v>
      </c>
      <c r="C247" s="41">
        <v>0</v>
      </c>
      <c r="D247" s="41">
        <v>0</v>
      </c>
      <c r="E247" s="46" t="str">
        <f t="shared" si="95"/>
        <v/>
      </c>
      <c r="F247" s="46" t="str">
        <f t="shared" si="96"/>
        <v/>
      </c>
      <c r="G247" s="34" t="str">
        <f t="shared" si="102"/>
        <v xml:space="preserve"> </v>
      </c>
      <c r="H247" s="27" t="str">
        <f t="shared" si="103"/>
        <v/>
      </c>
      <c r="I247" s="2"/>
    </row>
    <row r="248" spans="1:9" s="54" customFormat="1" ht="15" x14ac:dyDescent="0.25">
      <c r="A248" s="61"/>
      <c r="B248" s="47" t="s">
        <v>444</v>
      </c>
      <c r="C248" s="41">
        <v>0</v>
      </c>
      <c r="D248" s="41">
        <v>0</v>
      </c>
      <c r="E248" s="46" t="str">
        <f t="shared" si="95"/>
        <v/>
      </c>
      <c r="F248" s="46" t="str">
        <f t="shared" si="96"/>
        <v/>
      </c>
      <c r="G248" s="34" t="str">
        <f t="shared" si="102"/>
        <v xml:space="preserve"> </v>
      </c>
      <c r="H248" s="27" t="str">
        <f t="shared" si="103"/>
        <v/>
      </c>
      <c r="I248" s="2"/>
    </row>
    <row r="249" spans="1:9" s="54" customFormat="1" ht="15" x14ac:dyDescent="0.25">
      <c r="A249" s="61"/>
      <c r="B249" s="47" t="s">
        <v>235</v>
      </c>
      <c r="C249" s="41">
        <v>0</v>
      </c>
      <c r="D249" s="41">
        <v>0</v>
      </c>
      <c r="E249" s="46" t="str">
        <f t="shared" si="95"/>
        <v/>
      </c>
      <c r="F249" s="46" t="str">
        <f t="shared" si="96"/>
        <v/>
      </c>
      <c r="G249" s="34" t="str">
        <f t="shared" si="102"/>
        <v xml:space="preserve"> </v>
      </c>
      <c r="H249" s="27" t="str">
        <f t="shared" si="103"/>
        <v/>
      </c>
      <c r="I249" s="2"/>
    </row>
    <row r="250" spans="1:9" s="54" customFormat="1" ht="15" x14ac:dyDescent="0.25">
      <c r="A250" s="61"/>
      <c r="B250" s="47" t="s">
        <v>445</v>
      </c>
      <c r="C250" s="41">
        <v>0</v>
      </c>
      <c r="D250" s="41">
        <v>0</v>
      </c>
      <c r="E250" s="46" t="str">
        <f t="shared" si="95"/>
        <v/>
      </c>
      <c r="F250" s="46" t="str">
        <f t="shared" si="96"/>
        <v/>
      </c>
      <c r="G250" s="34" t="str">
        <f t="shared" si="102"/>
        <v xml:space="preserve"> </v>
      </c>
      <c r="H250" s="27" t="str">
        <f t="shared" si="103"/>
        <v/>
      </c>
      <c r="I250" s="2"/>
    </row>
    <row r="251" spans="1:9" s="54" customFormat="1" ht="15" x14ac:dyDescent="0.25">
      <c r="A251" s="61"/>
      <c r="B251" s="47" t="s">
        <v>446</v>
      </c>
      <c r="C251" s="41">
        <v>0</v>
      </c>
      <c r="D251" s="41">
        <v>0</v>
      </c>
      <c r="E251" s="46" t="str">
        <f t="shared" si="95"/>
        <v/>
      </c>
      <c r="F251" s="46" t="str">
        <f t="shared" si="96"/>
        <v/>
      </c>
      <c r="G251" s="34" t="str">
        <f t="shared" si="102"/>
        <v xml:space="preserve"> </v>
      </c>
      <c r="H251" s="27" t="str">
        <f t="shared" si="103"/>
        <v/>
      </c>
      <c r="I251" s="2"/>
    </row>
    <row r="252" spans="1:9" s="55" customFormat="1" ht="15" x14ac:dyDescent="0.25">
      <c r="A252" s="57"/>
      <c r="B252" s="23" t="s">
        <v>514</v>
      </c>
      <c r="C252" s="41">
        <v>0</v>
      </c>
      <c r="D252" s="41">
        <v>0</v>
      </c>
      <c r="E252" s="43" t="str">
        <f t="shared" si="95"/>
        <v/>
      </c>
      <c r="F252" s="43" t="str">
        <f t="shared" si="96"/>
        <v/>
      </c>
      <c r="G252" s="34" t="str">
        <f t="shared" si="102"/>
        <v xml:space="preserve"> </v>
      </c>
      <c r="H252" s="26" t="str">
        <f t="shared" si="103"/>
        <v/>
      </c>
      <c r="I252" s="2"/>
    </row>
    <row r="253" spans="1:9" s="55" customFormat="1" ht="15" x14ac:dyDescent="0.25">
      <c r="A253" s="57"/>
      <c r="B253" s="23" t="s">
        <v>515</v>
      </c>
      <c r="C253" s="41">
        <v>0</v>
      </c>
      <c r="D253" s="41">
        <v>0</v>
      </c>
      <c r="E253" s="43" t="str">
        <f t="shared" si="95"/>
        <v/>
      </c>
      <c r="F253" s="43" t="str">
        <f t="shared" si="96"/>
        <v/>
      </c>
      <c r="G253" s="34" t="str">
        <f t="shared" si="102"/>
        <v xml:space="preserve"> </v>
      </c>
      <c r="H253" s="26" t="str">
        <f t="shared" si="103"/>
        <v/>
      </c>
      <c r="I253" s="2"/>
    </row>
    <row r="254" spans="1:9" s="54" customFormat="1" ht="15" x14ac:dyDescent="0.25">
      <c r="A254" s="61"/>
      <c r="B254" s="47" t="s">
        <v>447</v>
      </c>
      <c r="C254" s="41">
        <v>0</v>
      </c>
      <c r="D254" s="41">
        <v>0</v>
      </c>
      <c r="E254" s="46" t="str">
        <f t="shared" si="95"/>
        <v/>
      </c>
      <c r="F254" s="46" t="str">
        <f t="shared" si="96"/>
        <v/>
      </c>
      <c r="G254" s="34" t="str">
        <f t="shared" si="102"/>
        <v xml:space="preserve"> </v>
      </c>
      <c r="H254" s="27" t="str">
        <f t="shared" si="103"/>
        <v/>
      </c>
      <c r="I254" s="2"/>
    </row>
    <row r="255" spans="1:9" s="54" customFormat="1" ht="15" x14ac:dyDescent="0.25">
      <c r="A255" s="61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1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1"/>
      <c r="B257" s="47" t="s">
        <v>236</v>
      </c>
      <c r="C257" s="41">
        <v>0</v>
      </c>
      <c r="D257" s="41">
        <v>0</v>
      </c>
      <c r="E257" s="46" t="str">
        <f t="shared" si="95"/>
        <v/>
      </c>
      <c r="F257" s="46" t="str">
        <f t="shared" si="96"/>
        <v/>
      </c>
      <c r="G257" s="34" t="str">
        <f t="shared" si="102"/>
        <v xml:space="preserve"> </v>
      </c>
      <c r="H257" s="27" t="str">
        <f t="shared" si="103"/>
        <v/>
      </c>
      <c r="I257" s="2"/>
    </row>
    <row r="258" spans="1:9" s="54" customFormat="1" ht="15" x14ac:dyDescent="0.25">
      <c r="A258" s="61"/>
      <c r="B258" s="47" t="s">
        <v>449</v>
      </c>
      <c r="C258" s="41">
        <v>0</v>
      </c>
      <c r="D258" s="41">
        <v>0</v>
      </c>
      <c r="E258" s="46" t="str">
        <f t="shared" si="95"/>
        <v/>
      </c>
      <c r="F258" s="46" t="str">
        <f t="shared" si="96"/>
        <v/>
      </c>
      <c r="G258" s="34" t="str">
        <f t="shared" si="102"/>
        <v xml:space="preserve"> </v>
      </c>
      <c r="H258" s="27" t="str">
        <f t="shared" si="103"/>
        <v/>
      </c>
      <c r="I258" s="2"/>
    </row>
    <row r="259" spans="1:9" s="54" customFormat="1" ht="15" x14ac:dyDescent="0.25">
      <c r="A259" s="61"/>
      <c r="B259" s="47" t="s">
        <v>450</v>
      </c>
      <c r="C259" s="41">
        <v>0</v>
      </c>
      <c r="D259" s="41">
        <v>0</v>
      </c>
      <c r="E259" s="46" t="str">
        <f t="shared" si="95"/>
        <v/>
      </c>
      <c r="F259" s="46" t="str">
        <f t="shared" si="96"/>
        <v/>
      </c>
      <c r="G259" s="34" t="str">
        <f t="shared" si="102"/>
        <v xml:space="preserve"> </v>
      </c>
      <c r="H259" s="27" t="str">
        <f t="shared" si="103"/>
        <v/>
      </c>
      <c r="I259" s="2"/>
    </row>
    <row r="260" spans="1:9" s="55" customFormat="1" ht="15" x14ac:dyDescent="0.25">
      <c r="A260" s="57"/>
      <c r="B260" s="23" t="s">
        <v>530</v>
      </c>
      <c r="C260" s="41">
        <v>0</v>
      </c>
      <c r="D260" s="41">
        <v>0</v>
      </c>
      <c r="E260" s="43" t="str">
        <f t="shared" ref="E260:E261" si="104">+IF(C260=0,"",C260/C$169)</f>
        <v/>
      </c>
      <c r="F260" s="43" t="str">
        <f t="shared" ref="F260:F261" si="105">+IF(D260=0,"",D260/D$169)</f>
        <v/>
      </c>
      <c r="G260" s="34" t="str">
        <f t="shared" si="102"/>
        <v xml:space="preserve"> 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7"/>
      <c r="B261" s="23" t="s">
        <v>531</v>
      </c>
      <c r="C261" s="41">
        <v>0</v>
      </c>
      <c r="D261" s="41">
        <v>0</v>
      </c>
      <c r="E261" s="43" t="str">
        <f t="shared" si="104"/>
        <v/>
      </c>
      <c r="F261" s="43" t="str">
        <f t="shared" si="105"/>
        <v/>
      </c>
      <c r="G261" s="34" t="str">
        <f t="shared" si="102"/>
        <v xml:space="preserve"> </v>
      </c>
      <c r="H261" s="26" t="str">
        <f t="shared" si="106"/>
        <v/>
      </c>
      <c r="I261" s="2"/>
    </row>
    <row r="262" spans="1:9" s="54" customFormat="1" ht="15" x14ac:dyDescent="0.25">
      <c r="A262" s="61"/>
      <c r="B262" s="47" t="s">
        <v>57</v>
      </c>
      <c r="C262" s="41">
        <v>0</v>
      </c>
      <c r="D262" s="41">
        <v>0</v>
      </c>
      <c r="E262" s="46" t="str">
        <f t="shared" ref="E262:F264" si="107">+IF(C262=0,"",C262/C$169)</f>
        <v/>
      </c>
      <c r="F262" s="46" t="str">
        <f t="shared" si="107"/>
        <v/>
      </c>
      <c r="G262" s="34" t="str">
        <f t="shared" si="102"/>
        <v xml:space="preserve"> </v>
      </c>
      <c r="H262" s="27" t="str">
        <f t="shared" si="103"/>
        <v/>
      </c>
      <c r="I262" s="2"/>
    </row>
    <row r="263" spans="1:9" s="54" customFormat="1" ht="15" x14ac:dyDescent="0.25">
      <c r="A263" s="61"/>
      <c r="B263" s="47" t="s">
        <v>237</v>
      </c>
      <c r="C263" s="41">
        <v>0</v>
      </c>
      <c r="D263" s="41">
        <v>0</v>
      </c>
      <c r="E263" s="46" t="str">
        <f t="shared" si="107"/>
        <v/>
      </c>
      <c r="F263" s="46" t="str">
        <f t="shared" si="107"/>
        <v/>
      </c>
      <c r="G263" s="34" t="str">
        <f t="shared" si="102"/>
        <v xml:space="preserve"> </v>
      </c>
      <c r="H263" s="27" t="str">
        <f t="shared" si="103"/>
        <v/>
      </c>
      <c r="I263" s="2"/>
    </row>
    <row r="264" spans="1:9" s="54" customFormat="1" ht="15" x14ac:dyDescent="0.25">
      <c r="A264" s="61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7"/>
      <c r="B265" s="23" t="s">
        <v>532</v>
      </c>
      <c r="C265" s="41">
        <v>0</v>
      </c>
      <c r="D265" s="41">
        <v>0</v>
      </c>
      <c r="E265" s="43" t="str">
        <f t="shared" ref="E265:E270" si="108">+IF(C265=0,"",C265/C$169)</f>
        <v/>
      </c>
      <c r="F265" s="43" t="str">
        <f t="shared" ref="F265:F270" si="109">+IF(D265=0,"",D265/D$169)</f>
        <v/>
      </c>
      <c r="G265" s="34" t="str">
        <f t="shared" si="102"/>
        <v xml:space="preserve"> </v>
      </c>
      <c r="H265" s="26" t="str">
        <f t="shared" ref="H265:H270" si="110">+IF(OR(AND(E265=""),(G265="")),"",E265*G265)</f>
        <v/>
      </c>
      <c r="I265" s="2"/>
    </row>
    <row r="266" spans="1:9" s="55" customFormat="1" ht="15" x14ac:dyDescent="0.25">
      <c r="A266" s="57"/>
      <c r="B266" s="23" t="s">
        <v>533</v>
      </c>
      <c r="C266" s="41">
        <v>0</v>
      </c>
      <c r="D266" s="41">
        <v>0</v>
      </c>
      <c r="E266" s="43" t="str">
        <f t="shared" si="108"/>
        <v/>
      </c>
      <c r="F266" s="43" t="str">
        <f t="shared" si="109"/>
        <v/>
      </c>
      <c r="G266" s="34" t="str">
        <f t="shared" si="102"/>
        <v xml:space="preserve"> </v>
      </c>
      <c r="H266" s="26" t="str">
        <f t="shared" si="110"/>
        <v/>
      </c>
      <c r="I266" s="2"/>
    </row>
    <row r="267" spans="1:9" s="55" customFormat="1" ht="15" x14ac:dyDescent="0.25">
      <c r="A267" s="57"/>
      <c r="B267" s="23" t="s">
        <v>612</v>
      </c>
      <c r="C267" s="41">
        <v>0</v>
      </c>
      <c r="D267" s="41">
        <v>0</v>
      </c>
      <c r="E267" s="43" t="str">
        <f t="shared" si="108"/>
        <v/>
      </c>
      <c r="F267" s="43" t="str">
        <f t="shared" si="109"/>
        <v/>
      </c>
      <c r="G267" s="34" t="str">
        <f t="shared" si="102"/>
        <v xml:space="preserve"> </v>
      </c>
      <c r="H267" s="26" t="str">
        <f t="shared" si="110"/>
        <v/>
      </c>
      <c r="I267" s="2"/>
    </row>
    <row r="268" spans="1:9" s="55" customFormat="1" ht="15" x14ac:dyDescent="0.25">
      <c r="A268" s="57"/>
      <c r="B268" s="23" t="s">
        <v>534</v>
      </c>
      <c r="C268" s="41">
        <v>0</v>
      </c>
      <c r="D268" s="41">
        <v>0</v>
      </c>
      <c r="E268" s="43" t="str">
        <f t="shared" si="108"/>
        <v/>
      </c>
      <c r="F268" s="43" t="str">
        <f t="shared" si="109"/>
        <v/>
      </c>
      <c r="G268" s="34" t="str">
        <f t="shared" si="102"/>
        <v xml:space="preserve"> </v>
      </c>
      <c r="H268" s="26" t="str">
        <f t="shared" si="110"/>
        <v/>
      </c>
      <c r="I268" s="2"/>
    </row>
    <row r="269" spans="1:9" s="55" customFormat="1" ht="15" x14ac:dyDescent="0.25">
      <c r="A269" s="57"/>
      <c r="B269" s="23" t="s">
        <v>535</v>
      </c>
      <c r="C269" s="41">
        <v>0</v>
      </c>
      <c r="D269" s="41">
        <v>0</v>
      </c>
      <c r="E269" s="43" t="str">
        <f t="shared" si="108"/>
        <v/>
      </c>
      <c r="F269" s="43" t="str">
        <f t="shared" si="109"/>
        <v/>
      </c>
      <c r="G269" s="34" t="str">
        <f t="shared" si="102"/>
        <v xml:space="preserve"> </v>
      </c>
      <c r="H269" s="26" t="str">
        <f t="shared" si="110"/>
        <v/>
      </c>
      <c r="I269" s="2"/>
    </row>
    <row r="270" spans="1:9" s="55" customFormat="1" ht="15" x14ac:dyDescent="0.25">
      <c r="A270" s="57"/>
      <c r="B270" s="23" t="s">
        <v>536</v>
      </c>
      <c r="C270" s="41">
        <v>0</v>
      </c>
      <c r="D270" s="41">
        <v>0</v>
      </c>
      <c r="E270" s="43" t="str">
        <f t="shared" si="108"/>
        <v/>
      </c>
      <c r="F270" s="43" t="str">
        <f t="shared" si="109"/>
        <v/>
      </c>
      <c r="G270" s="34" t="str">
        <f t="shared" si="102"/>
        <v xml:space="preserve"> </v>
      </c>
      <c r="H270" s="26" t="str">
        <f t="shared" si="110"/>
        <v/>
      </c>
      <c r="I270" s="2"/>
    </row>
    <row r="271" spans="1:9" s="55" customFormat="1" ht="15" x14ac:dyDescent="0.25">
      <c r="A271" s="57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7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7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1"/>
      <c r="B274" s="47" t="s">
        <v>60</v>
      </c>
      <c r="C274" s="41">
        <v>0</v>
      </c>
      <c r="D274" s="41">
        <v>0</v>
      </c>
      <c r="E274" s="43" t="str">
        <f t="shared" si="111"/>
        <v/>
      </c>
      <c r="F274" s="43" t="str">
        <f t="shared" si="112"/>
        <v/>
      </c>
      <c r="G274" s="34" t="str">
        <f t="shared" si="113"/>
        <v xml:space="preserve"> </v>
      </c>
      <c r="H274" s="26" t="str">
        <f t="shared" si="114"/>
        <v/>
      </c>
      <c r="I274" s="2"/>
    </row>
    <row r="275" spans="1:9" s="54" customFormat="1" ht="15" x14ac:dyDescent="0.25">
      <c r="A275" s="61"/>
      <c r="B275" s="47" t="s">
        <v>64</v>
      </c>
      <c r="C275" s="41">
        <v>0</v>
      </c>
      <c r="D275" s="41">
        <v>1</v>
      </c>
      <c r="E275" s="43" t="str">
        <f t="shared" si="111"/>
        <v/>
      </c>
      <c r="F275" s="43">
        <f t="shared" si="112"/>
        <v>3.2258064516129031E-2</v>
      </c>
      <c r="G275" s="34">
        <f t="shared" si="113"/>
        <v>1</v>
      </c>
      <c r="H275" s="26" t="str">
        <f t="shared" si="114"/>
        <v/>
      </c>
      <c r="I275" s="2"/>
    </row>
    <row r="276" spans="1:9" s="54" customFormat="1" ht="15" x14ac:dyDescent="0.25">
      <c r="A276" s="61"/>
      <c r="B276" s="47" t="s">
        <v>61</v>
      </c>
      <c r="C276" s="41">
        <v>0</v>
      </c>
      <c r="D276" s="41">
        <v>0</v>
      </c>
      <c r="E276" s="43" t="str">
        <f t="shared" si="111"/>
        <v/>
      </c>
      <c r="F276" s="43" t="str">
        <f t="shared" si="112"/>
        <v/>
      </c>
      <c r="G276" s="34" t="str">
        <f t="shared" si="113"/>
        <v xml:space="preserve"> </v>
      </c>
      <c r="H276" s="26" t="str">
        <f t="shared" si="114"/>
        <v/>
      </c>
      <c r="I276" s="2"/>
    </row>
    <row r="277" spans="1:9" s="54" customFormat="1" ht="15" x14ac:dyDescent="0.25">
      <c r="A277" s="61"/>
      <c r="B277" s="47" t="s">
        <v>238</v>
      </c>
      <c r="C277" s="41">
        <v>0</v>
      </c>
      <c r="D277" s="41">
        <v>0</v>
      </c>
      <c r="E277" s="43" t="str">
        <f t="shared" si="111"/>
        <v/>
      </c>
      <c r="F277" s="43" t="str">
        <f t="shared" si="112"/>
        <v/>
      </c>
      <c r="G277" s="34" t="str">
        <f t="shared" si="113"/>
        <v xml:space="preserve"> </v>
      </c>
      <c r="H277" s="26" t="str">
        <f t="shared" si="114"/>
        <v/>
      </c>
      <c r="I277" s="2"/>
    </row>
    <row r="278" spans="1:9" s="54" customFormat="1" ht="15" x14ac:dyDescent="0.25">
      <c r="A278" s="61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7"/>
      <c r="B279" s="23" t="s">
        <v>537</v>
      </c>
      <c r="C279" s="41">
        <v>1</v>
      </c>
      <c r="D279" s="41">
        <v>0</v>
      </c>
      <c r="E279" s="43">
        <f t="shared" si="111"/>
        <v>2.2222222222222223E-2</v>
      </c>
      <c r="F279" s="43" t="str">
        <f t="shared" si="112"/>
        <v/>
      </c>
      <c r="G279" s="34">
        <f t="shared" si="113"/>
        <v>-1</v>
      </c>
      <c r="H279" s="26">
        <f t="shared" si="114"/>
        <v>-2.2222222222222223E-2</v>
      </c>
      <c r="I279" s="2"/>
    </row>
    <row r="280" spans="1:9" s="54" customFormat="1" ht="15" x14ac:dyDescent="0.25">
      <c r="A280" s="61"/>
      <c r="B280" s="47" t="s">
        <v>62</v>
      </c>
      <c r="C280" s="41">
        <v>0</v>
      </c>
      <c r="D280" s="41">
        <v>0</v>
      </c>
      <c r="E280" s="43" t="str">
        <f t="shared" si="111"/>
        <v/>
      </c>
      <c r="F280" s="43" t="str">
        <f t="shared" si="112"/>
        <v/>
      </c>
      <c r="G280" s="34" t="str">
        <f t="shared" si="113"/>
        <v xml:space="preserve"> </v>
      </c>
      <c r="H280" s="26" t="str">
        <f t="shared" si="114"/>
        <v/>
      </c>
      <c r="I280" s="2"/>
    </row>
    <row r="281" spans="1:9" s="54" customFormat="1" ht="15" x14ac:dyDescent="0.25">
      <c r="A281" s="61"/>
      <c r="B281" s="47" t="s">
        <v>451</v>
      </c>
      <c r="C281" s="41">
        <v>0</v>
      </c>
      <c r="D281" s="41">
        <v>0</v>
      </c>
      <c r="E281" s="43" t="str">
        <f t="shared" si="111"/>
        <v/>
      </c>
      <c r="F281" s="43" t="str">
        <f t="shared" si="112"/>
        <v/>
      </c>
      <c r="G281" s="34" t="str">
        <f t="shared" si="113"/>
        <v xml:space="preserve"> </v>
      </c>
      <c r="H281" s="26" t="str">
        <f t="shared" si="114"/>
        <v/>
      </c>
      <c r="I281" s="2"/>
    </row>
    <row r="282" spans="1:9" s="54" customFormat="1" ht="15" x14ac:dyDescent="0.25">
      <c r="A282" s="61"/>
      <c r="B282" s="47" t="s">
        <v>59</v>
      </c>
      <c r="C282" s="41">
        <v>1</v>
      </c>
      <c r="D282" s="41">
        <v>0</v>
      </c>
      <c r="E282" s="43">
        <f t="shared" si="111"/>
        <v>2.2222222222222223E-2</v>
      </c>
      <c r="F282" s="43" t="str">
        <f t="shared" si="112"/>
        <v/>
      </c>
      <c r="G282" s="34">
        <f t="shared" si="113"/>
        <v>-1</v>
      </c>
      <c r="H282" s="26">
        <f t="shared" si="114"/>
        <v>-2.2222222222222223E-2</v>
      </c>
      <c r="I282" s="2"/>
    </row>
    <row r="283" spans="1:9" s="55" customFormat="1" ht="15" x14ac:dyDescent="0.25">
      <c r="A283" s="57" t="s">
        <v>559</v>
      </c>
      <c r="B283" s="23" t="s">
        <v>625</v>
      </c>
      <c r="C283" s="82"/>
      <c r="D283" s="82">
        <v>0</v>
      </c>
      <c r="E283" s="43" t="str">
        <f t="shared" si="111"/>
        <v/>
      </c>
      <c r="F283" s="43" t="str">
        <f t="shared" si="112"/>
        <v/>
      </c>
      <c r="G283" s="83" t="str">
        <f t="shared" si="113"/>
        <v xml:space="preserve"> </v>
      </c>
      <c r="H283" s="26" t="str">
        <f t="shared" si="114"/>
        <v/>
      </c>
      <c r="I283" s="20"/>
    </row>
    <row r="284" spans="1:9" s="55" customFormat="1" ht="15" x14ac:dyDescent="0.25">
      <c r="A284" s="57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1"/>
      <c r="B285" s="47" t="s">
        <v>63</v>
      </c>
      <c r="C285" s="41">
        <v>0</v>
      </c>
      <c r="D285" s="41">
        <v>0</v>
      </c>
      <c r="E285" s="43" t="str">
        <f t="shared" si="111"/>
        <v/>
      </c>
      <c r="F285" s="43" t="str">
        <f t="shared" si="112"/>
        <v/>
      </c>
      <c r="G285" s="34" t="str">
        <f t="shared" si="113"/>
        <v xml:space="preserve"> </v>
      </c>
      <c r="H285" s="26" t="str">
        <f t="shared" si="114"/>
        <v/>
      </c>
      <c r="I285" s="2"/>
    </row>
    <row r="286" spans="1:9" s="54" customFormat="1" ht="15" x14ac:dyDescent="0.25">
      <c r="A286" s="61"/>
      <c r="B286" s="47" t="s">
        <v>239</v>
      </c>
      <c r="C286" s="41">
        <v>0</v>
      </c>
      <c r="D286" s="41">
        <v>0</v>
      </c>
      <c r="E286" s="43" t="str">
        <f t="shared" si="111"/>
        <v/>
      </c>
      <c r="F286" s="43" t="str">
        <f t="shared" si="112"/>
        <v/>
      </c>
      <c r="G286" s="34" t="str">
        <f t="shared" si="113"/>
        <v xml:space="preserve"> </v>
      </c>
      <c r="H286" s="26" t="str">
        <f t="shared" si="114"/>
        <v/>
      </c>
      <c r="I286" s="2"/>
    </row>
    <row r="287" spans="1:9" s="54" customFormat="1" ht="15" x14ac:dyDescent="0.25">
      <c r="A287" s="61"/>
      <c r="B287" s="47" t="s">
        <v>452</v>
      </c>
      <c r="C287" s="41">
        <v>0</v>
      </c>
      <c r="D287" s="41">
        <v>0</v>
      </c>
      <c r="E287" s="43" t="str">
        <f t="shared" si="111"/>
        <v/>
      </c>
      <c r="F287" s="43" t="str">
        <f t="shared" si="112"/>
        <v/>
      </c>
      <c r="G287" s="34" t="str">
        <f t="shared" si="113"/>
        <v xml:space="preserve"> </v>
      </c>
      <c r="H287" s="26" t="str">
        <f t="shared" si="114"/>
        <v/>
      </c>
      <c r="I287" s="2"/>
    </row>
    <row r="288" spans="1:9" s="54" customFormat="1" ht="15" x14ac:dyDescent="0.25">
      <c r="A288" s="61"/>
      <c r="B288" s="47" t="s">
        <v>65</v>
      </c>
      <c r="C288" s="41">
        <v>0</v>
      </c>
      <c r="D288" s="41">
        <v>0</v>
      </c>
      <c r="E288" s="43" t="str">
        <f t="shared" si="111"/>
        <v/>
      </c>
      <c r="F288" s="43" t="str">
        <f t="shared" si="112"/>
        <v/>
      </c>
      <c r="G288" s="34" t="str">
        <f t="shared" si="113"/>
        <v xml:space="preserve"> </v>
      </c>
      <c r="H288" s="26" t="str">
        <f t="shared" si="114"/>
        <v/>
      </c>
      <c r="I288" s="2"/>
    </row>
    <row r="289" spans="1:9" s="55" customFormat="1" ht="15" x14ac:dyDescent="0.25">
      <c r="A289" s="57"/>
      <c r="B289" s="23" t="s">
        <v>538</v>
      </c>
      <c r="C289" s="41">
        <v>0</v>
      </c>
      <c r="D289" s="41">
        <v>0</v>
      </c>
      <c r="E289" s="43" t="str">
        <f t="shared" si="111"/>
        <v/>
      </c>
      <c r="F289" s="43" t="str">
        <f t="shared" si="112"/>
        <v/>
      </c>
      <c r="G289" s="34" t="str">
        <f t="shared" si="113"/>
        <v xml:space="preserve"> </v>
      </c>
      <c r="H289" s="26" t="str">
        <f t="shared" si="114"/>
        <v/>
      </c>
      <c r="I289" s="2"/>
    </row>
    <row r="290" spans="1:9" s="55" customFormat="1" ht="15" x14ac:dyDescent="0.25">
      <c r="A290" s="57"/>
      <c r="B290" s="23" t="s">
        <v>539</v>
      </c>
      <c r="C290" s="41">
        <v>1</v>
      </c>
      <c r="D290" s="41">
        <v>0</v>
      </c>
      <c r="E290" s="43">
        <f t="shared" ref="E290" si="115">+IF(C290=0,"",C290/C$169)</f>
        <v>2.2222222222222223E-2</v>
      </c>
      <c r="F290" s="43" t="str">
        <f t="shared" ref="F290" si="116">+IF(D290=0,"",D290/D$169)</f>
        <v/>
      </c>
      <c r="G290" s="34">
        <f t="shared" si="102"/>
        <v>-1</v>
      </c>
      <c r="H290" s="26">
        <f t="shared" ref="H290" si="117">+IF(OR(AND(E290=""),(G290="")),"",E290*G290)</f>
        <v>-2.2222222222222223E-2</v>
      </c>
      <c r="I290" s="2"/>
    </row>
    <row r="291" spans="1:9" s="54" customFormat="1" ht="15" x14ac:dyDescent="0.25">
      <c r="A291" s="61"/>
      <c r="B291" s="47" t="s">
        <v>66</v>
      </c>
      <c r="C291" s="41">
        <v>0</v>
      </c>
      <c r="D291" s="41">
        <v>1</v>
      </c>
      <c r="E291" s="46" t="str">
        <f>+IF(C291=0,"",C291/C$169)</f>
        <v/>
      </c>
      <c r="F291" s="46">
        <f>+IF(D291=0,"",D291/D$169)</f>
        <v>3.2258064516129031E-2</v>
      </c>
      <c r="G291" s="34">
        <f t="shared" si="102"/>
        <v>1</v>
      </c>
      <c r="H291" s="27" t="str">
        <f t="shared" si="103"/>
        <v/>
      </c>
      <c r="I291" s="2"/>
    </row>
    <row r="292" spans="1:9" s="54" customFormat="1" ht="15" x14ac:dyDescent="0.25">
      <c r="A292" s="61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7"/>
      <c r="B293" s="23" t="s">
        <v>540</v>
      </c>
      <c r="C293" s="41">
        <v>0</v>
      </c>
      <c r="D293" s="41">
        <v>0</v>
      </c>
      <c r="E293" s="43" t="str">
        <f t="shared" ref="E293:E295" si="118">+IF(C293=0,"",C293/C$169)</f>
        <v/>
      </c>
      <c r="F293" s="43" t="str">
        <f t="shared" ref="F293:F295" si="119">+IF(D293=0,"",D293/D$169)</f>
        <v/>
      </c>
      <c r="G293" s="34" t="str">
        <f t="shared" si="102"/>
        <v xml:space="preserve"> </v>
      </c>
      <c r="H293" s="26" t="str">
        <f t="shared" ref="H293:H295" si="120">+IF(OR(AND(E293=""),(G293="")),"",E293*G293)</f>
        <v/>
      </c>
      <c r="I293" s="2"/>
    </row>
    <row r="294" spans="1:9" s="55" customFormat="1" ht="15" x14ac:dyDescent="0.25">
      <c r="A294" s="57"/>
      <c r="B294" s="23" t="s">
        <v>541</v>
      </c>
      <c r="C294" s="41">
        <v>0</v>
      </c>
      <c r="D294" s="41">
        <v>0</v>
      </c>
      <c r="E294" s="43" t="str">
        <f t="shared" si="118"/>
        <v/>
      </c>
      <c r="F294" s="43" t="str">
        <f t="shared" si="119"/>
        <v/>
      </c>
      <c r="G294" s="34" t="str">
        <f t="shared" si="102"/>
        <v xml:space="preserve"> </v>
      </c>
      <c r="H294" s="26" t="str">
        <f t="shared" si="120"/>
        <v/>
      </c>
      <c r="I294" s="2"/>
    </row>
    <row r="295" spans="1:9" s="55" customFormat="1" ht="15" x14ac:dyDescent="0.25">
      <c r="A295" s="57"/>
      <c r="B295" s="23" t="s">
        <v>542</v>
      </c>
      <c r="C295" s="41">
        <v>0</v>
      </c>
      <c r="D295" s="41">
        <v>0</v>
      </c>
      <c r="E295" s="43" t="str">
        <f t="shared" si="118"/>
        <v/>
      </c>
      <c r="F295" s="43" t="str">
        <f t="shared" si="119"/>
        <v/>
      </c>
      <c r="G295" s="34" t="str">
        <f t="shared" si="102"/>
        <v xml:space="preserve"> </v>
      </c>
      <c r="H295" s="26" t="str">
        <f t="shared" si="120"/>
        <v/>
      </c>
      <c r="I295" s="2"/>
    </row>
    <row r="296" spans="1:9" s="55" customFormat="1" ht="15" x14ac:dyDescent="0.25">
      <c r="A296" s="57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7"/>
      <c r="B297" s="23" t="s">
        <v>595</v>
      </c>
      <c r="C297" s="41">
        <v>0</v>
      </c>
      <c r="D297" s="41">
        <v>0</v>
      </c>
      <c r="E297" s="43" t="str">
        <f t="shared" si="121"/>
        <v/>
      </c>
      <c r="F297" s="43" t="str">
        <f t="shared" si="122"/>
        <v/>
      </c>
      <c r="G297" s="34" t="str">
        <f t="shared" si="102"/>
        <v xml:space="preserve"> </v>
      </c>
      <c r="H297" s="26" t="str">
        <f t="shared" si="123"/>
        <v/>
      </c>
      <c r="I297" s="2"/>
    </row>
    <row r="298" spans="1:9" s="55" customFormat="1" ht="15" x14ac:dyDescent="0.25">
      <c r="A298" s="57"/>
      <c r="B298" s="23" t="s">
        <v>453</v>
      </c>
      <c r="C298" s="41">
        <v>0</v>
      </c>
      <c r="D298" s="41">
        <v>0</v>
      </c>
      <c r="E298" s="43" t="str">
        <f>+IF(C298=0,"",C298/C$169)</f>
        <v/>
      </c>
      <c r="F298" s="43" t="str">
        <f>+IF(D298=0,"",D298/D$169)</f>
        <v/>
      </c>
      <c r="G298" s="34" t="str">
        <f t="shared" si="102"/>
        <v xml:space="preserve"> </v>
      </c>
      <c r="H298" s="26" t="str">
        <f t="shared" si="103"/>
        <v/>
      </c>
      <c r="I298" s="2"/>
    </row>
    <row r="299" spans="1:9" s="55" customFormat="1" ht="15" x14ac:dyDescent="0.25">
      <c r="A299" s="57"/>
      <c r="B299" s="23" t="s">
        <v>454</v>
      </c>
      <c r="C299" s="41">
        <v>1</v>
      </c>
      <c r="D299" s="41">
        <v>8</v>
      </c>
      <c r="E299" s="43">
        <f>+IF(C299=0,"",C299/C$169)</f>
        <v>2.2222222222222223E-2</v>
      </c>
      <c r="F299" s="43">
        <f>+IF(D299=0,"",D299/D$169)</f>
        <v>0.25806451612903225</v>
      </c>
      <c r="G299" s="34">
        <f t="shared" si="102"/>
        <v>7</v>
      </c>
      <c r="H299" s="26">
        <f t="shared" si="103"/>
        <v>0.15555555555555556</v>
      </c>
      <c r="I299" s="2"/>
    </row>
    <row r="300" spans="1:9" s="55" customFormat="1" ht="15" x14ac:dyDescent="0.25">
      <c r="A300" s="57"/>
      <c r="B300" s="23" t="s">
        <v>614</v>
      </c>
      <c r="C300" s="41">
        <v>0</v>
      </c>
      <c r="D300" s="41">
        <v>0</v>
      </c>
      <c r="E300" s="43" t="str">
        <f t="shared" ref="E300" si="124">+IF(C300=0,"",C300/C$169)</f>
        <v/>
      </c>
      <c r="F300" s="43" t="str">
        <f t="shared" ref="F300" si="125">+IF(D300=0,"",D300/D$169)</f>
        <v/>
      </c>
      <c r="G300" s="34" t="str">
        <f t="shared" si="102"/>
        <v xml:space="preserve"> </v>
      </c>
      <c r="H300" s="26" t="str">
        <f t="shared" ref="H300" si="126">+IF(OR(AND(E300=""),(G300="")),"",E300*G300)</f>
        <v/>
      </c>
      <c r="I300" s="2"/>
    </row>
    <row r="301" spans="1:9" s="54" customFormat="1" ht="15" x14ac:dyDescent="0.25">
      <c r="A301" s="61"/>
      <c r="B301" s="47" t="s">
        <v>455</v>
      </c>
      <c r="C301" s="41">
        <v>0</v>
      </c>
      <c r="D301" s="41">
        <v>5</v>
      </c>
      <c r="E301" s="46" t="str">
        <f t="shared" ref="E301:E323" si="127">+IF(C301=0,"",C301/C$169)</f>
        <v/>
      </c>
      <c r="F301" s="46">
        <f t="shared" ref="F301:F323" si="128">+IF(D301=0,"",D301/D$169)</f>
        <v>0.16129032258064516</v>
      </c>
      <c r="G301" s="34">
        <f t="shared" ref="G301:G339" si="129">+IF(AND(C301=0,D301=0)," ",IF(C301=0,1,IF(D301=0,-1,(D301-C301)/C301)))</f>
        <v>1</v>
      </c>
      <c r="H301" s="27" t="str">
        <f t="shared" si="103"/>
        <v/>
      </c>
      <c r="I301" s="2"/>
    </row>
    <row r="302" spans="1:9" s="54" customFormat="1" ht="15" x14ac:dyDescent="0.25">
      <c r="A302" s="61"/>
      <c r="B302" s="47" t="s">
        <v>456</v>
      </c>
      <c r="C302" s="41">
        <v>0</v>
      </c>
      <c r="D302" s="41">
        <v>0</v>
      </c>
      <c r="E302" s="46" t="str">
        <f t="shared" si="127"/>
        <v/>
      </c>
      <c r="F302" s="46" t="str">
        <f t="shared" si="128"/>
        <v/>
      </c>
      <c r="G302" s="34" t="str">
        <f t="shared" si="129"/>
        <v xml:space="preserve"> </v>
      </c>
      <c r="H302" s="27" t="str">
        <f t="shared" si="103"/>
        <v/>
      </c>
      <c r="I302" s="2"/>
    </row>
    <row r="303" spans="1:9" s="54" customFormat="1" ht="15" x14ac:dyDescent="0.25">
      <c r="A303" s="61"/>
      <c r="B303" s="47" t="s">
        <v>457</v>
      </c>
      <c r="C303" s="41">
        <v>0</v>
      </c>
      <c r="D303" s="41">
        <v>0</v>
      </c>
      <c r="E303" s="46" t="str">
        <f t="shared" si="127"/>
        <v/>
      </c>
      <c r="F303" s="46" t="str">
        <f t="shared" si="128"/>
        <v/>
      </c>
      <c r="G303" s="34" t="str">
        <f t="shared" si="129"/>
        <v xml:space="preserve"> </v>
      </c>
      <c r="H303" s="27" t="str">
        <f t="shared" si="103"/>
        <v/>
      </c>
      <c r="I303" s="2"/>
    </row>
    <row r="304" spans="1:9" s="54" customFormat="1" ht="15" x14ac:dyDescent="0.25">
      <c r="A304" s="61"/>
      <c r="B304" s="47" t="s">
        <v>67</v>
      </c>
      <c r="C304" s="41">
        <v>0</v>
      </c>
      <c r="D304" s="41">
        <v>0</v>
      </c>
      <c r="E304" s="46" t="str">
        <f t="shared" si="127"/>
        <v/>
      </c>
      <c r="F304" s="46" t="str">
        <f t="shared" si="128"/>
        <v/>
      </c>
      <c r="G304" s="34" t="str">
        <f t="shared" si="129"/>
        <v xml:space="preserve"> </v>
      </c>
      <c r="H304" s="27" t="str">
        <f t="shared" si="103"/>
        <v/>
      </c>
      <c r="I304" s="2"/>
    </row>
    <row r="305" spans="1:9" s="54" customFormat="1" ht="15" x14ac:dyDescent="0.25">
      <c r="A305" s="61"/>
      <c r="B305" s="47" t="s">
        <v>240</v>
      </c>
      <c r="C305" s="41">
        <v>0</v>
      </c>
      <c r="D305" s="41">
        <v>0</v>
      </c>
      <c r="E305" s="46" t="str">
        <f t="shared" si="127"/>
        <v/>
      </c>
      <c r="F305" s="46" t="str">
        <f t="shared" si="128"/>
        <v/>
      </c>
      <c r="G305" s="34" t="str">
        <f t="shared" si="129"/>
        <v xml:space="preserve"> </v>
      </c>
      <c r="H305" s="27" t="str">
        <f t="shared" si="103"/>
        <v/>
      </c>
      <c r="I305" s="2"/>
    </row>
    <row r="306" spans="1:9" s="54" customFormat="1" ht="15" x14ac:dyDescent="0.25">
      <c r="A306" s="61"/>
      <c r="B306" s="47" t="s">
        <v>241</v>
      </c>
      <c r="C306" s="41">
        <v>0</v>
      </c>
      <c r="D306" s="41">
        <v>0</v>
      </c>
      <c r="E306" s="46" t="str">
        <f t="shared" si="127"/>
        <v/>
      </c>
      <c r="F306" s="46" t="str">
        <f t="shared" si="128"/>
        <v/>
      </c>
      <c r="G306" s="34" t="str">
        <f t="shared" si="129"/>
        <v xml:space="preserve"> </v>
      </c>
      <c r="H306" s="27" t="str">
        <f t="shared" si="103"/>
        <v/>
      </c>
      <c r="I306" s="2"/>
    </row>
    <row r="307" spans="1:9" s="54" customFormat="1" ht="15" x14ac:dyDescent="0.25">
      <c r="A307" s="61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1"/>
      <c r="B308" s="47" t="s">
        <v>458</v>
      </c>
      <c r="C308" s="41">
        <v>0</v>
      </c>
      <c r="D308" s="41">
        <v>0</v>
      </c>
      <c r="E308" s="46" t="str">
        <f t="shared" si="127"/>
        <v/>
      </c>
      <c r="F308" s="46" t="str">
        <f t="shared" si="128"/>
        <v/>
      </c>
      <c r="G308" s="34" t="str">
        <f t="shared" si="129"/>
        <v xml:space="preserve"> </v>
      </c>
      <c r="H308" s="27" t="str">
        <f t="shared" si="103"/>
        <v/>
      </c>
      <c r="I308" s="2"/>
    </row>
    <row r="309" spans="1:9" s="54" customFormat="1" ht="15" x14ac:dyDescent="0.25">
      <c r="A309" s="61"/>
      <c r="B309" s="47" t="s">
        <v>459</v>
      </c>
      <c r="C309" s="41">
        <v>0</v>
      </c>
      <c r="D309" s="41">
        <v>0</v>
      </c>
      <c r="E309" s="46" t="str">
        <f t="shared" si="127"/>
        <v/>
      </c>
      <c r="F309" s="46" t="str">
        <f t="shared" si="128"/>
        <v/>
      </c>
      <c r="G309" s="34" t="str">
        <f t="shared" si="129"/>
        <v xml:space="preserve"> </v>
      </c>
      <c r="H309" s="27" t="str">
        <f t="shared" si="103"/>
        <v/>
      </c>
      <c r="I309" s="2"/>
    </row>
    <row r="310" spans="1:9" s="54" customFormat="1" ht="15" x14ac:dyDescent="0.25">
      <c r="A310" s="61"/>
      <c r="B310" s="47" t="s">
        <v>460</v>
      </c>
      <c r="C310" s="41">
        <v>0</v>
      </c>
      <c r="D310" s="41">
        <v>0</v>
      </c>
      <c r="E310" s="46" t="str">
        <f t="shared" si="127"/>
        <v/>
      </c>
      <c r="F310" s="46" t="str">
        <f t="shared" si="128"/>
        <v/>
      </c>
      <c r="G310" s="34" t="str">
        <f t="shared" si="129"/>
        <v xml:space="preserve"> </v>
      </c>
      <c r="H310" s="27" t="str">
        <f t="shared" si="103"/>
        <v/>
      </c>
      <c r="I310" s="2"/>
    </row>
    <row r="311" spans="1:9" s="54" customFormat="1" ht="15" x14ac:dyDescent="0.25">
      <c r="A311" s="61"/>
      <c r="B311" s="47" t="s">
        <v>461</v>
      </c>
      <c r="C311" s="41">
        <v>0</v>
      </c>
      <c r="D311" s="41">
        <v>0</v>
      </c>
      <c r="E311" s="46" t="str">
        <f t="shared" si="127"/>
        <v/>
      </c>
      <c r="F311" s="46" t="str">
        <f t="shared" si="128"/>
        <v/>
      </c>
      <c r="G311" s="34" t="str">
        <f t="shared" si="129"/>
        <v xml:space="preserve"> </v>
      </c>
      <c r="H311" s="27" t="str">
        <f t="shared" si="103"/>
        <v/>
      </c>
      <c r="I311" s="2"/>
    </row>
    <row r="312" spans="1:9" s="54" customFormat="1" ht="15" x14ac:dyDescent="0.25">
      <c r="A312" s="61"/>
      <c r="B312" s="47" t="s">
        <v>462</v>
      </c>
      <c r="C312" s="41">
        <v>0</v>
      </c>
      <c r="D312" s="41">
        <v>0</v>
      </c>
      <c r="E312" s="46" t="str">
        <f t="shared" si="127"/>
        <v/>
      </c>
      <c r="F312" s="46" t="str">
        <f t="shared" si="128"/>
        <v/>
      </c>
      <c r="G312" s="34" t="str">
        <f t="shared" si="129"/>
        <v xml:space="preserve"> </v>
      </c>
      <c r="H312" s="27" t="str">
        <f t="shared" si="103"/>
        <v/>
      </c>
      <c r="I312" s="2"/>
    </row>
    <row r="313" spans="1:9" s="54" customFormat="1" ht="15" x14ac:dyDescent="0.25">
      <c r="A313" s="61"/>
      <c r="B313" s="47" t="s">
        <v>463</v>
      </c>
      <c r="C313" s="41">
        <v>0</v>
      </c>
      <c r="D313" s="41">
        <v>0</v>
      </c>
      <c r="E313" s="46" t="str">
        <f t="shared" si="127"/>
        <v/>
      </c>
      <c r="F313" s="46" t="str">
        <f t="shared" si="128"/>
        <v/>
      </c>
      <c r="G313" s="34" t="str">
        <f t="shared" si="129"/>
        <v xml:space="preserve"> </v>
      </c>
      <c r="H313" s="27" t="str">
        <f t="shared" si="103"/>
        <v/>
      </c>
      <c r="I313" s="2"/>
    </row>
    <row r="314" spans="1:9" s="54" customFormat="1" ht="15" x14ac:dyDescent="0.25">
      <c r="A314" s="61"/>
      <c r="B314" s="47" t="s">
        <v>464</v>
      </c>
      <c r="C314" s="41">
        <v>0</v>
      </c>
      <c r="D314" s="41">
        <v>0</v>
      </c>
      <c r="E314" s="46" t="str">
        <f t="shared" si="127"/>
        <v/>
      </c>
      <c r="F314" s="46" t="str">
        <f t="shared" si="128"/>
        <v/>
      </c>
      <c r="G314" s="34" t="str">
        <f t="shared" si="129"/>
        <v xml:space="preserve"> </v>
      </c>
      <c r="H314" s="27" t="str">
        <f t="shared" si="103"/>
        <v/>
      </c>
      <c r="I314" s="2"/>
    </row>
    <row r="315" spans="1:9" s="54" customFormat="1" ht="15" x14ac:dyDescent="0.25">
      <c r="A315" s="61"/>
      <c r="B315" s="47" t="s">
        <v>576</v>
      </c>
      <c r="C315" s="41">
        <v>1</v>
      </c>
      <c r="D315" s="41">
        <v>1</v>
      </c>
      <c r="E315" s="46">
        <f t="shared" si="127"/>
        <v>2.2222222222222223E-2</v>
      </c>
      <c r="F315" s="46">
        <f t="shared" si="128"/>
        <v>3.2258064516129031E-2</v>
      </c>
      <c r="G315" s="34">
        <f t="shared" si="129"/>
        <v>0</v>
      </c>
      <c r="H315" s="27">
        <f t="shared" si="103"/>
        <v>0</v>
      </c>
      <c r="I315" s="2"/>
    </row>
    <row r="316" spans="1:9" s="54" customFormat="1" ht="15" x14ac:dyDescent="0.25">
      <c r="A316" s="61"/>
      <c r="B316" s="47" t="s">
        <v>242</v>
      </c>
      <c r="C316" s="41">
        <v>0</v>
      </c>
      <c r="D316" s="41">
        <v>0</v>
      </c>
      <c r="E316" s="46" t="str">
        <f t="shared" si="127"/>
        <v/>
      </c>
      <c r="F316" s="46" t="str">
        <f t="shared" si="128"/>
        <v/>
      </c>
      <c r="G316" s="34" t="str">
        <f t="shared" si="129"/>
        <v xml:space="preserve"> </v>
      </c>
      <c r="H316" s="27" t="str">
        <f t="shared" si="103"/>
        <v/>
      </c>
      <c r="I316" s="2"/>
    </row>
    <row r="317" spans="1:9" s="54" customFormat="1" ht="15" x14ac:dyDescent="0.25">
      <c r="A317" s="61"/>
      <c r="B317" s="47" t="s">
        <v>243</v>
      </c>
      <c r="C317" s="41">
        <v>0</v>
      </c>
      <c r="D317" s="41">
        <v>0</v>
      </c>
      <c r="E317" s="46" t="str">
        <f t="shared" si="127"/>
        <v/>
      </c>
      <c r="F317" s="46" t="str">
        <f t="shared" si="128"/>
        <v/>
      </c>
      <c r="G317" s="34" t="str">
        <f t="shared" si="129"/>
        <v xml:space="preserve"> </v>
      </c>
      <c r="H317" s="27" t="str">
        <f t="shared" si="103"/>
        <v/>
      </c>
      <c r="I317" s="2"/>
    </row>
    <row r="318" spans="1:9" s="54" customFormat="1" ht="15" x14ac:dyDescent="0.25">
      <c r="A318" s="61"/>
      <c r="B318" s="47" t="s">
        <v>465</v>
      </c>
      <c r="C318" s="41">
        <v>0</v>
      </c>
      <c r="D318" s="41">
        <v>0</v>
      </c>
      <c r="E318" s="46" t="str">
        <f t="shared" si="127"/>
        <v/>
      </c>
      <c r="F318" s="46" t="str">
        <f t="shared" si="128"/>
        <v/>
      </c>
      <c r="G318" s="34" t="str">
        <f t="shared" si="129"/>
        <v xml:space="preserve"> </v>
      </c>
      <c r="H318" s="27" t="str">
        <f t="shared" si="103"/>
        <v/>
      </c>
      <c r="I318" s="2"/>
    </row>
    <row r="319" spans="1:9" s="54" customFormat="1" ht="30" x14ac:dyDescent="0.25">
      <c r="A319" s="61"/>
      <c r="B319" s="47" t="s">
        <v>466</v>
      </c>
      <c r="C319" s="41">
        <v>0</v>
      </c>
      <c r="D319" s="41">
        <v>0</v>
      </c>
      <c r="E319" s="46" t="str">
        <f t="shared" si="127"/>
        <v/>
      </c>
      <c r="F319" s="46" t="str">
        <f t="shared" si="128"/>
        <v/>
      </c>
      <c r="G319" s="34" t="str">
        <f t="shared" si="129"/>
        <v xml:space="preserve"> </v>
      </c>
      <c r="H319" s="27" t="str">
        <f t="shared" si="103"/>
        <v/>
      </c>
      <c r="I319" s="2"/>
    </row>
    <row r="320" spans="1:9" s="54" customFormat="1" ht="15" x14ac:dyDescent="0.25">
      <c r="A320" s="61"/>
      <c r="B320" s="47" t="s">
        <v>467</v>
      </c>
      <c r="C320" s="41">
        <v>0</v>
      </c>
      <c r="D320" s="41">
        <v>0</v>
      </c>
      <c r="E320" s="46" t="str">
        <f t="shared" si="127"/>
        <v/>
      </c>
      <c r="F320" s="46" t="str">
        <f t="shared" si="128"/>
        <v/>
      </c>
      <c r="G320" s="34" t="str">
        <f t="shared" si="129"/>
        <v xml:space="preserve"> </v>
      </c>
      <c r="H320" s="27" t="str">
        <f t="shared" si="103"/>
        <v/>
      </c>
      <c r="I320" s="2"/>
    </row>
    <row r="321" spans="1:9" s="54" customFormat="1" ht="15" x14ac:dyDescent="0.25">
      <c r="A321" s="61"/>
      <c r="B321" s="47" t="s">
        <v>468</v>
      </c>
      <c r="C321" s="41">
        <v>0</v>
      </c>
      <c r="D321" s="41">
        <v>0</v>
      </c>
      <c r="E321" s="46" t="str">
        <f t="shared" si="127"/>
        <v/>
      </c>
      <c r="F321" s="46" t="str">
        <f t="shared" si="128"/>
        <v/>
      </c>
      <c r="G321" s="34" t="str">
        <f t="shared" si="129"/>
        <v xml:space="preserve"> </v>
      </c>
      <c r="H321" s="27" t="str">
        <f t="shared" si="103"/>
        <v/>
      </c>
      <c r="I321" s="2"/>
    </row>
    <row r="322" spans="1:9" s="54" customFormat="1" ht="15" x14ac:dyDescent="0.25">
      <c r="A322" s="61"/>
      <c r="B322" s="47" t="s">
        <v>469</v>
      </c>
      <c r="C322" s="41">
        <v>0</v>
      </c>
      <c r="D322" s="41">
        <v>0</v>
      </c>
      <c r="E322" s="46" t="str">
        <f t="shared" si="127"/>
        <v/>
      </c>
      <c r="F322" s="46" t="str">
        <f t="shared" si="128"/>
        <v/>
      </c>
      <c r="G322" s="34" t="str">
        <f t="shared" si="129"/>
        <v xml:space="preserve"> </v>
      </c>
      <c r="H322" s="27" t="str">
        <f t="shared" si="103"/>
        <v/>
      </c>
      <c r="I322" s="2"/>
    </row>
    <row r="323" spans="1:9" s="54" customFormat="1" ht="15" x14ac:dyDescent="0.25">
      <c r="A323" s="61"/>
      <c r="B323" s="47" t="s">
        <v>470</v>
      </c>
      <c r="C323" s="41">
        <v>0</v>
      </c>
      <c r="D323" s="41">
        <v>0</v>
      </c>
      <c r="E323" s="46" t="str">
        <f t="shared" si="127"/>
        <v/>
      </c>
      <c r="F323" s="46" t="str">
        <f t="shared" si="128"/>
        <v/>
      </c>
      <c r="G323" s="34" t="str">
        <f t="shared" si="129"/>
        <v xml:space="preserve"> </v>
      </c>
      <c r="H323" s="27" t="str">
        <f t="shared" si="103"/>
        <v/>
      </c>
      <c r="I323" s="2"/>
    </row>
    <row r="324" spans="1:9" s="55" customFormat="1" ht="15" x14ac:dyDescent="0.25">
      <c r="A324" s="57"/>
      <c r="B324" s="23" t="s">
        <v>569</v>
      </c>
      <c r="C324" s="41">
        <v>0</v>
      </c>
      <c r="D324" s="41">
        <v>0</v>
      </c>
      <c r="E324" s="43" t="str">
        <f t="shared" ref="E324" si="130">+IF(C324=0,"",C324/C$169)</f>
        <v/>
      </c>
      <c r="F324" s="43" t="str">
        <f t="shared" ref="F324" si="131">+IF(D324=0,"",D324/D$169)</f>
        <v/>
      </c>
      <c r="G324" s="34" t="str">
        <f t="shared" si="129"/>
        <v xml:space="preserve"> </v>
      </c>
      <c r="H324" s="26" t="str">
        <f t="shared" ref="H324" si="132">+IF(OR(AND(E324=""),(G324="")),"",E324*G324)</f>
        <v/>
      </c>
      <c r="I324" s="2"/>
    </row>
    <row r="325" spans="1:9" s="54" customFormat="1" ht="15" x14ac:dyDescent="0.25">
      <c r="A325" s="61"/>
      <c r="B325" s="47" t="s">
        <v>471</v>
      </c>
      <c r="C325" s="41">
        <v>0</v>
      </c>
      <c r="D325" s="41">
        <v>0</v>
      </c>
      <c r="E325" s="46" t="str">
        <f t="shared" ref="E325:F328" si="133">+IF(C325=0,"",C325/C$169)</f>
        <v/>
      </c>
      <c r="F325" s="46" t="str">
        <f t="shared" si="133"/>
        <v/>
      </c>
      <c r="G325" s="34" t="str">
        <f t="shared" si="129"/>
        <v xml:space="preserve"> </v>
      </c>
      <c r="H325" s="27" t="str">
        <f t="shared" si="103"/>
        <v/>
      </c>
      <c r="I325" s="2"/>
    </row>
    <row r="326" spans="1:9" s="54" customFormat="1" ht="15" x14ac:dyDescent="0.25">
      <c r="A326" s="61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1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1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1"/>
      <c r="B329" s="47" t="s">
        <v>475</v>
      </c>
      <c r="C329" s="41">
        <v>0</v>
      </c>
      <c r="D329" s="41">
        <v>0</v>
      </c>
      <c r="E329" s="46" t="str">
        <f t="shared" ref="E329:E336" si="134">+IF(C329=0,"",C329/C$169)</f>
        <v/>
      </c>
      <c r="F329" s="46" t="str">
        <f t="shared" ref="F329:F336" si="135">+IF(D329=0,"",D329/D$169)</f>
        <v/>
      </c>
      <c r="G329" s="34" t="str">
        <f t="shared" si="129"/>
        <v xml:space="preserve"> </v>
      </c>
      <c r="H329" s="27" t="str">
        <f t="shared" ref="H329:H336" si="136">+IF(OR(AND(E329=""),(G329="")),"",E329*G329)</f>
        <v/>
      </c>
      <c r="I329" s="2"/>
    </row>
    <row r="330" spans="1:9" s="54" customFormat="1" ht="15" x14ac:dyDescent="0.25">
      <c r="A330" s="61"/>
      <c r="B330" s="47" t="s">
        <v>476</v>
      </c>
      <c r="C330" s="41">
        <v>0</v>
      </c>
      <c r="D330" s="41">
        <v>0</v>
      </c>
      <c r="E330" s="46" t="str">
        <f t="shared" si="134"/>
        <v/>
      </c>
      <c r="F330" s="46" t="str">
        <f t="shared" si="135"/>
        <v/>
      </c>
      <c r="G330" s="34" t="str">
        <f t="shared" si="129"/>
        <v xml:space="preserve"> </v>
      </c>
      <c r="H330" s="27" t="str">
        <f t="shared" si="136"/>
        <v/>
      </c>
      <c r="I330" s="2"/>
    </row>
    <row r="331" spans="1:9" s="54" customFormat="1" ht="15" x14ac:dyDescent="0.25">
      <c r="A331" s="61"/>
      <c r="B331" s="47" t="s">
        <v>477</v>
      </c>
      <c r="C331" s="41">
        <v>0</v>
      </c>
      <c r="D331" s="41">
        <v>1</v>
      </c>
      <c r="E331" s="46" t="str">
        <f t="shared" si="134"/>
        <v/>
      </c>
      <c r="F331" s="46">
        <f t="shared" si="135"/>
        <v>3.2258064516129031E-2</v>
      </c>
      <c r="G331" s="34">
        <f t="shared" si="129"/>
        <v>1</v>
      </c>
      <c r="H331" s="27" t="str">
        <f t="shared" si="136"/>
        <v/>
      </c>
      <c r="I331" s="2"/>
    </row>
    <row r="332" spans="1:9" s="54" customFormat="1" ht="15" x14ac:dyDescent="0.25">
      <c r="A332" s="61"/>
      <c r="B332" s="47" t="s">
        <v>478</v>
      </c>
      <c r="C332" s="41">
        <v>0</v>
      </c>
      <c r="D332" s="41">
        <v>0</v>
      </c>
      <c r="E332" s="46" t="str">
        <f t="shared" si="134"/>
        <v/>
      </c>
      <c r="F332" s="46" t="str">
        <f t="shared" si="135"/>
        <v/>
      </c>
      <c r="G332" s="34" t="str">
        <f t="shared" si="129"/>
        <v xml:space="preserve"> </v>
      </c>
      <c r="H332" s="27" t="str">
        <f t="shared" si="136"/>
        <v/>
      </c>
      <c r="I332" s="2"/>
    </row>
    <row r="333" spans="1:9" s="54" customFormat="1" ht="15" x14ac:dyDescent="0.25">
      <c r="A333" s="61"/>
      <c r="B333" s="47" t="s">
        <v>69</v>
      </c>
      <c r="C333" s="41">
        <v>0</v>
      </c>
      <c r="D333" s="41">
        <v>0</v>
      </c>
      <c r="E333" s="46" t="str">
        <f t="shared" si="134"/>
        <v/>
      </c>
      <c r="F333" s="46" t="str">
        <f t="shared" si="135"/>
        <v/>
      </c>
      <c r="G333" s="34" t="str">
        <f t="shared" si="129"/>
        <v xml:space="preserve"> </v>
      </c>
      <c r="H333" s="27" t="str">
        <f t="shared" si="136"/>
        <v/>
      </c>
      <c r="I333" s="2"/>
    </row>
    <row r="334" spans="1:9" s="54" customFormat="1" ht="15" x14ac:dyDescent="0.25">
      <c r="A334" s="61"/>
      <c r="B334" s="47" t="s">
        <v>244</v>
      </c>
      <c r="C334" s="41">
        <v>1</v>
      </c>
      <c r="D334" s="41">
        <v>1</v>
      </c>
      <c r="E334" s="46">
        <f t="shared" si="134"/>
        <v>2.2222222222222223E-2</v>
      </c>
      <c r="F334" s="46">
        <f t="shared" si="135"/>
        <v>3.2258064516129031E-2</v>
      </c>
      <c r="G334" s="34">
        <f t="shared" si="129"/>
        <v>0</v>
      </c>
      <c r="H334" s="27">
        <f t="shared" si="136"/>
        <v>0</v>
      </c>
      <c r="I334" s="2"/>
    </row>
    <row r="335" spans="1:9" s="54" customFormat="1" ht="15" x14ac:dyDescent="0.25">
      <c r="A335" s="61"/>
      <c r="B335" s="47" t="s">
        <v>245</v>
      </c>
      <c r="C335" s="41">
        <v>0</v>
      </c>
      <c r="D335" s="41">
        <v>0</v>
      </c>
      <c r="E335" s="46" t="str">
        <f t="shared" si="134"/>
        <v/>
      </c>
      <c r="F335" s="46" t="str">
        <f t="shared" si="135"/>
        <v/>
      </c>
      <c r="G335" s="34" t="str">
        <f t="shared" si="129"/>
        <v xml:space="preserve"> </v>
      </c>
      <c r="H335" s="27" t="str">
        <f t="shared" si="136"/>
        <v/>
      </c>
      <c r="I335" s="2"/>
    </row>
    <row r="336" spans="1:9" s="54" customFormat="1" ht="15" x14ac:dyDescent="0.25">
      <c r="A336" s="61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7"/>
      <c r="B337" s="23" t="s">
        <v>543</v>
      </c>
      <c r="C337" s="41">
        <v>0</v>
      </c>
      <c r="D337" s="41">
        <v>0</v>
      </c>
      <c r="E337" s="43" t="str">
        <f t="shared" ref="E337:E339" si="137">+IF(C337=0,"",C337/C$169)</f>
        <v/>
      </c>
      <c r="F337" s="43" t="str">
        <f t="shared" ref="F337:F339" si="138">+IF(D337=0,"",D337/D$169)</f>
        <v/>
      </c>
      <c r="G337" s="34" t="str">
        <f t="shared" si="129"/>
        <v xml:space="preserve"> </v>
      </c>
      <c r="H337" s="26" t="str">
        <f t="shared" ref="H337:H339" si="139">+IF(OR(AND(E337=""),(G337="")),"",E337*G337)</f>
        <v/>
      </c>
      <c r="I337" s="2"/>
    </row>
    <row r="338" spans="1:9" s="55" customFormat="1" ht="15" x14ac:dyDescent="0.25">
      <c r="A338" s="57"/>
      <c r="B338" s="23" t="s">
        <v>544</v>
      </c>
      <c r="C338" s="41">
        <v>0</v>
      </c>
      <c r="D338" s="41">
        <v>0</v>
      </c>
      <c r="E338" s="43" t="str">
        <f t="shared" si="137"/>
        <v/>
      </c>
      <c r="F338" s="43" t="str">
        <f t="shared" si="138"/>
        <v/>
      </c>
      <c r="G338" s="34" t="str">
        <f t="shared" si="129"/>
        <v xml:space="preserve"> </v>
      </c>
      <c r="H338" s="26" t="str">
        <f t="shared" si="139"/>
        <v/>
      </c>
      <c r="I338" s="2"/>
    </row>
    <row r="339" spans="1:9" s="55" customFormat="1" ht="15" x14ac:dyDescent="0.25">
      <c r="A339" s="57"/>
      <c r="B339" s="23" t="s">
        <v>545</v>
      </c>
      <c r="C339" s="41">
        <v>0</v>
      </c>
      <c r="D339" s="41">
        <v>0</v>
      </c>
      <c r="E339" s="43" t="str">
        <f t="shared" si="137"/>
        <v/>
      </c>
      <c r="F339" s="43" t="str">
        <f t="shared" si="138"/>
        <v/>
      </c>
      <c r="G339" s="34" t="str">
        <f t="shared" si="129"/>
        <v xml:space="preserve"> </v>
      </c>
      <c r="H339" s="26" t="str">
        <f t="shared" si="139"/>
        <v/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4" customFormat="1" ht="15" customHeight="1" thickBot="1" x14ac:dyDescent="0.25">
      <c r="A342" s="61"/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628</v>
      </c>
      <c r="D345" s="37">
        <f>SUM(D346:D564)</f>
        <v>1046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0.66560509554140124</v>
      </c>
      <c r="H345" s="39">
        <f>+IF(OR(AND(E345=""),(G345="")),"",E345*G345)</f>
        <v>0.66560509554140124</v>
      </c>
    </row>
    <row r="346" spans="1:9" ht="15" x14ac:dyDescent="0.25">
      <c r="B346" s="40" t="s">
        <v>74</v>
      </c>
      <c r="C346" s="41">
        <v>2</v>
      </c>
      <c r="D346" s="41">
        <v>3</v>
      </c>
      <c r="E346" s="45">
        <f t="shared" si="140"/>
        <v>3.1847133757961785E-3</v>
      </c>
      <c r="F346" s="45">
        <f t="shared" si="141"/>
        <v>2.8680688336520078E-3</v>
      </c>
      <c r="G346" s="34">
        <f t="shared" ref="G346:G410" si="142">+IF(AND(C346=0,D346=0)," ",IF(C346=0,1,IF(D346=0,-1,(D346-C346)/C346)))</f>
        <v>0.5</v>
      </c>
      <c r="H346" s="42">
        <f>+IF(OR(AND(E346=""),(G346="")),"",E346*G346)</f>
        <v>1.5923566878980893E-3</v>
      </c>
    </row>
    <row r="347" spans="1:9" ht="15" x14ac:dyDescent="0.25">
      <c r="B347" s="5" t="s">
        <v>77</v>
      </c>
      <c r="C347" s="41">
        <v>2</v>
      </c>
      <c r="D347" s="41">
        <v>0</v>
      </c>
      <c r="E347" s="46">
        <f t="shared" si="140"/>
        <v>3.1847133757961785E-3</v>
      </c>
      <c r="F347" s="46" t="str">
        <f t="shared" si="141"/>
        <v/>
      </c>
      <c r="G347" s="34">
        <f t="shared" si="142"/>
        <v>-1</v>
      </c>
      <c r="H347" s="27">
        <f t="shared" ref="H347:H414" si="143">+IF(OR(AND(E347=""),(G347="")),"",E347*G347)</f>
        <v>-3.1847133757961785E-3</v>
      </c>
    </row>
    <row r="348" spans="1:9" ht="15" x14ac:dyDescent="0.25">
      <c r="B348" s="5" t="s">
        <v>70</v>
      </c>
      <c r="C348" s="41">
        <v>0</v>
      </c>
      <c r="D348" s="41">
        <v>0</v>
      </c>
      <c r="E348" s="46" t="str">
        <f t="shared" si="140"/>
        <v/>
      </c>
      <c r="F348" s="46" t="str">
        <f t="shared" si="141"/>
        <v/>
      </c>
      <c r="G348" s="34" t="str">
        <f t="shared" si="142"/>
        <v xml:space="preserve"> </v>
      </c>
      <c r="H348" s="27" t="str">
        <f t="shared" si="143"/>
        <v/>
      </c>
    </row>
    <row r="349" spans="1:9" ht="15" x14ac:dyDescent="0.25">
      <c r="B349" s="5" t="s">
        <v>83</v>
      </c>
      <c r="C349" s="41">
        <v>0</v>
      </c>
      <c r="D349" s="41">
        <v>0</v>
      </c>
      <c r="E349" s="46" t="str">
        <f t="shared" si="140"/>
        <v/>
      </c>
      <c r="F349" s="46" t="str">
        <f t="shared" si="141"/>
        <v/>
      </c>
      <c r="G349" s="34" t="str">
        <f t="shared" si="142"/>
        <v xml:space="preserve"> </v>
      </c>
      <c r="H349" s="27" t="str">
        <f t="shared" si="143"/>
        <v/>
      </c>
    </row>
    <row r="350" spans="1:9" ht="15" x14ac:dyDescent="0.25">
      <c r="B350" s="5" t="s">
        <v>82</v>
      </c>
      <c r="C350" s="41">
        <v>0</v>
      </c>
      <c r="D350" s="41">
        <v>0</v>
      </c>
      <c r="E350" s="46" t="str">
        <f t="shared" si="140"/>
        <v/>
      </c>
      <c r="F350" s="46" t="str">
        <f t="shared" si="141"/>
        <v/>
      </c>
      <c r="G350" s="34" t="str">
        <f t="shared" si="142"/>
        <v xml:space="preserve"> </v>
      </c>
      <c r="H350" s="27" t="str">
        <f t="shared" si="143"/>
        <v/>
      </c>
    </row>
    <row r="351" spans="1:9" ht="15" x14ac:dyDescent="0.25">
      <c r="B351" s="5" t="s">
        <v>479</v>
      </c>
      <c r="C351" s="41">
        <v>3</v>
      </c>
      <c r="D351" s="41">
        <v>1</v>
      </c>
      <c r="E351" s="46">
        <f t="shared" si="140"/>
        <v>4.7770700636942673E-3</v>
      </c>
      <c r="F351" s="46">
        <f t="shared" si="141"/>
        <v>9.5602294455066918E-4</v>
      </c>
      <c r="G351" s="34">
        <f t="shared" si="142"/>
        <v>-0.66666666666666663</v>
      </c>
      <c r="H351" s="27">
        <f t="shared" si="143"/>
        <v>-3.1847133757961781E-3</v>
      </c>
    </row>
    <row r="352" spans="1:9" ht="15" x14ac:dyDescent="0.25">
      <c r="B352" s="5" t="s">
        <v>80</v>
      </c>
      <c r="C352" s="41">
        <v>11</v>
      </c>
      <c r="D352" s="41">
        <v>0</v>
      </c>
      <c r="E352" s="46">
        <f t="shared" si="140"/>
        <v>1.751592356687898E-2</v>
      </c>
      <c r="F352" s="46" t="str">
        <f t="shared" si="141"/>
        <v/>
      </c>
      <c r="G352" s="34">
        <f t="shared" si="142"/>
        <v>-1</v>
      </c>
      <c r="H352" s="27">
        <f t="shared" si="143"/>
        <v>-1.751592356687898E-2</v>
      </c>
    </row>
    <row r="353" spans="1:9" ht="15" x14ac:dyDescent="0.25">
      <c r="B353" s="5" t="s">
        <v>577</v>
      </c>
      <c r="C353" s="41">
        <v>0</v>
      </c>
      <c r="D353" s="41">
        <v>0</v>
      </c>
      <c r="E353" s="46" t="str">
        <f t="shared" si="140"/>
        <v/>
      </c>
      <c r="F353" s="46" t="str">
        <f t="shared" si="141"/>
        <v/>
      </c>
      <c r="G353" s="34" t="str">
        <f t="shared" si="142"/>
        <v xml:space="preserve"> </v>
      </c>
      <c r="H353" s="27" t="str">
        <f t="shared" si="143"/>
        <v/>
      </c>
    </row>
    <row r="354" spans="1:9" ht="15" x14ac:dyDescent="0.25">
      <c r="B354" s="5" t="s">
        <v>79</v>
      </c>
      <c r="C354" s="41">
        <v>2</v>
      </c>
      <c r="D354" s="41">
        <v>0</v>
      </c>
      <c r="E354" s="46">
        <f t="shared" si="140"/>
        <v>3.1847133757961785E-3</v>
      </c>
      <c r="F354" s="46" t="str">
        <f t="shared" si="141"/>
        <v/>
      </c>
      <c r="G354" s="34">
        <f t="shared" si="142"/>
        <v>-1</v>
      </c>
      <c r="H354" s="27">
        <f t="shared" si="143"/>
        <v>-3.1847133757961785E-3</v>
      </c>
    </row>
    <row r="355" spans="1:9" ht="15" x14ac:dyDescent="0.25">
      <c r="B355" s="5" t="s">
        <v>247</v>
      </c>
      <c r="C355" s="41">
        <v>0</v>
      </c>
      <c r="D355" s="41">
        <v>0</v>
      </c>
      <c r="E355" s="46" t="str">
        <f t="shared" si="140"/>
        <v/>
      </c>
      <c r="F355" s="46" t="str">
        <f t="shared" si="141"/>
        <v/>
      </c>
      <c r="G355" s="34" t="str">
        <f t="shared" si="142"/>
        <v xml:space="preserve"> </v>
      </c>
      <c r="H355" s="27" t="str">
        <f t="shared" si="143"/>
        <v/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10</v>
      </c>
      <c r="D357" s="41">
        <v>0</v>
      </c>
      <c r="E357" s="46">
        <f t="shared" si="140"/>
        <v>1.5923566878980892E-2</v>
      </c>
      <c r="F357" s="46" t="str">
        <f t="shared" si="141"/>
        <v/>
      </c>
      <c r="G357" s="34">
        <f t="shared" si="142"/>
        <v>-1</v>
      </c>
      <c r="H357" s="27">
        <f t="shared" si="143"/>
        <v>-1.5923566878980892E-2</v>
      </c>
    </row>
    <row r="358" spans="1:9" ht="15" x14ac:dyDescent="0.25">
      <c r="B358" s="5" t="s">
        <v>578</v>
      </c>
      <c r="C358" s="41">
        <v>1</v>
      </c>
      <c r="D358" s="41">
        <v>0</v>
      </c>
      <c r="E358" s="46">
        <f t="shared" si="140"/>
        <v>1.5923566878980893E-3</v>
      </c>
      <c r="F358" s="46" t="str">
        <f t="shared" si="141"/>
        <v/>
      </c>
      <c r="G358" s="34">
        <f t="shared" si="142"/>
        <v>-1</v>
      </c>
      <c r="H358" s="27">
        <f t="shared" si="143"/>
        <v>-1.5923566878980893E-3</v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0</v>
      </c>
      <c r="D360" s="41">
        <v>0</v>
      </c>
      <c r="E360" s="46" t="str">
        <f t="shared" si="140"/>
        <v/>
      </c>
      <c r="F360" s="46" t="str">
        <f t="shared" si="141"/>
        <v/>
      </c>
      <c r="G360" s="34" t="str">
        <f t="shared" si="142"/>
        <v xml:space="preserve"> </v>
      </c>
      <c r="H360" s="27" t="str">
        <f t="shared" si="143"/>
        <v/>
      </c>
    </row>
    <row r="361" spans="1:9" ht="15" x14ac:dyDescent="0.25">
      <c r="B361" s="5" t="s">
        <v>616</v>
      </c>
      <c r="C361" s="41">
        <v>0</v>
      </c>
      <c r="D361" s="41">
        <v>0</v>
      </c>
      <c r="E361" s="46" t="str">
        <f t="shared" si="140"/>
        <v/>
      </c>
      <c r="F361" s="46" t="str">
        <f t="shared" si="141"/>
        <v/>
      </c>
      <c r="G361" s="34" t="str">
        <f t="shared" si="142"/>
        <v xml:space="preserve"> </v>
      </c>
      <c r="H361" s="27" t="str">
        <f t="shared" si="143"/>
        <v/>
      </c>
    </row>
    <row r="362" spans="1:9" s="20" customFormat="1" ht="15" x14ac:dyDescent="0.25">
      <c r="A362" s="57"/>
      <c r="B362" s="21" t="s">
        <v>588</v>
      </c>
      <c r="C362" s="41">
        <v>0</v>
      </c>
      <c r="D362" s="41">
        <v>0</v>
      </c>
      <c r="E362" s="43" t="str">
        <f t="shared" si="140"/>
        <v/>
      </c>
      <c r="F362" s="43" t="str">
        <f t="shared" si="141"/>
        <v/>
      </c>
      <c r="G362" s="34" t="str">
        <f t="shared" si="142"/>
        <v xml:space="preserve"> </v>
      </c>
      <c r="H362" s="26" t="str">
        <f t="shared" ref="H362" si="144">+IF(OR(AND(E362=""),(G362="")),"",E362*G362)</f>
        <v/>
      </c>
      <c r="I362" s="2"/>
    </row>
    <row r="363" spans="1:9" ht="15" x14ac:dyDescent="0.25">
      <c r="B363" s="5" t="s">
        <v>72</v>
      </c>
      <c r="C363" s="41">
        <v>0</v>
      </c>
      <c r="D363" s="41">
        <v>0</v>
      </c>
      <c r="E363" s="46" t="str">
        <f t="shared" si="140"/>
        <v/>
      </c>
      <c r="F363" s="46" t="str">
        <f t="shared" si="141"/>
        <v/>
      </c>
      <c r="G363" s="34" t="str">
        <f t="shared" si="142"/>
        <v xml:space="preserve"> </v>
      </c>
      <c r="H363" s="27" t="str">
        <f t="shared" si="143"/>
        <v/>
      </c>
    </row>
    <row r="364" spans="1:9" ht="15" x14ac:dyDescent="0.25">
      <c r="B364" s="5" t="s">
        <v>248</v>
      </c>
      <c r="C364" s="41">
        <v>0</v>
      </c>
      <c r="D364" s="41">
        <v>0</v>
      </c>
      <c r="E364" s="46" t="str">
        <f t="shared" si="140"/>
        <v/>
      </c>
      <c r="F364" s="46" t="str">
        <f t="shared" si="141"/>
        <v/>
      </c>
      <c r="G364" s="34" t="str">
        <f t="shared" si="142"/>
        <v xml:space="preserve"> </v>
      </c>
      <c r="H364" s="27" t="str">
        <f t="shared" si="143"/>
        <v/>
      </c>
    </row>
    <row r="365" spans="1:9" ht="15" x14ac:dyDescent="0.25">
      <c r="B365" s="5" t="s">
        <v>249</v>
      </c>
      <c r="C365" s="41">
        <v>32</v>
      </c>
      <c r="D365" s="41">
        <v>550</v>
      </c>
      <c r="E365" s="46">
        <f t="shared" si="140"/>
        <v>5.0955414012738856E-2</v>
      </c>
      <c r="F365" s="46">
        <f t="shared" si="141"/>
        <v>0.52581261950286806</v>
      </c>
      <c r="G365" s="34">
        <f t="shared" si="142"/>
        <v>16.1875</v>
      </c>
      <c r="H365" s="27">
        <f t="shared" si="143"/>
        <v>0.82484076433121023</v>
      </c>
    </row>
    <row r="366" spans="1:9" ht="15" x14ac:dyDescent="0.25">
      <c r="B366" s="5" t="s">
        <v>250</v>
      </c>
      <c r="C366" s="41">
        <v>0</v>
      </c>
      <c r="D366" s="41">
        <v>0</v>
      </c>
      <c r="E366" s="46" t="str">
        <f t="shared" si="140"/>
        <v/>
      </c>
      <c r="F366" s="46" t="str">
        <f t="shared" si="141"/>
        <v/>
      </c>
      <c r="G366" s="34" t="str">
        <f t="shared" si="142"/>
        <v xml:space="preserve"> </v>
      </c>
      <c r="H366" s="27" t="str">
        <f t="shared" si="143"/>
        <v/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0</v>
      </c>
      <c r="D368" s="41">
        <v>0</v>
      </c>
      <c r="E368" s="46" t="str">
        <f t="shared" si="140"/>
        <v/>
      </c>
      <c r="F368" s="46" t="str">
        <f t="shared" si="141"/>
        <v/>
      </c>
      <c r="G368" s="34" t="str">
        <f t="shared" si="142"/>
        <v xml:space="preserve"> </v>
      </c>
      <c r="H368" s="27" t="str">
        <f t="shared" si="143"/>
        <v/>
      </c>
    </row>
    <row r="369" spans="1:8" ht="15" x14ac:dyDescent="0.25">
      <c r="B369" s="5" t="s">
        <v>579</v>
      </c>
      <c r="C369" s="41">
        <v>21</v>
      </c>
      <c r="D369" s="41">
        <v>17</v>
      </c>
      <c r="E369" s="46">
        <f t="shared" si="140"/>
        <v>3.3439490445859872E-2</v>
      </c>
      <c r="F369" s="46">
        <f t="shared" si="141"/>
        <v>1.6252390057361378E-2</v>
      </c>
      <c r="G369" s="34">
        <f t="shared" si="142"/>
        <v>-0.19047619047619047</v>
      </c>
      <c r="H369" s="27">
        <f t="shared" si="143"/>
        <v>-6.3694267515923561E-3</v>
      </c>
    </row>
    <row r="370" spans="1:8" ht="15" x14ac:dyDescent="0.25">
      <c r="B370" s="5" t="s">
        <v>85</v>
      </c>
      <c r="C370" s="41">
        <v>0</v>
      </c>
      <c r="D370" s="41">
        <v>0</v>
      </c>
      <c r="E370" s="46" t="str">
        <f t="shared" si="140"/>
        <v/>
      </c>
      <c r="F370" s="46" t="str">
        <f t="shared" si="141"/>
        <v/>
      </c>
      <c r="G370" s="34" t="str">
        <f t="shared" si="142"/>
        <v xml:space="preserve"> </v>
      </c>
      <c r="H370" s="27" t="str">
        <f t="shared" si="143"/>
        <v/>
      </c>
    </row>
    <row r="371" spans="1:8" ht="15" x14ac:dyDescent="0.25">
      <c r="B371" s="5" t="s">
        <v>84</v>
      </c>
      <c r="C371" s="41">
        <v>0</v>
      </c>
      <c r="D371" s="41">
        <v>0</v>
      </c>
      <c r="E371" s="46" t="str">
        <f t="shared" si="140"/>
        <v/>
      </c>
      <c r="F371" s="46" t="str">
        <f t="shared" si="141"/>
        <v/>
      </c>
      <c r="G371" s="34" t="str">
        <f t="shared" si="142"/>
        <v xml:space="preserve"> </v>
      </c>
      <c r="H371" s="27" t="str">
        <f t="shared" si="143"/>
        <v/>
      </c>
    </row>
    <row r="372" spans="1:8" ht="15" x14ac:dyDescent="0.25">
      <c r="B372" s="5" t="s">
        <v>73</v>
      </c>
      <c r="C372" s="41">
        <v>0</v>
      </c>
      <c r="D372" s="41">
        <v>0</v>
      </c>
      <c r="E372" s="46" t="str">
        <f t="shared" si="140"/>
        <v/>
      </c>
      <c r="F372" s="46" t="str">
        <f t="shared" si="141"/>
        <v/>
      </c>
      <c r="G372" s="34" t="str">
        <f t="shared" si="142"/>
        <v xml:space="preserve"> </v>
      </c>
      <c r="H372" s="27" t="str">
        <f t="shared" si="143"/>
        <v/>
      </c>
    </row>
    <row r="373" spans="1:8" ht="15" x14ac:dyDescent="0.25">
      <c r="B373" s="5" t="s">
        <v>251</v>
      </c>
      <c r="C373" s="41">
        <v>0</v>
      </c>
      <c r="D373" s="41">
        <v>0</v>
      </c>
      <c r="E373" s="46" t="str">
        <f t="shared" si="140"/>
        <v/>
      </c>
      <c r="F373" s="46" t="str">
        <f t="shared" si="141"/>
        <v/>
      </c>
      <c r="G373" s="34" t="str">
        <f t="shared" si="142"/>
        <v xml:space="preserve"> </v>
      </c>
      <c r="H373" s="27" t="str">
        <f t="shared" si="143"/>
        <v/>
      </c>
    </row>
    <row r="374" spans="1:8" ht="15" x14ac:dyDescent="0.25">
      <c r="B374" s="5" t="s">
        <v>335</v>
      </c>
      <c r="C374" s="41">
        <v>0</v>
      </c>
      <c r="D374" s="41">
        <v>0</v>
      </c>
      <c r="E374" s="46" t="str">
        <f t="shared" si="140"/>
        <v/>
      </c>
      <c r="F374" s="46" t="str">
        <f t="shared" si="141"/>
        <v/>
      </c>
      <c r="G374" s="34" t="str">
        <f t="shared" si="142"/>
        <v xml:space="preserve"> </v>
      </c>
      <c r="H374" s="27" t="str">
        <f t="shared" si="143"/>
        <v/>
      </c>
    </row>
    <row r="375" spans="1:8" ht="15" x14ac:dyDescent="0.25">
      <c r="B375" s="5" t="s">
        <v>336</v>
      </c>
      <c r="C375" s="41">
        <v>1</v>
      </c>
      <c r="D375" s="41">
        <v>0</v>
      </c>
      <c r="E375" s="46">
        <f t="shared" si="140"/>
        <v>1.5923566878980893E-3</v>
      </c>
      <c r="F375" s="46" t="str">
        <f t="shared" si="141"/>
        <v/>
      </c>
      <c r="G375" s="34">
        <f t="shared" si="142"/>
        <v>-1</v>
      </c>
      <c r="H375" s="27">
        <f t="shared" si="143"/>
        <v>-1.5923566878980893E-3</v>
      </c>
    </row>
    <row r="376" spans="1:8" s="20" customFormat="1" ht="15" x14ac:dyDescent="0.25">
      <c r="A376" s="57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7"/>
      <c r="B377" s="21" t="s">
        <v>480</v>
      </c>
      <c r="C377" s="82">
        <v>0</v>
      </c>
      <c r="D377" s="82">
        <v>0</v>
      </c>
      <c r="E377" s="43" t="str">
        <f t="shared" si="140"/>
        <v/>
      </c>
      <c r="F377" s="43" t="str">
        <f t="shared" si="141"/>
        <v/>
      </c>
      <c r="G377" s="83" t="str">
        <f t="shared" si="142"/>
        <v xml:space="preserve"> </v>
      </c>
      <c r="H377" s="26" t="str">
        <f t="shared" si="143"/>
        <v/>
      </c>
    </row>
    <row r="378" spans="1:8" s="20" customFormat="1" ht="15" x14ac:dyDescent="0.25">
      <c r="A378" s="57" t="s">
        <v>559</v>
      </c>
      <c r="B378" s="21" t="s">
        <v>621</v>
      </c>
      <c r="C378" s="82"/>
      <c r="D378" s="82">
        <v>1</v>
      </c>
      <c r="E378" s="43" t="str">
        <f t="shared" ref="E378:E382" si="149">+IF(C378=0,"",C378/C$345)</f>
        <v/>
      </c>
      <c r="F378" s="43">
        <f t="shared" ref="F378:F382" si="150">+IF(D378=0,"",D378/D$345)</f>
        <v>9.5602294455066918E-4</v>
      </c>
      <c r="G378" s="83">
        <f t="shared" ref="G378:G382" si="151">+IF(AND(C378=0,D378=0)," ",IF(C378=0,1,IF(D378=0,-1,(D378-C378)/C378)))</f>
        <v>1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0</v>
      </c>
      <c r="D379" s="41">
        <v>2</v>
      </c>
      <c r="E379" s="46" t="str">
        <f t="shared" si="149"/>
        <v/>
      </c>
      <c r="F379" s="46">
        <f t="shared" si="150"/>
        <v>1.9120458891013384E-3</v>
      </c>
      <c r="G379" s="34">
        <f t="shared" si="151"/>
        <v>1</v>
      </c>
      <c r="H379" s="27" t="str">
        <f t="shared" si="152"/>
        <v/>
      </c>
    </row>
    <row r="380" spans="1:8" ht="15" x14ac:dyDescent="0.25">
      <c r="B380" s="5" t="s">
        <v>482</v>
      </c>
      <c r="C380" s="41">
        <v>0</v>
      </c>
      <c r="D380" s="41">
        <v>0</v>
      </c>
      <c r="E380" s="46" t="str">
        <f t="shared" si="149"/>
        <v/>
      </c>
      <c r="F380" s="46" t="str">
        <f t="shared" si="150"/>
        <v/>
      </c>
      <c r="G380" s="34" t="str">
        <f t="shared" si="151"/>
        <v xml:space="preserve"> </v>
      </c>
      <c r="H380" s="27" t="str">
        <f t="shared" si="152"/>
        <v/>
      </c>
    </row>
    <row r="381" spans="1:8" ht="15" x14ac:dyDescent="0.25">
      <c r="B381" s="5" t="s">
        <v>483</v>
      </c>
      <c r="C381" s="41">
        <v>0</v>
      </c>
      <c r="D381" s="41">
        <v>0</v>
      </c>
      <c r="E381" s="46" t="str">
        <f t="shared" si="149"/>
        <v/>
      </c>
      <c r="F381" s="46" t="str">
        <f t="shared" si="150"/>
        <v/>
      </c>
      <c r="G381" s="34" t="str">
        <f t="shared" si="151"/>
        <v xml:space="preserve"> </v>
      </c>
      <c r="H381" s="27" t="str">
        <f t="shared" si="152"/>
        <v/>
      </c>
    </row>
    <row r="382" spans="1:8" ht="15" x14ac:dyDescent="0.25">
      <c r="B382" s="5" t="s">
        <v>252</v>
      </c>
      <c r="C382" s="41">
        <v>0</v>
      </c>
      <c r="D382" s="41">
        <v>0</v>
      </c>
      <c r="E382" s="46" t="str">
        <f t="shared" si="149"/>
        <v/>
      </c>
      <c r="F382" s="46" t="str">
        <f t="shared" si="150"/>
        <v/>
      </c>
      <c r="G382" s="34" t="str">
        <f t="shared" si="151"/>
        <v xml:space="preserve"> </v>
      </c>
      <c r="H382" s="27" t="str">
        <f t="shared" si="152"/>
        <v/>
      </c>
    </row>
    <row r="383" spans="1:8" ht="15" x14ac:dyDescent="0.25">
      <c r="B383" s="5" t="s">
        <v>253</v>
      </c>
      <c r="C383" s="41">
        <v>0</v>
      </c>
      <c r="D383" s="41">
        <v>0</v>
      </c>
      <c r="E383" s="46" t="str">
        <f t="shared" ref="E383:E401" si="153">+IF(C383=0,"",C383/C$345)</f>
        <v/>
      </c>
      <c r="F383" s="46" t="str">
        <f t="shared" ref="F383:F401" si="154">+IF(D383=0,"",D383/D$345)</f>
        <v/>
      </c>
      <c r="G383" s="34" t="str">
        <f t="shared" si="142"/>
        <v xml:space="preserve"> </v>
      </c>
      <c r="H383" s="27" t="str">
        <f t="shared" si="143"/>
        <v/>
      </c>
    </row>
    <row r="384" spans="1:8" ht="15" x14ac:dyDescent="0.25">
      <c r="B384" s="5" t="s">
        <v>484</v>
      </c>
      <c r="C384" s="41">
        <v>0</v>
      </c>
      <c r="D384" s="41">
        <v>0</v>
      </c>
      <c r="E384" s="46" t="str">
        <f t="shared" si="153"/>
        <v/>
      </c>
      <c r="F384" s="46" t="str">
        <f t="shared" si="154"/>
        <v/>
      </c>
      <c r="G384" s="34" t="str">
        <f t="shared" si="142"/>
        <v xml:space="preserve"> </v>
      </c>
      <c r="H384" s="27" t="str">
        <f t="shared" si="143"/>
        <v/>
      </c>
    </row>
    <row r="385" spans="1:9" s="20" customFormat="1" ht="15" x14ac:dyDescent="0.25">
      <c r="A385" s="57"/>
      <c r="B385" s="21" t="s">
        <v>592</v>
      </c>
      <c r="C385" s="41">
        <v>326</v>
      </c>
      <c r="D385" s="41">
        <v>214</v>
      </c>
      <c r="E385" s="43">
        <f t="shared" si="153"/>
        <v>0.51910828025477707</v>
      </c>
      <c r="F385" s="43">
        <f t="shared" si="154"/>
        <v>0.2045889101338432</v>
      </c>
      <c r="G385" s="34">
        <f t="shared" si="142"/>
        <v>-0.34355828220858897</v>
      </c>
      <c r="H385" s="26">
        <f t="shared" ref="H385" si="155">+IF(OR(AND(E385=""),(G385="")),"",E385*G385)</f>
        <v>-0.178343949044586</v>
      </c>
      <c r="I385" s="2"/>
    </row>
    <row r="386" spans="1:9" ht="15" x14ac:dyDescent="0.25">
      <c r="B386" s="5" t="s">
        <v>485</v>
      </c>
      <c r="C386" s="41">
        <v>1</v>
      </c>
      <c r="D386" s="41">
        <v>13</v>
      </c>
      <c r="E386" s="46">
        <f t="shared" si="153"/>
        <v>1.5923566878980893E-3</v>
      </c>
      <c r="F386" s="46">
        <f t="shared" si="154"/>
        <v>1.24282982791587E-2</v>
      </c>
      <c r="G386" s="34">
        <f t="shared" si="142"/>
        <v>12</v>
      </c>
      <c r="H386" s="27">
        <f t="shared" si="143"/>
        <v>1.9108280254777073E-2</v>
      </c>
    </row>
    <row r="387" spans="1:9" ht="15" x14ac:dyDescent="0.25">
      <c r="B387" s="5" t="s">
        <v>93</v>
      </c>
      <c r="C387" s="41">
        <v>0</v>
      </c>
      <c r="D387" s="41">
        <v>1</v>
      </c>
      <c r="E387" s="46" t="str">
        <f t="shared" si="153"/>
        <v/>
      </c>
      <c r="F387" s="46">
        <f t="shared" si="154"/>
        <v>9.5602294455066918E-4</v>
      </c>
      <c r="G387" s="34">
        <f t="shared" si="142"/>
        <v>1</v>
      </c>
      <c r="H387" s="27" t="str">
        <f t="shared" si="143"/>
        <v/>
      </c>
    </row>
    <row r="388" spans="1:9" ht="15" x14ac:dyDescent="0.25">
      <c r="B388" s="5" t="s">
        <v>86</v>
      </c>
      <c r="C388" s="41">
        <v>1</v>
      </c>
      <c r="D388" s="41">
        <v>0</v>
      </c>
      <c r="E388" s="46">
        <f t="shared" si="153"/>
        <v>1.5923566878980893E-3</v>
      </c>
      <c r="F388" s="46" t="str">
        <f t="shared" si="154"/>
        <v/>
      </c>
      <c r="G388" s="34">
        <f t="shared" si="142"/>
        <v>-1</v>
      </c>
      <c r="H388" s="27">
        <f t="shared" si="143"/>
        <v>-1.5923566878980893E-3</v>
      </c>
    </row>
    <row r="389" spans="1:9" ht="15" x14ac:dyDescent="0.25">
      <c r="B389" s="5" t="s">
        <v>92</v>
      </c>
      <c r="C389" s="41">
        <v>17</v>
      </c>
      <c r="D389" s="41">
        <v>26</v>
      </c>
      <c r="E389" s="46">
        <f t="shared" si="153"/>
        <v>2.7070063694267517E-2</v>
      </c>
      <c r="F389" s="46">
        <f t="shared" si="154"/>
        <v>2.4856596558317401E-2</v>
      </c>
      <c r="G389" s="34">
        <f t="shared" si="142"/>
        <v>0.52941176470588236</v>
      </c>
      <c r="H389" s="27">
        <f t="shared" si="143"/>
        <v>1.4331210191082803E-2</v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0</v>
      </c>
      <c r="D391" s="41">
        <v>0</v>
      </c>
      <c r="E391" s="46" t="str">
        <f t="shared" si="153"/>
        <v/>
      </c>
      <c r="F391" s="46" t="str">
        <f t="shared" si="154"/>
        <v/>
      </c>
      <c r="G391" s="34" t="str">
        <f t="shared" si="142"/>
        <v xml:space="preserve"> </v>
      </c>
      <c r="H391" s="27" t="str">
        <f t="shared" si="143"/>
        <v/>
      </c>
    </row>
    <row r="392" spans="1:9" ht="15" x14ac:dyDescent="0.25">
      <c r="B392" s="5" t="s">
        <v>254</v>
      </c>
      <c r="C392" s="41">
        <v>0</v>
      </c>
      <c r="D392" s="41">
        <v>0</v>
      </c>
      <c r="E392" s="46" t="str">
        <f t="shared" si="153"/>
        <v/>
      </c>
      <c r="F392" s="46" t="str">
        <f t="shared" si="154"/>
        <v/>
      </c>
      <c r="G392" s="34" t="str">
        <f t="shared" si="142"/>
        <v xml:space="preserve"> </v>
      </c>
      <c r="H392" s="27" t="str">
        <f t="shared" si="143"/>
        <v/>
      </c>
    </row>
    <row r="393" spans="1:9" ht="15" x14ac:dyDescent="0.25">
      <c r="B393" s="5" t="s">
        <v>255</v>
      </c>
      <c r="C393" s="41">
        <v>1</v>
      </c>
      <c r="D393" s="41">
        <v>0</v>
      </c>
      <c r="E393" s="46">
        <f t="shared" si="153"/>
        <v>1.5923566878980893E-3</v>
      </c>
      <c r="F393" s="46" t="str">
        <f t="shared" si="154"/>
        <v/>
      </c>
      <c r="G393" s="34">
        <f t="shared" si="142"/>
        <v>-1</v>
      </c>
      <c r="H393" s="27">
        <f t="shared" si="143"/>
        <v>-1.5923566878980893E-3</v>
      </c>
    </row>
    <row r="394" spans="1:9" ht="15" x14ac:dyDescent="0.25">
      <c r="B394" s="5" t="s">
        <v>580</v>
      </c>
      <c r="C394" s="41">
        <v>0</v>
      </c>
      <c r="D394" s="41">
        <v>0</v>
      </c>
      <c r="E394" s="46" t="str">
        <f t="shared" si="153"/>
        <v/>
      </c>
      <c r="F394" s="46" t="str">
        <f t="shared" si="154"/>
        <v/>
      </c>
      <c r="G394" s="34" t="str">
        <f t="shared" si="142"/>
        <v xml:space="preserve"> </v>
      </c>
      <c r="H394" s="27" t="str">
        <f t="shared" si="143"/>
        <v/>
      </c>
    </row>
    <row r="395" spans="1:9" ht="15" x14ac:dyDescent="0.25">
      <c r="B395" s="5" t="s">
        <v>581</v>
      </c>
      <c r="C395" s="41">
        <v>0</v>
      </c>
      <c r="D395" s="41">
        <v>0</v>
      </c>
      <c r="E395" s="46" t="str">
        <f t="shared" si="153"/>
        <v/>
      </c>
      <c r="F395" s="46" t="str">
        <f t="shared" si="154"/>
        <v/>
      </c>
      <c r="G395" s="34" t="str">
        <f t="shared" si="142"/>
        <v xml:space="preserve"> </v>
      </c>
      <c r="H395" s="27" t="str">
        <f t="shared" si="143"/>
        <v/>
      </c>
    </row>
    <row r="396" spans="1:9" ht="15" x14ac:dyDescent="0.25">
      <c r="B396" s="5" t="s">
        <v>256</v>
      </c>
      <c r="C396" s="41">
        <v>0</v>
      </c>
      <c r="D396" s="41">
        <v>0</v>
      </c>
      <c r="E396" s="46" t="str">
        <f t="shared" si="153"/>
        <v/>
      </c>
      <c r="F396" s="46" t="str">
        <f t="shared" si="154"/>
        <v/>
      </c>
      <c r="G396" s="34" t="str">
        <f t="shared" si="142"/>
        <v xml:space="preserve"> </v>
      </c>
      <c r="H396" s="27" t="str">
        <f t="shared" si="143"/>
        <v/>
      </c>
    </row>
    <row r="397" spans="1:9" ht="15" x14ac:dyDescent="0.25">
      <c r="B397" s="5" t="s">
        <v>486</v>
      </c>
      <c r="C397" s="41">
        <v>7</v>
      </c>
      <c r="D397" s="41">
        <v>2</v>
      </c>
      <c r="E397" s="46">
        <f t="shared" si="153"/>
        <v>1.1146496815286623E-2</v>
      </c>
      <c r="F397" s="46">
        <f t="shared" si="154"/>
        <v>1.9120458891013384E-3</v>
      </c>
      <c r="G397" s="34">
        <f t="shared" si="142"/>
        <v>-0.7142857142857143</v>
      </c>
      <c r="H397" s="27">
        <f t="shared" si="143"/>
        <v>-7.9617834394904458E-3</v>
      </c>
    </row>
    <row r="398" spans="1:9" ht="15" x14ac:dyDescent="0.25">
      <c r="B398" s="5" t="s">
        <v>94</v>
      </c>
      <c r="C398" s="41">
        <v>2</v>
      </c>
      <c r="D398" s="41">
        <v>0</v>
      </c>
      <c r="E398" s="46">
        <f t="shared" si="153"/>
        <v>3.1847133757961785E-3</v>
      </c>
      <c r="F398" s="46" t="str">
        <f t="shared" si="154"/>
        <v/>
      </c>
      <c r="G398" s="34">
        <f t="shared" si="142"/>
        <v>-1</v>
      </c>
      <c r="H398" s="27">
        <f t="shared" si="143"/>
        <v>-3.1847133757961785E-3</v>
      </c>
    </row>
    <row r="399" spans="1:9" ht="15" x14ac:dyDescent="0.25">
      <c r="B399" s="5" t="s">
        <v>257</v>
      </c>
      <c r="C399" s="41">
        <v>3</v>
      </c>
      <c r="D399" s="41">
        <v>4</v>
      </c>
      <c r="E399" s="46">
        <f t="shared" si="153"/>
        <v>4.7770700636942673E-3</v>
      </c>
      <c r="F399" s="46">
        <f t="shared" si="154"/>
        <v>3.8240917782026767E-3</v>
      </c>
      <c r="G399" s="34">
        <f t="shared" si="142"/>
        <v>0.33333333333333331</v>
      </c>
      <c r="H399" s="27">
        <f t="shared" si="143"/>
        <v>1.592356687898089E-3</v>
      </c>
    </row>
    <row r="400" spans="1:9" ht="15" x14ac:dyDescent="0.25">
      <c r="B400" s="5" t="s">
        <v>582</v>
      </c>
      <c r="C400" s="41">
        <v>0</v>
      </c>
      <c r="D400" s="41">
        <v>0</v>
      </c>
      <c r="E400" s="46" t="str">
        <f t="shared" si="153"/>
        <v/>
      </c>
      <c r="F400" s="46" t="str">
        <f t="shared" si="154"/>
        <v/>
      </c>
      <c r="G400" s="34" t="str">
        <f t="shared" si="142"/>
        <v xml:space="preserve"> </v>
      </c>
      <c r="H400" s="27" t="str">
        <f t="shared" si="143"/>
        <v/>
      </c>
    </row>
    <row r="401" spans="1:9" ht="15" x14ac:dyDescent="0.25">
      <c r="B401" s="5" t="s">
        <v>88</v>
      </c>
      <c r="C401" s="41">
        <v>0</v>
      </c>
      <c r="D401" s="41">
        <v>2</v>
      </c>
      <c r="E401" s="46" t="str">
        <f t="shared" si="153"/>
        <v/>
      </c>
      <c r="F401" s="46">
        <f t="shared" si="154"/>
        <v>1.9120458891013384E-3</v>
      </c>
      <c r="G401" s="34">
        <f t="shared" si="142"/>
        <v>1</v>
      </c>
      <c r="H401" s="27" t="str">
        <f t="shared" si="143"/>
        <v/>
      </c>
    </row>
    <row r="402" spans="1:9" s="20" customFormat="1" ht="15" x14ac:dyDescent="0.25">
      <c r="A402" s="57"/>
      <c r="B402" s="21" t="s">
        <v>546</v>
      </c>
      <c r="C402" s="41">
        <v>0</v>
      </c>
      <c r="D402" s="41">
        <v>0</v>
      </c>
      <c r="E402" s="43" t="str">
        <f t="shared" ref="E402" si="156">+IF(C402=0,"",C402/C$345)</f>
        <v/>
      </c>
      <c r="F402" s="43" t="str">
        <f t="shared" ref="F402" si="157">+IF(D402=0,"",D402/D$345)</f>
        <v/>
      </c>
      <c r="G402" s="34" t="str">
        <f t="shared" si="142"/>
        <v xml:space="preserve"> </v>
      </c>
      <c r="H402" s="26" t="str">
        <f t="shared" ref="H402" si="158">+IF(OR(AND(E402=""),(G402="")),"",E402*G402)</f>
        <v/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0</v>
      </c>
      <c r="D404" s="41">
        <v>0</v>
      </c>
      <c r="E404" s="46" t="str">
        <f t="shared" si="159"/>
        <v/>
      </c>
      <c r="F404" s="46" t="str">
        <f t="shared" si="160"/>
        <v/>
      </c>
      <c r="G404" s="34" t="str">
        <f t="shared" si="142"/>
        <v xml:space="preserve"> </v>
      </c>
      <c r="H404" s="27" t="str">
        <f t="shared" si="143"/>
        <v/>
      </c>
    </row>
    <row r="405" spans="1:9" ht="15" x14ac:dyDescent="0.25">
      <c r="B405" s="5" t="s">
        <v>583</v>
      </c>
      <c r="C405" s="41">
        <v>0</v>
      </c>
      <c r="D405" s="41">
        <v>0</v>
      </c>
      <c r="E405" s="46" t="str">
        <f t="shared" si="159"/>
        <v/>
      </c>
      <c r="F405" s="46" t="str">
        <f t="shared" si="160"/>
        <v/>
      </c>
      <c r="G405" s="34" t="str">
        <f t="shared" si="142"/>
        <v xml:space="preserve"> </v>
      </c>
      <c r="H405" s="27" t="str">
        <f t="shared" si="143"/>
        <v/>
      </c>
    </row>
    <row r="406" spans="1:9" ht="15" x14ac:dyDescent="0.25">
      <c r="B406" s="5" t="s">
        <v>87</v>
      </c>
      <c r="C406" s="41">
        <v>0</v>
      </c>
      <c r="D406" s="41">
        <v>0</v>
      </c>
      <c r="E406" s="46" t="str">
        <f t="shared" si="159"/>
        <v/>
      </c>
      <c r="F406" s="46" t="str">
        <f t="shared" si="160"/>
        <v/>
      </c>
      <c r="G406" s="34" t="str">
        <f t="shared" si="142"/>
        <v xml:space="preserve"> </v>
      </c>
      <c r="H406" s="27" t="str">
        <f t="shared" si="143"/>
        <v/>
      </c>
    </row>
    <row r="407" spans="1:9" ht="15" x14ac:dyDescent="0.25">
      <c r="B407" s="5" t="s">
        <v>260</v>
      </c>
      <c r="C407" s="41">
        <v>0</v>
      </c>
      <c r="D407" s="41">
        <v>0</v>
      </c>
      <c r="E407" s="46" t="str">
        <f t="shared" si="159"/>
        <v/>
      </c>
      <c r="F407" s="46" t="str">
        <f t="shared" si="160"/>
        <v/>
      </c>
      <c r="G407" s="34" t="str">
        <f t="shared" si="142"/>
        <v xml:space="preserve"> </v>
      </c>
      <c r="H407" s="27" t="str">
        <f t="shared" si="143"/>
        <v/>
      </c>
    </row>
    <row r="408" spans="1:9" ht="15" x14ac:dyDescent="0.25">
      <c r="B408" s="5" t="s">
        <v>91</v>
      </c>
      <c r="C408" s="41">
        <v>0</v>
      </c>
      <c r="D408" s="41">
        <v>0</v>
      </c>
      <c r="E408" s="46" t="str">
        <f t="shared" si="159"/>
        <v/>
      </c>
      <c r="F408" s="46" t="str">
        <f t="shared" si="160"/>
        <v/>
      </c>
      <c r="G408" s="34" t="str">
        <f t="shared" si="142"/>
        <v xml:space="preserve"> </v>
      </c>
      <c r="H408" s="27" t="str">
        <f t="shared" si="143"/>
        <v/>
      </c>
    </row>
    <row r="409" spans="1:9" ht="15" x14ac:dyDescent="0.25">
      <c r="B409" s="5" t="s">
        <v>90</v>
      </c>
      <c r="C409" s="41">
        <v>1</v>
      </c>
      <c r="D409" s="41">
        <v>71</v>
      </c>
      <c r="E409" s="46">
        <f t="shared" si="159"/>
        <v>1.5923566878980893E-3</v>
      </c>
      <c r="F409" s="46">
        <f t="shared" si="160"/>
        <v>6.7877629063097508E-2</v>
      </c>
      <c r="G409" s="34">
        <f t="shared" si="142"/>
        <v>70</v>
      </c>
      <c r="H409" s="27">
        <f t="shared" si="143"/>
        <v>0.11146496815286625</v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0</v>
      </c>
      <c r="D411" s="41">
        <v>0</v>
      </c>
      <c r="E411" s="46" t="str">
        <f t="shared" si="159"/>
        <v/>
      </c>
      <c r="F411" s="46" t="str">
        <f t="shared" si="160"/>
        <v/>
      </c>
      <c r="G411" s="34" t="str">
        <f t="shared" ref="G411:G477" si="161">+IF(AND(C411=0,D411=0)," ",IF(C411=0,1,IF(D411=0,-1,(D411-C411)/C411)))</f>
        <v xml:space="preserve"> </v>
      </c>
      <c r="H411" s="27" t="str">
        <f t="shared" si="143"/>
        <v/>
      </c>
    </row>
    <row r="412" spans="1:9" ht="15" x14ac:dyDescent="0.25">
      <c r="B412" s="5" t="s">
        <v>262</v>
      </c>
      <c r="C412" s="41">
        <v>115</v>
      </c>
      <c r="D412" s="41">
        <v>0</v>
      </c>
      <c r="E412" s="46">
        <f t="shared" si="159"/>
        <v>0.18312101910828024</v>
      </c>
      <c r="F412" s="46" t="str">
        <f t="shared" si="160"/>
        <v/>
      </c>
      <c r="G412" s="34">
        <f t="shared" si="161"/>
        <v>-1</v>
      </c>
      <c r="H412" s="27">
        <f t="shared" si="143"/>
        <v>-0.18312101910828024</v>
      </c>
    </row>
    <row r="413" spans="1:9" ht="15" x14ac:dyDescent="0.25">
      <c r="B413" s="5" t="s">
        <v>488</v>
      </c>
      <c r="C413" s="41">
        <v>0</v>
      </c>
      <c r="D413" s="41">
        <v>0</v>
      </c>
      <c r="E413" s="46" t="str">
        <f t="shared" si="159"/>
        <v/>
      </c>
      <c r="F413" s="46" t="str">
        <f t="shared" si="160"/>
        <v/>
      </c>
      <c r="G413" s="34" t="str">
        <f t="shared" si="161"/>
        <v xml:space="preserve"> </v>
      </c>
      <c r="H413" s="27" t="str">
        <f t="shared" si="143"/>
        <v/>
      </c>
    </row>
    <row r="414" spans="1:9" ht="15" x14ac:dyDescent="0.25">
      <c r="B414" s="5" t="s">
        <v>89</v>
      </c>
      <c r="C414" s="41">
        <v>0</v>
      </c>
      <c r="D414" s="41">
        <v>0</v>
      </c>
      <c r="E414" s="46" t="str">
        <f t="shared" si="159"/>
        <v/>
      </c>
      <c r="F414" s="46" t="str">
        <f t="shared" si="160"/>
        <v/>
      </c>
      <c r="G414" s="34" t="str">
        <f t="shared" si="161"/>
        <v xml:space="preserve"> </v>
      </c>
      <c r="H414" s="27" t="str">
        <f t="shared" si="143"/>
        <v/>
      </c>
    </row>
    <row r="415" spans="1:9" ht="15" x14ac:dyDescent="0.25">
      <c r="B415" s="5" t="s">
        <v>584</v>
      </c>
      <c r="C415" s="41">
        <v>0</v>
      </c>
      <c r="D415" s="41">
        <v>0</v>
      </c>
      <c r="E415" s="46" t="str">
        <f t="shared" ref="E415:E490" si="162">+IF(C415=0,"",C415/C$345)</f>
        <v/>
      </c>
      <c r="F415" s="46" t="str">
        <f t="shared" ref="F415:F490" si="163">+IF(D415=0,"",D415/D$345)</f>
        <v/>
      </c>
      <c r="G415" s="34" t="str">
        <f t="shared" si="161"/>
        <v xml:space="preserve"> </v>
      </c>
      <c r="H415" s="27" t="str">
        <f t="shared" ref="H415:H490" si="164">+IF(OR(AND(E415=""),(G415="")),"",E415*G415)</f>
        <v/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7"/>
      <c r="B417" s="21" t="s">
        <v>547</v>
      </c>
      <c r="C417" s="41">
        <v>0</v>
      </c>
      <c r="D417" s="41">
        <v>0</v>
      </c>
      <c r="E417" s="43" t="str">
        <f t="shared" ref="E417:E419" si="165">+IF(C417=0,"",C417/C$345)</f>
        <v/>
      </c>
      <c r="F417" s="43" t="str">
        <f t="shared" ref="F417:F419" si="166">+IF(D417=0,"",D417/D$345)</f>
        <v/>
      </c>
      <c r="G417" s="34" t="str">
        <f t="shared" si="161"/>
        <v xml:space="preserve"> </v>
      </c>
      <c r="H417" s="26" t="str">
        <f t="shared" ref="H417:H419" si="167">+IF(OR(AND(E417=""),(G417="")),"",E417*G417)</f>
        <v/>
      </c>
      <c r="I417" s="2"/>
    </row>
    <row r="418" spans="1:9" s="20" customFormat="1" ht="15" x14ac:dyDescent="0.25">
      <c r="A418" s="57"/>
      <c r="B418" s="21" t="s">
        <v>548</v>
      </c>
      <c r="C418" s="41">
        <v>0</v>
      </c>
      <c r="D418" s="41">
        <v>0</v>
      </c>
      <c r="E418" s="43" t="str">
        <f t="shared" si="165"/>
        <v/>
      </c>
      <c r="F418" s="43" t="str">
        <f t="shared" si="166"/>
        <v/>
      </c>
      <c r="G418" s="34" t="str">
        <f t="shared" si="161"/>
        <v xml:space="preserve"> </v>
      </c>
      <c r="H418" s="26" t="str">
        <f t="shared" si="167"/>
        <v/>
      </c>
      <c r="I418" s="2"/>
    </row>
    <row r="419" spans="1:9" s="20" customFormat="1" ht="15" x14ac:dyDescent="0.25">
      <c r="A419" s="57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0</v>
      </c>
      <c r="D420" s="41">
        <v>0</v>
      </c>
      <c r="E420" s="46" t="str">
        <f t="shared" si="162"/>
        <v/>
      </c>
      <c r="F420" s="46" t="str">
        <f t="shared" si="163"/>
        <v/>
      </c>
      <c r="G420" s="34" t="str">
        <f t="shared" si="161"/>
        <v xml:space="preserve"> </v>
      </c>
      <c r="H420" s="27" t="str">
        <f t="shared" si="164"/>
        <v/>
      </c>
    </row>
    <row r="421" spans="1:9" ht="15" x14ac:dyDescent="0.25">
      <c r="B421" s="5" t="s">
        <v>265</v>
      </c>
      <c r="C421" s="41">
        <v>0</v>
      </c>
      <c r="D421" s="41">
        <v>55</v>
      </c>
      <c r="E421" s="46" t="str">
        <f t="shared" si="162"/>
        <v/>
      </c>
      <c r="F421" s="46">
        <f t="shared" si="163"/>
        <v>5.2581261950286805E-2</v>
      </c>
      <c r="G421" s="34">
        <f t="shared" si="161"/>
        <v>1</v>
      </c>
      <c r="H421" s="27" t="str">
        <f t="shared" si="164"/>
        <v/>
      </c>
    </row>
    <row r="422" spans="1:9" ht="15" x14ac:dyDescent="0.25">
      <c r="B422" s="5" t="s">
        <v>489</v>
      </c>
      <c r="C422" s="41">
        <v>0</v>
      </c>
      <c r="D422" s="41">
        <v>0</v>
      </c>
      <c r="E422" s="46" t="str">
        <f t="shared" si="162"/>
        <v/>
      </c>
      <c r="F422" s="46" t="str">
        <f t="shared" si="163"/>
        <v/>
      </c>
      <c r="G422" s="34" t="str">
        <f t="shared" si="161"/>
        <v xml:space="preserve"> </v>
      </c>
      <c r="H422" s="27" t="str">
        <f t="shared" si="164"/>
        <v/>
      </c>
    </row>
    <row r="423" spans="1:9" ht="15" x14ac:dyDescent="0.25">
      <c r="B423" s="5" t="s">
        <v>266</v>
      </c>
      <c r="C423" s="41">
        <v>0</v>
      </c>
      <c r="D423" s="41">
        <v>6</v>
      </c>
      <c r="E423" s="46" t="str">
        <f t="shared" si="162"/>
        <v/>
      </c>
      <c r="F423" s="46">
        <f t="shared" si="163"/>
        <v>5.7361376673040155E-3</v>
      </c>
      <c r="G423" s="34">
        <f t="shared" si="161"/>
        <v>1</v>
      </c>
      <c r="H423" s="27" t="str">
        <f t="shared" si="164"/>
        <v/>
      </c>
    </row>
    <row r="424" spans="1:9" ht="15" x14ac:dyDescent="0.25">
      <c r="B424" s="5" t="s">
        <v>490</v>
      </c>
      <c r="C424" s="41">
        <v>0</v>
      </c>
      <c r="D424" s="41">
        <v>0</v>
      </c>
      <c r="E424" s="46" t="str">
        <f t="shared" si="162"/>
        <v/>
      </c>
      <c r="F424" s="46" t="str">
        <f t="shared" si="163"/>
        <v/>
      </c>
      <c r="G424" s="34" t="str">
        <f t="shared" si="161"/>
        <v xml:space="preserve"> </v>
      </c>
      <c r="H424" s="27" t="str">
        <f t="shared" si="164"/>
        <v/>
      </c>
    </row>
    <row r="425" spans="1:9" s="20" customFormat="1" ht="15" x14ac:dyDescent="0.25">
      <c r="A425" s="57"/>
      <c r="B425" s="21" t="s">
        <v>550</v>
      </c>
      <c r="C425" s="41">
        <v>0</v>
      </c>
      <c r="D425" s="41">
        <v>0</v>
      </c>
      <c r="E425" s="43" t="str">
        <f t="shared" ref="E425" si="168">+IF(C425=0,"",C425/C$345)</f>
        <v/>
      </c>
      <c r="F425" s="43" t="str">
        <f t="shared" ref="F425" si="169">+IF(D425=0,"",D425/D$345)</f>
        <v/>
      </c>
      <c r="G425" s="34" t="str">
        <f t="shared" si="161"/>
        <v xml:space="preserve"> </v>
      </c>
      <c r="H425" s="26" t="str">
        <f t="shared" ref="H425" si="170">+IF(OR(AND(E425=""),(G425="")),"",E425*G425)</f>
        <v/>
      </c>
      <c r="I425" s="2"/>
    </row>
    <row r="426" spans="1:9" s="20" customFormat="1" ht="15" x14ac:dyDescent="0.25">
      <c r="A426" s="57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7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7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0</v>
      </c>
      <c r="D429" s="41">
        <v>0</v>
      </c>
      <c r="E429" s="46" t="str">
        <f t="shared" si="162"/>
        <v/>
      </c>
      <c r="F429" s="46" t="str">
        <f t="shared" si="163"/>
        <v/>
      </c>
      <c r="G429" s="34" t="str">
        <f t="shared" si="161"/>
        <v xml:space="preserve"> </v>
      </c>
      <c r="H429" s="27" t="str">
        <f t="shared" si="164"/>
        <v/>
      </c>
    </row>
    <row r="430" spans="1:9" ht="15" x14ac:dyDescent="0.25">
      <c r="B430" s="5" t="s">
        <v>268</v>
      </c>
      <c r="C430" s="41">
        <v>5</v>
      </c>
      <c r="D430" s="41">
        <v>0</v>
      </c>
      <c r="E430" s="46">
        <f t="shared" si="162"/>
        <v>7.9617834394904458E-3</v>
      </c>
      <c r="F430" s="46" t="str">
        <f t="shared" si="163"/>
        <v/>
      </c>
      <c r="G430" s="34">
        <f t="shared" si="161"/>
        <v>-1</v>
      </c>
      <c r="H430" s="27">
        <f t="shared" si="164"/>
        <v>-7.9617834394904458E-3</v>
      </c>
    </row>
    <row r="431" spans="1:9" ht="15" x14ac:dyDescent="0.25">
      <c r="B431" s="5" t="s">
        <v>269</v>
      </c>
      <c r="C431" s="41">
        <v>0</v>
      </c>
      <c r="D431" s="41">
        <v>0</v>
      </c>
      <c r="E431" s="46" t="str">
        <f t="shared" si="162"/>
        <v/>
      </c>
      <c r="F431" s="46" t="str">
        <f t="shared" si="163"/>
        <v/>
      </c>
      <c r="G431" s="34" t="str">
        <f t="shared" si="161"/>
        <v xml:space="preserve"> </v>
      </c>
      <c r="H431" s="27" t="str">
        <f t="shared" si="164"/>
        <v/>
      </c>
    </row>
    <row r="432" spans="1:9" ht="15" x14ac:dyDescent="0.25">
      <c r="B432" s="5" t="s">
        <v>98</v>
      </c>
      <c r="C432" s="41">
        <v>0</v>
      </c>
      <c r="D432" s="41">
        <v>0</v>
      </c>
      <c r="E432" s="46" t="str">
        <f t="shared" si="162"/>
        <v/>
      </c>
      <c r="F432" s="46" t="str">
        <f t="shared" si="163"/>
        <v/>
      </c>
      <c r="G432" s="34" t="str">
        <f t="shared" si="161"/>
        <v xml:space="preserve"> </v>
      </c>
      <c r="H432" s="27" t="str">
        <f t="shared" si="164"/>
        <v/>
      </c>
    </row>
    <row r="433" spans="1:9" ht="15" x14ac:dyDescent="0.25">
      <c r="B433" s="5" t="s">
        <v>99</v>
      </c>
      <c r="C433" s="41">
        <v>0</v>
      </c>
      <c r="D433" s="41">
        <v>0</v>
      </c>
      <c r="E433" s="46" t="str">
        <f t="shared" si="162"/>
        <v/>
      </c>
      <c r="F433" s="46" t="str">
        <f t="shared" si="163"/>
        <v/>
      </c>
      <c r="G433" s="34" t="str">
        <f t="shared" si="161"/>
        <v xml:space="preserve"> </v>
      </c>
      <c r="H433" s="27" t="str">
        <f t="shared" si="164"/>
        <v/>
      </c>
    </row>
    <row r="434" spans="1:9" ht="15" x14ac:dyDescent="0.25">
      <c r="B434" s="5" t="s">
        <v>100</v>
      </c>
      <c r="C434" s="41">
        <v>0</v>
      </c>
      <c r="D434" s="41">
        <v>0</v>
      </c>
      <c r="E434" s="46" t="str">
        <f t="shared" si="162"/>
        <v/>
      </c>
      <c r="F434" s="46" t="str">
        <f t="shared" si="163"/>
        <v/>
      </c>
      <c r="G434" s="34" t="str">
        <f t="shared" si="161"/>
        <v xml:space="preserve"> </v>
      </c>
      <c r="H434" s="27" t="str">
        <f t="shared" si="164"/>
        <v/>
      </c>
    </row>
    <row r="435" spans="1:9" ht="15" x14ac:dyDescent="0.25">
      <c r="B435" s="5" t="s">
        <v>270</v>
      </c>
      <c r="C435" s="41">
        <v>0</v>
      </c>
      <c r="D435" s="41">
        <v>0</v>
      </c>
      <c r="E435" s="46" t="str">
        <f t="shared" si="162"/>
        <v/>
      </c>
      <c r="F435" s="46" t="str">
        <f t="shared" si="163"/>
        <v/>
      </c>
      <c r="G435" s="34" t="str">
        <f t="shared" si="161"/>
        <v xml:space="preserve"> </v>
      </c>
      <c r="H435" s="27" t="str">
        <f t="shared" si="164"/>
        <v/>
      </c>
    </row>
    <row r="436" spans="1:9" s="20" customFormat="1" ht="15" x14ac:dyDescent="0.25">
      <c r="A436" s="57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7"/>
      <c r="B437" s="21" t="s">
        <v>552</v>
      </c>
      <c r="C437" s="41">
        <v>0</v>
      </c>
      <c r="D437" s="41">
        <v>0</v>
      </c>
      <c r="E437" s="43" t="str">
        <f t="shared" si="175"/>
        <v/>
      </c>
      <c r="F437" s="43" t="str">
        <f t="shared" si="176"/>
        <v/>
      </c>
      <c r="G437" s="34" t="str">
        <f t="shared" si="161"/>
        <v xml:space="preserve"> </v>
      </c>
      <c r="H437" s="26" t="str">
        <f t="shared" si="177"/>
        <v/>
      </c>
      <c r="I437" s="2"/>
    </row>
    <row r="438" spans="1:9" ht="15" x14ac:dyDescent="0.25">
      <c r="B438" s="5" t="s">
        <v>97</v>
      </c>
      <c r="C438" s="41">
        <v>0</v>
      </c>
      <c r="D438" s="41">
        <v>0</v>
      </c>
      <c r="E438" s="46" t="str">
        <f t="shared" si="162"/>
        <v/>
      </c>
      <c r="F438" s="46" t="str">
        <f t="shared" si="163"/>
        <v/>
      </c>
      <c r="G438" s="34" t="str">
        <f t="shared" si="161"/>
        <v xml:space="preserve"> </v>
      </c>
      <c r="H438" s="27" t="str">
        <f t="shared" si="164"/>
        <v/>
      </c>
    </row>
    <row r="439" spans="1:9" s="20" customFormat="1" ht="15" x14ac:dyDescent="0.25">
      <c r="A439" s="57"/>
      <c r="B439" s="21" t="s">
        <v>553</v>
      </c>
      <c r="C439" s="41">
        <v>0</v>
      </c>
      <c r="D439" s="41">
        <v>0</v>
      </c>
      <c r="E439" s="43" t="str">
        <f t="shared" ref="E439:E441" si="178">+IF(C439=0,"",C439/C$345)</f>
        <v/>
      </c>
      <c r="F439" s="43" t="str">
        <f t="shared" ref="F439:F441" si="179">+IF(D439=0,"",D439/D$345)</f>
        <v/>
      </c>
      <c r="G439" s="34" t="str">
        <f t="shared" si="161"/>
        <v xml:space="preserve"> </v>
      </c>
      <c r="H439" s="26" t="str">
        <f t="shared" ref="H439:H441" si="180">+IF(OR(AND(E439=""),(G439="")),"",E439*G439)</f>
        <v/>
      </c>
      <c r="I439" s="2"/>
    </row>
    <row r="440" spans="1:9" s="20" customFormat="1" ht="15" x14ac:dyDescent="0.25">
      <c r="A440" s="57"/>
      <c r="B440" s="21" t="s">
        <v>554</v>
      </c>
      <c r="C440" s="41">
        <v>0</v>
      </c>
      <c r="D440" s="41">
        <v>0</v>
      </c>
      <c r="E440" s="43" t="str">
        <f t="shared" si="178"/>
        <v/>
      </c>
      <c r="F440" s="43" t="str">
        <f t="shared" si="179"/>
        <v/>
      </c>
      <c r="G440" s="34" t="str">
        <f t="shared" si="161"/>
        <v xml:space="preserve"> </v>
      </c>
      <c r="H440" s="26" t="str">
        <f t="shared" si="180"/>
        <v/>
      </c>
      <c r="I440" s="2"/>
    </row>
    <row r="441" spans="1:9" s="20" customFormat="1" ht="15" x14ac:dyDescent="0.25">
      <c r="A441" s="57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1</v>
      </c>
      <c r="D442" s="41">
        <v>0</v>
      </c>
      <c r="E442" s="46">
        <f t="shared" si="162"/>
        <v>1.5923566878980893E-3</v>
      </c>
      <c r="F442" s="46" t="str">
        <f t="shared" si="163"/>
        <v/>
      </c>
      <c r="G442" s="34">
        <f t="shared" si="161"/>
        <v>-1</v>
      </c>
      <c r="H442" s="27">
        <f t="shared" si="164"/>
        <v>-1.5923566878980893E-3</v>
      </c>
    </row>
    <row r="443" spans="1:9" ht="15" x14ac:dyDescent="0.25">
      <c r="B443" s="5" t="s">
        <v>104</v>
      </c>
      <c r="C443" s="41">
        <v>0</v>
      </c>
      <c r="D443" s="41">
        <v>0</v>
      </c>
      <c r="E443" s="46" t="str">
        <f t="shared" si="162"/>
        <v/>
      </c>
      <c r="F443" s="46" t="str">
        <f t="shared" si="163"/>
        <v/>
      </c>
      <c r="G443" s="34" t="str">
        <f t="shared" si="161"/>
        <v xml:space="preserve"> </v>
      </c>
      <c r="H443" s="27" t="str">
        <f t="shared" si="164"/>
        <v/>
      </c>
    </row>
    <row r="444" spans="1:9" ht="15" x14ac:dyDescent="0.25">
      <c r="B444" s="5" t="s">
        <v>113</v>
      </c>
      <c r="C444" s="41">
        <v>0</v>
      </c>
      <c r="D444" s="41">
        <v>1</v>
      </c>
      <c r="E444" s="46" t="str">
        <f t="shared" si="162"/>
        <v/>
      </c>
      <c r="F444" s="46">
        <f t="shared" si="163"/>
        <v>9.5602294455066918E-4</v>
      </c>
      <c r="G444" s="34">
        <f t="shared" si="161"/>
        <v>1</v>
      </c>
      <c r="H444" s="27" t="str">
        <f t="shared" si="164"/>
        <v/>
      </c>
    </row>
    <row r="445" spans="1:9" ht="15" x14ac:dyDescent="0.25">
      <c r="B445" s="5" t="s">
        <v>112</v>
      </c>
      <c r="C445" s="41">
        <v>0</v>
      </c>
      <c r="D445" s="41">
        <v>0</v>
      </c>
      <c r="E445" s="46" t="str">
        <f t="shared" si="162"/>
        <v/>
      </c>
      <c r="F445" s="46" t="str">
        <f t="shared" si="163"/>
        <v/>
      </c>
      <c r="G445" s="34" t="str">
        <f t="shared" si="161"/>
        <v xml:space="preserve"> </v>
      </c>
      <c r="H445" s="27" t="str">
        <f t="shared" si="164"/>
        <v/>
      </c>
    </row>
    <row r="446" spans="1:9" ht="15" x14ac:dyDescent="0.25">
      <c r="B446" s="5" t="s">
        <v>271</v>
      </c>
      <c r="C446" s="41">
        <v>1</v>
      </c>
      <c r="D446" s="41">
        <v>0</v>
      </c>
      <c r="E446" s="46">
        <f t="shared" si="162"/>
        <v>1.5923566878980893E-3</v>
      </c>
      <c r="F446" s="46" t="str">
        <f t="shared" si="163"/>
        <v/>
      </c>
      <c r="G446" s="34">
        <f t="shared" si="161"/>
        <v>-1</v>
      </c>
      <c r="H446" s="27">
        <f t="shared" si="164"/>
        <v>-1.5923566878980893E-3</v>
      </c>
    </row>
    <row r="447" spans="1:9" ht="15" x14ac:dyDescent="0.25">
      <c r="B447" s="5" t="s">
        <v>492</v>
      </c>
      <c r="C447" s="41">
        <v>0</v>
      </c>
      <c r="D447" s="41">
        <v>0</v>
      </c>
      <c r="E447" s="46" t="str">
        <f t="shared" si="162"/>
        <v/>
      </c>
      <c r="F447" s="46" t="str">
        <f t="shared" si="163"/>
        <v/>
      </c>
      <c r="G447" s="34" t="str">
        <f t="shared" si="161"/>
        <v xml:space="preserve"> </v>
      </c>
      <c r="H447" s="27" t="str">
        <f t="shared" si="164"/>
        <v/>
      </c>
    </row>
    <row r="448" spans="1:9" ht="30" x14ac:dyDescent="0.25">
      <c r="B448" s="5" t="s">
        <v>493</v>
      </c>
      <c r="C448" s="41">
        <v>0</v>
      </c>
      <c r="D448" s="41">
        <v>0</v>
      </c>
      <c r="E448" s="46" t="str">
        <f t="shared" si="162"/>
        <v/>
      </c>
      <c r="F448" s="46" t="str">
        <f t="shared" si="163"/>
        <v/>
      </c>
      <c r="G448" s="34" t="str">
        <f t="shared" si="161"/>
        <v xml:space="preserve"> </v>
      </c>
      <c r="H448" s="27" t="str">
        <f t="shared" si="164"/>
        <v/>
      </c>
    </row>
    <row r="449" spans="2:8" ht="15" x14ac:dyDescent="0.25">
      <c r="B449" s="5" t="s">
        <v>494</v>
      </c>
      <c r="C449" s="41">
        <v>0</v>
      </c>
      <c r="D449" s="41">
        <v>0</v>
      </c>
      <c r="E449" s="46" t="str">
        <f t="shared" si="162"/>
        <v/>
      </c>
      <c r="F449" s="46" t="str">
        <f t="shared" si="163"/>
        <v/>
      </c>
      <c r="G449" s="34" t="str">
        <f t="shared" si="161"/>
        <v xml:space="preserve"> </v>
      </c>
      <c r="H449" s="27" t="str">
        <f t="shared" si="164"/>
        <v/>
      </c>
    </row>
    <row r="450" spans="2:8" ht="15" x14ac:dyDescent="0.25">
      <c r="B450" s="5" t="s">
        <v>108</v>
      </c>
      <c r="C450" s="41">
        <v>0</v>
      </c>
      <c r="D450" s="41">
        <v>0</v>
      </c>
      <c r="E450" s="46" t="str">
        <f t="shared" si="162"/>
        <v/>
      </c>
      <c r="F450" s="46" t="str">
        <f t="shared" si="163"/>
        <v/>
      </c>
      <c r="G450" s="34" t="str">
        <f t="shared" si="161"/>
        <v xml:space="preserve"> </v>
      </c>
      <c r="H450" s="27" t="str">
        <f t="shared" si="164"/>
        <v/>
      </c>
    </row>
    <row r="451" spans="2:8" ht="15" x14ac:dyDescent="0.25">
      <c r="B451" s="5" t="s">
        <v>617</v>
      </c>
      <c r="C451" s="41">
        <v>0</v>
      </c>
      <c r="D451" s="41">
        <v>0</v>
      </c>
      <c r="E451" s="46" t="str">
        <f t="shared" si="162"/>
        <v/>
      </c>
      <c r="F451" s="46" t="str">
        <f t="shared" si="163"/>
        <v/>
      </c>
      <c r="G451" s="34" t="str">
        <f t="shared" si="161"/>
        <v xml:space="preserve"> </v>
      </c>
      <c r="H451" s="27" t="str">
        <f t="shared" si="164"/>
        <v/>
      </c>
    </row>
    <row r="452" spans="2:8" ht="15" x14ac:dyDescent="0.25">
      <c r="B452" s="5" t="s">
        <v>109</v>
      </c>
      <c r="C452" s="41">
        <v>0</v>
      </c>
      <c r="D452" s="41">
        <v>0</v>
      </c>
      <c r="E452" s="46" t="str">
        <f t="shared" si="162"/>
        <v/>
      </c>
      <c r="F452" s="46" t="str">
        <f t="shared" si="163"/>
        <v/>
      </c>
      <c r="G452" s="34" t="str">
        <f t="shared" si="161"/>
        <v xml:space="preserve"> </v>
      </c>
      <c r="H452" s="27" t="str">
        <f t="shared" si="164"/>
        <v/>
      </c>
    </row>
    <row r="453" spans="2:8" ht="15" x14ac:dyDescent="0.25">
      <c r="B453" s="5" t="s">
        <v>384</v>
      </c>
      <c r="C453" s="41">
        <v>0</v>
      </c>
      <c r="D453" s="41">
        <v>0</v>
      </c>
      <c r="E453" s="46" t="str">
        <f t="shared" si="162"/>
        <v/>
      </c>
      <c r="F453" s="46" t="str">
        <f t="shared" si="163"/>
        <v/>
      </c>
      <c r="G453" s="34" t="str">
        <f t="shared" si="161"/>
        <v xml:space="preserve"> </v>
      </c>
      <c r="H453" s="27" t="str">
        <f t="shared" si="164"/>
        <v/>
      </c>
    </row>
    <row r="454" spans="2:8" ht="15" x14ac:dyDescent="0.25">
      <c r="B454" s="5" t="s">
        <v>107</v>
      </c>
      <c r="C454" s="41">
        <v>10</v>
      </c>
      <c r="D454" s="41">
        <v>13</v>
      </c>
      <c r="E454" s="46">
        <f t="shared" si="162"/>
        <v>1.5923566878980892E-2</v>
      </c>
      <c r="F454" s="46">
        <f t="shared" si="163"/>
        <v>1.24282982791587E-2</v>
      </c>
      <c r="G454" s="34">
        <f t="shared" si="161"/>
        <v>0.3</v>
      </c>
      <c r="H454" s="27">
        <f t="shared" si="164"/>
        <v>4.7770700636942673E-3</v>
      </c>
    </row>
    <row r="455" spans="2:8" ht="15" x14ac:dyDescent="0.25">
      <c r="B455" s="5" t="s">
        <v>272</v>
      </c>
      <c r="C455" s="41">
        <v>1</v>
      </c>
      <c r="D455" s="41">
        <v>4</v>
      </c>
      <c r="E455" s="46">
        <f t="shared" si="162"/>
        <v>1.5923566878980893E-3</v>
      </c>
      <c r="F455" s="46">
        <f t="shared" si="163"/>
        <v>3.8240917782026767E-3</v>
      </c>
      <c r="G455" s="34">
        <f t="shared" si="161"/>
        <v>3</v>
      </c>
      <c r="H455" s="27">
        <f t="shared" si="164"/>
        <v>4.7770700636942682E-3</v>
      </c>
    </row>
    <row r="456" spans="2:8" ht="15" x14ac:dyDescent="0.25">
      <c r="B456" s="5" t="s">
        <v>106</v>
      </c>
      <c r="C456" s="41">
        <v>0</v>
      </c>
      <c r="D456" s="41">
        <v>0</v>
      </c>
      <c r="E456" s="46" t="str">
        <f t="shared" si="162"/>
        <v/>
      </c>
      <c r="F456" s="46" t="str">
        <f t="shared" si="163"/>
        <v/>
      </c>
      <c r="G456" s="34" t="str">
        <f t="shared" si="161"/>
        <v xml:space="preserve"> </v>
      </c>
      <c r="H456" s="27" t="str">
        <f t="shared" si="164"/>
        <v/>
      </c>
    </row>
    <row r="457" spans="2:8" ht="15" x14ac:dyDescent="0.25">
      <c r="B457" s="5" t="s">
        <v>337</v>
      </c>
      <c r="C457" s="41">
        <v>6</v>
      </c>
      <c r="D457" s="41">
        <v>2</v>
      </c>
      <c r="E457" s="46">
        <f t="shared" si="162"/>
        <v>9.5541401273885346E-3</v>
      </c>
      <c r="F457" s="46">
        <f t="shared" si="163"/>
        <v>1.9120458891013384E-3</v>
      </c>
      <c r="G457" s="34">
        <f t="shared" si="161"/>
        <v>-0.66666666666666663</v>
      </c>
      <c r="H457" s="27">
        <f t="shared" si="164"/>
        <v>-6.3694267515923561E-3</v>
      </c>
    </row>
    <row r="458" spans="2:8" ht="15" x14ac:dyDescent="0.25">
      <c r="B458" s="5" t="s">
        <v>116</v>
      </c>
      <c r="C458" s="41">
        <v>0</v>
      </c>
      <c r="D458" s="41">
        <v>0</v>
      </c>
      <c r="E458" s="46" t="str">
        <f t="shared" si="162"/>
        <v/>
      </c>
      <c r="F458" s="46" t="str">
        <f t="shared" si="163"/>
        <v/>
      </c>
      <c r="G458" s="34" t="str">
        <f t="shared" si="161"/>
        <v xml:space="preserve"> </v>
      </c>
      <c r="H458" s="27" t="str">
        <f t="shared" si="164"/>
        <v/>
      </c>
    </row>
    <row r="459" spans="2:8" ht="15" x14ac:dyDescent="0.25">
      <c r="B459" s="5" t="s">
        <v>103</v>
      </c>
      <c r="C459" s="41">
        <v>0</v>
      </c>
      <c r="D459" s="41">
        <v>0</v>
      </c>
      <c r="E459" s="46" t="str">
        <f t="shared" si="162"/>
        <v/>
      </c>
      <c r="F459" s="46" t="str">
        <f t="shared" si="163"/>
        <v/>
      </c>
      <c r="G459" s="34" t="str">
        <f t="shared" si="161"/>
        <v xml:space="preserve"> </v>
      </c>
      <c r="H459" s="27" t="str">
        <f t="shared" si="164"/>
        <v/>
      </c>
    </row>
    <row r="460" spans="2:8" ht="15" x14ac:dyDescent="0.25">
      <c r="B460" s="5" t="s">
        <v>273</v>
      </c>
      <c r="C460" s="41">
        <v>2</v>
      </c>
      <c r="D460" s="41">
        <v>0</v>
      </c>
      <c r="E460" s="46">
        <f t="shared" si="162"/>
        <v>3.1847133757961785E-3</v>
      </c>
      <c r="F460" s="46" t="str">
        <f t="shared" si="163"/>
        <v/>
      </c>
      <c r="G460" s="34">
        <f t="shared" si="161"/>
        <v>-1</v>
      </c>
      <c r="H460" s="27">
        <f t="shared" si="164"/>
        <v>-3.1847133757961785E-3</v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0</v>
      </c>
      <c r="D462" s="41">
        <v>0</v>
      </c>
      <c r="E462" s="46" t="str">
        <f t="shared" si="162"/>
        <v/>
      </c>
      <c r="F462" s="46" t="str">
        <f t="shared" si="163"/>
        <v/>
      </c>
      <c r="G462" s="34" t="str">
        <f t="shared" si="161"/>
        <v xml:space="preserve"> </v>
      </c>
      <c r="H462" s="27" t="str">
        <f t="shared" si="164"/>
        <v/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0</v>
      </c>
      <c r="D464" s="41">
        <v>0</v>
      </c>
      <c r="E464" s="46" t="str">
        <f t="shared" si="162"/>
        <v/>
      </c>
      <c r="F464" s="46" t="str">
        <f t="shared" si="163"/>
        <v/>
      </c>
      <c r="G464" s="34" t="str">
        <f t="shared" si="161"/>
        <v xml:space="preserve"> </v>
      </c>
      <c r="H464" s="27" t="str">
        <f t="shared" si="164"/>
        <v/>
      </c>
    </row>
    <row r="465" spans="2:8" ht="15" x14ac:dyDescent="0.25">
      <c r="B465" s="5" t="s">
        <v>105</v>
      </c>
      <c r="C465" s="41">
        <v>0</v>
      </c>
      <c r="D465" s="41">
        <v>0</v>
      </c>
      <c r="E465" s="46" t="str">
        <f t="shared" si="162"/>
        <v/>
      </c>
      <c r="F465" s="46" t="str">
        <f t="shared" si="163"/>
        <v/>
      </c>
      <c r="G465" s="34" t="str">
        <f t="shared" si="161"/>
        <v xml:space="preserve"> </v>
      </c>
      <c r="H465" s="27" t="str">
        <f t="shared" si="164"/>
        <v/>
      </c>
    </row>
    <row r="466" spans="2:8" ht="15" x14ac:dyDescent="0.25">
      <c r="B466" s="5" t="s">
        <v>111</v>
      </c>
      <c r="C466" s="41">
        <v>0</v>
      </c>
      <c r="D466" s="41">
        <v>0</v>
      </c>
      <c r="E466" s="46" t="str">
        <f t="shared" si="162"/>
        <v/>
      </c>
      <c r="F466" s="46" t="str">
        <f t="shared" si="163"/>
        <v/>
      </c>
      <c r="G466" s="34" t="str">
        <f t="shared" si="161"/>
        <v xml:space="preserve"> </v>
      </c>
      <c r="H466" s="27" t="str">
        <f t="shared" si="164"/>
        <v/>
      </c>
    </row>
    <row r="467" spans="2:8" ht="15" x14ac:dyDescent="0.25">
      <c r="B467" s="5" t="s">
        <v>115</v>
      </c>
      <c r="C467" s="41">
        <v>0</v>
      </c>
      <c r="D467" s="41">
        <v>0</v>
      </c>
      <c r="E467" s="46" t="str">
        <f t="shared" si="162"/>
        <v/>
      </c>
      <c r="F467" s="46" t="str">
        <f t="shared" si="163"/>
        <v/>
      </c>
      <c r="G467" s="34" t="str">
        <f t="shared" si="161"/>
        <v xml:space="preserve"> </v>
      </c>
      <c r="H467" s="27" t="str">
        <f t="shared" si="164"/>
        <v/>
      </c>
    </row>
    <row r="468" spans="2:8" ht="15" x14ac:dyDescent="0.25">
      <c r="B468" s="5" t="s">
        <v>274</v>
      </c>
      <c r="C468" s="41">
        <v>0</v>
      </c>
      <c r="D468" s="41">
        <v>4</v>
      </c>
      <c r="E468" s="46" t="str">
        <f t="shared" si="162"/>
        <v/>
      </c>
      <c r="F468" s="46">
        <f t="shared" si="163"/>
        <v>3.8240917782026767E-3</v>
      </c>
      <c r="G468" s="34">
        <f t="shared" si="161"/>
        <v>1</v>
      </c>
      <c r="H468" s="27" t="str">
        <f t="shared" si="164"/>
        <v/>
      </c>
    </row>
    <row r="469" spans="2:8" ht="15" x14ac:dyDescent="0.25">
      <c r="B469" s="5" t="s">
        <v>496</v>
      </c>
      <c r="C469" s="41">
        <v>0</v>
      </c>
      <c r="D469" s="41">
        <v>0</v>
      </c>
      <c r="E469" s="46" t="str">
        <f t="shared" si="162"/>
        <v/>
      </c>
      <c r="F469" s="46" t="str">
        <f t="shared" si="163"/>
        <v/>
      </c>
      <c r="G469" s="34" t="str">
        <f t="shared" si="161"/>
        <v xml:space="preserve"> </v>
      </c>
      <c r="H469" s="27" t="str">
        <f t="shared" si="164"/>
        <v/>
      </c>
    </row>
    <row r="470" spans="2:8" ht="15" x14ac:dyDescent="0.25">
      <c r="B470" s="5" t="s">
        <v>275</v>
      </c>
      <c r="C470" s="41">
        <v>0</v>
      </c>
      <c r="D470" s="41">
        <v>0</v>
      </c>
      <c r="E470" s="46" t="str">
        <f t="shared" si="162"/>
        <v/>
      </c>
      <c r="F470" s="46" t="str">
        <f t="shared" si="163"/>
        <v/>
      </c>
      <c r="G470" s="34" t="str">
        <f t="shared" si="161"/>
        <v xml:space="preserve"> </v>
      </c>
      <c r="H470" s="27" t="str">
        <f t="shared" si="164"/>
        <v/>
      </c>
    </row>
    <row r="471" spans="2:8" ht="15" x14ac:dyDescent="0.25">
      <c r="B471" s="5" t="s">
        <v>276</v>
      </c>
      <c r="C471" s="41">
        <v>0</v>
      </c>
      <c r="D471" s="41">
        <v>0</v>
      </c>
      <c r="E471" s="46" t="str">
        <f t="shared" si="162"/>
        <v/>
      </c>
      <c r="F471" s="46" t="str">
        <f t="shared" si="163"/>
        <v/>
      </c>
      <c r="G471" s="34" t="str">
        <f t="shared" si="161"/>
        <v xml:space="preserve"> </v>
      </c>
      <c r="H471" s="27" t="str">
        <f t="shared" si="164"/>
        <v/>
      </c>
    </row>
    <row r="472" spans="2:8" ht="15" x14ac:dyDescent="0.25">
      <c r="B472" s="5" t="s">
        <v>497</v>
      </c>
      <c r="C472" s="41">
        <v>0</v>
      </c>
      <c r="D472" s="41">
        <v>0</v>
      </c>
      <c r="E472" s="46" t="str">
        <f t="shared" si="162"/>
        <v/>
      </c>
      <c r="F472" s="46" t="str">
        <f t="shared" si="163"/>
        <v/>
      </c>
      <c r="G472" s="34" t="str">
        <f t="shared" si="161"/>
        <v xml:space="preserve"> </v>
      </c>
      <c r="H472" s="27" t="str">
        <f t="shared" si="164"/>
        <v/>
      </c>
    </row>
    <row r="473" spans="2:8" ht="15" x14ac:dyDescent="0.25">
      <c r="B473" s="5" t="s">
        <v>277</v>
      </c>
      <c r="C473" s="41">
        <v>0</v>
      </c>
      <c r="D473" s="41">
        <v>0</v>
      </c>
      <c r="E473" s="46" t="str">
        <f t="shared" si="162"/>
        <v/>
      </c>
      <c r="F473" s="46" t="str">
        <f t="shared" si="163"/>
        <v/>
      </c>
      <c r="G473" s="34" t="str">
        <f t="shared" si="161"/>
        <v xml:space="preserve"> </v>
      </c>
      <c r="H473" s="27" t="str">
        <f t="shared" si="164"/>
        <v/>
      </c>
    </row>
    <row r="474" spans="2:8" ht="15" x14ac:dyDescent="0.25">
      <c r="B474" s="5" t="s">
        <v>278</v>
      </c>
      <c r="C474" s="41">
        <v>0</v>
      </c>
      <c r="D474" s="41">
        <v>0</v>
      </c>
      <c r="E474" s="46" t="str">
        <f t="shared" si="162"/>
        <v/>
      </c>
      <c r="F474" s="46" t="str">
        <f t="shared" si="163"/>
        <v/>
      </c>
      <c r="G474" s="34" t="str">
        <f t="shared" si="161"/>
        <v xml:space="preserve"> </v>
      </c>
      <c r="H474" s="27" t="str">
        <f t="shared" si="164"/>
        <v/>
      </c>
    </row>
    <row r="475" spans="2:8" ht="15" x14ac:dyDescent="0.25">
      <c r="B475" s="5" t="s">
        <v>279</v>
      </c>
      <c r="C475" s="41">
        <v>0</v>
      </c>
      <c r="D475" s="41">
        <v>0</v>
      </c>
      <c r="E475" s="46" t="str">
        <f t="shared" si="162"/>
        <v/>
      </c>
      <c r="F475" s="46" t="str">
        <f t="shared" si="163"/>
        <v/>
      </c>
      <c r="G475" s="34" t="str">
        <f t="shared" si="161"/>
        <v xml:space="preserve"> </v>
      </c>
      <c r="H475" s="27" t="str">
        <f t="shared" si="164"/>
        <v/>
      </c>
    </row>
    <row r="476" spans="2:8" ht="15" x14ac:dyDescent="0.25">
      <c r="B476" s="5" t="s">
        <v>102</v>
      </c>
      <c r="C476" s="41">
        <v>0</v>
      </c>
      <c r="D476" s="41">
        <v>0</v>
      </c>
      <c r="E476" s="46" t="str">
        <f t="shared" si="162"/>
        <v/>
      </c>
      <c r="F476" s="46" t="str">
        <f t="shared" si="163"/>
        <v/>
      </c>
      <c r="G476" s="34" t="str">
        <f t="shared" si="161"/>
        <v xml:space="preserve"> </v>
      </c>
      <c r="H476" s="27" t="str">
        <f t="shared" si="164"/>
        <v/>
      </c>
    </row>
    <row r="477" spans="2:8" ht="15" x14ac:dyDescent="0.25">
      <c r="B477" s="5" t="s">
        <v>280</v>
      </c>
      <c r="C477" s="41">
        <v>0</v>
      </c>
      <c r="D477" s="41">
        <v>0</v>
      </c>
      <c r="E477" s="46" t="str">
        <f t="shared" si="162"/>
        <v/>
      </c>
      <c r="F477" s="46" t="str">
        <f t="shared" si="163"/>
        <v/>
      </c>
      <c r="G477" s="34" t="str">
        <f t="shared" si="161"/>
        <v xml:space="preserve"> </v>
      </c>
      <c r="H477" s="27" t="str">
        <f t="shared" si="164"/>
        <v/>
      </c>
    </row>
    <row r="478" spans="2:8" ht="15" x14ac:dyDescent="0.25">
      <c r="B478" s="5" t="s">
        <v>281</v>
      </c>
      <c r="C478" s="41">
        <v>0</v>
      </c>
      <c r="D478" s="41">
        <v>0</v>
      </c>
      <c r="E478" s="46" t="str">
        <f t="shared" si="162"/>
        <v/>
      </c>
      <c r="F478" s="46" t="str">
        <f t="shared" si="163"/>
        <v/>
      </c>
      <c r="G478" s="34" t="str">
        <f t="shared" ref="G478:G541" si="181">+IF(AND(C478=0,D478=0)," ",IF(C478=0,1,IF(D478=0,-1,(D478-C478)/C478)))</f>
        <v xml:space="preserve"> </v>
      </c>
      <c r="H478" s="27" t="str">
        <f t="shared" si="164"/>
        <v/>
      </c>
    </row>
    <row r="479" spans="2:8" ht="15" x14ac:dyDescent="0.25">
      <c r="B479" s="5" t="s">
        <v>498</v>
      </c>
      <c r="C479" s="41">
        <v>1</v>
      </c>
      <c r="D479" s="41">
        <v>6</v>
      </c>
      <c r="E479" s="46">
        <f t="shared" si="162"/>
        <v>1.5923566878980893E-3</v>
      </c>
      <c r="F479" s="46">
        <f t="shared" si="163"/>
        <v>5.7361376673040155E-3</v>
      </c>
      <c r="G479" s="34">
        <f t="shared" si="181"/>
        <v>5</v>
      </c>
      <c r="H479" s="27">
        <f t="shared" si="164"/>
        <v>7.9617834394904458E-3</v>
      </c>
    </row>
    <row r="480" spans="2:8" ht="15" x14ac:dyDescent="0.25">
      <c r="B480" s="5" t="s">
        <v>282</v>
      </c>
      <c r="C480" s="41">
        <v>0</v>
      </c>
      <c r="D480" s="41">
        <v>0</v>
      </c>
      <c r="E480" s="46" t="str">
        <f t="shared" si="162"/>
        <v/>
      </c>
      <c r="F480" s="46" t="str">
        <f t="shared" si="163"/>
        <v/>
      </c>
      <c r="G480" s="34" t="str">
        <f t="shared" si="181"/>
        <v xml:space="preserve"> </v>
      </c>
      <c r="H480" s="27" t="str">
        <f t="shared" si="164"/>
        <v/>
      </c>
    </row>
    <row r="481" spans="2:8" ht="15" x14ac:dyDescent="0.25">
      <c r="B481" s="5" t="s">
        <v>283</v>
      </c>
      <c r="C481" s="41">
        <v>0</v>
      </c>
      <c r="D481" s="41">
        <v>0</v>
      </c>
      <c r="E481" s="46" t="str">
        <f t="shared" si="162"/>
        <v/>
      </c>
      <c r="F481" s="46" t="str">
        <f t="shared" si="163"/>
        <v/>
      </c>
      <c r="G481" s="34" t="str">
        <f t="shared" si="181"/>
        <v xml:space="preserve"> </v>
      </c>
      <c r="H481" s="27" t="str">
        <f t="shared" si="164"/>
        <v/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0</v>
      </c>
      <c r="D483" s="41">
        <v>0</v>
      </c>
      <c r="E483" s="46" t="str">
        <f t="shared" si="162"/>
        <v/>
      </c>
      <c r="F483" s="46" t="str">
        <f t="shared" si="163"/>
        <v/>
      </c>
      <c r="G483" s="34" t="str">
        <f t="shared" si="181"/>
        <v xml:space="preserve"> </v>
      </c>
      <c r="H483" s="27" t="str">
        <f t="shared" si="164"/>
        <v/>
      </c>
    </row>
    <row r="484" spans="2:8" ht="15" x14ac:dyDescent="0.25">
      <c r="B484" s="5" t="s">
        <v>125</v>
      </c>
      <c r="C484" s="41">
        <v>0</v>
      </c>
      <c r="D484" s="41">
        <v>0</v>
      </c>
      <c r="E484" s="46" t="str">
        <f t="shared" si="162"/>
        <v/>
      </c>
      <c r="F484" s="46" t="str">
        <f t="shared" si="163"/>
        <v/>
      </c>
      <c r="G484" s="34" t="str">
        <f t="shared" si="181"/>
        <v xml:space="preserve"> </v>
      </c>
      <c r="H484" s="27" t="str">
        <f t="shared" si="164"/>
        <v/>
      </c>
    </row>
    <row r="485" spans="2:8" ht="15" x14ac:dyDescent="0.25">
      <c r="B485" s="5" t="s">
        <v>126</v>
      </c>
      <c r="C485" s="41">
        <v>1</v>
      </c>
      <c r="D485" s="41">
        <v>0</v>
      </c>
      <c r="E485" s="46">
        <f t="shared" si="162"/>
        <v>1.5923566878980893E-3</v>
      </c>
      <c r="F485" s="46" t="str">
        <f t="shared" si="163"/>
        <v/>
      </c>
      <c r="G485" s="34">
        <f t="shared" si="181"/>
        <v>-1</v>
      </c>
      <c r="H485" s="27">
        <f t="shared" si="164"/>
        <v>-1.5923566878980893E-3</v>
      </c>
    </row>
    <row r="486" spans="2:8" ht="15" x14ac:dyDescent="0.25">
      <c r="B486" s="5" t="s">
        <v>286</v>
      </c>
      <c r="C486" s="41">
        <v>0</v>
      </c>
      <c r="D486" s="41">
        <v>0</v>
      </c>
      <c r="E486" s="46" t="str">
        <f t="shared" si="162"/>
        <v/>
      </c>
      <c r="F486" s="46" t="str">
        <f t="shared" si="163"/>
        <v/>
      </c>
      <c r="G486" s="34" t="str">
        <f t="shared" si="181"/>
        <v xml:space="preserve"> </v>
      </c>
      <c r="H486" s="27" t="str">
        <f t="shared" si="164"/>
        <v/>
      </c>
    </row>
    <row r="487" spans="2:8" ht="15" x14ac:dyDescent="0.25">
      <c r="B487" s="5" t="s">
        <v>287</v>
      </c>
      <c r="C487" s="41">
        <v>0</v>
      </c>
      <c r="D487" s="41">
        <v>0</v>
      </c>
      <c r="E487" s="46" t="str">
        <f t="shared" si="162"/>
        <v/>
      </c>
      <c r="F487" s="46" t="str">
        <f t="shared" si="163"/>
        <v/>
      </c>
      <c r="G487" s="34" t="str">
        <f t="shared" si="181"/>
        <v xml:space="preserve"> </v>
      </c>
      <c r="H487" s="27" t="str">
        <f t="shared" si="164"/>
        <v/>
      </c>
    </row>
    <row r="488" spans="2:8" ht="15" x14ac:dyDescent="0.25">
      <c r="B488" s="5" t="s">
        <v>288</v>
      </c>
      <c r="C488" s="41">
        <v>0</v>
      </c>
      <c r="D488" s="41">
        <v>0</v>
      </c>
      <c r="E488" s="46" t="str">
        <f t="shared" si="162"/>
        <v/>
      </c>
      <c r="F488" s="46" t="str">
        <f t="shared" si="163"/>
        <v/>
      </c>
      <c r="G488" s="34" t="str">
        <f t="shared" si="181"/>
        <v xml:space="preserve"> </v>
      </c>
      <c r="H488" s="27" t="str">
        <f t="shared" si="164"/>
        <v/>
      </c>
    </row>
    <row r="489" spans="2:8" ht="15" x14ac:dyDescent="0.25">
      <c r="B489" s="5" t="s">
        <v>123</v>
      </c>
      <c r="C489" s="41">
        <v>0</v>
      </c>
      <c r="D489" s="41">
        <v>0</v>
      </c>
      <c r="E489" s="46" t="str">
        <f t="shared" si="162"/>
        <v/>
      </c>
      <c r="F489" s="46" t="str">
        <f t="shared" si="163"/>
        <v/>
      </c>
      <c r="G489" s="34" t="str">
        <f t="shared" si="181"/>
        <v xml:space="preserve"> </v>
      </c>
      <c r="H489" s="27" t="str">
        <f t="shared" si="164"/>
        <v/>
      </c>
    </row>
    <row r="490" spans="2:8" ht="15" x14ac:dyDescent="0.25">
      <c r="B490" s="5" t="s">
        <v>289</v>
      </c>
      <c r="C490" s="41">
        <v>0</v>
      </c>
      <c r="D490" s="41">
        <v>0</v>
      </c>
      <c r="E490" s="46" t="str">
        <f t="shared" si="162"/>
        <v/>
      </c>
      <c r="F490" s="46" t="str">
        <f t="shared" si="163"/>
        <v/>
      </c>
      <c r="G490" s="34" t="str">
        <f t="shared" si="181"/>
        <v xml:space="preserve"> </v>
      </c>
      <c r="H490" s="27" t="str">
        <f t="shared" si="164"/>
        <v/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0</v>
      </c>
      <c r="D495" s="41">
        <v>0</v>
      </c>
      <c r="E495" s="46" t="str">
        <f t="shared" si="182"/>
        <v/>
      </c>
      <c r="F495" s="46" t="str">
        <f t="shared" si="183"/>
        <v/>
      </c>
      <c r="G495" s="34" t="str">
        <f t="shared" si="181"/>
        <v xml:space="preserve"> </v>
      </c>
      <c r="H495" s="27" t="str">
        <f t="shared" si="184"/>
        <v/>
      </c>
    </row>
    <row r="496" spans="2:8" ht="15" x14ac:dyDescent="0.25">
      <c r="B496" s="5" t="s">
        <v>294</v>
      </c>
      <c r="C496" s="41">
        <v>0</v>
      </c>
      <c r="D496" s="41">
        <v>0</v>
      </c>
      <c r="E496" s="46" t="str">
        <f t="shared" si="182"/>
        <v/>
      </c>
      <c r="F496" s="46" t="str">
        <f t="shared" si="183"/>
        <v/>
      </c>
      <c r="G496" s="34" t="str">
        <f t="shared" si="181"/>
        <v xml:space="preserve"> </v>
      </c>
      <c r="H496" s="27" t="str">
        <f t="shared" si="184"/>
        <v/>
      </c>
    </row>
    <row r="497" spans="1:9" ht="15" x14ac:dyDescent="0.25">
      <c r="B497" s="5" t="s">
        <v>499</v>
      </c>
      <c r="C497" s="41">
        <v>0</v>
      </c>
      <c r="D497" s="41">
        <v>0</v>
      </c>
      <c r="E497" s="46" t="str">
        <f t="shared" si="182"/>
        <v/>
      </c>
      <c r="F497" s="46" t="str">
        <f t="shared" si="183"/>
        <v/>
      </c>
      <c r="G497" s="34" t="str">
        <f t="shared" si="181"/>
        <v xml:space="preserve"> </v>
      </c>
      <c r="H497" s="27" t="str">
        <f t="shared" si="184"/>
        <v/>
      </c>
    </row>
    <row r="498" spans="1:9" ht="15" x14ac:dyDescent="0.25">
      <c r="B498" s="5" t="s">
        <v>129</v>
      </c>
      <c r="C498" s="41">
        <v>0</v>
      </c>
      <c r="D498" s="41">
        <v>0</v>
      </c>
      <c r="E498" s="46" t="str">
        <f t="shared" si="182"/>
        <v/>
      </c>
      <c r="F498" s="46" t="str">
        <f t="shared" si="183"/>
        <v/>
      </c>
      <c r="G498" s="34" t="str">
        <f t="shared" si="181"/>
        <v xml:space="preserve"> </v>
      </c>
      <c r="H498" s="27" t="str">
        <f t="shared" si="184"/>
        <v/>
      </c>
    </row>
    <row r="499" spans="1:9" ht="15" x14ac:dyDescent="0.25">
      <c r="B499" s="5" t="s">
        <v>500</v>
      </c>
      <c r="C499" s="41">
        <v>0</v>
      </c>
      <c r="D499" s="41">
        <v>0</v>
      </c>
      <c r="E499" s="46" t="str">
        <f t="shared" si="182"/>
        <v/>
      </c>
      <c r="F499" s="46" t="str">
        <f t="shared" si="183"/>
        <v/>
      </c>
      <c r="G499" s="34" t="str">
        <f t="shared" si="181"/>
        <v xml:space="preserve"> </v>
      </c>
      <c r="H499" s="27" t="str">
        <f t="shared" si="184"/>
        <v/>
      </c>
    </row>
    <row r="500" spans="1:9" ht="15" x14ac:dyDescent="0.25">
      <c r="B500" s="5" t="s">
        <v>122</v>
      </c>
      <c r="C500" s="41">
        <v>0</v>
      </c>
      <c r="D500" s="41">
        <v>0</v>
      </c>
      <c r="E500" s="46" t="str">
        <f t="shared" si="182"/>
        <v/>
      </c>
      <c r="F500" s="46" t="str">
        <f t="shared" si="183"/>
        <v/>
      </c>
      <c r="G500" s="34" t="str">
        <f t="shared" si="181"/>
        <v xml:space="preserve"> </v>
      </c>
      <c r="H500" s="27" t="str">
        <f t="shared" si="184"/>
        <v/>
      </c>
    </row>
    <row r="501" spans="1:9" ht="30" x14ac:dyDescent="0.25">
      <c r="B501" s="5" t="s">
        <v>295</v>
      </c>
      <c r="C501" s="41">
        <v>0</v>
      </c>
      <c r="D501" s="41">
        <v>0</v>
      </c>
      <c r="E501" s="46" t="str">
        <f t="shared" si="182"/>
        <v/>
      </c>
      <c r="F501" s="46" t="str">
        <f t="shared" si="183"/>
        <v/>
      </c>
      <c r="G501" s="34" t="str">
        <f t="shared" si="181"/>
        <v xml:space="preserve"> </v>
      </c>
      <c r="H501" s="27" t="str">
        <f t="shared" si="184"/>
        <v/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0</v>
      </c>
      <c r="D503" s="41">
        <v>0</v>
      </c>
      <c r="E503" s="46" t="str">
        <f t="shared" si="182"/>
        <v/>
      </c>
      <c r="F503" s="46" t="str">
        <f t="shared" si="183"/>
        <v/>
      </c>
      <c r="G503" s="34" t="str">
        <f t="shared" si="181"/>
        <v xml:space="preserve"> </v>
      </c>
      <c r="H503" s="27" t="str">
        <f t="shared" si="184"/>
        <v/>
      </c>
    </row>
    <row r="504" spans="1:9" ht="13.5" customHeight="1" x14ac:dyDescent="0.25">
      <c r="B504" s="5" t="s">
        <v>297</v>
      </c>
      <c r="C504" s="41">
        <v>0</v>
      </c>
      <c r="D504" s="41">
        <v>0</v>
      </c>
      <c r="E504" s="46" t="str">
        <f t="shared" si="182"/>
        <v/>
      </c>
      <c r="F504" s="46" t="str">
        <f t="shared" si="183"/>
        <v/>
      </c>
      <c r="G504" s="34" t="str">
        <f t="shared" si="181"/>
        <v xml:space="preserve"> </v>
      </c>
      <c r="H504" s="27" t="str">
        <f t="shared" si="184"/>
        <v/>
      </c>
    </row>
    <row r="505" spans="1:9" ht="15" x14ac:dyDescent="0.25">
      <c r="B505" s="5" t="s">
        <v>117</v>
      </c>
      <c r="C505" s="41">
        <v>0</v>
      </c>
      <c r="D505" s="41">
        <v>0</v>
      </c>
      <c r="E505" s="46" t="str">
        <f t="shared" si="182"/>
        <v/>
      </c>
      <c r="F505" s="46" t="str">
        <f t="shared" si="183"/>
        <v/>
      </c>
      <c r="G505" s="34" t="str">
        <f t="shared" si="181"/>
        <v xml:space="preserve"> </v>
      </c>
      <c r="H505" s="27" t="str">
        <f t="shared" si="184"/>
        <v/>
      </c>
    </row>
    <row r="506" spans="1:9" ht="15" x14ac:dyDescent="0.25">
      <c r="B506" s="5" t="s">
        <v>501</v>
      </c>
      <c r="C506" s="41">
        <v>0</v>
      </c>
      <c r="D506" s="41">
        <v>0</v>
      </c>
      <c r="E506" s="46" t="str">
        <f t="shared" si="182"/>
        <v/>
      </c>
      <c r="F506" s="46" t="str">
        <f t="shared" si="183"/>
        <v/>
      </c>
      <c r="G506" s="34" t="str">
        <f t="shared" si="181"/>
        <v xml:space="preserve"> </v>
      </c>
      <c r="H506" s="27" t="str">
        <f t="shared" si="184"/>
        <v/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7"/>
      <c r="B508" s="21" t="s">
        <v>299</v>
      </c>
      <c r="C508" s="41">
        <v>0</v>
      </c>
      <c r="D508" s="41">
        <v>0</v>
      </c>
      <c r="E508" s="43" t="str">
        <f t="shared" si="182"/>
        <v/>
      </c>
      <c r="F508" s="43" t="str">
        <f t="shared" si="183"/>
        <v/>
      </c>
      <c r="G508" s="34" t="str">
        <f t="shared" si="181"/>
        <v xml:space="preserve"> </v>
      </c>
      <c r="H508" s="26" t="str">
        <f t="shared" si="184"/>
        <v/>
      </c>
      <c r="I508" s="2"/>
    </row>
    <row r="509" spans="1:9" ht="15" x14ac:dyDescent="0.25">
      <c r="B509" s="5" t="s">
        <v>502</v>
      </c>
      <c r="C509" s="41">
        <v>0</v>
      </c>
      <c r="D509" s="41">
        <v>0</v>
      </c>
      <c r="E509" s="46" t="str">
        <f t="shared" si="182"/>
        <v/>
      </c>
      <c r="F509" s="46" t="str">
        <f t="shared" si="183"/>
        <v/>
      </c>
      <c r="G509" s="34" t="str">
        <f t="shared" si="181"/>
        <v xml:space="preserve"> </v>
      </c>
      <c r="H509" s="27" t="str">
        <f t="shared" si="184"/>
        <v/>
      </c>
    </row>
    <row r="510" spans="1:9" ht="15" x14ac:dyDescent="0.25">
      <c r="B510" s="5" t="s">
        <v>503</v>
      </c>
      <c r="C510" s="41">
        <v>0</v>
      </c>
      <c r="D510" s="41">
        <v>0</v>
      </c>
      <c r="E510" s="46" t="str">
        <f t="shared" si="182"/>
        <v/>
      </c>
      <c r="F510" s="46" t="str">
        <f t="shared" si="183"/>
        <v/>
      </c>
      <c r="G510" s="34" t="str">
        <f t="shared" si="181"/>
        <v xml:space="preserve"> </v>
      </c>
      <c r="H510" s="27" t="str">
        <f t="shared" si="184"/>
        <v/>
      </c>
    </row>
    <row r="511" spans="1:9" ht="15" x14ac:dyDescent="0.25">
      <c r="B511" s="5" t="s">
        <v>300</v>
      </c>
      <c r="C511" s="41">
        <v>0</v>
      </c>
      <c r="D511" s="41">
        <v>0</v>
      </c>
      <c r="E511" s="46" t="str">
        <f t="shared" si="182"/>
        <v/>
      </c>
      <c r="F511" s="46" t="str">
        <f t="shared" si="183"/>
        <v/>
      </c>
      <c r="G511" s="34" t="str">
        <f t="shared" si="181"/>
        <v xml:space="preserve"> 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0</v>
      </c>
      <c r="D512" s="41">
        <v>0</v>
      </c>
      <c r="E512" s="46" t="str">
        <f t="shared" si="182"/>
        <v/>
      </c>
      <c r="F512" s="46" t="str">
        <f t="shared" si="183"/>
        <v/>
      </c>
      <c r="G512" s="34" t="str">
        <f t="shared" si="181"/>
        <v xml:space="preserve"> </v>
      </c>
      <c r="H512" s="27" t="str">
        <f t="shared" si="184"/>
        <v/>
      </c>
    </row>
    <row r="513" spans="1:9" ht="15" x14ac:dyDescent="0.25">
      <c r="B513" s="5" t="s">
        <v>302</v>
      </c>
      <c r="C513" s="41">
        <v>0</v>
      </c>
      <c r="D513" s="41">
        <v>0</v>
      </c>
      <c r="E513" s="46" t="str">
        <f t="shared" si="182"/>
        <v/>
      </c>
      <c r="F513" s="46" t="str">
        <f t="shared" si="183"/>
        <v/>
      </c>
      <c r="G513" s="34" t="str">
        <f t="shared" si="181"/>
        <v xml:space="preserve"> </v>
      </c>
      <c r="H513" s="27" t="str">
        <f t="shared" si="184"/>
        <v/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0</v>
      </c>
      <c r="D515" s="41">
        <v>0</v>
      </c>
      <c r="E515" s="46" t="str">
        <f t="shared" si="182"/>
        <v/>
      </c>
      <c r="F515" s="46" t="str">
        <f t="shared" si="183"/>
        <v/>
      </c>
      <c r="G515" s="34" t="str">
        <f t="shared" si="181"/>
        <v xml:space="preserve"> </v>
      </c>
      <c r="H515" s="27" t="str">
        <f t="shared" si="184"/>
        <v/>
      </c>
    </row>
    <row r="516" spans="1:9" ht="15" x14ac:dyDescent="0.25">
      <c r="B516" s="5" t="s">
        <v>127</v>
      </c>
      <c r="C516" s="41">
        <v>0</v>
      </c>
      <c r="D516" s="41">
        <v>0</v>
      </c>
      <c r="E516" s="46" t="str">
        <f t="shared" si="182"/>
        <v/>
      </c>
      <c r="F516" s="46" t="str">
        <f t="shared" si="183"/>
        <v/>
      </c>
      <c r="G516" s="34" t="str">
        <f t="shared" si="181"/>
        <v xml:space="preserve"> </v>
      </c>
      <c r="H516" s="27" t="str">
        <f t="shared" si="184"/>
        <v/>
      </c>
    </row>
    <row r="517" spans="1:9" ht="15" x14ac:dyDescent="0.25">
      <c r="B517" s="5" t="s">
        <v>118</v>
      </c>
      <c r="C517" s="41">
        <v>0</v>
      </c>
      <c r="D517" s="41">
        <v>0</v>
      </c>
      <c r="E517" s="46" t="str">
        <f t="shared" si="182"/>
        <v/>
      </c>
      <c r="F517" s="46" t="str">
        <f t="shared" si="183"/>
        <v/>
      </c>
      <c r="G517" s="34" t="str">
        <f t="shared" si="181"/>
        <v xml:space="preserve"> </v>
      </c>
      <c r="H517" s="27" t="str">
        <f t="shared" si="184"/>
        <v/>
      </c>
    </row>
    <row r="518" spans="1:9" ht="15" x14ac:dyDescent="0.25">
      <c r="B518" s="5" t="s">
        <v>120</v>
      </c>
      <c r="C518" s="41">
        <v>0</v>
      </c>
      <c r="D518" s="41">
        <v>0</v>
      </c>
      <c r="E518" s="46" t="str">
        <f t="shared" si="182"/>
        <v/>
      </c>
      <c r="F518" s="46" t="str">
        <f t="shared" si="183"/>
        <v/>
      </c>
      <c r="G518" s="34" t="str">
        <f t="shared" si="181"/>
        <v xml:space="preserve"> </v>
      </c>
      <c r="H518" s="27" t="str">
        <f t="shared" si="184"/>
        <v/>
      </c>
    </row>
    <row r="519" spans="1:9" ht="15" x14ac:dyDescent="0.25">
      <c r="B519" s="5" t="s">
        <v>304</v>
      </c>
      <c r="C519" s="41">
        <v>0</v>
      </c>
      <c r="D519" s="41">
        <v>0</v>
      </c>
      <c r="E519" s="46" t="str">
        <f t="shared" si="182"/>
        <v/>
      </c>
      <c r="F519" s="46" t="str">
        <f t="shared" si="183"/>
        <v/>
      </c>
      <c r="G519" s="34" t="str">
        <f t="shared" si="181"/>
        <v xml:space="preserve"> </v>
      </c>
      <c r="H519" s="27" t="str">
        <f t="shared" si="184"/>
        <v/>
      </c>
    </row>
    <row r="520" spans="1:9" ht="15" x14ac:dyDescent="0.25">
      <c r="B520" s="5" t="s">
        <v>305</v>
      </c>
      <c r="C520" s="41">
        <v>0</v>
      </c>
      <c r="D520" s="41">
        <v>0</v>
      </c>
      <c r="E520" s="46" t="str">
        <f t="shared" si="182"/>
        <v/>
      </c>
      <c r="F520" s="46" t="str">
        <f t="shared" si="183"/>
        <v/>
      </c>
      <c r="G520" s="34" t="str">
        <f t="shared" si="181"/>
        <v xml:space="preserve"> </v>
      </c>
      <c r="H520" s="27" t="str">
        <f t="shared" si="184"/>
        <v/>
      </c>
    </row>
    <row r="521" spans="1:9" ht="15" x14ac:dyDescent="0.25">
      <c r="B521" s="5" t="s">
        <v>128</v>
      </c>
      <c r="C521" s="41">
        <v>6</v>
      </c>
      <c r="D521" s="41">
        <v>0</v>
      </c>
      <c r="E521" s="46">
        <f t="shared" si="182"/>
        <v>9.5541401273885346E-3</v>
      </c>
      <c r="F521" s="46" t="str">
        <f t="shared" si="183"/>
        <v/>
      </c>
      <c r="G521" s="34">
        <f t="shared" si="181"/>
        <v>-1</v>
      </c>
      <c r="H521" s="27">
        <f t="shared" si="184"/>
        <v>-9.5541401273885346E-3</v>
      </c>
    </row>
    <row r="522" spans="1:9" ht="15" x14ac:dyDescent="0.25">
      <c r="B522" s="5" t="s">
        <v>504</v>
      </c>
      <c r="C522" s="41">
        <v>0</v>
      </c>
      <c r="D522" s="41">
        <v>0</v>
      </c>
      <c r="E522" s="46" t="str">
        <f t="shared" si="182"/>
        <v/>
      </c>
      <c r="F522" s="46" t="str">
        <f t="shared" si="183"/>
        <v/>
      </c>
      <c r="G522" s="34" t="str">
        <f t="shared" si="181"/>
        <v xml:space="preserve"> </v>
      </c>
      <c r="H522" s="27" t="str">
        <f t="shared" si="184"/>
        <v/>
      </c>
    </row>
    <row r="523" spans="1:9" s="20" customFormat="1" ht="15" x14ac:dyDescent="0.25">
      <c r="A523" s="57"/>
      <c r="B523" s="21" t="s">
        <v>556</v>
      </c>
      <c r="C523" s="41">
        <v>0</v>
      </c>
      <c r="D523" s="41">
        <v>0</v>
      </c>
      <c r="E523" s="43" t="str">
        <f t="shared" ref="E523" si="185">+IF(C523=0,"",C523/C$345)</f>
        <v/>
      </c>
      <c r="F523" s="43" t="str">
        <f t="shared" ref="F523" si="186">+IF(D523=0,"",D523/D$345)</f>
        <v/>
      </c>
      <c r="G523" s="34" t="str">
        <f t="shared" si="181"/>
        <v xml:space="preserve"> </v>
      </c>
      <c r="H523" s="26" t="str">
        <f t="shared" ref="H523" si="187">+IF(OR(AND(E523=""),(G523="")),"",E523*G523)</f>
        <v/>
      </c>
      <c r="I523" s="2"/>
    </row>
    <row r="524" spans="1:9" ht="15" x14ac:dyDescent="0.25">
      <c r="B524" s="5" t="s">
        <v>135</v>
      </c>
      <c r="C524" s="41">
        <v>1</v>
      </c>
      <c r="D524" s="41">
        <v>2</v>
      </c>
      <c r="E524" s="46">
        <f t="shared" ref="E524:E549" si="188">+IF(C524=0,"",C524/C$345)</f>
        <v>1.5923566878980893E-3</v>
      </c>
      <c r="F524" s="46">
        <f t="shared" ref="F524:F549" si="189">+IF(D524=0,"",D524/D$345)</f>
        <v>1.9120458891013384E-3</v>
      </c>
      <c r="G524" s="34">
        <f t="shared" si="181"/>
        <v>1</v>
      </c>
      <c r="H524" s="27">
        <f t="shared" si="184"/>
        <v>1.5923566878980893E-3</v>
      </c>
    </row>
    <row r="525" spans="1:9" ht="15" x14ac:dyDescent="0.25">
      <c r="B525" s="5" t="s">
        <v>505</v>
      </c>
      <c r="C525" s="41">
        <v>0</v>
      </c>
      <c r="D525" s="41">
        <v>0</v>
      </c>
      <c r="E525" s="46" t="str">
        <f t="shared" si="188"/>
        <v/>
      </c>
      <c r="F525" s="46" t="str">
        <f t="shared" si="189"/>
        <v/>
      </c>
      <c r="G525" s="34" t="str">
        <f t="shared" si="181"/>
        <v xml:space="preserve"> </v>
      </c>
      <c r="H525" s="27" t="str">
        <f t="shared" si="184"/>
        <v/>
      </c>
    </row>
    <row r="526" spans="1:9" ht="15" x14ac:dyDescent="0.25">
      <c r="B526" s="5" t="s">
        <v>133</v>
      </c>
      <c r="C526" s="41">
        <v>0</v>
      </c>
      <c r="D526" s="41">
        <v>0</v>
      </c>
      <c r="E526" s="46" t="str">
        <f t="shared" si="188"/>
        <v/>
      </c>
      <c r="F526" s="46" t="str">
        <f t="shared" si="189"/>
        <v/>
      </c>
      <c r="G526" s="34" t="str">
        <f t="shared" si="181"/>
        <v xml:space="preserve"> </v>
      </c>
      <c r="H526" s="27" t="str">
        <f t="shared" si="184"/>
        <v/>
      </c>
    </row>
    <row r="527" spans="1:9" ht="15" x14ac:dyDescent="0.25">
      <c r="B527" s="5" t="s">
        <v>338</v>
      </c>
      <c r="C527" s="41">
        <v>1</v>
      </c>
      <c r="D527" s="41">
        <v>3</v>
      </c>
      <c r="E527" s="46">
        <f t="shared" si="188"/>
        <v>1.5923566878980893E-3</v>
      </c>
      <c r="F527" s="46">
        <f t="shared" si="189"/>
        <v>2.8680688336520078E-3</v>
      </c>
      <c r="G527" s="34">
        <f t="shared" si="181"/>
        <v>2</v>
      </c>
      <c r="H527" s="27">
        <f t="shared" si="184"/>
        <v>3.1847133757961785E-3</v>
      </c>
    </row>
    <row r="528" spans="1:9" ht="15" x14ac:dyDescent="0.25">
      <c r="B528" s="5" t="s">
        <v>339</v>
      </c>
      <c r="C528" s="41">
        <v>1</v>
      </c>
      <c r="D528" s="41">
        <v>7</v>
      </c>
      <c r="E528" s="46">
        <f t="shared" si="188"/>
        <v>1.5923566878980893E-3</v>
      </c>
      <c r="F528" s="46">
        <f t="shared" si="189"/>
        <v>6.6921606118546849E-3</v>
      </c>
      <c r="G528" s="34">
        <f t="shared" si="181"/>
        <v>6</v>
      </c>
      <c r="H528" s="27">
        <f t="shared" si="184"/>
        <v>9.5541401273885364E-3</v>
      </c>
    </row>
    <row r="529" spans="2:8" ht="15" x14ac:dyDescent="0.25">
      <c r="B529" s="5" t="s">
        <v>506</v>
      </c>
      <c r="C529" s="41">
        <v>0</v>
      </c>
      <c r="D529" s="41">
        <v>0</v>
      </c>
      <c r="E529" s="46" t="str">
        <f t="shared" si="188"/>
        <v/>
      </c>
      <c r="F529" s="46" t="str">
        <f t="shared" si="189"/>
        <v/>
      </c>
      <c r="G529" s="34" t="str">
        <f t="shared" si="181"/>
        <v xml:space="preserve"> </v>
      </c>
      <c r="H529" s="27" t="str">
        <f t="shared" si="184"/>
        <v/>
      </c>
    </row>
    <row r="530" spans="2:8" ht="15" x14ac:dyDescent="0.25">
      <c r="B530" s="5" t="s">
        <v>137</v>
      </c>
      <c r="C530" s="41">
        <v>0</v>
      </c>
      <c r="D530" s="41">
        <v>0</v>
      </c>
      <c r="E530" s="46" t="str">
        <f t="shared" si="188"/>
        <v/>
      </c>
      <c r="F530" s="46" t="str">
        <f t="shared" si="189"/>
        <v/>
      </c>
      <c r="G530" s="34" t="str">
        <f t="shared" si="181"/>
        <v xml:space="preserve"> </v>
      </c>
      <c r="H530" s="27" t="str">
        <f t="shared" si="184"/>
        <v/>
      </c>
    </row>
    <row r="531" spans="2:8" ht="15" x14ac:dyDescent="0.25">
      <c r="B531" s="5" t="s">
        <v>340</v>
      </c>
      <c r="C531" s="41">
        <v>0</v>
      </c>
      <c r="D531" s="41">
        <v>0</v>
      </c>
      <c r="E531" s="46" t="str">
        <f t="shared" si="188"/>
        <v/>
      </c>
      <c r="F531" s="46" t="str">
        <f t="shared" si="189"/>
        <v/>
      </c>
      <c r="G531" s="34" t="str">
        <f t="shared" si="181"/>
        <v xml:space="preserve"> </v>
      </c>
      <c r="H531" s="27" t="str">
        <f t="shared" si="184"/>
        <v/>
      </c>
    </row>
    <row r="532" spans="2:8" ht="15" x14ac:dyDescent="0.25">
      <c r="B532" s="5" t="s">
        <v>141</v>
      </c>
      <c r="C532" s="41">
        <v>0</v>
      </c>
      <c r="D532" s="41">
        <v>0</v>
      </c>
      <c r="E532" s="46" t="str">
        <f t="shared" si="188"/>
        <v/>
      </c>
      <c r="F532" s="46" t="str">
        <f t="shared" si="189"/>
        <v/>
      </c>
      <c r="G532" s="34" t="str">
        <f t="shared" si="181"/>
        <v xml:space="preserve"> </v>
      </c>
      <c r="H532" s="27" t="str">
        <f t="shared" si="184"/>
        <v/>
      </c>
    </row>
    <row r="533" spans="2:8" ht="15" x14ac:dyDescent="0.25">
      <c r="B533" s="5" t="s">
        <v>134</v>
      </c>
      <c r="C533" s="41">
        <v>0</v>
      </c>
      <c r="D533" s="41">
        <v>0</v>
      </c>
      <c r="E533" s="46" t="str">
        <f t="shared" si="188"/>
        <v/>
      </c>
      <c r="F533" s="46" t="str">
        <f t="shared" si="189"/>
        <v/>
      </c>
      <c r="G533" s="34" t="str">
        <f t="shared" si="181"/>
        <v xml:space="preserve"> </v>
      </c>
      <c r="H533" s="27" t="str">
        <f t="shared" si="184"/>
        <v/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2</v>
      </c>
      <c r="E536" s="46" t="str">
        <f t="shared" si="188"/>
        <v/>
      </c>
      <c r="F536" s="46">
        <f t="shared" si="189"/>
        <v>1.9120458891013384E-3</v>
      </c>
      <c r="G536" s="34">
        <f t="shared" si="181"/>
        <v>1</v>
      </c>
      <c r="H536" s="27" t="str">
        <f t="shared" si="184"/>
        <v/>
      </c>
    </row>
    <row r="537" spans="2:8" ht="15" x14ac:dyDescent="0.25">
      <c r="B537" s="5" t="s">
        <v>307</v>
      </c>
      <c r="C537" s="41">
        <v>2</v>
      </c>
      <c r="D537" s="41">
        <v>0</v>
      </c>
      <c r="E537" s="46">
        <f t="shared" si="188"/>
        <v>3.1847133757961785E-3</v>
      </c>
      <c r="F537" s="46" t="str">
        <f t="shared" si="189"/>
        <v/>
      </c>
      <c r="G537" s="34">
        <f t="shared" si="181"/>
        <v>-1</v>
      </c>
      <c r="H537" s="27">
        <f t="shared" si="184"/>
        <v>-3.1847133757961785E-3</v>
      </c>
    </row>
    <row r="538" spans="2:8" ht="15" x14ac:dyDescent="0.25">
      <c r="B538" s="5" t="s">
        <v>308</v>
      </c>
      <c r="C538" s="41">
        <v>0</v>
      </c>
      <c r="D538" s="41">
        <v>0</v>
      </c>
      <c r="E538" s="46" t="str">
        <f t="shared" si="188"/>
        <v/>
      </c>
      <c r="F538" s="46" t="str">
        <f t="shared" si="189"/>
        <v/>
      </c>
      <c r="G538" s="34" t="str">
        <f t="shared" si="181"/>
        <v xml:space="preserve"> </v>
      </c>
      <c r="H538" s="27" t="str">
        <f t="shared" si="184"/>
        <v/>
      </c>
    </row>
    <row r="539" spans="2:8" ht="15" x14ac:dyDescent="0.25">
      <c r="B539" s="5" t="s">
        <v>309</v>
      </c>
      <c r="C539" s="41">
        <v>1</v>
      </c>
      <c r="D539" s="41">
        <v>0</v>
      </c>
      <c r="E539" s="46">
        <f t="shared" si="188"/>
        <v>1.5923566878980893E-3</v>
      </c>
      <c r="F539" s="46" t="str">
        <f t="shared" si="189"/>
        <v/>
      </c>
      <c r="G539" s="34">
        <f t="shared" si="181"/>
        <v>-1</v>
      </c>
      <c r="H539" s="27">
        <f t="shared" si="184"/>
        <v>-1.5923566878980893E-3</v>
      </c>
    </row>
    <row r="540" spans="2:8" ht="15" customHeight="1" x14ac:dyDescent="0.25">
      <c r="B540" s="5" t="s">
        <v>507</v>
      </c>
      <c r="C540" s="41">
        <v>0</v>
      </c>
      <c r="D540" s="41">
        <v>2</v>
      </c>
      <c r="E540" s="46" t="str">
        <f t="shared" si="188"/>
        <v/>
      </c>
      <c r="F540" s="46">
        <f t="shared" si="189"/>
        <v>1.9120458891013384E-3</v>
      </c>
      <c r="G540" s="34">
        <f t="shared" si="181"/>
        <v>1</v>
      </c>
      <c r="H540" s="27" t="str">
        <f t="shared" si="184"/>
        <v/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1</v>
      </c>
      <c r="D542" s="41">
        <v>10</v>
      </c>
      <c r="E542" s="46">
        <f t="shared" si="188"/>
        <v>1.5923566878980893E-3</v>
      </c>
      <c r="F542" s="46">
        <f t="shared" si="189"/>
        <v>9.5602294455066923E-3</v>
      </c>
      <c r="G542" s="34">
        <f t="shared" ref="G542:G564" si="190">+IF(AND(C542=0,D542=0)," ",IF(C542=0,1,IF(D542=0,-1,(D542-C542)/C542)))</f>
        <v>9</v>
      </c>
      <c r="H542" s="27">
        <f t="shared" si="184"/>
        <v>1.4331210191082803E-2</v>
      </c>
    </row>
    <row r="543" spans="2:8" ht="15" x14ac:dyDescent="0.25">
      <c r="B543" s="5" t="s">
        <v>311</v>
      </c>
      <c r="C543" s="41">
        <v>0</v>
      </c>
      <c r="D543" s="41">
        <v>0</v>
      </c>
      <c r="E543" s="46" t="str">
        <f t="shared" si="188"/>
        <v/>
      </c>
      <c r="F543" s="46" t="str">
        <f t="shared" si="189"/>
        <v/>
      </c>
      <c r="G543" s="34" t="str">
        <f t="shared" si="190"/>
        <v xml:space="preserve"> </v>
      </c>
      <c r="H543" s="27" t="str">
        <f t="shared" si="184"/>
        <v/>
      </c>
    </row>
    <row r="544" spans="2:8" ht="15" x14ac:dyDescent="0.25">
      <c r="B544" s="5" t="s">
        <v>312</v>
      </c>
      <c r="C544" s="41">
        <v>0</v>
      </c>
      <c r="D544" s="41">
        <v>0</v>
      </c>
      <c r="E544" s="46" t="str">
        <f t="shared" si="188"/>
        <v/>
      </c>
      <c r="F544" s="46" t="str">
        <f t="shared" si="189"/>
        <v/>
      </c>
      <c r="G544" s="34" t="str">
        <f t="shared" si="190"/>
        <v xml:space="preserve"> </v>
      </c>
      <c r="H544" s="27" t="str">
        <f t="shared" si="184"/>
        <v/>
      </c>
    </row>
    <row r="545" spans="1:9" ht="15" x14ac:dyDescent="0.25">
      <c r="B545" s="5" t="s">
        <v>136</v>
      </c>
      <c r="C545" s="41">
        <v>0</v>
      </c>
      <c r="D545" s="41">
        <v>0</v>
      </c>
      <c r="E545" s="46" t="str">
        <f t="shared" si="188"/>
        <v/>
      </c>
      <c r="F545" s="46" t="str">
        <f t="shared" si="189"/>
        <v/>
      </c>
      <c r="G545" s="34" t="str">
        <f t="shared" si="190"/>
        <v xml:space="preserve"> </v>
      </c>
      <c r="H545" s="27" t="str">
        <f t="shared" si="184"/>
        <v/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2</v>
      </c>
      <c r="D547" s="41">
        <v>3</v>
      </c>
      <c r="E547" s="46">
        <f t="shared" si="188"/>
        <v>3.1847133757961785E-3</v>
      </c>
      <c r="F547" s="46">
        <f t="shared" si="189"/>
        <v>2.8680688336520078E-3</v>
      </c>
      <c r="G547" s="34">
        <f t="shared" si="190"/>
        <v>0.5</v>
      </c>
      <c r="H547" s="27">
        <f t="shared" si="184"/>
        <v>1.5923566878980893E-3</v>
      </c>
    </row>
    <row r="548" spans="1:9" ht="15" x14ac:dyDescent="0.25">
      <c r="B548" s="5" t="s">
        <v>142</v>
      </c>
      <c r="C548" s="41">
        <v>1</v>
      </c>
      <c r="D548" s="41">
        <v>0</v>
      </c>
      <c r="E548" s="46">
        <f t="shared" si="188"/>
        <v>1.5923566878980893E-3</v>
      </c>
      <c r="F548" s="46" t="str">
        <f t="shared" si="189"/>
        <v/>
      </c>
      <c r="G548" s="34">
        <f t="shared" si="190"/>
        <v>-1</v>
      </c>
      <c r="H548" s="27">
        <f t="shared" si="184"/>
        <v>-1.5923566878980893E-3</v>
      </c>
    </row>
    <row r="549" spans="1:9" ht="15" x14ac:dyDescent="0.25">
      <c r="B549" s="5" t="s">
        <v>314</v>
      </c>
      <c r="C549" s="41">
        <v>16</v>
      </c>
      <c r="D549" s="41">
        <v>7</v>
      </c>
      <c r="E549" s="46">
        <f t="shared" si="188"/>
        <v>2.5477707006369428E-2</v>
      </c>
      <c r="F549" s="46">
        <f t="shared" si="189"/>
        <v>6.6921606118546849E-3</v>
      </c>
      <c r="G549" s="34">
        <f t="shared" si="190"/>
        <v>-0.5625</v>
      </c>
      <c r="H549" s="27">
        <f t="shared" si="184"/>
        <v>-1.4331210191082803E-2</v>
      </c>
    </row>
    <row r="550" spans="1:9" s="20" customFormat="1" ht="15" x14ac:dyDescent="0.25">
      <c r="A550" s="57"/>
      <c r="B550" s="21" t="s">
        <v>557</v>
      </c>
      <c r="C550" s="41">
        <v>0</v>
      </c>
      <c r="D550" s="41">
        <v>0</v>
      </c>
      <c r="E550" s="43" t="str">
        <f t="shared" ref="E550" si="191">+IF(C550=0,"",C550/C$345)</f>
        <v/>
      </c>
      <c r="F550" s="43" t="str">
        <f t="shared" ref="F550" si="192">+IF(D550=0,"",D550/D$345)</f>
        <v/>
      </c>
      <c r="G550" s="34" t="str">
        <f t="shared" si="190"/>
        <v xml:space="preserve"> </v>
      </c>
      <c r="H550" s="26" t="str">
        <f t="shared" ref="H550" si="193">+IF(OR(AND(E550=""),(G550="")),"",E550*G550)</f>
        <v/>
      </c>
      <c r="I550" s="2"/>
    </row>
    <row r="551" spans="1:9" ht="15" x14ac:dyDescent="0.25">
      <c r="B551" s="5" t="s">
        <v>131</v>
      </c>
      <c r="C551" s="41">
        <v>4</v>
      </c>
      <c r="D551" s="41">
        <v>4</v>
      </c>
      <c r="E551" s="46">
        <f>+IF(C551=0,"",C551/C$345)</f>
        <v>6.369426751592357E-3</v>
      </c>
      <c r="F551" s="46">
        <f>+IF(D551=0,"",D551/D$345)</f>
        <v>3.8240917782026767E-3</v>
      </c>
      <c r="G551" s="34">
        <f t="shared" si="190"/>
        <v>0</v>
      </c>
      <c r="H551" s="27">
        <f t="shared" si="184"/>
        <v>0</v>
      </c>
    </row>
    <row r="552" spans="1:9" ht="15" x14ac:dyDescent="0.25">
      <c r="B552" s="5" t="s">
        <v>315</v>
      </c>
      <c r="C552" s="41">
        <v>0</v>
      </c>
      <c r="D552" s="41">
        <v>0</v>
      </c>
      <c r="E552" s="46" t="str">
        <f>+IF(C552=0,"",C552/C$345)</f>
        <v/>
      </c>
      <c r="F552" s="46" t="str">
        <f>+IF(D552=0,"",D552/D$345)</f>
        <v/>
      </c>
      <c r="G552" s="34" t="str">
        <f t="shared" si="190"/>
        <v xml:space="preserve"> </v>
      </c>
      <c r="H552" s="27" t="str">
        <f t="shared" si="184"/>
        <v/>
      </c>
    </row>
    <row r="553" spans="1:9" ht="15" x14ac:dyDescent="0.25">
      <c r="B553" s="5" t="s">
        <v>316</v>
      </c>
      <c r="C553" s="41">
        <v>1</v>
      </c>
      <c r="D553" s="41">
        <v>0</v>
      </c>
      <c r="E553" s="46">
        <f t="shared" ref="E553:E564" si="194">+IF(C553=0,"",C553/C$345)</f>
        <v>1.5923566878980893E-3</v>
      </c>
      <c r="F553" s="46" t="str">
        <f t="shared" ref="F553:F564" si="195">+IF(D553=0,"",D553/D$345)</f>
        <v/>
      </c>
      <c r="G553" s="34">
        <f t="shared" si="190"/>
        <v>-1</v>
      </c>
      <c r="H553" s="27">
        <f t="shared" ref="H553:H564" si="196">+IF(OR(AND(E553=""),(G553="")),"",E553*G553)</f>
        <v>-1.5923566878980893E-3</v>
      </c>
    </row>
    <row r="554" spans="1:9" ht="15" x14ac:dyDescent="0.25">
      <c r="B554" s="5" t="s">
        <v>508</v>
      </c>
      <c r="C554" s="41">
        <v>0</v>
      </c>
      <c r="D554" s="41">
        <v>0</v>
      </c>
      <c r="E554" s="46" t="str">
        <f t="shared" si="194"/>
        <v/>
      </c>
      <c r="F554" s="46" t="str">
        <f t="shared" si="195"/>
        <v/>
      </c>
      <c r="G554" s="34" t="str">
        <f t="shared" si="190"/>
        <v xml:space="preserve"> </v>
      </c>
      <c r="H554" s="27" t="str">
        <f t="shared" si="196"/>
        <v/>
      </c>
    </row>
    <row r="555" spans="1:9" ht="15" x14ac:dyDescent="0.25">
      <c r="B555" s="5" t="s">
        <v>132</v>
      </c>
      <c r="C555" s="41">
        <v>0</v>
      </c>
      <c r="D555" s="41">
        <v>7</v>
      </c>
      <c r="E555" s="46" t="str">
        <f t="shared" si="194"/>
        <v/>
      </c>
      <c r="F555" s="46">
        <f t="shared" si="195"/>
        <v>6.6921606118546849E-3</v>
      </c>
      <c r="G555" s="34">
        <f t="shared" si="190"/>
        <v>1</v>
      </c>
      <c r="H555" s="27" t="str">
        <f t="shared" si="196"/>
        <v/>
      </c>
    </row>
    <row r="556" spans="1:9" ht="15" x14ac:dyDescent="0.25">
      <c r="B556" s="5" t="s">
        <v>139</v>
      </c>
      <c r="C556" s="41">
        <v>0</v>
      </c>
      <c r="D556" s="41">
        <v>1</v>
      </c>
      <c r="E556" s="46" t="str">
        <f t="shared" si="194"/>
        <v/>
      </c>
      <c r="F556" s="46">
        <f t="shared" si="195"/>
        <v>9.5602294455066918E-4</v>
      </c>
      <c r="G556" s="34">
        <f t="shared" si="190"/>
        <v>1</v>
      </c>
      <c r="H556" s="27" t="str">
        <f t="shared" si="196"/>
        <v/>
      </c>
    </row>
    <row r="557" spans="1:9" ht="15" x14ac:dyDescent="0.25">
      <c r="B557" s="5" t="s">
        <v>509</v>
      </c>
      <c r="C557" s="41">
        <v>3</v>
      </c>
      <c r="D557" s="41">
        <v>0</v>
      </c>
      <c r="E557" s="46">
        <f t="shared" si="194"/>
        <v>4.7770700636942673E-3</v>
      </c>
      <c r="F557" s="46" t="str">
        <f t="shared" si="195"/>
        <v/>
      </c>
      <c r="G557" s="34">
        <f t="shared" si="190"/>
        <v>-1</v>
      </c>
      <c r="H557" s="27">
        <f t="shared" si="196"/>
        <v>-4.7770700636942673E-3</v>
      </c>
    </row>
    <row r="558" spans="1:9" ht="15" x14ac:dyDescent="0.25">
      <c r="B558" s="5" t="s">
        <v>317</v>
      </c>
      <c r="C558" s="41">
        <v>1</v>
      </c>
      <c r="D558" s="41">
        <v>0</v>
      </c>
      <c r="E558" s="46">
        <f t="shared" si="194"/>
        <v>1.5923566878980893E-3</v>
      </c>
      <c r="F558" s="46" t="str">
        <f t="shared" si="195"/>
        <v/>
      </c>
      <c r="G558" s="34">
        <f t="shared" si="190"/>
        <v>-1</v>
      </c>
      <c r="H558" s="27">
        <f t="shared" si="196"/>
        <v>-1.5923566878980893E-3</v>
      </c>
    </row>
    <row r="559" spans="1:9" ht="15" x14ac:dyDescent="0.25">
      <c r="B559" s="5" t="s">
        <v>318</v>
      </c>
      <c r="C559" s="41">
        <v>0</v>
      </c>
      <c r="D559" s="41">
        <v>0</v>
      </c>
      <c r="E559" s="46" t="str">
        <f t="shared" si="194"/>
        <v/>
      </c>
      <c r="F559" s="46" t="str">
        <f t="shared" si="195"/>
        <v/>
      </c>
      <c r="G559" s="34" t="str">
        <f t="shared" si="190"/>
        <v xml:space="preserve"> </v>
      </c>
      <c r="H559" s="27" t="str">
        <f t="shared" si="196"/>
        <v/>
      </c>
    </row>
    <row r="560" spans="1:9" ht="15" x14ac:dyDescent="0.25">
      <c r="B560" s="5" t="s">
        <v>319</v>
      </c>
      <c r="C560" s="41">
        <v>0</v>
      </c>
      <c r="D560" s="41">
        <v>0</v>
      </c>
      <c r="E560" s="46" t="str">
        <f t="shared" si="194"/>
        <v/>
      </c>
      <c r="F560" s="46" t="str">
        <f t="shared" si="195"/>
        <v/>
      </c>
      <c r="G560" s="34" t="str">
        <f t="shared" si="190"/>
        <v xml:space="preserve"> </v>
      </c>
      <c r="H560" s="27" t="str">
        <f t="shared" si="196"/>
        <v/>
      </c>
    </row>
    <row r="561" spans="1:9" s="4" customFormat="1" ht="15" x14ac:dyDescent="0.25">
      <c r="A561" s="61"/>
      <c r="B561" s="5" t="s">
        <v>320</v>
      </c>
      <c r="C561" s="41">
        <v>0</v>
      </c>
      <c r="D561" s="41">
        <v>0</v>
      </c>
      <c r="E561" s="46" t="str">
        <f t="shared" si="194"/>
        <v/>
      </c>
      <c r="F561" s="46" t="str">
        <f t="shared" si="195"/>
        <v/>
      </c>
      <c r="G561" s="34" t="str">
        <f t="shared" si="190"/>
        <v xml:space="preserve"> 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0</v>
      </c>
      <c r="D562" s="41">
        <v>0</v>
      </c>
      <c r="E562" s="46" t="str">
        <f t="shared" si="194"/>
        <v/>
      </c>
      <c r="F562" s="46" t="str">
        <f t="shared" si="195"/>
        <v/>
      </c>
      <c r="G562" s="34" t="str">
        <f t="shared" si="190"/>
        <v xml:space="preserve"> </v>
      </c>
      <c r="H562" s="27" t="str">
        <f t="shared" si="196"/>
        <v/>
      </c>
    </row>
    <row r="563" spans="1:9" ht="15" x14ac:dyDescent="0.25">
      <c r="B563" s="5" t="s">
        <v>510</v>
      </c>
      <c r="C563" s="41">
        <v>0</v>
      </c>
      <c r="D563" s="41">
        <v>0</v>
      </c>
      <c r="E563" s="46" t="str">
        <f t="shared" si="194"/>
        <v/>
      </c>
      <c r="F563" s="46" t="str">
        <f t="shared" si="195"/>
        <v/>
      </c>
      <c r="G563" s="34" t="str">
        <f t="shared" si="190"/>
        <v xml:space="preserve"> </v>
      </c>
      <c r="H563" s="27" t="str">
        <f t="shared" si="196"/>
        <v/>
      </c>
    </row>
    <row r="564" spans="1:9" ht="15" x14ac:dyDescent="0.25">
      <c r="B564" s="5" t="s">
        <v>511</v>
      </c>
      <c r="C564" s="41">
        <v>0</v>
      </c>
      <c r="D564" s="41">
        <v>0</v>
      </c>
      <c r="E564" s="46" t="str">
        <f t="shared" si="194"/>
        <v/>
      </c>
      <c r="F564" s="46" t="str">
        <f t="shared" si="195"/>
        <v/>
      </c>
      <c r="G564" s="34" t="str">
        <f t="shared" si="190"/>
        <v xml:space="preserve"> </v>
      </c>
      <c r="H564" s="27" t="str">
        <f t="shared" si="196"/>
        <v/>
      </c>
    </row>
    <row r="565" spans="1:9" ht="15" x14ac:dyDescent="0.2">
      <c r="B565" s="19"/>
      <c r="C565" s="18"/>
      <c r="D565" s="18"/>
      <c r="E565" s="17"/>
      <c r="F565" s="17"/>
      <c r="G565" s="14"/>
      <c r="H565" s="15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162</v>
      </c>
      <c r="D570" s="37">
        <f>SUM(D571:D596)</f>
        <v>138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-0.14814814814814814</v>
      </c>
      <c r="H570" s="39">
        <f>+IF(OR(AND(E570=""),(G570="")),"",E570*G570)</f>
        <v>-0.14814814814814814</v>
      </c>
    </row>
    <row r="571" spans="1:9" ht="15" x14ac:dyDescent="0.25">
      <c r="B571" s="40" t="s">
        <v>322</v>
      </c>
      <c r="C571" s="41">
        <v>0</v>
      </c>
      <c r="D571" s="41">
        <v>0</v>
      </c>
      <c r="E571" s="45" t="str">
        <f t="shared" si="197"/>
        <v/>
      </c>
      <c r="F571" s="45" t="str">
        <f t="shared" si="198"/>
        <v/>
      </c>
      <c r="G571" s="34" t="str">
        <f t="shared" ref="G571:G596" si="199">+IF(AND(C571=0,D571=0)," ",IF(C571=0,1,IF(D571=0,-1,(D571-C571)/C571)))</f>
        <v xml:space="preserve"> </v>
      </c>
      <c r="H571" s="42" t="str">
        <f>+IF(OR(AND(E571=""),(G571="")),"",E571*G571)</f>
        <v/>
      </c>
    </row>
    <row r="572" spans="1:9" ht="15" x14ac:dyDescent="0.25">
      <c r="B572" s="5" t="s">
        <v>144</v>
      </c>
      <c r="C572" s="41">
        <v>15</v>
      </c>
      <c r="D572" s="41">
        <v>0</v>
      </c>
      <c r="E572" s="46">
        <f t="shared" si="197"/>
        <v>9.2592592592592587E-2</v>
      </c>
      <c r="F572" s="46" t="str">
        <f t="shared" si="198"/>
        <v/>
      </c>
      <c r="G572" s="34">
        <f t="shared" si="199"/>
        <v>-1</v>
      </c>
      <c r="H572" s="27">
        <f t="shared" ref="H572:H596" si="200">+IF(OR(AND(E572=""),(G572="")),"",E572*G572)</f>
        <v>-9.2592592592592587E-2</v>
      </c>
    </row>
    <row r="573" spans="1:9" ht="15" x14ac:dyDescent="0.25">
      <c r="B573" s="5" t="s">
        <v>585</v>
      </c>
      <c r="C573" s="41">
        <v>23</v>
      </c>
      <c r="D573" s="41">
        <v>4</v>
      </c>
      <c r="E573" s="46">
        <f t="shared" si="197"/>
        <v>0.1419753086419753</v>
      </c>
      <c r="F573" s="46">
        <f t="shared" si="198"/>
        <v>2.8985507246376812E-2</v>
      </c>
      <c r="G573" s="34">
        <f t="shared" si="199"/>
        <v>-0.82608695652173914</v>
      </c>
      <c r="H573" s="27">
        <f t="shared" si="200"/>
        <v>-0.11728395061728394</v>
      </c>
    </row>
    <row r="574" spans="1:9" ht="15" x14ac:dyDescent="0.25">
      <c r="B574" s="5" t="s">
        <v>323</v>
      </c>
      <c r="C574" s="41">
        <v>51</v>
      </c>
      <c r="D574" s="41">
        <v>2</v>
      </c>
      <c r="E574" s="46">
        <f t="shared" si="197"/>
        <v>0.31481481481481483</v>
      </c>
      <c r="F574" s="46">
        <f t="shared" si="198"/>
        <v>1.4492753623188406E-2</v>
      </c>
      <c r="G574" s="34">
        <f t="shared" si="199"/>
        <v>-0.96078431372549022</v>
      </c>
      <c r="H574" s="27">
        <f t="shared" si="200"/>
        <v>-0.30246913580246915</v>
      </c>
    </row>
    <row r="575" spans="1:9" ht="15" x14ac:dyDescent="0.25">
      <c r="B575" s="5" t="s">
        <v>145</v>
      </c>
      <c r="C575" s="41">
        <v>1</v>
      </c>
      <c r="D575" s="41">
        <v>0</v>
      </c>
      <c r="E575" s="46">
        <f t="shared" si="197"/>
        <v>6.1728395061728392E-3</v>
      </c>
      <c r="F575" s="46" t="str">
        <f t="shared" si="198"/>
        <v/>
      </c>
      <c r="G575" s="34">
        <f t="shared" si="199"/>
        <v>-1</v>
      </c>
      <c r="H575" s="27">
        <f t="shared" si="200"/>
        <v>-6.1728395061728392E-3</v>
      </c>
    </row>
    <row r="576" spans="1:9" ht="15" x14ac:dyDescent="0.25">
      <c r="B576" s="5" t="s">
        <v>618</v>
      </c>
      <c r="C576" s="41">
        <v>0</v>
      </c>
      <c r="D576" s="41">
        <v>0</v>
      </c>
      <c r="E576" s="46" t="str">
        <f t="shared" si="197"/>
        <v/>
      </c>
      <c r="F576" s="46" t="str">
        <f t="shared" si="198"/>
        <v/>
      </c>
      <c r="G576" s="34" t="str">
        <f t="shared" si="199"/>
        <v xml:space="preserve"> </v>
      </c>
      <c r="H576" s="27" t="str">
        <f t="shared" si="200"/>
        <v/>
      </c>
    </row>
    <row r="577" spans="1:9" ht="15" x14ac:dyDescent="0.25">
      <c r="B577" s="5" t="s">
        <v>146</v>
      </c>
      <c r="C577" s="41">
        <v>2</v>
      </c>
      <c r="D577" s="41">
        <v>0</v>
      </c>
      <c r="E577" s="46">
        <f t="shared" si="197"/>
        <v>1.2345679012345678E-2</v>
      </c>
      <c r="F577" s="46" t="str">
        <f t="shared" si="198"/>
        <v/>
      </c>
      <c r="G577" s="34">
        <f t="shared" si="199"/>
        <v>-1</v>
      </c>
      <c r="H577" s="27">
        <f t="shared" si="200"/>
        <v>-1.2345679012345678E-2</v>
      </c>
    </row>
    <row r="578" spans="1:9" ht="15" x14ac:dyDescent="0.25">
      <c r="B578" s="5" t="s">
        <v>324</v>
      </c>
      <c r="C578" s="41">
        <v>0</v>
      </c>
      <c r="D578" s="41">
        <v>0</v>
      </c>
      <c r="E578" s="46" t="str">
        <f t="shared" si="197"/>
        <v/>
      </c>
      <c r="F578" s="46" t="str">
        <f t="shared" si="198"/>
        <v/>
      </c>
      <c r="G578" s="34" t="str">
        <f t="shared" si="199"/>
        <v xml:space="preserve"> </v>
      </c>
      <c r="H578" s="27" t="str">
        <f t="shared" si="200"/>
        <v/>
      </c>
    </row>
    <row r="579" spans="1:9" ht="15" x14ac:dyDescent="0.25">
      <c r="B579" s="5" t="s">
        <v>325</v>
      </c>
      <c r="C579" s="41">
        <v>0</v>
      </c>
      <c r="D579" s="41">
        <v>1</v>
      </c>
      <c r="E579" s="46" t="str">
        <f t="shared" si="197"/>
        <v/>
      </c>
      <c r="F579" s="46">
        <f t="shared" si="198"/>
        <v>7.246376811594203E-3</v>
      </c>
      <c r="G579" s="34">
        <f t="shared" si="199"/>
        <v>1</v>
      </c>
      <c r="H579" s="27" t="str">
        <f t="shared" si="200"/>
        <v/>
      </c>
    </row>
    <row r="580" spans="1:9" ht="15" x14ac:dyDescent="0.25">
      <c r="B580" s="5" t="s">
        <v>512</v>
      </c>
      <c r="C580" s="41">
        <v>0</v>
      </c>
      <c r="D580" s="41">
        <v>0</v>
      </c>
      <c r="E580" s="46" t="str">
        <f t="shared" si="197"/>
        <v/>
      </c>
      <c r="F580" s="46" t="str">
        <f t="shared" si="198"/>
        <v/>
      </c>
      <c r="G580" s="34" t="str">
        <f t="shared" si="199"/>
        <v xml:space="preserve"> </v>
      </c>
      <c r="H580" s="27" t="str">
        <f t="shared" si="200"/>
        <v/>
      </c>
    </row>
    <row r="581" spans="1:9" s="20" customFormat="1" ht="15" x14ac:dyDescent="0.25">
      <c r="A581" s="57"/>
      <c r="B581" s="21" t="s">
        <v>558</v>
      </c>
      <c r="C581" s="41">
        <v>4</v>
      </c>
      <c r="D581" s="41">
        <v>3</v>
      </c>
      <c r="E581" s="43">
        <f t="shared" ref="E581" si="201">+IF(C581=0,"",C581/C$570)</f>
        <v>2.4691358024691357E-2</v>
      </c>
      <c r="F581" s="43">
        <f t="shared" ref="F581" si="202">+IF(D581=0,"",D581/D$570)</f>
        <v>2.1739130434782608E-2</v>
      </c>
      <c r="G581" s="34">
        <f t="shared" si="199"/>
        <v>-0.25</v>
      </c>
      <c r="H581" s="26">
        <f t="shared" ref="H581" si="203">+IF(OR(AND(E581=""),(G581="")),"",E581*G581)</f>
        <v>-6.1728395061728392E-3</v>
      </c>
      <c r="I581" s="2"/>
    </row>
    <row r="582" spans="1:9" s="20" customFormat="1" ht="15" x14ac:dyDescent="0.25">
      <c r="A582" s="57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0</v>
      </c>
      <c r="D583" s="41">
        <v>0</v>
      </c>
      <c r="E583" s="46" t="str">
        <f t="shared" ref="E583:E596" si="207">+IF(C583=0,"",C583/C$570)</f>
        <v/>
      </c>
      <c r="F583" s="46" t="str">
        <f t="shared" ref="F583:F596" si="208">+IF(D583=0,"",D583/D$570)</f>
        <v/>
      </c>
      <c r="G583" s="34" t="str">
        <f t="shared" si="199"/>
        <v xml:space="preserve"> </v>
      </c>
      <c r="H583" s="27" t="str">
        <f t="shared" si="200"/>
        <v/>
      </c>
    </row>
    <row r="584" spans="1:9" ht="15" x14ac:dyDescent="0.25">
      <c r="B584" s="5" t="s">
        <v>327</v>
      </c>
      <c r="C584" s="41">
        <v>45</v>
      </c>
      <c r="D584" s="41">
        <v>49</v>
      </c>
      <c r="E584" s="46">
        <f t="shared" si="207"/>
        <v>0.27777777777777779</v>
      </c>
      <c r="F584" s="46">
        <f t="shared" si="208"/>
        <v>0.35507246376811596</v>
      </c>
      <c r="G584" s="34">
        <f t="shared" si="199"/>
        <v>8.8888888888888892E-2</v>
      </c>
      <c r="H584" s="27">
        <f t="shared" si="200"/>
        <v>2.469135802469136E-2</v>
      </c>
    </row>
    <row r="585" spans="1:9" ht="15" x14ac:dyDescent="0.25">
      <c r="B585" s="5" t="s">
        <v>147</v>
      </c>
      <c r="C585" s="41">
        <v>1</v>
      </c>
      <c r="D585" s="41">
        <v>2</v>
      </c>
      <c r="E585" s="46">
        <f t="shared" si="207"/>
        <v>6.1728395061728392E-3</v>
      </c>
      <c r="F585" s="46">
        <f t="shared" si="208"/>
        <v>1.4492753623188406E-2</v>
      </c>
      <c r="G585" s="34">
        <f t="shared" si="199"/>
        <v>1</v>
      </c>
      <c r="H585" s="27">
        <f t="shared" si="200"/>
        <v>6.1728395061728392E-3</v>
      </c>
    </row>
    <row r="586" spans="1:9" ht="15" x14ac:dyDescent="0.25">
      <c r="B586" s="5" t="s">
        <v>148</v>
      </c>
      <c r="C586" s="41">
        <v>2</v>
      </c>
      <c r="D586" s="41">
        <v>3</v>
      </c>
      <c r="E586" s="46">
        <f t="shared" si="207"/>
        <v>1.2345679012345678E-2</v>
      </c>
      <c r="F586" s="46">
        <f t="shared" si="208"/>
        <v>2.1739130434782608E-2</v>
      </c>
      <c r="G586" s="34">
        <f t="shared" si="199"/>
        <v>0.5</v>
      </c>
      <c r="H586" s="27">
        <f t="shared" si="200"/>
        <v>6.1728395061728392E-3</v>
      </c>
    </row>
    <row r="587" spans="1:9" ht="15" x14ac:dyDescent="0.25">
      <c r="B587" s="5" t="s">
        <v>328</v>
      </c>
      <c r="C587" s="41">
        <v>4</v>
      </c>
      <c r="D587" s="41">
        <v>11</v>
      </c>
      <c r="E587" s="46">
        <f t="shared" si="207"/>
        <v>2.4691358024691357E-2</v>
      </c>
      <c r="F587" s="46">
        <f t="shared" si="208"/>
        <v>7.9710144927536225E-2</v>
      </c>
      <c r="G587" s="34">
        <f t="shared" si="199"/>
        <v>1.75</v>
      </c>
      <c r="H587" s="27">
        <f t="shared" si="200"/>
        <v>4.3209876543209874E-2</v>
      </c>
    </row>
    <row r="588" spans="1:9" ht="15" x14ac:dyDescent="0.25">
      <c r="B588" s="5" t="s">
        <v>149</v>
      </c>
      <c r="C588" s="41">
        <v>6</v>
      </c>
      <c r="D588" s="41">
        <v>55</v>
      </c>
      <c r="E588" s="46">
        <f t="shared" si="207"/>
        <v>3.7037037037037035E-2</v>
      </c>
      <c r="F588" s="46">
        <f t="shared" si="208"/>
        <v>0.39855072463768115</v>
      </c>
      <c r="G588" s="34">
        <f t="shared" si="199"/>
        <v>8.1666666666666661</v>
      </c>
      <c r="H588" s="27">
        <f t="shared" si="200"/>
        <v>0.30246913580246909</v>
      </c>
    </row>
    <row r="589" spans="1:9" ht="15" x14ac:dyDescent="0.25">
      <c r="B589" s="5" t="s">
        <v>329</v>
      </c>
      <c r="C589" s="41">
        <v>0</v>
      </c>
      <c r="D589" s="41">
        <v>0</v>
      </c>
      <c r="E589" s="46" t="str">
        <f t="shared" si="207"/>
        <v/>
      </c>
      <c r="F589" s="46" t="str">
        <f t="shared" si="208"/>
        <v/>
      </c>
      <c r="G589" s="34" t="str">
        <f t="shared" si="199"/>
        <v xml:space="preserve"> </v>
      </c>
      <c r="H589" s="27" t="str">
        <f t="shared" si="200"/>
        <v/>
      </c>
    </row>
    <row r="590" spans="1:9" ht="15" x14ac:dyDescent="0.25">
      <c r="B590" s="5" t="s">
        <v>150</v>
      </c>
      <c r="C590" s="41">
        <v>0</v>
      </c>
      <c r="D590" s="41">
        <v>0</v>
      </c>
      <c r="E590" s="46" t="str">
        <f t="shared" si="207"/>
        <v/>
      </c>
      <c r="F590" s="46" t="str">
        <f t="shared" si="208"/>
        <v/>
      </c>
      <c r="G590" s="34" t="str">
        <f t="shared" si="199"/>
        <v xml:space="preserve"> </v>
      </c>
      <c r="H590" s="27" t="str">
        <f t="shared" si="200"/>
        <v/>
      </c>
    </row>
    <row r="591" spans="1:9" ht="15" x14ac:dyDescent="0.25">
      <c r="B591" s="5" t="s">
        <v>151</v>
      </c>
      <c r="C591" s="41">
        <v>0</v>
      </c>
      <c r="D591" s="41">
        <v>0</v>
      </c>
      <c r="E591" s="46" t="str">
        <f t="shared" si="207"/>
        <v/>
      </c>
      <c r="F591" s="46" t="str">
        <f t="shared" si="208"/>
        <v/>
      </c>
      <c r="G591" s="34" t="str">
        <f t="shared" si="199"/>
        <v xml:space="preserve"> </v>
      </c>
      <c r="H591" s="27" t="str">
        <f t="shared" si="200"/>
        <v/>
      </c>
    </row>
    <row r="592" spans="1:9" ht="15" x14ac:dyDescent="0.25">
      <c r="B592" s="5" t="s">
        <v>330</v>
      </c>
      <c r="C592" s="41">
        <v>6</v>
      </c>
      <c r="D592" s="41">
        <v>0</v>
      </c>
      <c r="E592" s="46">
        <f t="shared" si="207"/>
        <v>3.7037037037037035E-2</v>
      </c>
      <c r="F592" s="46" t="str">
        <f t="shared" si="208"/>
        <v/>
      </c>
      <c r="G592" s="34">
        <f t="shared" si="199"/>
        <v>-1</v>
      </c>
      <c r="H592" s="27">
        <f t="shared" si="200"/>
        <v>-3.7037037037037035E-2</v>
      </c>
    </row>
    <row r="593" spans="2:8" ht="15" x14ac:dyDescent="0.25">
      <c r="B593" s="5" t="s">
        <v>331</v>
      </c>
      <c r="C593" s="41">
        <v>0</v>
      </c>
      <c r="D593" s="41">
        <v>0</v>
      </c>
      <c r="E593" s="46" t="str">
        <f t="shared" si="207"/>
        <v/>
      </c>
      <c r="F593" s="46" t="str">
        <f t="shared" si="208"/>
        <v/>
      </c>
      <c r="G593" s="34" t="str">
        <f t="shared" si="199"/>
        <v xml:space="preserve"> </v>
      </c>
      <c r="H593" s="27" t="str">
        <f t="shared" si="200"/>
        <v/>
      </c>
    </row>
    <row r="594" spans="2:8" ht="15" x14ac:dyDescent="0.25">
      <c r="B594" s="5" t="s">
        <v>332</v>
      </c>
      <c r="C594" s="41">
        <v>0</v>
      </c>
      <c r="D594" s="41">
        <v>0</v>
      </c>
      <c r="E594" s="46" t="str">
        <f t="shared" si="207"/>
        <v/>
      </c>
      <c r="F594" s="46" t="str">
        <f t="shared" si="208"/>
        <v/>
      </c>
      <c r="G594" s="34" t="str">
        <f t="shared" si="199"/>
        <v xml:space="preserve"> </v>
      </c>
      <c r="H594" s="27" t="str">
        <f t="shared" si="200"/>
        <v/>
      </c>
    </row>
    <row r="595" spans="2:8" ht="15" x14ac:dyDescent="0.25">
      <c r="B595" s="6" t="s">
        <v>333</v>
      </c>
      <c r="C595" s="41">
        <v>0</v>
      </c>
      <c r="D595" s="41">
        <v>6</v>
      </c>
      <c r="E595" s="46" t="str">
        <f t="shared" si="207"/>
        <v/>
      </c>
      <c r="F595" s="46">
        <f t="shared" si="208"/>
        <v>4.3478260869565216E-2</v>
      </c>
      <c r="G595" s="34">
        <f t="shared" si="199"/>
        <v>1</v>
      </c>
      <c r="H595" s="27" t="str">
        <f t="shared" si="200"/>
        <v/>
      </c>
    </row>
    <row r="596" spans="2:8" ht="15" x14ac:dyDescent="0.25">
      <c r="B596" s="5" t="s">
        <v>513</v>
      </c>
      <c r="C596" s="41">
        <v>2</v>
      </c>
      <c r="D596" s="41">
        <v>2</v>
      </c>
      <c r="E596" s="46">
        <f t="shared" si="207"/>
        <v>1.2345679012345678E-2</v>
      </c>
      <c r="F596" s="46">
        <f t="shared" si="208"/>
        <v>1.4492753623188406E-2</v>
      </c>
      <c r="G596" s="34">
        <f t="shared" si="199"/>
        <v>0</v>
      </c>
      <c r="H596" s="27">
        <f t="shared" si="200"/>
        <v>0</v>
      </c>
    </row>
    <row r="597" spans="2:8" x14ac:dyDescent="0.2">
      <c r="B597" s="12" t="s">
        <v>383</v>
      </c>
      <c r="C597" s="10"/>
      <c r="D597" s="10"/>
    </row>
    <row r="598" spans="2:8" x14ac:dyDescent="0.2">
      <c r="C598" s="10"/>
      <c r="D598" s="10"/>
    </row>
    <row r="599" spans="2:8" x14ac:dyDescent="0.2">
      <c r="C599" s="10"/>
      <c r="D599" s="10"/>
    </row>
    <row r="600" spans="2:8" x14ac:dyDescent="0.2">
      <c r="C600" s="10"/>
      <c r="D600" s="10"/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405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363</v>
      </c>
      <c r="C8" s="36">
        <f>+C18+C74+C169+C345+C570</f>
        <v>1329</v>
      </c>
      <c r="D8" s="37">
        <f>+D18+D74+D169+D345+D570</f>
        <v>4303</v>
      </c>
      <c r="E8" s="38">
        <f>+C8/C$8</f>
        <v>1</v>
      </c>
      <c r="F8" s="38">
        <f>+D8/D$8</f>
        <v>1</v>
      </c>
      <c r="G8" s="38">
        <f>+(D8-C8)/C8</f>
        <v>2.2377727614747931</v>
      </c>
      <c r="H8" s="39">
        <f>+E8*G8</f>
        <v>2.2377727614747931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20</v>
      </c>
      <c r="D9" s="86">
        <f>+D18</f>
        <v>18</v>
      </c>
      <c r="E9" s="87">
        <f t="shared" ref="E9:E13" si="0">C9/$C$8</f>
        <v>1.5048908954100828E-2</v>
      </c>
      <c r="F9" s="87">
        <f>D9/$D$8</f>
        <v>4.1831280501975366E-3</v>
      </c>
      <c r="G9" s="88">
        <f>+IF(AND(C9=0,D9=0)," ",IF(C9=0,1,IF(D9=0,-1,(D9-C9)/C9)))</f>
        <v>-0.1</v>
      </c>
      <c r="H9" s="89">
        <f>+IF(OR(AND(E9=""),(G9="")),"",E9*G9)</f>
        <v>-1.5048908954100829E-3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104</v>
      </c>
      <c r="D10" s="25">
        <f>+D74</f>
        <v>209</v>
      </c>
      <c r="E10" s="26">
        <f t="shared" si="0"/>
        <v>7.8254326561324306E-2</v>
      </c>
      <c r="F10" s="26">
        <f>D10/$D$8</f>
        <v>4.8570764582849174E-2</v>
      </c>
      <c r="G10" s="34">
        <f t="shared" ref="G10:G13" si="1">+IF(AND(C10=0,D10=0)," ",IF(C10=0,1,IF(D10=0,-1,(D10-C10)/C10)))</f>
        <v>1.0096153846153846</v>
      </c>
      <c r="H10" s="29">
        <f>+IF(OR(AND(E10=""),(G10="")),"",E10*G10)</f>
        <v>7.900677200902935E-2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138</v>
      </c>
      <c r="D11" s="25">
        <f>+D169</f>
        <v>367</v>
      </c>
      <c r="E11" s="26">
        <f t="shared" si="0"/>
        <v>0.10383747178329571</v>
      </c>
      <c r="F11" s="26">
        <f>D11/$D$8</f>
        <v>8.5289333023471997E-2</v>
      </c>
      <c r="G11" s="34">
        <f t="shared" si="1"/>
        <v>1.6594202898550725</v>
      </c>
      <c r="H11" s="29">
        <f>+IF(OR(AND(E11=""),(G11="")),"",E11*G11)</f>
        <v>0.17231000752445447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834</v>
      </c>
      <c r="D12" s="25">
        <f>+D345</f>
        <v>3163</v>
      </c>
      <c r="E12" s="26">
        <f t="shared" si="0"/>
        <v>0.6275395033860045</v>
      </c>
      <c r="F12" s="26">
        <f>D12/$D$8</f>
        <v>0.73506855682082273</v>
      </c>
      <c r="G12" s="34">
        <f t="shared" si="1"/>
        <v>2.7925659472422062</v>
      </c>
      <c r="H12" s="29">
        <f>+IF(OR(AND(E12=""),(G12="")),"",E12*G12)</f>
        <v>1.7524454477050413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233</v>
      </c>
      <c r="D13" s="31">
        <f>+D570</f>
        <v>546</v>
      </c>
      <c r="E13" s="32">
        <f t="shared" si="0"/>
        <v>0.17531978931527464</v>
      </c>
      <c r="F13" s="32">
        <f>D13/$D$8</f>
        <v>0.12688821752265861</v>
      </c>
      <c r="G13" s="90">
        <f t="shared" si="1"/>
        <v>1.3433476394849786</v>
      </c>
      <c r="H13" s="33">
        <f>+IF(OR(AND(E13=""),(G13="")),"",E13*G13)</f>
        <v>0.23551542513167797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1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1"/>
      <c r="B18" s="35" t="s">
        <v>378</v>
      </c>
      <c r="C18" s="36">
        <f>SUM(C19:C68)</f>
        <v>20</v>
      </c>
      <c r="D18" s="37">
        <f>SUM(D19:D68)</f>
        <v>18</v>
      </c>
      <c r="E18" s="38">
        <f>+IF(C18=0,"",C18/C$18)</f>
        <v>1</v>
      </c>
      <c r="F18" s="38">
        <f>+IF(D18=0,"",D18/D$18)</f>
        <v>1</v>
      </c>
      <c r="G18" s="38">
        <f>+IF(OR(AND(D18=0),(C18=0)),"0",((D18-C18)/C18))</f>
        <v>-0.1</v>
      </c>
      <c r="H18" s="39">
        <f>+IF(OR(AND(E18=""),(G18="")),"",E18*G18)</f>
        <v>-0.1</v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0</v>
      </c>
      <c r="E22" s="27" t="str">
        <f t="shared" si="2"/>
        <v/>
      </c>
      <c r="F22" s="27" t="str">
        <f t="shared" si="3"/>
        <v/>
      </c>
      <c r="G22" s="34" t="str">
        <f t="shared" si="4"/>
        <v xml:space="preserve"> </v>
      </c>
      <c r="H22" s="27" t="str">
        <f t="shared" si="5"/>
        <v/>
      </c>
    </row>
    <row r="23" spans="1:9" ht="15" x14ac:dyDescent="0.25">
      <c r="B23" s="5" t="s">
        <v>153</v>
      </c>
      <c r="C23" s="41">
        <v>0</v>
      </c>
      <c r="D23" s="41">
        <v>0</v>
      </c>
      <c r="E23" s="27" t="str">
        <f t="shared" si="2"/>
        <v/>
      </c>
      <c r="F23" s="27" t="str">
        <f t="shared" si="3"/>
        <v/>
      </c>
      <c r="G23" s="34" t="str">
        <f t="shared" si="4"/>
        <v xml:space="preserve"> </v>
      </c>
      <c r="H23" s="27" t="str">
        <f t="shared" si="5"/>
        <v/>
      </c>
    </row>
    <row r="24" spans="1:9" ht="30" x14ac:dyDescent="0.25">
      <c r="B24" s="5" t="s">
        <v>154</v>
      </c>
      <c r="C24" s="41">
        <v>0</v>
      </c>
      <c r="D24" s="41">
        <v>0</v>
      </c>
      <c r="E24" s="27" t="str">
        <f t="shared" si="2"/>
        <v/>
      </c>
      <c r="F24" s="27" t="str">
        <f t="shared" si="3"/>
        <v/>
      </c>
      <c r="G24" s="34" t="str">
        <f t="shared" si="4"/>
        <v xml:space="preserve"> </v>
      </c>
      <c r="H24" s="27" t="str">
        <f t="shared" si="5"/>
        <v/>
      </c>
    </row>
    <row r="25" spans="1:9" s="20" customFormat="1" ht="15" x14ac:dyDescent="0.25">
      <c r="A25" s="57"/>
      <c r="B25" s="21" t="s">
        <v>516</v>
      </c>
      <c r="C25" s="41">
        <v>0</v>
      </c>
      <c r="D25" s="41">
        <v>0</v>
      </c>
      <c r="E25" s="26" t="str">
        <f t="shared" ref="E25" si="6">+IF(C25=0,"",C25/C$18)</f>
        <v/>
      </c>
      <c r="F25" s="26" t="str">
        <f t="shared" ref="F25" si="7">+IF(D25=0,"",D25/D$18)</f>
        <v/>
      </c>
      <c r="G25" s="34" t="str">
        <f t="shared" si="4"/>
        <v xml:space="preserve"> 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1">
        <v>3</v>
      </c>
      <c r="D26" s="41">
        <v>0</v>
      </c>
      <c r="E26" s="27">
        <f t="shared" si="2"/>
        <v>0.15</v>
      </c>
      <c r="F26" s="27" t="str">
        <f t="shared" si="3"/>
        <v/>
      </c>
      <c r="G26" s="34">
        <f t="shared" si="4"/>
        <v>-1</v>
      </c>
      <c r="H26" s="27">
        <f t="shared" si="5"/>
        <v>-0.15</v>
      </c>
    </row>
    <row r="27" spans="1:9" ht="15" x14ac:dyDescent="0.25">
      <c r="B27" s="5" t="s">
        <v>560</v>
      </c>
      <c r="C27" s="41">
        <v>0</v>
      </c>
      <c r="D27" s="41">
        <v>0</v>
      </c>
      <c r="E27" s="27" t="str">
        <f t="shared" si="2"/>
        <v/>
      </c>
      <c r="F27" s="27" t="str">
        <f t="shared" si="3"/>
        <v/>
      </c>
      <c r="G27" s="34" t="str">
        <f t="shared" si="4"/>
        <v xml:space="preserve"> </v>
      </c>
      <c r="H27" s="27" t="str">
        <f t="shared" si="5"/>
        <v/>
      </c>
    </row>
    <row r="28" spans="1:9" ht="15" x14ac:dyDescent="0.25">
      <c r="B28" s="5" t="s">
        <v>3</v>
      </c>
      <c r="C28" s="41">
        <v>1</v>
      </c>
      <c r="D28" s="41">
        <v>3</v>
      </c>
      <c r="E28" s="27">
        <f t="shared" si="2"/>
        <v>0.05</v>
      </c>
      <c r="F28" s="27">
        <f t="shared" si="3"/>
        <v>0.16666666666666666</v>
      </c>
      <c r="G28" s="34">
        <f t="shared" si="4"/>
        <v>2</v>
      </c>
      <c r="H28" s="27">
        <f t="shared" si="5"/>
        <v>0.1</v>
      </c>
    </row>
    <row r="29" spans="1:9" ht="15" x14ac:dyDescent="0.25">
      <c r="B29" s="5" t="s">
        <v>5</v>
      </c>
      <c r="C29" s="41">
        <v>6</v>
      </c>
      <c r="D29" s="41">
        <v>0</v>
      </c>
      <c r="E29" s="27">
        <f t="shared" si="2"/>
        <v>0.3</v>
      </c>
      <c r="F29" s="27" t="str">
        <f t="shared" si="3"/>
        <v/>
      </c>
      <c r="G29" s="34">
        <f t="shared" si="4"/>
        <v>-1</v>
      </c>
      <c r="H29" s="27">
        <f t="shared" si="5"/>
        <v>-0.3</v>
      </c>
    </row>
    <row r="30" spans="1:9" ht="15" x14ac:dyDescent="0.25">
      <c r="B30" s="5" t="s">
        <v>155</v>
      </c>
      <c r="C30" s="41">
        <v>0</v>
      </c>
      <c r="D30" s="41">
        <v>0</v>
      </c>
      <c r="E30" s="27" t="str">
        <f t="shared" si="2"/>
        <v/>
      </c>
      <c r="F30" s="27" t="str">
        <f t="shared" si="3"/>
        <v/>
      </c>
      <c r="G30" s="34" t="str">
        <f t="shared" si="4"/>
        <v xml:space="preserve"> </v>
      </c>
      <c r="H30" s="27" t="str">
        <f t="shared" si="5"/>
        <v/>
      </c>
    </row>
    <row r="31" spans="1:9" ht="15" x14ac:dyDescent="0.25">
      <c r="B31" s="5" t="s">
        <v>156</v>
      </c>
      <c r="C31" s="41">
        <v>0</v>
      </c>
      <c r="D31" s="41">
        <v>0</v>
      </c>
      <c r="E31" s="27" t="str">
        <f t="shared" si="2"/>
        <v/>
      </c>
      <c r="F31" s="27" t="str">
        <f t="shared" si="3"/>
        <v/>
      </c>
      <c r="G31" s="34" t="str">
        <f t="shared" si="4"/>
        <v xml:space="preserve"> </v>
      </c>
      <c r="H31" s="27" t="str">
        <f t="shared" si="5"/>
        <v/>
      </c>
    </row>
    <row r="32" spans="1:9" ht="15" x14ac:dyDescent="0.25">
      <c r="B32" s="5" t="s">
        <v>4</v>
      </c>
      <c r="C32" s="41">
        <v>0</v>
      </c>
      <c r="D32" s="41">
        <v>0</v>
      </c>
      <c r="E32" s="27" t="str">
        <f t="shared" si="2"/>
        <v/>
      </c>
      <c r="F32" s="27" t="str">
        <f t="shared" si="3"/>
        <v/>
      </c>
      <c r="G32" s="34" t="str">
        <f t="shared" si="4"/>
        <v xml:space="preserve"> 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0</v>
      </c>
      <c r="D34" s="41">
        <v>0</v>
      </c>
      <c r="E34" s="27" t="str">
        <f t="shared" si="2"/>
        <v/>
      </c>
      <c r="F34" s="27" t="str">
        <f t="shared" si="3"/>
        <v/>
      </c>
      <c r="G34" s="34" t="str">
        <f t="shared" si="4"/>
        <v xml:space="preserve"> </v>
      </c>
      <c r="H34" s="27" t="str">
        <f t="shared" si="5"/>
        <v/>
      </c>
    </row>
    <row r="35" spans="2:8" ht="15" x14ac:dyDescent="0.25">
      <c r="B35" s="5" t="s">
        <v>158</v>
      </c>
      <c r="C35" s="41">
        <v>2</v>
      </c>
      <c r="D35" s="41">
        <v>0</v>
      </c>
      <c r="E35" s="27">
        <f t="shared" si="2"/>
        <v>0.1</v>
      </c>
      <c r="F35" s="27" t="str">
        <f t="shared" si="3"/>
        <v/>
      </c>
      <c r="G35" s="34">
        <f t="shared" si="4"/>
        <v>-1</v>
      </c>
      <c r="H35" s="27">
        <f t="shared" si="5"/>
        <v>-0.1</v>
      </c>
    </row>
    <row r="36" spans="2:8" ht="15" x14ac:dyDescent="0.25">
      <c r="B36" s="5" t="s">
        <v>159</v>
      </c>
      <c r="C36" s="41">
        <v>0</v>
      </c>
      <c r="D36" s="41">
        <v>0</v>
      </c>
      <c r="E36" s="27" t="str">
        <f t="shared" si="2"/>
        <v/>
      </c>
      <c r="F36" s="27" t="str">
        <f t="shared" si="3"/>
        <v/>
      </c>
      <c r="G36" s="34" t="str">
        <f t="shared" si="4"/>
        <v xml:space="preserve"> </v>
      </c>
      <c r="H36" s="27" t="str">
        <f t="shared" si="5"/>
        <v/>
      </c>
    </row>
    <row r="37" spans="2:8" ht="15" x14ac:dyDescent="0.25">
      <c r="B37" s="5" t="s">
        <v>160</v>
      </c>
      <c r="C37" s="41">
        <v>0</v>
      </c>
      <c r="D37" s="41">
        <v>0</v>
      </c>
      <c r="E37" s="27" t="str">
        <f t="shared" si="2"/>
        <v/>
      </c>
      <c r="F37" s="27" t="str">
        <f t="shared" si="3"/>
        <v/>
      </c>
      <c r="G37" s="34" t="str">
        <f t="shared" si="4"/>
        <v xml:space="preserve"> </v>
      </c>
      <c r="H37" s="27" t="str">
        <f t="shared" si="5"/>
        <v/>
      </c>
    </row>
    <row r="38" spans="2:8" ht="15" x14ac:dyDescent="0.25">
      <c r="B38" s="5" t="s">
        <v>7</v>
      </c>
      <c r="C38" s="41">
        <v>0</v>
      </c>
      <c r="D38" s="41">
        <v>0</v>
      </c>
      <c r="E38" s="27" t="str">
        <f t="shared" si="2"/>
        <v/>
      </c>
      <c r="F38" s="27" t="str">
        <f t="shared" si="3"/>
        <v/>
      </c>
      <c r="G38" s="34" t="str">
        <f t="shared" si="4"/>
        <v xml:space="preserve"> </v>
      </c>
      <c r="H38" s="27" t="str">
        <f t="shared" si="5"/>
        <v/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0</v>
      </c>
      <c r="D41" s="41">
        <v>0</v>
      </c>
      <c r="E41" s="27" t="str">
        <f t="shared" si="2"/>
        <v/>
      </c>
      <c r="F41" s="27" t="str">
        <f t="shared" si="3"/>
        <v/>
      </c>
      <c r="G41" s="34" t="str">
        <f t="shared" si="4"/>
        <v xml:space="preserve"> </v>
      </c>
      <c r="H41" s="27" t="str">
        <f t="shared" si="5"/>
        <v/>
      </c>
    </row>
    <row r="42" spans="2:8" ht="15" x14ac:dyDescent="0.25">
      <c r="B42" s="5" t="s">
        <v>164</v>
      </c>
      <c r="C42" s="41">
        <v>0</v>
      </c>
      <c r="D42" s="41">
        <v>0</v>
      </c>
      <c r="E42" s="27" t="str">
        <f t="shared" si="2"/>
        <v/>
      </c>
      <c r="F42" s="27" t="str">
        <f t="shared" si="3"/>
        <v/>
      </c>
      <c r="G42" s="34" t="str">
        <f t="shared" si="4"/>
        <v xml:space="preserve"> </v>
      </c>
      <c r="H42" s="27" t="str">
        <f t="shared" si="5"/>
        <v/>
      </c>
    </row>
    <row r="43" spans="2:8" ht="15" x14ac:dyDescent="0.25">
      <c r="B43" s="5" t="s">
        <v>165</v>
      </c>
      <c r="C43" s="41">
        <v>0</v>
      </c>
      <c r="D43" s="41">
        <v>0</v>
      </c>
      <c r="E43" s="27" t="str">
        <f t="shared" si="2"/>
        <v/>
      </c>
      <c r="F43" s="27" t="str">
        <f t="shared" si="3"/>
        <v/>
      </c>
      <c r="G43" s="34" t="str">
        <f t="shared" si="4"/>
        <v xml:space="preserve"> </v>
      </c>
      <c r="H43" s="27" t="str">
        <f t="shared" si="5"/>
        <v/>
      </c>
    </row>
    <row r="44" spans="2:8" ht="15" x14ac:dyDescent="0.25">
      <c r="B44" s="5" t="s">
        <v>166</v>
      </c>
      <c r="C44" s="41">
        <v>0</v>
      </c>
      <c r="D44" s="41">
        <v>0</v>
      </c>
      <c r="E44" s="27" t="str">
        <f t="shared" si="2"/>
        <v/>
      </c>
      <c r="F44" s="27" t="str">
        <f t="shared" si="3"/>
        <v/>
      </c>
      <c r="G44" s="34" t="str">
        <f t="shared" si="4"/>
        <v xml:space="preserve"> </v>
      </c>
      <c r="H44" s="27" t="str">
        <f t="shared" si="5"/>
        <v/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0</v>
      </c>
      <c r="D46" s="41">
        <v>0</v>
      </c>
      <c r="E46" s="27" t="str">
        <f t="shared" si="2"/>
        <v/>
      </c>
      <c r="F46" s="27" t="str">
        <f t="shared" si="3"/>
        <v/>
      </c>
      <c r="G46" s="34" t="str">
        <f t="shared" si="4"/>
        <v xml:space="preserve"> </v>
      </c>
      <c r="H46" s="27" t="str">
        <f t="shared" si="5"/>
        <v/>
      </c>
    </row>
    <row r="47" spans="2:8" ht="15" x14ac:dyDescent="0.25">
      <c r="B47" s="5" t="s">
        <v>167</v>
      </c>
      <c r="C47" s="41">
        <v>0</v>
      </c>
      <c r="D47" s="41">
        <v>0</v>
      </c>
      <c r="E47" s="27" t="str">
        <f t="shared" si="2"/>
        <v/>
      </c>
      <c r="F47" s="27" t="str">
        <f t="shared" si="3"/>
        <v/>
      </c>
      <c r="G47" s="34" t="str">
        <f t="shared" si="4"/>
        <v xml:space="preserve"> </v>
      </c>
      <c r="H47" s="27" t="str">
        <f t="shared" si="5"/>
        <v/>
      </c>
    </row>
    <row r="48" spans="2:8" ht="15" x14ac:dyDescent="0.25">
      <c r="B48" s="5" t="s">
        <v>561</v>
      </c>
      <c r="C48" s="41">
        <v>0</v>
      </c>
      <c r="D48" s="41">
        <v>0</v>
      </c>
      <c r="E48" s="27" t="str">
        <f t="shared" si="2"/>
        <v/>
      </c>
      <c r="F48" s="27" t="str">
        <f t="shared" si="3"/>
        <v/>
      </c>
      <c r="G48" s="34" t="str">
        <f t="shared" si="4"/>
        <v xml:space="preserve"> </v>
      </c>
      <c r="H48" s="27" t="str">
        <f t="shared" si="5"/>
        <v/>
      </c>
    </row>
    <row r="49" spans="1:9" ht="15" x14ac:dyDescent="0.25">
      <c r="B49" s="5" t="s">
        <v>9</v>
      </c>
      <c r="C49" s="41">
        <v>3</v>
      </c>
      <c r="D49" s="41">
        <v>5</v>
      </c>
      <c r="E49" s="27">
        <f t="shared" si="2"/>
        <v>0.15</v>
      </c>
      <c r="F49" s="27">
        <f t="shared" si="3"/>
        <v>0.27777777777777779</v>
      </c>
      <c r="G49" s="34">
        <f t="shared" si="4"/>
        <v>0.66666666666666663</v>
      </c>
      <c r="H49" s="27">
        <f t="shared" si="5"/>
        <v>9.9999999999999992E-2</v>
      </c>
    </row>
    <row r="50" spans="1:9" ht="15" x14ac:dyDescent="0.25">
      <c r="B50" s="5" t="s">
        <v>562</v>
      </c>
      <c r="C50" s="41">
        <v>0</v>
      </c>
      <c r="D50" s="41">
        <v>0</v>
      </c>
      <c r="E50" s="27" t="str">
        <f t="shared" si="2"/>
        <v/>
      </c>
      <c r="F50" s="27" t="str">
        <f t="shared" si="3"/>
        <v/>
      </c>
      <c r="G50" s="34" t="str">
        <f t="shared" si="4"/>
        <v xml:space="preserve"> </v>
      </c>
      <c r="H50" s="27" t="str">
        <f t="shared" si="5"/>
        <v/>
      </c>
    </row>
    <row r="51" spans="1:9" ht="15" x14ac:dyDescent="0.25">
      <c r="B51" s="5" t="s">
        <v>12</v>
      </c>
      <c r="C51" s="41">
        <v>0</v>
      </c>
      <c r="D51" s="41">
        <v>0</v>
      </c>
      <c r="E51" s="27" t="str">
        <f t="shared" si="2"/>
        <v/>
      </c>
      <c r="F51" s="27" t="str">
        <f t="shared" si="3"/>
        <v/>
      </c>
      <c r="G51" s="34" t="str">
        <f t="shared" si="4"/>
        <v xml:space="preserve"> </v>
      </c>
      <c r="H51" s="27" t="str">
        <f t="shared" si="5"/>
        <v/>
      </c>
    </row>
    <row r="52" spans="1:9" ht="15" x14ac:dyDescent="0.25">
      <c r="B52" s="5" t="s">
        <v>11</v>
      </c>
      <c r="C52" s="41">
        <v>0</v>
      </c>
      <c r="D52" s="41">
        <v>0</v>
      </c>
      <c r="E52" s="27" t="str">
        <f t="shared" si="2"/>
        <v/>
      </c>
      <c r="F52" s="27" t="str">
        <f t="shared" si="3"/>
        <v/>
      </c>
      <c r="G52" s="34" t="str">
        <f t="shared" si="4"/>
        <v xml:space="preserve"> </v>
      </c>
      <c r="H52" s="27" t="str">
        <f t="shared" si="5"/>
        <v/>
      </c>
    </row>
    <row r="53" spans="1:9" ht="15" x14ac:dyDescent="0.25">
      <c r="B53" s="5" t="s">
        <v>420</v>
      </c>
      <c r="C53" s="41">
        <v>0</v>
      </c>
      <c r="D53" s="41">
        <v>0</v>
      </c>
      <c r="E53" s="27" t="str">
        <f t="shared" si="2"/>
        <v/>
      </c>
      <c r="F53" s="27" t="str">
        <f t="shared" si="3"/>
        <v/>
      </c>
      <c r="G53" s="34" t="str">
        <f t="shared" si="4"/>
        <v xml:space="preserve"> </v>
      </c>
      <c r="H53" s="27" t="str">
        <f t="shared" si="5"/>
        <v/>
      </c>
    </row>
    <row r="54" spans="1:9" ht="15" x14ac:dyDescent="0.25">
      <c r="B54" s="5" t="s">
        <v>10</v>
      </c>
      <c r="C54" s="41">
        <v>0</v>
      </c>
      <c r="D54" s="41">
        <v>0</v>
      </c>
      <c r="E54" s="27" t="str">
        <f t="shared" si="2"/>
        <v/>
      </c>
      <c r="F54" s="27" t="str">
        <f t="shared" si="3"/>
        <v/>
      </c>
      <c r="G54" s="34" t="str">
        <f t="shared" si="4"/>
        <v xml:space="preserve"> </v>
      </c>
      <c r="H54" s="27" t="str">
        <f t="shared" si="5"/>
        <v/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0</v>
      </c>
      <c r="D56" s="41">
        <v>0</v>
      </c>
      <c r="E56" s="27" t="str">
        <f t="shared" si="2"/>
        <v/>
      </c>
      <c r="F56" s="27" t="str">
        <f t="shared" si="3"/>
        <v/>
      </c>
      <c r="G56" s="34" t="str">
        <f t="shared" si="4"/>
        <v xml:space="preserve"> </v>
      </c>
      <c r="H56" s="27" t="str">
        <f t="shared" si="5"/>
        <v/>
      </c>
    </row>
    <row r="57" spans="1:9" s="20" customFormat="1" ht="15" x14ac:dyDescent="0.25">
      <c r="A57" s="57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0</v>
      </c>
      <c r="D58" s="41">
        <v>0</v>
      </c>
      <c r="E58" s="27" t="str">
        <f t="shared" si="9"/>
        <v/>
      </c>
      <c r="F58" s="27" t="str">
        <f t="shared" si="10"/>
        <v/>
      </c>
      <c r="G58" s="34" t="str">
        <f t="shared" si="11"/>
        <v xml:space="preserve"> </v>
      </c>
      <c r="H58" s="27" t="str">
        <f t="shared" si="12"/>
        <v/>
      </c>
    </row>
    <row r="59" spans="1:9" ht="15" x14ac:dyDescent="0.25">
      <c r="B59" s="5" t="s">
        <v>169</v>
      </c>
      <c r="C59" s="41">
        <v>0</v>
      </c>
      <c r="D59" s="41">
        <v>0</v>
      </c>
      <c r="E59" s="27" t="str">
        <f t="shared" si="9"/>
        <v/>
      </c>
      <c r="F59" s="27" t="str">
        <f t="shared" si="10"/>
        <v/>
      </c>
      <c r="G59" s="34" t="str">
        <f t="shared" si="11"/>
        <v xml:space="preserve"> </v>
      </c>
      <c r="H59" s="27" t="str">
        <f t="shared" si="12"/>
        <v/>
      </c>
    </row>
    <row r="60" spans="1:9" ht="15" x14ac:dyDescent="0.25">
      <c r="B60" s="5" t="s">
        <v>421</v>
      </c>
      <c r="C60" s="41">
        <v>0</v>
      </c>
      <c r="D60" s="41">
        <v>0</v>
      </c>
      <c r="E60" s="27" t="str">
        <f t="shared" si="9"/>
        <v/>
      </c>
      <c r="F60" s="27" t="str">
        <f t="shared" si="10"/>
        <v/>
      </c>
      <c r="G60" s="34" t="str">
        <f t="shared" si="11"/>
        <v xml:space="preserve"> </v>
      </c>
      <c r="H60" s="27" t="str">
        <f t="shared" si="12"/>
        <v/>
      </c>
    </row>
    <row r="61" spans="1:9" ht="15" x14ac:dyDescent="0.25">
      <c r="B61" s="5" t="s">
        <v>170</v>
      </c>
      <c r="C61" s="41">
        <v>0</v>
      </c>
      <c r="D61" s="41">
        <v>0</v>
      </c>
      <c r="E61" s="27" t="str">
        <f t="shared" si="9"/>
        <v/>
      </c>
      <c r="F61" s="27" t="str">
        <f t="shared" si="10"/>
        <v/>
      </c>
      <c r="G61" s="34" t="str">
        <f t="shared" si="11"/>
        <v xml:space="preserve"> </v>
      </c>
      <c r="H61" s="27" t="str">
        <f t="shared" si="12"/>
        <v/>
      </c>
    </row>
    <row r="62" spans="1:9" ht="15" x14ac:dyDescent="0.25">
      <c r="B62" s="5" t="s">
        <v>171</v>
      </c>
      <c r="C62" s="41">
        <v>0</v>
      </c>
      <c r="D62" s="41">
        <v>0</v>
      </c>
      <c r="E62" s="27" t="str">
        <f t="shared" si="2"/>
        <v/>
      </c>
      <c r="F62" s="27" t="str">
        <f t="shared" si="3"/>
        <v/>
      </c>
      <c r="G62" s="34" t="str">
        <f t="shared" si="4"/>
        <v xml:space="preserve"> </v>
      </c>
      <c r="H62" s="27" t="str">
        <f t="shared" si="5"/>
        <v/>
      </c>
    </row>
    <row r="63" spans="1:9" s="20" customFormat="1" ht="15" x14ac:dyDescent="0.25">
      <c r="A63" s="57"/>
      <c r="B63" s="21" t="s">
        <v>586</v>
      </c>
      <c r="C63" s="41">
        <v>3</v>
      </c>
      <c r="D63" s="41">
        <v>7</v>
      </c>
      <c r="E63" s="26">
        <f t="shared" ref="E63:E64" si="13">+IF(C63=0,"",C63/C$18)</f>
        <v>0.15</v>
      </c>
      <c r="F63" s="26">
        <f t="shared" ref="F63:F64" si="14">+IF(D63=0,"",D63/D$18)</f>
        <v>0.3888888888888889</v>
      </c>
      <c r="G63" s="34">
        <f t="shared" si="4"/>
        <v>1.3333333333333333</v>
      </c>
      <c r="H63" s="26">
        <f t="shared" ref="H63:H64" si="15">+IF(OR(AND(E63=""),(G63="")),"",E63*G63)</f>
        <v>0.19999999999999998</v>
      </c>
      <c r="I63" s="2"/>
    </row>
    <row r="64" spans="1:9" s="20" customFormat="1" ht="15" x14ac:dyDescent="0.25">
      <c r="A64" s="57"/>
      <c r="B64" s="21" t="s">
        <v>587</v>
      </c>
      <c r="C64" s="41">
        <v>0</v>
      </c>
      <c r="D64" s="41">
        <v>1</v>
      </c>
      <c r="E64" s="26" t="str">
        <f t="shared" si="13"/>
        <v/>
      </c>
      <c r="F64" s="26">
        <f t="shared" si="14"/>
        <v>5.5555555555555552E-2</v>
      </c>
      <c r="G64" s="34">
        <f t="shared" si="4"/>
        <v>1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0</v>
      </c>
      <c r="D65" s="41">
        <v>0</v>
      </c>
      <c r="E65" s="27" t="str">
        <f t="shared" si="2"/>
        <v/>
      </c>
      <c r="F65" s="27" t="str">
        <f t="shared" si="3"/>
        <v/>
      </c>
      <c r="G65" s="34" t="str">
        <f t="shared" si="4"/>
        <v xml:space="preserve"> </v>
      </c>
      <c r="H65" s="27" t="str">
        <f t="shared" si="5"/>
        <v/>
      </c>
    </row>
    <row r="66" spans="1:9" ht="15" x14ac:dyDescent="0.25">
      <c r="B66" s="5" t="s">
        <v>15</v>
      </c>
      <c r="C66" s="41">
        <v>1</v>
      </c>
      <c r="D66" s="41">
        <v>2</v>
      </c>
      <c r="E66" s="27">
        <f t="shared" si="2"/>
        <v>0.05</v>
      </c>
      <c r="F66" s="27">
        <f t="shared" si="3"/>
        <v>0.1111111111111111</v>
      </c>
      <c r="G66" s="34">
        <f t="shared" si="4"/>
        <v>1</v>
      </c>
      <c r="H66" s="27">
        <f t="shared" si="5"/>
        <v>0.05</v>
      </c>
    </row>
    <row r="67" spans="1:9" ht="15" x14ac:dyDescent="0.25">
      <c r="B67" s="5" t="s">
        <v>173</v>
      </c>
      <c r="C67" s="41">
        <v>1</v>
      </c>
      <c r="D67" s="41">
        <v>0</v>
      </c>
      <c r="E67" s="27">
        <f t="shared" si="2"/>
        <v>0.05</v>
      </c>
      <c r="F67" s="27" t="str">
        <f t="shared" si="3"/>
        <v/>
      </c>
      <c r="G67" s="34">
        <f t="shared" si="4"/>
        <v>-1</v>
      </c>
      <c r="H67" s="27">
        <f t="shared" si="5"/>
        <v>-0.05</v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1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1"/>
      <c r="B74" s="35" t="s">
        <v>379</v>
      </c>
      <c r="C74" s="36">
        <f>SUM(C75:C163)</f>
        <v>104</v>
      </c>
      <c r="D74" s="37">
        <f>SUM(D75:D163)</f>
        <v>209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1.0096153846153846</v>
      </c>
      <c r="H74" s="39">
        <f>+IF(OR(AND(E74=""),(G74="")),"",E74*G74)</f>
        <v>1.0096153846153846</v>
      </c>
    </row>
    <row r="75" spans="1:9" ht="15" x14ac:dyDescent="0.25">
      <c r="B75" s="40" t="s">
        <v>422</v>
      </c>
      <c r="C75" s="41">
        <v>9</v>
      </c>
      <c r="D75" s="41">
        <v>9</v>
      </c>
      <c r="E75" s="45">
        <f>+IF(C75=0,"",C75/C$74)</f>
        <v>8.6538461538461536E-2</v>
      </c>
      <c r="F75" s="45">
        <f>+IF(D75=0,"",D75/D$74)</f>
        <v>4.3062200956937802E-2</v>
      </c>
      <c r="G75" s="34">
        <f t="shared" ref="G75:G138" si="16">+IF(AND(C75=0,D75=0)," ",IF(C75=0,1,IF(D75=0,-1,(D75-C75)/C75)))</f>
        <v>0</v>
      </c>
      <c r="H75" s="42">
        <f>+IF(OR(AND(E75=""),(G75="")),"",E75*G75)</f>
        <v>0</v>
      </c>
    </row>
    <row r="76" spans="1:9" ht="15" x14ac:dyDescent="0.25">
      <c r="B76" s="5" t="s">
        <v>564</v>
      </c>
      <c r="C76" s="41">
        <v>5</v>
      </c>
      <c r="D76" s="41">
        <v>56</v>
      </c>
      <c r="E76" s="46">
        <f t="shared" ref="E76:E148" si="17">+IF(C76=0,"",C76/C$74)</f>
        <v>4.807692307692308E-2</v>
      </c>
      <c r="F76" s="46">
        <f t="shared" ref="F76:F148" si="18">+IF(D76=0,"",D76/D$74)</f>
        <v>0.26794258373205743</v>
      </c>
      <c r="G76" s="34">
        <f t="shared" si="16"/>
        <v>10.199999999999999</v>
      </c>
      <c r="H76" s="27">
        <f t="shared" ref="H76:H148" si="19">+IF(OR(AND(E76=""),(G76="")),"",E76*G76)</f>
        <v>0.49038461538461536</v>
      </c>
    </row>
    <row r="77" spans="1:9" s="20" customFormat="1" ht="15" x14ac:dyDescent="0.25">
      <c r="A77" s="57"/>
      <c r="B77" s="21" t="s">
        <v>517</v>
      </c>
      <c r="C77" s="41">
        <v>2</v>
      </c>
      <c r="D77" s="41">
        <v>1</v>
      </c>
      <c r="E77" s="43">
        <f t="shared" ref="E77" si="20">+IF(C77=0,"",C77/C$74)</f>
        <v>1.9230769230769232E-2</v>
      </c>
      <c r="F77" s="43">
        <f t="shared" ref="F77" si="21">+IF(D77=0,"",D77/D$74)</f>
        <v>4.7846889952153108E-3</v>
      </c>
      <c r="G77" s="34">
        <f t="shared" si="16"/>
        <v>-0.5</v>
      </c>
      <c r="H77" s="26">
        <f t="shared" ref="H77" si="22">+IF(OR(AND(E77=""),(G77="")),"",E77*G77)</f>
        <v>-9.6153846153846159E-3</v>
      </c>
      <c r="I77" s="2"/>
    </row>
    <row r="78" spans="1:9" ht="15" x14ac:dyDescent="0.25">
      <c r="B78" s="5" t="s">
        <v>565</v>
      </c>
      <c r="C78" s="41">
        <v>7</v>
      </c>
      <c r="D78" s="41">
        <v>14</v>
      </c>
      <c r="E78" s="46">
        <f t="shared" si="17"/>
        <v>6.7307692307692304E-2</v>
      </c>
      <c r="F78" s="46">
        <f t="shared" si="18"/>
        <v>6.6985645933014357E-2</v>
      </c>
      <c r="G78" s="34">
        <f t="shared" si="16"/>
        <v>1</v>
      </c>
      <c r="H78" s="27">
        <f t="shared" si="19"/>
        <v>6.7307692307692304E-2</v>
      </c>
    </row>
    <row r="79" spans="1:9" ht="15" x14ac:dyDescent="0.25">
      <c r="B79" s="5" t="s">
        <v>175</v>
      </c>
      <c r="C79" s="41">
        <v>9</v>
      </c>
      <c r="D79" s="41">
        <v>7</v>
      </c>
      <c r="E79" s="46">
        <f t="shared" si="17"/>
        <v>8.6538461538461536E-2</v>
      </c>
      <c r="F79" s="46">
        <f t="shared" si="18"/>
        <v>3.3492822966507178E-2</v>
      </c>
      <c r="G79" s="34">
        <f t="shared" si="16"/>
        <v>-0.22222222222222221</v>
      </c>
      <c r="H79" s="27">
        <f t="shared" si="19"/>
        <v>-1.9230769230769228E-2</v>
      </c>
    </row>
    <row r="80" spans="1:9" ht="15" x14ac:dyDescent="0.25">
      <c r="B80" s="5" t="s">
        <v>16</v>
      </c>
      <c r="C80" s="41">
        <v>2</v>
      </c>
      <c r="D80" s="41">
        <v>3</v>
      </c>
      <c r="E80" s="46">
        <f t="shared" si="17"/>
        <v>1.9230769230769232E-2</v>
      </c>
      <c r="F80" s="46">
        <f t="shared" si="18"/>
        <v>1.4354066985645933E-2</v>
      </c>
      <c r="G80" s="34">
        <f t="shared" si="16"/>
        <v>0.5</v>
      </c>
      <c r="H80" s="27">
        <f t="shared" si="19"/>
        <v>9.6153846153846159E-3</v>
      </c>
    </row>
    <row r="81" spans="1:9" s="20" customFormat="1" ht="15" x14ac:dyDescent="0.25">
      <c r="A81" s="57"/>
      <c r="B81" s="21" t="s">
        <v>35</v>
      </c>
      <c r="C81" s="41">
        <v>1</v>
      </c>
      <c r="D81" s="41">
        <v>0</v>
      </c>
      <c r="E81" s="43">
        <f t="shared" ref="E81" si="23">+IF(C81=0,"",C81/C$74)</f>
        <v>9.6153846153846159E-3</v>
      </c>
      <c r="F81" s="43" t="str">
        <f t="shared" ref="F81" si="24">+IF(D81=0,"",D81/D$74)</f>
        <v/>
      </c>
      <c r="G81" s="34">
        <f t="shared" si="16"/>
        <v>-1</v>
      </c>
      <c r="H81" s="26">
        <f t="shared" ref="H81" si="25">+IF(OR(AND(E81=""),(G81="")),"",E81*G81)</f>
        <v>-9.6153846153846159E-3</v>
      </c>
      <c r="I81" s="2"/>
    </row>
    <row r="82" spans="1:9" ht="15" x14ac:dyDescent="0.25">
      <c r="B82" s="5" t="s">
        <v>176</v>
      </c>
      <c r="C82" s="41">
        <v>0</v>
      </c>
      <c r="D82" s="41">
        <v>0</v>
      </c>
      <c r="E82" s="46" t="str">
        <f t="shared" si="17"/>
        <v/>
      </c>
      <c r="F82" s="46" t="str">
        <f t="shared" si="18"/>
        <v/>
      </c>
      <c r="G82" s="34" t="str">
        <f t="shared" si="16"/>
        <v xml:space="preserve"> </v>
      </c>
      <c r="H82" s="27" t="str">
        <f t="shared" si="19"/>
        <v/>
      </c>
    </row>
    <row r="83" spans="1:9" ht="15" x14ac:dyDescent="0.25">
      <c r="B83" s="5" t="s">
        <v>177</v>
      </c>
      <c r="C83" s="41">
        <v>1</v>
      </c>
      <c r="D83" s="41">
        <v>0</v>
      </c>
      <c r="E83" s="46">
        <f t="shared" si="17"/>
        <v>9.6153846153846159E-3</v>
      </c>
      <c r="F83" s="46" t="str">
        <f t="shared" si="18"/>
        <v/>
      </c>
      <c r="G83" s="34">
        <f t="shared" si="16"/>
        <v>-1</v>
      </c>
      <c r="H83" s="27">
        <f t="shared" si="19"/>
        <v>-9.6153846153846159E-3</v>
      </c>
    </row>
    <row r="84" spans="1:9" ht="15" x14ac:dyDescent="0.25">
      <c r="B84" s="5" t="s">
        <v>423</v>
      </c>
      <c r="C84" s="41">
        <v>0</v>
      </c>
      <c r="D84" s="41">
        <v>1</v>
      </c>
      <c r="E84" s="46" t="str">
        <f t="shared" si="17"/>
        <v/>
      </c>
      <c r="F84" s="46">
        <f t="shared" si="18"/>
        <v>4.7846889952153108E-3</v>
      </c>
      <c r="G84" s="34">
        <f t="shared" si="16"/>
        <v>1</v>
      </c>
      <c r="H84" s="27" t="str">
        <f t="shared" si="19"/>
        <v/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0</v>
      </c>
      <c r="D86" s="41">
        <v>3</v>
      </c>
      <c r="E86" s="46" t="str">
        <f t="shared" si="17"/>
        <v/>
      </c>
      <c r="F86" s="46">
        <f t="shared" si="18"/>
        <v>1.4354066985645933E-2</v>
      </c>
      <c r="G86" s="34">
        <f t="shared" si="16"/>
        <v>1</v>
      </c>
      <c r="H86" s="27" t="str">
        <f t="shared" si="19"/>
        <v/>
      </c>
    </row>
    <row r="87" spans="1:9" ht="15" x14ac:dyDescent="0.25">
      <c r="B87" s="5" t="s">
        <v>17</v>
      </c>
      <c r="C87" s="41">
        <v>1</v>
      </c>
      <c r="D87" s="41">
        <v>0</v>
      </c>
      <c r="E87" s="46">
        <f t="shared" si="17"/>
        <v>9.6153846153846159E-3</v>
      </c>
      <c r="F87" s="46" t="str">
        <f t="shared" si="18"/>
        <v/>
      </c>
      <c r="G87" s="34">
        <f t="shared" si="16"/>
        <v>-1</v>
      </c>
      <c r="H87" s="27">
        <f t="shared" si="19"/>
        <v>-9.6153846153846159E-3</v>
      </c>
    </row>
    <row r="88" spans="1:9" ht="15" x14ac:dyDescent="0.25">
      <c r="B88" s="5" t="s">
        <v>180</v>
      </c>
      <c r="C88" s="41">
        <v>3</v>
      </c>
      <c r="D88" s="41">
        <v>5</v>
      </c>
      <c r="E88" s="46">
        <f t="shared" si="17"/>
        <v>2.8846153846153848E-2</v>
      </c>
      <c r="F88" s="46">
        <f t="shared" si="18"/>
        <v>2.3923444976076555E-2</v>
      </c>
      <c r="G88" s="34">
        <f t="shared" si="16"/>
        <v>0.66666666666666663</v>
      </c>
      <c r="H88" s="27">
        <f t="shared" si="19"/>
        <v>1.9230769230769232E-2</v>
      </c>
    </row>
    <row r="89" spans="1:9" s="20" customFormat="1" ht="15" x14ac:dyDescent="0.25">
      <c r="A89" s="57"/>
      <c r="B89" s="21" t="s">
        <v>566</v>
      </c>
      <c r="C89" s="41">
        <v>1</v>
      </c>
      <c r="D89" s="41">
        <v>1</v>
      </c>
      <c r="E89" s="43">
        <f t="shared" ref="E89" si="26">+IF(C89=0,"",C89/C$74)</f>
        <v>9.6153846153846159E-3</v>
      </c>
      <c r="F89" s="43">
        <f t="shared" ref="F89" si="27">+IF(D89=0,"",D89/D$74)</f>
        <v>4.7846889952153108E-3</v>
      </c>
      <c r="G89" s="34">
        <f t="shared" si="16"/>
        <v>0</v>
      </c>
      <c r="H89" s="26">
        <f t="shared" ref="H89" si="28">+IF(OR(AND(E89=""),(G89="")),"",E89*G89)</f>
        <v>0</v>
      </c>
      <c r="I89" s="2"/>
    </row>
    <row r="90" spans="1:9" ht="15" x14ac:dyDescent="0.25">
      <c r="B90" s="5" t="s">
        <v>181</v>
      </c>
      <c r="C90" s="41">
        <v>8</v>
      </c>
      <c r="D90" s="41">
        <v>19</v>
      </c>
      <c r="E90" s="46">
        <f t="shared" si="17"/>
        <v>7.6923076923076927E-2</v>
      </c>
      <c r="F90" s="46">
        <f t="shared" si="18"/>
        <v>9.0909090909090912E-2</v>
      </c>
      <c r="G90" s="34">
        <f t="shared" si="16"/>
        <v>1.375</v>
      </c>
      <c r="H90" s="27">
        <f t="shared" si="19"/>
        <v>0.10576923076923078</v>
      </c>
    </row>
    <row r="91" spans="1:9" ht="15" x14ac:dyDescent="0.25">
      <c r="B91" s="5" t="s">
        <v>182</v>
      </c>
      <c r="C91" s="41">
        <v>1</v>
      </c>
      <c r="D91" s="41">
        <v>2</v>
      </c>
      <c r="E91" s="46">
        <f t="shared" si="17"/>
        <v>9.6153846153846159E-3</v>
      </c>
      <c r="F91" s="46">
        <f t="shared" si="18"/>
        <v>9.5693779904306216E-3</v>
      </c>
      <c r="G91" s="34">
        <f t="shared" si="16"/>
        <v>1</v>
      </c>
      <c r="H91" s="27">
        <f t="shared" si="19"/>
        <v>9.6153846153846159E-3</v>
      </c>
    </row>
    <row r="92" spans="1:9" ht="15" x14ac:dyDescent="0.25">
      <c r="B92" s="5" t="s">
        <v>21</v>
      </c>
      <c r="C92" s="41">
        <v>1</v>
      </c>
      <c r="D92" s="41">
        <v>2</v>
      </c>
      <c r="E92" s="46">
        <f t="shared" si="17"/>
        <v>9.6153846153846159E-3</v>
      </c>
      <c r="F92" s="46">
        <f t="shared" si="18"/>
        <v>9.5693779904306216E-3</v>
      </c>
      <c r="G92" s="34">
        <f t="shared" si="16"/>
        <v>1</v>
      </c>
      <c r="H92" s="27">
        <f t="shared" si="19"/>
        <v>9.6153846153846159E-3</v>
      </c>
    </row>
    <row r="93" spans="1:9" ht="15" x14ac:dyDescent="0.25">
      <c r="B93" s="5" t="s">
        <v>424</v>
      </c>
      <c r="C93" s="41">
        <v>2</v>
      </c>
      <c r="D93" s="41">
        <v>0</v>
      </c>
      <c r="E93" s="46">
        <f t="shared" si="17"/>
        <v>1.9230769230769232E-2</v>
      </c>
      <c r="F93" s="46" t="str">
        <f t="shared" si="18"/>
        <v/>
      </c>
      <c r="G93" s="34">
        <f t="shared" si="16"/>
        <v>-1</v>
      </c>
      <c r="H93" s="27">
        <f t="shared" si="19"/>
        <v>-1.9230769230769232E-2</v>
      </c>
    </row>
    <row r="94" spans="1:9" ht="15" x14ac:dyDescent="0.25">
      <c r="B94" s="5" t="s">
        <v>183</v>
      </c>
      <c r="C94" s="41">
        <v>0</v>
      </c>
      <c r="D94" s="41">
        <v>0</v>
      </c>
      <c r="E94" s="46" t="str">
        <f t="shared" si="17"/>
        <v/>
      </c>
      <c r="F94" s="46" t="str">
        <f t="shared" si="18"/>
        <v/>
      </c>
      <c r="G94" s="34" t="str">
        <f t="shared" si="16"/>
        <v xml:space="preserve"> </v>
      </c>
      <c r="H94" s="27" t="str">
        <f t="shared" si="19"/>
        <v/>
      </c>
    </row>
    <row r="95" spans="1:9" s="20" customFormat="1" ht="15" x14ac:dyDescent="0.25">
      <c r="A95" s="57"/>
      <c r="B95" s="21" t="s">
        <v>518</v>
      </c>
      <c r="C95" s="41">
        <v>0</v>
      </c>
      <c r="D95" s="41">
        <v>1</v>
      </c>
      <c r="E95" s="43" t="str">
        <f t="shared" ref="E95:E96" si="29">+IF(C95=0,"",C95/C$74)</f>
        <v/>
      </c>
      <c r="F95" s="43">
        <f t="shared" ref="F95:F96" si="30">+IF(D95=0,"",D95/D$74)</f>
        <v>4.7846889952153108E-3</v>
      </c>
      <c r="G95" s="34">
        <f t="shared" si="16"/>
        <v>1</v>
      </c>
      <c r="H95" s="26" t="str">
        <f t="shared" ref="H95:H96" si="31">+IF(OR(AND(E95=""),(G95="")),"",E95*G95)</f>
        <v/>
      </c>
      <c r="I95" s="2"/>
    </row>
    <row r="96" spans="1:9" s="20" customFormat="1" ht="15" x14ac:dyDescent="0.25">
      <c r="A96" s="57"/>
      <c r="B96" s="21" t="s">
        <v>602</v>
      </c>
      <c r="C96" s="41">
        <v>0</v>
      </c>
      <c r="D96" s="41">
        <v>0</v>
      </c>
      <c r="E96" s="43" t="str">
        <f t="shared" si="29"/>
        <v/>
      </c>
      <c r="F96" s="43" t="str">
        <f t="shared" si="30"/>
        <v/>
      </c>
      <c r="G96" s="34" t="str">
        <f t="shared" si="16"/>
        <v xml:space="preserve"> </v>
      </c>
      <c r="H96" s="26" t="str">
        <f t="shared" si="31"/>
        <v/>
      </c>
      <c r="I96" s="2"/>
    </row>
    <row r="97" spans="1:9" s="20" customFormat="1" ht="15" x14ac:dyDescent="0.25">
      <c r="A97" s="57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7</v>
      </c>
      <c r="D98" s="41">
        <v>2</v>
      </c>
      <c r="E98" s="43">
        <f t="shared" si="32"/>
        <v>6.7307692307692304E-2</v>
      </c>
      <c r="F98" s="43">
        <f t="shared" si="33"/>
        <v>9.5693779904306216E-3</v>
      </c>
      <c r="G98" s="34">
        <f t="shared" si="34"/>
        <v>-0.7142857142857143</v>
      </c>
      <c r="H98" s="26">
        <f t="shared" si="35"/>
        <v>-4.8076923076923073E-2</v>
      </c>
    </row>
    <row r="99" spans="1:9" ht="15" x14ac:dyDescent="0.25">
      <c r="B99" s="5" t="s">
        <v>19</v>
      </c>
      <c r="C99" s="41">
        <v>0</v>
      </c>
      <c r="D99" s="41">
        <v>0</v>
      </c>
      <c r="E99" s="43" t="str">
        <f t="shared" si="32"/>
        <v/>
      </c>
      <c r="F99" s="43" t="str">
        <f t="shared" si="33"/>
        <v/>
      </c>
      <c r="G99" s="34" t="str">
        <f t="shared" si="34"/>
        <v xml:space="preserve"> </v>
      </c>
      <c r="H99" s="26" t="str">
        <f t="shared" si="35"/>
        <v/>
      </c>
    </row>
    <row r="100" spans="1:9" ht="15" x14ac:dyDescent="0.25">
      <c r="B100" s="5" t="s">
        <v>22</v>
      </c>
      <c r="C100" s="41">
        <v>0</v>
      </c>
      <c r="D100" s="41">
        <v>0</v>
      </c>
      <c r="E100" s="43" t="str">
        <f t="shared" si="32"/>
        <v/>
      </c>
      <c r="F100" s="43" t="str">
        <f t="shared" si="33"/>
        <v/>
      </c>
      <c r="G100" s="34" t="str">
        <f t="shared" si="34"/>
        <v xml:space="preserve"> </v>
      </c>
      <c r="H100" s="26" t="str">
        <f t="shared" si="35"/>
        <v/>
      </c>
    </row>
    <row r="101" spans="1:9" ht="15" x14ac:dyDescent="0.25">
      <c r="B101" s="5" t="s">
        <v>185</v>
      </c>
      <c r="C101" s="41">
        <v>1</v>
      </c>
      <c r="D101" s="41">
        <v>0</v>
      </c>
      <c r="E101" s="43">
        <f t="shared" si="32"/>
        <v>9.6153846153846159E-3</v>
      </c>
      <c r="F101" s="43" t="str">
        <f t="shared" si="33"/>
        <v/>
      </c>
      <c r="G101" s="34">
        <f t="shared" si="34"/>
        <v>-1</v>
      </c>
      <c r="H101" s="26">
        <f t="shared" si="35"/>
        <v>-9.6153846153846159E-3</v>
      </c>
    </row>
    <row r="102" spans="1:9" ht="15" x14ac:dyDescent="0.25">
      <c r="B102" s="5" t="s">
        <v>603</v>
      </c>
      <c r="C102" s="41">
        <v>1</v>
      </c>
      <c r="D102" s="41">
        <v>4</v>
      </c>
      <c r="E102" s="46">
        <f t="shared" si="17"/>
        <v>9.6153846153846159E-3</v>
      </c>
      <c r="F102" s="46">
        <f t="shared" si="18"/>
        <v>1.9138755980861243E-2</v>
      </c>
      <c r="G102" s="34">
        <f t="shared" si="16"/>
        <v>3</v>
      </c>
      <c r="H102" s="27">
        <f t="shared" si="19"/>
        <v>2.8846153846153848E-2</v>
      </c>
    </row>
    <row r="103" spans="1:9" ht="15" x14ac:dyDescent="0.25">
      <c r="B103" s="5" t="s">
        <v>425</v>
      </c>
      <c r="C103" s="41">
        <v>1</v>
      </c>
      <c r="D103" s="41">
        <v>2</v>
      </c>
      <c r="E103" s="46">
        <f t="shared" si="17"/>
        <v>9.6153846153846159E-3</v>
      </c>
      <c r="F103" s="46">
        <f t="shared" si="18"/>
        <v>9.5693779904306216E-3</v>
      </c>
      <c r="G103" s="34">
        <f t="shared" si="16"/>
        <v>1</v>
      </c>
      <c r="H103" s="27">
        <f t="shared" si="19"/>
        <v>9.6153846153846159E-3</v>
      </c>
    </row>
    <row r="104" spans="1:9" ht="15" x14ac:dyDescent="0.25">
      <c r="B104" s="5" t="s">
        <v>18</v>
      </c>
      <c r="C104" s="41">
        <v>0</v>
      </c>
      <c r="D104" s="41">
        <v>0</v>
      </c>
      <c r="E104" s="46" t="str">
        <f t="shared" si="17"/>
        <v/>
      </c>
      <c r="F104" s="46" t="str">
        <f t="shared" si="18"/>
        <v/>
      </c>
      <c r="G104" s="34" t="str">
        <f t="shared" si="16"/>
        <v xml:space="preserve"> </v>
      </c>
      <c r="H104" s="27" t="str">
        <f t="shared" si="19"/>
        <v/>
      </c>
    </row>
    <row r="105" spans="1:9" ht="15" x14ac:dyDescent="0.25">
      <c r="B105" s="5" t="s">
        <v>20</v>
      </c>
      <c r="C105" s="41">
        <v>0</v>
      </c>
      <c r="D105" s="41">
        <v>0</v>
      </c>
      <c r="E105" s="46" t="str">
        <f t="shared" si="17"/>
        <v/>
      </c>
      <c r="F105" s="46" t="str">
        <f t="shared" si="18"/>
        <v/>
      </c>
      <c r="G105" s="34" t="str">
        <f t="shared" si="16"/>
        <v xml:space="preserve"> </v>
      </c>
      <c r="H105" s="27" t="str">
        <f t="shared" si="19"/>
        <v/>
      </c>
    </row>
    <row r="106" spans="1:9" ht="15" x14ac:dyDescent="0.25">
      <c r="B106" s="5" t="s">
        <v>186</v>
      </c>
      <c r="C106" s="41">
        <v>0</v>
      </c>
      <c r="D106" s="41">
        <v>1</v>
      </c>
      <c r="E106" s="46" t="str">
        <f t="shared" si="17"/>
        <v/>
      </c>
      <c r="F106" s="46">
        <f t="shared" si="18"/>
        <v>4.7846889952153108E-3</v>
      </c>
      <c r="G106" s="34">
        <f t="shared" si="16"/>
        <v>1</v>
      </c>
      <c r="H106" s="27" t="str">
        <f t="shared" si="19"/>
        <v/>
      </c>
    </row>
    <row r="107" spans="1:9" s="20" customFormat="1" ht="15" x14ac:dyDescent="0.25">
      <c r="A107" s="57"/>
      <c r="B107" s="21" t="s">
        <v>563</v>
      </c>
      <c r="C107" s="41">
        <v>0</v>
      </c>
      <c r="D107" s="41">
        <v>0</v>
      </c>
      <c r="E107" s="43" t="str">
        <f t="shared" ref="E107" si="36">+IF(C107=0,"",C107/C$74)</f>
        <v/>
      </c>
      <c r="F107" s="43" t="str">
        <f t="shared" ref="F107" si="37">+IF(D107=0,"",D107/D$74)</f>
        <v/>
      </c>
      <c r="G107" s="34" t="str">
        <f t="shared" si="16"/>
        <v xml:space="preserve"> </v>
      </c>
      <c r="H107" s="26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1">
        <v>0</v>
      </c>
      <c r="D108" s="41">
        <v>0</v>
      </c>
      <c r="E108" s="46" t="str">
        <f t="shared" si="17"/>
        <v/>
      </c>
      <c r="F108" s="46" t="str">
        <f t="shared" si="18"/>
        <v/>
      </c>
      <c r="G108" s="34" t="str">
        <f t="shared" si="16"/>
        <v xml:space="preserve"> </v>
      </c>
      <c r="H108" s="27" t="str">
        <f t="shared" si="19"/>
        <v/>
      </c>
    </row>
    <row r="109" spans="1:9" ht="15" x14ac:dyDescent="0.25">
      <c r="B109" s="5" t="s">
        <v>188</v>
      </c>
      <c r="C109" s="41">
        <v>1</v>
      </c>
      <c r="D109" s="41">
        <v>2</v>
      </c>
      <c r="E109" s="46">
        <f t="shared" si="17"/>
        <v>9.6153846153846159E-3</v>
      </c>
      <c r="F109" s="46">
        <f t="shared" si="18"/>
        <v>9.5693779904306216E-3</v>
      </c>
      <c r="G109" s="34">
        <f t="shared" si="16"/>
        <v>1</v>
      </c>
      <c r="H109" s="27">
        <f t="shared" si="19"/>
        <v>9.6153846153846159E-3</v>
      </c>
    </row>
    <row r="110" spans="1:9" ht="15" x14ac:dyDescent="0.25">
      <c r="B110" s="5" t="s">
        <v>604</v>
      </c>
      <c r="C110" s="41">
        <v>1</v>
      </c>
      <c r="D110" s="41">
        <v>0</v>
      </c>
      <c r="E110" s="46">
        <f t="shared" si="17"/>
        <v>9.6153846153846159E-3</v>
      </c>
      <c r="F110" s="46" t="str">
        <f t="shared" si="18"/>
        <v/>
      </c>
      <c r="G110" s="34">
        <f t="shared" si="16"/>
        <v>-1</v>
      </c>
      <c r="H110" s="27">
        <f t="shared" si="19"/>
        <v>-9.6153846153846159E-3</v>
      </c>
    </row>
    <row r="111" spans="1:9" ht="15" x14ac:dyDescent="0.25">
      <c r="B111" s="5" t="s">
        <v>605</v>
      </c>
      <c r="C111" s="41">
        <v>1</v>
      </c>
      <c r="D111" s="41">
        <v>3</v>
      </c>
      <c r="E111" s="46">
        <f t="shared" si="17"/>
        <v>9.6153846153846159E-3</v>
      </c>
      <c r="F111" s="46">
        <f t="shared" si="18"/>
        <v>1.4354066985645933E-2</v>
      </c>
      <c r="G111" s="34">
        <f t="shared" si="16"/>
        <v>2</v>
      </c>
      <c r="H111" s="27">
        <f t="shared" si="19"/>
        <v>1.9230769230769232E-2</v>
      </c>
    </row>
    <row r="112" spans="1:9" ht="15" x14ac:dyDescent="0.25">
      <c r="B112" s="5" t="s">
        <v>189</v>
      </c>
      <c r="C112" s="41">
        <v>2</v>
      </c>
      <c r="D112" s="41">
        <v>2</v>
      </c>
      <c r="E112" s="46">
        <f t="shared" si="17"/>
        <v>1.9230769230769232E-2</v>
      </c>
      <c r="F112" s="46">
        <f t="shared" si="18"/>
        <v>9.5693779904306216E-3</v>
      </c>
      <c r="G112" s="34">
        <f t="shared" si="16"/>
        <v>0</v>
      </c>
      <c r="H112" s="27">
        <f t="shared" si="19"/>
        <v>0</v>
      </c>
    </row>
    <row r="113" spans="2:8" ht="15" x14ac:dyDescent="0.25">
      <c r="B113" s="5" t="s">
        <v>190</v>
      </c>
      <c r="C113" s="41">
        <v>2</v>
      </c>
      <c r="D113" s="41">
        <v>2</v>
      </c>
      <c r="E113" s="46">
        <f t="shared" si="17"/>
        <v>1.9230769230769232E-2</v>
      </c>
      <c r="F113" s="46">
        <f t="shared" si="18"/>
        <v>9.5693779904306216E-3</v>
      </c>
      <c r="G113" s="34">
        <f t="shared" si="16"/>
        <v>0</v>
      </c>
      <c r="H113" s="27">
        <f t="shared" si="19"/>
        <v>0</v>
      </c>
    </row>
    <row r="114" spans="2:8" ht="15" x14ac:dyDescent="0.25">
      <c r="B114" s="5" t="s">
        <v>191</v>
      </c>
      <c r="C114" s="41">
        <v>1</v>
      </c>
      <c r="D114" s="41">
        <v>0</v>
      </c>
      <c r="E114" s="46">
        <f t="shared" si="17"/>
        <v>9.6153846153846159E-3</v>
      </c>
      <c r="F114" s="46" t="str">
        <f t="shared" si="18"/>
        <v/>
      </c>
      <c r="G114" s="34">
        <f t="shared" si="16"/>
        <v>-1</v>
      </c>
      <c r="H114" s="27">
        <f t="shared" si="19"/>
        <v>-9.6153846153846159E-3</v>
      </c>
    </row>
    <row r="115" spans="2:8" ht="15" x14ac:dyDescent="0.25">
      <c r="B115" s="5" t="s">
        <v>27</v>
      </c>
      <c r="C115" s="41">
        <v>0</v>
      </c>
      <c r="D115" s="41">
        <v>1</v>
      </c>
      <c r="E115" s="46" t="str">
        <f t="shared" si="17"/>
        <v/>
      </c>
      <c r="F115" s="46">
        <f t="shared" si="18"/>
        <v>4.7846889952153108E-3</v>
      </c>
      <c r="G115" s="34">
        <f t="shared" si="16"/>
        <v>1</v>
      </c>
      <c r="H115" s="27" t="str">
        <f t="shared" si="19"/>
        <v/>
      </c>
    </row>
    <row r="116" spans="2:8" ht="15" x14ac:dyDescent="0.25">
      <c r="B116" s="5" t="s">
        <v>192</v>
      </c>
      <c r="C116" s="41">
        <v>0</v>
      </c>
      <c r="D116" s="41">
        <v>0</v>
      </c>
      <c r="E116" s="46" t="str">
        <f t="shared" si="17"/>
        <v/>
      </c>
      <c r="F116" s="46" t="str">
        <f t="shared" si="18"/>
        <v/>
      </c>
      <c r="G116" s="34" t="str">
        <f t="shared" si="16"/>
        <v xml:space="preserve"> </v>
      </c>
      <c r="H116" s="27" t="str">
        <f t="shared" si="19"/>
        <v/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2</v>
      </c>
      <c r="D118" s="41">
        <v>1</v>
      </c>
      <c r="E118" s="46">
        <f t="shared" si="17"/>
        <v>1.9230769230769232E-2</v>
      </c>
      <c r="F118" s="46">
        <f t="shared" si="18"/>
        <v>4.7846889952153108E-3</v>
      </c>
      <c r="G118" s="34">
        <f t="shared" si="16"/>
        <v>-0.5</v>
      </c>
      <c r="H118" s="27">
        <f t="shared" si="19"/>
        <v>-9.6153846153846159E-3</v>
      </c>
    </row>
    <row r="119" spans="2:8" ht="15" x14ac:dyDescent="0.25">
      <c r="B119" s="5" t="s">
        <v>24</v>
      </c>
      <c r="C119" s="41">
        <v>0</v>
      </c>
      <c r="D119" s="41">
        <v>7</v>
      </c>
      <c r="E119" s="46" t="str">
        <f t="shared" si="17"/>
        <v/>
      </c>
      <c r="F119" s="46">
        <f t="shared" si="18"/>
        <v>3.3492822966507178E-2</v>
      </c>
      <c r="G119" s="34">
        <f t="shared" si="16"/>
        <v>1</v>
      </c>
      <c r="H119" s="27" t="str">
        <f t="shared" si="19"/>
        <v/>
      </c>
    </row>
    <row r="120" spans="2:8" ht="15" x14ac:dyDescent="0.25">
      <c r="B120" s="5" t="s">
        <v>194</v>
      </c>
      <c r="C120" s="41">
        <v>1</v>
      </c>
      <c r="D120" s="41">
        <v>0</v>
      </c>
      <c r="E120" s="46">
        <f t="shared" si="17"/>
        <v>9.6153846153846159E-3</v>
      </c>
      <c r="F120" s="46" t="str">
        <f t="shared" si="18"/>
        <v/>
      </c>
      <c r="G120" s="34">
        <f t="shared" si="16"/>
        <v>-1</v>
      </c>
      <c r="H120" s="27">
        <f t="shared" si="19"/>
        <v>-9.6153846153846159E-3</v>
      </c>
    </row>
    <row r="121" spans="2:8" ht="15" x14ac:dyDescent="0.25">
      <c r="B121" s="5" t="s">
        <v>25</v>
      </c>
      <c r="C121" s="41">
        <v>2</v>
      </c>
      <c r="D121" s="41">
        <v>0</v>
      </c>
      <c r="E121" s="46">
        <f t="shared" si="17"/>
        <v>1.9230769230769232E-2</v>
      </c>
      <c r="F121" s="46" t="str">
        <f t="shared" si="18"/>
        <v/>
      </c>
      <c r="G121" s="34">
        <f t="shared" si="16"/>
        <v>-1</v>
      </c>
      <c r="H121" s="27">
        <f t="shared" si="19"/>
        <v>-1.9230769230769232E-2</v>
      </c>
    </row>
    <row r="122" spans="2:8" ht="15" x14ac:dyDescent="0.25">
      <c r="B122" s="5" t="s">
        <v>23</v>
      </c>
      <c r="C122" s="41">
        <v>2</v>
      </c>
      <c r="D122" s="41">
        <v>1</v>
      </c>
      <c r="E122" s="46">
        <f t="shared" si="17"/>
        <v>1.9230769230769232E-2</v>
      </c>
      <c r="F122" s="46">
        <f t="shared" si="18"/>
        <v>4.7846889952153108E-3</v>
      </c>
      <c r="G122" s="34">
        <f t="shared" si="16"/>
        <v>-0.5</v>
      </c>
      <c r="H122" s="27">
        <f t="shared" si="19"/>
        <v>-9.6153846153846159E-3</v>
      </c>
    </row>
    <row r="123" spans="2:8" ht="15" x14ac:dyDescent="0.25">
      <c r="B123" s="5" t="s">
        <v>26</v>
      </c>
      <c r="C123" s="41">
        <v>4</v>
      </c>
      <c r="D123" s="41">
        <v>8</v>
      </c>
      <c r="E123" s="46">
        <f t="shared" si="17"/>
        <v>3.8461538461538464E-2</v>
      </c>
      <c r="F123" s="46">
        <f t="shared" si="18"/>
        <v>3.8277511961722487E-2</v>
      </c>
      <c r="G123" s="34">
        <f t="shared" si="16"/>
        <v>1</v>
      </c>
      <c r="H123" s="27">
        <f t="shared" si="19"/>
        <v>3.8461538461538464E-2</v>
      </c>
    </row>
    <row r="124" spans="2:8" ht="15" x14ac:dyDescent="0.25">
      <c r="B124" s="5" t="s">
        <v>195</v>
      </c>
      <c r="C124" s="41">
        <v>2</v>
      </c>
      <c r="D124" s="41">
        <v>5</v>
      </c>
      <c r="E124" s="46">
        <f t="shared" si="17"/>
        <v>1.9230769230769232E-2</v>
      </c>
      <c r="F124" s="46">
        <f t="shared" si="18"/>
        <v>2.3923444976076555E-2</v>
      </c>
      <c r="G124" s="34">
        <f t="shared" si="16"/>
        <v>1.5</v>
      </c>
      <c r="H124" s="27">
        <f t="shared" si="19"/>
        <v>2.8846153846153848E-2</v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0</v>
      </c>
      <c r="D126" s="41">
        <v>5</v>
      </c>
      <c r="E126" s="46" t="str">
        <f t="shared" si="17"/>
        <v/>
      </c>
      <c r="F126" s="46">
        <f t="shared" si="18"/>
        <v>2.3923444976076555E-2</v>
      </c>
      <c r="G126" s="34">
        <f t="shared" si="16"/>
        <v>1</v>
      </c>
      <c r="H126" s="27" t="str">
        <f t="shared" si="19"/>
        <v/>
      </c>
    </row>
    <row r="127" spans="2:8" ht="15" x14ac:dyDescent="0.25">
      <c r="B127" s="5" t="s">
        <v>196</v>
      </c>
      <c r="C127" s="41">
        <v>0</v>
      </c>
      <c r="D127" s="41">
        <v>4</v>
      </c>
      <c r="E127" s="46" t="str">
        <f t="shared" si="17"/>
        <v/>
      </c>
      <c r="F127" s="46">
        <f t="shared" si="18"/>
        <v>1.9138755980861243E-2</v>
      </c>
      <c r="G127" s="34">
        <f t="shared" si="16"/>
        <v>1</v>
      </c>
      <c r="H127" s="27" t="str">
        <f t="shared" si="19"/>
        <v/>
      </c>
    </row>
    <row r="128" spans="2:8" ht="15" x14ac:dyDescent="0.25">
      <c r="B128" s="5" t="s">
        <v>427</v>
      </c>
      <c r="C128" s="41">
        <v>0</v>
      </c>
      <c r="D128" s="41">
        <v>0</v>
      </c>
      <c r="E128" s="46" t="str">
        <f t="shared" si="17"/>
        <v/>
      </c>
      <c r="F128" s="46" t="str">
        <f t="shared" si="18"/>
        <v/>
      </c>
      <c r="G128" s="34" t="str">
        <f t="shared" si="16"/>
        <v xml:space="preserve"> </v>
      </c>
      <c r="H128" s="27" t="str">
        <f t="shared" si="19"/>
        <v/>
      </c>
    </row>
    <row r="129" spans="1:9" ht="15" x14ac:dyDescent="0.25">
      <c r="B129" s="5" t="s">
        <v>428</v>
      </c>
      <c r="C129" s="41">
        <v>13</v>
      </c>
      <c r="D129" s="41">
        <v>12</v>
      </c>
      <c r="E129" s="46">
        <f t="shared" si="17"/>
        <v>0.125</v>
      </c>
      <c r="F129" s="46">
        <f t="shared" si="18"/>
        <v>5.7416267942583733E-2</v>
      </c>
      <c r="G129" s="34">
        <f t="shared" si="16"/>
        <v>-7.6923076923076927E-2</v>
      </c>
      <c r="H129" s="27">
        <f t="shared" si="19"/>
        <v>-9.6153846153846159E-3</v>
      </c>
    </row>
    <row r="130" spans="1:9" ht="15" x14ac:dyDescent="0.25">
      <c r="B130" s="5" t="s">
        <v>197</v>
      </c>
      <c r="C130" s="41">
        <v>0</v>
      </c>
      <c r="D130" s="41">
        <v>0</v>
      </c>
      <c r="E130" s="46" t="str">
        <f t="shared" si="17"/>
        <v/>
      </c>
      <c r="F130" s="46" t="str">
        <f t="shared" si="18"/>
        <v/>
      </c>
      <c r="G130" s="34" t="str">
        <f t="shared" si="16"/>
        <v xml:space="preserve"> </v>
      </c>
      <c r="H130" s="27" t="str">
        <f t="shared" si="19"/>
        <v/>
      </c>
    </row>
    <row r="131" spans="1:9" ht="15" x14ac:dyDescent="0.25">
      <c r="B131" s="5" t="s">
        <v>198</v>
      </c>
      <c r="C131" s="41">
        <v>0</v>
      </c>
      <c r="D131" s="41">
        <v>2</v>
      </c>
      <c r="E131" s="46" t="str">
        <f t="shared" si="17"/>
        <v/>
      </c>
      <c r="F131" s="46">
        <f t="shared" si="18"/>
        <v>9.5693779904306216E-3</v>
      </c>
      <c r="G131" s="34">
        <f t="shared" si="16"/>
        <v>1</v>
      </c>
      <c r="H131" s="27" t="str">
        <f t="shared" si="19"/>
        <v/>
      </c>
    </row>
    <row r="132" spans="1:9" ht="15" x14ac:dyDescent="0.25">
      <c r="B132" s="5" t="s">
        <v>28</v>
      </c>
      <c r="C132" s="41">
        <v>0</v>
      </c>
      <c r="D132" s="41">
        <v>0</v>
      </c>
      <c r="E132" s="46" t="str">
        <f t="shared" si="17"/>
        <v/>
      </c>
      <c r="F132" s="46" t="str">
        <f t="shared" si="18"/>
        <v/>
      </c>
      <c r="G132" s="34" t="str">
        <f t="shared" si="16"/>
        <v xml:space="preserve"> </v>
      </c>
      <c r="H132" s="27" t="str">
        <f t="shared" si="19"/>
        <v/>
      </c>
    </row>
    <row r="133" spans="1:9" ht="15" x14ac:dyDescent="0.25">
      <c r="B133" s="5" t="s">
        <v>32</v>
      </c>
      <c r="C133" s="41">
        <v>0</v>
      </c>
      <c r="D133" s="41">
        <v>0</v>
      </c>
      <c r="E133" s="46" t="str">
        <f t="shared" si="17"/>
        <v/>
      </c>
      <c r="F133" s="46" t="str">
        <f t="shared" si="18"/>
        <v/>
      </c>
      <c r="G133" s="34" t="str">
        <f t="shared" si="16"/>
        <v xml:space="preserve"> </v>
      </c>
      <c r="H133" s="27" t="str">
        <f t="shared" si="19"/>
        <v/>
      </c>
    </row>
    <row r="134" spans="1:9" s="20" customFormat="1" ht="15" x14ac:dyDescent="0.25">
      <c r="A134" s="57"/>
      <c r="B134" s="21" t="s">
        <v>519</v>
      </c>
      <c r="C134" s="41">
        <v>0</v>
      </c>
      <c r="D134" s="41">
        <v>2</v>
      </c>
      <c r="E134" s="43" t="str">
        <f t="shared" ref="E134" si="39">+IF(C134=0,"",C134/C$74)</f>
        <v/>
      </c>
      <c r="F134" s="43">
        <f t="shared" ref="F134" si="40">+IF(D134=0,"",D134/D$74)</f>
        <v>9.5693779904306216E-3</v>
      </c>
      <c r="G134" s="34">
        <f t="shared" si="16"/>
        <v>1</v>
      </c>
      <c r="H134" s="26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1">
        <v>1</v>
      </c>
      <c r="D135" s="41">
        <v>4</v>
      </c>
      <c r="E135" s="46">
        <f t="shared" si="17"/>
        <v>9.6153846153846159E-3</v>
      </c>
      <c r="F135" s="46">
        <f t="shared" si="18"/>
        <v>1.9138755980861243E-2</v>
      </c>
      <c r="G135" s="34">
        <f t="shared" si="16"/>
        <v>3</v>
      </c>
      <c r="H135" s="27">
        <f t="shared" si="19"/>
        <v>2.8846153846153848E-2</v>
      </c>
    </row>
    <row r="136" spans="1:9" ht="15" x14ac:dyDescent="0.25">
      <c r="B136" s="5" t="s">
        <v>29</v>
      </c>
      <c r="C136" s="41">
        <v>0</v>
      </c>
      <c r="D136" s="41">
        <v>0</v>
      </c>
      <c r="E136" s="46" t="str">
        <f t="shared" si="17"/>
        <v/>
      </c>
      <c r="F136" s="46" t="str">
        <f t="shared" si="18"/>
        <v/>
      </c>
      <c r="G136" s="34" t="str">
        <f t="shared" si="16"/>
        <v xml:space="preserve"> </v>
      </c>
      <c r="H136" s="27" t="str">
        <f t="shared" si="19"/>
        <v/>
      </c>
    </row>
    <row r="137" spans="1:9" ht="15" x14ac:dyDescent="0.25">
      <c r="B137" s="5" t="s">
        <v>199</v>
      </c>
      <c r="C137" s="41">
        <v>0</v>
      </c>
      <c r="D137" s="41">
        <v>4</v>
      </c>
      <c r="E137" s="46" t="str">
        <f t="shared" si="17"/>
        <v/>
      </c>
      <c r="F137" s="46">
        <f t="shared" si="18"/>
        <v>1.9138755980861243E-2</v>
      </c>
      <c r="G137" s="34">
        <f t="shared" si="16"/>
        <v>1</v>
      </c>
      <c r="H137" s="27" t="str">
        <f t="shared" si="19"/>
        <v/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0</v>
      </c>
      <c r="D139" s="41">
        <v>1</v>
      </c>
      <c r="E139" s="46" t="str">
        <f t="shared" si="17"/>
        <v/>
      </c>
      <c r="F139" s="46">
        <f t="shared" si="18"/>
        <v>4.7846889952153108E-3</v>
      </c>
      <c r="G139" s="34">
        <f t="shared" ref="G139:G163" si="42">+IF(AND(C139=0,D139=0)," ",IF(C139=0,1,IF(D139=0,-1,(D139-C139)/C139)))</f>
        <v>1</v>
      </c>
      <c r="H139" s="27" t="str">
        <f t="shared" si="19"/>
        <v/>
      </c>
    </row>
    <row r="140" spans="1:9" ht="15" x14ac:dyDescent="0.25">
      <c r="B140" s="5" t="s">
        <v>202</v>
      </c>
      <c r="C140" s="41">
        <v>0</v>
      </c>
      <c r="D140" s="41">
        <v>6</v>
      </c>
      <c r="E140" s="46" t="str">
        <f t="shared" si="17"/>
        <v/>
      </c>
      <c r="F140" s="46">
        <f t="shared" si="18"/>
        <v>2.8708133971291867E-2</v>
      </c>
      <c r="G140" s="34">
        <f t="shared" si="42"/>
        <v>1</v>
      </c>
      <c r="H140" s="27" t="str">
        <f t="shared" si="19"/>
        <v/>
      </c>
    </row>
    <row r="141" spans="1:9" ht="15" x14ac:dyDescent="0.25">
      <c r="B141" s="5" t="s">
        <v>429</v>
      </c>
      <c r="C141" s="41">
        <v>0</v>
      </c>
      <c r="D141" s="41">
        <v>0</v>
      </c>
      <c r="E141" s="46" t="str">
        <f t="shared" si="17"/>
        <v/>
      </c>
      <c r="F141" s="46" t="str">
        <f t="shared" si="18"/>
        <v/>
      </c>
      <c r="G141" s="34" t="str">
        <f t="shared" si="42"/>
        <v xml:space="preserve"> </v>
      </c>
      <c r="H141" s="27" t="str">
        <f t="shared" si="19"/>
        <v/>
      </c>
    </row>
    <row r="142" spans="1:9" ht="15" x14ac:dyDescent="0.25">
      <c r="B142" s="5" t="s">
        <v>203</v>
      </c>
      <c r="C142" s="41">
        <v>0</v>
      </c>
      <c r="D142" s="41">
        <v>0</v>
      </c>
      <c r="E142" s="46" t="str">
        <f t="shared" si="17"/>
        <v/>
      </c>
      <c r="F142" s="46" t="str">
        <f t="shared" si="18"/>
        <v/>
      </c>
      <c r="G142" s="34" t="str">
        <f t="shared" si="42"/>
        <v xml:space="preserve"> </v>
      </c>
      <c r="H142" s="27" t="str">
        <f t="shared" si="19"/>
        <v/>
      </c>
    </row>
    <row r="143" spans="1:9" ht="15" x14ac:dyDescent="0.25">
      <c r="B143" s="5" t="s">
        <v>204</v>
      </c>
      <c r="C143" s="41">
        <v>0</v>
      </c>
      <c r="D143" s="41">
        <v>0</v>
      </c>
      <c r="E143" s="46" t="str">
        <f t="shared" si="17"/>
        <v/>
      </c>
      <c r="F143" s="46" t="str">
        <f t="shared" si="18"/>
        <v/>
      </c>
      <c r="G143" s="34" t="str">
        <f t="shared" si="42"/>
        <v xml:space="preserve"> </v>
      </c>
      <c r="H143" s="27" t="str">
        <f t="shared" si="19"/>
        <v/>
      </c>
    </row>
    <row r="144" spans="1:9" s="20" customFormat="1" ht="15" x14ac:dyDescent="0.25">
      <c r="A144" s="57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0</v>
      </c>
      <c r="D145" s="41">
        <v>0</v>
      </c>
      <c r="E145" s="46" t="str">
        <f t="shared" si="17"/>
        <v/>
      </c>
      <c r="F145" s="46" t="str">
        <f t="shared" si="18"/>
        <v/>
      </c>
      <c r="G145" s="34" t="str">
        <f t="shared" si="42"/>
        <v xml:space="preserve"> </v>
      </c>
      <c r="H145" s="27" t="str">
        <f t="shared" si="19"/>
        <v/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7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0</v>
      </c>
      <c r="D149" s="41">
        <v>0</v>
      </c>
      <c r="E149" s="46" t="str">
        <f t="shared" ref="E149:E158" si="49">+IF(C149=0,"",C149/C$74)</f>
        <v/>
      </c>
      <c r="F149" s="46" t="str">
        <f t="shared" ref="F149:F158" si="50">+IF(D149=0,"",D149/D$74)</f>
        <v/>
      </c>
      <c r="G149" s="34" t="str">
        <f t="shared" si="42"/>
        <v xml:space="preserve"> </v>
      </c>
      <c r="H149" s="27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1">
        <v>2</v>
      </c>
      <c r="D150" s="41">
        <v>2</v>
      </c>
      <c r="E150" s="46">
        <f t="shared" si="49"/>
        <v>1.9230769230769232E-2</v>
      </c>
      <c r="F150" s="46">
        <f t="shared" si="50"/>
        <v>9.5693779904306216E-3</v>
      </c>
      <c r="G150" s="34">
        <f t="shared" si="42"/>
        <v>0</v>
      </c>
      <c r="H150" s="27">
        <f t="shared" si="51"/>
        <v>0</v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1</v>
      </c>
      <c r="D152" s="41">
        <v>0</v>
      </c>
      <c r="E152" s="46">
        <f t="shared" si="49"/>
        <v>9.6153846153846159E-3</v>
      </c>
      <c r="F152" s="46" t="str">
        <f t="shared" si="50"/>
        <v/>
      </c>
      <c r="G152" s="34">
        <f t="shared" si="42"/>
        <v>-1</v>
      </c>
      <c r="H152" s="27">
        <f t="shared" si="51"/>
        <v>-9.6153846153846159E-3</v>
      </c>
    </row>
    <row r="153" spans="1:9" s="20" customFormat="1" ht="15" x14ac:dyDescent="0.25">
      <c r="A153" s="57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0</v>
      </c>
      <c r="D154" s="41">
        <v>0</v>
      </c>
      <c r="E154" s="46" t="str">
        <f t="shared" si="49"/>
        <v/>
      </c>
      <c r="F154" s="46" t="str">
        <f t="shared" si="50"/>
        <v/>
      </c>
      <c r="G154" s="34" t="str">
        <f t="shared" si="42"/>
        <v xml:space="preserve"> </v>
      </c>
      <c r="H154" s="27" t="str">
        <f t="shared" si="51"/>
        <v/>
      </c>
    </row>
    <row r="155" spans="1:9" ht="15" x14ac:dyDescent="0.25">
      <c r="B155" s="5" t="s">
        <v>606</v>
      </c>
      <c r="C155" s="41">
        <v>0</v>
      </c>
      <c r="D155" s="41">
        <v>0</v>
      </c>
      <c r="E155" s="46" t="str">
        <f t="shared" si="49"/>
        <v/>
      </c>
      <c r="F155" s="46" t="str">
        <f t="shared" si="50"/>
        <v/>
      </c>
      <c r="G155" s="34" t="str">
        <f t="shared" si="42"/>
        <v xml:space="preserve"> </v>
      </c>
      <c r="H155" s="27" t="str">
        <f t="shared" si="51"/>
        <v/>
      </c>
    </row>
    <row r="156" spans="1:9" ht="15" x14ac:dyDescent="0.25">
      <c r="B156" s="5" t="s">
        <v>39</v>
      </c>
      <c r="C156" s="41">
        <v>0</v>
      </c>
      <c r="D156" s="41">
        <v>0</v>
      </c>
      <c r="E156" s="46" t="str">
        <f t="shared" si="49"/>
        <v/>
      </c>
      <c r="F156" s="46" t="str">
        <f t="shared" si="50"/>
        <v/>
      </c>
      <c r="G156" s="34" t="str">
        <f t="shared" si="42"/>
        <v xml:space="preserve"> </v>
      </c>
      <c r="H156" s="27" t="str">
        <f t="shared" si="51"/>
        <v/>
      </c>
    </row>
    <row r="157" spans="1:9" ht="15" x14ac:dyDescent="0.25">
      <c r="B157" s="5" t="s">
        <v>37</v>
      </c>
      <c r="C157" s="41">
        <v>1</v>
      </c>
      <c r="D157" s="41">
        <v>0</v>
      </c>
      <c r="E157" s="46">
        <f t="shared" si="49"/>
        <v>9.6153846153846159E-3</v>
      </c>
      <c r="F157" s="46" t="str">
        <f t="shared" si="50"/>
        <v/>
      </c>
      <c r="G157" s="34">
        <f t="shared" si="42"/>
        <v>-1</v>
      </c>
      <c r="H157" s="27">
        <f t="shared" si="51"/>
        <v>-9.6153846153846159E-3</v>
      </c>
    </row>
    <row r="158" spans="1:9" ht="15" x14ac:dyDescent="0.25">
      <c r="B158" s="5" t="s">
        <v>38</v>
      </c>
      <c r="C158" s="41">
        <v>0</v>
      </c>
      <c r="D158" s="41">
        <v>0</v>
      </c>
      <c r="E158" s="46" t="str">
        <f t="shared" si="49"/>
        <v/>
      </c>
      <c r="F158" s="46" t="str">
        <f t="shared" si="50"/>
        <v/>
      </c>
      <c r="G158" s="34" t="str">
        <f t="shared" si="42"/>
        <v xml:space="preserve"> </v>
      </c>
      <c r="H158" s="27" t="str">
        <f t="shared" si="51"/>
        <v/>
      </c>
    </row>
    <row r="159" spans="1:9" s="20" customFormat="1" ht="15" x14ac:dyDescent="0.25">
      <c r="A159" s="57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7"/>
      <c r="B160" s="21" t="s">
        <v>520</v>
      </c>
      <c r="C160" s="41">
        <v>2</v>
      </c>
      <c r="D160" s="41">
        <v>2</v>
      </c>
      <c r="E160" s="43">
        <f t="shared" ref="E160:E162" si="60">+IF(C160=0,"",C160/C$74)</f>
        <v>1.9230769230769232E-2</v>
      </c>
      <c r="F160" s="43">
        <f t="shared" ref="F160:F162" si="61">+IF(D160=0,"",D160/D$74)</f>
        <v>9.5693779904306216E-3</v>
      </c>
      <c r="G160" s="34">
        <f t="shared" si="42"/>
        <v>0</v>
      </c>
      <c r="H160" s="26">
        <f t="shared" ref="H160:H162" si="62">+IF(OR(AND(E160=""),(G160="")),"",E160*G160)</f>
        <v>0</v>
      </c>
      <c r="I160" s="2"/>
    </row>
    <row r="161" spans="1:9" s="20" customFormat="1" ht="16.5" customHeight="1" x14ac:dyDescent="0.25">
      <c r="A161" s="57"/>
      <c r="B161" s="21" t="s">
        <v>521</v>
      </c>
      <c r="C161" s="41">
        <v>0</v>
      </c>
      <c r="D161" s="41">
        <v>0</v>
      </c>
      <c r="E161" s="43" t="str">
        <f t="shared" si="60"/>
        <v/>
      </c>
      <c r="F161" s="43" t="str">
        <f t="shared" si="61"/>
        <v/>
      </c>
      <c r="G161" s="34" t="str">
        <f t="shared" si="42"/>
        <v xml:space="preserve"> </v>
      </c>
      <c r="H161" s="26" t="str">
        <f t="shared" si="62"/>
        <v/>
      </c>
      <c r="I161" s="2"/>
    </row>
    <row r="162" spans="1:9" s="20" customFormat="1" ht="15" x14ac:dyDescent="0.25">
      <c r="A162" s="57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7"/>
      <c r="B163" s="21" t="s">
        <v>523</v>
      </c>
      <c r="C163" s="41">
        <v>0</v>
      </c>
      <c r="D163" s="41">
        <v>0</v>
      </c>
      <c r="E163" s="43"/>
      <c r="F163" s="43"/>
      <c r="G163" s="34" t="str">
        <f t="shared" si="42"/>
        <v xml:space="preserve"> 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1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1"/>
      <c r="B169" s="35" t="s">
        <v>380</v>
      </c>
      <c r="C169" s="36">
        <f>SUM(C170:C339)</f>
        <v>138</v>
      </c>
      <c r="D169" s="37">
        <f>SUM(D170:D339)</f>
        <v>367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1.6594202898550725</v>
      </c>
      <c r="H169" s="39">
        <f>+IF(OR(AND(E169=""),(G169="")),"",E169*G169)</f>
        <v>1.6594202898550725</v>
      </c>
    </row>
    <row r="170" spans="1:9" s="54" customFormat="1" ht="15" x14ac:dyDescent="0.25">
      <c r="A170" s="61"/>
      <c r="B170" s="50" t="s">
        <v>431</v>
      </c>
      <c r="C170" s="41">
        <v>1</v>
      </c>
      <c r="D170" s="41">
        <v>8</v>
      </c>
      <c r="E170" s="45">
        <f t="shared" si="63"/>
        <v>7.246376811594203E-3</v>
      </c>
      <c r="F170" s="45">
        <f t="shared" si="64"/>
        <v>2.1798365122615803E-2</v>
      </c>
      <c r="G170" s="34">
        <f t="shared" ref="G170:G236" si="65">+IF(AND(C170=0,D170=0)," ",IF(C170=0,1,IF(D170=0,-1,(D170-C170)/C170)))</f>
        <v>7</v>
      </c>
      <c r="H170" s="42">
        <f>+IF(OR(AND(E170=""),(G170="")),"",E170*G170)</f>
        <v>5.0724637681159424E-2</v>
      </c>
      <c r="I170" s="2"/>
    </row>
    <row r="171" spans="1:9" s="54" customFormat="1" ht="15" x14ac:dyDescent="0.25">
      <c r="A171" s="61"/>
      <c r="B171" s="47" t="s">
        <v>570</v>
      </c>
      <c r="C171" s="41">
        <v>0</v>
      </c>
      <c r="D171" s="41">
        <v>2</v>
      </c>
      <c r="E171" s="46" t="str">
        <f t="shared" si="63"/>
        <v/>
      </c>
      <c r="F171" s="46">
        <f t="shared" si="64"/>
        <v>5.4495912806539508E-3</v>
      </c>
      <c r="G171" s="34">
        <f t="shared" si="65"/>
        <v>1</v>
      </c>
      <c r="H171" s="27" t="str">
        <f t="shared" ref="H171:H244" si="66">+IF(OR(AND(E171=""),(G171="")),"",E171*G171)</f>
        <v/>
      </c>
      <c r="I171" s="2"/>
    </row>
    <row r="172" spans="1:9" s="54" customFormat="1" ht="30" x14ac:dyDescent="0.25">
      <c r="A172" s="61"/>
      <c r="B172" s="47" t="s">
        <v>432</v>
      </c>
      <c r="C172" s="41">
        <v>0</v>
      </c>
      <c r="D172" s="41">
        <v>32</v>
      </c>
      <c r="E172" s="46" t="str">
        <f t="shared" si="63"/>
        <v/>
      </c>
      <c r="F172" s="46">
        <f t="shared" si="64"/>
        <v>8.7193460490463212E-2</v>
      </c>
      <c r="G172" s="34">
        <f t="shared" si="65"/>
        <v>1</v>
      </c>
      <c r="H172" s="27" t="str">
        <f t="shared" si="66"/>
        <v/>
      </c>
      <c r="I172" s="2"/>
    </row>
    <row r="173" spans="1:9" s="54" customFormat="1" ht="15" x14ac:dyDescent="0.25">
      <c r="A173" s="61"/>
      <c r="B173" s="47" t="s">
        <v>433</v>
      </c>
      <c r="C173" s="41">
        <v>0</v>
      </c>
      <c r="D173" s="41">
        <v>0</v>
      </c>
      <c r="E173" s="46" t="str">
        <f t="shared" si="63"/>
        <v/>
      </c>
      <c r="F173" s="46" t="str">
        <f t="shared" si="64"/>
        <v/>
      </c>
      <c r="G173" s="34" t="str">
        <f t="shared" si="65"/>
        <v xml:space="preserve"> </v>
      </c>
      <c r="H173" s="27" t="str">
        <f t="shared" si="66"/>
        <v/>
      </c>
      <c r="I173" s="2"/>
    </row>
    <row r="174" spans="1:9" s="54" customFormat="1" ht="15" x14ac:dyDescent="0.25">
      <c r="A174" s="61"/>
      <c r="B174" s="47" t="s">
        <v>571</v>
      </c>
      <c r="C174" s="41">
        <v>4</v>
      </c>
      <c r="D174" s="41">
        <v>11</v>
      </c>
      <c r="E174" s="46">
        <f t="shared" si="63"/>
        <v>2.8985507246376812E-2</v>
      </c>
      <c r="F174" s="46">
        <f t="shared" si="64"/>
        <v>2.9972752043596729E-2</v>
      </c>
      <c r="G174" s="34">
        <f t="shared" si="65"/>
        <v>1.75</v>
      </c>
      <c r="H174" s="27">
        <f t="shared" si="66"/>
        <v>5.0724637681159424E-2</v>
      </c>
      <c r="I174" s="2"/>
    </row>
    <row r="175" spans="1:9" s="54" customFormat="1" ht="15" x14ac:dyDescent="0.25">
      <c r="A175" s="61"/>
      <c r="B175" s="47" t="s">
        <v>42</v>
      </c>
      <c r="C175" s="41">
        <v>6</v>
      </c>
      <c r="D175" s="41">
        <v>11</v>
      </c>
      <c r="E175" s="46">
        <f t="shared" si="63"/>
        <v>4.3478260869565216E-2</v>
      </c>
      <c r="F175" s="46">
        <f t="shared" si="64"/>
        <v>2.9972752043596729E-2</v>
      </c>
      <c r="G175" s="34">
        <f t="shared" si="65"/>
        <v>0.83333333333333337</v>
      </c>
      <c r="H175" s="27">
        <f t="shared" si="66"/>
        <v>3.6231884057971016E-2</v>
      </c>
      <c r="I175" s="2"/>
    </row>
    <row r="176" spans="1:9" s="54" customFormat="1" ht="15" x14ac:dyDescent="0.25">
      <c r="A176" s="61"/>
      <c r="B176" s="47" t="s">
        <v>572</v>
      </c>
      <c r="C176" s="41">
        <v>0</v>
      </c>
      <c r="D176" s="41">
        <v>1</v>
      </c>
      <c r="E176" s="46" t="str">
        <f t="shared" si="63"/>
        <v/>
      </c>
      <c r="F176" s="46">
        <f t="shared" si="64"/>
        <v>2.7247956403269754E-3</v>
      </c>
      <c r="G176" s="34">
        <f t="shared" si="65"/>
        <v>1</v>
      </c>
      <c r="H176" s="27" t="str">
        <f t="shared" si="66"/>
        <v/>
      </c>
      <c r="I176" s="2"/>
    </row>
    <row r="177" spans="1:9" s="54" customFormat="1" ht="15" x14ac:dyDescent="0.25">
      <c r="A177" s="61"/>
      <c r="B177" s="47" t="s">
        <v>573</v>
      </c>
      <c r="C177" s="41">
        <v>0</v>
      </c>
      <c r="D177" s="41">
        <v>0</v>
      </c>
      <c r="E177" s="46" t="str">
        <f t="shared" si="63"/>
        <v/>
      </c>
      <c r="F177" s="46" t="str">
        <f t="shared" si="64"/>
        <v/>
      </c>
      <c r="G177" s="34" t="str">
        <f t="shared" si="65"/>
        <v xml:space="preserve"> </v>
      </c>
      <c r="H177" s="27" t="str">
        <f t="shared" si="66"/>
        <v/>
      </c>
      <c r="I177" s="2"/>
    </row>
    <row r="178" spans="1:9" s="54" customFormat="1" ht="15" x14ac:dyDescent="0.25">
      <c r="A178" s="61"/>
      <c r="B178" s="47" t="s">
        <v>574</v>
      </c>
      <c r="C178" s="41">
        <v>1</v>
      </c>
      <c r="D178" s="41">
        <v>0</v>
      </c>
      <c r="E178" s="46">
        <f t="shared" si="63"/>
        <v>7.246376811594203E-3</v>
      </c>
      <c r="F178" s="46" t="str">
        <f t="shared" si="64"/>
        <v/>
      </c>
      <c r="G178" s="34">
        <f t="shared" si="65"/>
        <v>-1</v>
      </c>
      <c r="H178" s="27">
        <f t="shared" si="66"/>
        <v>-7.246376811594203E-3</v>
      </c>
      <c r="I178" s="2"/>
    </row>
    <row r="179" spans="1:9" s="54" customFormat="1" ht="15" x14ac:dyDescent="0.25">
      <c r="A179" s="61"/>
      <c r="B179" s="47" t="s">
        <v>40</v>
      </c>
      <c r="C179" s="41">
        <v>0</v>
      </c>
      <c r="D179" s="41">
        <v>0</v>
      </c>
      <c r="E179" s="46" t="str">
        <f t="shared" si="63"/>
        <v/>
      </c>
      <c r="F179" s="46" t="str">
        <f t="shared" si="64"/>
        <v/>
      </c>
      <c r="G179" s="34" t="str">
        <f t="shared" si="65"/>
        <v xml:space="preserve"> </v>
      </c>
      <c r="H179" s="27" t="str">
        <f t="shared" si="66"/>
        <v/>
      </c>
      <c r="I179" s="2"/>
    </row>
    <row r="180" spans="1:9" s="54" customFormat="1" ht="15" x14ac:dyDescent="0.25">
      <c r="A180" s="61"/>
      <c r="B180" s="47" t="s">
        <v>208</v>
      </c>
      <c r="C180" s="41">
        <v>0</v>
      </c>
      <c r="D180" s="41">
        <v>0</v>
      </c>
      <c r="E180" s="46" t="str">
        <f t="shared" si="63"/>
        <v/>
      </c>
      <c r="F180" s="46" t="str">
        <f t="shared" si="64"/>
        <v/>
      </c>
      <c r="G180" s="34" t="str">
        <f t="shared" si="65"/>
        <v xml:space="preserve"> </v>
      </c>
      <c r="H180" s="27" t="str">
        <f t="shared" si="66"/>
        <v/>
      </c>
      <c r="I180" s="2"/>
    </row>
    <row r="181" spans="1:9" s="54" customFormat="1" ht="15" x14ac:dyDescent="0.25">
      <c r="A181" s="61"/>
      <c r="B181" s="47" t="s">
        <v>45</v>
      </c>
      <c r="C181" s="41">
        <v>0</v>
      </c>
      <c r="D181" s="41">
        <v>0</v>
      </c>
      <c r="E181" s="46" t="str">
        <f t="shared" si="63"/>
        <v/>
      </c>
      <c r="F181" s="46" t="str">
        <f t="shared" si="64"/>
        <v/>
      </c>
      <c r="G181" s="34" t="str">
        <f t="shared" si="65"/>
        <v xml:space="preserve"> </v>
      </c>
      <c r="H181" s="27" t="str">
        <f t="shared" si="66"/>
        <v/>
      </c>
      <c r="I181" s="2"/>
    </row>
    <row r="182" spans="1:9" s="54" customFormat="1" ht="15" x14ac:dyDescent="0.25">
      <c r="A182" s="61"/>
      <c r="B182" s="47" t="s">
        <v>43</v>
      </c>
      <c r="C182" s="41">
        <v>0</v>
      </c>
      <c r="D182" s="41">
        <v>1</v>
      </c>
      <c r="E182" s="46" t="str">
        <f t="shared" si="63"/>
        <v/>
      </c>
      <c r="F182" s="46">
        <f t="shared" si="64"/>
        <v>2.7247956403269754E-3</v>
      </c>
      <c r="G182" s="34">
        <f t="shared" si="65"/>
        <v>1</v>
      </c>
      <c r="H182" s="27" t="str">
        <f t="shared" si="66"/>
        <v/>
      </c>
      <c r="I182" s="2"/>
    </row>
    <row r="183" spans="1:9" s="55" customFormat="1" ht="15" x14ac:dyDescent="0.25">
      <c r="A183" s="57"/>
      <c r="B183" s="23" t="s">
        <v>524</v>
      </c>
      <c r="C183" s="41">
        <v>1</v>
      </c>
      <c r="D183" s="41">
        <v>1</v>
      </c>
      <c r="E183" s="43">
        <f t="shared" ref="E183" si="67">+IF(C183=0,"",C183/C$169)</f>
        <v>7.246376811594203E-3</v>
      </c>
      <c r="F183" s="43">
        <f t="shared" ref="F183" si="68">+IF(D183=0,"",D183/D$169)</f>
        <v>2.7247956403269754E-3</v>
      </c>
      <c r="G183" s="34">
        <f t="shared" si="65"/>
        <v>0</v>
      </c>
      <c r="H183" s="26">
        <f t="shared" ref="H183" si="69">+IF(OR(AND(E183=""),(G183="")),"",E183*G183)</f>
        <v>0</v>
      </c>
      <c r="I183" s="2"/>
    </row>
    <row r="184" spans="1:9" s="54" customFormat="1" ht="15" x14ac:dyDescent="0.25">
      <c r="A184" s="61"/>
      <c r="B184" s="47" t="s">
        <v>434</v>
      </c>
      <c r="C184" s="41">
        <v>2</v>
      </c>
      <c r="D184" s="41">
        <v>6</v>
      </c>
      <c r="E184" s="46">
        <f t="shared" ref="E184:F187" si="70">+IF(C184=0,"",C184/C$169)</f>
        <v>1.4492753623188406E-2</v>
      </c>
      <c r="F184" s="46">
        <f t="shared" si="70"/>
        <v>1.6348773841961851E-2</v>
      </c>
      <c r="G184" s="34">
        <f t="shared" si="65"/>
        <v>2</v>
      </c>
      <c r="H184" s="27">
        <f t="shared" si="66"/>
        <v>2.8985507246376812E-2</v>
      </c>
      <c r="I184" s="2"/>
    </row>
    <row r="185" spans="1:9" s="54" customFormat="1" ht="15" x14ac:dyDescent="0.25">
      <c r="A185" s="61"/>
      <c r="B185" s="47" t="s">
        <v>575</v>
      </c>
      <c r="C185" s="41">
        <v>4</v>
      </c>
      <c r="D185" s="41">
        <v>5</v>
      </c>
      <c r="E185" s="46">
        <f t="shared" si="70"/>
        <v>2.8985507246376812E-2</v>
      </c>
      <c r="F185" s="46">
        <f t="shared" si="70"/>
        <v>1.3623978201634877E-2</v>
      </c>
      <c r="G185" s="34">
        <f t="shared" si="65"/>
        <v>0.25</v>
      </c>
      <c r="H185" s="27">
        <f t="shared" si="66"/>
        <v>7.246376811594203E-3</v>
      </c>
      <c r="I185" s="2"/>
    </row>
    <row r="186" spans="1:9" s="54" customFormat="1" ht="15" x14ac:dyDescent="0.25">
      <c r="A186" s="61"/>
      <c r="B186" s="47" t="s">
        <v>41</v>
      </c>
      <c r="C186" s="41">
        <v>0</v>
      </c>
      <c r="D186" s="41">
        <v>0</v>
      </c>
      <c r="E186" s="46" t="str">
        <f t="shared" si="70"/>
        <v/>
      </c>
      <c r="F186" s="46" t="str">
        <f t="shared" si="70"/>
        <v/>
      </c>
      <c r="G186" s="34" t="str">
        <f t="shared" si="65"/>
        <v xml:space="preserve"> </v>
      </c>
      <c r="H186" s="27" t="str">
        <f t="shared" si="66"/>
        <v/>
      </c>
      <c r="I186" s="2"/>
    </row>
    <row r="187" spans="1:9" s="54" customFormat="1" ht="15" x14ac:dyDescent="0.25">
      <c r="A187" s="61"/>
      <c r="B187" s="47" t="s">
        <v>44</v>
      </c>
      <c r="C187" s="41">
        <v>0</v>
      </c>
      <c r="D187" s="41">
        <v>0</v>
      </c>
      <c r="E187" s="46" t="str">
        <f t="shared" si="70"/>
        <v/>
      </c>
      <c r="F187" s="46" t="str">
        <f t="shared" si="70"/>
        <v/>
      </c>
      <c r="G187" s="34" t="str">
        <f t="shared" si="65"/>
        <v xml:space="preserve"> </v>
      </c>
      <c r="H187" s="27" t="str">
        <f t="shared" si="66"/>
        <v/>
      </c>
      <c r="I187" s="2"/>
    </row>
    <row r="188" spans="1:9" s="55" customFormat="1" ht="15" x14ac:dyDescent="0.25">
      <c r="A188" s="57"/>
      <c r="B188" s="23" t="s">
        <v>525</v>
      </c>
      <c r="C188" s="41">
        <v>0</v>
      </c>
      <c r="D188" s="41">
        <v>0</v>
      </c>
      <c r="E188" s="43" t="str">
        <f t="shared" ref="E188:E189" si="71">+IF(C188=0,"",C188/C$169)</f>
        <v/>
      </c>
      <c r="F188" s="43" t="str">
        <f t="shared" ref="F188:F189" si="72">+IF(D188=0,"",D188/D$169)</f>
        <v/>
      </c>
      <c r="G188" s="34" t="str">
        <f t="shared" si="65"/>
        <v xml:space="preserve"> </v>
      </c>
      <c r="H188" s="26" t="str">
        <f t="shared" ref="H188:H189" si="73">+IF(OR(AND(E188=""),(G188="")),"",E188*G188)</f>
        <v/>
      </c>
      <c r="I188" s="2"/>
    </row>
    <row r="189" spans="1:9" s="55" customFormat="1" ht="15" x14ac:dyDescent="0.25">
      <c r="A189" s="57"/>
      <c r="B189" s="23" t="s">
        <v>526</v>
      </c>
      <c r="C189" s="41">
        <v>0</v>
      </c>
      <c r="D189" s="41">
        <v>0</v>
      </c>
      <c r="E189" s="43" t="str">
        <f t="shared" si="71"/>
        <v/>
      </c>
      <c r="F189" s="43" t="str">
        <f t="shared" si="72"/>
        <v/>
      </c>
      <c r="G189" s="34" t="str">
        <f t="shared" si="65"/>
        <v xml:space="preserve"> </v>
      </c>
      <c r="H189" s="26" t="str">
        <f t="shared" si="73"/>
        <v/>
      </c>
      <c r="I189" s="2"/>
    </row>
    <row r="190" spans="1:9" s="55" customFormat="1" ht="15" x14ac:dyDescent="0.25">
      <c r="A190" s="57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1"/>
      <c r="B191" s="47" t="s">
        <v>209</v>
      </c>
      <c r="C191" s="41">
        <v>3</v>
      </c>
      <c r="D191" s="41">
        <v>2</v>
      </c>
      <c r="E191" s="46">
        <f t="shared" ref="E191:F196" si="78">+IF(C191=0,"",C191/C$169)</f>
        <v>2.1739130434782608E-2</v>
      </c>
      <c r="F191" s="46">
        <f t="shared" si="78"/>
        <v>5.4495912806539508E-3</v>
      </c>
      <c r="G191" s="34">
        <f t="shared" si="65"/>
        <v>-0.33333333333333331</v>
      </c>
      <c r="H191" s="27">
        <f t="shared" si="66"/>
        <v>-7.2463768115942021E-3</v>
      </c>
      <c r="I191" s="2"/>
    </row>
    <row r="192" spans="1:9" s="54" customFormat="1" ht="15" x14ac:dyDescent="0.25">
      <c r="A192" s="61"/>
      <c r="B192" s="47" t="s">
        <v>210</v>
      </c>
      <c r="C192" s="41">
        <v>0</v>
      </c>
      <c r="D192" s="41">
        <v>0</v>
      </c>
      <c r="E192" s="46" t="str">
        <f t="shared" si="78"/>
        <v/>
      </c>
      <c r="F192" s="46" t="str">
        <f t="shared" si="78"/>
        <v/>
      </c>
      <c r="G192" s="34" t="str">
        <f t="shared" si="65"/>
        <v xml:space="preserve"> </v>
      </c>
      <c r="H192" s="27" t="str">
        <f t="shared" si="66"/>
        <v/>
      </c>
      <c r="I192" s="2"/>
    </row>
    <row r="193" spans="1:9" s="54" customFormat="1" ht="15" x14ac:dyDescent="0.25">
      <c r="A193" s="61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7"/>
      <c r="B194" s="23" t="s">
        <v>589</v>
      </c>
      <c r="C194" s="41">
        <v>0</v>
      </c>
      <c r="D194" s="41">
        <v>0</v>
      </c>
      <c r="E194" s="43" t="str">
        <f t="shared" si="78"/>
        <v/>
      </c>
      <c r="F194" s="43" t="str">
        <f t="shared" si="78"/>
        <v/>
      </c>
      <c r="G194" s="34" t="str">
        <f t="shared" si="65"/>
        <v xml:space="preserve"> </v>
      </c>
      <c r="H194" s="26" t="str">
        <f t="shared" ref="H194" si="79">+IF(OR(AND(E194=""),(G194="")),"",E194*G194)</f>
        <v/>
      </c>
      <c r="I194" s="2"/>
    </row>
    <row r="195" spans="1:9" s="54" customFormat="1" ht="15" x14ac:dyDescent="0.25">
      <c r="A195" s="61"/>
      <c r="B195" s="47" t="s">
        <v>212</v>
      </c>
      <c r="C195" s="41">
        <v>0</v>
      </c>
      <c r="D195" s="41">
        <v>0</v>
      </c>
      <c r="E195" s="46" t="str">
        <f t="shared" si="78"/>
        <v/>
      </c>
      <c r="F195" s="46" t="str">
        <f t="shared" si="78"/>
        <v/>
      </c>
      <c r="G195" s="34" t="str">
        <f t="shared" si="65"/>
        <v xml:space="preserve"> </v>
      </c>
      <c r="H195" s="27" t="str">
        <f t="shared" si="66"/>
        <v/>
      </c>
      <c r="I195" s="2"/>
    </row>
    <row r="196" spans="1:9" s="54" customFormat="1" ht="15" x14ac:dyDescent="0.25">
      <c r="A196" s="61"/>
      <c r="B196" s="47" t="s">
        <v>435</v>
      </c>
      <c r="C196" s="41">
        <v>2</v>
      </c>
      <c r="D196" s="41">
        <v>3</v>
      </c>
      <c r="E196" s="46">
        <f t="shared" si="78"/>
        <v>1.4492753623188406E-2</v>
      </c>
      <c r="F196" s="46">
        <f t="shared" si="78"/>
        <v>8.1743869209809257E-3</v>
      </c>
      <c r="G196" s="34">
        <f t="shared" si="65"/>
        <v>0.5</v>
      </c>
      <c r="H196" s="27">
        <f t="shared" si="66"/>
        <v>7.246376811594203E-3</v>
      </c>
      <c r="I196" s="2"/>
    </row>
    <row r="197" spans="1:9" s="55" customFormat="1" ht="15" x14ac:dyDescent="0.25">
      <c r="A197" s="57"/>
      <c r="B197" s="23" t="s">
        <v>527</v>
      </c>
      <c r="C197" s="41">
        <v>1</v>
      </c>
      <c r="D197" s="41">
        <v>1</v>
      </c>
      <c r="E197" s="43">
        <f t="shared" ref="E197" si="80">+IF(C197=0,"",C197/C$169)</f>
        <v>7.246376811594203E-3</v>
      </c>
      <c r="F197" s="43">
        <f t="shared" ref="F197" si="81">+IF(D197=0,"",D197/D$169)</f>
        <v>2.7247956403269754E-3</v>
      </c>
      <c r="G197" s="34">
        <f t="shared" si="65"/>
        <v>0</v>
      </c>
      <c r="H197" s="26">
        <f t="shared" ref="H197" si="82">+IF(OR(AND(E197=""),(G197="")),"",E197*G197)</f>
        <v>0</v>
      </c>
      <c r="I197" s="2"/>
    </row>
    <row r="198" spans="1:9" s="54" customFormat="1" ht="15" x14ac:dyDescent="0.25">
      <c r="A198" s="61"/>
      <c r="B198" s="47" t="s">
        <v>213</v>
      </c>
      <c r="C198" s="41">
        <v>4</v>
      </c>
      <c r="D198" s="41">
        <v>13</v>
      </c>
      <c r="E198" s="46">
        <f t="shared" ref="E198:F204" si="83">+IF(C198=0,"",C198/C$169)</f>
        <v>2.8985507246376812E-2</v>
      </c>
      <c r="F198" s="46">
        <f t="shared" si="83"/>
        <v>3.5422343324250684E-2</v>
      </c>
      <c r="G198" s="34">
        <f t="shared" si="65"/>
        <v>2.25</v>
      </c>
      <c r="H198" s="27">
        <f t="shared" si="66"/>
        <v>6.5217391304347824E-2</v>
      </c>
      <c r="I198" s="2"/>
    </row>
    <row r="199" spans="1:9" s="54" customFormat="1" ht="15" x14ac:dyDescent="0.25">
      <c r="A199" s="61"/>
      <c r="B199" s="47" t="s">
        <v>214</v>
      </c>
      <c r="C199" s="41">
        <v>2</v>
      </c>
      <c r="D199" s="41">
        <v>4</v>
      </c>
      <c r="E199" s="46">
        <f t="shared" si="83"/>
        <v>1.4492753623188406E-2</v>
      </c>
      <c r="F199" s="46">
        <f t="shared" si="83"/>
        <v>1.0899182561307902E-2</v>
      </c>
      <c r="G199" s="34">
        <f t="shared" si="65"/>
        <v>1</v>
      </c>
      <c r="H199" s="27">
        <f t="shared" si="66"/>
        <v>1.4492753623188406E-2</v>
      </c>
      <c r="I199" s="2"/>
    </row>
    <row r="200" spans="1:9" s="54" customFormat="1" ht="15" x14ac:dyDescent="0.25">
      <c r="A200" s="61"/>
      <c r="B200" s="47" t="s">
        <v>215</v>
      </c>
      <c r="C200" s="41">
        <v>1</v>
      </c>
      <c r="D200" s="41">
        <v>4</v>
      </c>
      <c r="E200" s="46">
        <f t="shared" si="83"/>
        <v>7.246376811594203E-3</v>
      </c>
      <c r="F200" s="46">
        <f t="shared" si="83"/>
        <v>1.0899182561307902E-2</v>
      </c>
      <c r="G200" s="34">
        <f t="shared" si="65"/>
        <v>3</v>
      </c>
      <c r="H200" s="27">
        <f t="shared" si="66"/>
        <v>2.1739130434782608E-2</v>
      </c>
      <c r="I200" s="2"/>
    </row>
    <row r="201" spans="1:9" s="54" customFormat="1" ht="15" x14ac:dyDescent="0.25">
      <c r="A201" s="61"/>
      <c r="B201" s="47" t="s">
        <v>216</v>
      </c>
      <c r="C201" s="41">
        <v>11</v>
      </c>
      <c r="D201" s="41">
        <v>9</v>
      </c>
      <c r="E201" s="46">
        <f t="shared" si="83"/>
        <v>7.9710144927536225E-2</v>
      </c>
      <c r="F201" s="46">
        <f t="shared" si="83"/>
        <v>2.4523160762942781E-2</v>
      </c>
      <c r="G201" s="34">
        <f t="shared" si="65"/>
        <v>-0.18181818181818182</v>
      </c>
      <c r="H201" s="27">
        <f t="shared" si="66"/>
        <v>-1.4492753623188404E-2</v>
      </c>
      <c r="I201" s="2"/>
    </row>
    <row r="202" spans="1:9" s="54" customFormat="1" ht="15" x14ac:dyDescent="0.25">
      <c r="A202" s="61"/>
      <c r="B202" s="47" t="s">
        <v>436</v>
      </c>
      <c r="C202" s="41">
        <v>0</v>
      </c>
      <c r="D202" s="41">
        <v>0</v>
      </c>
      <c r="E202" s="46" t="str">
        <f t="shared" si="83"/>
        <v/>
      </c>
      <c r="F202" s="46" t="str">
        <f t="shared" si="83"/>
        <v/>
      </c>
      <c r="G202" s="34" t="str">
        <f t="shared" si="65"/>
        <v xml:space="preserve"> </v>
      </c>
      <c r="H202" s="27" t="str">
        <f t="shared" si="66"/>
        <v/>
      </c>
      <c r="I202" s="2"/>
    </row>
    <row r="203" spans="1:9" s="54" customFormat="1" ht="15" x14ac:dyDescent="0.25">
      <c r="A203" s="61"/>
      <c r="B203" s="47" t="s">
        <v>437</v>
      </c>
      <c r="C203" s="41">
        <v>2</v>
      </c>
      <c r="D203" s="41">
        <v>2</v>
      </c>
      <c r="E203" s="46">
        <f t="shared" si="83"/>
        <v>1.4492753623188406E-2</v>
      </c>
      <c r="F203" s="46">
        <f t="shared" si="83"/>
        <v>5.4495912806539508E-3</v>
      </c>
      <c r="G203" s="34">
        <f t="shared" si="65"/>
        <v>0</v>
      </c>
      <c r="H203" s="27">
        <f t="shared" si="66"/>
        <v>0</v>
      </c>
      <c r="I203" s="2"/>
    </row>
    <row r="204" spans="1:9" s="54" customFormat="1" ht="15" x14ac:dyDescent="0.25">
      <c r="A204" s="61"/>
      <c r="B204" s="47" t="s">
        <v>217</v>
      </c>
      <c r="C204" s="41">
        <v>0</v>
      </c>
      <c r="D204" s="41">
        <v>0</v>
      </c>
      <c r="E204" s="46" t="str">
        <f t="shared" si="83"/>
        <v/>
      </c>
      <c r="F204" s="46" t="str">
        <f t="shared" si="83"/>
        <v/>
      </c>
      <c r="G204" s="34" t="str">
        <f t="shared" si="65"/>
        <v xml:space="preserve"> </v>
      </c>
      <c r="H204" s="27" t="str">
        <f t="shared" si="66"/>
        <v/>
      </c>
      <c r="I204" s="2"/>
    </row>
    <row r="205" spans="1:9" s="55" customFormat="1" ht="15" x14ac:dyDescent="0.25">
      <c r="A205" s="57"/>
      <c r="B205" s="23" t="s">
        <v>528</v>
      </c>
      <c r="C205" s="41">
        <v>2</v>
      </c>
      <c r="D205" s="41">
        <v>0</v>
      </c>
      <c r="E205" s="43">
        <f t="shared" ref="E205" si="84">+IF(C205=0,"",C205/C$169)</f>
        <v>1.4492753623188406E-2</v>
      </c>
      <c r="F205" s="43" t="str">
        <f t="shared" ref="F205" si="85">+IF(D205=0,"",D205/D$169)</f>
        <v/>
      </c>
      <c r="G205" s="34">
        <f t="shared" si="65"/>
        <v>-1</v>
      </c>
      <c r="H205" s="26">
        <f t="shared" ref="H205" si="86">+IF(OR(AND(E205=""),(G205="")),"",E205*G205)</f>
        <v>-1.4492753623188406E-2</v>
      </c>
      <c r="I205" s="2"/>
    </row>
    <row r="206" spans="1:9" s="54" customFormat="1" ht="15" x14ac:dyDescent="0.25">
      <c r="A206" s="61"/>
      <c r="B206" s="47" t="s">
        <v>218</v>
      </c>
      <c r="C206" s="41">
        <v>2</v>
      </c>
      <c r="D206" s="41">
        <v>1</v>
      </c>
      <c r="E206" s="46">
        <f t="shared" ref="E206:F213" si="87">+IF(C206=0,"",C206/C$169)</f>
        <v>1.4492753623188406E-2</v>
      </c>
      <c r="F206" s="46">
        <f t="shared" si="87"/>
        <v>2.7247956403269754E-3</v>
      </c>
      <c r="G206" s="34">
        <f t="shared" si="65"/>
        <v>-0.5</v>
      </c>
      <c r="H206" s="27">
        <f t="shared" si="66"/>
        <v>-7.246376811594203E-3</v>
      </c>
      <c r="I206" s="2"/>
    </row>
    <row r="207" spans="1:9" s="54" customFormat="1" ht="15" x14ac:dyDescent="0.25">
      <c r="A207" s="61"/>
      <c r="B207" s="47" t="s">
        <v>219</v>
      </c>
      <c r="C207" s="41">
        <v>5</v>
      </c>
      <c r="D207" s="41">
        <v>6</v>
      </c>
      <c r="E207" s="46">
        <f t="shared" si="87"/>
        <v>3.6231884057971016E-2</v>
      </c>
      <c r="F207" s="46">
        <f t="shared" si="87"/>
        <v>1.6348773841961851E-2</v>
      </c>
      <c r="G207" s="34">
        <f t="shared" si="65"/>
        <v>0.2</v>
      </c>
      <c r="H207" s="27">
        <f t="shared" si="66"/>
        <v>7.2463768115942039E-3</v>
      </c>
      <c r="I207" s="2"/>
    </row>
    <row r="208" spans="1:9" s="54" customFormat="1" ht="15" x14ac:dyDescent="0.25">
      <c r="A208" s="61"/>
      <c r="B208" s="47" t="s">
        <v>220</v>
      </c>
      <c r="C208" s="41">
        <v>0</v>
      </c>
      <c r="D208" s="41">
        <v>0</v>
      </c>
      <c r="E208" s="46" t="str">
        <f t="shared" si="87"/>
        <v/>
      </c>
      <c r="F208" s="46" t="str">
        <f t="shared" si="87"/>
        <v/>
      </c>
      <c r="G208" s="34" t="str">
        <f t="shared" si="65"/>
        <v xml:space="preserve"> </v>
      </c>
      <c r="H208" s="27" t="str">
        <f t="shared" si="66"/>
        <v/>
      </c>
      <c r="I208" s="2"/>
    </row>
    <row r="209" spans="1:9" s="54" customFormat="1" ht="15" x14ac:dyDescent="0.25">
      <c r="A209" s="61"/>
      <c r="B209" s="47" t="s">
        <v>46</v>
      </c>
      <c r="C209" s="41">
        <v>0</v>
      </c>
      <c r="D209" s="41">
        <v>0</v>
      </c>
      <c r="E209" s="46" t="str">
        <f t="shared" si="87"/>
        <v/>
      </c>
      <c r="F209" s="46" t="str">
        <f t="shared" si="87"/>
        <v/>
      </c>
      <c r="G209" s="34" t="str">
        <f t="shared" si="65"/>
        <v xml:space="preserve"> </v>
      </c>
      <c r="H209" s="27" t="str">
        <f t="shared" si="66"/>
        <v/>
      </c>
      <c r="I209" s="2"/>
    </row>
    <row r="210" spans="1:9" s="54" customFormat="1" ht="15" x14ac:dyDescent="0.25">
      <c r="A210" s="61"/>
      <c r="B210" s="47" t="s">
        <v>47</v>
      </c>
      <c r="C210" s="41">
        <v>13</v>
      </c>
      <c r="D210" s="41">
        <v>22</v>
      </c>
      <c r="E210" s="46">
        <f t="shared" si="87"/>
        <v>9.420289855072464E-2</v>
      </c>
      <c r="F210" s="46">
        <f t="shared" si="87"/>
        <v>5.9945504087193457E-2</v>
      </c>
      <c r="G210" s="34">
        <f t="shared" si="65"/>
        <v>0.69230769230769229</v>
      </c>
      <c r="H210" s="27">
        <f t="shared" si="66"/>
        <v>6.5217391304347824E-2</v>
      </c>
      <c r="I210" s="2"/>
    </row>
    <row r="211" spans="1:9" s="54" customFormat="1" ht="15" x14ac:dyDescent="0.25">
      <c r="A211" s="61"/>
      <c r="B211" s="47" t="s">
        <v>221</v>
      </c>
      <c r="C211" s="41">
        <v>0</v>
      </c>
      <c r="D211" s="41">
        <v>0</v>
      </c>
      <c r="E211" s="46" t="str">
        <f t="shared" si="87"/>
        <v/>
      </c>
      <c r="F211" s="46" t="str">
        <f t="shared" si="87"/>
        <v/>
      </c>
      <c r="G211" s="34" t="str">
        <f t="shared" si="65"/>
        <v xml:space="preserve"> </v>
      </c>
      <c r="H211" s="27" t="str">
        <f t="shared" si="66"/>
        <v/>
      </c>
      <c r="I211" s="2"/>
    </row>
    <row r="212" spans="1:9" s="54" customFormat="1" ht="15" x14ac:dyDescent="0.25">
      <c r="A212" s="61"/>
      <c r="B212" s="47" t="s">
        <v>222</v>
      </c>
      <c r="C212" s="41">
        <v>0</v>
      </c>
      <c r="D212" s="41">
        <v>2</v>
      </c>
      <c r="E212" s="46" t="str">
        <f t="shared" si="87"/>
        <v/>
      </c>
      <c r="F212" s="46">
        <f t="shared" si="87"/>
        <v>5.4495912806539508E-3</v>
      </c>
      <c r="G212" s="34">
        <f t="shared" si="65"/>
        <v>1</v>
      </c>
      <c r="H212" s="27" t="str">
        <f t="shared" si="66"/>
        <v/>
      </c>
      <c r="I212" s="2"/>
    </row>
    <row r="213" spans="1:9" s="54" customFormat="1" ht="15" x14ac:dyDescent="0.25">
      <c r="A213" s="61"/>
      <c r="B213" s="47" t="s">
        <v>438</v>
      </c>
      <c r="C213" s="41">
        <v>0</v>
      </c>
      <c r="D213" s="41">
        <v>0</v>
      </c>
      <c r="E213" s="46" t="str">
        <f t="shared" si="87"/>
        <v/>
      </c>
      <c r="F213" s="46" t="str">
        <f t="shared" si="87"/>
        <v/>
      </c>
      <c r="G213" s="34" t="str">
        <f t="shared" si="65"/>
        <v xml:space="preserve"> </v>
      </c>
      <c r="H213" s="27" t="str">
        <f t="shared" si="66"/>
        <v/>
      </c>
      <c r="I213" s="2"/>
    </row>
    <row r="214" spans="1:9" s="55" customFormat="1" ht="15" x14ac:dyDescent="0.25">
      <c r="A214" s="57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7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1"/>
      <c r="B216" s="47" t="s">
        <v>49</v>
      </c>
      <c r="C216" s="41">
        <v>0</v>
      </c>
      <c r="D216" s="41">
        <v>0</v>
      </c>
      <c r="E216" s="46" t="str">
        <f t="shared" ref="E216:E259" si="95">+IF(C216=0,"",C216/C$169)</f>
        <v/>
      </c>
      <c r="F216" s="46" t="str">
        <f t="shared" ref="F216:F259" si="96">+IF(D216=0,"",D216/D$169)</f>
        <v/>
      </c>
      <c r="G216" s="34" t="str">
        <f t="shared" si="65"/>
        <v xml:space="preserve"> </v>
      </c>
      <c r="H216" s="27" t="str">
        <f t="shared" si="66"/>
        <v/>
      </c>
      <c r="I216" s="2"/>
    </row>
    <row r="217" spans="1:9" s="54" customFormat="1" ht="15" x14ac:dyDescent="0.25">
      <c r="A217" s="61"/>
      <c r="B217" s="47" t="s">
        <v>223</v>
      </c>
      <c r="C217" s="41">
        <v>0</v>
      </c>
      <c r="D217" s="41">
        <v>0</v>
      </c>
      <c r="E217" s="46" t="str">
        <f t="shared" si="95"/>
        <v/>
      </c>
      <c r="F217" s="46" t="str">
        <f t="shared" si="96"/>
        <v/>
      </c>
      <c r="G217" s="34" t="str">
        <f t="shared" si="65"/>
        <v xml:space="preserve"> </v>
      </c>
      <c r="H217" s="27" t="str">
        <f t="shared" si="66"/>
        <v/>
      </c>
      <c r="I217" s="2"/>
    </row>
    <row r="218" spans="1:9" s="54" customFormat="1" ht="15" x14ac:dyDescent="0.25">
      <c r="A218" s="61"/>
      <c r="B218" s="47" t="s">
        <v>48</v>
      </c>
      <c r="C218" s="41">
        <v>0</v>
      </c>
      <c r="D218" s="41">
        <v>0</v>
      </c>
      <c r="E218" s="46" t="str">
        <f t="shared" si="95"/>
        <v/>
      </c>
      <c r="F218" s="46" t="str">
        <f t="shared" si="96"/>
        <v/>
      </c>
      <c r="G218" s="34" t="str">
        <f t="shared" si="65"/>
        <v xml:space="preserve"> </v>
      </c>
      <c r="H218" s="27" t="str">
        <f t="shared" si="66"/>
        <v/>
      </c>
      <c r="I218" s="2"/>
    </row>
    <row r="219" spans="1:9" s="54" customFormat="1" ht="15" x14ac:dyDescent="0.25">
      <c r="A219" s="61"/>
      <c r="B219" s="47" t="s">
        <v>224</v>
      </c>
      <c r="C219" s="41">
        <v>0</v>
      </c>
      <c r="D219" s="41">
        <v>0</v>
      </c>
      <c r="E219" s="46" t="str">
        <f t="shared" si="95"/>
        <v/>
      </c>
      <c r="F219" s="46" t="str">
        <f t="shared" si="96"/>
        <v/>
      </c>
      <c r="G219" s="34" t="str">
        <f t="shared" si="65"/>
        <v xml:space="preserve"> </v>
      </c>
      <c r="H219" s="27" t="str">
        <f t="shared" si="66"/>
        <v/>
      </c>
      <c r="I219" s="2"/>
    </row>
    <row r="220" spans="1:9" s="54" customFormat="1" ht="15" x14ac:dyDescent="0.25">
      <c r="A220" s="61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1"/>
      <c r="B221" s="47" t="s">
        <v>439</v>
      </c>
      <c r="C221" s="41">
        <v>0</v>
      </c>
      <c r="D221" s="41">
        <v>0</v>
      </c>
      <c r="E221" s="46" t="str">
        <f t="shared" si="95"/>
        <v/>
      </c>
      <c r="F221" s="46" t="str">
        <f t="shared" si="96"/>
        <v/>
      </c>
      <c r="G221" s="34" t="str">
        <f t="shared" si="65"/>
        <v xml:space="preserve"> </v>
      </c>
      <c r="H221" s="27" t="str">
        <f t="shared" si="66"/>
        <v/>
      </c>
      <c r="I221" s="2"/>
    </row>
    <row r="222" spans="1:9" s="54" customFormat="1" ht="15" x14ac:dyDescent="0.25">
      <c r="A222" s="61"/>
      <c r="B222" s="47" t="s">
        <v>607</v>
      </c>
      <c r="C222" s="41">
        <v>8</v>
      </c>
      <c r="D222" s="41">
        <v>92</v>
      </c>
      <c r="E222" s="46">
        <f t="shared" si="95"/>
        <v>5.7971014492753624E-2</v>
      </c>
      <c r="F222" s="46">
        <f t="shared" si="96"/>
        <v>0.25068119891008173</v>
      </c>
      <c r="G222" s="34">
        <f t="shared" si="65"/>
        <v>10.5</v>
      </c>
      <c r="H222" s="27">
        <f t="shared" si="66"/>
        <v>0.60869565217391308</v>
      </c>
      <c r="I222" s="2"/>
    </row>
    <row r="223" spans="1:9" s="54" customFormat="1" ht="15" x14ac:dyDescent="0.25">
      <c r="A223" s="61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1"/>
      <c r="B224" s="47" t="s">
        <v>227</v>
      </c>
      <c r="C224" s="41">
        <v>0</v>
      </c>
      <c r="D224" s="41">
        <v>0</v>
      </c>
      <c r="E224" s="46" t="str">
        <f t="shared" si="95"/>
        <v/>
      </c>
      <c r="F224" s="46" t="str">
        <f t="shared" si="96"/>
        <v/>
      </c>
      <c r="G224" s="34" t="str">
        <f t="shared" si="65"/>
        <v xml:space="preserve"> </v>
      </c>
      <c r="H224" s="27" t="str">
        <f t="shared" si="66"/>
        <v/>
      </c>
      <c r="I224" s="2"/>
    </row>
    <row r="225" spans="1:9" s="54" customFormat="1" ht="15" x14ac:dyDescent="0.25">
      <c r="A225" s="61"/>
      <c r="B225" s="47" t="s">
        <v>228</v>
      </c>
      <c r="C225" s="41">
        <v>0</v>
      </c>
      <c r="D225" s="41">
        <v>0</v>
      </c>
      <c r="E225" s="46" t="str">
        <f t="shared" si="95"/>
        <v/>
      </c>
      <c r="F225" s="46" t="str">
        <f t="shared" si="96"/>
        <v/>
      </c>
      <c r="G225" s="34" t="str">
        <f t="shared" si="65"/>
        <v xml:space="preserve"> </v>
      </c>
      <c r="H225" s="27" t="str">
        <f t="shared" si="66"/>
        <v/>
      </c>
      <c r="I225" s="2"/>
    </row>
    <row r="226" spans="1:9" s="54" customFormat="1" ht="15" x14ac:dyDescent="0.25">
      <c r="A226" s="61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1"/>
      <c r="B227" s="47" t="s">
        <v>440</v>
      </c>
      <c r="C227" s="41">
        <v>0</v>
      </c>
      <c r="D227" s="41">
        <v>0</v>
      </c>
      <c r="E227" s="46" t="str">
        <f t="shared" si="95"/>
        <v/>
      </c>
      <c r="F227" s="46" t="str">
        <f t="shared" si="96"/>
        <v/>
      </c>
      <c r="G227" s="34" t="str">
        <f t="shared" si="65"/>
        <v xml:space="preserve"> </v>
      </c>
      <c r="H227" s="27" t="str">
        <f t="shared" si="66"/>
        <v/>
      </c>
      <c r="I227" s="2"/>
    </row>
    <row r="228" spans="1:9" s="55" customFormat="1" ht="15" x14ac:dyDescent="0.25">
      <c r="A228" s="57"/>
      <c r="B228" s="23" t="s">
        <v>590</v>
      </c>
      <c r="C228" s="41">
        <v>0</v>
      </c>
      <c r="D228" s="41">
        <v>0</v>
      </c>
      <c r="E228" s="43" t="str">
        <f t="shared" si="95"/>
        <v/>
      </c>
      <c r="F228" s="43" t="str">
        <f t="shared" si="96"/>
        <v/>
      </c>
      <c r="G228" s="34" t="str">
        <f t="shared" si="65"/>
        <v xml:space="preserve"> </v>
      </c>
      <c r="H228" s="26" t="str">
        <f t="shared" ref="H228" si="97">+IF(OR(AND(E228=""),(G228="")),"",E228*G228)</f>
        <v/>
      </c>
      <c r="I228" s="2"/>
    </row>
    <row r="229" spans="1:9" s="55" customFormat="1" ht="15" x14ac:dyDescent="0.25">
      <c r="A229" s="57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1"/>
      <c r="B230" s="47" t="s">
        <v>229</v>
      </c>
      <c r="C230" s="41">
        <v>0</v>
      </c>
      <c r="D230" s="41">
        <v>0</v>
      </c>
      <c r="E230" s="46" t="str">
        <f t="shared" si="95"/>
        <v/>
      </c>
      <c r="F230" s="46" t="str">
        <f t="shared" si="96"/>
        <v/>
      </c>
      <c r="G230" s="34" t="str">
        <f t="shared" si="65"/>
        <v xml:space="preserve"> </v>
      </c>
      <c r="H230" s="27" t="str">
        <f t="shared" si="66"/>
        <v/>
      </c>
      <c r="I230" s="2"/>
    </row>
    <row r="231" spans="1:9" s="54" customFormat="1" ht="15" x14ac:dyDescent="0.25">
      <c r="A231" s="61"/>
      <c r="B231" s="47" t="s">
        <v>51</v>
      </c>
      <c r="C231" s="41">
        <v>0</v>
      </c>
      <c r="D231" s="41">
        <v>0</v>
      </c>
      <c r="E231" s="46" t="str">
        <f t="shared" si="95"/>
        <v/>
      </c>
      <c r="F231" s="46" t="str">
        <f t="shared" si="96"/>
        <v/>
      </c>
      <c r="G231" s="34" t="str">
        <f t="shared" si="65"/>
        <v xml:space="preserve"> </v>
      </c>
      <c r="H231" s="27" t="str">
        <f t="shared" si="66"/>
        <v/>
      </c>
      <c r="I231" s="2"/>
    </row>
    <row r="232" spans="1:9" s="54" customFormat="1" ht="15" x14ac:dyDescent="0.25">
      <c r="A232" s="61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1"/>
      <c r="B233" s="47" t="s">
        <v>50</v>
      </c>
      <c r="C233" s="41">
        <v>0</v>
      </c>
      <c r="D233" s="41">
        <v>0</v>
      </c>
      <c r="E233" s="46" t="str">
        <f t="shared" si="95"/>
        <v/>
      </c>
      <c r="F233" s="46" t="str">
        <f t="shared" si="96"/>
        <v/>
      </c>
      <c r="G233" s="34" t="str">
        <f t="shared" si="65"/>
        <v xml:space="preserve"> </v>
      </c>
      <c r="H233" s="27" t="str">
        <f t="shared" si="66"/>
        <v/>
      </c>
      <c r="I233" s="2"/>
    </row>
    <row r="234" spans="1:9" s="54" customFormat="1" ht="15" x14ac:dyDescent="0.25">
      <c r="A234" s="61"/>
      <c r="B234" s="47" t="s">
        <v>231</v>
      </c>
      <c r="C234" s="41">
        <v>0</v>
      </c>
      <c r="D234" s="41">
        <v>0</v>
      </c>
      <c r="E234" s="46" t="str">
        <f t="shared" si="95"/>
        <v/>
      </c>
      <c r="F234" s="46" t="str">
        <f t="shared" si="96"/>
        <v/>
      </c>
      <c r="G234" s="34" t="str">
        <f t="shared" si="65"/>
        <v xml:space="preserve"> </v>
      </c>
      <c r="H234" s="27" t="str">
        <f t="shared" si="66"/>
        <v/>
      </c>
      <c r="I234" s="2"/>
    </row>
    <row r="235" spans="1:9" s="54" customFormat="1" ht="15" x14ac:dyDescent="0.25">
      <c r="A235" s="61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1"/>
      <c r="B236" s="47" t="s">
        <v>56</v>
      </c>
      <c r="C236" s="41">
        <v>0</v>
      </c>
      <c r="D236" s="41">
        <v>3</v>
      </c>
      <c r="E236" s="46" t="str">
        <f t="shared" si="95"/>
        <v/>
      </c>
      <c r="F236" s="46">
        <f t="shared" si="96"/>
        <v>8.1743869209809257E-3</v>
      </c>
      <c r="G236" s="34">
        <f t="shared" si="65"/>
        <v>1</v>
      </c>
      <c r="H236" s="27" t="str">
        <f t="shared" si="66"/>
        <v/>
      </c>
      <c r="I236" s="2"/>
    </row>
    <row r="237" spans="1:9" s="54" customFormat="1" ht="15" x14ac:dyDescent="0.25">
      <c r="A237" s="61"/>
      <c r="B237" s="47" t="s">
        <v>55</v>
      </c>
      <c r="C237" s="41">
        <v>0</v>
      </c>
      <c r="D237" s="41">
        <v>0</v>
      </c>
      <c r="E237" s="46" t="str">
        <f t="shared" si="95"/>
        <v/>
      </c>
      <c r="F237" s="46" t="str">
        <f t="shared" si="96"/>
        <v/>
      </c>
      <c r="G237" s="34" t="str">
        <f t="shared" ref="G237:G300" si="102">+IF(AND(C237=0,D237=0)," ",IF(C237=0,1,IF(D237=0,-1,(D237-C237)/C237)))</f>
        <v xml:space="preserve"> </v>
      </c>
      <c r="H237" s="27" t="str">
        <f t="shared" si="66"/>
        <v/>
      </c>
      <c r="I237" s="2"/>
    </row>
    <row r="238" spans="1:9" s="54" customFormat="1" ht="15" x14ac:dyDescent="0.25">
      <c r="A238" s="61"/>
      <c r="B238" s="47" t="s">
        <v>442</v>
      </c>
      <c r="C238" s="41">
        <v>1</v>
      </c>
      <c r="D238" s="41">
        <v>3</v>
      </c>
      <c r="E238" s="46">
        <f t="shared" si="95"/>
        <v>7.246376811594203E-3</v>
      </c>
      <c r="F238" s="46">
        <f t="shared" si="96"/>
        <v>8.1743869209809257E-3</v>
      </c>
      <c r="G238" s="34">
        <f t="shared" si="102"/>
        <v>2</v>
      </c>
      <c r="H238" s="27">
        <f t="shared" si="66"/>
        <v>1.4492753623188406E-2</v>
      </c>
      <c r="I238" s="2"/>
    </row>
    <row r="239" spans="1:9" s="54" customFormat="1" ht="15" x14ac:dyDescent="0.25">
      <c r="A239" s="61"/>
      <c r="B239" s="47" t="s">
        <v>53</v>
      </c>
      <c r="C239" s="41">
        <v>0</v>
      </c>
      <c r="D239" s="41">
        <v>2</v>
      </c>
      <c r="E239" s="46" t="str">
        <f t="shared" si="95"/>
        <v/>
      </c>
      <c r="F239" s="46">
        <f t="shared" si="96"/>
        <v>5.4495912806539508E-3</v>
      </c>
      <c r="G239" s="34">
        <f t="shared" si="102"/>
        <v>1</v>
      </c>
      <c r="H239" s="27" t="str">
        <f t="shared" si="66"/>
        <v/>
      </c>
      <c r="I239" s="2"/>
    </row>
    <row r="240" spans="1:9" s="54" customFormat="1" ht="15" x14ac:dyDescent="0.25">
      <c r="A240" s="61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1"/>
      <c r="B241" s="47" t="s">
        <v>609</v>
      </c>
      <c r="C241" s="41">
        <v>0</v>
      </c>
      <c r="D241" s="41">
        <v>0</v>
      </c>
      <c r="E241" s="46" t="str">
        <f t="shared" si="95"/>
        <v/>
      </c>
      <c r="F241" s="46" t="str">
        <f t="shared" si="96"/>
        <v/>
      </c>
      <c r="G241" s="34" t="str">
        <f t="shared" si="102"/>
        <v xml:space="preserve"> </v>
      </c>
      <c r="H241" s="27" t="str">
        <f t="shared" si="66"/>
        <v/>
      </c>
      <c r="I241" s="2"/>
    </row>
    <row r="242" spans="1:9" s="54" customFormat="1" ht="15" x14ac:dyDescent="0.25">
      <c r="A242" s="61"/>
      <c r="B242" s="47" t="s">
        <v>54</v>
      </c>
      <c r="C242" s="41">
        <v>0</v>
      </c>
      <c r="D242" s="41">
        <v>3</v>
      </c>
      <c r="E242" s="46" t="str">
        <f t="shared" si="95"/>
        <v/>
      </c>
      <c r="F242" s="46">
        <f t="shared" si="96"/>
        <v>8.1743869209809257E-3</v>
      </c>
      <c r="G242" s="34">
        <f t="shared" si="102"/>
        <v>1</v>
      </c>
      <c r="H242" s="27" t="str">
        <f t="shared" si="66"/>
        <v/>
      </c>
      <c r="I242" s="2"/>
    </row>
    <row r="243" spans="1:9" s="54" customFormat="1" ht="15" x14ac:dyDescent="0.25">
      <c r="A243" s="61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1"/>
      <c r="B244" s="47" t="s">
        <v>443</v>
      </c>
      <c r="C244" s="41">
        <v>0</v>
      </c>
      <c r="D244" s="41">
        <v>1</v>
      </c>
      <c r="E244" s="46" t="str">
        <f t="shared" si="95"/>
        <v/>
      </c>
      <c r="F244" s="46">
        <f t="shared" si="96"/>
        <v>2.7247956403269754E-3</v>
      </c>
      <c r="G244" s="34">
        <f t="shared" si="102"/>
        <v>1</v>
      </c>
      <c r="H244" s="27" t="str">
        <f t="shared" si="66"/>
        <v/>
      </c>
      <c r="I244" s="2"/>
    </row>
    <row r="245" spans="1:9" s="54" customFormat="1" ht="15" x14ac:dyDescent="0.25">
      <c r="A245" s="61"/>
      <c r="B245" s="47" t="s">
        <v>334</v>
      </c>
      <c r="C245" s="41">
        <v>0</v>
      </c>
      <c r="D245" s="41">
        <v>0</v>
      </c>
      <c r="E245" s="46" t="str">
        <f t="shared" si="95"/>
        <v/>
      </c>
      <c r="F245" s="46" t="str">
        <f t="shared" si="96"/>
        <v/>
      </c>
      <c r="G245" s="34" t="str">
        <f t="shared" si="102"/>
        <v xml:space="preserve"> </v>
      </c>
      <c r="H245" s="27" t="str">
        <f t="shared" ref="H245:H328" si="103">+IF(OR(AND(E245=""),(G245="")),"",E245*G245)</f>
        <v/>
      </c>
      <c r="I245" s="2"/>
    </row>
    <row r="246" spans="1:9" s="54" customFormat="1" ht="15" x14ac:dyDescent="0.25">
      <c r="A246" s="61"/>
      <c r="B246" s="47" t="s">
        <v>233</v>
      </c>
      <c r="C246" s="41">
        <v>0</v>
      </c>
      <c r="D246" s="41">
        <v>0</v>
      </c>
      <c r="E246" s="46" t="str">
        <f t="shared" si="95"/>
        <v/>
      </c>
      <c r="F246" s="46" t="str">
        <f t="shared" si="96"/>
        <v/>
      </c>
      <c r="G246" s="34" t="str">
        <f t="shared" si="102"/>
        <v xml:space="preserve"> </v>
      </c>
      <c r="H246" s="27" t="str">
        <f t="shared" si="103"/>
        <v/>
      </c>
      <c r="I246" s="2"/>
    </row>
    <row r="247" spans="1:9" s="54" customFormat="1" ht="15" x14ac:dyDescent="0.25">
      <c r="A247" s="61"/>
      <c r="B247" s="47" t="s">
        <v>234</v>
      </c>
      <c r="C247" s="41">
        <v>0</v>
      </c>
      <c r="D247" s="41">
        <v>0</v>
      </c>
      <c r="E247" s="46" t="str">
        <f t="shared" si="95"/>
        <v/>
      </c>
      <c r="F247" s="46" t="str">
        <f t="shared" si="96"/>
        <v/>
      </c>
      <c r="G247" s="34" t="str">
        <f t="shared" si="102"/>
        <v xml:space="preserve"> </v>
      </c>
      <c r="H247" s="27" t="str">
        <f t="shared" si="103"/>
        <v/>
      </c>
      <c r="I247" s="2"/>
    </row>
    <row r="248" spans="1:9" s="54" customFormat="1" ht="15" x14ac:dyDescent="0.25">
      <c r="A248" s="61"/>
      <c r="B248" s="47" t="s">
        <v>444</v>
      </c>
      <c r="C248" s="41">
        <v>0</v>
      </c>
      <c r="D248" s="41">
        <v>0</v>
      </c>
      <c r="E248" s="46" t="str">
        <f t="shared" si="95"/>
        <v/>
      </c>
      <c r="F248" s="46" t="str">
        <f t="shared" si="96"/>
        <v/>
      </c>
      <c r="G248" s="34" t="str">
        <f t="shared" si="102"/>
        <v xml:space="preserve"> </v>
      </c>
      <c r="H248" s="27" t="str">
        <f t="shared" si="103"/>
        <v/>
      </c>
      <c r="I248" s="2"/>
    </row>
    <row r="249" spans="1:9" s="54" customFormat="1" ht="15" x14ac:dyDescent="0.25">
      <c r="A249" s="61"/>
      <c r="B249" s="47" t="s">
        <v>235</v>
      </c>
      <c r="C249" s="41">
        <v>0</v>
      </c>
      <c r="D249" s="41">
        <v>0</v>
      </c>
      <c r="E249" s="46" t="str">
        <f t="shared" si="95"/>
        <v/>
      </c>
      <c r="F249" s="46" t="str">
        <f t="shared" si="96"/>
        <v/>
      </c>
      <c r="G249" s="34" t="str">
        <f t="shared" si="102"/>
        <v xml:space="preserve"> </v>
      </c>
      <c r="H249" s="27" t="str">
        <f t="shared" si="103"/>
        <v/>
      </c>
      <c r="I249" s="2"/>
    </row>
    <row r="250" spans="1:9" s="54" customFormat="1" ht="15" x14ac:dyDescent="0.25">
      <c r="A250" s="61"/>
      <c r="B250" s="47" t="s">
        <v>445</v>
      </c>
      <c r="C250" s="41">
        <v>0</v>
      </c>
      <c r="D250" s="41">
        <v>0</v>
      </c>
      <c r="E250" s="46" t="str">
        <f t="shared" si="95"/>
        <v/>
      </c>
      <c r="F250" s="46" t="str">
        <f t="shared" si="96"/>
        <v/>
      </c>
      <c r="G250" s="34" t="str">
        <f t="shared" si="102"/>
        <v xml:space="preserve"> </v>
      </c>
      <c r="H250" s="27" t="str">
        <f t="shared" si="103"/>
        <v/>
      </c>
      <c r="I250" s="2"/>
    </row>
    <row r="251" spans="1:9" s="54" customFormat="1" ht="15" x14ac:dyDescent="0.25">
      <c r="A251" s="61"/>
      <c r="B251" s="47" t="s">
        <v>446</v>
      </c>
      <c r="C251" s="41">
        <v>0</v>
      </c>
      <c r="D251" s="41">
        <v>0</v>
      </c>
      <c r="E251" s="46" t="str">
        <f t="shared" si="95"/>
        <v/>
      </c>
      <c r="F251" s="46" t="str">
        <f t="shared" si="96"/>
        <v/>
      </c>
      <c r="G251" s="34" t="str">
        <f t="shared" si="102"/>
        <v xml:space="preserve"> </v>
      </c>
      <c r="H251" s="27" t="str">
        <f t="shared" si="103"/>
        <v/>
      </c>
      <c r="I251" s="2"/>
    </row>
    <row r="252" spans="1:9" s="55" customFormat="1" ht="15" x14ac:dyDescent="0.25">
      <c r="A252" s="57"/>
      <c r="B252" s="23" t="s">
        <v>514</v>
      </c>
      <c r="C252" s="41">
        <v>0</v>
      </c>
      <c r="D252" s="41">
        <v>0</v>
      </c>
      <c r="E252" s="43" t="str">
        <f t="shared" si="95"/>
        <v/>
      </c>
      <c r="F252" s="43" t="str">
        <f t="shared" si="96"/>
        <v/>
      </c>
      <c r="G252" s="34" t="str">
        <f t="shared" si="102"/>
        <v xml:space="preserve"> </v>
      </c>
      <c r="H252" s="26" t="str">
        <f t="shared" si="103"/>
        <v/>
      </c>
      <c r="I252" s="2"/>
    </row>
    <row r="253" spans="1:9" s="55" customFormat="1" ht="15" x14ac:dyDescent="0.25">
      <c r="A253" s="57"/>
      <c r="B253" s="23" t="s">
        <v>515</v>
      </c>
      <c r="C253" s="41">
        <v>0</v>
      </c>
      <c r="D253" s="41">
        <v>0</v>
      </c>
      <c r="E253" s="43" t="str">
        <f t="shared" si="95"/>
        <v/>
      </c>
      <c r="F253" s="43" t="str">
        <f t="shared" si="96"/>
        <v/>
      </c>
      <c r="G253" s="34" t="str">
        <f t="shared" si="102"/>
        <v xml:space="preserve"> </v>
      </c>
      <c r="H253" s="26" t="str">
        <f t="shared" si="103"/>
        <v/>
      </c>
      <c r="I253" s="2"/>
    </row>
    <row r="254" spans="1:9" s="54" customFormat="1" ht="15" x14ac:dyDescent="0.25">
      <c r="A254" s="61"/>
      <c r="B254" s="47" t="s">
        <v>447</v>
      </c>
      <c r="C254" s="41">
        <v>0</v>
      </c>
      <c r="D254" s="41">
        <v>0</v>
      </c>
      <c r="E254" s="46" t="str">
        <f t="shared" si="95"/>
        <v/>
      </c>
      <c r="F254" s="46" t="str">
        <f t="shared" si="96"/>
        <v/>
      </c>
      <c r="G254" s="34" t="str">
        <f t="shared" si="102"/>
        <v xml:space="preserve"> </v>
      </c>
      <c r="H254" s="27" t="str">
        <f t="shared" si="103"/>
        <v/>
      </c>
      <c r="I254" s="2"/>
    </row>
    <row r="255" spans="1:9" s="54" customFormat="1" ht="15" x14ac:dyDescent="0.25">
      <c r="A255" s="61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1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1"/>
      <c r="B257" s="47" t="s">
        <v>236</v>
      </c>
      <c r="C257" s="41">
        <v>0</v>
      </c>
      <c r="D257" s="41">
        <v>0</v>
      </c>
      <c r="E257" s="46" t="str">
        <f t="shared" si="95"/>
        <v/>
      </c>
      <c r="F257" s="46" t="str">
        <f t="shared" si="96"/>
        <v/>
      </c>
      <c r="G257" s="34" t="str">
        <f t="shared" si="102"/>
        <v xml:space="preserve"> </v>
      </c>
      <c r="H257" s="27" t="str">
        <f t="shared" si="103"/>
        <v/>
      </c>
      <c r="I257" s="2"/>
    </row>
    <row r="258" spans="1:9" s="54" customFormat="1" ht="15" x14ac:dyDescent="0.25">
      <c r="A258" s="61"/>
      <c r="B258" s="47" t="s">
        <v>449</v>
      </c>
      <c r="C258" s="41">
        <v>0</v>
      </c>
      <c r="D258" s="41">
        <v>0</v>
      </c>
      <c r="E258" s="46" t="str">
        <f t="shared" si="95"/>
        <v/>
      </c>
      <c r="F258" s="46" t="str">
        <f t="shared" si="96"/>
        <v/>
      </c>
      <c r="G258" s="34" t="str">
        <f t="shared" si="102"/>
        <v xml:space="preserve"> </v>
      </c>
      <c r="H258" s="27" t="str">
        <f t="shared" si="103"/>
        <v/>
      </c>
      <c r="I258" s="2"/>
    </row>
    <row r="259" spans="1:9" s="54" customFormat="1" ht="15" x14ac:dyDescent="0.25">
      <c r="A259" s="61"/>
      <c r="B259" s="47" t="s">
        <v>450</v>
      </c>
      <c r="C259" s="41">
        <v>0</v>
      </c>
      <c r="D259" s="41">
        <v>0</v>
      </c>
      <c r="E259" s="46" t="str">
        <f t="shared" si="95"/>
        <v/>
      </c>
      <c r="F259" s="46" t="str">
        <f t="shared" si="96"/>
        <v/>
      </c>
      <c r="G259" s="34" t="str">
        <f t="shared" si="102"/>
        <v xml:space="preserve"> </v>
      </c>
      <c r="H259" s="27" t="str">
        <f t="shared" si="103"/>
        <v/>
      </c>
      <c r="I259" s="2"/>
    </row>
    <row r="260" spans="1:9" s="55" customFormat="1" ht="15" x14ac:dyDescent="0.25">
      <c r="A260" s="57"/>
      <c r="B260" s="23" t="s">
        <v>530</v>
      </c>
      <c r="C260" s="41">
        <v>0</v>
      </c>
      <c r="D260" s="41">
        <v>0</v>
      </c>
      <c r="E260" s="43" t="str">
        <f t="shared" ref="E260:E261" si="104">+IF(C260=0,"",C260/C$169)</f>
        <v/>
      </c>
      <c r="F260" s="43" t="str">
        <f t="shared" ref="F260:F261" si="105">+IF(D260=0,"",D260/D$169)</f>
        <v/>
      </c>
      <c r="G260" s="34" t="str">
        <f t="shared" si="102"/>
        <v xml:space="preserve"> 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7"/>
      <c r="B261" s="23" t="s">
        <v>531</v>
      </c>
      <c r="C261" s="41">
        <v>0</v>
      </c>
      <c r="D261" s="41">
        <v>0</v>
      </c>
      <c r="E261" s="43" t="str">
        <f t="shared" si="104"/>
        <v/>
      </c>
      <c r="F261" s="43" t="str">
        <f t="shared" si="105"/>
        <v/>
      </c>
      <c r="G261" s="34" t="str">
        <f t="shared" si="102"/>
        <v xml:space="preserve"> </v>
      </c>
      <c r="H261" s="26" t="str">
        <f t="shared" si="106"/>
        <v/>
      </c>
      <c r="I261" s="2"/>
    </row>
    <row r="262" spans="1:9" s="54" customFormat="1" ht="15" x14ac:dyDescent="0.25">
      <c r="A262" s="61"/>
      <c r="B262" s="47" t="s">
        <v>57</v>
      </c>
      <c r="C262" s="41">
        <v>0</v>
      </c>
      <c r="D262" s="41">
        <v>0</v>
      </c>
      <c r="E262" s="46" t="str">
        <f t="shared" ref="E262:F264" si="107">+IF(C262=0,"",C262/C$169)</f>
        <v/>
      </c>
      <c r="F262" s="46" t="str">
        <f t="shared" si="107"/>
        <v/>
      </c>
      <c r="G262" s="34" t="str">
        <f t="shared" si="102"/>
        <v xml:space="preserve"> </v>
      </c>
      <c r="H262" s="27" t="str">
        <f t="shared" si="103"/>
        <v/>
      </c>
      <c r="I262" s="2"/>
    </row>
    <row r="263" spans="1:9" s="54" customFormat="1" ht="15" x14ac:dyDescent="0.25">
      <c r="A263" s="61"/>
      <c r="B263" s="47" t="s">
        <v>237</v>
      </c>
      <c r="C263" s="41">
        <v>6</v>
      </c>
      <c r="D263" s="41">
        <v>1</v>
      </c>
      <c r="E263" s="46">
        <f t="shared" si="107"/>
        <v>4.3478260869565216E-2</v>
      </c>
      <c r="F263" s="46">
        <f t="shared" si="107"/>
        <v>2.7247956403269754E-3</v>
      </c>
      <c r="G263" s="34">
        <f t="shared" si="102"/>
        <v>-0.83333333333333337</v>
      </c>
      <c r="H263" s="27">
        <f t="shared" si="103"/>
        <v>-3.6231884057971016E-2</v>
      </c>
      <c r="I263" s="2"/>
    </row>
    <row r="264" spans="1:9" s="54" customFormat="1" ht="15" x14ac:dyDescent="0.25">
      <c r="A264" s="61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7"/>
      <c r="B265" s="23" t="s">
        <v>532</v>
      </c>
      <c r="C265" s="41">
        <v>0</v>
      </c>
      <c r="D265" s="41">
        <v>0</v>
      </c>
      <c r="E265" s="43" t="str">
        <f t="shared" ref="E265:E270" si="108">+IF(C265=0,"",C265/C$169)</f>
        <v/>
      </c>
      <c r="F265" s="43" t="str">
        <f t="shared" ref="F265:F270" si="109">+IF(D265=0,"",D265/D$169)</f>
        <v/>
      </c>
      <c r="G265" s="34" t="str">
        <f t="shared" si="102"/>
        <v xml:space="preserve"> </v>
      </c>
      <c r="H265" s="26" t="str">
        <f t="shared" ref="H265:H270" si="110">+IF(OR(AND(E265=""),(G265="")),"",E265*G265)</f>
        <v/>
      </c>
      <c r="I265" s="2"/>
    </row>
    <row r="266" spans="1:9" s="55" customFormat="1" ht="15" x14ac:dyDescent="0.25">
      <c r="A266" s="57"/>
      <c r="B266" s="23" t="s">
        <v>533</v>
      </c>
      <c r="C266" s="41">
        <v>0</v>
      </c>
      <c r="D266" s="41">
        <v>0</v>
      </c>
      <c r="E266" s="43" t="str">
        <f t="shared" si="108"/>
        <v/>
      </c>
      <c r="F266" s="43" t="str">
        <f t="shared" si="109"/>
        <v/>
      </c>
      <c r="G266" s="34" t="str">
        <f t="shared" si="102"/>
        <v xml:space="preserve"> </v>
      </c>
      <c r="H266" s="26" t="str">
        <f t="shared" si="110"/>
        <v/>
      </c>
      <c r="I266" s="2"/>
    </row>
    <row r="267" spans="1:9" s="55" customFormat="1" ht="15" x14ac:dyDescent="0.25">
      <c r="A267" s="57"/>
      <c r="B267" s="23" t="s">
        <v>612</v>
      </c>
      <c r="C267" s="41">
        <v>0</v>
      </c>
      <c r="D267" s="41">
        <v>0</v>
      </c>
      <c r="E267" s="43" t="str">
        <f t="shared" si="108"/>
        <v/>
      </c>
      <c r="F267" s="43" t="str">
        <f t="shared" si="109"/>
        <v/>
      </c>
      <c r="G267" s="34" t="str">
        <f t="shared" si="102"/>
        <v xml:space="preserve"> </v>
      </c>
      <c r="H267" s="26" t="str">
        <f t="shared" si="110"/>
        <v/>
      </c>
      <c r="I267" s="2"/>
    </row>
    <row r="268" spans="1:9" s="55" customFormat="1" ht="15" x14ac:dyDescent="0.25">
      <c r="A268" s="57"/>
      <c r="B268" s="23" t="s">
        <v>534</v>
      </c>
      <c r="C268" s="41">
        <v>0</v>
      </c>
      <c r="D268" s="41">
        <v>0</v>
      </c>
      <c r="E268" s="43" t="str">
        <f t="shared" si="108"/>
        <v/>
      </c>
      <c r="F268" s="43" t="str">
        <f t="shared" si="109"/>
        <v/>
      </c>
      <c r="G268" s="34" t="str">
        <f t="shared" si="102"/>
        <v xml:space="preserve"> </v>
      </c>
      <c r="H268" s="26" t="str">
        <f t="shared" si="110"/>
        <v/>
      </c>
      <c r="I268" s="2"/>
    </row>
    <row r="269" spans="1:9" s="55" customFormat="1" ht="15" x14ac:dyDescent="0.25">
      <c r="A269" s="57"/>
      <c r="B269" s="23" t="s">
        <v>535</v>
      </c>
      <c r="C269" s="41">
        <v>0</v>
      </c>
      <c r="D269" s="41">
        <v>0</v>
      </c>
      <c r="E269" s="43" t="str">
        <f t="shared" si="108"/>
        <v/>
      </c>
      <c r="F269" s="43" t="str">
        <f t="shared" si="109"/>
        <v/>
      </c>
      <c r="G269" s="34" t="str">
        <f t="shared" si="102"/>
        <v xml:space="preserve"> </v>
      </c>
      <c r="H269" s="26" t="str">
        <f t="shared" si="110"/>
        <v/>
      </c>
      <c r="I269" s="2"/>
    </row>
    <row r="270" spans="1:9" s="55" customFormat="1" ht="15" x14ac:dyDescent="0.25">
      <c r="A270" s="57"/>
      <c r="B270" s="23" t="s">
        <v>536</v>
      </c>
      <c r="C270" s="41">
        <v>0</v>
      </c>
      <c r="D270" s="41">
        <v>0</v>
      </c>
      <c r="E270" s="43" t="str">
        <f t="shared" si="108"/>
        <v/>
      </c>
      <c r="F270" s="43" t="str">
        <f t="shared" si="109"/>
        <v/>
      </c>
      <c r="G270" s="34" t="str">
        <f t="shared" si="102"/>
        <v xml:space="preserve"> </v>
      </c>
      <c r="H270" s="26" t="str">
        <f t="shared" si="110"/>
        <v/>
      </c>
      <c r="I270" s="2"/>
    </row>
    <row r="271" spans="1:9" s="55" customFormat="1" ht="15" x14ac:dyDescent="0.25">
      <c r="A271" s="57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7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7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1"/>
      <c r="B274" s="47" t="s">
        <v>60</v>
      </c>
      <c r="C274" s="41">
        <v>1</v>
      </c>
      <c r="D274" s="41">
        <v>9</v>
      </c>
      <c r="E274" s="43">
        <f t="shared" si="111"/>
        <v>7.246376811594203E-3</v>
      </c>
      <c r="F274" s="43">
        <f t="shared" si="112"/>
        <v>2.4523160762942781E-2</v>
      </c>
      <c r="G274" s="34">
        <f t="shared" si="113"/>
        <v>8</v>
      </c>
      <c r="H274" s="26">
        <f t="shared" si="114"/>
        <v>5.7971014492753624E-2</v>
      </c>
      <c r="I274" s="2"/>
    </row>
    <row r="275" spans="1:9" s="54" customFormat="1" ht="15" x14ac:dyDescent="0.25">
      <c r="A275" s="61"/>
      <c r="B275" s="47" t="s">
        <v>64</v>
      </c>
      <c r="C275" s="41">
        <v>30</v>
      </c>
      <c r="D275" s="41">
        <v>20</v>
      </c>
      <c r="E275" s="43">
        <f t="shared" si="111"/>
        <v>0.21739130434782608</v>
      </c>
      <c r="F275" s="43">
        <f t="shared" si="112"/>
        <v>5.4495912806539509E-2</v>
      </c>
      <c r="G275" s="34">
        <f t="shared" si="113"/>
        <v>-0.33333333333333331</v>
      </c>
      <c r="H275" s="26">
        <f t="shared" si="114"/>
        <v>-7.2463768115942018E-2</v>
      </c>
      <c r="I275" s="2"/>
    </row>
    <row r="276" spans="1:9" s="54" customFormat="1" ht="15" x14ac:dyDescent="0.25">
      <c r="A276" s="61"/>
      <c r="B276" s="47" t="s">
        <v>61</v>
      </c>
      <c r="C276" s="41">
        <v>2</v>
      </c>
      <c r="D276" s="41">
        <v>0</v>
      </c>
      <c r="E276" s="43">
        <f t="shared" si="111"/>
        <v>1.4492753623188406E-2</v>
      </c>
      <c r="F276" s="43" t="str">
        <f t="shared" si="112"/>
        <v/>
      </c>
      <c r="G276" s="34">
        <f t="shared" si="113"/>
        <v>-1</v>
      </c>
      <c r="H276" s="26">
        <f t="shared" si="114"/>
        <v>-1.4492753623188406E-2</v>
      </c>
      <c r="I276" s="2"/>
    </row>
    <row r="277" spans="1:9" s="54" customFormat="1" ht="15" x14ac:dyDescent="0.25">
      <c r="A277" s="61"/>
      <c r="B277" s="47" t="s">
        <v>238</v>
      </c>
      <c r="C277" s="41">
        <v>0</v>
      </c>
      <c r="D277" s="41">
        <v>0</v>
      </c>
      <c r="E277" s="43" t="str">
        <f t="shared" si="111"/>
        <v/>
      </c>
      <c r="F277" s="43" t="str">
        <f t="shared" si="112"/>
        <v/>
      </c>
      <c r="G277" s="34" t="str">
        <f t="shared" si="113"/>
        <v xml:space="preserve"> </v>
      </c>
      <c r="H277" s="26" t="str">
        <f t="shared" si="114"/>
        <v/>
      </c>
      <c r="I277" s="2"/>
    </row>
    <row r="278" spans="1:9" s="54" customFormat="1" ht="15" x14ac:dyDescent="0.25">
      <c r="A278" s="61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7"/>
      <c r="B279" s="23" t="s">
        <v>537</v>
      </c>
      <c r="C279" s="41">
        <v>0</v>
      </c>
      <c r="D279" s="41">
        <v>1</v>
      </c>
      <c r="E279" s="43" t="str">
        <f t="shared" si="111"/>
        <v/>
      </c>
      <c r="F279" s="43">
        <f t="shared" si="112"/>
        <v>2.7247956403269754E-3</v>
      </c>
      <c r="G279" s="34">
        <f t="shared" si="113"/>
        <v>1</v>
      </c>
      <c r="H279" s="26" t="str">
        <f t="shared" si="114"/>
        <v/>
      </c>
      <c r="I279" s="2"/>
    </row>
    <row r="280" spans="1:9" s="54" customFormat="1" ht="15" x14ac:dyDescent="0.25">
      <c r="A280" s="61"/>
      <c r="B280" s="47" t="s">
        <v>62</v>
      </c>
      <c r="C280" s="41">
        <v>0</v>
      </c>
      <c r="D280" s="41">
        <v>0</v>
      </c>
      <c r="E280" s="43" t="str">
        <f t="shared" si="111"/>
        <v/>
      </c>
      <c r="F280" s="43" t="str">
        <f t="shared" si="112"/>
        <v/>
      </c>
      <c r="G280" s="34" t="str">
        <f t="shared" si="113"/>
        <v xml:space="preserve"> </v>
      </c>
      <c r="H280" s="26" t="str">
        <f t="shared" si="114"/>
        <v/>
      </c>
      <c r="I280" s="2"/>
    </row>
    <row r="281" spans="1:9" s="54" customFormat="1" ht="15" x14ac:dyDescent="0.25">
      <c r="A281" s="61"/>
      <c r="B281" s="47" t="s">
        <v>451</v>
      </c>
      <c r="C281" s="41">
        <v>0</v>
      </c>
      <c r="D281" s="41">
        <v>0</v>
      </c>
      <c r="E281" s="43" t="str">
        <f t="shared" si="111"/>
        <v/>
      </c>
      <c r="F281" s="43" t="str">
        <f t="shared" si="112"/>
        <v/>
      </c>
      <c r="G281" s="34" t="str">
        <f t="shared" si="113"/>
        <v xml:space="preserve"> </v>
      </c>
      <c r="H281" s="26" t="str">
        <f t="shared" si="114"/>
        <v/>
      </c>
      <c r="I281" s="2"/>
    </row>
    <row r="282" spans="1:9" s="54" customFormat="1" ht="15" x14ac:dyDescent="0.25">
      <c r="A282" s="61"/>
      <c r="B282" s="47" t="s">
        <v>59</v>
      </c>
      <c r="C282" s="41">
        <v>5</v>
      </c>
      <c r="D282" s="41">
        <v>10</v>
      </c>
      <c r="E282" s="43">
        <f t="shared" si="111"/>
        <v>3.6231884057971016E-2</v>
      </c>
      <c r="F282" s="43">
        <f t="shared" si="112"/>
        <v>2.7247956403269755E-2</v>
      </c>
      <c r="G282" s="34">
        <f t="shared" si="113"/>
        <v>1</v>
      </c>
      <c r="H282" s="26">
        <f t="shared" si="114"/>
        <v>3.6231884057971016E-2</v>
      </c>
      <c r="I282" s="2"/>
    </row>
    <row r="283" spans="1:9" s="55" customFormat="1" ht="15" x14ac:dyDescent="0.25">
      <c r="A283" s="57" t="s">
        <v>559</v>
      </c>
      <c r="B283" s="23" t="s">
        <v>625</v>
      </c>
      <c r="C283" s="82"/>
      <c r="D283" s="82">
        <v>0</v>
      </c>
      <c r="E283" s="43" t="str">
        <f t="shared" si="111"/>
        <v/>
      </c>
      <c r="F283" s="43" t="str">
        <f t="shared" si="112"/>
        <v/>
      </c>
      <c r="G283" s="83" t="str">
        <f t="shared" si="113"/>
        <v xml:space="preserve"> </v>
      </c>
      <c r="H283" s="26" t="str">
        <f t="shared" si="114"/>
        <v/>
      </c>
      <c r="I283" s="20"/>
    </row>
    <row r="284" spans="1:9" s="55" customFormat="1" ht="15" x14ac:dyDescent="0.25">
      <c r="A284" s="57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1"/>
      <c r="B285" s="47" t="s">
        <v>63</v>
      </c>
      <c r="C285" s="41">
        <v>0</v>
      </c>
      <c r="D285" s="41">
        <v>0</v>
      </c>
      <c r="E285" s="43" t="str">
        <f t="shared" si="111"/>
        <v/>
      </c>
      <c r="F285" s="43" t="str">
        <f t="shared" si="112"/>
        <v/>
      </c>
      <c r="G285" s="34" t="str">
        <f t="shared" si="113"/>
        <v xml:space="preserve"> </v>
      </c>
      <c r="H285" s="26" t="str">
        <f t="shared" si="114"/>
        <v/>
      </c>
      <c r="I285" s="2"/>
    </row>
    <row r="286" spans="1:9" s="54" customFormat="1" ht="15" x14ac:dyDescent="0.25">
      <c r="A286" s="61"/>
      <c r="B286" s="47" t="s">
        <v>239</v>
      </c>
      <c r="C286" s="41">
        <v>0</v>
      </c>
      <c r="D286" s="41">
        <v>1</v>
      </c>
      <c r="E286" s="43" t="str">
        <f t="shared" si="111"/>
        <v/>
      </c>
      <c r="F286" s="43">
        <f t="shared" si="112"/>
        <v>2.7247956403269754E-3</v>
      </c>
      <c r="G286" s="34">
        <f t="shared" si="113"/>
        <v>1</v>
      </c>
      <c r="H286" s="26" t="str">
        <f t="shared" si="114"/>
        <v/>
      </c>
      <c r="I286" s="2"/>
    </row>
    <row r="287" spans="1:9" s="54" customFormat="1" ht="15" x14ac:dyDescent="0.25">
      <c r="A287" s="61"/>
      <c r="B287" s="47" t="s">
        <v>452</v>
      </c>
      <c r="C287" s="41">
        <v>1</v>
      </c>
      <c r="D287" s="41">
        <v>10</v>
      </c>
      <c r="E287" s="43">
        <f t="shared" si="111"/>
        <v>7.246376811594203E-3</v>
      </c>
      <c r="F287" s="43">
        <f t="shared" si="112"/>
        <v>2.7247956403269755E-2</v>
      </c>
      <c r="G287" s="34">
        <f t="shared" si="113"/>
        <v>9</v>
      </c>
      <c r="H287" s="26">
        <f t="shared" si="114"/>
        <v>6.5217391304347824E-2</v>
      </c>
      <c r="I287" s="2"/>
    </row>
    <row r="288" spans="1:9" s="54" customFormat="1" ht="15" x14ac:dyDescent="0.25">
      <c r="A288" s="61"/>
      <c r="B288" s="47" t="s">
        <v>65</v>
      </c>
      <c r="C288" s="41">
        <v>0</v>
      </c>
      <c r="D288" s="41">
        <v>1</v>
      </c>
      <c r="E288" s="43" t="str">
        <f t="shared" si="111"/>
        <v/>
      </c>
      <c r="F288" s="43">
        <f t="shared" si="112"/>
        <v>2.7247956403269754E-3</v>
      </c>
      <c r="G288" s="34">
        <f t="shared" si="113"/>
        <v>1</v>
      </c>
      <c r="H288" s="26" t="str">
        <f t="shared" si="114"/>
        <v/>
      </c>
      <c r="I288" s="2"/>
    </row>
    <row r="289" spans="1:9" s="55" customFormat="1" ht="15" x14ac:dyDescent="0.25">
      <c r="A289" s="57"/>
      <c r="B289" s="23" t="s">
        <v>538</v>
      </c>
      <c r="C289" s="41">
        <v>0</v>
      </c>
      <c r="D289" s="41">
        <v>8</v>
      </c>
      <c r="E289" s="43" t="str">
        <f t="shared" si="111"/>
        <v/>
      </c>
      <c r="F289" s="43">
        <f t="shared" si="112"/>
        <v>2.1798365122615803E-2</v>
      </c>
      <c r="G289" s="34">
        <f t="shared" si="113"/>
        <v>1</v>
      </c>
      <c r="H289" s="26" t="str">
        <f t="shared" si="114"/>
        <v/>
      </c>
      <c r="I289" s="2"/>
    </row>
    <row r="290" spans="1:9" s="55" customFormat="1" ht="15" x14ac:dyDescent="0.25">
      <c r="A290" s="57"/>
      <c r="B290" s="23" t="s">
        <v>539</v>
      </c>
      <c r="C290" s="41">
        <v>1</v>
      </c>
      <c r="D290" s="41">
        <v>1</v>
      </c>
      <c r="E290" s="43">
        <f t="shared" ref="E290" si="115">+IF(C290=0,"",C290/C$169)</f>
        <v>7.246376811594203E-3</v>
      </c>
      <c r="F290" s="43">
        <f t="shared" ref="F290" si="116">+IF(D290=0,"",D290/D$169)</f>
        <v>2.7247956403269754E-3</v>
      </c>
      <c r="G290" s="34">
        <f t="shared" si="102"/>
        <v>0</v>
      </c>
      <c r="H290" s="26">
        <f t="shared" ref="H290" si="117">+IF(OR(AND(E290=""),(G290="")),"",E290*G290)</f>
        <v>0</v>
      </c>
      <c r="I290" s="2"/>
    </row>
    <row r="291" spans="1:9" s="54" customFormat="1" ht="15" x14ac:dyDescent="0.25">
      <c r="A291" s="61"/>
      <c r="B291" s="47" t="s">
        <v>66</v>
      </c>
      <c r="C291" s="41">
        <v>1</v>
      </c>
      <c r="D291" s="41">
        <v>3</v>
      </c>
      <c r="E291" s="46">
        <f>+IF(C291=0,"",C291/C$169)</f>
        <v>7.246376811594203E-3</v>
      </c>
      <c r="F291" s="46">
        <f>+IF(D291=0,"",D291/D$169)</f>
        <v>8.1743869209809257E-3</v>
      </c>
      <c r="G291" s="34">
        <f t="shared" si="102"/>
        <v>2</v>
      </c>
      <c r="H291" s="27">
        <f t="shared" si="103"/>
        <v>1.4492753623188406E-2</v>
      </c>
      <c r="I291" s="2"/>
    </row>
    <row r="292" spans="1:9" s="54" customFormat="1" ht="15" x14ac:dyDescent="0.25">
      <c r="A292" s="61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7"/>
      <c r="B293" s="23" t="s">
        <v>540</v>
      </c>
      <c r="C293" s="41">
        <v>0</v>
      </c>
      <c r="D293" s="41">
        <v>0</v>
      </c>
      <c r="E293" s="43" t="str">
        <f t="shared" ref="E293:E295" si="118">+IF(C293=0,"",C293/C$169)</f>
        <v/>
      </c>
      <c r="F293" s="43" t="str">
        <f t="shared" ref="F293:F295" si="119">+IF(D293=0,"",D293/D$169)</f>
        <v/>
      </c>
      <c r="G293" s="34" t="str">
        <f t="shared" si="102"/>
        <v xml:space="preserve"> </v>
      </c>
      <c r="H293" s="26" t="str">
        <f t="shared" ref="H293:H295" si="120">+IF(OR(AND(E293=""),(G293="")),"",E293*G293)</f>
        <v/>
      </c>
      <c r="I293" s="2"/>
    </row>
    <row r="294" spans="1:9" s="55" customFormat="1" ht="15" x14ac:dyDescent="0.25">
      <c r="A294" s="57"/>
      <c r="B294" s="23" t="s">
        <v>541</v>
      </c>
      <c r="C294" s="41">
        <v>0</v>
      </c>
      <c r="D294" s="41">
        <v>0</v>
      </c>
      <c r="E294" s="43" t="str">
        <f t="shared" si="118"/>
        <v/>
      </c>
      <c r="F294" s="43" t="str">
        <f t="shared" si="119"/>
        <v/>
      </c>
      <c r="G294" s="34" t="str">
        <f t="shared" si="102"/>
        <v xml:space="preserve"> </v>
      </c>
      <c r="H294" s="26" t="str">
        <f t="shared" si="120"/>
        <v/>
      </c>
      <c r="I294" s="2"/>
    </row>
    <row r="295" spans="1:9" s="55" customFormat="1" ht="15" x14ac:dyDescent="0.25">
      <c r="A295" s="57"/>
      <c r="B295" s="23" t="s">
        <v>542</v>
      </c>
      <c r="C295" s="41">
        <v>0</v>
      </c>
      <c r="D295" s="41">
        <v>0</v>
      </c>
      <c r="E295" s="43" t="str">
        <f t="shared" si="118"/>
        <v/>
      </c>
      <c r="F295" s="43" t="str">
        <f t="shared" si="119"/>
        <v/>
      </c>
      <c r="G295" s="34" t="str">
        <f t="shared" si="102"/>
        <v xml:space="preserve"> </v>
      </c>
      <c r="H295" s="26" t="str">
        <f t="shared" si="120"/>
        <v/>
      </c>
      <c r="I295" s="2"/>
    </row>
    <row r="296" spans="1:9" s="55" customFormat="1" ht="15" x14ac:dyDescent="0.25">
      <c r="A296" s="57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7"/>
      <c r="B297" s="23" t="s">
        <v>595</v>
      </c>
      <c r="C297" s="41">
        <v>2</v>
      </c>
      <c r="D297" s="41">
        <v>0</v>
      </c>
      <c r="E297" s="43">
        <f t="shared" si="121"/>
        <v>1.4492753623188406E-2</v>
      </c>
      <c r="F297" s="43" t="str">
        <f t="shared" si="122"/>
        <v/>
      </c>
      <c r="G297" s="34">
        <f t="shared" si="102"/>
        <v>-1</v>
      </c>
      <c r="H297" s="26">
        <f t="shared" si="123"/>
        <v>-1.4492753623188406E-2</v>
      </c>
      <c r="I297" s="2"/>
    </row>
    <row r="298" spans="1:9" s="55" customFormat="1" ht="15" x14ac:dyDescent="0.25">
      <c r="A298" s="57"/>
      <c r="B298" s="23" t="s">
        <v>453</v>
      </c>
      <c r="C298" s="41">
        <v>0</v>
      </c>
      <c r="D298" s="41">
        <v>9</v>
      </c>
      <c r="E298" s="43" t="str">
        <f>+IF(C298=0,"",C298/C$169)</f>
        <v/>
      </c>
      <c r="F298" s="43">
        <f>+IF(D298=0,"",D298/D$169)</f>
        <v>2.4523160762942781E-2</v>
      </c>
      <c r="G298" s="34">
        <f t="shared" si="102"/>
        <v>1</v>
      </c>
      <c r="H298" s="26" t="str">
        <f t="shared" si="103"/>
        <v/>
      </c>
      <c r="I298" s="2"/>
    </row>
    <row r="299" spans="1:9" s="55" customFormat="1" ht="15" x14ac:dyDescent="0.25">
      <c r="A299" s="57"/>
      <c r="B299" s="23" t="s">
        <v>454</v>
      </c>
      <c r="C299" s="41">
        <v>3</v>
      </c>
      <c r="D299" s="41">
        <v>14</v>
      </c>
      <c r="E299" s="43">
        <f>+IF(C299=0,"",C299/C$169)</f>
        <v>2.1739130434782608E-2</v>
      </c>
      <c r="F299" s="43">
        <f>+IF(D299=0,"",D299/D$169)</f>
        <v>3.8147138964577658E-2</v>
      </c>
      <c r="G299" s="34">
        <f t="shared" si="102"/>
        <v>3.6666666666666665</v>
      </c>
      <c r="H299" s="26">
        <f t="shared" si="103"/>
        <v>7.9710144927536225E-2</v>
      </c>
      <c r="I299" s="2"/>
    </row>
    <row r="300" spans="1:9" s="55" customFormat="1" ht="15" x14ac:dyDescent="0.25">
      <c r="A300" s="57"/>
      <c r="B300" s="23" t="s">
        <v>614</v>
      </c>
      <c r="C300" s="41">
        <v>0</v>
      </c>
      <c r="D300" s="41">
        <v>0</v>
      </c>
      <c r="E300" s="43" t="str">
        <f t="shared" ref="E300" si="124">+IF(C300=0,"",C300/C$169)</f>
        <v/>
      </c>
      <c r="F300" s="43" t="str">
        <f t="shared" ref="F300" si="125">+IF(D300=0,"",D300/D$169)</f>
        <v/>
      </c>
      <c r="G300" s="34" t="str">
        <f t="shared" si="102"/>
        <v xml:space="preserve"> </v>
      </c>
      <c r="H300" s="26" t="str">
        <f t="shared" ref="H300" si="126">+IF(OR(AND(E300=""),(G300="")),"",E300*G300)</f>
        <v/>
      </c>
      <c r="I300" s="2"/>
    </row>
    <row r="301" spans="1:9" s="54" customFormat="1" ht="15" x14ac:dyDescent="0.25">
      <c r="A301" s="61"/>
      <c r="B301" s="47" t="s">
        <v>455</v>
      </c>
      <c r="C301" s="41">
        <v>0</v>
      </c>
      <c r="D301" s="41">
        <v>0</v>
      </c>
      <c r="E301" s="46" t="str">
        <f t="shared" ref="E301:E323" si="127">+IF(C301=0,"",C301/C$169)</f>
        <v/>
      </c>
      <c r="F301" s="46" t="str">
        <f t="shared" ref="F301:F323" si="128">+IF(D301=0,"",D301/D$169)</f>
        <v/>
      </c>
      <c r="G301" s="34" t="str">
        <f t="shared" ref="G301:G339" si="129">+IF(AND(C301=0,D301=0)," ",IF(C301=0,1,IF(D301=0,-1,(D301-C301)/C301)))</f>
        <v xml:space="preserve"> </v>
      </c>
      <c r="H301" s="27" t="str">
        <f t="shared" si="103"/>
        <v/>
      </c>
      <c r="I301" s="2"/>
    </row>
    <row r="302" spans="1:9" s="54" customFormat="1" ht="15" x14ac:dyDescent="0.25">
      <c r="A302" s="61"/>
      <c r="B302" s="47" t="s">
        <v>456</v>
      </c>
      <c r="C302" s="41">
        <v>0</v>
      </c>
      <c r="D302" s="41">
        <v>0</v>
      </c>
      <c r="E302" s="46" t="str">
        <f t="shared" si="127"/>
        <v/>
      </c>
      <c r="F302" s="46" t="str">
        <f t="shared" si="128"/>
        <v/>
      </c>
      <c r="G302" s="34" t="str">
        <f t="shared" si="129"/>
        <v xml:space="preserve"> </v>
      </c>
      <c r="H302" s="27" t="str">
        <f t="shared" si="103"/>
        <v/>
      </c>
      <c r="I302" s="2"/>
    </row>
    <row r="303" spans="1:9" s="54" customFormat="1" ht="15" x14ac:dyDescent="0.25">
      <c r="A303" s="61"/>
      <c r="B303" s="47" t="s">
        <v>457</v>
      </c>
      <c r="C303" s="41">
        <v>0</v>
      </c>
      <c r="D303" s="41">
        <v>0</v>
      </c>
      <c r="E303" s="46" t="str">
        <f t="shared" si="127"/>
        <v/>
      </c>
      <c r="F303" s="46" t="str">
        <f t="shared" si="128"/>
        <v/>
      </c>
      <c r="G303" s="34" t="str">
        <f t="shared" si="129"/>
        <v xml:space="preserve"> </v>
      </c>
      <c r="H303" s="27" t="str">
        <f t="shared" si="103"/>
        <v/>
      </c>
      <c r="I303" s="2"/>
    </row>
    <row r="304" spans="1:9" s="54" customFormat="1" ht="15" x14ac:dyDescent="0.25">
      <c r="A304" s="61"/>
      <c r="B304" s="47" t="s">
        <v>67</v>
      </c>
      <c r="C304" s="41">
        <v>0</v>
      </c>
      <c r="D304" s="41">
        <v>2</v>
      </c>
      <c r="E304" s="46" t="str">
        <f t="shared" si="127"/>
        <v/>
      </c>
      <c r="F304" s="46">
        <f t="shared" si="128"/>
        <v>5.4495912806539508E-3</v>
      </c>
      <c r="G304" s="34">
        <f t="shared" si="129"/>
        <v>1</v>
      </c>
      <c r="H304" s="27" t="str">
        <f t="shared" si="103"/>
        <v/>
      </c>
      <c r="I304" s="2"/>
    </row>
    <row r="305" spans="1:9" s="54" customFormat="1" ht="15" x14ac:dyDescent="0.25">
      <c r="A305" s="61"/>
      <c r="B305" s="47" t="s">
        <v>240</v>
      </c>
      <c r="C305" s="41">
        <v>0</v>
      </c>
      <c r="D305" s="41">
        <v>0</v>
      </c>
      <c r="E305" s="46" t="str">
        <f t="shared" si="127"/>
        <v/>
      </c>
      <c r="F305" s="46" t="str">
        <f t="shared" si="128"/>
        <v/>
      </c>
      <c r="G305" s="34" t="str">
        <f t="shared" si="129"/>
        <v xml:space="preserve"> </v>
      </c>
      <c r="H305" s="27" t="str">
        <f t="shared" si="103"/>
        <v/>
      </c>
      <c r="I305" s="2"/>
    </row>
    <row r="306" spans="1:9" s="54" customFormat="1" ht="15" x14ac:dyDescent="0.25">
      <c r="A306" s="61"/>
      <c r="B306" s="47" t="s">
        <v>241</v>
      </c>
      <c r="C306" s="41">
        <v>0</v>
      </c>
      <c r="D306" s="41">
        <v>0</v>
      </c>
      <c r="E306" s="46" t="str">
        <f t="shared" si="127"/>
        <v/>
      </c>
      <c r="F306" s="46" t="str">
        <f t="shared" si="128"/>
        <v/>
      </c>
      <c r="G306" s="34" t="str">
        <f t="shared" si="129"/>
        <v xml:space="preserve"> </v>
      </c>
      <c r="H306" s="27" t="str">
        <f t="shared" si="103"/>
        <v/>
      </c>
      <c r="I306" s="2"/>
    </row>
    <row r="307" spans="1:9" s="54" customFormat="1" ht="15" x14ac:dyDescent="0.25">
      <c r="A307" s="61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1"/>
      <c r="B308" s="47" t="s">
        <v>458</v>
      </c>
      <c r="C308" s="41">
        <v>0</v>
      </c>
      <c r="D308" s="41">
        <v>0</v>
      </c>
      <c r="E308" s="46" t="str">
        <f t="shared" si="127"/>
        <v/>
      </c>
      <c r="F308" s="46" t="str">
        <f t="shared" si="128"/>
        <v/>
      </c>
      <c r="G308" s="34" t="str">
        <f t="shared" si="129"/>
        <v xml:space="preserve"> </v>
      </c>
      <c r="H308" s="27" t="str">
        <f t="shared" si="103"/>
        <v/>
      </c>
      <c r="I308" s="2"/>
    </row>
    <row r="309" spans="1:9" s="54" customFormat="1" ht="15" x14ac:dyDescent="0.25">
      <c r="A309" s="61"/>
      <c r="B309" s="47" t="s">
        <v>459</v>
      </c>
      <c r="C309" s="41">
        <v>2</v>
      </c>
      <c r="D309" s="41">
        <v>5</v>
      </c>
      <c r="E309" s="46">
        <f t="shared" si="127"/>
        <v>1.4492753623188406E-2</v>
      </c>
      <c r="F309" s="46">
        <f t="shared" si="128"/>
        <v>1.3623978201634877E-2</v>
      </c>
      <c r="G309" s="34">
        <f t="shared" si="129"/>
        <v>1.5</v>
      </c>
      <c r="H309" s="27">
        <f t="shared" si="103"/>
        <v>2.1739130434782608E-2</v>
      </c>
      <c r="I309" s="2"/>
    </row>
    <row r="310" spans="1:9" s="54" customFormat="1" ht="15" x14ac:dyDescent="0.25">
      <c r="A310" s="61"/>
      <c r="B310" s="47" t="s">
        <v>460</v>
      </c>
      <c r="C310" s="41">
        <v>0</v>
      </c>
      <c r="D310" s="41">
        <v>0</v>
      </c>
      <c r="E310" s="46" t="str">
        <f t="shared" si="127"/>
        <v/>
      </c>
      <c r="F310" s="46" t="str">
        <f t="shared" si="128"/>
        <v/>
      </c>
      <c r="G310" s="34" t="str">
        <f t="shared" si="129"/>
        <v xml:space="preserve"> </v>
      </c>
      <c r="H310" s="27" t="str">
        <f t="shared" si="103"/>
        <v/>
      </c>
      <c r="I310" s="2"/>
    </row>
    <row r="311" spans="1:9" s="54" customFormat="1" ht="15" x14ac:dyDescent="0.25">
      <c r="A311" s="61"/>
      <c r="B311" s="47" t="s">
        <v>461</v>
      </c>
      <c r="C311" s="41">
        <v>0</v>
      </c>
      <c r="D311" s="41">
        <v>0</v>
      </c>
      <c r="E311" s="46" t="str">
        <f t="shared" si="127"/>
        <v/>
      </c>
      <c r="F311" s="46" t="str">
        <f t="shared" si="128"/>
        <v/>
      </c>
      <c r="G311" s="34" t="str">
        <f t="shared" si="129"/>
        <v xml:space="preserve"> </v>
      </c>
      <c r="H311" s="27" t="str">
        <f t="shared" si="103"/>
        <v/>
      </c>
      <c r="I311" s="2"/>
    </row>
    <row r="312" spans="1:9" s="54" customFormat="1" ht="15" x14ac:dyDescent="0.25">
      <c r="A312" s="61"/>
      <c r="B312" s="47" t="s">
        <v>462</v>
      </c>
      <c r="C312" s="41">
        <v>0</v>
      </c>
      <c r="D312" s="41">
        <v>0</v>
      </c>
      <c r="E312" s="46" t="str">
        <f t="shared" si="127"/>
        <v/>
      </c>
      <c r="F312" s="46" t="str">
        <f t="shared" si="128"/>
        <v/>
      </c>
      <c r="G312" s="34" t="str">
        <f t="shared" si="129"/>
        <v xml:space="preserve"> </v>
      </c>
      <c r="H312" s="27" t="str">
        <f t="shared" si="103"/>
        <v/>
      </c>
      <c r="I312" s="2"/>
    </row>
    <row r="313" spans="1:9" s="54" customFormat="1" ht="15" x14ac:dyDescent="0.25">
      <c r="A313" s="61"/>
      <c r="B313" s="47" t="s">
        <v>463</v>
      </c>
      <c r="C313" s="41">
        <v>2</v>
      </c>
      <c r="D313" s="41">
        <v>4</v>
      </c>
      <c r="E313" s="46">
        <f t="shared" si="127"/>
        <v>1.4492753623188406E-2</v>
      </c>
      <c r="F313" s="46">
        <f t="shared" si="128"/>
        <v>1.0899182561307902E-2</v>
      </c>
      <c r="G313" s="34">
        <f t="shared" si="129"/>
        <v>1</v>
      </c>
      <c r="H313" s="27">
        <f t="shared" si="103"/>
        <v>1.4492753623188406E-2</v>
      </c>
      <c r="I313" s="2"/>
    </row>
    <row r="314" spans="1:9" s="54" customFormat="1" ht="15" x14ac:dyDescent="0.25">
      <c r="A314" s="61"/>
      <c r="B314" s="47" t="s">
        <v>464</v>
      </c>
      <c r="C314" s="41">
        <v>0</v>
      </c>
      <c r="D314" s="41">
        <v>0</v>
      </c>
      <c r="E314" s="46" t="str">
        <f t="shared" si="127"/>
        <v/>
      </c>
      <c r="F314" s="46" t="str">
        <f t="shared" si="128"/>
        <v/>
      </c>
      <c r="G314" s="34" t="str">
        <f t="shared" si="129"/>
        <v xml:space="preserve"> </v>
      </c>
      <c r="H314" s="27" t="str">
        <f t="shared" si="103"/>
        <v/>
      </c>
      <c r="I314" s="2"/>
    </row>
    <row r="315" spans="1:9" s="54" customFormat="1" ht="15" x14ac:dyDescent="0.25">
      <c r="A315" s="61"/>
      <c r="B315" s="47" t="s">
        <v>576</v>
      </c>
      <c r="C315" s="41">
        <v>5</v>
      </c>
      <c r="D315" s="41">
        <v>12</v>
      </c>
      <c r="E315" s="46">
        <f t="shared" si="127"/>
        <v>3.6231884057971016E-2</v>
      </c>
      <c r="F315" s="46">
        <f t="shared" si="128"/>
        <v>3.2697547683923703E-2</v>
      </c>
      <c r="G315" s="34">
        <f t="shared" si="129"/>
        <v>1.4</v>
      </c>
      <c r="H315" s="27">
        <f t="shared" si="103"/>
        <v>5.0724637681159417E-2</v>
      </c>
      <c r="I315" s="2"/>
    </row>
    <row r="316" spans="1:9" s="54" customFormat="1" ht="15" x14ac:dyDescent="0.25">
      <c r="A316" s="61"/>
      <c r="B316" s="47" t="s">
        <v>242</v>
      </c>
      <c r="C316" s="41">
        <v>0</v>
      </c>
      <c r="D316" s="41">
        <v>0</v>
      </c>
      <c r="E316" s="46" t="str">
        <f t="shared" si="127"/>
        <v/>
      </c>
      <c r="F316" s="46" t="str">
        <f t="shared" si="128"/>
        <v/>
      </c>
      <c r="G316" s="34" t="str">
        <f t="shared" si="129"/>
        <v xml:space="preserve"> </v>
      </c>
      <c r="H316" s="27" t="str">
        <f t="shared" si="103"/>
        <v/>
      </c>
      <c r="I316" s="2"/>
    </row>
    <row r="317" spans="1:9" s="54" customFormat="1" ht="15" x14ac:dyDescent="0.25">
      <c r="A317" s="61"/>
      <c r="B317" s="47" t="s">
        <v>243</v>
      </c>
      <c r="C317" s="41">
        <v>0</v>
      </c>
      <c r="D317" s="41">
        <v>2</v>
      </c>
      <c r="E317" s="46" t="str">
        <f t="shared" si="127"/>
        <v/>
      </c>
      <c r="F317" s="46">
        <f t="shared" si="128"/>
        <v>5.4495912806539508E-3</v>
      </c>
      <c r="G317" s="34">
        <f t="shared" si="129"/>
        <v>1</v>
      </c>
      <c r="H317" s="27" t="str">
        <f t="shared" si="103"/>
        <v/>
      </c>
      <c r="I317" s="2"/>
    </row>
    <row r="318" spans="1:9" s="54" customFormat="1" ht="15" x14ac:dyDescent="0.25">
      <c r="A318" s="61"/>
      <c r="B318" s="47" t="s">
        <v>465</v>
      </c>
      <c r="C318" s="41">
        <v>0</v>
      </c>
      <c r="D318" s="41">
        <v>0</v>
      </c>
      <c r="E318" s="46" t="str">
        <f t="shared" si="127"/>
        <v/>
      </c>
      <c r="F318" s="46" t="str">
        <f t="shared" si="128"/>
        <v/>
      </c>
      <c r="G318" s="34" t="str">
        <f t="shared" si="129"/>
        <v xml:space="preserve"> </v>
      </c>
      <c r="H318" s="27" t="str">
        <f t="shared" si="103"/>
        <v/>
      </c>
      <c r="I318" s="2"/>
    </row>
    <row r="319" spans="1:9" s="54" customFormat="1" ht="30" x14ac:dyDescent="0.25">
      <c r="A319" s="61"/>
      <c r="B319" s="47" t="s">
        <v>466</v>
      </c>
      <c r="C319" s="41">
        <v>0</v>
      </c>
      <c r="D319" s="41">
        <v>0</v>
      </c>
      <c r="E319" s="46" t="str">
        <f t="shared" si="127"/>
        <v/>
      </c>
      <c r="F319" s="46" t="str">
        <f t="shared" si="128"/>
        <v/>
      </c>
      <c r="G319" s="34" t="str">
        <f t="shared" si="129"/>
        <v xml:space="preserve"> </v>
      </c>
      <c r="H319" s="27" t="str">
        <f t="shared" si="103"/>
        <v/>
      </c>
      <c r="I319" s="2"/>
    </row>
    <row r="320" spans="1:9" s="54" customFormat="1" ht="15" x14ac:dyDescent="0.25">
      <c r="A320" s="61"/>
      <c r="B320" s="47" t="s">
        <v>467</v>
      </c>
      <c r="C320" s="41">
        <v>0</v>
      </c>
      <c r="D320" s="41">
        <v>2</v>
      </c>
      <c r="E320" s="46" t="str">
        <f t="shared" si="127"/>
        <v/>
      </c>
      <c r="F320" s="46">
        <f t="shared" si="128"/>
        <v>5.4495912806539508E-3</v>
      </c>
      <c r="G320" s="34">
        <f t="shared" si="129"/>
        <v>1</v>
      </c>
      <c r="H320" s="27" t="str">
        <f t="shared" si="103"/>
        <v/>
      </c>
      <c r="I320" s="2"/>
    </row>
    <row r="321" spans="1:9" s="54" customFormat="1" ht="15" x14ac:dyDescent="0.25">
      <c r="A321" s="61"/>
      <c r="B321" s="47" t="s">
        <v>468</v>
      </c>
      <c r="C321" s="41">
        <v>0</v>
      </c>
      <c r="D321" s="41">
        <v>0</v>
      </c>
      <c r="E321" s="46" t="str">
        <f t="shared" si="127"/>
        <v/>
      </c>
      <c r="F321" s="46" t="str">
        <f t="shared" si="128"/>
        <v/>
      </c>
      <c r="G321" s="34" t="str">
        <f t="shared" si="129"/>
        <v xml:space="preserve"> </v>
      </c>
      <c r="H321" s="27" t="str">
        <f t="shared" si="103"/>
        <v/>
      </c>
      <c r="I321" s="2"/>
    </row>
    <row r="322" spans="1:9" s="54" customFormat="1" ht="15" x14ac:dyDescent="0.25">
      <c r="A322" s="61"/>
      <c r="B322" s="47" t="s">
        <v>469</v>
      </c>
      <c r="C322" s="41">
        <v>0</v>
      </c>
      <c r="D322" s="41">
        <v>0</v>
      </c>
      <c r="E322" s="46" t="str">
        <f t="shared" si="127"/>
        <v/>
      </c>
      <c r="F322" s="46" t="str">
        <f t="shared" si="128"/>
        <v/>
      </c>
      <c r="G322" s="34" t="str">
        <f t="shared" si="129"/>
        <v xml:space="preserve"> </v>
      </c>
      <c r="H322" s="27" t="str">
        <f t="shared" si="103"/>
        <v/>
      </c>
      <c r="I322" s="2"/>
    </row>
    <row r="323" spans="1:9" s="54" customFormat="1" ht="15" x14ac:dyDescent="0.25">
      <c r="A323" s="61"/>
      <c r="B323" s="47" t="s">
        <v>470</v>
      </c>
      <c r="C323" s="41">
        <v>0</v>
      </c>
      <c r="D323" s="41">
        <v>0</v>
      </c>
      <c r="E323" s="46" t="str">
        <f t="shared" si="127"/>
        <v/>
      </c>
      <c r="F323" s="46" t="str">
        <f t="shared" si="128"/>
        <v/>
      </c>
      <c r="G323" s="34" t="str">
        <f t="shared" si="129"/>
        <v xml:space="preserve"> </v>
      </c>
      <c r="H323" s="27" t="str">
        <f t="shared" si="103"/>
        <v/>
      </c>
      <c r="I323" s="2"/>
    </row>
    <row r="324" spans="1:9" s="55" customFormat="1" ht="15" x14ac:dyDescent="0.25">
      <c r="A324" s="57"/>
      <c r="B324" s="23" t="s">
        <v>569</v>
      </c>
      <c r="C324" s="41">
        <v>1</v>
      </c>
      <c r="D324" s="41">
        <v>0</v>
      </c>
      <c r="E324" s="43">
        <f t="shared" ref="E324" si="130">+IF(C324=0,"",C324/C$169)</f>
        <v>7.246376811594203E-3</v>
      </c>
      <c r="F324" s="43" t="str">
        <f t="shared" ref="F324" si="131">+IF(D324=0,"",D324/D$169)</f>
        <v/>
      </c>
      <c r="G324" s="34">
        <f t="shared" si="129"/>
        <v>-1</v>
      </c>
      <c r="H324" s="26">
        <f t="shared" ref="H324" si="132">+IF(OR(AND(E324=""),(G324="")),"",E324*G324)</f>
        <v>-7.246376811594203E-3</v>
      </c>
      <c r="I324" s="2"/>
    </row>
    <row r="325" spans="1:9" s="54" customFormat="1" ht="15" x14ac:dyDescent="0.25">
      <c r="A325" s="61"/>
      <c r="B325" s="47" t="s">
        <v>471</v>
      </c>
      <c r="C325" s="41">
        <v>0</v>
      </c>
      <c r="D325" s="41">
        <v>1</v>
      </c>
      <c r="E325" s="46" t="str">
        <f t="shared" ref="E325:F328" si="133">+IF(C325=0,"",C325/C$169)</f>
        <v/>
      </c>
      <c r="F325" s="46">
        <f t="shared" si="133"/>
        <v>2.7247956403269754E-3</v>
      </c>
      <c r="G325" s="34">
        <f t="shared" si="129"/>
        <v>1</v>
      </c>
      <c r="H325" s="27" t="str">
        <f t="shared" si="103"/>
        <v/>
      </c>
      <c r="I325" s="2"/>
    </row>
    <row r="326" spans="1:9" s="54" customFormat="1" ht="15" x14ac:dyDescent="0.25">
      <c r="A326" s="61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1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1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1"/>
      <c r="B329" s="47" t="s">
        <v>475</v>
      </c>
      <c r="C329" s="41">
        <v>0</v>
      </c>
      <c r="D329" s="41">
        <v>0</v>
      </c>
      <c r="E329" s="46" t="str">
        <f t="shared" ref="E329:E336" si="134">+IF(C329=0,"",C329/C$169)</f>
        <v/>
      </c>
      <c r="F329" s="46" t="str">
        <f t="shared" ref="F329:F336" si="135">+IF(D329=0,"",D329/D$169)</f>
        <v/>
      </c>
      <c r="G329" s="34" t="str">
        <f t="shared" si="129"/>
        <v xml:space="preserve"> </v>
      </c>
      <c r="H329" s="27" t="str">
        <f t="shared" ref="H329:H336" si="136">+IF(OR(AND(E329=""),(G329="")),"",E329*G329)</f>
        <v/>
      </c>
      <c r="I329" s="2"/>
    </row>
    <row r="330" spans="1:9" s="54" customFormat="1" ht="15" x14ac:dyDescent="0.25">
      <c r="A330" s="61"/>
      <c r="B330" s="47" t="s">
        <v>476</v>
      </c>
      <c r="C330" s="41">
        <v>0</v>
      </c>
      <c r="D330" s="41">
        <v>0</v>
      </c>
      <c r="E330" s="46" t="str">
        <f t="shared" si="134"/>
        <v/>
      </c>
      <c r="F330" s="46" t="str">
        <f t="shared" si="135"/>
        <v/>
      </c>
      <c r="G330" s="34" t="str">
        <f t="shared" si="129"/>
        <v xml:space="preserve"> </v>
      </c>
      <c r="H330" s="27" t="str">
        <f t="shared" si="136"/>
        <v/>
      </c>
      <c r="I330" s="2"/>
    </row>
    <row r="331" spans="1:9" s="54" customFormat="1" ht="15" x14ac:dyDescent="0.25">
      <c r="A331" s="61"/>
      <c r="B331" s="47" t="s">
        <v>477</v>
      </c>
      <c r="C331" s="41">
        <v>0</v>
      </c>
      <c r="D331" s="41">
        <v>0</v>
      </c>
      <c r="E331" s="46" t="str">
        <f t="shared" si="134"/>
        <v/>
      </c>
      <c r="F331" s="46" t="str">
        <f t="shared" si="135"/>
        <v/>
      </c>
      <c r="G331" s="34" t="str">
        <f t="shared" si="129"/>
        <v xml:space="preserve"> </v>
      </c>
      <c r="H331" s="27" t="str">
        <f t="shared" si="136"/>
        <v/>
      </c>
      <c r="I331" s="2"/>
    </row>
    <row r="332" spans="1:9" s="54" customFormat="1" ht="15" x14ac:dyDescent="0.25">
      <c r="A332" s="61"/>
      <c r="B332" s="47" t="s">
        <v>478</v>
      </c>
      <c r="C332" s="41">
        <v>0</v>
      </c>
      <c r="D332" s="41">
        <v>0</v>
      </c>
      <c r="E332" s="46" t="str">
        <f t="shared" si="134"/>
        <v/>
      </c>
      <c r="F332" s="46" t="str">
        <f t="shared" si="135"/>
        <v/>
      </c>
      <c r="G332" s="34" t="str">
        <f t="shared" si="129"/>
        <v xml:space="preserve"> </v>
      </c>
      <c r="H332" s="27" t="str">
        <f t="shared" si="136"/>
        <v/>
      </c>
      <c r="I332" s="2"/>
    </row>
    <row r="333" spans="1:9" s="54" customFormat="1" ht="15" x14ac:dyDescent="0.25">
      <c r="A333" s="61"/>
      <c r="B333" s="47" t="s">
        <v>69</v>
      </c>
      <c r="C333" s="41">
        <v>0</v>
      </c>
      <c r="D333" s="41">
        <v>0</v>
      </c>
      <c r="E333" s="46" t="str">
        <f t="shared" si="134"/>
        <v/>
      </c>
      <c r="F333" s="46" t="str">
        <f t="shared" si="135"/>
        <v/>
      </c>
      <c r="G333" s="34" t="str">
        <f t="shared" si="129"/>
        <v xml:space="preserve"> </v>
      </c>
      <c r="H333" s="27" t="str">
        <f t="shared" si="136"/>
        <v/>
      </c>
      <c r="I333" s="2"/>
    </row>
    <row r="334" spans="1:9" s="54" customFormat="1" ht="15" x14ac:dyDescent="0.25">
      <c r="A334" s="61"/>
      <c r="B334" s="47" t="s">
        <v>244</v>
      </c>
      <c r="C334" s="41">
        <v>0</v>
      </c>
      <c r="D334" s="41">
        <v>0</v>
      </c>
      <c r="E334" s="46" t="str">
        <f t="shared" si="134"/>
        <v/>
      </c>
      <c r="F334" s="46" t="str">
        <f t="shared" si="135"/>
        <v/>
      </c>
      <c r="G334" s="34" t="str">
        <f t="shared" si="129"/>
        <v xml:space="preserve"> </v>
      </c>
      <c r="H334" s="27" t="str">
        <f t="shared" si="136"/>
        <v/>
      </c>
      <c r="I334" s="2"/>
    </row>
    <row r="335" spans="1:9" s="54" customFormat="1" ht="15" x14ac:dyDescent="0.25">
      <c r="A335" s="61"/>
      <c r="B335" s="47" t="s">
        <v>245</v>
      </c>
      <c r="C335" s="41">
        <v>0</v>
      </c>
      <c r="D335" s="41">
        <v>0</v>
      </c>
      <c r="E335" s="46" t="str">
        <f t="shared" si="134"/>
        <v/>
      </c>
      <c r="F335" s="46" t="str">
        <f t="shared" si="135"/>
        <v/>
      </c>
      <c r="G335" s="34" t="str">
        <f t="shared" si="129"/>
        <v xml:space="preserve"> </v>
      </c>
      <c r="H335" s="27" t="str">
        <f t="shared" si="136"/>
        <v/>
      </c>
      <c r="I335" s="2"/>
    </row>
    <row r="336" spans="1:9" s="54" customFormat="1" ht="15" x14ac:dyDescent="0.25">
      <c r="A336" s="61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7"/>
      <c r="B337" s="23" t="s">
        <v>543</v>
      </c>
      <c r="C337" s="41">
        <v>0</v>
      </c>
      <c r="D337" s="41">
        <v>0</v>
      </c>
      <c r="E337" s="43" t="str">
        <f t="shared" ref="E337:E339" si="137">+IF(C337=0,"",C337/C$169)</f>
        <v/>
      </c>
      <c r="F337" s="43" t="str">
        <f t="shared" ref="F337:F339" si="138">+IF(D337=0,"",D337/D$169)</f>
        <v/>
      </c>
      <c r="G337" s="34" t="str">
        <f t="shared" si="129"/>
        <v xml:space="preserve"> </v>
      </c>
      <c r="H337" s="26" t="str">
        <f t="shared" ref="H337:H339" si="139">+IF(OR(AND(E337=""),(G337="")),"",E337*G337)</f>
        <v/>
      </c>
      <c r="I337" s="2"/>
    </row>
    <row r="338" spans="1:9" s="55" customFormat="1" ht="15" x14ac:dyDescent="0.25">
      <c r="A338" s="57"/>
      <c r="B338" s="23" t="s">
        <v>544</v>
      </c>
      <c r="C338" s="41">
        <v>0</v>
      </c>
      <c r="D338" s="41">
        <v>0</v>
      </c>
      <c r="E338" s="43" t="str">
        <f t="shared" si="137"/>
        <v/>
      </c>
      <c r="F338" s="43" t="str">
        <f t="shared" si="138"/>
        <v/>
      </c>
      <c r="G338" s="34" t="str">
        <f t="shared" si="129"/>
        <v xml:space="preserve"> </v>
      </c>
      <c r="H338" s="26" t="str">
        <f t="shared" si="139"/>
        <v/>
      </c>
      <c r="I338" s="2"/>
    </row>
    <row r="339" spans="1:9" s="55" customFormat="1" ht="15" x14ac:dyDescent="0.25">
      <c r="A339" s="57"/>
      <c r="B339" s="23" t="s">
        <v>545</v>
      </c>
      <c r="C339" s="41">
        <v>0</v>
      </c>
      <c r="D339" s="41">
        <v>0</v>
      </c>
      <c r="E339" s="43" t="str">
        <f t="shared" si="137"/>
        <v/>
      </c>
      <c r="F339" s="43" t="str">
        <f t="shared" si="138"/>
        <v/>
      </c>
      <c r="G339" s="34" t="str">
        <f t="shared" si="129"/>
        <v xml:space="preserve"> </v>
      </c>
      <c r="H339" s="26" t="str">
        <f t="shared" si="139"/>
        <v/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4" customFormat="1" ht="15" customHeight="1" thickBot="1" x14ac:dyDescent="0.25">
      <c r="A342" s="61"/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834</v>
      </c>
      <c r="D345" s="37">
        <f>SUM(D346:D564)</f>
        <v>3163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2.7925659472422062</v>
      </c>
      <c r="H345" s="39">
        <f>+IF(OR(AND(E345=""),(G345="")),"",E345*G345)</f>
        <v>2.7925659472422062</v>
      </c>
    </row>
    <row r="346" spans="1:9" ht="15" x14ac:dyDescent="0.25">
      <c r="B346" s="40" t="s">
        <v>74</v>
      </c>
      <c r="C346" s="41">
        <v>7</v>
      </c>
      <c r="D346" s="41">
        <v>7</v>
      </c>
      <c r="E346" s="45">
        <f t="shared" si="140"/>
        <v>8.3932853717026377E-3</v>
      </c>
      <c r="F346" s="45">
        <f t="shared" si="141"/>
        <v>2.2130888397091371E-3</v>
      </c>
      <c r="G346" s="34">
        <f t="shared" ref="G346:G410" si="142">+IF(AND(C346=0,D346=0)," ",IF(C346=0,1,IF(D346=0,-1,(D346-C346)/C346)))</f>
        <v>0</v>
      </c>
      <c r="H346" s="42">
        <f>+IF(OR(AND(E346=""),(G346="")),"",E346*G346)</f>
        <v>0</v>
      </c>
    </row>
    <row r="347" spans="1:9" ht="15" x14ac:dyDescent="0.25">
      <c r="B347" s="5" t="s">
        <v>77</v>
      </c>
      <c r="C347" s="41">
        <v>2</v>
      </c>
      <c r="D347" s="41">
        <v>0</v>
      </c>
      <c r="E347" s="46">
        <f t="shared" si="140"/>
        <v>2.3980815347721821E-3</v>
      </c>
      <c r="F347" s="46" t="str">
        <f t="shared" si="141"/>
        <v/>
      </c>
      <c r="G347" s="34">
        <f t="shared" si="142"/>
        <v>-1</v>
      </c>
      <c r="H347" s="27">
        <f t="shared" ref="H347:H414" si="143">+IF(OR(AND(E347=""),(G347="")),"",E347*G347)</f>
        <v>-2.3980815347721821E-3</v>
      </c>
    </row>
    <row r="348" spans="1:9" ht="15" x14ac:dyDescent="0.25">
      <c r="B348" s="5" t="s">
        <v>70</v>
      </c>
      <c r="C348" s="41">
        <v>1</v>
      </c>
      <c r="D348" s="41">
        <v>2</v>
      </c>
      <c r="E348" s="46">
        <f t="shared" si="140"/>
        <v>1.199040767386091E-3</v>
      </c>
      <c r="F348" s="46">
        <f t="shared" si="141"/>
        <v>6.3231109705975345E-4</v>
      </c>
      <c r="G348" s="34">
        <f t="shared" si="142"/>
        <v>1</v>
      </c>
      <c r="H348" s="27">
        <f t="shared" si="143"/>
        <v>1.199040767386091E-3</v>
      </c>
    </row>
    <row r="349" spans="1:9" ht="15" x14ac:dyDescent="0.25">
      <c r="B349" s="5" t="s">
        <v>83</v>
      </c>
      <c r="C349" s="41">
        <v>0</v>
      </c>
      <c r="D349" s="41">
        <v>0</v>
      </c>
      <c r="E349" s="46" t="str">
        <f t="shared" si="140"/>
        <v/>
      </c>
      <c r="F349" s="46" t="str">
        <f t="shared" si="141"/>
        <v/>
      </c>
      <c r="G349" s="34" t="str">
        <f t="shared" si="142"/>
        <v xml:space="preserve"> </v>
      </c>
      <c r="H349" s="27" t="str">
        <f t="shared" si="143"/>
        <v/>
      </c>
    </row>
    <row r="350" spans="1:9" ht="15" x14ac:dyDescent="0.25">
      <c r="B350" s="5" t="s">
        <v>82</v>
      </c>
      <c r="C350" s="41">
        <v>0</v>
      </c>
      <c r="D350" s="41">
        <v>0</v>
      </c>
      <c r="E350" s="46" t="str">
        <f t="shared" si="140"/>
        <v/>
      </c>
      <c r="F350" s="46" t="str">
        <f t="shared" si="141"/>
        <v/>
      </c>
      <c r="G350" s="34" t="str">
        <f t="shared" si="142"/>
        <v xml:space="preserve"> </v>
      </c>
      <c r="H350" s="27" t="str">
        <f t="shared" si="143"/>
        <v/>
      </c>
    </row>
    <row r="351" spans="1:9" ht="15" x14ac:dyDescent="0.25">
      <c r="B351" s="5" t="s">
        <v>479</v>
      </c>
      <c r="C351" s="41">
        <v>31</v>
      </c>
      <c r="D351" s="41">
        <v>38</v>
      </c>
      <c r="E351" s="46">
        <f t="shared" si="140"/>
        <v>3.7170263788968823E-2</v>
      </c>
      <c r="F351" s="46">
        <f t="shared" si="141"/>
        <v>1.2013910844135315E-2</v>
      </c>
      <c r="G351" s="34">
        <f t="shared" si="142"/>
        <v>0.22580645161290322</v>
      </c>
      <c r="H351" s="27">
        <f t="shared" si="143"/>
        <v>8.3932853717026377E-3</v>
      </c>
    </row>
    <row r="352" spans="1:9" ht="15" x14ac:dyDescent="0.25">
      <c r="B352" s="5" t="s">
        <v>80</v>
      </c>
      <c r="C352" s="41">
        <v>1</v>
      </c>
      <c r="D352" s="41">
        <v>46</v>
      </c>
      <c r="E352" s="46">
        <f t="shared" si="140"/>
        <v>1.199040767386091E-3</v>
      </c>
      <c r="F352" s="46">
        <f t="shared" si="141"/>
        <v>1.4543155232374328E-2</v>
      </c>
      <c r="G352" s="34">
        <f t="shared" si="142"/>
        <v>45</v>
      </c>
      <c r="H352" s="27">
        <f t="shared" si="143"/>
        <v>5.3956834532374098E-2</v>
      </c>
    </row>
    <row r="353" spans="1:9" ht="15" x14ac:dyDescent="0.25">
      <c r="B353" s="5" t="s">
        <v>577</v>
      </c>
      <c r="C353" s="41">
        <v>1</v>
      </c>
      <c r="D353" s="41">
        <v>0</v>
      </c>
      <c r="E353" s="46">
        <f t="shared" si="140"/>
        <v>1.199040767386091E-3</v>
      </c>
      <c r="F353" s="46" t="str">
        <f t="shared" si="141"/>
        <v/>
      </c>
      <c r="G353" s="34">
        <f t="shared" si="142"/>
        <v>-1</v>
      </c>
      <c r="H353" s="27">
        <f t="shared" si="143"/>
        <v>-1.199040767386091E-3</v>
      </c>
    </row>
    <row r="354" spans="1:9" ht="15" x14ac:dyDescent="0.25">
      <c r="B354" s="5" t="s">
        <v>79</v>
      </c>
      <c r="C354" s="41">
        <v>2</v>
      </c>
      <c r="D354" s="41">
        <v>7</v>
      </c>
      <c r="E354" s="46">
        <f t="shared" si="140"/>
        <v>2.3980815347721821E-3</v>
      </c>
      <c r="F354" s="46">
        <f t="shared" si="141"/>
        <v>2.2130888397091371E-3</v>
      </c>
      <c r="G354" s="34">
        <f t="shared" si="142"/>
        <v>2.5</v>
      </c>
      <c r="H354" s="27">
        <f t="shared" si="143"/>
        <v>5.9952038369304548E-3</v>
      </c>
    </row>
    <row r="355" spans="1:9" ht="15" x14ac:dyDescent="0.25">
      <c r="B355" s="5" t="s">
        <v>247</v>
      </c>
      <c r="C355" s="41">
        <v>0</v>
      </c>
      <c r="D355" s="41">
        <v>6</v>
      </c>
      <c r="E355" s="46" t="str">
        <f t="shared" si="140"/>
        <v/>
      </c>
      <c r="F355" s="46">
        <f t="shared" si="141"/>
        <v>1.8969332911792601E-3</v>
      </c>
      <c r="G355" s="34">
        <f t="shared" si="142"/>
        <v>1</v>
      </c>
      <c r="H355" s="27" t="str">
        <f t="shared" si="143"/>
        <v/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20</v>
      </c>
      <c r="D357" s="41">
        <v>69</v>
      </c>
      <c r="E357" s="46">
        <f t="shared" si="140"/>
        <v>2.3980815347721823E-2</v>
      </c>
      <c r="F357" s="46">
        <f t="shared" si="141"/>
        <v>2.1814732848561492E-2</v>
      </c>
      <c r="G357" s="34">
        <f t="shared" si="142"/>
        <v>2.4500000000000002</v>
      </c>
      <c r="H357" s="27">
        <f t="shared" si="143"/>
        <v>5.8752997601918468E-2</v>
      </c>
    </row>
    <row r="358" spans="1:9" ht="15" x14ac:dyDescent="0.25">
      <c r="B358" s="5" t="s">
        <v>578</v>
      </c>
      <c r="C358" s="41">
        <v>8</v>
      </c>
      <c r="D358" s="41">
        <v>37</v>
      </c>
      <c r="E358" s="46">
        <f t="shared" si="140"/>
        <v>9.5923261390887284E-3</v>
      </c>
      <c r="F358" s="46">
        <f t="shared" si="141"/>
        <v>1.1697755295605438E-2</v>
      </c>
      <c r="G358" s="34">
        <f t="shared" si="142"/>
        <v>3.625</v>
      </c>
      <c r="H358" s="27">
        <f t="shared" si="143"/>
        <v>3.4772182254196642E-2</v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42</v>
      </c>
      <c r="D360" s="41">
        <v>10</v>
      </c>
      <c r="E360" s="46">
        <f t="shared" si="140"/>
        <v>5.0359712230215826E-2</v>
      </c>
      <c r="F360" s="46">
        <f t="shared" si="141"/>
        <v>3.1615554852987668E-3</v>
      </c>
      <c r="G360" s="34">
        <f t="shared" si="142"/>
        <v>-0.76190476190476186</v>
      </c>
      <c r="H360" s="27">
        <f t="shared" si="143"/>
        <v>-3.8369304556354913E-2</v>
      </c>
    </row>
    <row r="361" spans="1:9" ht="15" x14ac:dyDescent="0.25">
      <c r="B361" s="5" t="s">
        <v>616</v>
      </c>
      <c r="C361" s="41">
        <v>0</v>
      </c>
      <c r="D361" s="41">
        <v>4</v>
      </c>
      <c r="E361" s="46" t="str">
        <f t="shared" si="140"/>
        <v/>
      </c>
      <c r="F361" s="46">
        <f t="shared" si="141"/>
        <v>1.2646221941195069E-3</v>
      </c>
      <c r="G361" s="34">
        <f t="shared" si="142"/>
        <v>1</v>
      </c>
      <c r="H361" s="27" t="str">
        <f t="shared" si="143"/>
        <v/>
      </c>
    </row>
    <row r="362" spans="1:9" s="20" customFormat="1" ht="15" x14ac:dyDescent="0.25">
      <c r="A362" s="57"/>
      <c r="B362" s="21" t="s">
        <v>588</v>
      </c>
      <c r="C362" s="41">
        <v>0</v>
      </c>
      <c r="D362" s="41">
        <v>0</v>
      </c>
      <c r="E362" s="43" t="str">
        <f t="shared" si="140"/>
        <v/>
      </c>
      <c r="F362" s="43" t="str">
        <f t="shared" si="141"/>
        <v/>
      </c>
      <c r="G362" s="34" t="str">
        <f t="shared" si="142"/>
        <v xml:space="preserve"> </v>
      </c>
      <c r="H362" s="26" t="str">
        <f t="shared" ref="H362" si="144">+IF(OR(AND(E362=""),(G362="")),"",E362*G362)</f>
        <v/>
      </c>
      <c r="I362" s="2"/>
    </row>
    <row r="363" spans="1:9" ht="15" x14ac:dyDescent="0.25">
      <c r="B363" s="5" t="s">
        <v>72</v>
      </c>
      <c r="C363" s="41">
        <v>0</v>
      </c>
      <c r="D363" s="41">
        <v>0</v>
      </c>
      <c r="E363" s="46" t="str">
        <f t="shared" si="140"/>
        <v/>
      </c>
      <c r="F363" s="46" t="str">
        <f t="shared" si="141"/>
        <v/>
      </c>
      <c r="G363" s="34" t="str">
        <f t="shared" si="142"/>
        <v xml:space="preserve"> </v>
      </c>
      <c r="H363" s="27" t="str">
        <f t="shared" si="143"/>
        <v/>
      </c>
    </row>
    <row r="364" spans="1:9" ht="15" x14ac:dyDescent="0.25">
      <c r="B364" s="5" t="s">
        <v>248</v>
      </c>
      <c r="C364" s="41">
        <v>0</v>
      </c>
      <c r="D364" s="41">
        <v>0</v>
      </c>
      <c r="E364" s="46" t="str">
        <f t="shared" si="140"/>
        <v/>
      </c>
      <c r="F364" s="46" t="str">
        <f t="shared" si="141"/>
        <v/>
      </c>
      <c r="G364" s="34" t="str">
        <f t="shared" si="142"/>
        <v xml:space="preserve"> </v>
      </c>
      <c r="H364" s="27" t="str">
        <f t="shared" si="143"/>
        <v/>
      </c>
    </row>
    <row r="365" spans="1:9" ht="15" x14ac:dyDescent="0.25">
      <c r="B365" s="5" t="s">
        <v>249</v>
      </c>
      <c r="C365" s="41">
        <v>19</v>
      </c>
      <c r="D365" s="41">
        <v>444</v>
      </c>
      <c r="E365" s="46">
        <f t="shared" si="140"/>
        <v>2.2781774580335732E-2</v>
      </c>
      <c r="F365" s="46">
        <f t="shared" si="141"/>
        <v>0.14037306354726525</v>
      </c>
      <c r="G365" s="34">
        <f t="shared" si="142"/>
        <v>22.368421052631579</v>
      </c>
      <c r="H365" s="27">
        <f t="shared" si="143"/>
        <v>0.50959232613908878</v>
      </c>
    </row>
    <row r="366" spans="1:9" ht="15" x14ac:dyDescent="0.25">
      <c r="B366" s="5" t="s">
        <v>250</v>
      </c>
      <c r="C366" s="41">
        <v>0</v>
      </c>
      <c r="D366" s="41">
        <v>0</v>
      </c>
      <c r="E366" s="46" t="str">
        <f t="shared" si="140"/>
        <v/>
      </c>
      <c r="F366" s="46" t="str">
        <f t="shared" si="141"/>
        <v/>
      </c>
      <c r="G366" s="34" t="str">
        <f t="shared" si="142"/>
        <v xml:space="preserve"> </v>
      </c>
      <c r="H366" s="27" t="str">
        <f t="shared" si="143"/>
        <v/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2</v>
      </c>
      <c r="D368" s="41">
        <v>17</v>
      </c>
      <c r="E368" s="46">
        <f t="shared" si="140"/>
        <v>2.3980815347721821E-3</v>
      </c>
      <c r="F368" s="46">
        <f t="shared" si="141"/>
        <v>5.3746443250079039E-3</v>
      </c>
      <c r="G368" s="34">
        <f t="shared" si="142"/>
        <v>7.5</v>
      </c>
      <c r="H368" s="27">
        <f t="shared" si="143"/>
        <v>1.7985611510791366E-2</v>
      </c>
    </row>
    <row r="369" spans="1:8" ht="15" x14ac:dyDescent="0.25">
      <c r="B369" s="5" t="s">
        <v>579</v>
      </c>
      <c r="C369" s="41">
        <v>36</v>
      </c>
      <c r="D369" s="41">
        <v>193</v>
      </c>
      <c r="E369" s="46">
        <f t="shared" si="140"/>
        <v>4.3165467625899283E-2</v>
      </c>
      <c r="F369" s="46">
        <f t="shared" si="141"/>
        <v>6.1018020866266204E-2</v>
      </c>
      <c r="G369" s="34">
        <f t="shared" si="142"/>
        <v>4.3611111111111107</v>
      </c>
      <c r="H369" s="27">
        <f t="shared" si="143"/>
        <v>0.1882494004796163</v>
      </c>
    </row>
    <row r="370" spans="1:8" ht="15" x14ac:dyDescent="0.25">
      <c r="B370" s="5" t="s">
        <v>85</v>
      </c>
      <c r="C370" s="41">
        <v>3</v>
      </c>
      <c r="D370" s="41">
        <v>40</v>
      </c>
      <c r="E370" s="46">
        <f t="shared" si="140"/>
        <v>3.5971223021582736E-3</v>
      </c>
      <c r="F370" s="46">
        <f t="shared" si="141"/>
        <v>1.2646221941195067E-2</v>
      </c>
      <c r="G370" s="34">
        <f t="shared" si="142"/>
        <v>12.333333333333334</v>
      </c>
      <c r="H370" s="27">
        <f t="shared" si="143"/>
        <v>4.4364508393285373E-2</v>
      </c>
    </row>
    <row r="371" spans="1:8" ht="15" x14ac:dyDescent="0.25">
      <c r="B371" s="5" t="s">
        <v>84</v>
      </c>
      <c r="C371" s="41">
        <v>0</v>
      </c>
      <c r="D371" s="41">
        <v>1</v>
      </c>
      <c r="E371" s="46" t="str">
        <f t="shared" si="140"/>
        <v/>
      </c>
      <c r="F371" s="46">
        <f t="shared" si="141"/>
        <v>3.1615554852987672E-4</v>
      </c>
      <c r="G371" s="34">
        <f t="shared" si="142"/>
        <v>1</v>
      </c>
      <c r="H371" s="27" t="str">
        <f t="shared" si="143"/>
        <v/>
      </c>
    </row>
    <row r="372" spans="1:8" ht="15" x14ac:dyDescent="0.25">
      <c r="B372" s="5" t="s">
        <v>73</v>
      </c>
      <c r="C372" s="41">
        <v>0</v>
      </c>
      <c r="D372" s="41">
        <v>2</v>
      </c>
      <c r="E372" s="46" t="str">
        <f t="shared" si="140"/>
        <v/>
      </c>
      <c r="F372" s="46">
        <f t="shared" si="141"/>
        <v>6.3231109705975345E-4</v>
      </c>
      <c r="G372" s="34">
        <f t="shared" si="142"/>
        <v>1</v>
      </c>
      <c r="H372" s="27" t="str">
        <f t="shared" si="143"/>
        <v/>
      </c>
    </row>
    <row r="373" spans="1:8" ht="15" x14ac:dyDescent="0.25">
      <c r="B373" s="5" t="s">
        <v>251</v>
      </c>
      <c r="C373" s="41">
        <v>0</v>
      </c>
      <c r="D373" s="41">
        <v>414</v>
      </c>
      <c r="E373" s="46" t="str">
        <f t="shared" si="140"/>
        <v/>
      </c>
      <c r="F373" s="46">
        <f t="shared" si="141"/>
        <v>0.13088839709136896</v>
      </c>
      <c r="G373" s="34">
        <f t="shared" si="142"/>
        <v>1</v>
      </c>
      <c r="H373" s="27" t="str">
        <f t="shared" si="143"/>
        <v/>
      </c>
    </row>
    <row r="374" spans="1:8" ht="15" x14ac:dyDescent="0.25">
      <c r="B374" s="5" t="s">
        <v>335</v>
      </c>
      <c r="C374" s="41">
        <v>1</v>
      </c>
      <c r="D374" s="41">
        <v>0</v>
      </c>
      <c r="E374" s="46">
        <f t="shared" si="140"/>
        <v>1.199040767386091E-3</v>
      </c>
      <c r="F374" s="46" t="str">
        <f t="shared" si="141"/>
        <v/>
      </c>
      <c r="G374" s="34">
        <f t="shared" si="142"/>
        <v>-1</v>
      </c>
      <c r="H374" s="27">
        <f t="shared" si="143"/>
        <v>-1.199040767386091E-3</v>
      </c>
    </row>
    <row r="375" spans="1:8" ht="15" x14ac:dyDescent="0.25">
      <c r="B375" s="5" t="s">
        <v>336</v>
      </c>
      <c r="C375" s="41">
        <v>3</v>
      </c>
      <c r="D375" s="41">
        <v>12</v>
      </c>
      <c r="E375" s="46">
        <f t="shared" si="140"/>
        <v>3.5971223021582736E-3</v>
      </c>
      <c r="F375" s="46">
        <f t="shared" si="141"/>
        <v>3.7938665823585203E-3</v>
      </c>
      <c r="G375" s="34">
        <f t="shared" si="142"/>
        <v>3</v>
      </c>
      <c r="H375" s="27">
        <f t="shared" si="143"/>
        <v>1.0791366906474821E-2</v>
      </c>
    </row>
    <row r="376" spans="1:8" s="20" customFormat="1" ht="15" x14ac:dyDescent="0.25">
      <c r="A376" s="57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7"/>
      <c r="B377" s="21" t="s">
        <v>480</v>
      </c>
      <c r="C377" s="82">
        <v>0</v>
      </c>
      <c r="D377" s="82">
        <v>0</v>
      </c>
      <c r="E377" s="43" t="str">
        <f t="shared" si="140"/>
        <v/>
      </c>
      <c r="F377" s="43" t="str">
        <f t="shared" si="141"/>
        <v/>
      </c>
      <c r="G377" s="83" t="str">
        <f t="shared" si="142"/>
        <v xml:space="preserve"> </v>
      </c>
      <c r="H377" s="26" t="str">
        <f t="shared" si="143"/>
        <v/>
      </c>
    </row>
    <row r="378" spans="1:8" s="20" customFormat="1" ht="15" x14ac:dyDescent="0.25">
      <c r="A378" s="57" t="s">
        <v>559</v>
      </c>
      <c r="B378" s="21" t="s">
        <v>621</v>
      </c>
      <c r="C378" s="82"/>
      <c r="D378" s="82">
        <v>3</v>
      </c>
      <c r="E378" s="43" t="str">
        <f t="shared" ref="E378:E382" si="149">+IF(C378=0,"",C378/C$345)</f>
        <v/>
      </c>
      <c r="F378" s="43">
        <f t="shared" ref="F378:F382" si="150">+IF(D378=0,"",D378/D$345)</f>
        <v>9.4846664558963006E-4</v>
      </c>
      <c r="G378" s="83">
        <f t="shared" ref="G378:G382" si="151">+IF(AND(C378=0,D378=0)," ",IF(C378=0,1,IF(D378=0,-1,(D378-C378)/C378)))</f>
        <v>1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22</v>
      </c>
      <c r="D379" s="41">
        <v>64</v>
      </c>
      <c r="E379" s="46">
        <f t="shared" si="149"/>
        <v>2.6378896882494004E-2</v>
      </c>
      <c r="F379" s="46">
        <f t="shared" si="150"/>
        <v>2.023395510591211E-2</v>
      </c>
      <c r="G379" s="34">
        <f t="shared" si="151"/>
        <v>1.9090909090909092</v>
      </c>
      <c r="H379" s="27">
        <f t="shared" si="152"/>
        <v>5.0359712230215826E-2</v>
      </c>
    </row>
    <row r="380" spans="1:8" ht="15" x14ac:dyDescent="0.25">
      <c r="B380" s="5" t="s">
        <v>482</v>
      </c>
      <c r="C380" s="41">
        <v>0</v>
      </c>
      <c r="D380" s="41">
        <v>0</v>
      </c>
      <c r="E380" s="46" t="str">
        <f t="shared" si="149"/>
        <v/>
      </c>
      <c r="F380" s="46" t="str">
        <f t="shared" si="150"/>
        <v/>
      </c>
      <c r="G380" s="34" t="str">
        <f t="shared" si="151"/>
        <v xml:space="preserve"> </v>
      </c>
      <c r="H380" s="27" t="str">
        <f t="shared" si="152"/>
        <v/>
      </c>
    </row>
    <row r="381" spans="1:8" ht="15" x14ac:dyDescent="0.25">
      <c r="B381" s="5" t="s">
        <v>483</v>
      </c>
      <c r="C381" s="41">
        <v>0</v>
      </c>
      <c r="D381" s="41">
        <v>0</v>
      </c>
      <c r="E381" s="46" t="str">
        <f t="shared" si="149"/>
        <v/>
      </c>
      <c r="F381" s="46" t="str">
        <f t="shared" si="150"/>
        <v/>
      </c>
      <c r="G381" s="34" t="str">
        <f t="shared" si="151"/>
        <v xml:space="preserve"> </v>
      </c>
      <c r="H381" s="27" t="str">
        <f t="shared" si="152"/>
        <v/>
      </c>
    </row>
    <row r="382" spans="1:8" ht="15" x14ac:dyDescent="0.25">
      <c r="B382" s="5" t="s">
        <v>252</v>
      </c>
      <c r="C382" s="41">
        <v>0</v>
      </c>
      <c r="D382" s="41">
        <v>0</v>
      </c>
      <c r="E382" s="46" t="str">
        <f t="shared" si="149"/>
        <v/>
      </c>
      <c r="F382" s="46" t="str">
        <f t="shared" si="150"/>
        <v/>
      </c>
      <c r="G382" s="34" t="str">
        <f t="shared" si="151"/>
        <v xml:space="preserve"> </v>
      </c>
      <c r="H382" s="27" t="str">
        <f t="shared" si="152"/>
        <v/>
      </c>
    </row>
    <row r="383" spans="1:8" ht="15" x14ac:dyDescent="0.25">
      <c r="B383" s="5" t="s">
        <v>253</v>
      </c>
      <c r="C383" s="41">
        <v>8</v>
      </c>
      <c r="D383" s="41">
        <v>7</v>
      </c>
      <c r="E383" s="46">
        <f t="shared" ref="E383:E401" si="153">+IF(C383=0,"",C383/C$345)</f>
        <v>9.5923261390887284E-3</v>
      </c>
      <c r="F383" s="46">
        <f t="shared" ref="F383:F401" si="154">+IF(D383=0,"",D383/D$345)</f>
        <v>2.2130888397091371E-3</v>
      </c>
      <c r="G383" s="34">
        <f t="shared" si="142"/>
        <v>-0.125</v>
      </c>
      <c r="H383" s="27">
        <f t="shared" si="143"/>
        <v>-1.199040767386091E-3</v>
      </c>
    </row>
    <row r="384" spans="1:8" ht="15" x14ac:dyDescent="0.25">
      <c r="B384" s="5" t="s">
        <v>484</v>
      </c>
      <c r="C384" s="41">
        <v>0</v>
      </c>
      <c r="D384" s="41">
        <v>0</v>
      </c>
      <c r="E384" s="46" t="str">
        <f t="shared" si="153"/>
        <v/>
      </c>
      <c r="F384" s="46" t="str">
        <f t="shared" si="154"/>
        <v/>
      </c>
      <c r="G384" s="34" t="str">
        <f t="shared" si="142"/>
        <v xml:space="preserve"> </v>
      </c>
      <c r="H384" s="27" t="str">
        <f t="shared" si="143"/>
        <v/>
      </c>
    </row>
    <row r="385" spans="1:9" s="20" customFormat="1" ht="15" x14ac:dyDescent="0.25">
      <c r="A385" s="57"/>
      <c r="B385" s="21" t="s">
        <v>592</v>
      </c>
      <c r="C385" s="41">
        <v>0</v>
      </c>
      <c r="D385" s="41">
        <v>31</v>
      </c>
      <c r="E385" s="43" t="str">
        <f t="shared" si="153"/>
        <v/>
      </c>
      <c r="F385" s="43">
        <f t="shared" si="154"/>
        <v>9.8008220044261771E-3</v>
      </c>
      <c r="G385" s="34">
        <f t="shared" si="142"/>
        <v>1</v>
      </c>
      <c r="H385" s="26" t="str">
        <f t="shared" ref="H385" si="155">+IF(OR(AND(E385=""),(G385="")),"",E385*G385)</f>
        <v/>
      </c>
      <c r="I385" s="2"/>
    </row>
    <row r="386" spans="1:9" ht="15" x14ac:dyDescent="0.25">
      <c r="B386" s="5" t="s">
        <v>485</v>
      </c>
      <c r="C386" s="41">
        <v>94</v>
      </c>
      <c r="D386" s="41">
        <v>375</v>
      </c>
      <c r="E386" s="46">
        <f t="shared" si="153"/>
        <v>0.11270983213429256</v>
      </c>
      <c r="F386" s="46">
        <f t="shared" si="154"/>
        <v>0.11855833069870376</v>
      </c>
      <c r="G386" s="34">
        <f t="shared" si="142"/>
        <v>2.9893617021276597</v>
      </c>
      <c r="H386" s="27">
        <f t="shared" si="143"/>
        <v>0.33693045563549162</v>
      </c>
    </row>
    <row r="387" spans="1:9" ht="15" x14ac:dyDescent="0.25">
      <c r="B387" s="5" t="s">
        <v>93</v>
      </c>
      <c r="C387" s="41">
        <v>74</v>
      </c>
      <c r="D387" s="41">
        <v>31</v>
      </c>
      <c r="E387" s="46">
        <f t="shared" si="153"/>
        <v>8.8729016786570747E-2</v>
      </c>
      <c r="F387" s="46">
        <f t="shared" si="154"/>
        <v>9.8008220044261771E-3</v>
      </c>
      <c r="G387" s="34">
        <f t="shared" si="142"/>
        <v>-0.58108108108108103</v>
      </c>
      <c r="H387" s="27">
        <f t="shared" si="143"/>
        <v>-5.1558752997601917E-2</v>
      </c>
    </row>
    <row r="388" spans="1:9" ht="15" x14ac:dyDescent="0.25">
      <c r="B388" s="5" t="s">
        <v>86</v>
      </c>
      <c r="C388" s="41">
        <v>17</v>
      </c>
      <c r="D388" s="41">
        <v>246</v>
      </c>
      <c r="E388" s="46">
        <f t="shared" si="153"/>
        <v>2.0383693045563551E-2</v>
      </c>
      <c r="F388" s="46">
        <f t="shared" si="154"/>
        <v>7.7774264938349671E-2</v>
      </c>
      <c r="G388" s="34">
        <f t="shared" si="142"/>
        <v>13.470588235294118</v>
      </c>
      <c r="H388" s="27">
        <f t="shared" si="143"/>
        <v>0.27458033573141488</v>
      </c>
    </row>
    <row r="389" spans="1:9" ht="15" x14ac:dyDescent="0.25">
      <c r="B389" s="5" t="s">
        <v>92</v>
      </c>
      <c r="C389" s="41">
        <v>23</v>
      </c>
      <c r="D389" s="41">
        <v>23</v>
      </c>
      <c r="E389" s="46">
        <f t="shared" si="153"/>
        <v>2.7577937649880094E-2</v>
      </c>
      <c r="F389" s="46">
        <f t="shared" si="154"/>
        <v>7.2715776161871642E-3</v>
      </c>
      <c r="G389" s="34">
        <f t="shared" si="142"/>
        <v>0</v>
      </c>
      <c r="H389" s="27">
        <f t="shared" si="143"/>
        <v>0</v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0</v>
      </c>
      <c r="D391" s="41">
        <v>0</v>
      </c>
      <c r="E391" s="46" t="str">
        <f t="shared" si="153"/>
        <v/>
      </c>
      <c r="F391" s="46" t="str">
        <f t="shared" si="154"/>
        <v/>
      </c>
      <c r="G391" s="34" t="str">
        <f t="shared" si="142"/>
        <v xml:space="preserve"> </v>
      </c>
      <c r="H391" s="27" t="str">
        <f t="shared" si="143"/>
        <v/>
      </c>
    </row>
    <row r="392" spans="1:9" ht="15" x14ac:dyDescent="0.25">
      <c r="B392" s="5" t="s">
        <v>254</v>
      </c>
      <c r="C392" s="41">
        <v>0</v>
      </c>
      <c r="D392" s="41">
        <v>0</v>
      </c>
      <c r="E392" s="46" t="str">
        <f t="shared" si="153"/>
        <v/>
      </c>
      <c r="F392" s="46" t="str">
        <f t="shared" si="154"/>
        <v/>
      </c>
      <c r="G392" s="34" t="str">
        <f t="shared" si="142"/>
        <v xml:space="preserve"> </v>
      </c>
      <c r="H392" s="27" t="str">
        <f t="shared" si="143"/>
        <v/>
      </c>
    </row>
    <row r="393" spans="1:9" ht="15" x14ac:dyDescent="0.25">
      <c r="B393" s="5" t="s">
        <v>255</v>
      </c>
      <c r="C393" s="41">
        <v>2</v>
      </c>
      <c r="D393" s="41">
        <v>6</v>
      </c>
      <c r="E393" s="46">
        <f t="shared" si="153"/>
        <v>2.3980815347721821E-3</v>
      </c>
      <c r="F393" s="46">
        <f t="shared" si="154"/>
        <v>1.8969332911792601E-3</v>
      </c>
      <c r="G393" s="34">
        <f t="shared" si="142"/>
        <v>2</v>
      </c>
      <c r="H393" s="27">
        <f t="shared" si="143"/>
        <v>4.7961630695443642E-3</v>
      </c>
    </row>
    <row r="394" spans="1:9" ht="15" x14ac:dyDescent="0.25">
      <c r="B394" s="5" t="s">
        <v>580</v>
      </c>
      <c r="C394" s="41">
        <v>1</v>
      </c>
      <c r="D394" s="41">
        <v>0</v>
      </c>
      <c r="E394" s="46">
        <f t="shared" si="153"/>
        <v>1.199040767386091E-3</v>
      </c>
      <c r="F394" s="46" t="str">
        <f t="shared" si="154"/>
        <v/>
      </c>
      <c r="G394" s="34">
        <f t="shared" si="142"/>
        <v>-1</v>
      </c>
      <c r="H394" s="27">
        <f t="shared" si="143"/>
        <v>-1.199040767386091E-3</v>
      </c>
    </row>
    <row r="395" spans="1:9" ht="15" x14ac:dyDescent="0.25">
      <c r="B395" s="5" t="s">
        <v>581</v>
      </c>
      <c r="C395" s="41">
        <v>0</v>
      </c>
      <c r="D395" s="41">
        <v>2</v>
      </c>
      <c r="E395" s="46" t="str">
        <f t="shared" si="153"/>
        <v/>
      </c>
      <c r="F395" s="46">
        <f t="shared" si="154"/>
        <v>6.3231109705975345E-4</v>
      </c>
      <c r="G395" s="34">
        <f t="shared" si="142"/>
        <v>1</v>
      </c>
      <c r="H395" s="27" t="str">
        <f t="shared" si="143"/>
        <v/>
      </c>
    </row>
    <row r="396" spans="1:9" ht="15" x14ac:dyDescent="0.25">
      <c r="B396" s="5" t="s">
        <v>256</v>
      </c>
      <c r="C396" s="41">
        <v>0</v>
      </c>
      <c r="D396" s="41">
        <v>0</v>
      </c>
      <c r="E396" s="46" t="str">
        <f t="shared" si="153"/>
        <v/>
      </c>
      <c r="F396" s="46" t="str">
        <f t="shared" si="154"/>
        <v/>
      </c>
      <c r="G396" s="34" t="str">
        <f t="shared" si="142"/>
        <v xml:space="preserve"> </v>
      </c>
      <c r="H396" s="27" t="str">
        <f t="shared" si="143"/>
        <v/>
      </c>
    </row>
    <row r="397" spans="1:9" ht="15" x14ac:dyDescent="0.25">
      <c r="B397" s="5" t="s">
        <v>486</v>
      </c>
      <c r="C397" s="41">
        <v>1</v>
      </c>
      <c r="D397" s="41">
        <v>2</v>
      </c>
      <c r="E397" s="46">
        <f t="shared" si="153"/>
        <v>1.199040767386091E-3</v>
      </c>
      <c r="F397" s="46">
        <f t="shared" si="154"/>
        <v>6.3231109705975345E-4</v>
      </c>
      <c r="G397" s="34">
        <f t="shared" si="142"/>
        <v>1</v>
      </c>
      <c r="H397" s="27">
        <f t="shared" si="143"/>
        <v>1.199040767386091E-3</v>
      </c>
    </row>
    <row r="398" spans="1:9" ht="15" x14ac:dyDescent="0.25">
      <c r="B398" s="5" t="s">
        <v>94</v>
      </c>
      <c r="C398" s="41">
        <v>2</v>
      </c>
      <c r="D398" s="41">
        <v>4</v>
      </c>
      <c r="E398" s="46">
        <f t="shared" si="153"/>
        <v>2.3980815347721821E-3</v>
      </c>
      <c r="F398" s="46">
        <f t="shared" si="154"/>
        <v>1.2646221941195069E-3</v>
      </c>
      <c r="G398" s="34">
        <f t="shared" si="142"/>
        <v>1</v>
      </c>
      <c r="H398" s="27">
        <f t="shared" si="143"/>
        <v>2.3980815347721821E-3</v>
      </c>
    </row>
    <row r="399" spans="1:9" ht="15" x14ac:dyDescent="0.25">
      <c r="B399" s="5" t="s">
        <v>257</v>
      </c>
      <c r="C399" s="41">
        <v>22</v>
      </c>
      <c r="D399" s="41">
        <v>26</v>
      </c>
      <c r="E399" s="46">
        <f t="shared" si="153"/>
        <v>2.6378896882494004E-2</v>
      </c>
      <c r="F399" s="46">
        <f t="shared" si="154"/>
        <v>8.220044261776794E-3</v>
      </c>
      <c r="G399" s="34">
        <f t="shared" si="142"/>
        <v>0.18181818181818182</v>
      </c>
      <c r="H399" s="27">
        <f t="shared" si="143"/>
        <v>4.7961630695443642E-3</v>
      </c>
    </row>
    <row r="400" spans="1:9" ht="15" x14ac:dyDescent="0.25">
      <c r="B400" s="5" t="s">
        <v>582</v>
      </c>
      <c r="C400" s="41">
        <v>1</v>
      </c>
      <c r="D400" s="41">
        <v>2</v>
      </c>
      <c r="E400" s="46">
        <f t="shared" si="153"/>
        <v>1.199040767386091E-3</v>
      </c>
      <c r="F400" s="46">
        <f t="shared" si="154"/>
        <v>6.3231109705975345E-4</v>
      </c>
      <c r="G400" s="34">
        <f t="shared" si="142"/>
        <v>1</v>
      </c>
      <c r="H400" s="27">
        <f t="shared" si="143"/>
        <v>1.199040767386091E-3</v>
      </c>
    </row>
    <row r="401" spans="1:9" ht="15" x14ac:dyDescent="0.25">
      <c r="B401" s="5" t="s">
        <v>88</v>
      </c>
      <c r="C401" s="41">
        <v>8</v>
      </c>
      <c r="D401" s="41">
        <v>15</v>
      </c>
      <c r="E401" s="46">
        <f t="shared" si="153"/>
        <v>9.5923261390887284E-3</v>
      </c>
      <c r="F401" s="46">
        <f t="shared" si="154"/>
        <v>4.7423332279481504E-3</v>
      </c>
      <c r="G401" s="34">
        <f t="shared" si="142"/>
        <v>0.875</v>
      </c>
      <c r="H401" s="27">
        <f t="shared" si="143"/>
        <v>8.3932853717026377E-3</v>
      </c>
    </row>
    <row r="402" spans="1:9" s="20" customFormat="1" ht="15" x14ac:dyDescent="0.25">
      <c r="A402" s="57"/>
      <c r="B402" s="21" t="s">
        <v>546</v>
      </c>
      <c r="C402" s="41">
        <v>0</v>
      </c>
      <c r="D402" s="41">
        <v>0</v>
      </c>
      <c r="E402" s="43" t="str">
        <f t="shared" ref="E402" si="156">+IF(C402=0,"",C402/C$345)</f>
        <v/>
      </c>
      <c r="F402" s="43" t="str">
        <f t="shared" ref="F402" si="157">+IF(D402=0,"",D402/D$345)</f>
        <v/>
      </c>
      <c r="G402" s="34" t="str">
        <f t="shared" si="142"/>
        <v xml:space="preserve"> </v>
      </c>
      <c r="H402" s="26" t="str">
        <f t="shared" ref="H402" si="158">+IF(OR(AND(E402=""),(G402="")),"",E402*G402)</f>
        <v/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0</v>
      </c>
      <c r="D404" s="41">
        <v>0</v>
      </c>
      <c r="E404" s="46" t="str">
        <f t="shared" si="159"/>
        <v/>
      </c>
      <c r="F404" s="46" t="str">
        <f t="shared" si="160"/>
        <v/>
      </c>
      <c r="G404" s="34" t="str">
        <f t="shared" si="142"/>
        <v xml:space="preserve"> </v>
      </c>
      <c r="H404" s="27" t="str">
        <f t="shared" si="143"/>
        <v/>
      </c>
    </row>
    <row r="405" spans="1:9" ht="15" x14ac:dyDescent="0.25">
      <c r="B405" s="5" t="s">
        <v>583</v>
      </c>
      <c r="C405" s="41">
        <v>0</v>
      </c>
      <c r="D405" s="41">
        <v>0</v>
      </c>
      <c r="E405" s="46" t="str">
        <f t="shared" si="159"/>
        <v/>
      </c>
      <c r="F405" s="46" t="str">
        <f t="shared" si="160"/>
        <v/>
      </c>
      <c r="G405" s="34" t="str">
        <f t="shared" si="142"/>
        <v xml:space="preserve"> </v>
      </c>
      <c r="H405" s="27" t="str">
        <f t="shared" si="143"/>
        <v/>
      </c>
    </row>
    <row r="406" spans="1:9" ht="15" x14ac:dyDescent="0.25">
      <c r="B406" s="5" t="s">
        <v>87</v>
      </c>
      <c r="C406" s="41">
        <v>0</v>
      </c>
      <c r="D406" s="41">
        <v>1</v>
      </c>
      <c r="E406" s="46" t="str">
        <f t="shared" si="159"/>
        <v/>
      </c>
      <c r="F406" s="46">
        <f t="shared" si="160"/>
        <v>3.1615554852987672E-4</v>
      </c>
      <c r="G406" s="34">
        <f t="shared" si="142"/>
        <v>1</v>
      </c>
      <c r="H406" s="27" t="str">
        <f t="shared" si="143"/>
        <v/>
      </c>
    </row>
    <row r="407" spans="1:9" ht="15" x14ac:dyDescent="0.25">
      <c r="B407" s="5" t="s">
        <v>260</v>
      </c>
      <c r="C407" s="41">
        <v>0</v>
      </c>
      <c r="D407" s="41">
        <v>0</v>
      </c>
      <c r="E407" s="46" t="str">
        <f t="shared" si="159"/>
        <v/>
      </c>
      <c r="F407" s="46" t="str">
        <f t="shared" si="160"/>
        <v/>
      </c>
      <c r="G407" s="34" t="str">
        <f t="shared" si="142"/>
        <v xml:space="preserve"> </v>
      </c>
      <c r="H407" s="27" t="str">
        <f t="shared" si="143"/>
        <v/>
      </c>
    </row>
    <row r="408" spans="1:9" ht="15" x14ac:dyDescent="0.25">
      <c r="B408" s="5" t="s">
        <v>91</v>
      </c>
      <c r="C408" s="41">
        <v>0</v>
      </c>
      <c r="D408" s="41">
        <v>1</v>
      </c>
      <c r="E408" s="46" t="str">
        <f t="shared" si="159"/>
        <v/>
      </c>
      <c r="F408" s="46">
        <f t="shared" si="160"/>
        <v>3.1615554852987672E-4</v>
      </c>
      <c r="G408" s="34">
        <f t="shared" si="142"/>
        <v>1</v>
      </c>
      <c r="H408" s="27" t="str">
        <f t="shared" si="143"/>
        <v/>
      </c>
    </row>
    <row r="409" spans="1:9" ht="15" x14ac:dyDescent="0.25">
      <c r="B409" s="5" t="s">
        <v>90</v>
      </c>
      <c r="C409" s="41">
        <v>176</v>
      </c>
      <c r="D409" s="41">
        <v>244</v>
      </c>
      <c r="E409" s="46">
        <f t="shared" si="159"/>
        <v>0.21103117505995203</v>
      </c>
      <c r="F409" s="46">
        <f t="shared" si="160"/>
        <v>7.7141953841289912E-2</v>
      </c>
      <c r="G409" s="34">
        <f t="shared" si="142"/>
        <v>0.38636363636363635</v>
      </c>
      <c r="H409" s="27">
        <f t="shared" si="143"/>
        <v>8.1534772182254189E-2</v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0</v>
      </c>
      <c r="D411" s="41">
        <v>0</v>
      </c>
      <c r="E411" s="46" t="str">
        <f t="shared" si="159"/>
        <v/>
      </c>
      <c r="F411" s="46" t="str">
        <f t="shared" si="160"/>
        <v/>
      </c>
      <c r="G411" s="34" t="str">
        <f t="shared" ref="G411:G477" si="161">+IF(AND(C411=0,D411=0)," ",IF(C411=0,1,IF(D411=0,-1,(D411-C411)/C411)))</f>
        <v xml:space="preserve"> </v>
      </c>
      <c r="H411" s="27" t="str">
        <f t="shared" si="143"/>
        <v/>
      </c>
    </row>
    <row r="412" spans="1:9" ht="15" x14ac:dyDescent="0.25">
      <c r="B412" s="5" t="s">
        <v>262</v>
      </c>
      <c r="C412" s="41">
        <v>0</v>
      </c>
      <c r="D412" s="41">
        <v>0</v>
      </c>
      <c r="E412" s="46" t="str">
        <f t="shared" si="159"/>
        <v/>
      </c>
      <c r="F412" s="46" t="str">
        <f t="shared" si="160"/>
        <v/>
      </c>
      <c r="G412" s="34" t="str">
        <f t="shared" si="161"/>
        <v xml:space="preserve"> </v>
      </c>
      <c r="H412" s="27" t="str">
        <f t="shared" si="143"/>
        <v/>
      </c>
    </row>
    <row r="413" spans="1:9" ht="15" x14ac:dyDescent="0.25">
      <c r="B413" s="5" t="s">
        <v>488</v>
      </c>
      <c r="C413" s="41">
        <v>0</v>
      </c>
      <c r="D413" s="41">
        <v>0</v>
      </c>
      <c r="E413" s="46" t="str">
        <f t="shared" si="159"/>
        <v/>
      </c>
      <c r="F413" s="46" t="str">
        <f t="shared" si="160"/>
        <v/>
      </c>
      <c r="G413" s="34" t="str">
        <f t="shared" si="161"/>
        <v xml:space="preserve"> </v>
      </c>
      <c r="H413" s="27" t="str">
        <f t="shared" si="143"/>
        <v/>
      </c>
    </row>
    <row r="414" spans="1:9" ht="15" x14ac:dyDescent="0.25">
      <c r="B414" s="5" t="s">
        <v>89</v>
      </c>
      <c r="C414" s="41">
        <v>0</v>
      </c>
      <c r="D414" s="41">
        <v>0</v>
      </c>
      <c r="E414" s="46" t="str">
        <f t="shared" si="159"/>
        <v/>
      </c>
      <c r="F414" s="46" t="str">
        <f t="shared" si="160"/>
        <v/>
      </c>
      <c r="G414" s="34" t="str">
        <f t="shared" si="161"/>
        <v xml:space="preserve"> </v>
      </c>
      <c r="H414" s="27" t="str">
        <f t="shared" si="143"/>
        <v/>
      </c>
    </row>
    <row r="415" spans="1:9" ht="15" x14ac:dyDescent="0.25">
      <c r="B415" s="5" t="s">
        <v>584</v>
      </c>
      <c r="C415" s="41">
        <v>0</v>
      </c>
      <c r="D415" s="41">
        <v>0</v>
      </c>
      <c r="E415" s="46" t="str">
        <f t="shared" ref="E415:E490" si="162">+IF(C415=0,"",C415/C$345)</f>
        <v/>
      </c>
      <c r="F415" s="46" t="str">
        <f t="shared" ref="F415:F490" si="163">+IF(D415=0,"",D415/D$345)</f>
        <v/>
      </c>
      <c r="G415" s="34" t="str">
        <f t="shared" si="161"/>
        <v xml:space="preserve"> </v>
      </c>
      <c r="H415" s="27" t="str">
        <f t="shared" ref="H415:H490" si="164">+IF(OR(AND(E415=""),(G415="")),"",E415*G415)</f>
        <v/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7"/>
      <c r="B417" s="21" t="s">
        <v>547</v>
      </c>
      <c r="C417" s="41">
        <v>0</v>
      </c>
      <c r="D417" s="41">
        <v>0</v>
      </c>
      <c r="E417" s="43" t="str">
        <f t="shared" ref="E417:E419" si="165">+IF(C417=0,"",C417/C$345)</f>
        <v/>
      </c>
      <c r="F417" s="43" t="str">
        <f t="shared" ref="F417:F419" si="166">+IF(D417=0,"",D417/D$345)</f>
        <v/>
      </c>
      <c r="G417" s="34" t="str">
        <f t="shared" si="161"/>
        <v xml:space="preserve"> </v>
      </c>
      <c r="H417" s="26" t="str">
        <f t="shared" ref="H417:H419" si="167">+IF(OR(AND(E417=""),(G417="")),"",E417*G417)</f>
        <v/>
      </c>
      <c r="I417" s="2"/>
    </row>
    <row r="418" spans="1:9" s="20" customFormat="1" ht="15" x14ac:dyDescent="0.25">
      <c r="A418" s="57"/>
      <c r="B418" s="21" t="s">
        <v>548</v>
      </c>
      <c r="C418" s="41">
        <v>0</v>
      </c>
      <c r="D418" s="41">
        <v>2</v>
      </c>
      <c r="E418" s="43" t="str">
        <f t="shared" si="165"/>
        <v/>
      </c>
      <c r="F418" s="43">
        <f t="shared" si="166"/>
        <v>6.3231109705975345E-4</v>
      </c>
      <c r="G418" s="34">
        <f t="shared" si="161"/>
        <v>1</v>
      </c>
      <c r="H418" s="26" t="str">
        <f t="shared" si="167"/>
        <v/>
      </c>
      <c r="I418" s="2"/>
    </row>
    <row r="419" spans="1:9" s="20" customFormat="1" ht="15" x14ac:dyDescent="0.25">
      <c r="A419" s="57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0</v>
      </c>
      <c r="D420" s="41">
        <v>0</v>
      </c>
      <c r="E420" s="46" t="str">
        <f t="shared" si="162"/>
        <v/>
      </c>
      <c r="F420" s="46" t="str">
        <f t="shared" si="163"/>
        <v/>
      </c>
      <c r="G420" s="34" t="str">
        <f t="shared" si="161"/>
        <v xml:space="preserve"> </v>
      </c>
      <c r="H420" s="27" t="str">
        <f t="shared" si="164"/>
        <v/>
      </c>
    </row>
    <row r="421" spans="1:9" ht="15" x14ac:dyDescent="0.25">
      <c r="B421" s="5" t="s">
        <v>265</v>
      </c>
      <c r="C421" s="41">
        <v>7</v>
      </c>
      <c r="D421" s="41">
        <v>41</v>
      </c>
      <c r="E421" s="46">
        <f t="shared" si="162"/>
        <v>8.3932853717026377E-3</v>
      </c>
      <c r="F421" s="46">
        <f t="shared" si="163"/>
        <v>1.2962377489724945E-2</v>
      </c>
      <c r="G421" s="34">
        <f t="shared" si="161"/>
        <v>4.8571428571428568</v>
      </c>
      <c r="H421" s="27">
        <f t="shared" si="164"/>
        <v>4.0767386091127095E-2</v>
      </c>
    </row>
    <row r="422" spans="1:9" ht="15" x14ac:dyDescent="0.25">
      <c r="B422" s="5" t="s">
        <v>489</v>
      </c>
      <c r="C422" s="41">
        <v>0</v>
      </c>
      <c r="D422" s="41">
        <v>0</v>
      </c>
      <c r="E422" s="46" t="str">
        <f t="shared" si="162"/>
        <v/>
      </c>
      <c r="F422" s="46" t="str">
        <f t="shared" si="163"/>
        <v/>
      </c>
      <c r="G422" s="34" t="str">
        <f t="shared" si="161"/>
        <v xml:space="preserve"> </v>
      </c>
      <c r="H422" s="27" t="str">
        <f t="shared" si="164"/>
        <v/>
      </c>
    </row>
    <row r="423" spans="1:9" ht="15" x14ac:dyDescent="0.25">
      <c r="B423" s="5" t="s">
        <v>266</v>
      </c>
      <c r="C423" s="41">
        <v>18</v>
      </c>
      <c r="D423" s="41">
        <v>5</v>
      </c>
      <c r="E423" s="46">
        <f t="shared" si="162"/>
        <v>2.1582733812949641E-2</v>
      </c>
      <c r="F423" s="46">
        <f t="shared" si="163"/>
        <v>1.5807777426493834E-3</v>
      </c>
      <c r="G423" s="34">
        <f t="shared" si="161"/>
        <v>-0.72222222222222221</v>
      </c>
      <c r="H423" s="27">
        <f t="shared" si="164"/>
        <v>-1.5587529976019185E-2</v>
      </c>
    </row>
    <row r="424" spans="1:9" ht="15" x14ac:dyDescent="0.25">
      <c r="B424" s="5" t="s">
        <v>490</v>
      </c>
      <c r="C424" s="41">
        <v>0</v>
      </c>
      <c r="D424" s="41">
        <v>0</v>
      </c>
      <c r="E424" s="46" t="str">
        <f t="shared" si="162"/>
        <v/>
      </c>
      <c r="F424" s="46" t="str">
        <f t="shared" si="163"/>
        <v/>
      </c>
      <c r="G424" s="34" t="str">
        <f t="shared" si="161"/>
        <v xml:space="preserve"> </v>
      </c>
      <c r="H424" s="27" t="str">
        <f t="shared" si="164"/>
        <v/>
      </c>
    </row>
    <row r="425" spans="1:9" s="20" customFormat="1" ht="15" x14ac:dyDescent="0.25">
      <c r="A425" s="57"/>
      <c r="B425" s="21" t="s">
        <v>550</v>
      </c>
      <c r="C425" s="41">
        <v>0</v>
      </c>
      <c r="D425" s="41">
        <v>0</v>
      </c>
      <c r="E425" s="43" t="str">
        <f t="shared" ref="E425" si="168">+IF(C425=0,"",C425/C$345)</f>
        <v/>
      </c>
      <c r="F425" s="43" t="str">
        <f t="shared" ref="F425" si="169">+IF(D425=0,"",D425/D$345)</f>
        <v/>
      </c>
      <c r="G425" s="34" t="str">
        <f t="shared" si="161"/>
        <v xml:space="preserve"> </v>
      </c>
      <c r="H425" s="26" t="str">
        <f t="shared" ref="H425" si="170">+IF(OR(AND(E425=""),(G425="")),"",E425*G425)</f>
        <v/>
      </c>
      <c r="I425" s="2"/>
    </row>
    <row r="426" spans="1:9" s="20" customFormat="1" ht="15" x14ac:dyDescent="0.25">
      <c r="A426" s="57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7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7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0</v>
      </c>
      <c r="D429" s="41">
        <v>0</v>
      </c>
      <c r="E429" s="46" t="str">
        <f t="shared" si="162"/>
        <v/>
      </c>
      <c r="F429" s="46" t="str">
        <f t="shared" si="163"/>
        <v/>
      </c>
      <c r="G429" s="34" t="str">
        <f t="shared" si="161"/>
        <v xml:space="preserve"> </v>
      </c>
      <c r="H429" s="27" t="str">
        <f t="shared" si="164"/>
        <v/>
      </c>
    </row>
    <row r="430" spans="1:9" ht="15" x14ac:dyDescent="0.25">
      <c r="B430" s="5" t="s">
        <v>268</v>
      </c>
      <c r="C430" s="41">
        <v>0</v>
      </c>
      <c r="D430" s="41">
        <v>0</v>
      </c>
      <c r="E430" s="46" t="str">
        <f t="shared" si="162"/>
        <v/>
      </c>
      <c r="F430" s="46" t="str">
        <f t="shared" si="163"/>
        <v/>
      </c>
      <c r="G430" s="34" t="str">
        <f t="shared" si="161"/>
        <v xml:space="preserve"> </v>
      </c>
      <c r="H430" s="27" t="str">
        <f t="shared" si="164"/>
        <v/>
      </c>
    </row>
    <row r="431" spans="1:9" ht="15" x14ac:dyDescent="0.25">
      <c r="B431" s="5" t="s">
        <v>269</v>
      </c>
      <c r="C431" s="41">
        <v>13</v>
      </c>
      <c r="D431" s="41">
        <v>1</v>
      </c>
      <c r="E431" s="46">
        <f t="shared" si="162"/>
        <v>1.5587529976019185E-2</v>
      </c>
      <c r="F431" s="46">
        <f t="shared" si="163"/>
        <v>3.1615554852987672E-4</v>
      </c>
      <c r="G431" s="34">
        <f t="shared" si="161"/>
        <v>-0.92307692307692313</v>
      </c>
      <c r="H431" s="27">
        <f t="shared" si="164"/>
        <v>-1.4388489208633094E-2</v>
      </c>
    </row>
    <row r="432" spans="1:9" ht="15" x14ac:dyDescent="0.25">
      <c r="B432" s="5" t="s">
        <v>98</v>
      </c>
      <c r="C432" s="41">
        <v>0</v>
      </c>
      <c r="D432" s="41">
        <v>1</v>
      </c>
      <c r="E432" s="46" t="str">
        <f t="shared" si="162"/>
        <v/>
      </c>
      <c r="F432" s="46">
        <f t="shared" si="163"/>
        <v>3.1615554852987672E-4</v>
      </c>
      <c r="G432" s="34">
        <f t="shared" si="161"/>
        <v>1</v>
      </c>
      <c r="H432" s="27" t="str">
        <f t="shared" si="164"/>
        <v/>
      </c>
    </row>
    <row r="433" spans="1:9" ht="15" x14ac:dyDescent="0.25">
      <c r="B433" s="5" t="s">
        <v>99</v>
      </c>
      <c r="C433" s="41">
        <v>0</v>
      </c>
      <c r="D433" s="41">
        <v>0</v>
      </c>
      <c r="E433" s="46" t="str">
        <f t="shared" si="162"/>
        <v/>
      </c>
      <c r="F433" s="46" t="str">
        <f t="shared" si="163"/>
        <v/>
      </c>
      <c r="G433" s="34" t="str">
        <f t="shared" si="161"/>
        <v xml:space="preserve"> </v>
      </c>
      <c r="H433" s="27" t="str">
        <f t="shared" si="164"/>
        <v/>
      </c>
    </row>
    <row r="434" spans="1:9" ht="15" x14ac:dyDescent="0.25">
      <c r="B434" s="5" t="s">
        <v>100</v>
      </c>
      <c r="C434" s="41">
        <v>27</v>
      </c>
      <c r="D434" s="41">
        <v>153</v>
      </c>
      <c r="E434" s="46">
        <f t="shared" si="162"/>
        <v>3.237410071942446E-2</v>
      </c>
      <c r="F434" s="46">
        <f t="shared" si="163"/>
        <v>4.8371798925071138E-2</v>
      </c>
      <c r="G434" s="34">
        <f t="shared" si="161"/>
        <v>4.666666666666667</v>
      </c>
      <c r="H434" s="27">
        <f t="shared" si="164"/>
        <v>0.15107913669064749</v>
      </c>
    </row>
    <row r="435" spans="1:9" ht="15" x14ac:dyDescent="0.25">
      <c r="B435" s="5" t="s">
        <v>270</v>
      </c>
      <c r="C435" s="41">
        <v>0</v>
      </c>
      <c r="D435" s="41">
        <v>0</v>
      </c>
      <c r="E435" s="46" t="str">
        <f t="shared" si="162"/>
        <v/>
      </c>
      <c r="F435" s="46" t="str">
        <f t="shared" si="163"/>
        <v/>
      </c>
      <c r="G435" s="34" t="str">
        <f t="shared" si="161"/>
        <v xml:space="preserve"> </v>
      </c>
      <c r="H435" s="27" t="str">
        <f t="shared" si="164"/>
        <v/>
      </c>
    </row>
    <row r="436" spans="1:9" s="20" customFormat="1" ht="15" x14ac:dyDescent="0.25">
      <c r="A436" s="57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7"/>
      <c r="B437" s="21" t="s">
        <v>552</v>
      </c>
      <c r="C437" s="41">
        <v>0</v>
      </c>
      <c r="D437" s="41">
        <v>0</v>
      </c>
      <c r="E437" s="43" t="str">
        <f t="shared" si="175"/>
        <v/>
      </c>
      <c r="F437" s="43" t="str">
        <f t="shared" si="176"/>
        <v/>
      </c>
      <c r="G437" s="34" t="str">
        <f t="shared" si="161"/>
        <v xml:space="preserve"> </v>
      </c>
      <c r="H437" s="26" t="str">
        <f t="shared" si="177"/>
        <v/>
      </c>
      <c r="I437" s="2"/>
    </row>
    <row r="438" spans="1:9" ht="15" x14ac:dyDescent="0.25">
      <c r="B438" s="5" t="s">
        <v>97</v>
      </c>
      <c r="C438" s="41">
        <v>0</v>
      </c>
      <c r="D438" s="41">
        <v>0</v>
      </c>
      <c r="E438" s="46" t="str">
        <f t="shared" si="162"/>
        <v/>
      </c>
      <c r="F438" s="46" t="str">
        <f t="shared" si="163"/>
        <v/>
      </c>
      <c r="G438" s="34" t="str">
        <f t="shared" si="161"/>
        <v xml:space="preserve"> </v>
      </c>
      <c r="H438" s="27" t="str">
        <f t="shared" si="164"/>
        <v/>
      </c>
    </row>
    <row r="439" spans="1:9" s="20" customFormat="1" ht="15" x14ac:dyDescent="0.25">
      <c r="A439" s="57"/>
      <c r="B439" s="21" t="s">
        <v>553</v>
      </c>
      <c r="C439" s="41">
        <v>0</v>
      </c>
      <c r="D439" s="41">
        <v>0</v>
      </c>
      <c r="E439" s="43" t="str">
        <f t="shared" ref="E439:E441" si="178">+IF(C439=0,"",C439/C$345)</f>
        <v/>
      </c>
      <c r="F439" s="43" t="str">
        <f t="shared" ref="F439:F441" si="179">+IF(D439=0,"",D439/D$345)</f>
        <v/>
      </c>
      <c r="G439" s="34" t="str">
        <f t="shared" si="161"/>
        <v xml:space="preserve"> </v>
      </c>
      <c r="H439" s="26" t="str">
        <f t="shared" ref="H439:H441" si="180">+IF(OR(AND(E439=""),(G439="")),"",E439*G439)</f>
        <v/>
      </c>
      <c r="I439" s="2"/>
    </row>
    <row r="440" spans="1:9" s="20" customFormat="1" ht="15" x14ac:dyDescent="0.25">
      <c r="A440" s="57"/>
      <c r="B440" s="21" t="s">
        <v>554</v>
      </c>
      <c r="C440" s="41">
        <v>0</v>
      </c>
      <c r="D440" s="41">
        <v>0</v>
      </c>
      <c r="E440" s="43" t="str">
        <f t="shared" si="178"/>
        <v/>
      </c>
      <c r="F440" s="43" t="str">
        <f t="shared" si="179"/>
        <v/>
      </c>
      <c r="G440" s="34" t="str">
        <f t="shared" si="161"/>
        <v xml:space="preserve"> </v>
      </c>
      <c r="H440" s="26" t="str">
        <f t="shared" si="180"/>
        <v/>
      </c>
      <c r="I440" s="2"/>
    </row>
    <row r="441" spans="1:9" s="20" customFormat="1" ht="15" x14ac:dyDescent="0.25">
      <c r="A441" s="57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0</v>
      </c>
      <c r="D442" s="41">
        <v>0</v>
      </c>
      <c r="E442" s="46" t="str">
        <f t="shared" si="162"/>
        <v/>
      </c>
      <c r="F442" s="46" t="str">
        <f t="shared" si="163"/>
        <v/>
      </c>
      <c r="G442" s="34" t="str">
        <f t="shared" si="161"/>
        <v xml:space="preserve"> </v>
      </c>
      <c r="H442" s="27" t="str">
        <f t="shared" si="164"/>
        <v/>
      </c>
    </row>
    <row r="443" spans="1:9" ht="15" x14ac:dyDescent="0.25">
      <c r="B443" s="5" t="s">
        <v>104</v>
      </c>
      <c r="C443" s="41">
        <v>0</v>
      </c>
      <c r="D443" s="41">
        <v>0</v>
      </c>
      <c r="E443" s="46" t="str">
        <f t="shared" si="162"/>
        <v/>
      </c>
      <c r="F443" s="46" t="str">
        <f t="shared" si="163"/>
        <v/>
      </c>
      <c r="G443" s="34" t="str">
        <f t="shared" si="161"/>
        <v xml:space="preserve"> </v>
      </c>
      <c r="H443" s="27" t="str">
        <f t="shared" si="164"/>
        <v/>
      </c>
    </row>
    <row r="444" spans="1:9" ht="15" x14ac:dyDescent="0.25">
      <c r="B444" s="5" t="s">
        <v>113</v>
      </c>
      <c r="C444" s="41">
        <v>0</v>
      </c>
      <c r="D444" s="41">
        <v>1</v>
      </c>
      <c r="E444" s="46" t="str">
        <f t="shared" si="162"/>
        <v/>
      </c>
      <c r="F444" s="46">
        <f t="shared" si="163"/>
        <v>3.1615554852987672E-4</v>
      </c>
      <c r="G444" s="34">
        <f t="shared" si="161"/>
        <v>1</v>
      </c>
      <c r="H444" s="27" t="str">
        <f t="shared" si="164"/>
        <v/>
      </c>
    </row>
    <row r="445" spans="1:9" ht="15" x14ac:dyDescent="0.25">
      <c r="B445" s="5" t="s">
        <v>112</v>
      </c>
      <c r="C445" s="41">
        <v>2</v>
      </c>
      <c r="D445" s="41">
        <v>9</v>
      </c>
      <c r="E445" s="46">
        <f t="shared" si="162"/>
        <v>2.3980815347721821E-3</v>
      </c>
      <c r="F445" s="46">
        <f t="shared" si="163"/>
        <v>2.8453999367688901E-3</v>
      </c>
      <c r="G445" s="34">
        <f t="shared" si="161"/>
        <v>3.5</v>
      </c>
      <c r="H445" s="27">
        <f t="shared" si="164"/>
        <v>8.3932853717026377E-3</v>
      </c>
    </row>
    <row r="446" spans="1:9" ht="15" x14ac:dyDescent="0.25">
      <c r="B446" s="5" t="s">
        <v>271</v>
      </c>
      <c r="C446" s="41">
        <v>2</v>
      </c>
      <c r="D446" s="41">
        <v>4</v>
      </c>
      <c r="E446" s="46">
        <f t="shared" si="162"/>
        <v>2.3980815347721821E-3</v>
      </c>
      <c r="F446" s="46">
        <f t="shared" si="163"/>
        <v>1.2646221941195069E-3</v>
      </c>
      <c r="G446" s="34">
        <f t="shared" si="161"/>
        <v>1</v>
      </c>
      <c r="H446" s="27">
        <f t="shared" si="164"/>
        <v>2.3980815347721821E-3</v>
      </c>
    </row>
    <row r="447" spans="1:9" ht="15" x14ac:dyDescent="0.25">
      <c r="B447" s="5" t="s">
        <v>492</v>
      </c>
      <c r="C447" s="41">
        <v>0</v>
      </c>
      <c r="D447" s="41">
        <v>0</v>
      </c>
      <c r="E447" s="46" t="str">
        <f t="shared" si="162"/>
        <v/>
      </c>
      <c r="F447" s="46" t="str">
        <f t="shared" si="163"/>
        <v/>
      </c>
      <c r="G447" s="34" t="str">
        <f t="shared" si="161"/>
        <v xml:space="preserve"> </v>
      </c>
      <c r="H447" s="27" t="str">
        <f t="shared" si="164"/>
        <v/>
      </c>
    </row>
    <row r="448" spans="1:9" ht="30" x14ac:dyDescent="0.25">
      <c r="B448" s="5" t="s">
        <v>493</v>
      </c>
      <c r="C448" s="41">
        <v>0</v>
      </c>
      <c r="D448" s="41">
        <v>0</v>
      </c>
      <c r="E448" s="46" t="str">
        <f t="shared" si="162"/>
        <v/>
      </c>
      <c r="F448" s="46" t="str">
        <f t="shared" si="163"/>
        <v/>
      </c>
      <c r="G448" s="34" t="str">
        <f t="shared" si="161"/>
        <v xml:space="preserve"> </v>
      </c>
      <c r="H448" s="27" t="str">
        <f t="shared" si="164"/>
        <v/>
      </c>
    </row>
    <row r="449" spans="2:8" ht="15" x14ac:dyDescent="0.25">
      <c r="B449" s="5" t="s">
        <v>494</v>
      </c>
      <c r="C449" s="41">
        <v>0</v>
      </c>
      <c r="D449" s="41">
        <v>0</v>
      </c>
      <c r="E449" s="46" t="str">
        <f t="shared" si="162"/>
        <v/>
      </c>
      <c r="F449" s="46" t="str">
        <f t="shared" si="163"/>
        <v/>
      </c>
      <c r="G449" s="34" t="str">
        <f t="shared" si="161"/>
        <v xml:space="preserve"> </v>
      </c>
      <c r="H449" s="27" t="str">
        <f t="shared" si="164"/>
        <v/>
      </c>
    </row>
    <row r="450" spans="2:8" ht="15" x14ac:dyDescent="0.25">
      <c r="B450" s="5" t="s">
        <v>108</v>
      </c>
      <c r="C450" s="41">
        <v>0</v>
      </c>
      <c r="D450" s="41">
        <v>1</v>
      </c>
      <c r="E450" s="46" t="str">
        <f t="shared" si="162"/>
        <v/>
      </c>
      <c r="F450" s="46">
        <f t="shared" si="163"/>
        <v>3.1615554852987672E-4</v>
      </c>
      <c r="G450" s="34">
        <f t="shared" si="161"/>
        <v>1</v>
      </c>
      <c r="H450" s="27" t="str">
        <f t="shared" si="164"/>
        <v/>
      </c>
    </row>
    <row r="451" spans="2:8" ht="15" x14ac:dyDescent="0.25">
      <c r="B451" s="5" t="s">
        <v>617</v>
      </c>
      <c r="C451" s="41">
        <v>0</v>
      </c>
      <c r="D451" s="41">
        <v>0</v>
      </c>
      <c r="E451" s="46" t="str">
        <f t="shared" si="162"/>
        <v/>
      </c>
      <c r="F451" s="46" t="str">
        <f t="shared" si="163"/>
        <v/>
      </c>
      <c r="G451" s="34" t="str">
        <f t="shared" si="161"/>
        <v xml:space="preserve"> </v>
      </c>
      <c r="H451" s="27" t="str">
        <f t="shared" si="164"/>
        <v/>
      </c>
    </row>
    <row r="452" spans="2:8" ht="15" x14ac:dyDescent="0.25">
      <c r="B452" s="5" t="s">
        <v>109</v>
      </c>
      <c r="C452" s="41">
        <v>0</v>
      </c>
      <c r="D452" s="41">
        <v>3</v>
      </c>
      <c r="E452" s="46" t="str">
        <f t="shared" si="162"/>
        <v/>
      </c>
      <c r="F452" s="46">
        <f t="shared" si="163"/>
        <v>9.4846664558963006E-4</v>
      </c>
      <c r="G452" s="34">
        <f t="shared" si="161"/>
        <v>1</v>
      </c>
      <c r="H452" s="27" t="str">
        <f t="shared" si="164"/>
        <v/>
      </c>
    </row>
    <row r="453" spans="2:8" ht="15" x14ac:dyDescent="0.25">
      <c r="B453" s="5" t="s">
        <v>384</v>
      </c>
      <c r="C453" s="41">
        <v>0</v>
      </c>
      <c r="D453" s="41">
        <v>3</v>
      </c>
      <c r="E453" s="46" t="str">
        <f t="shared" si="162"/>
        <v/>
      </c>
      <c r="F453" s="46">
        <f t="shared" si="163"/>
        <v>9.4846664558963006E-4</v>
      </c>
      <c r="G453" s="34">
        <f t="shared" si="161"/>
        <v>1</v>
      </c>
      <c r="H453" s="27" t="str">
        <f t="shared" si="164"/>
        <v/>
      </c>
    </row>
    <row r="454" spans="2:8" ht="15" x14ac:dyDescent="0.25">
      <c r="B454" s="5" t="s">
        <v>107</v>
      </c>
      <c r="C454" s="41">
        <v>7</v>
      </c>
      <c r="D454" s="41">
        <v>9</v>
      </c>
      <c r="E454" s="46">
        <f t="shared" si="162"/>
        <v>8.3932853717026377E-3</v>
      </c>
      <c r="F454" s="46">
        <f t="shared" si="163"/>
        <v>2.8453999367688901E-3</v>
      </c>
      <c r="G454" s="34">
        <f t="shared" si="161"/>
        <v>0.2857142857142857</v>
      </c>
      <c r="H454" s="27">
        <f t="shared" si="164"/>
        <v>2.3980815347721821E-3</v>
      </c>
    </row>
    <row r="455" spans="2:8" ht="15" x14ac:dyDescent="0.25">
      <c r="B455" s="5" t="s">
        <v>272</v>
      </c>
      <c r="C455" s="41">
        <v>0</v>
      </c>
      <c r="D455" s="41">
        <v>0</v>
      </c>
      <c r="E455" s="46" t="str">
        <f t="shared" si="162"/>
        <v/>
      </c>
      <c r="F455" s="46" t="str">
        <f t="shared" si="163"/>
        <v/>
      </c>
      <c r="G455" s="34" t="str">
        <f t="shared" si="161"/>
        <v xml:space="preserve"> </v>
      </c>
      <c r="H455" s="27" t="str">
        <f t="shared" si="164"/>
        <v/>
      </c>
    </row>
    <row r="456" spans="2:8" ht="15" x14ac:dyDescent="0.25">
      <c r="B456" s="5" t="s">
        <v>106</v>
      </c>
      <c r="C456" s="41">
        <v>0</v>
      </c>
      <c r="D456" s="41">
        <v>0</v>
      </c>
      <c r="E456" s="46" t="str">
        <f t="shared" si="162"/>
        <v/>
      </c>
      <c r="F456" s="46" t="str">
        <f t="shared" si="163"/>
        <v/>
      </c>
      <c r="G456" s="34" t="str">
        <f t="shared" si="161"/>
        <v xml:space="preserve"> </v>
      </c>
      <c r="H456" s="27" t="str">
        <f t="shared" si="164"/>
        <v/>
      </c>
    </row>
    <row r="457" spans="2:8" ht="15" x14ac:dyDescent="0.25">
      <c r="B457" s="5" t="s">
        <v>337</v>
      </c>
      <c r="C457" s="41">
        <v>3</v>
      </c>
      <c r="D457" s="41">
        <v>2</v>
      </c>
      <c r="E457" s="46">
        <f t="shared" si="162"/>
        <v>3.5971223021582736E-3</v>
      </c>
      <c r="F457" s="46">
        <f t="shared" si="163"/>
        <v>6.3231109705975345E-4</v>
      </c>
      <c r="G457" s="34">
        <f t="shared" si="161"/>
        <v>-0.33333333333333331</v>
      </c>
      <c r="H457" s="27">
        <f t="shared" si="164"/>
        <v>-1.199040767386091E-3</v>
      </c>
    </row>
    <row r="458" spans="2:8" ht="15" x14ac:dyDescent="0.25">
      <c r="B458" s="5" t="s">
        <v>116</v>
      </c>
      <c r="C458" s="41">
        <v>0</v>
      </c>
      <c r="D458" s="41">
        <v>0</v>
      </c>
      <c r="E458" s="46" t="str">
        <f t="shared" si="162"/>
        <v/>
      </c>
      <c r="F458" s="46" t="str">
        <f t="shared" si="163"/>
        <v/>
      </c>
      <c r="G458" s="34" t="str">
        <f t="shared" si="161"/>
        <v xml:space="preserve"> </v>
      </c>
      <c r="H458" s="27" t="str">
        <f t="shared" si="164"/>
        <v/>
      </c>
    </row>
    <row r="459" spans="2:8" ht="15" x14ac:dyDescent="0.25">
      <c r="B459" s="5" t="s">
        <v>103</v>
      </c>
      <c r="C459" s="41">
        <v>0</v>
      </c>
      <c r="D459" s="41">
        <v>0</v>
      </c>
      <c r="E459" s="46" t="str">
        <f t="shared" si="162"/>
        <v/>
      </c>
      <c r="F459" s="46" t="str">
        <f t="shared" si="163"/>
        <v/>
      </c>
      <c r="G459" s="34" t="str">
        <f t="shared" si="161"/>
        <v xml:space="preserve"> </v>
      </c>
      <c r="H459" s="27" t="str">
        <f t="shared" si="164"/>
        <v/>
      </c>
    </row>
    <row r="460" spans="2:8" ht="15" x14ac:dyDescent="0.25">
      <c r="B460" s="5" t="s">
        <v>273</v>
      </c>
      <c r="C460" s="41">
        <v>40</v>
      </c>
      <c r="D460" s="41">
        <v>64</v>
      </c>
      <c r="E460" s="46">
        <f t="shared" si="162"/>
        <v>4.7961630695443645E-2</v>
      </c>
      <c r="F460" s="46">
        <f t="shared" si="163"/>
        <v>2.023395510591211E-2</v>
      </c>
      <c r="G460" s="34">
        <f t="shared" si="161"/>
        <v>0.6</v>
      </c>
      <c r="H460" s="27">
        <f t="shared" si="164"/>
        <v>2.8776978417266185E-2</v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0</v>
      </c>
      <c r="D462" s="41">
        <v>0</v>
      </c>
      <c r="E462" s="46" t="str">
        <f t="shared" si="162"/>
        <v/>
      </c>
      <c r="F462" s="46" t="str">
        <f t="shared" si="163"/>
        <v/>
      </c>
      <c r="G462" s="34" t="str">
        <f t="shared" si="161"/>
        <v xml:space="preserve"> </v>
      </c>
      <c r="H462" s="27" t="str">
        <f t="shared" si="164"/>
        <v/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0</v>
      </c>
      <c r="D464" s="41">
        <v>0</v>
      </c>
      <c r="E464" s="46" t="str">
        <f t="shared" si="162"/>
        <v/>
      </c>
      <c r="F464" s="46" t="str">
        <f t="shared" si="163"/>
        <v/>
      </c>
      <c r="G464" s="34" t="str">
        <f t="shared" si="161"/>
        <v xml:space="preserve"> </v>
      </c>
      <c r="H464" s="27" t="str">
        <f t="shared" si="164"/>
        <v/>
      </c>
    </row>
    <row r="465" spans="2:8" ht="15" x14ac:dyDescent="0.25">
      <c r="B465" s="5" t="s">
        <v>105</v>
      </c>
      <c r="C465" s="41">
        <v>0</v>
      </c>
      <c r="D465" s="41">
        <v>1</v>
      </c>
      <c r="E465" s="46" t="str">
        <f t="shared" si="162"/>
        <v/>
      </c>
      <c r="F465" s="46">
        <f t="shared" si="163"/>
        <v>3.1615554852987672E-4</v>
      </c>
      <c r="G465" s="34">
        <f t="shared" si="161"/>
        <v>1</v>
      </c>
      <c r="H465" s="27" t="str">
        <f t="shared" si="164"/>
        <v/>
      </c>
    </row>
    <row r="466" spans="2:8" ht="15" x14ac:dyDescent="0.25">
      <c r="B466" s="5" t="s">
        <v>111</v>
      </c>
      <c r="C466" s="41">
        <v>0</v>
      </c>
      <c r="D466" s="41">
        <v>0</v>
      </c>
      <c r="E466" s="46" t="str">
        <f t="shared" si="162"/>
        <v/>
      </c>
      <c r="F466" s="46" t="str">
        <f t="shared" si="163"/>
        <v/>
      </c>
      <c r="G466" s="34" t="str">
        <f t="shared" si="161"/>
        <v xml:space="preserve"> </v>
      </c>
      <c r="H466" s="27" t="str">
        <f t="shared" si="164"/>
        <v/>
      </c>
    </row>
    <row r="467" spans="2:8" ht="15" x14ac:dyDescent="0.25">
      <c r="B467" s="5" t="s">
        <v>115</v>
      </c>
      <c r="C467" s="41">
        <v>0</v>
      </c>
      <c r="D467" s="41">
        <v>0</v>
      </c>
      <c r="E467" s="46" t="str">
        <f t="shared" si="162"/>
        <v/>
      </c>
      <c r="F467" s="46" t="str">
        <f t="shared" si="163"/>
        <v/>
      </c>
      <c r="G467" s="34" t="str">
        <f t="shared" si="161"/>
        <v xml:space="preserve"> </v>
      </c>
      <c r="H467" s="27" t="str">
        <f t="shared" si="164"/>
        <v/>
      </c>
    </row>
    <row r="468" spans="2:8" ht="15" x14ac:dyDescent="0.25">
      <c r="B468" s="5" t="s">
        <v>274</v>
      </c>
      <c r="C468" s="41">
        <v>1</v>
      </c>
      <c r="D468" s="41">
        <v>8</v>
      </c>
      <c r="E468" s="46">
        <f t="shared" si="162"/>
        <v>1.199040767386091E-3</v>
      </c>
      <c r="F468" s="46">
        <f t="shared" si="163"/>
        <v>2.5292443882390138E-3</v>
      </c>
      <c r="G468" s="34">
        <f t="shared" si="161"/>
        <v>7</v>
      </c>
      <c r="H468" s="27">
        <f t="shared" si="164"/>
        <v>8.3932853717026377E-3</v>
      </c>
    </row>
    <row r="469" spans="2:8" ht="15" x14ac:dyDescent="0.25">
      <c r="B469" s="5" t="s">
        <v>496</v>
      </c>
      <c r="C469" s="41">
        <v>0</v>
      </c>
      <c r="D469" s="41">
        <v>1</v>
      </c>
      <c r="E469" s="46" t="str">
        <f t="shared" si="162"/>
        <v/>
      </c>
      <c r="F469" s="46">
        <f t="shared" si="163"/>
        <v>3.1615554852987672E-4</v>
      </c>
      <c r="G469" s="34">
        <f t="shared" si="161"/>
        <v>1</v>
      </c>
      <c r="H469" s="27" t="str">
        <f t="shared" si="164"/>
        <v/>
      </c>
    </row>
    <row r="470" spans="2:8" ht="15" x14ac:dyDescent="0.25">
      <c r="B470" s="5" t="s">
        <v>275</v>
      </c>
      <c r="C470" s="41">
        <v>2</v>
      </c>
      <c r="D470" s="41">
        <v>3</v>
      </c>
      <c r="E470" s="46">
        <f t="shared" si="162"/>
        <v>2.3980815347721821E-3</v>
      </c>
      <c r="F470" s="46">
        <f t="shared" si="163"/>
        <v>9.4846664558963006E-4</v>
      </c>
      <c r="G470" s="34">
        <f t="shared" si="161"/>
        <v>0.5</v>
      </c>
      <c r="H470" s="27">
        <f t="shared" si="164"/>
        <v>1.199040767386091E-3</v>
      </c>
    </row>
    <row r="471" spans="2:8" ht="15" x14ac:dyDescent="0.25">
      <c r="B471" s="5" t="s">
        <v>276</v>
      </c>
      <c r="C471" s="41">
        <v>0</v>
      </c>
      <c r="D471" s="41">
        <v>0</v>
      </c>
      <c r="E471" s="46" t="str">
        <f t="shared" si="162"/>
        <v/>
      </c>
      <c r="F471" s="46" t="str">
        <f t="shared" si="163"/>
        <v/>
      </c>
      <c r="G471" s="34" t="str">
        <f t="shared" si="161"/>
        <v xml:space="preserve"> </v>
      </c>
      <c r="H471" s="27" t="str">
        <f t="shared" si="164"/>
        <v/>
      </c>
    </row>
    <row r="472" spans="2:8" ht="15" x14ac:dyDescent="0.25">
      <c r="B472" s="5" t="s">
        <v>497</v>
      </c>
      <c r="C472" s="41">
        <v>0</v>
      </c>
      <c r="D472" s="41">
        <v>1</v>
      </c>
      <c r="E472" s="46" t="str">
        <f t="shared" si="162"/>
        <v/>
      </c>
      <c r="F472" s="46">
        <f t="shared" si="163"/>
        <v>3.1615554852987672E-4</v>
      </c>
      <c r="G472" s="34">
        <f t="shared" si="161"/>
        <v>1</v>
      </c>
      <c r="H472" s="27" t="str">
        <f t="shared" si="164"/>
        <v/>
      </c>
    </row>
    <row r="473" spans="2:8" ht="15" x14ac:dyDescent="0.25">
      <c r="B473" s="5" t="s">
        <v>277</v>
      </c>
      <c r="C473" s="41">
        <v>4</v>
      </c>
      <c r="D473" s="41">
        <v>9</v>
      </c>
      <c r="E473" s="46">
        <f t="shared" si="162"/>
        <v>4.7961630695443642E-3</v>
      </c>
      <c r="F473" s="46">
        <f t="shared" si="163"/>
        <v>2.8453999367688901E-3</v>
      </c>
      <c r="G473" s="34">
        <f t="shared" si="161"/>
        <v>1.25</v>
      </c>
      <c r="H473" s="27">
        <f t="shared" si="164"/>
        <v>5.9952038369304548E-3</v>
      </c>
    </row>
    <row r="474" spans="2:8" ht="15" x14ac:dyDescent="0.25">
      <c r="B474" s="5" t="s">
        <v>278</v>
      </c>
      <c r="C474" s="41">
        <v>3</v>
      </c>
      <c r="D474" s="41">
        <v>3</v>
      </c>
      <c r="E474" s="46">
        <f t="shared" si="162"/>
        <v>3.5971223021582736E-3</v>
      </c>
      <c r="F474" s="46">
        <f t="shared" si="163"/>
        <v>9.4846664558963006E-4</v>
      </c>
      <c r="G474" s="34">
        <f t="shared" si="161"/>
        <v>0</v>
      </c>
      <c r="H474" s="27">
        <f t="shared" si="164"/>
        <v>0</v>
      </c>
    </row>
    <row r="475" spans="2:8" ht="15" x14ac:dyDescent="0.25">
      <c r="B475" s="5" t="s">
        <v>279</v>
      </c>
      <c r="C475" s="41">
        <v>1</v>
      </c>
      <c r="D475" s="41">
        <v>1</v>
      </c>
      <c r="E475" s="46">
        <f t="shared" si="162"/>
        <v>1.199040767386091E-3</v>
      </c>
      <c r="F475" s="46">
        <f t="shared" si="163"/>
        <v>3.1615554852987672E-4</v>
      </c>
      <c r="G475" s="34">
        <f t="shared" si="161"/>
        <v>0</v>
      </c>
      <c r="H475" s="27">
        <f t="shared" si="164"/>
        <v>0</v>
      </c>
    </row>
    <row r="476" spans="2:8" ht="15" x14ac:dyDescent="0.25">
      <c r="B476" s="5" t="s">
        <v>102</v>
      </c>
      <c r="C476" s="41">
        <v>0</v>
      </c>
      <c r="D476" s="41">
        <v>0</v>
      </c>
      <c r="E476" s="46" t="str">
        <f t="shared" si="162"/>
        <v/>
      </c>
      <c r="F476" s="46" t="str">
        <f t="shared" si="163"/>
        <v/>
      </c>
      <c r="G476" s="34" t="str">
        <f t="shared" si="161"/>
        <v xml:space="preserve"> </v>
      </c>
      <c r="H476" s="27" t="str">
        <f t="shared" si="164"/>
        <v/>
      </c>
    </row>
    <row r="477" spans="2:8" ht="15" x14ac:dyDescent="0.25">
      <c r="B477" s="5" t="s">
        <v>280</v>
      </c>
      <c r="C477" s="41">
        <v>0</v>
      </c>
      <c r="D477" s="41">
        <v>0</v>
      </c>
      <c r="E477" s="46" t="str">
        <f t="shared" si="162"/>
        <v/>
      </c>
      <c r="F477" s="46" t="str">
        <f t="shared" si="163"/>
        <v/>
      </c>
      <c r="G477" s="34" t="str">
        <f t="shared" si="161"/>
        <v xml:space="preserve"> </v>
      </c>
      <c r="H477" s="27" t="str">
        <f t="shared" si="164"/>
        <v/>
      </c>
    </row>
    <row r="478" spans="2:8" ht="15" x14ac:dyDescent="0.25">
      <c r="B478" s="5" t="s">
        <v>281</v>
      </c>
      <c r="C478" s="41">
        <v>1</v>
      </c>
      <c r="D478" s="41">
        <v>1</v>
      </c>
      <c r="E478" s="46">
        <f t="shared" si="162"/>
        <v>1.199040767386091E-3</v>
      </c>
      <c r="F478" s="46">
        <f t="shared" si="163"/>
        <v>3.1615554852987672E-4</v>
      </c>
      <c r="G478" s="34">
        <f t="shared" ref="G478:G541" si="181">+IF(AND(C478=0,D478=0)," ",IF(C478=0,1,IF(D478=0,-1,(D478-C478)/C478)))</f>
        <v>0</v>
      </c>
      <c r="H478" s="27">
        <f t="shared" si="164"/>
        <v>0</v>
      </c>
    </row>
    <row r="479" spans="2:8" ht="15" x14ac:dyDescent="0.25">
      <c r="B479" s="5" t="s">
        <v>498</v>
      </c>
      <c r="C479" s="41">
        <v>0</v>
      </c>
      <c r="D479" s="41">
        <v>0</v>
      </c>
      <c r="E479" s="46" t="str">
        <f t="shared" si="162"/>
        <v/>
      </c>
      <c r="F479" s="46" t="str">
        <f t="shared" si="163"/>
        <v/>
      </c>
      <c r="G479" s="34" t="str">
        <f t="shared" si="181"/>
        <v xml:space="preserve"> </v>
      </c>
      <c r="H479" s="27" t="str">
        <f t="shared" si="164"/>
        <v/>
      </c>
    </row>
    <row r="480" spans="2:8" ht="15" x14ac:dyDescent="0.25">
      <c r="B480" s="5" t="s">
        <v>282</v>
      </c>
      <c r="C480" s="41">
        <v>0</v>
      </c>
      <c r="D480" s="41">
        <v>0</v>
      </c>
      <c r="E480" s="46" t="str">
        <f t="shared" si="162"/>
        <v/>
      </c>
      <c r="F480" s="46" t="str">
        <f t="shared" si="163"/>
        <v/>
      </c>
      <c r="G480" s="34" t="str">
        <f t="shared" si="181"/>
        <v xml:space="preserve"> </v>
      </c>
      <c r="H480" s="27" t="str">
        <f t="shared" si="164"/>
        <v/>
      </c>
    </row>
    <row r="481" spans="2:8" ht="15" x14ac:dyDescent="0.25">
      <c r="B481" s="5" t="s">
        <v>283</v>
      </c>
      <c r="C481" s="41">
        <v>0</v>
      </c>
      <c r="D481" s="41">
        <v>0</v>
      </c>
      <c r="E481" s="46" t="str">
        <f t="shared" si="162"/>
        <v/>
      </c>
      <c r="F481" s="46" t="str">
        <f t="shared" si="163"/>
        <v/>
      </c>
      <c r="G481" s="34" t="str">
        <f t="shared" si="181"/>
        <v xml:space="preserve"> </v>
      </c>
      <c r="H481" s="27" t="str">
        <f t="shared" si="164"/>
        <v/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0</v>
      </c>
      <c r="D483" s="41">
        <v>0</v>
      </c>
      <c r="E483" s="46" t="str">
        <f t="shared" si="162"/>
        <v/>
      </c>
      <c r="F483" s="46" t="str">
        <f t="shared" si="163"/>
        <v/>
      </c>
      <c r="G483" s="34" t="str">
        <f t="shared" si="181"/>
        <v xml:space="preserve"> </v>
      </c>
      <c r="H483" s="27" t="str">
        <f t="shared" si="164"/>
        <v/>
      </c>
    </row>
    <row r="484" spans="2:8" ht="15" x14ac:dyDescent="0.25">
      <c r="B484" s="5" t="s">
        <v>125</v>
      </c>
      <c r="C484" s="41">
        <v>1</v>
      </c>
      <c r="D484" s="41">
        <v>1</v>
      </c>
      <c r="E484" s="46">
        <f t="shared" si="162"/>
        <v>1.199040767386091E-3</v>
      </c>
      <c r="F484" s="46">
        <f t="shared" si="163"/>
        <v>3.1615554852987672E-4</v>
      </c>
      <c r="G484" s="34">
        <f t="shared" si="181"/>
        <v>0</v>
      </c>
      <c r="H484" s="27">
        <f t="shared" si="164"/>
        <v>0</v>
      </c>
    </row>
    <row r="485" spans="2:8" ht="15" x14ac:dyDescent="0.25">
      <c r="B485" s="5" t="s">
        <v>126</v>
      </c>
      <c r="C485" s="41">
        <v>0</v>
      </c>
      <c r="D485" s="41">
        <v>2</v>
      </c>
      <c r="E485" s="46" t="str">
        <f t="shared" si="162"/>
        <v/>
      </c>
      <c r="F485" s="46">
        <f t="shared" si="163"/>
        <v>6.3231109705975345E-4</v>
      </c>
      <c r="G485" s="34">
        <f t="shared" si="181"/>
        <v>1</v>
      </c>
      <c r="H485" s="27" t="str">
        <f t="shared" si="164"/>
        <v/>
      </c>
    </row>
    <row r="486" spans="2:8" ht="15" x14ac:dyDescent="0.25">
      <c r="B486" s="5" t="s">
        <v>286</v>
      </c>
      <c r="C486" s="41">
        <v>3</v>
      </c>
      <c r="D486" s="41">
        <v>1</v>
      </c>
      <c r="E486" s="46">
        <f t="shared" si="162"/>
        <v>3.5971223021582736E-3</v>
      </c>
      <c r="F486" s="46">
        <f t="shared" si="163"/>
        <v>3.1615554852987672E-4</v>
      </c>
      <c r="G486" s="34">
        <f t="shared" si="181"/>
        <v>-0.66666666666666663</v>
      </c>
      <c r="H486" s="27">
        <f t="shared" si="164"/>
        <v>-2.3980815347721821E-3</v>
      </c>
    </row>
    <row r="487" spans="2:8" ht="15" x14ac:dyDescent="0.25">
      <c r="B487" s="5" t="s">
        <v>287</v>
      </c>
      <c r="C487" s="41">
        <v>0</v>
      </c>
      <c r="D487" s="41">
        <v>0</v>
      </c>
      <c r="E487" s="46" t="str">
        <f t="shared" si="162"/>
        <v/>
      </c>
      <c r="F487" s="46" t="str">
        <f t="shared" si="163"/>
        <v/>
      </c>
      <c r="G487" s="34" t="str">
        <f t="shared" si="181"/>
        <v xml:space="preserve"> </v>
      </c>
      <c r="H487" s="27" t="str">
        <f t="shared" si="164"/>
        <v/>
      </c>
    </row>
    <row r="488" spans="2:8" ht="15" x14ac:dyDescent="0.25">
      <c r="B488" s="5" t="s">
        <v>288</v>
      </c>
      <c r="C488" s="41">
        <v>0</v>
      </c>
      <c r="D488" s="41">
        <v>0</v>
      </c>
      <c r="E488" s="46" t="str">
        <f t="shared" si="162"/>
        <v/>
      </c>
      <c r="F488" s="46" t="str">
        <f t="shared" si="163"/>
        <v/>
      </c>
      <c r="G488" s="34" t="str">
        <f t="shared" si="181"/>
        <v xml:space="preserve"> </v>
      </c>
      <c r="H488" s="27" t="str">
        <f t="shared" si="164"/>
        <v/>
      </c>
    </row>
    <row r="489" spans="2:8" ht="15" x14ac:dyDescent="0.25">
      <c r="B489" s="5" t="s">
        <v>123</v>
      </c>
      <c r="C489" s="41">
        <v>0</v>
      </c>
      <c r="D489" s="41">
        <v>1</v>
      </c>
      <c r="E489" s="46" t="str">
        <f t="shared" si="162"/>
        <v/>
      </c>
      <c r="F489" s="46">
        <f t="shared" si="163"/>
        <v>3.1615554852987672E-4</v>
      </c>
      <c r="G489" s="34">
        <f t="shared" si="181"/>
        <v>1</v>
      </c>
      <c r="H489" s="27" t="str">
        <f t="shared" si="164"/>
        <v/>
      </c>
    </row>
    <row r="490" spans="2:8" ht="15" x14ac:dyDescent="0.25">
      <c r="B490" s="5" t="s">
        <v>289</v>
      </c>
      <c r="C490" s="41">
        <v>0</v>
      </c>
      <c r="D490" s="41">
        <v>0</v>
      </c>
      <c r="E490" s="46" t="str">
        <f t="shared" si="162"/>
        <v/>
      </c>
      <c r="F490" s="46" t="str">
        <f t="shared" si="163"/>
        <v/>
      </c>
      <c r="G490" s="34" t="str">
        <f t="shared" si="181"/>
        <v xml:space="preserve"> </v>
      </c>
      <c r="H490" s="27" t="str">
        <f t="shared" si="164"/>
        <v/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0</v>
      </c>
      <c r="D495" s="41">
        <v>0</v>
      </c>
      <c r="E495" s="46" t="str">
        <f t="shared" si="182"/>
        <v/>
      </c>
      <c r="F495" s="46" t="str">
        <f t="shared" si="183"/>
        <v/>
      </c>
      <c r="G495" s="34" t="str">
        <f t="shared" si="181"/>
        <v xml:space="preserve"> </v>
      </c>
      <c r="H495" s="27" t="str">
        <f t="shared" si="184"/>
        <v/>
      </c>
    </row>
    <row r="496" spans="2:8" ht="15" x14ac:dyDescent="0.25">
      <c r="B496" s="5" t="s">
        <v>294</v>
      </c>
      <c r="C496" s="41">
        <v>0</v>
      </c>
      <c r="D496" s="41">
        <v>0</v>
      </c>
      <c r="E496" s="46" t="str">
        <f t="shared" si="182"/>
        <v/>
      </c>
      <c r="F496" s="46" t="str">
        <f t="shared" si="183"/>
        <v/>
      </c>
      <c r="G496" s="34" t="str">
        <f t="shared" si="181"/>
        <v xml:space="preserve"> </v>
      </c>
      <c r="H496" s="27" t="str">
        <f t="shared" si="184"/>
        <v/>
      </c>
    </row>
    <row r="497" spans="1:9" ht="15" x14ac:dyDescent="0.25">
      <c r="B497" s="5" t="s">
        <v>499</v>
      </c>
      <c r="C497" s="41">
        <v>0</v>
      </c>
      <c r="D497" s="41">
        <v>0</v>
      </c>
      <c r="E497" s="46" t="str">
        <f t="shared" si="182"/>
        <v/>
      </c>
      <c r="F497" s="46" t="str">
        <f t="shared" si="183"/>
        <v/>
      </c>
      <c r="G497" s="34" t="str">
        <f t="shared" si="181"/>
        <v xml:space="preserve"> </v>
      </c>
      <c r="H497" s="27" t="str">
        <f t="shared" si="184"/>
        <v/>
      </c>
    </row>
    <row r="498" spans="1:9" ht="15" x14ac:dyDescent="0.25">
      <c r="B498" s="5" t="s">
        <v>129</v>
      </c>
      <c r="C498" s="41">
        <v>0</v>
      </c>
      <c r="D498" s="41">
        <v>0</v>
      </c>
      <c r="E498" s="46" t="str">
        <f t="shared" si="182"/>
        <v/>
      </c>
      <c r="F498" s="46" t="str">
        <f t="shared" si="183"/>
        <v/>
      </c>
      <c r="G498" s="34" t="str">
        <f t="shared" si="181"/>
        <v xml:space="preserve"> </v>
      </c>
      <c r="H498" s="27" t="str">
        <f t="shared" si="184"/>
        <v/>
      </c>
    </row>
    <row r="499" spans="1:9" ht="15" x14ac:dyDescent="0.25">
      <c r="B499" s="5" t="s">
        <v>500</v>
      </c>
      <c r="C499" s="41">
        <v>0</v>
      </c>
      <c r="D499" s="41">
        <v>1</v>
      </c>
      <c r="E499" s="46" t="str">
        <f t="shared" si="182"/>
        <v/>
      </c>
      <c r="F499" s="46">
        <f t="shared" si="183"/>
        <v>3.1615554852987672E-4</v>
      </c>
      <c r="G499" s="34">
        <f t="shared" si="181"/>
        <v>1</v>
      </c>
      <c r="H499" s="27" t="str">
        <f t="shared" si="184"/>
        <v/>
      </c>
    </row>
    <row r="500" spans="1:9" ht="15" x14ac:dyDescent="0.25">
      <c r="B500" s="5" t="s">
        <v>122</v>
      </c>
      <c r="C500" s="41">
        <v>0</v>
      </c>
      <c r="D500" s="41">
        <v>2</v>
      </c>
      <c r="E500" s="46" t="str">
        <f t="shared" si="182"/>
        <v/>
      </c>
      <c r="F500" s="46">
        <f t="shared" si="183"/>
        <v>6.3231109705975345E-4</v>
      </c>
      <c r="G500" s="34">
        <f t="shared" si="181"/>
        <v>1</v>
      </c>
      <c r="H500" s="27" t="str">
        <f t="shared" si="184"/>
        <v/>
      </c>
    </row>
    <row r="501" spans="1:9" ht="30" x14ac:dyDescent="0.25">
      <c r="B501" s="5" t="s">
        <v>295</v>
      </c>
      <c r="C501" s="41">
        <v>0</v>
      </c>
      <c r="D501" s="41">
        <v>2</v>
      </c>
      <c r="E501" s="46" t="str">
        <f t="shared" si="182"/>
        <v/>
      </c>
      <c r="F501" s="46">
        <f t="shared" si="183"/>
        <v>6.3231109705975345E-4</v>
      </c>
      <c r="G501" s="34">
        <f t="shared" si="181"/>
        <v>1</v>
      </c>
      <c r="H501" s="27" t="str">
        <f t="shared" si="184"/>
        <v/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0</v>
      </c>
      <c r="D503" s="41">
        <v>0</v>
      </c>
      <c r="E503" s="46" t="str">
        <f t="shared" si="182"/>
        <v/>
      </c>
      <c r="F503" s="46" t="str">
        <f t="shared" si="183"/>
        <v/>
      </c>
      <c r="G503" s="34" t="str">
        <f t="shared" si="181"/>
        <v xml:space="preserve"> </v>
      </c>
      <c r="H503" s="27" t="str">
        <f t="shared" si="184"/>
        <v/>
      </c>
    </row>
    <row r="504" spans="1:9" ht="13.5" customHeight="1" x14ac:dyDescent="0.25">
      <c r="B504" s="5" t="s">
        <v>297</v>
      </c>
      <c r="C504" s="41">
        <v>3</v>
      </c>
      <c r="D504" s="41">
        <v>3</v>
      </c>
      <c r="E504" s="46">
        <f t="shared" si="182"/>
        <v>3.5971223021582736E-3</v>
      </c>
      <c r="F504" s="46">
        <f t="shared" si="183"/>
        <v>9.4846664558963006E-4</v>
      </c>
      <c r="G504" s="34">
        <f t="shared" si="181"/>
        <v>0</v>
      </c>
      <c r="H504" s="27">
        <f t="shared" si="184"/>
        <v>0</v>
      </c>
    </row>
    <row r="505" spans="1:9" ht="15" x14ac:dyDescent="0.25">
      <c r="B505" s="5" t="s">
        <v>117</v>
      </c>
      <c r="C505" s="41">
        <v>9</v>
      </c>
      <c r="D505" s="41">
        <v>1</v>
      </c>
      <c r="E505" s="46">
        <f t="shared" si="182"/>
        <v>1.0791366906474821E-2</v>
      </c>
      <c r="F505" s="46">
        <f t="shared" si="183"/>
        <v>3.1615554852987672E-4</v>
      </c>
      <c r="G505" s="34">
        <f t="shared" si="181"/>
        <v>-0.88888888888888884</v>
      </c>
      <c r="H505" s="27">
        <f t="shared" si="184"/>
        <v>-9.5923261390887284E-3</v>
      </c>
    </row>
    <row r="506" spans="1:9" ht="15" x14ac:dyDescent="0.25">
      <c r="B506" s="5" t="s">
        <v>501</v>
      </c>
      <c r="C506" s="41">
        <v>2</v>
      </c>
      <c r="D506" s="41">
        <v>0</v>
      </c>
      <c r="E506" s="46">
        <f t="shared" si="182"/>
        <v>2.3980815347721821E-3</v>
      </c>
      <c r="F506" s="46" t="str">
        <f t="shared" si="183"/>
        <v/>
      </c>
      <c r="G506" s="34">
        <f t="shared" si="181"/>
        <v>-1</v>
      </c>
      <c r="H506" s="27">
        <f t="shared" si="184"/>
        <v>-2.3980815347721821E-3</v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7"/>
      <c r="B508" s="21" t="s">
        <v>299</v>
      </c>
      <c r="C508" s="41">
        <v>0</v>
      </c>
      <c r="D508" s="41">
        <v>0</v>
      </c>
      <c r="E508" s="43" t="str">
        <f t="shared" si="182"/>
        <v/>
      </c>
      <c r="F508" s="43" t="str">
        <f t="shared" si="183"/>
        <v/>
      </c>
      <c r="G508" s="34" t="str">
        <f t="shared" si="181"/>
        <v xml:space="preserve"> </v>
      </c>
      <c r="H508" s="26" t="str">
        <f t="shared" si="184"/>
        <v/>
      </c>
      <c r="I508" s="2"/>
    </row>
    <row r="509" spans="1:9" ht="15" x14ac:dyDescent="0.25">
      <c r="B509" s="5" t="s">
        <v>502</v>
      </c>
      <c r="C509" s="41">
        <v>0</v>
      </c>
      <c r="D509" s="41">
        <v>0</v>
      </c>
      <c r="E509" s="46" t="str">
        <f t="shared" si="182"/>
        <v/>
      </c>
      <c r="F509" s="46" t="str">
        <f t="shared" si="183"/>
        <v/>
      </c>
      <c r="G509" s="34" t="str">
        <f t="shared" si="181"/>
        <v xml:space="preserve"> </v>
      </c>
      <c r="H509" s="27" t="str">
        <f t="shared" si="184"/>
        <v/>
      </c>
    </row>
    <row r="510" spans="1:9" ht="15" x14ac:dyDescent="0.25">
      <c r="B510" s="5" t="s">
        <v>503</v>
      </c>
      <c r="C510" s="41">
        <v>0</v>
      </c>
      <c r="D510" s="41">
        <v>0</v>
      </c>
      <c r="E510" s="46" t="str">
        <f t="shared" si="182"/>
        <v/>
      </c>
      <c r="F510" s="46" t="str">
        <f t="shared" si="183"/>
        <v/>
      </c>
      <c r="G510" s="34" t="str">
        <f t="shared" si="181"/>
        <v xml:space="preserve"> </v>
      </c>
      <c r="H510" s="27" t="str">
        <f t="shared" si="184"/>
        <v/>
      </c>
    </row>
    <row r="511" spans="1:9" ht="15" x14ac:dyDescent="0.25">
      <c r="B511" s="5" t="s">
        <v>300</v>
      </c>
      <c r="C511" s="41">
        <v>0</v>
      </c>
      <c r="D511" s="41">
        <v>0</v>
      </c>
      <c r="E511" s="46" t="str">
        <f t="shared" si="182"/>
        <v/>
      </c>
      <c r="F511" s="46" t="str">
        <f t="shared" si="183"/>
        <v/>
      </c>
      <c r="G511" s="34" t="str">
        <f t="shared" si="181"/>
        <v xml:space="preserve"> 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0</v>
      </c>
      <c r="D512" s="41">
        <v>0</v>
      </c>
      <c r="E512" s="46" t="str">
        <f t="shared" si="182"/>
        <v/>
      </c>
      <c r="F512" s="46" t="str">
        <f t="shared" si="183"/>
        <v/>
      </c>
      <c r="G512" s="34" t="str">
        <f t="shared" si="181"/>
        <v xml:space="preserve"> </v>
      </c>
      <c r="H512" s="27" t="str">
        <f t="shared" si="184"/>
        <v/>
      </c>
    </row>
    <row r="513" spans="1:9" ht="15" x14ac:dyDescent="0.25">
      <c r="B513" s="5" t="s">
        <v>302</v>
      </c>
      <c r="C513" s="41">
        <v>0</v>
      </c>
      <c r="D513" s="41">
        <v>0</v>
      </c>
      <c r="E513" s="46" t="str">
        <f t="shared" si="182"/>
        <v/>
      </c>
      <c r="F513" s="46" t="str">
        <f t="shared" si="183"/>
        <v/>
      </c>
      <c r="G513" s="34" t="str">
        <f t="shared" si="181"/>
        <v xml:space="preserve"> </v>
      </c>
      <c r="H513" s="27" t="str">
        <f t="shared" si="184"/>
        <v/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0</v>
      </c>
      <c r="D515" s="41">
        <v>0</v>
      </c>
      <c r="E515" s="46" t="str">
        <f t="shared" si="182"/>
        <v/>
      </c>
      <c r="F515" s="46" t="str">
        <f t="shared" si="183"/>
        <v/>
      </c>
      <c r="G515" s="34" t="str">
        <f t="shared" si="181"/>
        <v xml:space="preserve"> </v>
      </c>
      <c r="H515" s="27" t="str">
        <f t="shared" si="184"/>
        <v/>
      </c>
    </row>
    <row r="516" spans="1:9" ht="15" x14ac:dyDescent="0.25">
      <c r="B516" s="5" t="s">
        <v>127</v>
      </c>
      <c r="C516" s="41">
        <v>0</v>
      </c>
      <c r="D516" s="41">
        <v>0</v>
      </c>
      <c r="E516" s="46" t="str">
        <f t="shared" si="182"/>
        <v/>
      </c>
      <c r="F516" s="46" t="str">
        <f t="shared" si="183"/>
        <v/>
      </c>
      <c r="G516" s="34" t="str">
        <f t="shared" si="181"/>
        <v xml:space="preserve"> </v>
      </c>
      <c r="H516" s="27" t="str">
        <f t="shared" si="184"/>
        <v/>
      </c>
    </row>
    <row r="517" spans="1:9" ht="15" x14ac:dyDescent="0.25">
      <c r="B517" s="5" t="s">
        <v>118</v>
      </c>
      <c r="C517" s="41">
        <v>0</v>
      </c>
      <c r="D517" s="41">
        <v>0</v>
      </c>
      <c r="E517" s="46" t="str">
        <f t="shared" si="182"/>
        <v/>
      </c>
      <c r="F517" s="46" t="str">
        <f t="shared" si="183"/>
        <v/>
      </c>
      <c r="G517" s="34" t="str">
        <f t="shared" si="181"/>
        <v xml:space="preserve"> </v>
      </c>
      <c r="H517" s="27" t="str">
        <f t="shared" si="184"/>
        <v/>
      </c>
    </row>
    <row r="518" spans="1:9" ht="15" x14ac:dyDescent="0.25">
      <c r="B518" s="5" t="s">
        <v>120</v>
      </c>
      <c r="C518" s="41">
        <v>0</v>
      </c>
      <c r="D518" s="41">
        <v>0</v>
      </c>
      <c r="E518" s="46" t="str">
        <f t="shared" si="182"/>
        <v/>
      </c>
      <c r="F518" s="46" t="str">
        <f t="shared" si="183"/>
        <v/>
      </c>
      <c r="G518" s="34" t="str">
        <f t="shared" si="181"/>
        <v xml:space="preserve"> </v>
      </c>
      <c r="H518" s="27" t="str">
        <f t="shared" si="184"/>
        <v/>
      </c>
    </row>
    <row r="519" spans="1:9" ht="15" x14ac:dyDescent="0.25">
      <c r="B519" s="5" t="s">
        <v>304</v>
      </c>
      <c r="C519" s="41">
        <v>0</v>
      </c>
      <c r="D519" s="41">
        <v>0</v>
      </c>
      <c r="E519" s="46" t="str">
        <f t="shared" si="182"/>
        <v/>
      </c>
      <c r="F519" s="46" t="str">
        <f t="shared" si="183"/>
        <v/>
      </c>
      <c r="G519" s="34" t="str">
        <f t="shared" si="181"/>
        <v xml:space="preserve"> </v>
      </c>
      <c r="H519" s="27" t="str">
        <f t="shared" si="184"/>
        <v/>
      </c>
    </row>
    <row r="520" spans="1:9" ht="15" x14ac:dyDescent="0.25">
      <c r="B520" s="5" t="s">
        <v>305</v>
      </c>
      <c r="C520" s="41">
        <v>0</v>
      </c>
      <c r="D520" s="41">
        <v>0</v>
      </c>
      <c r="E520" s="46" t="str">
        <f t="shared" si="182"/>
        <v/>
      </c>
      <c r="F520" s="46" t="str">
        <f t="shared" si="183"/>
        <v/>
      </c>
      <c r="G520" s="34" t="str">
        <f t="shared" si="181"/>
        <v xml:space="preserve"> </v>
      </c>
      <c r="H520" s="27" t="str">
        <f t="shared" si="184"/>
        <v/>
      </c>
    </row>
    <row r="521" spans="1:9" ht="15" x14ac:dyDescent="0.25">
      <c r="B521" s="5" t="s">
        <v>128</v>
      </c>
      <c r="C521" s="41">
        <v>0</v>
      </c>
      <c r="D521" s="41">
        <v>2</v>
      </c>
      <c r="E521" s="46" t="str">
        <f t="shared" si="182"/>
        <v/>
      </c>
      <c r="F521" s="46">
        <f t="shared" si="183"/>
        <v>6.3231109705975345E-4</v>
      </c>
      <c r="G521" s="34">
        <f t="shared" si="181"/>
        <v>1</v>
      </c>
      <c r="H521" s="27" t="str">
        <f t="shared" si="184"/>
        <v/>
      </c>
    </row>
    <row r="522" spans="1:9" ht="15" x14ac:dyDescent="0.25">
      <c r="B522" s="5" t="s">
        <v>504</v>
      </c>
      <c r="C522" s="41">
        <v>0</v>
      </c>
      <c r="D522" s="41">
        <v>0</v>
      </c>
      <c r="E522" s="46" t="str">
        <f t="shared" si="182"/>
        <v/>
      </c>
      <c r="F522" s="46" t="str">
        <f t="shared" si="183"/>
        <v/>
      </c>
      <c r="G522" s="34" t="str">
        <f t="shared" si="181"/>
        <v xml:space="preserve"> </v>
      </c>
      <c r="H522" s="27" t="str">
        <f t="shared" si="184"/>
        <v/>
      </c>
    </row>
    <row r="523" spans="1:9" s="20" customFormat="1" ht="15" x14ac:dyDescent="0.25">
      <c r="A523" s="57"/>
      <c r="B523" s="21" t="s">
        <v>556</v>
      </c>
      <c r="C523" s="41">
        <v>0</v>
      </c>
      <c r="D523" s="41">
        <v>0</v>
      </c>
      <c r="E523" s="43" t="str">
        <f t="shared" ref="E523" si="185">+IF(C523=0,"",C523/C$345)</f>
        <v/>
      </c>
      <c r="F523" s="43" t="str">
        <f t="shared" ref="F523" si="186">+IF(D523=0,"",D523/D$345)</f>
        <v/>
      </c>
      <c r="G523" s="34" t="str">
        <f t="shared" si="181"/>
        <v xml:space="preserve"> </v>
      </c>
      <c r="H523" s="26" t="str">
        <f t="shared" ref="H523" si="187">+IF(OR(AND(E523=""),(G523="")),"",E523*G523)</f>
        <v/>
      </c>
      <c r="I523" s="2"/>
    </row>
    <row r="524" spans="1:9" ht="15" x14ac:dyDescent="0.25">
      <c r="B524" s="5" t="s">
        <v>135</v>
      </c>
      <c r="C524" s="41">
        <v>4</v>
      </c>
      <c r="D524" s="41">
        <v>7</v>
      </c>
      <c r="E524" s="46">
        <f t="shared" ref="E524:E549" si="188">+IF(C524=0,"",C524/C$345)</f>
        <v>4.7961630695443642E-3</v>
      </c>
      <c r="F524" s="46">
        <f t="shared" ref="F524:F549" si="189">+IF(D524=0,"",D524/D$345)</f>
        <v>2.2130888397091371E-3</v>
      </c>
      <c r="G524" s="34">
        <f t="shared" si="181"/>
        <v>0.75</v>
      </c>
      <c r="H524" s="27">
        <f t="shared" si="184"/>
        <v>3.5971223021582731E-3</v>
      </c>
    </row>
    <row r="525" spans="1:9" ht="15" x14ac:dyDescent="0.25">
      <c r="B525" s="5" t="s">
        <v>505</v>
      </c>
      <c r="C525" s="41">
        <v>0</v>
      </c>
      <c r="D525" s="41">
        <v>0</v>
      </c>
      <c r="E525" s="46" t="str">
        <f t="shared" si="188"/>
        <v/>
      </c>
      <c r="F525" s="46" t="str">
        <f t="shared" si="189"/>
        <v/>
      </c>
      <c r="G525" s="34" t="str">
        <f t="shared" si="181"/>
        <v xml:space="preserve"> </v>
      </c>
      <c r="H525" s="27" t="str">
        <f t="shared" si="184"/>
        <v/>
      </c>
    </row>
    <row r="526" spans="1:9" ht="15" x14ac:dyDescent="0.25">
      <c r="B526" s="5" t="s">
        <v>133</v>
      </c>
      <c r="C526" s="41">
        <v>0</v>
      </c>
      <c r="D526" s="41">
        <v>0</v>
      </c>
      <c r="E526" s="46" t="str">
        <f t="shared" si="188"/>
        <v/>
      </c>
      <c r="F526" s="46" t="str">
        <f t="shared" si="189"/>
        <v/>
      </c>
      <c r="G526" s="34" t="str">
        <f t="shared" si="181"/>
        <v xml:space="preserve"> </v>
      </c>
      <c r="H526" s="27" t="str">
        <f t="shared" si="184"/>
        <v/>
      </c>
    </row>
    <row r="527" spans="1:9" ht="15" x14ac:dyDescent="0.25">
      <c r="B527" s="5" t="s">
        <v>338</v>
      </c>
      <c r="C527" s="41">
        <v>12</v>
      </c>
      <c r="D527" s="41">
        <v>13</v>
      </c>
      <c r="E527" s="46">
        <f t="shared" si="188"/>
        <v>1.4388489208633094E-2</v>
      </c>
      <c r="F527" s="46">
        <f t="shared" si="189"/>
        <v>4.110022130888397E-3</v>
      </c>
      <c r="G527" s="34">
        <f t="shared" si="181"/>
        <v>8.3333333333333329E-2</v>
      </c>
      <c r="H527" s="27">
        <f t="shared" si="184"/>
        <v>1.199040767386091E-3</v>
      </c>
    </row>
    <row r="528" spans="1:9" ht="15" x14ac:dyDescent="0.25">
      <c r="B528" s="5" t="s">
        <v>339</v>
      </c>
      <c r="C528" s="41">
        <v>2</v>
      </c>
      <c r="D528" s="41">
        <v>8</v>
      </c>
      <c r="E528" s="46">
        <f t="shared" si="188"/>
        <v>2.3980815347721821E-3</v>
      </c>
      <c r="F528" s="46">
        <f t="shared" si="189"/>
        <v>2.5292443882390138E-3</v>
      </c>
      <c r="G528" s="34">
        <f t="shared" si="181"/>
        <v>3</v>
      </c>
      <c r="H528" s="27">
        <f t="shared" si="184"/>
        <v>7.1942446043165463E-3</v>
      </c>
    </row>
    <row r="529" spans="2:8" ht="15" x14ac:dyDescent="0.25">
      <c r="B529" s="5" t="s">
        <v>506</v>
      </c>
      <c r="C529" s="41">
        <v>0</v>
      </c>
      <c r="D529" s="41">
        <v>0</v>
      </c>
      <c r="E529" s="46" t="str">
        <f t="shared" si="188"/>
        <v/>
      </c>
      <c r="F529" s="46" t="str">
        <f t="shared" si="189"/>
        <v/>
      </c>
      <c r="G529" s="34" t="str">
        <f t="shared" si="181"/>
        <v xml:space="preserve"> </v>
      </c>
      <c r="H529" s="27" t="str">
        <f t="shared" si="184"/>
        <v/>
      </c>
    </row>
    <row r="530" spans="2:8" ht="15" x14ac:dyDescent="0.25">
      <c r="B530" s="5" t="s">
        <v>137</v>
      </c>
      <c r="C530" s="41">
        <v>0</v>
      </c>
      <c r="D530" s="41">
        <v>1</v>
      </c>
      <c r="E530" s="46" t="str">
        <f t="shared" si="188"/>
        <v/>
      </c>
      <c r="F530" s="46">
        <f t="shared" si="189"/>
        <v>3.1615554852987672E-4</v>
      </c>
      <c r="G530" s="34">
        <f t="shared" si="181"/>
        <v>1</v>
      </c>
      <c r="H530" s="27" t="str">
        <f t="shared" si="184"/>
        <v/>
      </c>
    </row>
    <row r="531" spans="2:8" ht="15" x14ac:dyDescent="0.25">
      <c r="B531" s="5" t="s">
        <v>340</v>
      </c>
      <c r="C531" s="41">
        <v>0</v>
      </c>
      <c r="D531" s="41">
        <v>0</v>
      </c>
      <c r="E531" s="46" t="str">
        <f t="shared" si="188"/>
        <v/>
      </c>
      <c r="F531" s="46" t="str">
        <f t="shared" si="189"/>
        <v/>
      </c>
      <c r="G531" s="34" t="str">
        <f t="shared" si="181"/>
        <v xml:space="preserve"> </v>
      </c>
      <c r="H531" s="27" t="str">
        <f t="shared" si="184"/>
        <v/>
      </c>
    </row>
    <row r="532" spans="2:8" ht="15" x14ac:dyDescent="0.25">
      <c r="B532" s="5" t="s">
        <v>141</v>
      </c>
      <c r="C532" s="41">
        <v>1</v>
      </c>
      <c r="D532" s="41">
        <v>2</v>
      </c>
      <c r="E532" s="46">
        <f t="shared" si="188"/>
        <v>1.199040767386091E-3</v>
      </c>
      <c r="F532" s="46">
        <f t="shared" si="189"/>
        <v>6.3231109705975345E-4</v>
      </c>
      <c r="G532" s="34">
        <f t="shared" si="181"/>
        <v>1</v>
      </c>
      <c r="H532" s="27">
        <f t="shared" si="184"/>
        <v>1.199040767386091E-3</v>
      </c>
    </row>
    <row r="533" spans="2:8" ht="15" x14ac:dyDescent="0.25">
      <c r="B533" s="5" t="s">
        <v>134</v>
      </c>
      <c r="C533" s="41">
        <v>0</v>
      </c>
      <c r="D533" s="41">
        <v>0</v>
      </c>
      <c r="E533" s="46" t="str">
        <f t="shared" si="188"/>
        <v/>
      </c>
      <c r="F533" s="46" t="str">
        <f t="shared" si="189"/>
        <v/>
      </c>
      <c r="G533" s="34" t="str">
        <f t="shared" si="181"/>
        <v xml:space="preserve"> </v>
      </c>
      <c r="H533" s="27" t="str">
        <f t="shared" si="184"/>
        <v/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0</v>
      </c>
      <c r="E536" s="46" t="str">
        <f t="shared" si="188"/>
        <v/>
      </c>
      <c r="F536" s="46" t="str">
        <f t="shared" si="189"/>
        <v/>
      </c>
      <c r="G536" s="34" t="str">
        <f t="shared" si="181"/>
        <v xml:space="preserve"> </v>
      </c>
      <c r="H536" s="27" t="str">
        <f t="shared" si="184"/>
        <v/>
      </c>
    </row>
    <row r="537" spans="2:8" ht="15" x14ac:dyDescent="0.25">
      <c r="B537" s="5" t="s">
        <v>307</v>
      </c>
      <c r="C537" s="41">
        <v>0</v>
      </c>
      <c r="D537" s="41">
        <v>10</v>
      </c>
      <c r="E537" s="46" t="str">
        <f t="shared" si="188"/>
        <v/>
      </c>
      <c r="F537" s="46">
        <f t="shared" si="189"/>
        <v>3.1615554852987668E-3</v>
      </c>
      <c r="G537" s="34">
        <f t="shared" si="181"/>
        <v>1</v>
      </c>
      <c r="H537" s="27" t="str">
        <f t="shared" si="184"/>
        <v/>
      </c>
    </row>
    <row r="538" spans="2:8" ht="15" x14ac:dyDescent="0.25">
      <c r="B538" s="5" t="s">
        <v>308</v>
      </c>
      <c r="C538" s="41">
        <v>0</v>
      </c>
      <c r="D538" s="41">
        <v>0</v>
      </c>
      <c r="E538" s="46" t="str">
        <f t="shared" si="188"/>
        <v/>
      </c>
      <c r="F538" s="46" t="str">
        <f t="shared" si="189"/>
        <v/>
      </c>
      <c r="G538" s="34" t="str">
        <f t="shared" si="181"/>
        <v xml:space="preserve"> </v>
      </c>
      <c r="H538" s="27" t="str">
        <f t="shared" si="184"/>
        <v/>
      </c>
    </row>
    <row r="539" spans="2:8" ht="15" x14ac:dyDescent="0.25">
      <c r="B539" s="5" t="s">
        <v>309</v>
      </c>
      <c r="C539" s="41">
        <v>4</v>
      </c>
      <c r="D539" s="41">
        <v>7</v>
      </c>
      <c r="E539" s="46">
        <f t="shared" si="188"/>
        <v>4.7961630695443642E-3</v>
      </c>
      <c r="F539" s="46">
        <f t="shared" si="189"/>
        <v>2.2130888397091371E-3</v>
      </c>
      <c r="G539" s="34">
        <f t="shared" si="181"/>
        <v>0.75</v>
      </c>
      <c r="H539" s="27">
        <f t="shared" si="184"/>
        <v>3.5971223021582731E-3</v>
      </c>
    </row>
    <row r="540" spans="2:8" ht="15" customHeight="1" x14ac:dyDescent="0.25">
      <c r="B540" s="5" t="s">
        <v>507</v>
      </c>
      <c r="C540" s="41">
        <v>0</v>
      </c>
      <c r="D540" s="41">
        <v>1</v>
      </c>
      <c r="E540" s="46" t="str">
        <f t="shared" si="188"/>
        <v/>
      </c>
      <c r="F540" s="46">
        <f t="shared" si="189"/>
        <v>3.1615554852987672E-4</v>
      </c>
      <c r="G540" s="34">
        <f t="shared" si="181"/>
        <v>1</v>
      </c>
      <c r="H540" s="27" t="str">
        <f t="shared" si="184"/>
        <v/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5</v>
      </c>
      <c r="D542" s="41">
        <v>34</v>
      </c>
      <c r="E542" s="46">
        <f t="shared" si="188"/>
        <v>5.9952038369304557E-3</v>
      </c>
      <c r="F542" s="46">
        <f t="shared" si="189"/>
        <v>1.0749288650015808E-2</v>
      </c>
      <c r="G542" s="34">
        <f t="shared" ref="G542:G564" si="190">+IF(AND(C542=0,D542=0)," ",IF(C542=0,1,IF(D542=0,-1,(D542-C542)/C542)))</f>
        <v>5.8</v>
      </c>
      <c r="H542" s="27">
        <f t="shared" si="184"/>
        <v>3.4772182254196642E-2</v>
      </c>
    </row>
    <row r="543" spans="2:8" ht="15" x14ac:dyDescent="0.25">
      <c r="B543" s="5" t="s">
        <v>311</v>
      </c>
      <c r="C543" s="41">
        <v>0</v>
      </c>
      <c r="D543" s="41">
        <v>0</v>
      </c>
      <c r="E543" s="46" t="str">
        <f t="shared" si="188"/>
        <v/>
      </c>
      <c r="F543" s="46" t="str">
        <f t="shared" si="189"/>
        <v/>
      </c>
      <c r="G543" s="34" t="str">
        <f t="shared" si="190"/>
        <v xml:space="preserve"> </v>
      </c>
      <c r="H543" s="27" t="str">
        <f t="shared" si="184"/>
        <v/>
      </c>
    </row>
    <row r="544" spans="2:8" ht="15" x14ac:dyDescent="0.25">
      <c r="B544" s="5" t="s">
        <v>312</v>
      </c>
      <c r="C544" s="41">
        <v>0</v>
      </c>
      <c r="D544" s="41">
        <v>4</v>
      </c>
      <c r="E544" s="46" t="str">
        <f t="shared" si="188"/>
        <v/>
      </c>
      <c r="F544" s="46">
        <f t="shared" si="189"/>
        <v>1.2646221941195069E-3</v>
      </c>
      <c r="G544" s="34">
        <f t="shared" si="190"/>
        <v>1</v>
      </c>
      <c r="H544" s="27" t="str">
        <f t="shared" si="184"/>
        <v/>
      </c>
    </row>
    <row r="545" spans="1:9" ht="15" x14ac:dyDescent="0.25">
      <c r="B545" s="5" t="s">
        <v>136</v>
      </c>
      <c r="C545" s="41">
        <v>0</v>
      </c>
      <c r="D545" s="41">
        <v>0</v>
      </c>
      <c r="E545" s="46" t="str">
        <f t="shared" si="188"/>
        <v/>
      </c>
      <c r="F545" s="46" t="str">
        <f t="shared" si="189"/>
        <v/>
      </c>
      <c r="G545" s="34" t="str">
        <f t="shared" si="190"/>
        <v xml:space="preserve"> </v>
      </c>
      <c r="H545" s="27" t="str">
        <f t="shared" si="184"/>
        <v/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10</v>
      </c>
      <c r="D547" s="41">
        <v>106</v>
      </c>
      <c r="E547" s="46">
        <f t="shared" si="188"/>
        <v>1.1990407673860911E-2</v>
      </c>
      <c r="F547" s="46">
        <f t="shared" si="189"/>
        <v>3.3512488144166928E-2</v>
      </c>
      <c r="G547" s="34">
        <f t="shared" si="190"/>
        <v>9.6</v>
      </c>
      <c r="H547" s="27">
        <f t="shared" si="184"/>
        <v>0.11510791366906474</v>
      </c>
    </row>
    <row r="548" spans="1:9" ht="15" x14ac:dyDescent="0.25">
      <c r="B548" s="5" t="s">
        <v>142</v>
      </c>
      <c r="C548" s="41">
        <v>2</v>
      </c>
      <c r="D548" s="41">
        <v>54</v>
      </c>
      <c r="E548" s="46">
        <f t="shared" si="188"/>
        <v>2.3980815347721821E-3</v>
      </c>
      <c r="F548" s="46">
        <f t="shared" si="189"/>
        <v>1.707239962061334E-2</v>
      </c>
      <c r="G548" s="34">
        <f t="shared" si="190"/>
        <v>26</v>
      </c>
      <c r="H548" s="27">
        <f t="shared" si="184"/>
        <v>6.2350119904076733E-2</v>
      </c>
    </row>
    <row r="549" spans="1:9" ht="15" x14ac:dyDescent="0.25">
      <c r="B549" s="5" t="s">
        <v>314</v>
      </c>
      <c r="C549" s="41">
        <v>14</v>
      </c>
      <c r="D549" s="41">
        <v>105</v>
      </c>
      <c r="E549" s="46">
        <f t="shared" si="188"/>
        <v>1.6786570743405275E-2</v>
      </c>
      <c r="F549" s="46">
        <f t="shared" si="189"/>
        <v>3.3196332595637056E-2</v>
      </c>
      <c r="G549" s="34">
        <f t="shared" si="190"/>
        <v>6.5</v>
      </c>
      <c r="H549" s="27">
        <f t="shared" si="184"/>
        <v>0.10911270983213429</v>
      </c>
    </row>
    <row r="550" spans="1:9" s="20" customFormat="1" ht="15" x14ac:dyDescent="0.25">
      <c r="A550" s="57"/>
      <c r="B550" s="21" t="s">
        <v>557</v>
      </c>
      <c r="C550" s="41">
        <v>0</v>
      </c>
      <c r="D550" s="41">
        <v>6</v>
      </c>
      <c r="E550" s="43" t="str">
        <f t="shared" ref="E550" si="191">+IF(C550=0,"",C550/C$345)</f>
        <v/>
      </c>
      <c r="F550" s="43">
        <f t="shared" ref="F550" si="192">+IF(D550=0,"",D550/D$345)</f>
        <v>1.8969332911792601E-3</v>
      </c>
      <c r="G550" s="34">
        <f t="shared" si="190"/>
        <v>1</v>
      </c>
      <c r="H550" s="26" t="str">
        <f t="shared" ref="H550" si="193">+IF(OR(AND(E550=""),(G550="")),"",E550*G550)</f>
        <v/>
      </c>
      <c r="I550" s="2"/>
    </row>
    <row r="551" spans="1:9" ht="15" x14ac:dyDescent="0.25">
      <c r="B551" s="5" t="s">
        <v>131</v>
      </c>
      <c r="C551" s="41">
        <v>0</v>
      </c>
      <c r="D551" s="41">
        <v>0</v>
      </c>
      <c r="E551" s="46" t="str">
        <f>+IF(C551=0,"",C551/C$345)</f>
        <v/>
      </c>
      <c r="F551" s="46" t="str">
        <f>+IF(D551=0,"",D551/D$345)</f>
        <v/>
      </c>
      <c r="G551" s="34" t="str">
        <f t="shared" si="190"/>
        <v xml:space="preserve"> </v>
      </c>
      <c r="H551" s="27" t="str">
        <f t="shared" si="184"/>
        <v/>
      </c>
    </row>
    <row r="552" spans="1:9" ht="15" x14ac:dyDescent="0.25">
      <c r="B552" s="5" t="s">
        <v>315</v>
      </c>
      <c r="C552" s="41">
        <v>0</v>
      </c>
      <c r="D552" s="41">
        <v>0</v>
      </c>
      <c r="E552" s="46" t="str">
        <f>+IF(C552=0,"",C552/C$345)</f>
        <v/>
      </c>
      <c r="F552" s="46" t="str">
        <f>+IF(D552=0,"",D552/D$345)</f>
        <v/>
      </c>
      <c r="G552" s="34" t="str">
        <f t="shared" si="190"/>
        <v xml:space="preserve"> </v>
      </c>
      <c r="H552" s="27" t="str">
        <f t="shared" si="184"/>
        <v/>
      </c>
    </row>
    <row r="553" spans="1:9" ht="15" x14ac:dyDescent="0.25">
      <c r="B553" s="5" t="s">
        <v>316</v>
      </c>
      <c r="C553" s="41">
        <v>0</v>
      </c>
      <c r="D553" s="41">
        <v>0</v>
      </c>
      <c r="E553" s="46" t="str">
        <f t="shared" ref="E553:E564" si="194">+IF(C553=0,"",C553/C$345)</f>
        <v/>
      </c>
      <c r="F553" s="46" t="str">
        <f t="shared" ref="F553:F564" si="195">+IF(D553=0,"",D553/D$345)</f>
        <v/>
      </c>
      <c r="G553" s="34" t="str">
        <f t="shared" si="190"/>
        <v xml:space="preserve"> </v>
      </c>
      <c r="H553" s="27" t="str">
        <f t="shared" ref="H553:H564" si="196">+IF(OR(AND(E553=""),(G553="")),"",E553*G553)</f>
        <v/>
      </c>
    </row>
    <row r="554" spans="1:9" ht="15" x14ac:dyDescent="0.25">
      <c r="B554" s="5" t="s">
        <v>508</v>
      </c>
      <c r="C554" s="41">
        <v>0</v>
      </c>
      <c r="D554" s="41">
        <v>0</v>
      </c>
      <c r="E554" s="46" t="str">
        <f t="shared" si="194"/>
        <v/>
      </c>
      <c r="F554" s="46" t="str">
        <f t="shared" si="195"/>
        <v/>
      </c>
      <c r="G554" s="34" t="str">
        <f t="shared" si="190"/>
        <v xml:space="preserve"> </v>
      </c>
      <c r="H554" s="27" t="str">
        <f t="shared" si="196"/>
        <v/>
      </c>
    </row>
    <row r="555" spans="1:9" ht="15" x14ac:dyDescent="0.25">
      <c r="B555" s="5" t="s">
        <v>132</v>
      </c>
      <c r="C555" s="41">
        <v>0</v>
      </c>
      <c r="D555" s="41">
        <v>0</v>
      </c>
      <c r="E555" s="46" t="str">
        <f t="shared" si="194"/>
        <v/>
      </c>
      <c r="F555" s="46" t="str">
        <f t="shared" si="195"/>
        <v/>
      </c>
      <c r="G555" s="34" t="str">
        <f t="shared" si="190"/>
        <v xml:space="preserve"> </v>
      </c>
      <c r="H555" s="27" t="str">
        <f t="shared" si="196"/>
        <v/>
      </c>
    </row>
    <row r="556" spans="1:9" ht="15" x14ac:dyDescent="0.25">
      <c r="B556" s="5" t="s">
        <v>139</v>
      </c>
      <c r="C556" s="41">
        <v>1</v>
      </c>
      <c r="D556" s="41">
        <v>15</v>
      </c>
      <c r="E556" s="46">
        <f t="shared" si="194"/>
        <v>1.199040767386091E-3</v>
      </c>
      <c r="F556" s="46">
        <f t="shared" si="195"/>
        <v>4.7423332279481504E-3</v>
      </c>
      <c r="G556" s="34">
        <f t="shared" si="190"/>
        <v>14</v>
      </c>
      <c r="H556" s="27">
        <f t="shared" si="196"/>
        <v>1.6786570743405275E-2</v>
      </c>
    </row>
    <row r="557" spans="1:9" ht="15" x14ac:dyDescent="0.25">
      <c r="B557" s="5" t="s">
        <v>509</v>
      </c>
      <c r="C557" s="41">
        <v>0</v>
      </c>
      <c r="D557" s="41">
        <v>6</v>
      </c>
      <c r="E557" s="46" t="str">
        <f t="shared" si="194"/>
        <v/>
      </c>
      <c r="F557" s="46">
        <f t="shared" si="195"/>
        <v>1.8969332911792601E-3</v>
      </c>
      <c r="G557" s="34">
        <f t="shared" si="190"/>
        <v>1</v>
      </c>
      <c r="H557" s="27" t="str">
        <f t="shared" si="196"/>
        <v/>
      </c>
    </row>
    <row r="558" spans="1:9" ht="15" x14ac:dyDescent="0.25">
      <c r="B558" s="5" t="s">
        <v>317</v>
      </c>
      <c r="C558" s="41">
        <v>0</v>
      </c>
      <c r="D558" s="41">
        <v>5</v>
      </c>
      <c r="E558" s="46" t="str">
        <f t="shared" si="194"/>
        <v/>
      </c>
      <c r="F558" s="46">
        <f t="shared" si="195"/>
        <v>1.5807777426493834E-3</v>
      </c>
      <c r="G558" s="34">
        <f t="shared" si="190"/>
        <v>1</v>
      </c>
      <c r="H558" s="27" t="str">
        <f t="shared" si="196"/>
        <v/>
      </c>
    </row>
    <row r="559" spans="1:9" ht="15" x14ac:dyDescent="0.25">
      <c r="B559" s="5" t="s">
        <v>318</v>
      </c>
      <c r="C559" s="41">
        <v>0</v>
      </c>
      <c r="D559" s="41">
        <v>0</v>
      </c>
      <c r="E559" s="46" t="str">
        <f t="shared" si="194"/>
        <v/>
      </c>
      <c r="F559" s="46" t="str">
        <f t="shared" si="195"/>
        <v/>
      </c>
      <c r="G559" s="34" t="str">
        <f t="shared" si="190"/>
        <v xml:space="preserve"> </v>
      </c>
      <c r="H559" s="27" t="str">
        <f t="shared" si="196"/>
        <v/>
      </c>
    </row>
    <row r="560" spans="1:9" ht="15" x14ac:dyDescent="0.25">
      <c r="B560" s="5" t="s">
        <v>319</v>
      </c>
      <c r="C560" s="41">
        <v>0</v>
      </c>
      <c r="D560" s="41">
        <v>0</v>
      </c>
      <c r="E560" s="46" t="str">
        <f t="shared" si="194"/>
        <v/>
      </c>
      <c r="F560" s="46" t="str">
        <f t="shared" si="195"/>
        <v/>
      </c>
      <c r="G560" s="34" t="str">
        <f t="shared" si="190"/>
        <v xml:space="preserve"> </v>
      </c>
      <c r="H560" s="27" t="str">
        <f t="shared" si="196"/>
        <v/>
      </c>
    </row>
    <row r="561" spans="1:9" s="4" customFormat="1" ht="15" x14ac:dyDescent="0.25">
      <c r="A561" s="61"/>
      <c r="B561" s="5" t="s">
        <v>320</v>
      </c>
      <c r="C561" s="41">
        <v>0</v>
      </c>
      <c r="D561" s="41">
        <v>0</v>
      </c>
      <c r="E561" s="46" t="str">
        <f t="shared" si="194"/>
        <v/>
      </c>
      <c r="F561" s="46" t="str">
        <f t="shared" si="195"/>
        <v/>
      </c>
      <c r="G561" s="34" t="str">
        <f t="shared" si="190"/>
        <v xml:space="preserve"> 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0</v>
      </c>
      <c r="D562" s="41">
        <v>4</v>
      </c>
      <c r="E562" s="46" t="str">
        <f t="shared" si="194"/>
        <v/>
      </c>
      <c r="F562" s="46">
        <f t="shared" si="195"/>
        <v>1.2646221941195069E-3</v>
      </c>
      <c r="G562" s="34">
        <f t="shared" si="190"/>
        <v>1</v>
      </c>
      <c r="H562" s="27" t="str">
        <f t="shared" si="196"/>
        <v/>
      </c>
    </row>
    <row r="563" spans="1:9" ht="15" x14ac:dyDescent="0.25">
      <c r="B563" s="5" t="s">
        <v>510</v>
      </c>
      <c r="C563" s="41">
        <v>0</v>
      </c>
      <c r="D563" s="41">
        <v>0</v>
      </c>
      <c r="E563" s="46" t="str">
        <f t="shared" si="194"/>
        <v/>
      </c>
      <c r="F563" s="46" t="str">
        <f t="shared" si="195"/>
        <v/>
      </c>
      <c r="G563" s="34" t="str">
        <f t="shared" si="190"/>
        <v xml:space="preserve"> </v>
      </c>
      <c r="H563" s="27" t="str">
        <f t="shared" si="196"/>
        <v/>
      </c>
    </row>
    <row r="564" spans="1:9" ht="15" x14ac:dyDescent="0.25">
      <c r="B564" s="5" t="s">
        <v>511</v>
      </c>
      <c r="C564" s="41">
        <v>0</v>
      </c>
      <c r="D564" s="41">
        <v>0</v>
      </c>
      <c r="E564" s="46" t="str">
        <f t="shared" si="194"/>
        <v/>
      </c>
      <c r="F564" s="46" t="str">
        <f t="shared" si="195"/>
        <v/>
      </c>
      <c r="G564" s="34" t="str">
        <f t="shared" si="190"/>
        <v xml:space="preserve"> </v>
      </c>
      <c r="H564" s="27" t="str">
        <f t="shared" si="196"/>
        <v/>
      </c>
    </row>
    <row r="565" spans="1:9" ht="15" x14ac:dyDescent="0.2">
      <c r="B565" s="19"/>
      <c r="C565" s="16"/>
      <c r="D565" s="16"/>
      <c r="E565" s="17"/>
      <c r="F565" s="17"/>
      <c r="G565" s="14"/>
      <c r="H565" s="15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233</v>
      </c>
      <c r="D570" s="37">
        <f>SUM(D571:D596)</f>
        <v>546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1.3433476394849786</v>
      </c>
      <c r="H570" s="39">
        <f>+IF(OR(AND(E570=""),(G570="")),"",E570*G570)</f>
        <v>1.3433476394849786</v>
      </c>
    </row>
    <row r="571" spans="1:9" ht="15" x14ac:dyDescent="0.25">
      <c r="B571" s="40" t="s">
        <v>322</v>
      </c>
      <c r="C571" s="41">
        <v>2</v>
      </c>
      <c r="D571" s="41">
        <v>9</v>
      </c>
      <c r="E571" s="45">
        <f t="shared" si="197"/>
        <v>8.5836909871244635E-3</v>
      </c>
      <c r="F571" s="45">
        <f t="shared" si="198"/>
        <v>1.6483516483516484E-2</v>
      </c>
      <c r="G571" s="34">
        <f t="shared" ref="G571:G596" si="199">+IF(AND(C571=0,D571=0)," ",IF(C571=0,1,IF(D571=0,-1,(D571-C571)/C571)))</f>
        <v>3.5</v>
      </c>
      <c r="H571" s="42">
        <f>+IF(OR(AND(E571=""),(G571="")),"",E571*G571)</f>
        <v>3.0042918454935622E-2</v>
      </c>
    </row>
    <row r="572" spans="1:9" ht="15" x14ac:dyDescent="0.25">
      <c r="B572" s="5" t="s">
        <v>144</v>
      </c>
      <c r="C572" s="41">
        <v>18</v>
      </c>
      <c r="D572" s="41">
        <v>28</v>
      </c>
      <c r="E572" s="46">
        <f t="shared" si="197"/>
        <v>7.7253218884120178E-2</v>
      </c>
      <c r="F572" s="46">
        <f t="shared" si="198"/>
        <v>5.128205128205128E-2</v>
      </c>
      <c r="G572" s="34">
        <f t="shared" si="199"/>
        <v>0.55555555555555558</v>
      </c>
      <c r="H572" s="27">
        <f t="shared" ref="H572:H596" si="200">+IF(OR(AND(E572=""),(G572="")),"",E572*G572)</f>
        <v>4.2918454935622324E-2</v>
      </c>
    </row>
    <row r="573" spans="1:9" ht="15" x14ac:dyDescent="0.25">
      <c r="B573" s="5" t="s">
        <v>585</v>
      </c>
      <c r="C573" s="41">
        <v>25</v>
      </c>
      <c r="D573" s="41">
        <v>33</v>
      </c>
      <c r="E573" s="46">
        <f t="shared" si="197"/>
        <v>0.1072961373390558</v>
      </c>
      <c r="F573" s="46">
        <f t="shared" si="198"/>
        <v>6.043956043956044E-2</v>
      </c>
      <c r="G573" s="34">
        <f t="shared" si="199"/>
        <v>0.32</v>
      </c>
      <c r="H573" s="27">
        <f t="shared" si="200"/>
        <v>3.4334763948497854E-2</v>
      </c>
    </row>
    <row r="574" spans="1:9" ht="15" x14ac:dyDescent="0.25">
      <c r="B574" s="5" t="s">
        <v>323</v>
      </c>
      <c r="C574" s="41">
        <v>26</v>
      </c>
      <c r="D574" s="41">
        <v>102</v>
      </c>
      <c r="E574" s="46">
        <f t="shared" si="197"/>
        <v>0.11158798283261803</v>
      </c>
      <c r="F574" s="46">
        <f t="shared" si="198"/>
        <v>0.18681318681318682</v>
      </c>
      <c r="G574" s="34">
        <f t="shared" si="199"/>
        <v>2.9230769230769229</v>
      </c>
      <c r="H574" s="27">
        <f t="shared" si="200"/>
        <v>0.3261802575107296</v>
      </c>
    </row>
    <row r="575" spans="1:9" ht="15" x14ac:dyDescent="0.25">
      <c r="B575" s="5" t="s">
        <v>145</v>
      </c>
      <c r="C575" s="41">
        <v>0</v>
      </c>
      <c r="D575" s="41">
        <v>5</v>
      </c>
      <c r="E575" s="46" t="str">
        <f t="shared" si="197"/>
        <v/>
      </c>
      <c r="F575" s="46">
        <f t="shared" si="198"/>
        <v>9.1575091575091579E-3</v>
      </c>
      <c r="G575" s="34">
        <f t="shared" si="199"/>
        <v>1</v>
      </c>
      <c r="H575" s="27" t="str">
        <f t="shared" si="200"/>
        <v/>
      </c>
    </row>
    <row r="576" spans="1:9" ht="15" x14ac:dyDescent="0.25">
      <c r="B576" s="5" t="s">
        <v>618</v>
      </c>
      <c r="C576" s="41">
        <v>0</v>
      </c>
      <c r="D576" s="41">
        <v>0</v>
      </c>
      <c r="E576" s="46" t="str">
        <f t="shared" si="197"/>
        <v/>
      </c>
      <c r="F576" s="46" t="str">
        <f t="shared" si="198"/>
        <v/>
      </c>
      <c r="G576" s="34" t="str">
        <f t="shared" si="199"/>
        <v xml:space="preserve"> </v>
      </c>
      <c r="H576" s="27" t="str">
        <f t="shared" si="200"/>
        <v/>
      </c>
    </row>
    <row r="577" spans="1:9" ht="15" x14ac:dyDescent="0.25">
      <c r="B577" s="5" t="s">
        <v>146</v>
      </c>
      <c r="C577" s="41">
        <v>1</v>
      </c>
      <c r="D577" s="41">
        <v>1</v>
      </c>
      <c r="E577" s="46">
        <f t="shared" si="197"/>
        <v>4.2918454935622317E-3</v>
      </c>
      <c r="F577" s="46">
        <f t="shared" si="198"/>
        <v>1.8315018315018315E-3</v>
      </c>
      <c r="G577" s="34">
        <f t="shared" si="199"/>
        <v>0</v>
      </c>
      <c r="H577" s="27">
        <f t="shared" si="200"/>
        <v>0</v>
      </c>
    </row>
    <row r="578" spans="1:9" ht="15" x14ac:dyDescent="0.25">
      <c r="B578" s="5" t="s">
        <v>324</v>
      </c>
      <c r="C578" s="41">
        <v>0</v>
      </c>
      <c r="D578" s="41">
        <v>0</v>
      </c>
      <c r="E578" s="46" t="str">
        <f t="shared" si="197"/>
        <v/>
      </c>
      <c r="F578" s="46" t="str">
        <f t="shared" si="198"/>
        <v/>
      </c>
      <c r="G578" s="34" t="str">
        <f t="shared" si="199"/>
        <v xml:space="preserve"> </v>
      </c>
      <c r="H578" s="27" t="str">
        <f t="shared" si="200"/>
        <v/>
      </c>
    </row>
    <row r="579" spans="1:9" ht="15" x14ac:dyDescent="0.25">
      <c r="B579" s="5" t="s">
        <v>325</v>
      </c>
      <c r="C579" s="41">
        <v>0</v>
      </c>
      <c r="D579" s="41">
        <v>0</v>
      </c>
      <c r="E579" s="46" t="str">
        <f t="shared" si="197"/>
        <v/>
      </c>
      <c r="F579" s="46" t="str">
        <f t="shared" si="198"/>
        <v/>
      </c>
      <c r="G579" s="34" t="str">
        <f t="shared" si="199"/>
        <v xml:space="preserve"> </v>
      </c>
      <c r="H579" s="27" t="str">
        <f t="shared" si="200"/>
        <v/>
      </c>
    </row>
    <row r="580" spans="1:9" ht="15" x14ac:dyDescent="0.25">
      <c r="B580" s="5" t="s">
        <v>512</v>
      </c>
      <c r="C580" s="41">
        <v>0</v>
      </c>
      <c r="D580" s="41">
        <v>30</v>
      </c>
      <c r="E580" s="46" t="str">
        <f t="shared" si="197"/>
        <v/>
      </c>
      <c r="F580" s="46">
        <f t="shared" si="198"/>
        <v>5.4945054945054944E-2</v>
      </c>
      <c r="G580" s="34">
        <f t="shared" si="199"/>
        <v>1</v>
      </c>
      <c r="H580" s="27" t="str">
        <f t="shared" si="200"/>
        <v/>
      </c>
    </row>
    <row r="581" spans="1:9" s="20" customFormat="1" ht="15" x14ac:dyDescent="0.25">
      <c r="A581" s="57"/>
      <c r="B581" s="21" t="s">
        <v>558</v>
      </c>
      <c r="C581" s="41">
        <v>0</v>
      </c>
      <c r="D581" s="41">
        <v>9</v>
      </c>
      <c r="E581" s="43" t="str">
        <f t="shared" ref="E581" si="201">+IF(C581=0,"",C581/C$570)</f>
        <v/>
      </c>
      <c r="F581" s="43">
        <f t="shared" ref="F581" si="202">+IF(D581=0,"",D581/D$570)</f>
        <v>1.6483516483516484E-2</v>
      </c>
      <c r="G581" s="34">
        <f t="shared" si="199"/>
        <v>1</v>
      </c>
      <c r="H581" s="26" t="str">
        <f t="shared" ref="H581" si="203">+IF(OR(AND(E581=""),(G581="")),"",E581*G581)</f>
        <v/>
      </c>
      <c r="I581" s="2"/>
    </row>
    <row r="582" spans="1:9" s="20" customFormat="1" ht="15" x14ac:dyDescent="0.25">
      <c r="A582" s="57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0</v>
      </c>
      <c r="D583" s="41">
        <v>0</v>
      </c>
      <c r="E583" s="46" t="str">
        <f t="shared" ref="E583:E596" si="207">+IF(C583=0,"",C583/C$570)</f>
        <v/>
      </c>
      <c r="F583" s="46" t="str">
        <f t="shared" ref="F583:F596" si="208">+IF(D583=0,"",D583/D$570)</f>
        <v/>
      </c>
      <c r="G583" s="34" t="str">
        <f t="shared" si="199"/>
        <v xml:space="preserve"> </v>
      </c>
      <c r="H583" s="27" t="str">
        <f t="shared" si="200"/>
        <v/>
      </c>
    </row>
    <row r="584" spans="1:9" ht="15" x14ac:dyDescent="0.25">
      <c r="B584" s="5" t="s">
        <v>327</v>
      </c>
      <c r="C584" s="41">
        <v>19</v>
      </c>
      <c r="D584" s="41">
        <v>75</v>
      </c>
      <c r="E584" s="46">
        <f t="shared" si="207"/>
        <v>8.15450643776824E-2</v>
      </c>
      <c r="F584" s="46">
        <f t="shared" si="208"/>
        <v>0.13736263736263737</v>
      </c>
      <c r="G584" s="34">
        <f t="shared" si="199"/>
        <v>2.9473684210526314</v>
      </c>
      <c r="H584" s="27">
        <f t="shared" si="200"/>
        <v>0.24034334763948495</v>
      </c>
    </row>
    <row r="585" spans="1:9" ht="15" x14ac:dyDescent="0.25">
      <c r="B585" s="5" t="s">
        <v>147</v>
      </c>
      <c r="C585" s="41">
        <v>0</v>
      </c>
      <c r="D585" s="41">
        <v>0</v>
      </c>
      <c r="E585" s="46" t="str">
        <f t="shared" si="207"/>
        <v/>
      </c>
      <c r="F585" s="46" t="str">
        <f t="shared" si="208"/>
        <v/>
      </c>
      <c r="G585" s="34" t="str">
        <f t="shared" si="199"/>
        <v xml:space="preserve"> </v>
      </c>
      <c r="H585" s="27" t="str">
        <f t="shared" si="200"/>
        <v/>
      </c>
    </row>
    <row r="586" spans="1:9" ht="15" x14ac:dyDescent="0.25">
      <c r="B586" s="5" t="s">
        <v>148</v>
      </c>
      <c r="C586" s="41">
        <v>1</v>
      </c>
      <c r="D586" s="41">
        <v>5</v>
      </c>
      <c r="E586" s="46">
        <f t="shared" si="207"/>
        <v>4.2918454935622317E-3</v>
      </c>
      <c r="F586" s="46">
        <f t="shared" si="208"/>
        <v>9.1575091575091579E-3</v>
      </c>
      <c r="G586" s="34">
        <f t="shared" si="199"/>
        <v>4</v>
      </c>
      <c r="H586" s="27">
        <f t="shared" si="200"/>
        <v>1.7167381974248927E-2</v>
      </c>
    </row>
    <row r="587" spans="1:9" ht="15" x14ac:dyDescent="0.25">
      <c r="B587" s="5" t="s">
        <v>328</v>
      </c>
      <c r="C587" s="41">
        <v>127</v>
      </c>
      <c r="D587" s="41">
        <v>148</v>
      </c>
      <c r="E587" s="46">
        <f t="shared" si="207"/>
        <v>0.54506437768240346</v>
      </c>
      <c r="F587" s="46">
        <f t="shared" si="208"/>
        <v>0.27106227106227104</v>
      </c>
      <c r="G587" s="34">
        <f t="shared" si="199"/>
        <v>0.16535433070866143</v>
      </c>
      <c r="H587" s="27">
        <f t="shared" si="200"/>
        <v>9.012875536480687E-2</v>
      </c>
    </row>
    <row r="588" spans="1:9" ht="15" x14ac:dyDescent="0.25">
      <c r="B588" s="5" t="s">
        <v>149</v>
      </c>
      <c r="C588" s="41">
        <v>12</v>
      </c>
      <c r="D588" s="41">
        <v>48</v>
      </c>
      <c r="E588" s="46">
        <f t="shared" si="207"/>
        <v>5.1502145922746781E-2</v>
      </c>
      <c r="F588" s="46">
        <f t="shared" si="208"/>
        <v>8.7912087912087919E-2</v>
      </c>
      <c r="G588" s="34">
        <f t="shared" si="199"/>
        <v>3</v>
      </c>
      <c r="H588" s="27">
        <f t="shared" si="200"/>
        <v>0.15450643776824036</v>
      </c>
    </row>
    <row r="589" spans="1:9" ht="15" x14ac:dyDescent="0.25">
      <c r="B589" s="5" t="s">
        <v>329</v>
      </c>
      <c r="C589" s="41">
        <v>0</v>
      </c>
      <c r="D589" s="41">
        <v>22</v>
      </c>
      <c r="E589" s="46" t="str">
        <f t="shared" si="207"/>
        <v/>
      </c>
      <c r="F589" s="46">
        <f t="shared" si="208"/>
        <v>4.0293040293040296E-2</v>
      </c>
      <c r="G589" s="34">
        <f t="shared" si="199"/>
        <v>1</v>
      </c>
      <c r="H589" s="27" t="str">
        <f t="shared" si="200"/>
        <v/>
      </c>
    </row>
    <row r="590" spans="1:9" ht="15" x14ac:dyDescent="0.25">
      <c r="B590" s="5" t="s">
        <v>150</v>
      </c>
      <c r="C590" s="41">
        <v>0</v>
      </c>
      <c r="D590" s="41">
        <v>26</v>
      </c>
      <c r="E590" s="46" t="str">
        <f t="shared" si="207"/>
        <v/>
      </c>
      <c r="F590" s="46">
        <f t="shared" si="208"/>
        <v>4.7619047619047616E-2</v>
      </c>
      <c r="G590" s="34">
        <f t="shared" si="199"/>
        <v>1</v>
      </c>
      <c r="H590" s="27" t="str">
        <f t="shared" si="200"/>
        <v/>
      </c>
    </row>
    <row r="591" spans="1:9" ht="15" x14ac:dyDescent="0.25">
      <c r="B591" s="5" t="s">
        <v>151</v>
      </c>
      <c r="C591" s="41">
        <v>0</v>
      </c>
      <c r="D591" s="41">
        <v>0</v>
      </c>
      <c r="E591" s="46" t="str">
        <f t="shared" si="207"/>
        <v/>
      </c>
      <c r="F591" s="46" t="str">
        <f t="shared" si="208"/>
        <v/>
      </c>
      <c r="G591" s="34" t="str">
        <f t="shared" si="199"/>
        <v xml:space="preserve"> </v>
      </c>
      <c r="H591" s="27" t="str">
        <f t="shared" si="200"/>
        <v/>
      </c>
    </row>
    <row r="592" spans="1:9" ht="15" x14ac:dyDescent="0.25">
      <c r="B592" s="5" t="s">
        <v>330</v>
      </c>
      <c r="C592" s="41">
        <v>0</v>
      </c>
      <c r="D592" s="41">
        <v>3</v>
      </c>
      <c r="E592" s="46" t="str">
        <f t="shared" si="207"/>
        <v/>
      </c>
      <c r="F592" s="46">
        <f t="shared" si="208"/>
        <v>5.4945054945054949E-3</v>
      </c>
      <c r="G592" s="34">
        <f t="shared" si="199"/>
        <v>1</v>
      </c>
      <c r="H592" s="27" t="str">
        <f t="shared" si="200"/>
        <v/>
      </c>
    </row>
    <row r="593" spans="2:8" ht="15" x14ac:dyDescent="0.25">
      <c r="B593" s="5" t="s">
        <v>331</v>
      </c>
      <c r="C593" s="41">
        <v>0</v>
      </c>
      <c r="D593" s="41">
        <v>0</v>
      </c>
      <c r="E593" s="46" t="str">
        <f t="shared" si="207"/>
        <v/>
      </c>
      <c r="F593" s="46" t="str">
        <f t="shared" si="208"/>
        <v/>
      </c>
      <c r="G593" s="34" t="str">
        <f t="shared" si="199"/>
        <v xml:space="preserve"> </v>
      </c>
      <c r="H593" s="27" t="str">
        <f t="shared" si="200"/>
        <v/>
      </c>
    </row>
    <row r="594" spans="2:8" ht="15" x14ac:dyDescent="0.25">
      <c r="B594" s="5" t="s">
        <v>332</v>
      </c>
      <c r="C594" s="41">
        <v>0</v>
      </c>
      <c r="D594" s="41">
        <v>0</v>
      </c>
      <c r="E594" s="46" t="str">
        <f t="shared" si="207"/>
        <v/>
      </c>
      <c r="F594" s="46" t="str">
        <f t="shared" si="208"/>
        <v/>
      </c>
      <c r="G594" s="34" t="str">
        <f t="shared" si="199"/>
        <v xml:space="preserve"> </v>
      </c>
      <c r="H594" s="27" t="str">
        <f t="shared" si="200"/>
        <v/>
      </c>
    </row>
    <row r="595" spans="2:8" ht="15" x14ac:dyDescent="0.25">
      <c r="B595" s="6" t="s">
        <v>333</v>
      </c>
      <c r="C595" s="41">
        <v>2</v>
      </c>
      <c r="D595" s="41">
        <v>0</v>
      </c>
      <c r="E595" s="46">
        <f t="shared" si="207"/>
        <v>8.5836909871244635E-3</v>
      </c>
      <c r="F595" s="46" t="str">
        <f t="shared" si="208"/>
        <v/>
      </c>
      <c r="G595" s="34">
        <f t="shared" si="199"/>
        <v>-1</v>
      </c>
      <c r="H595" s="27">
        <f t="shared" si="200"/>
        <v>-8.5836909871244635E-3</v>
      </c>
    </row>
    <row r="596" spans="2:8" ht="15" x14ac:dyDescent="0.25">
      <c r="B596" s="5" t="s">
        <v>513</v>
      </c>
      <c r="C596" s="41">
        <v>0</v>
      </c>
      <c r="D596" s="41">
        <v>2</v>
      </c>
      <c r="E596" s="46" t="str">
        <f t="shared" si="207"/>
        <v/>
      </c>
      <c r="F596" s="46">
        <f t="shared" si="208"/>
        <v>3.663003663003663E-3</v>
      </c>
      <c r="G596" s="34">
        <f t="shared" si="199"/>
        <v>1</v>
      </c>
      <c r="H596" s="27" t="str">
        <f t="shared" si="200"/>
        <v/>
      </c>
    </row>
    <row r="597" spans="2:8" x14ac:dyDescent="0.2">
      <c r="B597" s="12" t="s">
        <v>383</v>
      </c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406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364</v>
      </c>
      <c r="C8" s="36">
        <f>+C18+C74+C169+C345+C570</f>
        <v>1755</v>
      </c>
      <c r="D8" s="37">
        <f>+D18+D74+D169+D345+D570</f>
        <v>2348</v>
      </c>
      <c r="E8" s="38">
        <f>+C8/C$8</f>
        <v>1</v>
      </c>
      <c r="F8" s="38">
        <f>+D8/D$8</f>
        <v>1</v>
      </c>
      <c r="G8" s="38">
        <f>+(D8-C8)/C8</f>
        <v>0.33789173789173788</v>
      </c>
      <c r="H8" s="39">
        <f>+E8*G8</f>
        <v>0.33789173789173788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16</v>
      </c>
      <c r="D9" s="86">
        <f>+D18</f>
        <v>5</v>
      </c>
      <c r="E9" s="87">
        <f t="shared" ref="E9:E13" si="0">C9/$C$8</f>
        <v>9.1168091168091162E-3</v>
      </c>
      <c r="F9" s="87">
        <f>D9/$D$8</f>
        <v>2.1294718909710391E-3</v>
      </c>
      <c r="G9" s="88">
        <f>+IF(AND(C9=0,D9=0)," ",IF(C9=0,1,IF(D9=0,-1,(D9-C9)/C9)))</f>
        <v>-0.6875</v>
      </c>
      <c r="H9" s="89">
        <f>+IF(OR(AND(E9=""),(G9="")),"",E9*G9)</f>
        <v>-6.2678062678062675E-3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145</v>
      </c>
      <c r="D10" s="25">
        <f>+D74</f>
        <v>138</v>
      </c>
      <c r="E10" s="26">
        <f t="shared" si="0"/>
        <v>8.2621082621082614E-2</v>
      </c>
      <c r="F10" s="26">
        <f>D10/$D$8</f>
        <v>5.8773424190800679E-2</v>
      </c>
      <c r="G10" s="34">
        <f t="shared" ref="G10:G13" si="1">+IF(AND(C10=0,D10=0)," ",IF(C10=0,1,IF(D10=0,-1,(D10-C10)/C10)))</f>
        <v>-4.8275862068965517E-2</v>
      </c>
      <c r="H10" s="29">
        <f>+IF(OR(AND(E10=""),(G10="")),"",E10*G10)</f>
        <v>-3.988603988603988E-3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190</v>
      </c>
      <c r="D11" s="25">
        <f>+D169</f>
        <v>431</v>
      </c>
      <c r="E11" s="26">
        <f t="shared" si="0"/>
        <v>0.10826210826210826</v>
      </c>
      <c r="F11" s="26">
        <f>D11/$D$8</f>
        <v>0.18356047700170358</v>
      </c>
      <c r="G11" s="34">
        <f t="shared" si="1"/>
        <v>1.2684210526315789</v>
      </c>
      <c r="H11" s="29">
        <f>+IF(OR(AND(E11=""),(G11="")),"",E11*G11)</f>
        <v>0.13732193732193732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1004</v>
      </c>
      <c r="D12" s="25">
        <f>+D345</f>
        <v>1308</v>
      </c>
      <c r="E12" s="26">
        <f t="shared" si="0"/>
        <v>0.57207977207977212</v>
      </c>
      <c r="F12" s="26">
        <f>D12/$D$8</f>
        <v>0.55706984667802384</v>
      </c>
      <c r="G12" s="34">
        <f t="shared" si="1"/>
        <v>0.30278884462151395</v>
      </c>
      <c r="H12" s="29">
        <f>+IF(OR(AND(E12=""),(G12="")),"",E12*G12)</f>
        <v>0.17321937321937322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400</v>
      </c>
      <c r="D13" s="31">
        <f>+D570</f>
        <v>466</v>
      </c>
      <c r="E13" s="32">
        <f t="shared" si="0"/>
        <v>0.22792022792022792</v>
      </c>
      <c r="F13" s="32">
        <f>D13/$D$8</f>
        <v>0.19846678023850084</v>
      </c>
      <c r="G13" s="90">
        <f t="shared" si="1"/>
        <v>0.16500000000000001</v>
      </c>
      <c r="H13" s="33">
        <f>+IF(OR(AND(E13=""),(G13="")),"",E13*G13)</f>
        <v>3.7606837606837612E-2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1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1"/>
      <c r="B18" s="35" t="s">
        <v>378</v>
      </c>
      <c r="C18" s="36">
        <f>SUM(C19:C68)</f>
        <v>16</v>
      </c>
      <c r="D18" s="37">
        <f>SUM(D19:D68)</f>
        <v>5</v>
      </c>
      <c r="E18" s="38">
        <f>+IF(C18=0,"",C18/C$18)</f>
        <v>1</v>
      </c>
      <c r="F18" s="38">
        <f>+IF(D18=0,"",D18/D$18)</f>
        <v>1</v>
      </c>
      <c r="G18" s="38">
        <f>+IF(OR(AND(D18=0),(C18=0)),"0",((D18-C18)/C18))</f>
        <v>-0.6875</v>
      </c>
      <c r="H18" s="39">
        <f>+IF(OR(AND(E18=""),(G18="")),"",E18*G18)</f>
        <v>-0.6875</v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0</v>
      </c>
      <c r="E22" s="27" t="str">
        <f t="shared" si="2"/>
        <v/>
      </c>
      <c r="F22" s="27" t="str">
        <f t="shared" si="3"/>
        <v/>
      </c>
      <c r="G22" s="34" t="str">
        <f t="shared" si="4"/>
        <v xml:space="preserve"> </v>
      </c>
      <c r="H22" s="27" t="str">
        <f t="shared" si="5"/>
        <v/>
      </c>
    </row>
    <row r="23" spans="1:9" ht="15" x14ac:dyDescent="0.25">
      <c r="B23" s="5" t="s">
        <v>153</v>
      </c>
      <c r="C23" s="41">
        <v>0</v>
      </c>
      <c r="D23" s="41">
        <v>0</v>
      </c>
      <c r="E23" s="27" t="str">
        <f t="shared" si="2"/>
        <v/>
      </c>
      <c r="F23" s="27" t="str">
        <f t="shared" si="3"/>
        <v/>
      </c>
      <c r="G23" s="34" t="str">
        <f t="shared" si="4"/>
        <v xml:space="preserve"> </v>
      </c>
      <c r="H23" s="27" t="str">
        <f t="shared" si="5"/>
        <v/>
      </c>
    </row>
    <row r="24" spans="1:9" ht="30" x14ac:dyDescent="0.25">
      <c r="B24" s="5" t="s">
        <v>154</v>
      </c>
      <c r="C24" s="41">
        <v>0</v>
      </c>
      <c r="D24" s="41">
        <v>0</v>
      </c>
      <c r="E24" s="27" t="str">
        <f t="shared" si="2"/>
        <v/>
      </c>
      <c r="F24" s="27" t="str">
        <f t="shared" si="3"/>
        <v/>
      </c>
      <c r="G24" s="34" t="str">
        <f t="shared" si="4"/>
        <v xml:space="preserve"> </v>
      </c>
      <c r="H24" s="27" t="str">
        <f t="shared" si="5"/>
        <v/>
      </c>
    </row>
    <row r="25" spans="1:9" s="20" customFormat="1" ht="15" x14ac:dyDescent="0.25">
      <c r="A25" s="57"/>
      <c r="B25" s="21" t="s">
        <v>516</v>
      </c>
      <c r="C25" s="41">
        <v>0</v>
      </c>
      <c r="D25" s="41">
        <v>0</v>
      </c>
      <c r="E25" s="26" t="str">
        <f t="shared" ref="E25" si="6">+IF(C25=0,"",C25/C$18)</f>
        <v/>
      </c>
      <c r="F25" s="26" t="str">
        <f t="shared" ref="F25" si="7">+IF(D25=0,"",D25/D$18)</f>
        <v/>
      </c>
      <c r="G25" s="34" t="str">
        <f t="shared" si="4"/>
        <v xml:space="preserve"> 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1">
        <v>2</v>
      </c>
      <c r="D26" s="41">
        <v>0</v>
      </c>
      <c r="E26" s="27">
        <f t="shared" si="2"/>
        <v>0.125</v>
      </c>
      <c r="F26" s="27" t="str">
        <f t="shared" si="3"/>
        <v/>
      </c>
      <c r="G26" s="34">
        <f t="shared" si="4"/>
        <v>-1</v>
      </c>
      <c r="H26" s="27">
        <f t="shared" si="5"/>
        <v>-0.125</v>
      </c>
    </row>
    <row r="27" spans="1:9" ht="15" x14ac:dyDescent="0.25">
      <c r="B27" s="5" t="s">
        <v>560</v>
      </c>
      <c r="C27" s="41">
        <v>0</v>
      </c>
      <c r="D27" s="41">
        <v>0</v>
      </c>
      <c r="E27" s="27" t="str">
        <f t="shared" si="2"/>
        <v/>
      </c>
      <c r="F27" s="27" t="str">
        <f t="shared" si="3"/>
        <v/>
      </c>
      <c r="G27" s="34" t="str">
        <f t="shared" si="4"/>
        <v xml:space="preserve"> </v>
      </c>
      <c r="H27" s="27" t="str">
        <f t="shared" si="5"/>
        <v/>
      </c>
    </row>
    <row r="28" spans="1:9" ht="15" x14ac:dyDescent="0.25">
      <c r="B28" s="5" t="s">
        <v>3</v>
      </c>
      <c r="C28" s="41">
        <v>0</v>
      </c>
      <c r="D28" s="41">
        <v>0</v>
      </c>
      <c r="E28" s="27" t="str">
        <f t="shared" si="2"/>
        <v/>
      </c>
      <c r="F28" s="27" t="str">
        <f t="shared" si="3"/>
        <v/>
      </c>
      <c r="G28" s="34" t="str">
        <f t="shared" si="4"/>
        <v xml:space="preserve"> </v>
      </c>
      <c r="H28" s="27" t="str">
        <f t="shared" si="5"/>
        <v/>
      </c>
    </row>
    <row r="29" spans="1:9" ht="15" x14ac:dyDescent="0.25">
      <c r="B29" s="5" t="s">
        <v>5</v>
      </c>
      <c r="C29" s="41">
        <v>12</v>
      </c>
      <c r="D29" s="41">
        <v>0</v>
      </c>
      <c r="E29" s="27">
        <f t="shared" si="2"/>
        <v>0.75</v>
      </c>
      <c r="F29" s="27" t="str">
        <f t="shared" si="3"/>
        <v/>
      </c>
      <c r="G29" s="34">
        <f t="shared" si="4"/>
        <v>-1</v>
      </c>
      <c r="H29" s="27">
        <f t="shared" si="5"/>
        <v>-0.75</v>
      </c>
    </row>
    <row r="30" spans="1:9" ht="15" x14ac:dyDescent="0.25">
      <c r="B30" s="5" t="s">
        <v>155</v>
      </c>
      <c r="C30" s="41">
        <v>0</v>
      </c>
      <c r="D30" s="41">
        <v>0</v>
      </c>
      <c r="E30" s="27" t="str">
        <f t="shared" si="2"/>
        <v/>
      </c>
      <c r="F30" s="27" t="str">
        <f t="shared" si="3"/>
        <v/>
      </c>
      <c r="G30" s="34" t="str">
        <f t="shared" si="4"/>
        <v xml:space="preserve"> </v>
      </c>
      <c r="H30" s="27" t="str">
        <f t="shared" si="5"/>
        <v/>
      </c>
    </row>
    <row r="31" spans="1:9" ht="15" x14ac:dyDescent="0.25">
      <c r="B31" s="5" t="s">
        <v>156</v>
      </c>
      <c r="C31" s="41">
        <v>0</v>
      </c>
      <c r="D31" s="41">
        <v>0</v>
      </c>
      <c r="E31" s="27" t="str">
        <f t="shared" si="2"/>
        <v/>
      </c>
      <c r="F31" s="27" t="str">
        <f t="shared" si="3"/>
        <v/>
      </c>
      <c r="G31" s="34" t="str">
        <f t="shared" si="4"/>
        <v xml:space="preserve"> </v>
      </c>
      <c r="H31" s="27" t="str">
        <f t="shared" si="5"/>
        <v/>
      </c>
    </row>
    <row r="32" spans="1:9" ht="15" x14ac:dyDescent="0.25">
      <c r="B32" s="5" t="s">
        <v>4</v>
      </c>
      <c r="C32" s="41">
        <v>0</v>
      </c>
      <c r="D32" s="41">
        <v>0</v>
      </c>
      <c r="E32" s="27" t="str">
        <f t="shared" si="2"/>
        <v/>
      </c>
      <c r="F32" s="27" t="str">
        <f t="shared" si="3"/>
        <v/>
      </c>
      <c r="G32" s="34" t="str">
        <f t="shared" si="4"/>
        <v xml:space="preserve"> 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0</v>
      </c>
      <c r="D34" s="41">
        <v>0</v>
      </c>
      <c r="E34" s="27" t="str">
        <f t="shared" si="2"/>
        <v/>
      </c>
      <c r="F34" s="27" t="str">
        <f t="shared" si="3"/>
        <v/>
      </c>
      <c r="G34" s="34" t="str">
        <f t="shared" si="4"/>
        <v xml:space="preserve"> </v>
      </c>
      <c r="H34" s="27" t="str">
        <f t="shared" si="5"/>
        <v/>
      </c>
    </row>
    <row r="35" spans="2:8" ht="15" x14ac:dyDescent="0.25">
      <c r="B35" s="5" t="s">
        <v>158</v>
      </c>
      <c r="C35" s="41">
        <v>0</v>
      </c>
      <c r="D35" s="41">
        <v>0</v>
      </c>
      <c r="E35" s="27" t="str">
        <f t="shared" si="2"/>
        <v/>
      </c>
      <c r="F35" s="27" t="str">
        <f t="shared" si="3"/>
        <v/>
      </c>
      <c r="G35" s="34" t="str">
        <f t="shared" si="4"/>
        <v xml:space="preserve"> </v>
      </c>
      <c r="H35" s="27" t="str">
        <f t="shared" si="5"/>
        <v/>
      </c>
    </row>
    <row r="36" spans="2:8" ht="15" x14ac:dyDescent="0.25">
      <c r="B36" s="5" t="s">
        <v>159</v>
      </c>
      <c r="C36" s="41">
        <v>1</v>
      </c>
      <c r="D36" s="41">
        <v>0</v>
      </c>
      <c r="E36" s="27">
        <f t="shared" si="2"/>
        <v>6.25E-2</v>
      </c>
      <c r="F36" s="27" t="str">
        <f t="shared" si="3"/>
        <v/>
      </c>
      <c r="G36" s="34">
        <f t="shared" si="4"/>
        <v>-1</v>
      </c>
      <c r="H36" s="27">
        <f t="shared" si="5"/>
        <v>-6.25E-2</v>
      </c>
    </row>
    <row r="37" spans="2:8" ht="15" x14ac:dyDescent="0.25">
      <c r="B37" s="5" t="s">
        <v>160</v>
      </c>
      <c r="C37" s="41">
        <v>0</v>
      </c>
      <c r="D37" s="41">
        <v>0</v>
      </c>
      <c r="E37" s="27" t="str">
        <f t="shared" si="2"/>
        <v/>
      </c>
      <c r="F37" s="27" t="str">
        <f t="shared" si="3"/>
        <v/>
      </c>
      <c r="G37" s="34" t="str">
        <f t="shared" si="4"/>
        <v xml:space="preserve"> </v>
      </c>
      <c r="H37" s="27" t="str">
        <f t="shared" si="5"/>
        <v/>
      </c>
    </row>
    <row r="38" spans="2:8" ht="15" x14ac:dyDescent="0.25">
      <c r="B38" s="5" t="s">
        <v>7</v>
      </c>
      <c r="C38" s="41">
        <v>0</v>
      </c>
      <c r="D38" s="41">
        <v>0</v>
      </c>
      <c r="E38" s="27" t="str">
        <f t="shared" si="2"/>
        <v/>
      </c>
      <c r="F38" s="27" t="str">
        <f t="shared" si="3"/>
        <v/>
      </c>
      <c r="G38" s="34" t="str">
        <f t="shared" si="4"/>
        <v xml:space="preserve"> </v>
      </c>
      <c r="H38" s="27" t="str">
        <f t="shared" si="5"/>
        <v/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0</v>
      </c>
      <c r="D41" s="41">
        <v>0</v>
      </c>
      <c r="E41" s="27" t="str">
        <f t="shared" si="2"/>
        <v/>
      </c>
      <c r="F41" s="27" t="str">
        <f t="shared" si="3"/>
        <v/>
      </c>
      <c r="G41" s="34" t="str">
        <f t="shared" si="4"/>
        <v xml:space="preserve"> </v>
      </c>
      <c r="H41" s="27" t="str">
        <f t="shared" si="5"/>
        <v/>
      </c>
    </row>
    <row r="42" spans="2:8" ht="15" x14ac:dyDescent="0.25">
      <c r="B42" s="5" t="s">
        <v>164</v>
      </c>
      <c r="C42" s="41">
        <v>0</v>
      </c>
      <c r="D42" s="41">
        <v>0</v>
      </c>
      <c r="E42" s="27" t="str">
        <f t="shared" si="2"/>
        <v/>
      </c>
      <c r="F42" s="27" t="str">
        <f t="shared" si="3"/>
        <v/>
      </c>
      <c r="G42" s="34" t="str">
        <f t="shared" si="4"/>
        <v xml:space="preserve"> </v>
      </c>
      <c r="H42" s="27" t="str">
        <f t="shared" si="5"/>
        <v/>
      </c>
    </row>
    <row r="43" spans="2:8" ht="15" x14ac:dyDescent="0.25">
      <c r="B43" s="5" t="s">
        <v>165</v>
      </c>
      <c r="C43" s="41">
        <v>0</v>
      </c>
      <c r="D43" s="41">
        <v>1</v>
      </c>
      <c r="E43" s="27" t="str">
        <f t="shared" si="2"/>
        <v/>
      </c>
      <c r="F43" s="27">
        <f t="shared" si="3"/>
        <v>0.2</v>
      </c>
      <c r="G43" s="34">
        <f t="shared" si="4"/>
        <v>1</v>
      </c>
      <c r="H43" s="27" t="str">
        <f t="shared" si="5"/>
        <v/>
      </c>
    </row>
    <row r="44" spans="2:8" ht="15" x14ac:dyDescent="0.25">
      <c r="B44" s="5" t="s">
        <v>166</v>
      </c>
      <c r="C44" s="41">
        <v>0</v>
      </c>
      <c r="D44" s="41">
        <v>0</v>
      </c>
      <c r="E44" s="27" t="str">
        <f t="shared" si="2"/>
        <v/>
      </c>
      <c r="F44" s="27" t="str">
        <f t="shared" si="3"/>
        <v/>
      </c>
      <c r="G44" s="34" t="str">
        <f t="shared" si="4"/>
        <v xml:space="preserve"> </v>
      </c>
      <c r="H44" s="27" t="str">
        <f t="shared" si="5"/>
        <v/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1</v>
      </c>
      <c r="D46" s="41">
        <v>0</v>
      </c>
      <c r="E46" s="27">
        <f t="shared" si="2"/>
        <v>6.25E-2</v>
      </c>
      <c r="F46" s="27" t="str">
        <f t="shared" si="3"/>
        <v/>
      </c>
      <c r="G46" s="34">
        <f t="shared" si="4"/>
        <v>-1</v>
      </c>
      <c r="H46" s="27">
        <f t="shared" si="5"/>
        <v>-6.25E-2</v>
      </c>
    </row>
    <row r="47" spans="2:8" ht="15" x14ac:dyDescent="0.25">
      <c r="B47" s="5" t="s">
        <v>167</v>
      </c>
      <c r="C47" s="41">
        <v>0</v>
      </c>
      <c r="D47" s="41">
        <v>0</v>
      </c>
      <c r="E47" s="27" t="str">
        <f t="shared" si="2"/>
        <v/>
      </c>
      <c r="F47" s="27" t="str">
        <f t="shared" si="3"/>
        <v/>
      </c>
      <c r="G47" s="34" t="str">
        <f t="shared" si="4"/>
        <v xml:space="preserve"> </v>
      </c>
      <c r="H47" s="27" t="str">
        <f t="shared" si="5"/>
        <v/>
      </c>
    </row>
    <row r="48" spans="2:8" ht="15" x14ac:dyDescent="0.25">
      <c r="B48" s="5" t="s">
        <v>561</v>
      </c>
      <c r="C48" s="41">
        <v>0</v>
      </c>
      <c r="D48" s="41">
        <v>0</v>
      </c>
      <c r="E48" s="27" t="str">
        <f t="shared" si="2"/>
        <v/>
      </c>
      <c r="F48" s="27" t="str">
        <f t="shared" si="3"/>
        <v/>
      </c>
      <c r="G48" s="34" t="str">
        <f t="shared" si="4"/>
        <v xml:space="preserve"> </v>
      </c>
      <c r="H48" s="27" t="str">
        <f t="shared" si="5"/>
        <v/>
      </c>
    </row>
    <row r="49" spans="1:9" ht="15" x14ac:dyDescent="0.25">
      <c r="B49" s="5" t="s">
        <v>9</v>
      </c>
      <c r="C49" s="41">
        <v>0</v>
      </c>
      <c r="D49" s="41">
        <v>1</v>
      </c>
      <c r="E49" s="27" t="str">
        <f t="shared" si="2"/>
        <v/>
      </c>
      <c r="F49" s="27">
        <f t="shared" si="3"/>
        <v>0.2</v>
      </c>
      <c r="G49" s="34">
        <f t="shared" si="4"/>
        <v>1</v>
      </c>
      <c r="H49" s="27" t="str">
        <f t="shared" si="5"/>
        <v/>
      </c>
    </row>
    <row r="50" spans="1:9" ht="15" x14ac:dyDescent="0.25">
      <c r="B50" s="5" t="s">
        <v>562</v>
      </c>
      <c r="C50" s="41">
        <v>0</v>
      </c>
      <c r="D50" s="41">
        <v>0</v>
      </c>
      <c r="E50" s="27" t="str">
        <f t="shared" si="2"/>
        <v/>
      </c>
      <c r="F50" s="27" t="str">
        <f t="shared" si="3"/>
        <v/>
      </c>
      <c r="G50" s="34" t="str">
        <f t="shared" si="4"/>
        <v xml:space="preserve"> </v>
      </c>
      <c r="H50" s="27" t="str">
        <f t="shared" si="5"/>
        <v/>
      </c>
    </row>
    <row r="51" spans="1:9" ht="15" x14ac:dyDescent="0.25">
      <c r="B51" s="5" t="s">
        <v>12</v>
      </c>
      <c r="C51" s="41">
        <v>0</v>
      </c>
      <c r="D51" s="41">
        <v>0</v>
      </c>
      <c r="E51" s="27" t="str">
        <f t="shared" si="2"/>
        <v/>
      </c>
      <c r="F51" s="27" t="str">
        <f t="shared" si="3"/>
        <v/>
      </c>
      <c r="G51" s="34" t="str">
        <f t="shared" si="4"/>
        <v xml:space="preserve"> </v>
      </c>
      <c r="H51" s="27" t="str">
        <f t="shared" si="5"/>
        <v/>
      </c>
    </row>
    <row r="52" spans="1:9" ht="15" x14ac:dyDescent="0.25">
      <c r="B52" s="5" t="s">
        <v>11</v>
      </c>
      <c r="C52" s="41">
        <v>0</v>
      </c>
      <c r="D52" s="41">
        <v>0</v>
      </c>
      <c r="E52" s="27" t="str">
        <f t="shared" si="2"/>
        <v/>
      </c>
      <c r="F52" s="27" t="str">
        <f t="shared" si="3"/>
        <v/>
      </c>
      <c r="G52" s="34" t="str">
        <f t="shared" si="4"/>
        <v xml:space="preserve"> </v>
      </c>
      <c r="H52" s="27" t="str">
        <f t="shared" si="5"/>
        <v/>
      </c>
    </row>
    <row r="53" spans="1:9" ht="15" x14ac:dyDescent="0.25">
      <c r="B53" s="5" t="s">
        <v>420</v>
      </c>
      <c r="C53" s="41">
        <v>0</v>
      </c>
      <c r="D53" s="41">
        <v>0</v>
      </c>
      <c r="E53" s="27" t="str">
        <f t="shared" si="2"/>
        <v/>
      </c>
      <c r="F53" s="27" t="str">
        <f t="shared" si="3"/>
        <v/>
      </c>
      <c r="G53" s="34" t="str">
        <f t="shared" si="4"/>
        <v xml:space="preserve"> </v>
      </c>
      <c r="H53" s="27" t="str">
        <f t="shared" si="5"/>
        <v/>
      </c>
    </row>
    <row r="54" spans="1:9" ht="15" x14ac:dyDescent="0.25">
      <c r="B54" s="5" t="s">
        <v>10</v>
      </c>
      <c r="C54" s="41">
        <v>0</v>
      </c>
      <c r="D54" s="41">
        <v>0</v>
      </c>
      <c r="E54" s="27" t="str">
        <f t="shared" si="2"/>
        <v/>
      </c>
      <c r="F54" s="27" t="str">
        <f t="shared" si="3"/>
        <v/>
      </c>
      <c r="G54" s="34" t="str">
        <f t="shared" si="4"/>
        <v xml:space="preserve"> </v>
      </c>
      <c r="H54" s="27" t="str">
        <f t="shared" si="5"/>
        <v/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0</v>
      </c>
      <c r="D56" s="41">
        <v>0</v>
      </c>
      <c r="E56" s="27" t="str">
        <f t="shared" si="2"/>
        <v/>
      </c>
      <c r="F56" s="27" t="str">
        <f t="shared" si="3"/>
        <v/>
      </c>
      <c r="G56" s="34" t="str">
        <f t="shared" si="4"/>
        <v xml:space="preserve"> </v>
      </c>
      <c r="H56" s="27" t="str">
        <f t="shared" si="5"/>
        <v/>
      </c>
    </row>
    <row r="57" spans="1:9" s="20" customFormat="1" ht="15" x14ac:dyDescent="0.25">
      <c r="A57" s="57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0</v>
      </c>
      <c r="D58" s="41">
        <v>0</v>
      </c>
      <c r="E58" s="27" t="str">
        <f t="shared" si="9"/>
        <v/>
      </c>
      <c r="F58" s="27" t="str">
        <f t="shared" si="10"/>
        <v/>
      </c>
      <c r="G58" s="34" t="str">
        <f t="shared" si="11"/>
        <v xml:space="preserve"> </v>
      </c>
      <c r="H58" s="27" t="str">
        <f t="shared" si="12"/>
        <v/>
      </c>
    </row>
    <row r="59" spans="1:9" ht="15" x14ac:dyDescent="0.25">
      <c r="B59" s="5" t="s">
        <v>169</v>
      </c>
      <c r="C59" s="41">
        <v>0</v>
      </c>
      <c r="D59" s="41">
        <v>0</v>
      </c>
      <c r="E59" s="27" t="str">
        <f t="shared" si="9"/>
        <v/>
      </c>
      <c r="F59" s="27" t="str">
        <f t="shared" si="10"/>
        <v/>
      </c>
      <c r="G59" s="34" t="str">
        <f t="shared" si="11"/>
        <v xml:space="preserve"> </v>
      </c>
      <c r="H59" s="27" t="str">
        <f t="shared" si="12"/>
        <v/>
      </c>
    </row>
    <row r="60" spans="1:9" ht="15" x14ac:dyDescent="0.25">
      <c r="B60" s="5" t="s">
        <v>421</v>
      </c>
      <c r="C60" s="41">
        <v>0</v>
      </c>
      <c r="D60" s="41">
        <v>0</v>
      </c>
      <c r="E60" s="27" t="str">
        <f t="shared" si="9"/>
        <v/>
      </c>
      <c r="F60" s="27" t="str">
        <f t="shared" si="10"/>
        <v/>
      </c>
      <c r="G60" s="34" t="str">
        <f t="shared" si="11"/>
        <v xml:space="preserve"> </v>
      </c>
      <c r="H60" s="27" t="str">
        <f t="shared" si="12"/>
        <v/>
      </c>
    </row>
    <row r="61" spans="1:9" ht="15" x14ac:dyDescent="0.25">
      <c r="B61" s="5" t="s">
        <v>170</v>
      </c>
      <c r="C61" s="41">
        <v>0</v>
      </c>
      <c r="D61" s="41">
        <v>0</v>
      </c>
      <c r="E61" s="27" t="str">
        <f t="shared" si="9"/>
        <v/>
      </c>
      <c r="F61" s="27" t="str">
        <f t="shared" si="10"/>
        <v/>
      </c>
      <c r="G61" s="34" t="str">
        <f t="shared" si="11"/>
        <v xml:space="preserve"> </v>
      </c>
      <c r="H61" s="27" t="str">
        <f t="shared" si="12"/>
        <v/>
      </c>
    </row>
    <row r="62" spans="1:9" ht="15" x14ac:dyDescent="0.25">
      <c r="B62" s="5" t="s">
        <v>171</v>
      </c>
      <c r="C62" s="41">
        <v>0</v>
      </c>
      <c r="D62" s="41">
        <v>0</v>
      </c>
      <c r="E62" s="27" t="str">
        <f t="shared" si="2"/>
        <v/>
      </c>
      <c r="F62" s="27" t="str">
        <f t="shared" si="3"/>
        <v/>
      </c>
      <c r="G62" s="34" t="str">
        <f t="shared" si="4"/>
        <v xml:space="preserve"> </v>
      </c>
      <c r="H62" s="27" t="str">
        <f t="shared" si="5"/>
        <v/>
      </c>
    </row>
    <row r="63" spans="1:9" s="20" customFormat="1" ht="15" x14ac:dyDescent="0.25">
      <c r="A63" s="57"/>
      <c r="B63" s="21" t="s">
        <v>586</v>
      </c>
      <c r="C63" s="41">
        <v>0</v>
      </c>
      <c r="D63" s="41">
        <v>1</v>
      </c>
      <c r="E63" s="26" t="str">
        <f t="shared" ref="E63:E64" si="13">+IF(C63=0,"",C63/C$18)</f>
        <v/>
      </c>
      <c r="F63" s="26">
        <f t="shared" ref="F63:F64" si="14">+IF(D63=0,"",D63/D$18)</f>
        <v>0.2</v>
      </c>
      <c r="G63" s="34">
        <f t="shared" si="4"/>
        <v>1</v>
      </c>
      <c r="H63" s="26" t="str">
        <f t="shared" ref="H63:H64" si="15">+IF(OR(AND(E63=""),(G63="")),"",E63*G63)</f>
        <v/>
      </c>
      <c r="I63" s="2"/>
    </row>
    <row r="64" spans="1:9" s="20" customFormat="1" ht="15" x14ac:dyDescent="0.25">
      <c r="A64" s="57"/>
      <c r="B64" s="21" t="s">
        <v>587</v>
      </c>
      <c r="C64" s="41">
        <v>0</v>
      </c>
      <c r="D64" s="41">
        <v>0</v>
      </c>
      <c r="E64" s="26" t="str">
        <f t="shared" si="13"/>
        <v/>
      </c>
      <c r="F64" s="26" t="str">
        <f t="shared" si="14"/>
        <v/>
      </c>
      <c r="G64" s="34" t="str">
        <f t="shared" si="4"/>
        <v xml:space="preserve"> 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0</v>
      </c>
      <c r="D65" s="41">
        <v>1</v>
      </c>
      <c r="E65" s="27" t="str">
        <f t="shared" si="2"/>
        <v/>
      </c>
      <c r="F65" s="27">
        <f t="shared" si="3"/>
        <v>0.2</v>
      </c>
      <c r="G65" s="34">
        <f t="shared" si="4"/>
        <v>1</v>
      </c>
      <c r="H65" s="27" t="str">
        <f t="shared" si="5"/>
        <v/>
      </c>
    </row>
    <row r="66" spans="1:9" ht="15" x14ac:dyDescent="0.25">
      <c r="B66" s="5" t="s">
        <v>15</v>
      </c>
      <c r="C66" s="41">
        <v>0</v>
      </c>
      <c r="D66" s="41">
        <v>0</v>
      </c>
      <c r="E66" s="27" t="str">
        <f t="shared" si="2"/>
        <v/>
      </c>
      <c r="F66" s="27" t="str">
        <f t="shared" si="3"/>
        <v/>
      </c>
      <c r="G66" s="34" t="str">
        <f t="shared" si="4"/>
        <v xml:space="preserve"> </v>
      </c>
      <c r="H66" s="27" t="str">
        <f t="shared" si="5"/>
        <v/>
      </c>
    </row>
    <row r="67" spans="1:9" ht="15" x14ac:dyDescent="0.25">
      <c r="B67" s="5" t="s">
        <v>173</v>
      </c>
      <c r="C67" s="41">
        <v>0</v>
      </c>
      <c r="D67" s="41">
        <v>1</v>
      </c>
      <c r="E67" s="27" t="str">
        <f t="shared" si="2"/>
        <v/>
      </c>
      <c r="F67" s="27">
        <f t="shared" si="3"/>
        <v>0.2</v>
      </c>
      <c r="G67" s="34">
        <f t="shared" si="4"/>
        <v>1</v>
      </c>
      <c r="H67" s="27" t="str">
        <f t="shared" si="5"/>
        <v/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1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1"/>
      <c r="B74" s="35" t="s">
        <v>379</v>
      </c>
      <c r="C74" s="36">
        <f>SUM(C75:C163)</f>
        <v>145</v>
      </c>
      <c r="D74" s="37">
        <f>SUM(D75:D163)</f>
        <v>138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-4.8275862068965517E-2</v>
      </c>
      <c r="H74" s="39">
        <f>+IF(OR(AND(E74=""),(G74="")),"",E74*G74)</f>
        <v>-4.8275862068965517E-2</v>
      </c>
    </row>
    <row r="75" spans="1:9" ht="15" x14ac:dyDescent="0.25">
      <c r="B75" s="40" t="s">
        <v>422</v>
      </c>
      <c r="C75" s="41">
        <v>4</v>
      </c>
      <c r="D75" s="41">
        <v>9</v>
      </c>
      <c r="E75" s="45">
        <f>+IF(C75=0,"",C75/C$74)</f>
        <v>2.7586206896551724E-2</v>
      </c>
      <c r="F75" s="45">
        <f>+IF(D75=0,"",D75/D$74)</f>
        <v>6.5217391304347824E-2</v>
      </c>
      <c r="G75" s="34">
        <f t="shared" ref="G75:G138" si="16">+IF(AND(C75=0,D75=0)," ",IF(C75=0,1,IF(D75=0,-1,(D75-C75)/C75)))</f>
        <v>1.25</v>
      </c>
      <c r="H75" s="42">
        <f>+IF(OR(AND(E75=""),(G75="")),"",E75*G75)</f>
        <v>3.4482758620689655E-2</v>
      </c>
    </row>
    <row r="76" spans="1:9" ht="15" x14ac:dyDescent="0.25">
      <c r="B76" s="5" t="s">
        <v>564</v>
      </c>
      <c r="C76" s="41">
        <v>6</v>
      </c>
      <c r="D76" s="41">
        <v>0</v>
      </c>
      <c r="E76" s="46">
        <f t="shared" ref="E76:E148" si="17">+IF(C76=0,"",C76/C$74)</f>
        <v>4.1379310344827586E-2</v>
      </c>
      <c r="F76" s="46" t="str">
        <f t="shared" ref="F76:F148" si="18">+IF(D76=0,"",D76/D$74)</f>
        <v/>
      </c>
      <c r="G76" s="34">
        <f t="shared" si="16"/>
        <v>-1</v>
      </c>
      <c r="H76" s="27">
        <f t="shared" ref="H76:H148" si="19">+IF(OR(AND(E76=""),(G76="")),"",E76*G76)</f>
        <v>-4.1379310344827586E-2</v>
      </c>
    </row>
    <row r="77" spans="1:9" s="20" customFormat="1" ht="15" x14ac:dyDescent="0.25">
      <c r="A77" s="57"/>
      <c r="B77" s="21" t="s">
        <v>517</v>
      </c>
      <c r="C77" s="41">
        <v>1</v>
      </c>
      <c r="D77" s="41">
        <v>0</v>
      </c>
      <c r="E77" s="43">
        <f t="shared" ref="E77" si="20">+IF(C77=0,"",C77/C$74)</f>
        <v>6.8965517241379309E-3</v>
      </c>
      <c r="F77" s="43" t="str">
        <f t="shared" ref="F77" si="21">+IF(D77=0,"",D77/D$74)</f>
        <v/>
      </c>
      <c r="G77" s="34">
        <f t="shared" si="16"/>
        <v>-1</v>
      </c>
      <c r="H77" s="26">
        <f t="shared" ref="H77" si="22">+IF(OR(AND(E77=""),(G77="")),"",E77*G77)</f>
        <v>-6.8965517241379309E-3</v>
      </c>
      <c r="I77" s="2"/>
    </row>
    <row r="78" spans="1:9" ht="15" x14ac:dyDescent="0.25">
      <c r="B78" s="5" t="s">
        <v>565</v>
      </c>
      <c r="C78" s="41">
        <v>8</v>
      </c>
      <c r="D78" s="41">
        <v>4</v>
      </c>
      <c r="E78" s="46">
        <f t="shared" si="17"/>
        <v>5.5172413793103448E-2</v>
      </c>
      <c r="F78" s="46">
        <f t="shared" si="18"/>
        <v>2.8985507246376812E-2</v>
      </c>
      <c r="G78" s="34">
        <f t="shared" si="16"/>
        <v>-0.5</v>
      </c>
      <c r="H78" s="27">
        <f t="shared" si="19"/>
        <v>-2.7586206896551724E-2</v>
      </c>
    </row>
    <row r="79" spans="1:9" ht="15" x14ac:dyDescent="0.25">
      <c r="B79" s="5" t="s">
        <v>175</v>
      </c>
      <c r="C79" s="41">
        <v>3</v>
      </c>
      <c r="D79" s="41">
        <v>1</v>
      </c>
      <c r="E79" s="46">
        <f t="shared" si="17"/>
        <v>2.0689655172413793E-2</v>
      </c>
      <c r="F79" s="46">
        <f t="shared" si="18"/>
        <v>7.246376811594203E-3</v>
      </c>
      <c r="G79" s="34">
        <f t="shared" si="16"/>
        <v>-0.66666666666666663</v>
      </c>
      <c r="H79" s="27">
        <f t="shared" si="19"/>
        <v>-1.3793103448275862E-2</v>
      </c>
    </row>
    <row r="80" spans="1:9" ht="15" x14ac:dyDescent="0.25">
      <c r="B80" s="5" t="s">
        <v>16</v>
      </c>
      <c r="C80" s="41">
        <v>3</v>
      </c>
      <c r="D80" s="41">
        <v>1</v>
      </c>
      <c r="E80" s="46">
        <f t="shared" si="17"/>
        <v>2.0689655172413793E-2</v>
      </c>
      <c r="F80" s="46">
        <f t="shared" si="18"/>
        <v>7.246376811594203E-3</v>
      </c>
      <c r="G80" s="34">
        <f t="shared" si="16"/>
        <v>-0.66666666666666663</v>
      </c>
      <c r="H80" s="27">
        <f t="shared" si="19"/>
        <v>-1.3793103448275862E-2</v>
      </c>
    </row>
    <row r="81" spans="1:9" s="20" customFormat="1" ht="15" x14ac:dyDescent="0.25">
      <c r="A81" s="57"/>
      <c r="B81" s="21" t="s">
        <v>35</v>
      </c>
      <c r="C81" s="41">
        <v>0</v>
      </c>
      <c r="D81" s="41">
        <v>3</v>
      </c>
      <c r="E81" s="43" t="str">
        <f t="shared" ref="E81" si="23">+IF(C81=0,"",C81/C$74)</f>
        <v/>
      </c>
      <c r="F81" s="43">
        <f t="shared" ref="F81" si="24">+IF(D81=0,"",D81/D$74)</f>
        <v>2.1739130434782608E-2</v>
      </c>
      <c r="G81" s="34">
        <f t="shared" si="16"/>
        <v>1</v>
      </c>
      <c r="H81" s="26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1">
        <v>0</v>
      </c>
      <c r="D82" s="41">
        <v>0</v>
      </c>
      <c r="E82" s="46" t="str">
        <f t="shared" si="17"/>
        <v/>
      </c>
      <c r="F82" s="46" t="str">
        <f t="shared" si="18"/>
        <v/>
      </c>
      <c r="G82" s="34" t="str">
        <f t="shared" si="16"/>
        <v xml:space="preserve"> </v>
      </c>
      <c r="H82" s="27" t="str">
        <f t="shared" si="19"/>
        <v/>
      </c>
    </row>
    <row r="83" spans="1:9" ht="15" x14ac:dyDescent="0.25">
      <c r="B83" s="5" t="s">
        <v>177</v>
      </c>
      <c r="C83" s="41">
        <v>1</v>
      </c>
      <c r="D83" s="41">
        <v>0</v>
      </c>
      <c r="E83" s="46">
        <f t="shared" si="17"/>
        <v>6.8965517241379309E-3</v>
      </c>
      <c r="F83" s="46" t="str">
        <f t="shared" si="18"/>
        <v/>
      </c>
      <c r="G83" s="34">
        <f t="shared" si="16"/>
        <v>-1</v>
      </c>
      <c r="H83" s="27">
        <f t="shared" si="19"/>
        <v>-6.8965517241379309E-3</v>
      </c>
    </row>
    <row r="84" spans="1:9" ht="15" x14ac:dyDescent="0.25">
      <c r="B84" s="5" t="s">
        <v>423</v>
      </c>
      <c r="C84" s="41">
        <v>0</v>
      </c>
      <c r="D84" s="41">
        <v>2</v>
      </c>
      <c r="E84" s="46" t="str">
        <f t="shared" si="17"/>
        <v/>
      </c>
      <c r="F84" s="46">
        <f t="shared" si="18"/>
        <v>1.4492753623188406E-2</v>
      </c>
      <c r="G84" s="34">
        <f t="shared" si="16"/>
        <v>1</v>
      </c>
      <c r="H84" s="27" t="str">
        <f t="shared" si="19"/>
        <v/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1</v>
      </c>
      <c r="D86" s="41">
        <v>0</v>
      </c>
      <c r="E86" s="46">
        <f t="shared" si="17"/>
        <v>6.8965517241379309E-3</v>
      </c>
      <c r="F86" s="46" t="str">
        <f t="shared" si="18"/>
        <v/>
      </c>
      <c r="G86" s="34">
        <f t="shared" si="16"/>
        <v>-1</v>
      </c>
      <c r="H86" s="27">
        <f t="shared" si="19"/>
        <v>-6.8965517241379309E-3</v>
      </c>
    </row>
    <row r="87" spans="1:9" ht="15" x14ac:dyDescent="0.25">
      <c r="B87" s="5" t="s">
        <v>17</v>
      </c>
      <c r="C87" s="41">
        <v>0</v>
      </c>
      <c r="D87" s="41">
        <v>0</v>
      </c>
      <c r="E87" s="46" t="str">
        <f t="shared" si="17"/>
        <v/>
      </c>
      <c r="F87" s="46" t="str">
        <f t="shared" si="18"/>
        <v/>
      </c>
      <c r="G87" s="34" t="str">
        <f t="shared" si="16"/>
        <v xml:space="preserve"> </v>
      </c>
      <c r="H87" s="27" t="str">
        <f t="shared" si="19"/>
        <v/>
      </c>
    </row>
    <row r="88" spans="1:9" ht="15" x14ac:dyDescent="0.25">
      <c r="B88" s="5" t="s">
        <v>180</v>
      </c>
      <c r="C88" s="41">
        <v>1</v>
      </c>
      <c r="D88" s="41">
        <v>2</v>
      </c>
      <c r="E88" s="46">
        <f t="shared" si="17"/>
        <v>6.8965517241379309E-3</v>
      </c>
      <c r="F88" s="46">
        <f t="shared" si="18"/>
        <v>1.4492753623188406E-2</v>
      </c>
      <c r="G88" s="34">
        <f t="shared" si="16"/>
        <v>1</v>
      </c>
      <c r="H88" s="27">
        <f t="shared" si="19"/>
        <v>6.8965517241379309E-3</v>
      </c>
    </row>
    <row r="89" spans="1:9" s="20" customFormat="1" ht="15" x14ac:dyDescent="0.25">
      <c r="A89" s="57"/>
      <c r="B89" s="21" t="s">
        <v>566</v>
      </c>
      <c r="C89" s="41">
        <v>0</v>
      </c>
      <c r="D89" s="41">
        <v>1</v>
      </c>
      <c r="E89" s="43" t="str">
        <f t="shared" ref="E89" si="26">+IF(C89=0,"",C89/C$74)</f>
        <v/>
      </c>
      <c r="F89" s="43">
        <f t="shared" ref="F89" si="27">+IF(D89=0,"",D89/D$74)</f>
        <v>7.246376811594203E-3</v>
      </c>
      <c r="G89" s="34">
        <f t="shared" si="16"/>
        <v>1</v>
      </c>
      <c r="H89" s="26" t="str">
        <f t="shared" ref="H89" si="28">+IF(OR(AND(E89=""),(G89="")),"",E89*G89)</f>
        <v/>
      </c>
      <c r="I89" s="2"/>
    </row>
    <row r="90" spans="1:9" ht="15" x14ac:dyDescent="0.25">
      <c r="B90" s="5" t="s">
        <v>181</v>
      </c>
      <c r="C90" s="41">
        <v>9</v>
      </c>
      <c r="D90" s="41">
        <v>9</v>
      </c>
      <c r="E90" s="46">
        <f t="shared" si="17"/>
        <v>6.2068965517241378E-2</v>
      </c>
      <c r="F90" s="46">
        <f t="shared" si="18"/>
        <v>6.5217391304347824E-2</v>
      </c>
      <c r="G90" s="34">
        <f t="shared" si="16"/>
        <v>0</v>
      </c>
      <c r="H90" s="27">
        <f t="shared" si="19"/>
        <v>0</v>
      </c>
    </row>
    <row r="91" spans="1:9" ht="15" x14ac:dyDescent="0.25">
      <c r="B91" s="5" t="s">
        <v>182</v>
      </c>
      <c r="C91" s="41">
        <v>0</v>
      </c>
      <c r="D91" s="41">
        <v>0</v>
      </c>
      <c r="E91" s="46" t="str">
        <f t="shared" si="17"/>
        <v/>
      </c>
      <c r="F91" s="46" t="str">
        <f t="shared" si="18"/>
        <v/>
      </c>
      <c r="G91" s="34" t="str">
        <f t="shared" si="16"/>
        <v xml:space="preserve"> </v>
      </c>
      <c r="H91" s="27" t="str">
        <f t="shared" si="19"/>
        <v/>
      </c>
    </row>
    <row r="92" spans="1:9" ht="15" x14ac:dyDescent="0.25">
      <c r="B92" s="5" t="s">
        <v>21</v>
      </c>
      <c r="C92" s="41">
        <v>0</v>
      </c>
      <c r="D92" s="41">
        <v>0</v>
      </c>
      <c r="E92" s="46" t="str">
        <f t="shared" si="17"/>
        <v/>
      </c>
      <c r="F92" s="46" t="str">
        <f t="shared" si="18"/>
        <v/>
      </c>
      <c r="G92" s="34" t="str">
        <f t="shared" si="16"/>
        <v xml:space="preserve"> </v>
      </c>
      <c r="H92" s="27" t="str">
        <f t="shared" si="19"/>
        <v/>
      </c>
    </row>
    <row r="93" spans="1:9" ht="15" x14ac:dyDescent="0.25">
      <c r="B93" s="5" t="s">
        <v>424</v>
      </c>
      <c r="C93" s="41">
        <v>0</v>
      </c>
      <c r="D93" s="41">
        <v>0</v>
      </c>
      <c r="E93" s="46" t="str">
        <f t="shared" si="17"/>
        <v/>
      </c>
      <c r="F93" s="46" t="str">
        <f t="shared" si="18"/>
        <v/>
      </c>
      <c r="G93" s="34" t="str">
        <f t="shared" si="16"/>
        <v xml:space="preserve"> </v>
      </c>
      <c r="H93" s="27" t="str">
        <f t="shared" si="19"/>
        <v/>
      </c>
    </row>
    <row r="94" spans="1:9" ht="15" x14ac:dyDescent="0.25">
      <c r="B94" s="5" t="s">
        <v>183</v>
      </c>
      <c r="C94" s="41">
        <v>0</v>
      </c>
      <c r="D94" s="41">
        <v>0</v>
      </c>
      <c r="E94" s="46" t="str">
        <f t="shared" si="17"/>
        <v/>
      </c>
      <c r="F94" s="46" t="str">
        <f t="shared" si="18"/>
        <v/>
      </c>
      <c r="G94" s="34" t="str">
        <f t="shared" si="16"/>
        <v xml:space="preserve"> </v>
      </c>
      <c r="H94" s="27" t="str">
        <f t="shared" si="19"/>
        <v/>
      </c>
    </row>
    <row r="95" spans="1:9" s="20" customFormat="1" ht="15" x14ac:dyDescent="0.25">
      <c r="A95" s="57"/>
      <c r="B95" s="21" t="s">
        <v>518</v>
      </c>
      <c r="C95" s="41">
        <v>0</v>
      </c>
      <c r="D95" s="41">
        <v>0</v>
      </c>
      <c r="E95" s="43" t="str">
        <f t="shared" ref="E95:E96" si="29">+IF(C95=0,"",C95/C$74)</f>
        <v/>
      </c>
      <c r="F95" s="43" t="str">
        <f t="shared" ref="F95:F96" si="30">+IF(D95=0,"",D95/D$74)</f>
        <v/>
      </c>
      <c r="G95" s="34" t="str">
        <f t="shared" si="16"/>
        <v xml:space="preserve"> </v>
      </c>
      <c r="H95" s="26" t="str">
        <f t="shared" ref="H95:H96" si="31">+IF(OR(AND(E95=""),(G95="")),"",E95*G95)</f>
        <v/>
      </c>
      <c r="I95" s="2"/>
    </row>
    <row r="96" spans="1:9" s="20" customFormat="1" ht="15" x14ac:dyDescent="0.25">
      <c r="A96" s="57"/>
      <c r="B96" s="21" t="s">
        <v>602</v>
      </c>
      <c r="C96" s="41">
        <v>1</v>
      </c>
      <c r="D96" s="41">
        <v>0</v>
      </c>
      <c r="E96" s="43">
        <f t="shared" si="29"/>
        <v>6.8965517241379309E-3</v>
      </c>
      <c r="F96" s="43" t="str">
        <f t="shared" si="30"/>
        <v/>
      </c>
      <c r="G96" s="34">
        <f t="shared" si="16"/>
        <v>-1</v>
      </c>
      <c r="H96" s="26">
        <f t="shared" si="31"/>
        <v>-6.8965517241379309E-3</v>
      </c>
      <c r="I96" s="2"/>
    </row>
    <row r="97" spans="1:9" s="20" customFormat="1" ht="15" x14ac:dyDescent="0.25">
      <c r="A97" s="57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1</v>
      </c>
      <c r="D98" s="41">
        <v>0</v>
      </c>
      <c r="E98" s="43">
        <f t="shared" si="32"/>
        <v>6.8965517241379309E-3</v>
      </c>
      <c r="F98" s="43" t="str">
        <f t="shared" si="33"/>
        <v/>
      </c>
      <c r="G98" s="34">
        <f t="shared" si="34"/>
        <v>-1</v>
      </c>
      <c r="H98" s="26">
        <f t="shared" si="35"/>
        <v>-6.8965517241379309E-3</v>
      </c>
    </row>
    <row r="99" spans="1:9" ht="15" x14ac:dyDescent="0.25">
      <c r="B99" s="5" t="s">
        <v>19</v>
      </c>
      <c r="C99" s="41">
        <v>0</v>
      </c>
      <c r="D99" s="41">
        <v>0</v>
      </c>
      <c r="E99" s="43" t="str">
        <f t="shared" si="32"/>
        <v/>
      </c>
      <c r="F99" s="43" t="str">
        <f t="shared" si="33"/>
        <v/>
      </c>
      <c r="G99" s="34" t="str">
        <f t="shared" si="34"/>
        <v xml:space="preserve"> </v>
      </c>
      <c r="H99" s="26" t="str">
        <f t="shared" si="35"/>
        <v/>
      </c>
    </row>
    <row r="100" spans="1:9" ht="15" x14ac:dyDescent="0.25">
      <c r="B100" s="5" t="s">
        <v>22</v>
      </c>
      <c r="C100" s="41">
        <v>0</v>
      </c>
      <c r="D100" s="41">
        <v>0</v>
      </c>
      <c r="E100" s="43" t="str">
        <f t="shared" si="32"/>
        <v/>
      </c>
      <c r="F100" s="43" t="str">
        <f t="shared" si="33"/>
        <v/>
      </c>
      <c r="G100" s="34" t="str">
        <f t="shared" si="34"/>
        <v xml:space="preserve"> </v>
      </c>
      <c r="H100" s="26" t="str">
        <f t="shared" si="35"/>
        <v/>
      </c>
    </row>
    <row r="101" spans="1:9" ht="15" x14ac:dyDescent="0.25">
      <c r="B101" s="5" t="s">
        <v>185</v>
      </c>
      <c r="C101" s="41">
        <v>0</v>
      </c>
      <c r="D101" s="41">
        <v>0</v>
      </c>
      <c r="E101" s="43" t="str">
        <f t="shared" si="32"/>
        <v/>
      </c>
      <c r="F101" s="43" t="str">
        <f t="shared" si="33"/>
        <v/>
      </c>
      <c r="G101" s="34" t="str">
        <f t="shared" si="34"/>
        <v xml:space="preserve"> </v>
      </c>
      <c r="H101" s="26" t="str">
        <f t="shared" si="35"/>
        <v/>
      </c>
    </row>
    <row r="102" spans="1:9" ht="15" x14ac:dyDescent="0.25">
      <c r="B102" s="5" t="s">
        <v>603</v>
      </c>
      <c r="C102" s="41">
        <v>3</v>
      </c>
      <c r="D102" s="41">
        <v>1</v>
      </c>
      <c r="E102" s="46">
        <f t="shared" si="17"/>
        <v>2.0689655172413793E-2</v>
      </c>
      <c r="F102" s="46">
        <f t="shared" si="18"/>
        <v>7.246376811594203E-3</v>
      </c>
      <c r="G102" s="34">
        <f t="shared" si="16"/>
        <v>-0.66666666666666663</v>
      </c>
      <c r="H102" s="27">
        <f t="shared" si="19"/>
        <v>-1.3793103448275862E-2</v>
      </c>
    </row>
    <row r="103" spans="1:9" ht="15" x14ac:dyDescent="0.25">
      <c r="B103" s="5" t="s">
        <v>425</v>
      </c>
      <c r="C103" s="41">
        <v>4</v>
      </c>
      <c r="D103" s="41">
        <v>4</v>
      </c>
      <c r="E103" s="46">
        <f t="shared" si="17"/>
        <v>2.7586206896551724E-2</v>
      </c>
      <c r="F103" s="46">
        <f t="shared" si="18"/>
        <v>2.8985507246376812E-2</v>
      </c>
      <c r="G103" s="34">
        <f t="shared" si="16"/>
        <v>0</v>
      </c>
      <c r="H103" s="27">
        <f t="shared" si="19"/>
        <v>0</v>
      </c>
    </row>
    <row r="104" spans="1:9" ht="15" x14ac:dyDescent="0.25">
      <c r="B104" s="5" t="s">
        <v>18</v>
      </c>
      <c r="C104" s="41">
        <v>2</v>
      </c>
      <c r="D104" s="41">
        <v>0</v>
      </c>
      <c r="E104" s="46">
        <f t="shared" si="17"/>
        <v>1.3793103448275862E-2</v>
      </c>
      <c r="F104" s="46" t="str">
        <f t="shared" si="18"/>
        <v/>
      </c>
      <c r="G104" s="34">
        <f t="shared" si="16"/>
        <v>-1</v>
      </c>
      <c r="H104" s="27">
        <f t="shared" si="19"/>
        <v>-1.3793103448275862E-2</v>
      </c>
    </row>
    <row r="105" spans="1:9" ht="15" x14ac:dyDescent="0.25">
      <c r="B105" s="5" t="s">
        <v>20</v>
      </c>
      <c r="C105" s="41">
        <v>0</v>
      </c>
      <c r="D105" s="41">
        <v>0</v>
      </c>
      <c r="E105" s="46" t="str">
        <f t="shared" si="17"/>
        <v/>
      </c>
      <c r="F105" s="46" t="str">
        <f t="shared" si="18"/>
        <v/>
      </c>
      <c r="G105" s="34" t="str">
        <f t="shared" si="16"/>
        <v xml:space="preserve"> </v>
      </c>
      <c r="H105" s="27" t="str">
        <f t="shared" si="19"/>
        <v/>
      </c>
    </row>
    <row r="106" spans="1:9" ht="15" x14ac:dyDescent="0.25">
      <c r="B106" s="5" t="s">
        <v>186</v>
      </c>
      <c r="C106" s="41">
        <v>0</v>
      </c>
      <c r="D106" s="41">
        <v>0</v>
      </c>
      <c r="E106" s="46" t="str">
        <f t="shared" si="17"/>
        <v/>
      </c>
      <c r="F106" s="46" t="str">
        <f t="shared" si="18"/>
        <v/>
      </c>
      <c r="G106" s="34" t="str">
        <f t="shared" si="16"/>
        <v xml:space="preserve"> </v>
      </c>
      <c r="H106" s="27" t="str">
        <f t="shared" si="19"/>
        <v/>
      </c>
    </row>
    <row r="107" spans="1:9" s="20" customFormat="1" ht="15" x14ac:dyDescent="0.25">
      <c r="A107" s="57"/>
      <c r="B107" s="21" t="s">
        <v>563</v>
      </c>
      <c r="C107" s="41">
        <v>0</v>
      </c>
      <c r="D107" s="41">
        <v>0</v>
      </c>
      <c r="E107" s="43" t="str">
        <f t="shared" ref="E107" si="36">+IF(C107=0,"",C107/C$74)</f>
        <v/>
      </c>
      <c r="F107" s="43" t="str">
        <f t="shared" ref="F107" si="37">+IF(D107=0,"",D107/D$74)</f>
        <v/>
      </c>
      <c r="G107" s="34" t="str">
        <f t="shared" si="16"/>
        <v xml:space="preserve"> </v>
      </c>
      <c r="H107" s="26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1">
        <v>0</v>
      </c>
      <c r="D108" s="41">
        <v>0</v>
      </c>
      <c r="E108" s="46" t="str">
        <f t="shared" si="17"/>
        <v/>
      </c>
      <c r="F108" s="46" t="str">
        <f t="shared" si="18"/>
        <v/>
      </c>
      <c r="G108" s="34" t="str">
        <f t="shared" si="16"/>
        <v xml:space="preserve"> </v>
      </c>
      <c r="H108" s="27" t="str">
        <f t="shared" si="19"/>
        <v/>
      </c>
    </row>
    <row r="109" spans="1:9" ht="15" x14ac:dyDescent="0.25">
      <c r="B109" s="5" t="s">
        <v>188</v>
      </c>
      <c r="C109" s="41">
        <v>6</v>
      </c>
      <c r="D109" s="41">
        <v>24</v>
      </c>
      <c r="E109" s="46">
        <f t="shared" si="17"/>
        <v>4.1379310344827586E-2</v>
      </c>
      <c r="F109" s="46">
        <f t="shared" si="18"/>
        <v>0.17391304347826086</v>
      </c>
      <c r="G109" s="34">
        <f t="shared" si="16"/>
        <v>3</v>
      </c>
      <c r="H109" s="27">
        <f t="shared" si="19"/>
        <v>0.12413793103448276</v>
      </c>
    </row>
    <row r="110" spans="1:9" ht="15" x14ac:dyDescent="0.25">
      <c r="B110" s="5" t="s">
        <v>604</v>
      </c>
      <c r="C110" s="41">
        <v>0</v>
      </c>
      <c r="D110" s="41">
        <v>0</v>
      </c>
      <c r="E110" s="46" t="str">
        <f t="shared" si="17"/>
        <v/>
      </c>
      <c r="F110" s="46" t="str">
        <f t="shared" si="18"/>
        <v/>
      </c>
      <c r="G110" s="34" t="str">
        <f t="shared" si="16"/>
        <v xml:space="preserve"> </v>
      </c>
      <c r="H110" s="27" t="str">
        <f t="shared" si="19"/>
        <v/>
      </c>
    </row>
    <row r="111" spans="1:9" ht="15" x14ac:dyDescent="0.25">
      <c r="B111" s="5" t="s">
        <v>605</v>
      </c>
      <c r="C111" s="41">
        <v>0</v>
      </c>
      <c r="D111" s="41">
        <v>0</v>
      </c>
      <c r="E111" s="46" t="str">
        <f t="shared" si="17"/>
        <v/>
      </c>
      <c r="F111" s="46" t="str">
        <f t="shared" si="18"/>
        <v/>
      </c>
      <c r="G111" s="34" t="str">
        <f t="shared" si="16"/>
        <v xml:space="preserve"> </v>
      </c>
      <c r="H111" s="27" t="str">
        <f t="shared" si="19"/>
        <v/>
      </c>
    </row>
    <row r="112" spans="1:9" ht="15" x14ac:dyDescent="0.25">
      <c r="B112" s="5" t="s">
        <v>189</v>
      </c>
      <c r="C112" s="41">
        <v>0</v>
      </c>
      <c r="D112" s="41">
        <v>0</v>
      </c>
      <c r="E112" s="46" t="str">
        <f t="shared" si="17"/>
        <v/>
      </c>
      <c r="F112" s="46" t="str">
        <f t="shared" si="18"/>
        <v/>
      </c>
      <c r="G112" s="34" t="str">
        <f t="shared" si="16"/>
        <v xml:space="preserve"> </v>
      </c>
      <c r="H112" s="27" t="str">
        <f t="shared" si="19"/>
        <v/>
      </c>
    </row>
    <row r="113" spans="2:8" ht="15" x14ac:dyDescent="0.25">
      <c r="B113" s="5" t="s">
        <v>190</v>
      </c>
      <c r="C113" s="41">
        <v>0</v>
      </c>
      <c r="D113" s="41">
        <v>0</v>
      </c>
      <c r="E113" s="46" t="str">
        <f t="shared" si="17"/>
        <v/>
      </c>
      <c r="F113" s="46" t="str">
        <f t="shared" si="18"/>
        <v/>
      </c>
      <c r="G113" s="34" t="str">
        <f t="shared" si="16"/>
        <v xml:space="preserve"> </v>
      </c>
      <c r="H113" s="27" t="str">
        <f t="shared" si="19"/>
        <v/>
      </c>
    </row>
    <row r="114" spans="2:8" ht="15" x14ac:dyDescent="0.25">
      <c r="B114" s="5" t="s">
        <v>191</v>
      </c>
      <c r="C114" s="41">
        <v>0</v>
      </c>
      <c r="D114" s="41">
        <v>0</v>
      </c>
      <c r="E114" s="46" t="str">
        <f t="shared" si="17"/>
        <v/>
      </c>
      <c r="F114" s="46" t="str">
        <f t="shared" si="18"/>
        <v/>
      </c>
      <c r="G114" s="34" t="str">
        <f t="shared" si="16"/>
        <v xml:space="preserve"> </v>
      </c>
      <c r="H114" s="27" t="str">
        <f t="shared" si="19"/>
        <v/>
      </c>
    </row>
    <row r="115" spans="2:8" ht="15" x14ac:dyDescent="0.25">
      <c r="B115" s="5" t="s">
        <v>27</v>
      </c>
      <c r="C115" s="41">
        <v>0</v>
      </c>
      <c r="D115" s="41">
        <v>1</v>
      </c>
      <c r="E115" s="46" t="str">
        <f t="shared" si="17"/>
        <v/>
      </c>
      <c r="F115" s="46">
        <f t="shared" si="18"/>
        <v>7.246376811594203E-3</v>
      </c>
      <c r="G115" s="34">
        <f t="shared" si="16"/>
        <v>1</v>
      </c>
      <c r="H115" s="27" t="str">
        <f t="shared" si="19"/>
        <v/>
      </c>
    </row>
    <row r="116" spans="2:8" ht="15" x14ac:dyDescent="0.25">
      <c r="B116" s="5" t="s">
        <v>192</v>
      </c>
      <c r="C116" s="41">
        <v>0</v>
      </c>
      <c r="D116" s="41">
        <v>0</v>
      </c>
      <c r="E116" s="46" t="str">
        <f t="shared" si="17"/>
        <v/>
      </c>
      <c r="F116" s="46" t="str">
        <f t="shared" si="18"/>
        <v/>
      </c>
      <c r="G116" s="34" t="str">
        <f t="shared" si="16"/>
        <v xml:space="preserve"> </v>
      </c>
      <c r="H116" s="27" t="str">
        <f t="shared" si="19"/>
        <v/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2</v>
      </c>
      <c r="D118" s="41">
        <v>3</v>
      </c>
      <c r="E118" s="46">
        <f t="shared" si="17"/>
        <v>1.3793103448275862E-2</v>
      </c>
      <c r="F118" s="46">
        <f t="shared" si="18"/>
        <v>2.1739130434782608E-2</v>
      </c>
      <c r="G118" s="34">
        <f t="shared" si="16"/>
        <v>0.5</v>
      </c>
      <c r="H118" s="27">
        <f t="shared" si="19"/>
        <v>6.8965517241379309E-3</v>
      </c>
    </row>
    <row r="119" spans="2:8" ht="15" x14ac:dyDescent="0.25">
      <c r="B119" s="5" t="s">
        <v>24</v>
      </c>
      <c r="C119" s="41">
        <v>0</v>
      </c>
      <c r="D119" s="41">
        <v>0</v>
      </c>
      <c r="E119" s="46" t="str">
        <f t="shared" si="17"/>
        <v/>
      </c>
      <c r="F119" s="46" t="str">
        <f t="shared" si="18"/>
        <v/>
      </c>
      <c r="G119" s="34" t="str">
        <f t="shared" si="16"/>
        <v xml:space="preserve"> </v>
      </c>
      <c r="H119" s="27" t="str">
        <f t="shared" si="19"/>
        <v/>
      </c>
    </row>
    <row r="120" spans="2:8" ht="15" x14ac:dyDescent="0.25">
      <c r="B120" s="5" t="s">
        <v>194</v>
      </c>
      <c r="C120" s="41">
        <v>0</v>
      </c>
      <c r="D120" s="41">
        <v>0</v>
      </c>
      <c r="E120" s="46" t="str">
        <f t="shared" si="17"/>
        <v/>
      </c>
      <c r="F120" s="46" t="str">
        <f t="shared" si="18"/>
        <v/>
      </c>
      <c r="G120" s="34" t="str">
        <f t="shared" si="16"/>
        <v xml:space="preserve"> </v>
      </c>
      <c r="H120" s="27" t="str">
        <f t="shared" si="19"/>
        <v/>
      </c>
    </row>
    <row r="121" spans="2:8" ht="15" x14ac:dyDescent="0.25">
      <c r="B121" s="5" t="s">
        <v>25</v>
      </c>
      <c r="C121" s="41">
        <v>0</v>
      </c>
      <c r="D121" s="41">
        <v>0</v>
      </c>
      <c r="E121" s="46" t="str">
        <f t="shared" si="17"/>
        <v/>
      </c>
      <c r="F121" s="46" t="str">
        <f t="shared" si="18"/>
        <v/>
      </c>
      <c r="G121" s="34" t="str">
        <f t="shared" si="16"/>
        <v xml:space="preserve"> </v>
      </c>
      <c r="H121" s="27" t="str">
        <f t="shared" si="19"/>
        <v/>
      </c>
    </row>
    <row r="122" spans="2:8" ht="15" x14ac:dyDescent="0.25">
      <c r="B122" s="5" t="s">
        <v>23</v>
      </c>
      <c r="C122" s="41">
        <v>0</v>
      </c>
      <c r="D122" s="41">
        <v>0</v>
      </c>
      <c r="E122" s="46" t="str">
        <f t="shared" si="17"/>
        <v/>
      </c>
      <c r="F122" s="46" t="str">
        <f t="shared" si="18"/>
        <v/>
      </c>
      <c r="G122" s="34" t="str">
        <f t="shared" si="16"/>
        <v xml:space="preserve"> </v>
      </c>
      <c r="H122" s="27" t="str">
        <f t="shared" si="19"/>
        <v/>
      </c>
    </row>
    <row r="123" spans="2:8" ht="15" x14ac:dyDescent="0.25">
      <c r="B123" s="5" t="s">
        <v>26</v>
      </c>
      <c r="C123" s="41">
        <v>4</v>
      </c>
      <c r="D123" s="41">
        <v>0</v>
      </c>
      <c r="E123" s="46">
        <f t="shared" si="17"/>
        <v>2.7586206896551724E-2</v>
      </c>
      <c r="F123" s="46" t="str">
        <f t="shared" si="18"/>
        <v/>
      </c>
      <c r="G123" s="34">
        <f t="shared" si="16"/>
        <v>-1</v>
      </c>
      <c r="H123" s="27">
        <f t="shared" si="19"/>
        <v>-2.7586206896551724E-2</v>
      </c>
    </row>
    <row r="124" spans="2:8" ht="15" x14ac:dyDescent="0.25">
      <c r="B124" s="5" t="s">
        <v>195</v>
      </c>
      <c r="C124" s="41">
        <v>0</v>
      </c>
      <c r="D124" s="41">
        <v>0</v>
      </c>
      <c r="E124" s="46" t="str">
        <f t="shared" si="17"/>
        <v/>
      </c>
      <c r="F124" s="46" t="str">
        <f t="shared" si="18"/>
        <v/>
      </c>
      <c r="G124" s="34" t="str">
        <f t="shared" si="16"/>
        <v xml:space="preserve"> </v>
      </c>
      <c r="H124" s="27" t="str">
        <f t="shared" si="19"/>
        <v/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18</v>
      </c>
      <c r="D126" s="41">
        <v>2</v>
      </c>
      <c r="E126" s="46">
        <f t="shared" si="17"/>
        <v>0.12413793103448276</v>
      </c>
      <c r="F126" s="46">
        <f t="shared" si="18"/>
        <v>1.4492753623188406E-2</v>
      </c>
      <c r="G126" s="34">
        <f t="shared" si="16"/>
        <v>-0.88888888888888884</v>
      </c>
      <c r="H126" s="27">
        <f t="shared" si="19"/>
        <v>-0.1103448275862069</v>
      </c>
    </row>
    <row r="127" spans="2:8" ht="15" x14ac:dyDescent="0.25">
      <c r="B127" s="5" t="s">
        <v>196</v>
      </c>
      <c r="C127" s="41">
        <v>0</v>
      </c>
      <c r="D127" s="41">
        <v>1</v>
      </c>
      <c r="E127" s="46" t="str">
        <f t="shared" si="17"/>
        <v/>
      </c>
      <c r="F127" s="46">
        <f t="shared" si="18"/>
        <v>7.246376811594203E-3</v>
      </c>
      <c r="G127" s="34">
        <f t="shared" si="16"/>
        <v>1</v>
      </c>
      <c r="H127" s="27" t="str">
        <f t="shared" si="19"/>
        <v/>
      </c>
    </row>
    <row r="128" spans="2:8" ht="15" x14ac:dyDescent="0.25">
      <c r="B128" s="5" t="s">
        <v>427</v>
      </c>
      <c r="C128" s="41">
        <v>0</v>
      </c>
      <c r="D128" s="41">
        <v>0</v>
      </c>
      <c r="E128" s="46" t="str">
        <f t="shared" si="17"/>
        <v/>
      </c>
      <c r="F128" s="46" t="str">
        <f t="shared" si="18"/>
        <v/>
      </c>
      <c r="G128" s="34" t="str">
        <f t="shared" si="16"/>
        <v xml:space="preserve"> </v>
      </c>
      <c r="H128" s="27" t="str">
        <f t="shared" si="19"/>
        <v/>
      </c>
    </row>
    <row r="129" spans="1:9" ht="15" x14ac:dyDescent="0.25">
      <c r="B129" s="5" t="s">
        <v>428</v>
      </c>
      <c r="C129" s="41">
        <v>47</v>
      </c>
      <c r="D129" s="41">
        <v>68</v>
      </c>
      <c r="E129" s="46">
        <f t="shared" si="17"/>
        <v>0.32413793103448274</v>
      </c>
      <c r="F129" s="46">
        <f t="shared" si="18"/>
        <v>0.49275362318840582</v>
      </c>
      <c r="G129" s="34">
        <f t="shared" si="16"/>
        <v>0.44680851063829785</v>
      </c>
      <c r="H129" s="27">
        <f t="shared" si="19"/>
        <v>0.14482758620689654</v>
      </c>
    </row>
    <row r="130" spans="1:9" ht="15" x14ac:dyDescent="0.25">
      <c r="B130" s="5" t="s">
        <v>197</v>
      </c>
      <c r="C130" s="41">
        <v>1</v>
      </c>
      <c r="D130" s="41">
        <v>0</v>
      </c>
      <c r="E130" s="46">
        <f t="shared" si="17"/>
        <v>6.8965517241379309E-3</v>
      </c>
      <c r="F130" s="46" t="str">
        <f t="shared" si="18"/>
        <v/>
      </c>
      <c r="G130" s="34">
        <f t="shared" si="16"/>
        <v>-1</v>
      </c>
      <c r="H130" s="27">
        <f t="shared" si="19"/>
        <v>-6.8965517241379309E-3</v>
      </c>
    </row>
    <row r="131" spans="1:9" ht="15" x14ac:dyDescent="0.25">
      <c r="B131" s="5" t="s">
        <v>198</v>
      </c>
      <c r="C131" s="41">
        <v>0</v>
      </c>
      <c r="D131" s="41">
        <v>0</v>
      </c>
      <c r="E131" s="46" t="str">
        <f t="shared" si="17"/>
        <v/>
      </c>
      <c r="F131" s="46" t="str">
        <f t="shared" si="18"/>
        <v/>
      </c>
      <c r="G131" s="34" t="str">
        <f t="shared" si="16"/>
        <v xml:space="preserve"> </v>
      </c>
      <c r="H131" s="27" t="str">
        <f t="shared" si="19"/>
        <v/>
      </c>
    </row>
    <row r="132" spans="1:9" ht="15" x14ac:dyDescent="0.25">
      <c r="B132" s="5" t="s">
        <v>28</v>
      </c>
      <c r="C132" s="41">
        <v>2</v>
      </c>
      <c r="D132" s="41">
        <v>1</v>
      </c>
      <c r="E132" s="46">
        <f t="shared" si="17"/>
        <v>1.3793103448275862E-2</v>
      </c>
      <c r="F132" s="46">
        <f t="shared" si="18"/>
        <v>7.246376811594203E-3</v>
      </c>
      <c r="G132" s="34">
        <f t="shared" si="16"/>
        <v>-0.5</v>
      </c>
      <c r="H132" s="27">
        <f t="shared" si="19"/>
        <v>-6.8965517241379309E-3</v>
      </c>
    </row>
    <row r="133" spans="1:9" ht="15" x14ac:dyDescent="0.25">
      <c r="B133" s="5" t="s">
        <v>32</v>
      </c>
      <c r="C133" s="41">
        <v>0</v>
      </c>
      <c r="D133" s="41">
        <v>0</v>
      </c>
      <c r="E133" s="46" t="str">
        <f t="shared" si="17"/>
        <v/>
      </c>
      <c r="F133" s="46" t="str">
        <f t="shared" si="18"/>
        <v/>
      </c>
      <c r="G133" s="34" t="str">
        <f t="shared" si="16"/>
        <v xml:space="preserve"> </v>
      </c>
      <c r="H133" s="27" t="str">
        <f t="shared" si="19"/>
        <v/>
      </c>
    </row>
    <row r="134" spans="1:9" s="20" customFormat="1" ht="15" x14ac:dyDescent="0.25">
      <c r="A134" s="57"/>
      <c r="B134" s="21" t="s">
        <v>519</v>
      </c>
      <c r="C134" s="41">
        <v>0</v>
      </c>
      <c r="D134" s="41">
        <v>0</v>
      </c>
      <c r="E134" s="43" t="str">
        <f t="shared" ref="E134" si="39">+IF(C134=0,"",C134/C$74)</f>
        <v/>
      </c>
      <c r="F134" s="43" t="str">
        <f t="shared" ref="F134" si="40">+IF(D134=0,"",D134/D$74)</f>
        <v/>
      </c>
      <c r="G134" s="34" t="str">
        <f t="shared" si="16"/>
        <v xml:space="preserve"> </v>
      </c>
      <c r="H134" s="26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1">
        <v>0</v>
      </c>
      <c r="D135" s="41">
        <v>0</v>
      </c>
      <c r="E135" s="46" t="str">
        <f t="shared" si="17"/>
        <v/>
      </c>
      <c r="F135" s="46" t="str">
        <f t="shared" si="18"/>
        <v/>
      </c>
      <c r="G135" s="34" t="str">
        <f t="shared" si="16"/>
        <v xml:space="preserve"> </v>
      </c>
      <c r="H135" s="27" t="str">
        <f t="shared" si="19"/>
        <v/>
      </c>
    </row>
    <row r="136" spans="1:9" ht="15" x14ac:dyDescent="0.25">
      <c r="B136" s="5" t="s">
        <v>29</v>
      </c>
      <c r="C136" s="41">
        <v>0</v>
      </c>
      <c r="D136" s="41">
        <v>0</v>
      </c>
      <c r="E136" s="46" t="str">
        <f t="shared" si="17"/>
        <v/>
      </c>
      <c r="F136" s="46" t="str">
        <f t="shared" si="18"/>
        <v/>
      </c>
      <c r="G136" s="34" t="str">
        <f t="shared" si="16"/>
        <v xml:space="preserve"> </v>
      </c>
      <c r="H136" s="27" t="str">
        <f t="shared" si="19"/>
        <v/>
      </c>
    </row>
    <row r="137" spans="1:9" ht="15" x14ac:dyDescent="0.25">
      <c r="B137" s="5" t="s">
        <v>199</v>
      </c>
      <c r="C137" s="41">
        <v>11</v>
      </c>
      <c r="D137" s="41">
        <v>0</v>
      </c>
      <c r="E137" s="46">
        <f t="shared" si="17"/>
        <v>7.586206896551724E-2</v>
      </c>
      <c r="F137" s="46" t="str">
        <f t="shared" si="18"/>
        <v/>
      </c>
      <c r="G137" s="34">
        <f t="shared" si="16"/>
        <v>-1</v>
      </c>
      <c r="H137" s="27">
        <f t="shared" si="19"/>
        <v>-7.586206896551724E-2</v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1</v>
      </c>
      <c r="D139" s="41">
        <v>0</v>
      </c>
      <c r="E139" s="46">
        <f t="shared" si="17"/>
        <v>6.8965517241379309E-3</v>
      </c>
      <c r="F139" s="46" t="str">
        <f t="shared" si="18"/>
        <v/>
      </c>
      <c r="G139" s="34">
        <f t="shared" ref="G139:G163" si="42">+IF(AND(C139=0,D139=0)," ",IF(C139=0,1,IF(D139=0,-1,(D139-C139)/C139)))</f>
        <v>-1</v>
      </c>
      <c r="H139" s="27">
        <f t="shared" si="19"/>
        <v>-6.8965517241379309E-3</v>
      </c>
    </row>
    <row r="140" spans="1:9" ht="15" x14ac:dyDescent="0.25">
      <c r="B140" s="5" t="s">
        <v>202</v>
      </c>
      <c r="C140" s="41">
        <v>1</v>
      </c>
      <c r="D140" s="41">
        <v>0</v>
      </c>
      <c r="E140" s="46">
        <f t="shared" si="17"/>
        <v>6.8965517241379309E-3</v>
      </c>
      <c r="F140" s="46" t="str">
        <f t="shared" si="18"/>
        <v/>
      </c>
      <c r="G140" s="34">
        <f t="shared" si="42"/>
        <v>-1</v>
      </c>
      <c r="H140" s="27">
        <f t="shared" si="19"/>
        <v>-6.8965517241379309E-3</v>
      </c>
    </row>
    <row r="141" spans="1:9" ht="15" x14ac:dyDescent="0.25">
      <c r="B141" s="5" t="s">
        <v>429</v>
      </c>
      <c r="C141" s="41">
        <v>0</v>
      </c>
      <c r="D141" s="41">
        <v>0</v>
      </c>
      <c r="E141" s="46" t="str">
        <f t="shared" si="17"/>
        <v/>
      </c>
      <c r="F141" s="46" t="str">
        <f t="shared" si="18"/>
        <v/>
      </c>
      <c r="G141" s="34" t="str">
        <f t="shared" si="42"/>
        <v xml:space="preserve"> </v>
      </c>
      <c r="H141" s="27" t="str">
        <f t="shared" si="19"/>
        <v/>
      </c>
    </row>
    <row r="142" spans="1:9" ht="15" x14ac:dyDescent="0.25">
      <c r="B142" s="5" t="s">
        <v>203</v>
      </c>
      <c r="C142" s="41">
        <v>2</v>
      </c>
      <c r="D142" s="41">
        <v>0</v>
      </c>
      <c r="E142" s="46">
        <f t="shared" si="17"/>
        <v>1.3793103448275862E-2</v>
      </c>
      <c r="F142" s="46" t="str">
        <f t="shared" si="18"/>
        <v/>
      </c>
      <c r="G142" s="34">
        <f t="shared" si="42"/>
        <v>-1</v>
      </c>
      <c r="H142" s="27">
        <f t="shared" si="19"/>
        <v>-1.3793103448275862E-2</v>
      </c>
    </row>
    <row r="143" spans="1:9" ht="15" x14ac:dyDescent="0.25">
      <c r="B143" s="5" t="s">
        <v>204</v>
      </c>
      <c r="C143" s="41">
        <v>0</v>
      </c>
      <c r="D143" s="41">
        <v>0</v>
      </c>
      <c r="E143" s="46" t="str">
        <f t="shared" si="17"/>
        <v/>
      </c>
      <c r="F143" s="46" t="str">
        <f t="shared" si="18"/>
        <v/>
      </c>
      <c r="G143" s="34" t="str">
        <f t="shared" si="42"/>
        <v xml:space="preserve"> </v>
      </c>
      <c r="H143" s="27" t="str">
        <f t="shared" si="19"/>
        <v/>
      </c>
    </row>
    <row r="144" spans="1:9" s="20" customFormat="1" ht="15" x14ac:dyDescent="0.25">
      <c r="A144" s="57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0</v>
      </c>
      <c r="D145" s="41">
        <v>0</v>
      </c>
      <c r="E145" s="46" t="str">
        <f t="shared" si="17"/>
        <v/>
      </c>
      <c r="F145" s="46" t="str">
        <f t="shared" si="18"/>
        <v/>
      </c>
      <c r="G145" s="34" t="str">
        <f t="shared" si="42"/>
        <v xml:space="preserve"> </v>
      </c>
      <c r="H145" s="27" t="str">
        <f t="shared" si="19"/>
        <v/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7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0</v>
      </c>
      <c r="D149" s="41">
        <v>0</v>
      </c>
      <c r="E149" s="46" t="str">
        <f t="shared" ref="E149:E158" si="49">+IF(C149=0,"",C149/C$74)</f>
        <v/>
      </c>
      <c r="F149" s="46" t="str">
        <f t="shared" ref="F149:F158" si="50">+IF(D149=0,"",D149/D$74)</f>
        <v/>
      </c>
      <c r="G149" s="34" t="str">
        <f t="shared" si="42"/>
        <v xml:space="preserve"> </v>
      </c>
      <c r="H149" s="27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1">
        <v>0</v>
      </c>
      <c r="D150" s="41">
        <v>0</v>
      </c>
      <c r="E150" s="46" t="str">
        <f t="shared" si="49"/>
        <v/>
      </c>
      <c r="F150" s="46" t="str">
        <f t="shared" si="50"/>
        <v/>
      </c>
      <c r="G150" s="34" t="str">
        <f t="shared" si="42"/>
        <v xml:space="preserve"> </v>
      </c>
      <c r="H150" s="27" t="str">
        <f t="shared" si="51"/>
        <v/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0</v>
      </c>
      <c r="D152" s="41">
        <v>0</v>
      </c>
      <c r="E152" s="46" t="str">
        <f t="shared" si="49"/>
        <v/>
      </c>
      <c r="F152" s="46" t="str">
        <f t="shared" si="50"/>
        <v/>
      </c>
      <c r="G152" s="34" t="str">
        <f t="shared" si="42"/>
        <v xml:space="preserve"> </v>
      </c>
      <c r="H152" s="27" t="str">
        <f t="shared" si="51"/>
        <v/>
      </c>
    </row>
    <row r="153" spans="1:9" s="20" customFormat="1" ht="15" x14ac:dyDescent="0.25">
      <c r="A153" s="57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0</v>
      </c>
      <c r="D154" s="41">
        <v>0</v>
      </c>
      <c r="E154" s="46" t="str">
        <f t="shared" si="49"/>
        <v/>
      </c>
      <c r="F154" s="46" t="str">
        <f t="shared" si="50"/>
        <v/>
      </c>
      <c r="G154" s="34" t="str">
        <f t="shared" si="42"/>
        <v xml:space="preserve"> </v>
      </c>
      <c r="H154" s="27" t="str">
        <f t="shared" si="51"/>
        <v/>
      </c>
    </row>
    <row r="155" spans="1:9" ht="15" x14ac:dyDescent="0.25">
      <c r="B155" s="5" t="s">
        <v>606</v>
      </c>
      <c r="C155" s="41">
        <v>0</v>
      </c>
      <c r="D155" s="41">
        <v>0</v>
      </c>
      <c r="E155" s="46" t="str">
        <f t="shared" si="49"/>
        <v/>
      </c>
      <c r="F155" s="46" t="str">
        <f t="shared" si="50"/>
        <v/>
      </c>
      <c r="G155" s="34" t="str">
        <f t="shared" si="42"/>
        <v xml:space="preserve"> </v>
      </c>
      <c r="H155" s="27" t="str">
        <f t="shared" si="51"/>
        <v/>
      </c>
    </row>
    <row r="156" spans="1:9" ht="15" x14ac:dyDescent="0.25">
      <c r="B156" s="5" t="s">
        <v>39</v>
      </c>
      <c r="C156" s="41">
        <v>1</v>
      </c>
      <c r="D156" s="41">
        <v>0</v>
      </c>
      <c r="E156" s="46">
        <f t="shared" si="49"/>
        <v>6.8965517241379309E-3</v>
      </c>
      <c r="F156" s="46" t="str">
        <f t="shared" si="50"/>
        <v/>
      </c>
      <c r="G156" s="34">
        <f t="shared" si="42"/>
        <v>-1</v>
      </c>
      <c r="H156" s="27">
        <f t="shared" si="51"/>
        <v>-6.8965517241379309E-3</v>
      </c>
    </row>
    <row r="157" spans="1:9" ht="15" x14ac:dyDescent="0.25">
      <c r="B157" s="5" t="s">
        <v>37</v>
      </c>
      <c r="C157" s="41">
        <v>0</v>
      </c>
      <c r="D157" s="41">
        <v>0</v>
      </c>
      <c r="E157" s="46" t="str">
        <f t="shared" si="49"/>
        <v/>
      </c>
      <c r="F157" s="46" t="str">
        <f t="shared" si="50"/>
        <v/>
      </c>
      <c r="G157" s="34" t="str">
        <f t="shared" si="42"/>
        <v xml:space="preserve"> </v>
      </c>
      <c r="H157" s="27" t="str">
        <f t="shared" si="51"/>
        <v/>
      </c>
    </row>
    <row r="158" spans="1:9" ht="15" x14ac:dyDescent="0.25">
      <c r="B158" s="5" t="s">
        <v>38</v>
      </c>
      <c r="C158" s="41">
        <v>0</v>
      </c>
      <c r="D158" s="41">
        <v>0</v>
      </c>
      <c r="E158" s="46" t="str">
        <f t="shared" si="49"/>
        <v/>
      </c>
      <c r="F158" s="46" t="str">
        <f t="shared" si="50"/>
        <v/>
      </c>
      <c r="G158" s="34" t="str">
        <f t="shared" si="42"/>
        <v xml:space="preserve"> </v>
      </c>
      <c r="H158" s="27" t="str">
        <f t="shared" si="51"/>
        <v/>
      </c>
    </row>
    <row r="159" spans="1:9" s="20" customFormat="1" ht="15" x14ac:dyDescent="0.25">
      <c r="A159" s="57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7"/>
      <c r="B160" s="21" t="s">
        <v>520</v>
      </c>
      <c r="C160" s="41">
        <v>1</v>
      </c>
      <c r="D160" s="41">
        <v>1</v>
      </c>
      <c r="E160" s="43">
        <f t="shared" ref="E160:E162" si="60">+IF(C160=0,"",C160/C$74)</f>
        <v>6.8965517241379309E-3</v>
      </c>
      <c r="F160" s="43">
        <f t="shared" ref="F160:F162" si="61">+IF(D160=0,"",D160/D$74)</f>
        <v>7.246376811594203E-3</v>
      </c>
      <c r="G160" s="34">
        <f t="shared" si="42"/>
        <v>0</v>
      </c>
      <c r="H160" s="26">
        <f t="shared" ref="H160:H162" si="62">+IF(OR(AND(E160=""),(G160="")),"",E160*G160)</f>
        <v>0</v>
      </c>
      <c r="I160" s="2"/>
    </row>
    <row r="161" spans="1:9" s="20" customFormat="1" ht="16.5" customHeight="1" x14ac:dyDescent="0.25">
      <c r="A161" s="57"/>
      <c r="B161" s="21" t="s">
        <v>521</v>
      </c>
      <c r="C161" s="41">
        <v>0</v>
      </c>
      <c r="D161" s="41">
        <v>0</v>
      </c>
      <c r="E161" s="43" t="str">
        <f t="shared" si="60"/>
        <v/>
      </c>
      <c r="F161" s="43" t="str">
        <f t="shared" si="61"/>
        <v/>
      </c>
      <c r="G161" s="34" t="str">
        <f t="shared" si="42"/>
        <v xml:space="preserve"> </v>
      </c>
      <c r="H161" s="26" t="str">
        <f t="shared" si="62"/>
        <v/>
      </c>
      <c r="I161" s="2"/>
    </row>
    <row r="162" spans="1:9" s="20" customFormat="1" ht="15" x14ac:dyDescent="0.25">
      <c r="A162" s="57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7"/>
      <c r="B163" s="21" t="s">
        <v>523</v>
      </c>
      <c r="C163" s="41">
        <v>0</v>
      </c>
      <c r="D163" s="41">
        <v>0</v>
      </c>
      <c r="E163" s="43"/>
      <c r="F163" s="43"/>
      <c r="G163" s="34" t="str">
        <f t="shared" si="42"/>
        <v xml:space="preserve"> 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1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1"/>
      <c r="B169" s="35" t="s">
        <v>380</v>
      </c>
      <c r="C169" s="36">
        <f>SUM(C170:C339)</f>
        <v>190</v>
      </c>
      <c r="D169" s="37">
        <f>SUM(D170:D339)</f>
        <v>431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1.2684210526315789</v>
      </c>
      <c r="H169" s="39">
        <f>+IF(OR(AND(E169=""),(G169="")),"",E169*G169)</f>
        <v>1.2684210526315789</v>
      </c>
    </row>
    <row r="170" spans="1:9" s="54" customFormat="1" ht="15" x14ac:dyDescent="0.25">
      <c r="A170" s="61"/>
      <c r="B170" s="50" t="s">
        <v>431</v>
      </c>
      <c r="C170" s="41">
        <v>8</v>
      </c>
      <c r="D170" s="41">
        <v>2</v>
      </c>
      <c r="E170" s="45">
        <f t="shared" si="63"/>
        <v>4.2105263157894736E-2</v>
      </c>
      <c r="F170" s="45">
        <f t="shared" si="64"/>
        <v>4.6403712296983757E-3</v>
      </c>
      <c r="G170" s="34">
        <f t="shared" ref="G170:G236" si="65">+IF(AND(C170=0,D170=0)," ",IF(C170=0,1,IF(D170=0,-1,(D170-C170)/C170)))</f>
        <v>-0.75</v>
      </c>
      <c r="H170" s="42">
        <f>+IF(OR(AND(E170=""),(G170="")),"",E170*G170)</f>
        <v>-3.1578947368421054E-2</v>
      </c>
      <c r="I170" s="2"/>
    </row>
    <row r="171" spans="1:9" s="54" customFormat="1" ht="15" x14ac:dyDescent="0.25">
      <c r="A171" s="61"/>
      <c r="B171" s="47" t="s">
        <v>570</v>
      </c>
      <c r="C171" s="41">
        <v>0</v>
      </c>
      <c r="D171" s="41">
        <v>0</v>
      </c>
      <c r="E171" s="46" t="str">
        <f t="shared" si="63"/>
        <v/>
      </c>
      <c r="F171" s="46" t="str">
        <f t="shared" si="64"/>
        <v/>
      </c>
      <c r="G171" s="34" t="str">
        <f t="shared" si="65"/>
        <v xml:space="preserve"> </v>
      </c>
      <c r="H171" s="27" t="str">
        <f t="shared" ref="H171:H244" si="66">+IF(OR(AND(E171=""),(G171="")),"",E171*G171)</f>
        <v/>
      </c>
      <c r="I171" s="2"/>
    </row>
    <row r="172" spans="1:9" s="54" customFormat="1" ht="30" x14ac:dyDescent="0.25">
      <c r="A172" s="61"/>
      <c r="B172" s="47" t="s">
        <v>432</v>
      </c>
      <c r="C172" s="41">
        <v>37</v>
      </c>
      <c r="D172" s="41">
        <v>0</v>
      </c>
      <c r="E172" s="46">
        <f t="shared" si="63"/>
        <v>0.19473684210526315</v>
      </c>
      <c r="F172" s="46" t="str">
        <f t="shared" si="64"/>
        <v/>
      </c>
      <c r="G172" s="34">
        <f t="shared" si="65"/>
        <v>-1</v>
      </c>
      <c r="H172" s="27">
        <f t="shared" si="66"/>
        <v>-0.19473684210526315</v>
      </c>
      <c r="I172" s="2"/>
    </row>
    <row r="173" spans="1:9" s="54" customFormat="1" ht="15" x14ac:dyDescent="0.25">
      <c r="A173" s="61"/>
      <c r="B173" s="47" t="s">
        <v>433</v>
      </c>
      <c r="C173" s="41">
        <v>0</v>
      </c>
      <c r="D173" s="41">
        <v>0</v>
      </c>
      <c r="E173" s="46" t="str">
        <f t="shared" si="63"/>
        <v/>
      </c>
      <c r="F173" s="46" t="str">
        <f t="shared" si="64"/>
        <v/>
      </c>
      <c r="G173" s="34" t="str">
        <f t="shared" si="65"/>
        <v xml:space="preserve"> </v>
      </c>
      <c r="H173" s="27" t="str">
        <f t="shared" si="66"/>
        <v/>
      </c>
      <c r="I173" s="2"/>
    </row>
    <row r="174" spans="1:9" s="54" customFormat="1" ht="15" x14ac:dyDescent="0.25">
      <c r="A174" s="61"/>
      <c r="B174" s="47" t="s">
        <v>571</v>
      </c>
      <c r="C174" s="41">
        <v>1</v>
      </c>
      <c r="D174" s="41">
        <v>1</v>
      </c>
      <c r="E174" s="46">
        <f t="shared" si="63"/>
        <v>5.263157894736842E-3</v>
      </c>
      <c r="F174" s="46">
        <f t="shared" si="64"/>
        <v>2.3201856148491878E-3</v>
      </c>
      <c r="G174" s="34">
        <f t="shared" si="65"/>
        <v>0</v>
      </c>
      <c r="H174" s="27">
        <f t="shared" si="66"/>
        <v>0</v>
      </c>
      <c r="I174" s="2"/>
    </row>
    <row r="175" spans="1:9" s="54" customFormat="1" ht="15" x14ac:dyDescent="0.25">
      <c r="A175" s="61"/>
      <c r="B175" s="47" t="s">
        <v>42</v>
      </c>
      <c r="C175" s="41">
        <v>11</v>
      </c>
      <c r="D175" s="41">
        <v>8</v>
      </c>
      <c r="E175" s="46">
        <f t="shared" si="63"/>
        <v>5.7894736842105263E-2</v>
      </c>
      <c r="F175" s="46">
        <f t="shared" si="64"/>
        <v>1.8561484918793503E-2</v>
      </c>
      <c r="G175" s="34">
        <f t="shared" si="65"/>
        <v>-0.27272727272727271</v>
      </c>
      <c r="H175" s="27">
        <f t="shared" si="66"/>
        <v>-1.5789473684210523E-2</v>
      </c>
      <c r="I175" s="2"/>
    </row>
    <row r="176" spans="1:9" s="54" customFormat="1" ht="15" x14ac:dyDescent="0.25">
      <c r="A176" s="61"/>
      <c r="B176" s="47" t="s">
        <v>572</v>
      </c>
      <c r="C176" s="41">
        <v>0</v>
      </c>
      <c r="D176" s="41">
        <v>0</v>
      </c>
      <c r="E176" s="46" t="str">
        <f t="shared" si="63"/>
        <v/>
      </c>
      <c r="F176" s="46" t="str">
        <f t="shared" si="64"/>
        <v/>
      </c>
      <c r="G176" s="34" t="str">
        <f t="shared" si="65"/>
        <v xml:space="preserve"> </v>
      </c>
      <c r="H176" s="27" t="str">
        <f t="shared" si="66"/>
        <v/>
      </c>
      <c r="I176" s="2"/>
    </row>
    <row r="177" spans="1:9" s="54" customFormat="1" ht="15" x14ac:dyDescent="0.25">
      <c r="A177" s="61"/>
      <c r="B177" s="47" t="s">
        <v>573</v>
      </c>
      <c r="C177" s="41">
        <v>3</v>
      </c>
      <c r="D177" s="41">
        <v>3</v>
      </c>
      <c r="E177" s="46">
        <f t="shared" si="63"/>
        <v>1.5789473684210527E-2</v>
      </c>
      <c r="F177" s="46">
        <f t="shared" si="64"/>
        <v>6.9605568445475635E-3</v>
      </c>
      <c r="G177" s="34">
        <f t="shared" si="65"/>
        <v>0</v>
      </c>
      <c r="H177" s="27">
        <f t="shared" si="66"/>
        <v>0</v>
      </c>
      <c r="I177" s="2"/>
    </row>
    <row r="178" spans="1:9" s="54" customFormat="1" ht="15" x14ac:dyDescent="0.25">
      <c r="A178" s="61"/>
      <c r="B178" s="47" t="s">
        <v>574</v>
      </c>
      <c r="C178" s="41">
        <v>1</v>
      </c>
      <c r="D178" s="41">
        <v>0</v>
      </c>
      <c r="E178" s="46">
        <f t="shared" si="63"/>
        <v>5.263157894736842E-3</v>
      </c>
      <c r="F178" s="46" t="str">
        <f t="shared" si="64"/>
        <v/>
      </c>
      <c r="G178" s="34">
        <f t="shared" si="65"/>
        <v>-1</v>
      </c>
      <c r="H178" s="27">
        <f t="shared" si="66"/>
        <v>-5.263157894736842E-3</v>
      </c>
      <c r="I178" s="2"/>
    </row>
    <row r="179" spans="1:9" s="54" customFormat="1" ht="15" x14ac:dyDescent="0.25">
      <c r="A179" s="61"/>
      <c r="B179" s="47" t="s">
        <v>40</v>
      </c>
      <c r="C179" s="41">
        <v>0</v>
      </c>
      <c r="D179" s="41">
        <v>0</v>
      </c>
      <c r="E179" s="46" t="str">
        <f t="shared" si="63"/>
        <v/>
      </c>
      <c r="F179" s="46" t="str">
        <f t="shared" si="64"/>
        <v/>
      </c>
      <c r="G179" s="34" t="str">
        <f t="shared" si="65"/>
        <v xml:space="preserve"> </v>
      </c>
      <c r="H179" s="27" t="str">
        <f t="shared" si="66"/>
        <v/>
      </c>
      <c r="I179" s="2"/>
    </row>
    <row r="180" spans="1:9" s="54" customFormat="1" ht="15" x14ac:dyDescent="0.25">
      <c r="A180" s="61"/>
      <c r="B180" s="47" t="s">
        <v>208</v>
      </c>
      <c r="C180" s="41">
        <v>0</v>
      </c>
      <c r="D180" s="41">
        <v>0</v>
      </c>
      <c r="E180" s="46" t="str">
        <f t="shared" si="63"/>
        <v/>
      </c>
      <c r="F180" s="46" t="str">
        <f t="shared" si="64"/>
        <v/>
      </c>
      <c r="G180" s="34" t="str">
        <f t="shared" si="65"/>
        <v xml:space="preserve"> </v>
      </c>
      <c r="H180" s="27" t="str">
        <f t="shared" si="66"/>
        <v/>
      </c>
      <c r="I180" s="2"/>
    </row>
    <row r="181" spans="1:9" s="54" customFormat="1" ht="15" x14ac:dyDescent="0.25">
      <c r="A181" s="61"/>
      <c r="B181" s="47" t="s">
        <v>45</v>
      </c>
      <c r="C181" s="41">
        <v>1</v>
      </c>
      <c r="D181" s="41">
        <v>0</v>
      </c>
      <c r="E181" s="46">
        <f t="shared" si="63"/>
        <v>5.263157894736842E-3</v>
      </c>
      <c r="F181" s="46" t="str">
        <f t="shared" si="64"/>
        <v/>
      </c>
      <c r="G181" s="34">
        <f t="shared" si="65"/>
        <v>-1</v>
      </c>
      <c r="H181" s="27">
        <f t="shared" si="66"/>
        <v>-5.263157894736842E-3</v>
      </c>
      <c r="I181" s="2"/>
    </row>
    <row r="182" spans="1:9" s="54" customFormat="1" ht="15" x14ac:dyDescent="0.25">
      <c r="A182" s="61"/>
      <c r="B182" s="47" t="s">
        <v>43</v>
      </c>
      <c r="C182" s="41">
        <v>0</v>
      </c>
      <c r="D182" s="41">
        <v>0</v>
      </c>
      <c r="E182" s="46" t="str">
        <f t="shared" si="63"/>
        <v/>
      </c>
      <c r="F182" s="46" t="str">
        <f t="shared" si="64"/>
        <v/>
      </c>
      <c r="G182" s="34" t="str">
        <f t="shared" si="65"/>
        <v xml:space="preserve"> </v>
      </c>
      <c r="H182" s="27" t="str">
        <f t="shared" si="66"/>
        <v/>
      </c>
      <c r="I182" s="2"/>
    </row>
    <row r="183" spans="1:9" s="55" customFormat="1" ht="15" x14ac:dyDescent="0.25">
      <c r="A183" s="57"/>
      <c r="B183" s="23" t="s">
        <v>524</v>
      </c>
      <c r="C183" s="41">
        <v>0</v>
      </c>
      <c r="D183" s="41">
        <v>0</v>
      </c>
      <c r="E183" s="43" t="str">
        <f t="shared" ref="E183" si="67">+IF(C183=0,"",C183/C$169)</f>
        <v/>
      </c>
      <c r="F183" s="43" t="str">
        <f t="shared" ref="F183" si="68">+IF(D183=0,"",D183/D$169)</f>
        <v/>
      </c>
      <c r="G183" s="34" t="str">
        <f t="shared" si="65"/>
        <v xml:space="preserve"> </v>
      </c>
      <c r="H183" s="26" t="str">
        <f t="shared" ref="H183" si="69">+IF(OR(AND(E183=""),(G183="")),"",E183*G183)</f>
        <v/>
      </c>
      <c r="I183" s="2"/>
    </row>
    <row r="184" spans="1:9" s="54" customFormat="1" ht="15" x14ac:dyDescent="0.25">
      <c r="A184" s="61"/>
      <c r="B184" s="47" t="s">
        <v>434</v>
      </c>
      <c r="C184" s="41">
        <v>3</v>
      </c>
      <c r="D184" s="41">
        <v>3</v>
      </c>
      <c r="E184" s="46">
        <f t="shared" ref="E184:F187" si="70">+IF(C184=0,"",C184/C$169)</f>
        <v>1.5789473684210527E-2</v>
      </c>
      <c r="F184" s="46">
        <f t="shared" si="70"/>
        <v>6.9605568445475635E-3</v>
      </c>
      <c r="G184" s="34">
        <f t="shared" si="65"/>
        <v>0</v>
      </c>
      <c r="H184" s="27">
        <f t="shared" si="66"/>
        <v>0</v>
      </c>
      <c r="I184" s="2"/>
    </row>
    <row r="185" spans="1:9" s="54" customFormat="1" ht="15" x14ac:dyDescent="0.25">
      <c r="A185" s="61"/>
      <c r="B185" s="47" t="s">
        <v>575</v>
      </c>
      <c r="C185" s="41">
        <v>0</v>
      </c>
      <c r="D185" s="41">
        <v>0</v>
      </c>
      <c r="E185" s="46" t="str">
        <f t="shared" si="70"/>
        <v/>
      </c>
      <c r="F185" s="46" t="str">
        <f t="shared" si="70"/>
        <v/>
      </c>
      <c r="G185" s="34" t="str">
        <f t="shared" si="65"/>
        <v xml:space="preserve"> </v>
      </c>
      <c r="H185" s="27" t="str">
        <f t="shared" si="66"/>
        <v/>
      </c>
      <c r="I185" s="2"/>
    </row>
    <row r="186" spans="1:9" s="54" customFormat="1" ht="15" x14ac:dyDescent="0.25">
      <c r="A186" s="61"/>
      <c r="B186" s="47" t="s">
        <v>41</v>
      </c>
      <c r="C186" s="41">
        <v>0</v>
      </c>
      <c r="D186" s="41">
        <v>0</v>
      </c>
      <c r="E186" s="46" t="str">
        <f t="shared" si="70"/>
        <v/>
      </c>
      <c r="F186" s="46" t="str">
        <f t="shared" si="70"/>
        <v/>
      </c>
      <c r="G186" s="34" t="str">
        <f t="shared" si="65"/>
        <v xml:space="preserve"> </v>
      </c>
      <c r="H186" s="27" t="str">
        <f t="shared" si="66"/>
        <v/>
      </c>
      <c r="I186" s="2"/>
    </row>
    <row r="187" spans="1:9" s="54" customFormat="1" ht="15" x14ac:dyDescent="0.25">
      <c r="A187" s="61"/>
      <c r="B187" s="47" t="s">
        <v>44</v>
      </c>
      <c r="C187" s="41">
        <v>0</v>
      </c>
      <c r="D187" s="41">
        <v>1</v>
      </c>
      <c r="E187" s="46" t="str">
        <f t="shared" si="70"/>
        <v/>
      </c>
      <c r="F187" s="46">
        <f t="shared" si="70"/>
        <v>2.3201856148491878E-3</v>
      </c>
      <c r="G187" s="34">
        <f t="shared" si="65"/>
        <v>1</v>
      </c>
      <c r="H187" s="27" t="str">
        <f t="shared" si="66"/>
        <v/>
      </c>
      <c r="I187" s="2"/>
    </row>
    <row r="188" spans="1:9" s="55" customFormat="1" ht="15" x14ac:dyDescent="0.25">
      <c r="A188" s="57"/>
      <c r="B188" s="23" t="s">
        <v>525</v>
      </c>
      <c r="C188" s="41">
        <v>0</v>
      </c>
      <c r="D188" s="41">
        <v>0</v>
      </c>
      <c r="E188" s="43" t="str">
        <f t="shared" ref="E188:E189" si="71">+IF(C188=0,"",C188/C$169)</f>
        <v/>
      </c>
      <c r="F188" s="43" t="str">
        <f t="shared" ref="F188:F189" si="72">+IF(D188=0,"",D188/D$169)</f>
        <v/>
      </c>
      <c r="G188" s="34" t="str">
        <f t="shared" si="65"/>
        <v xml:space="preserve"> </v>
      </c>
      <c r="H188" s="26" t="str">
        <f t="shared" ref="H188:H189" si="73">+IF(OR(AND(E188=""),(G188="")),"",E188*G188)</f>
        <v/>
      </c>
      <c r="I188" s="2"/>
    </row>
    <row r="189" spans="1:9" s="55" customFormat="1" ht="15" x14ac:dyDescent="0.25">
      <c r="A189" s="57"/>
      <c r="B189" s="23" t="s">
        <v>526</v>
      </c>
      <c r="C189" s="41">
        <v>1</v>
      </c>
      <c r="D189" s="41">
        <v>0</v>
      </c>
      <c r="E189" s="43">
        <f t="shared" si="71"/>
        <v>5.263157894736842E-3</v>
      </c>
      <c r="F189" s="43" t="str">
        <f t="shared" si="72"/>
        <v/>
      </c>
      <c r="G189" s="34">
        <f t="shared" si="65"/>
        <v>-1</v>
      </c>
      <c r="H189" s="26">
        <f t="shared" si="73"/>
        <v>-5.263157894736842E-3</v>
      </c>
      <c r="I189" s="2"/>
    </row>
    <row r="190" spans="1:9" s="55" customFormat="1" ht="15" x14ac:dyDescent="0.25">
      <c r="A190" s="57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1"/>
      <c r="B191" s="47" t="s">
        <v>209</v>
      </c>
      <c r="C191" s="41">
        <v>0</v>
      </c>
      <c r="D191" s="41">
        <v>0</v>
      </c>
      <c r="E191" s="46" t="str">
        <f t="shared" ref="E191:F196" si="78">+IF(C191=0,"",C191/C$169)</f>
        <v/>
      </c>
      <c r="F191" s="46" t="str">
        <f t="shared" si="78"/>
        <v/>
      </c>
      <c r="G191" s="34" t="str">
        <f t="shared" si="65"/>
        <v xml:space="preserve"> </v>
      </c>
      <c r="H191" s="27" t="str">
        <f t="shared" si="66"/>
        <v/>
      </c>
      <c r="I191" s="2"/>
    </row>
    <row r="192" spans="1:9" s="54" customFormat="1" ht="15" x14ac:dyDescent="0.25">
      <c r="A192" s="61"/>
      <c r="B192" s="47" t="s">
        <v>210</v>
      </c>
      <c r="C192" s="41">
        <v>0</v>
      </c>
      <c r="D192" s="41">
        <v>0</v>
      </c>
      <c r="E192" s="46" t="str">
        <f t="shared" si="78"/>
        <v/>
      </c>
      <c r="F192" s="46" t="str">
        <f t="shared" si="78"/>
        <v/>
      </c>
      <c r="G192" s="34" t="str">
        <f t="shared" si="65"/>
        <v xml:space="preserve"> </v>
      </c>
      <c r="H192" s="27" t="str">
        <f t="shared" si="66"/>
        <v/>
      </c>
      <c r="I192" s="2"/>
    </row>
    <row r="193" spans="1:9" s="54" customFormat="1" ht="15" x14ac:dyDescent="0.25">
      <c r="A193" s="61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7"/>
      <c r="B194" s="23" t="s">
        <v>589</v>
      </c>
      <c r="C194" s="41">
        <v>0</v>
      </c>
      <c r="D194" s="41">
        <v>0</v>
      </c>
      <c r="E194" s="43" t="str">
        <f t="shared" si="78"/>
        <v/>
      </c>
      <c r="F194" s="43" t="str">
        <f t="shared" si="78"/>
        <v/>
      </c>
      <c r="G194" s="34" t="str">
        <f t="shared" si="65"/>
        <v xml:space="preserve"> </v>
      </c>
      <c r="H194" s="26" t="str">
        <f t="shared" ref="H194" si="79">+IF(OR(AND(E194=""),(G194="")),"",E194*G194)</f>
        <v/>
      </c>
      <c r="I194" s="2"/>
    </row>
    <row r="195" spans="1:9" s="54" customFormat="1" ht="15" x14ac:dyDescent="0.25">
      <c r="A195" s="61"/>
      <c r="B195" s="47" t="s">
        <v>212</v>
      </c>
      <c r="C195" s="41">
        <v>0</v>
      </c>
      <c r="D195" s="41">
        <v>3</v>
      </c>
      <c r="E195" s="46" t="str">
        <f t="shared" si="78"/>
        <v/>
      </c>
      <c r="F195" s="46">
        <f t="shared" si="78"/>
        <v>6.9605568445475635E-3</v>
      </c>
      <c r="G195" s="34">
        <f t="shared" si="65"/>
        <v>1</v>
      </c>
      <c r="H195" s="27" t="str">
        <f t="shared" si="66"/>
        <v/>
      </c>
      <c r="I195" s="2"/>
    </row>
    <row r="196" spans="1:9" s="54" customFormat="1" ht="15" x14ac:dyDescent="0.25">
      <c r="A196" s="61"/>
      <c r="B196" s="47" t="s">
        <v>435</v>
      </c>
      <c r="C196" s="41">
        <v>0</v>
      </c>
      <c r="D196" s="41">
        <v>0</v>
      </c>
      <c r="E196" s="46" t="str">
        <f t="shared" si="78"/>
        <v/>
      </c>
      <c r="F196" s="46" t="str">
        <f t="shared" si="78"/>
        <v/>
      </c>
      <c r="G196" s="34" t="str">
        <f t="shared" si="65"/>
        <v xml:space="preserve"> </v>
      </c>
      <c r="H196" s="27" t="str">
        <f t="shared" si="66"/>
        <v/>
      </c>
      <c r="I196" s="2"/>
    </row>
    <row r="197" spans="1:9" s="55" customFormat="1" ht="15" x14ac:dyDescent="0.25">
      <c r="A197" s="57"/>
      <c r="B197" s="23" t="s">
        <v>527</v>
      </c>
      <c r="C197" s="41">
        <v>12</v>
      </c>
      <c r="D197" s="41">
        <v>0</v>
      </c>
      <c r="E197" s="43">
        <f t="shared" ref="E197" si="80">+IF(C197=0,"",C197/C$169)</f>
        <v>6.3157894736842107E-2</v>
      </c>
      <c r="F197" s="43" t="str">
        <f t="shared" ref="F197" si="81">+IF(D197=0,"",D197/D$169)</f>
        <v/>
      </c>
      <c r="G197" s="34">
        <f t="shared" si="65"/>
        <v>-1</v>
      </c>
      <c r="H197" s="26">
        <f t="shared" ref="H197" si="82">+IF(OR(AND(E197=""),(G197="")),"",E197*G197)</f>
        <v>-6.3157894736842107E-2</v>
      </c>
      <c r="I197" s="2"/>
    </row>
    <row r="198" spans="1:9" s="54" customFormat="1" ht="15" x14ac:dyDescent="0.25">
      <c r="A198" s="61"/>
      <c r="B198" s="47" t="s">
        <v>213</v>
      </c>
      <c r="C198" s="41">
        <v>0</v>
      </c>
      <c r="D198" s="41">
        <v>2</v>
      </c>
      <c r="E198" s="46" t="str">
        <f t="shared" ref="E198:F204" si="83">+IF(C198=0,"",C198/C$169)</f>
        <v/>
      </c>
      <c r="F198" s="46">
        <f t="shared" si="83"/>
        <v>4.6403712296983757E-3</v>
      </c>
      <c r="G198" s="34">
        <f t="shared" si="65"/>
        <v>1</v>
      </c>
      <c r="H198" s="27" t="str">
        <f t="shared" si="66"/>
        <v/>
      </c>
      <c r="I198" s="2"/>
    </row>
    <row r="199" spans="1:9" s="54" customFormat="1" ht="15" x14ac:dyDescent="0.25">
      <c r="A199" s="61"/>
      <c r="B199" s="47" t="s">
        <v>214</v>
      </c>
      <c r="C199" s="41">
        <v>1</v>
      </c>
      <c r="D199" s="41">
        <v>2</v>
      </c>
      <c r="E199" s="46">
        <f t="shared" si="83"/>
        <v>5.263157894736842E-3</v>
      </c>
      <c r="F199" s="46">
        <f t="shared" si="83"/>
        <v>4.6403712296983757E-3</v>
      </c>
      <c r="G199" s="34">
        <f t="shared" si="65"/>
        <v>1</v>
      </c>
      <c r="H199" s="27">
        <f t="shared" si="66"/>
        <v>5.263157894736842E-3</v>
      </c>
      <c r="I199" s="2"/>
    </row>
    <row r="200" spans="1:9" s="54" customFormat="1" ht="15" x14ac:dyDescent="0.25">
      <c r="A200" s="61"/>
      <c r="B200" s="47" t="s">
        <v>215</v>
      </c>
      <c r="C200" s="41">
        <v>0</v>
      </c>
      <c r="D200" s="41">
        <v>0</v>
      </c>
      <c r="E200" s="46" t="str">
        <f t="shared" si="83"/>
        <v/>
      </c>
      <c r="F200" s="46" t="str">
        <f t="shared" si="83"/>
        <v/>
      </c>
      <c r="G200" s="34" t="str">
        <f t="shared" si="65"/>
        <v xml:space="preserve"> </v>
      </c>
      <c r="H200" s="27" t="str">
        <f t="shared" si="66"/>
        <v/>
      </c>
      <c r="I200" s="2"/>
    </row>
    <row r="201" spans="1:9" s="54" customFormat="1" ht="15" x14ac:dyDescent="0.25">
      <c r="A201" s="61"/>
      <c r="B201" s="47" t="s">
        <v>216</v>
      </c>
      <c r="C201" s="41">
        <v>2</v>
      </c>
      <c r="D201" s="41">
        <v>5</v>
      </c>
      <c r="E201" s="46">
        <f t="shared" si="83"/>
        <v>1.0526315789473684E-2</v>
      </c>
      <c r="F201" s="46">
        <f t="shared" si="83"/>
        <v>1.1600928074245939E-2</v>
      </c>
      <c r="G201" s="34">
        <f t="shared" si="65"/>
        <v>1.5</v>
      </c>
      <c r="H201" s="27">
        <f t="shared" si="66"/>
        <v>1.5789473684210527E-2</v>
      </c>
      <c r="I201" s="2"/>
    </row>
    <row r="202" spans="1:9" s="54" customFormat="1" ht="15" x14ac:dyDescent="0.25">
      <c r="A202" s="61"/>
      <c r="B202" s="47" t="s">
        <v>436</v>
      </c>
      <c r="C202" s="41">
        <v>2</v>
      </c>
      <c r="D202" s="41">
        <v>0</v>
      </c>
      <c r="E202" s="46">
        <f t="shared" si="83"/>
        <v>1.0526315789473684E-2</v>
      </c>
      <c r="F202" s="46" t="str">
        <f t="shared" si="83"/>
        <v/>
      </c>
      <c r="G202" s="34">
        <f t="shared" si="65"/>
        <v>-1</v>
      </c>
      <c r="H202" s="27">
        <f t="shared" si="66"/>
        <v>-1.0526315789473684E-2</v>
      </c>
      <c r="I202" s="2"/>
    </row>
    <row r="203" spans="1:9" s="54" customFormat="1" ht="15" x14ac:dyDescent="0.25">
      <c r="A203" s="61"/>
      <c r="B203" s="47" t="s">
        <v>437</v>
      </c>
      <c r="C203" s="41">
        <v>0</v>
      </c>
      <c r="D203" s="41">
        <v>0</v>
      </c>
      <c r="E203" s="46" t="str">
        <f t="shared" si="83"/>
        <v/>
      </c>
      <c r="F203" s="46" t="str">
        <f t="shared" si="83"/>
        <v/>
      </c>
      <c r="G203" s="34" t="str">
        <f t="shared" si="65"/>
        <v xml:space="preserve"> </v>
      </c>
      <c r="H203" s="27" t="str">
        <f t="shared" si="66"/>
        <v/>
      </c>
      <c r="I203" s="2"/>
    </row>
    <row r="204" spans="1:9" s="54" customFormat="1" ht="15" x14ac:dyDescent="0.25">
      <c r="A204" s="61"/>
      <c r="B204" s="47" t="s">
        <v>217</v>
      </c>
      <c r="C204" s="41">
        <v>0</v>
      </c>
      <c r="D204" s="41">
        <v>0</v>
      </c>
      <c r="E204" s="46" t="str">
        <f t="shared" si="83"/>
        <v/>
      </c>
      <c r="F204" s="46" t="str">
        <f t="shared" si="83"/>
        <v/>
      </c>
      <c r="G204" s="34" t="str">
        <f t="shared" si="65"/>
        <v xml:space="preserve"> </v>
      </c>
      <c r="H204" s="27" t="str">
        <f t="shared" si="66"/>
        <v/>
      </c>
      <c r="I204" s="2"/>
    </row>
    <row r="205" spans="1:9" s="55" customFormat="1" ht="15" x14ac:dyDescent="0.25">
      <c r="A205" s="57"/>
      <c r="B205" s="23" t="s">
        <v>528</v>
      </c>
      <c r="C205" s="41">
        <v>0</v>
      </c>
      <c r="D205" s="41">
        <v>1</v>
      </c>
      <c r="E205" s="43" t="str">
        <f t="shared" ref="E205" si="84">+IF(C205=0,"",C205/C$169)</f>
        <v/>
      </c>
      <c r="F205" s="43">
        <f t="shared" ref="F205" si="85">+IF(D205=0,"",D205/D$169)</f>
        <v>2.3201856148491878E-3</v>
      </c>
      <c r="G205" s="34">
        <f t="shared" si="65"/>
        <v>1</v>
      </c>
      <c r="H205" s="26" t="str">
        <f t="shared" ref="H205" si="86">+IF(OR(AND(E205=""),(G205="")),"",E205*G205)</f>
        <v/>
      </c>
      <c r="I205" s="2"/>
    </row>
    <row r="206" spans="1:9" s="54" customFormat="1" ht="15" x14ac:dyDescent="0.25">
      <c r="A206" s="61"/>
      <c r="B206" s="47" t="s">
        <v>218</v>
      </c>
      <c r="C206" s="41">
        <v>1</v>
      </c>
      <c r="D206" s="41">
        <v>2</v>
      </c>
      <c r="E206" s="46">
        <f t="shared" ref="E206:F213" si="87">+IF(C206=0,"",C206/C$169)</f>
        <v>5.263157894736842E-3</v>
      </c>
      <c r="F206" s="46">
        <f t="shared" si="87"/>
        <v>4.6403712296983757E-3</v>
      </c>
      <c r="G206" s="34">
        <f t="shared" si="65"/>
        <v>1</v>
      </c>
      <c r="H206" s="27">
        <f t="shared" si="66"/>
        <v>5.263157894736842E-3</v>
      </c>
      <c r="I206" s="2"/>
    </row>
    <row r="207" spans="1:9" s="54" customFormat="1" ht="15" x14ac:dyDescent="0.25">
      <c r="A207" s="61"/>
      <c r="B207" s="47" t="s">
        <v>219</v>
      </c>
      <c r="C207" s="41">
        <v>7</v>
      </c>
      <c r="D207" s="41">
        <v>4</v>
      </c>
      <c r="E207" s="46">
        <f t="shared" si="87"/>
        <v>3.6842105263157891E-2</v>
      </c>
      <c r="F207" s="46">
        <f t="shared" si="87"/>
        <v>9.2807424593967514E-3</v>
      </c>
      <c r="G207" s="34">
        <f t="shared" si="65"/>
        <v>-0.42857142857142855</v>
      </c>
      <c r="H207" s="27">
        <f t="shared" si="66"/>
        <v>-1.5789473684210523E-2</v>
      </c>
      <c r="I207" s="2"/>
    </row>
    <row r="208" spans="1:9" s="54" customFormat="1" ht="15" x14ac:dyDescent="0.25">
      <c r="A208" s="61"/>
      <c r="B208" s="47" t="s">
        <v>220</v>
      </c>
      <c r="C208" s="41">
        <v>0</v>
      </c>
      <c r="D208" s="41">
        <v>0</v>
      </c>
      <c r="E208" s="46" t="str">
        <f t="shared" si="87"/>
        <v/>
      </c>
      <c r="F208" s="46" t="str">
        <f t="shared" si="87"/>
        <v/>
      </c>
      <c r="G208" s="34" t="str">
        <f t="shared" si="65"/>
        <v xml:space="preserve"> </v>
      </c>
      <c r="H208" s="27" t="str">
        <f t="shared" si="66"/>
        <v/>
      </c>
      <c r="I208" s="2"/>
    </row>
    <row r="209" spans="1:9" s="54" customFormat="1" ht="15" x14ac:dyDescent="0.25">
      <c r="A209" s="61"/>
      <c r="B209" s="47" t="s">
        <v>46</v>
      </c>
      <c r="C209" s="41">
        <v>0</v>
      </c>
      <c r="D209" s="41">
        <v>0</v>
      </c>
      <c r="E209" s="46" t="str">
        <f t="shared" si="87"/>
        <v/>
      </c>
      <c r="F209" s="46" t="str">
        <f t="shared" si="87"/>
        <v/>
      </c>
      <c r="G209" s="34" t="str">
        <f t="shared" si="65"/>
        <v xml:space="preserve"> </v>
      </c>
      <c r="H209" s="27" t="str">
        <f t="shared" si="66"/>
        <v/>
      </c>
      <c r="I209" s="2"/>
    </row>
    <row r="210" spans="1:9" s="54" customFormat="1" ht="15" x14ac:dyDescent="0.25">
      <c r="A210" s="61"/>
      <c r="B210" s="47" t="s">
        <v>47</v>
      </c>
      <c r="C210" s="41">
        <v>18</v>
      </c>
      <c r="D210" s="41">
        <v>3</v>
      </c>
      <c r="E210" s="46">
        <f t="shared" si="87"/>
        <v>9.4736842105263161E-2</v>
      </c>
      <c r="F210" s="46">
        <f t="shared" si="87"/>
        <v>6.9605568445475635E-3</v>
      </c>
      <c r="G210" s="34">
        <f t="shared" si="65"/>
        <v>-0.83333333333333337</v>
      </c>
      <c r="H210" s="27">
        <f t="shared" si="66"/>
        <v>-7.8947368421052641E-2</v>
      </c>
      <c r="I210" s="2"/>
    </row>
    <row r="211" spans="1:9" s="54" customFormat="1" ht="15" x14ac:dyDescent="0.25">
      <c r="A211" s="61"/>
      <c r="B211" s="47" t="s">
        <v>221</v>
      </c>
      <c r="C211" s="41">
        <v>0</v>
      </c>
      <c r="D211" s="41">
        <v>0</v>
      </c>
      <c r="E211" s="46" t="str">
        <f t="shared" si="87"/>
        <v/>
      </c>
      <c r="F211" s="46" t="str">
        <f t="shared" si="87"/>
        <v/>
      </c>
      <c r="G211" s="34" t="str">
        <f t="shared" si="65"/>
        <v xml:space="preserve"> </v>
      </c>
      <c r="H211" s="27" t="str">
        <f t="shared" si="66"/>
        <v/>
      </c>
      <c r="I211" s="2"/>
    </row>
    <row r="212" spans="1:9" s="54" customFormat="1" ht="15" x14ac:dyDescent="0.25">
      <c r="A212" s="61"/>
      <c r="B212" s="47" t="s">
        <v>222</v>
      </c>
      <c r="C212" s="41">
        <v>0</v>
      </c>
      <c r="D212" s="41">
        <v>0</v>
      </c>
      <c r="E212" s="46" t="str">
        <f t="shared" si="87"/>
        <v/>
      </c>
      <c r="F212" s="46" t="str">
        <f t="shared" si="87"/>
        <v/>
      </c>
      <c r="G212" s="34" t="str">
        <f t="shared" si="65"/>
        <v xml:space="preserve"> </v>
      </c>
      <c r="H212" s="27" t="str">
        <f t="shared" si="66"/>
        <v/>
      </c>
      <c r="I212" s="2"/>
    </row>
    <row r="213" spans="1:9" s="54" customFormat="1" ht="15" x14ac:dyDescent="0.25">
      <c r="A213" s="61"/>
      <c r="B213" s="47" t="s">
        <v>438</v>
      </c>
      <c r="C213" s="41">
        <v>0</v>
      </c>
      <c r="D213" s="41">
        <v>0</v>
      </c>
      <c r="E213" s="46" t="str">
        <f t="shared" si="87"/>
        <v/>
      </c>
      <c r="F213" s="46" t="str">
        <f t="shared" si="87"/>
        <v/>
      </c>
      <c r="G213" s="34" t="str">
        <f t="shared" si="65"/>
        <v xml:space="preserve"> </v>
      </c>
      <c r="H213" s="27" t="str">
        <f t="shared" si="66"/>
        <v/>
      </c>
      <c r="I213" s="2"/>
    </row>
    <row r="214" spans="1:9" s="55" customFormat="1" ht="15" x14ac:dyDescent="0.25">
      <c r="A214" s="57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7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1"/>
      <c r="B216" s="47" t="s">
        <v>49</v>
      </c>
      <c r="C216" s="41">
        <v>0</v>
      </c>
      <c r="D216" s="41">
        <v>0</v>
      </c>
      <c r="E216" s="46" t="str">
        <f t="shared" ref="E216:E259" si="95">+IF(C216=0,"",C216/C$169)</f>
        <v/>
      </c>
      <c r="F216" s="46" t="str">
        <f t="shared" ref="F216:F259" si="96">+IF(D216=0,"",D216/D$169)</f>
        <v/>
      </c>
      <c r="G216" s="34" t="str">
        <f t="shared" si="65"/>
        <v xml:space="preserve"> </v>
      </c>
      <c r="H216" s="27" t="str">
        <f t="shared" si="66"/>
        <v/>
      </c>
      <c r="I216" s="2"/>
    </row>
    <row r="217" spans="1:9" s="54" customFormat="1" ht="15" x14ac:dyDescent="0.25">
      <c r="A217" s="61"/>
      <c r="B217" s="47" t="s">
        <v>223</v>
      </c>
      <c r="C217" s="41">
        <v>0</v>
      </c>
      <c r="D217" s="41">
        <v>0</v>
      </c>
      <c r="E217" s="46" t="str">
        <f t="shared" si="95"/>
        <v/>
      </c>
      <c r="F217" s="46" t="str">
        <f t="shared" si="96"/>
        <v/>
      </c>
      <c r="G217" s="34" t="str">
        <f t="shared" si="65"/>
        <v xml:space="preserve"> </v>
      </c>
      <c r="H217" s="27" t="str">
        <f t="shared" si="66"/>
        <v/>
      </c>
      <c r="I217" s="2"/>
    </row>
    <row r="218" spans="1:9" s="54" customFormat="1" ht="15" x14ac:dyDescent="0.25">
      <c r="A218" s="61"/>
      <c r="B218" s="47" t="s">
        <v>48</v>
      </c>
      <c r="C218" s="41">
        <v>0</v>
      </c>
      <c r="D218" s="41">
        <v>0</v>
      </c>
      <c r="E218" s="46" t="str">
        <f t="shared" si="95"/>
        <v/>
      </c>
      <c r="F218" s="46" t="str">
        <f t="shared" si="96"/>
        <v/>
      </c>
      <c r="G218" s="34" t="str">
        <f t="shared" si="65"/>
        <v xml:space="preserve"> </v>
      </c>
      <c r="H218" s="27" t="str">
        <f t="shared" si="66"/>
        <v/>
      </c>
      <c r="I218" s="2"/>
    </row>
    <row r="219" spans="1:9" s="54" customFormat="1" ht="15" x14ac:dyDescent="0.25">
      <c r="A219" s="61"/>
      <c r="B219" s="47" t="s">
        <v>224</v>
      </c>
      <c r="C219" s="41">
        <v>0</v>
      </c>
      <c r="D219" s="41">
        <v>0</v>
      </c>
      <c r="E219" s="46" t="str">
        <f t="shared" si="95"/>
        <v/>
      </c>
      <c r="F219" s="46" t="str">
        <f t="shared" si="96"/>
        <v/>
      </c>
      <c r="G219" s="34" t="str">
        <f t="shared" si="65"/>
        <v xml:space="preserve"> </v>
      </c>
      <c r="H219" s="27" t="str">
        <f t="shared" si="66"/>
        <v/>
      </c>
      <c r="I219" s="2"/>
    </row>
    <row r="220" spans="1:9" s="54" customFormat="1" ht="15" x14ac:dyDescent="0.25">
      <c r="A220" s="61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1"/>
      <c r="B221" s="47" t="s">
        <v>439</v>
      </c>
      <c r="C221" s="41">
        <v>0</v>
      </c>
      <c r="D221" s="41">
        <v>0</v>
      </c>
      <c r="E221" s="46" t="str">
        <f t="shared" si="95"/>
        <v/>
      </c>
      <c r="F221" s="46" t="str">
        <f t="shared" si="96"/>
        <v/>
      </c>
      <c r="G221" s="34" t="str">
        <f t="shared" si="65"/>
        <v xml:space="preserve"> </v>
      </c>
      <c r="H221" s="27" t="str">
        <f t="shared" si="66"/>
        <v/>
      </c>
      <c r="I221" s="2"/>
    </row>
    <row r="222" spans="1:9" s="54" customFormat="1" ht="15" x14ac:dyDescent="0.25">
      <c r="A222" s="61"/>
      <c r="B222" s="47" t="s">
        <v>607</v>
      </c>
      <c r="C222" s="41">
        <v>6</v>
      </c>
      <c r="D222" s="41">
        <v>3</v>
      </c>
      <c r="E222" s="46">
        <f t="shared" si="95"/>
        <v>3.1578947368421054E-2</v>
      </c>
      <c r="F222" s="46">
        <f t="shared" si="96"/>
        <v>6.9605568445475635E-3</v>
      </c>
      <c r="G222" s="34">
        <f t="shared" si="65"/>
        <v>-0.5</v>
      </c>
      <c r="H222" s="27">
        <f t="shared" si="66"/>
        <v>-1.5789473684210527E-2</v>
      </c>
      <c r="I222" s="2"/>
    </row>
    <row r="223" spans="1:9" s="54" customFormat="1" ht="15" x14ac:dyDescent="0.25">
      <c r="A223" s="61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1"/>
      <c r="B224" s="47" t="s">
        <v>227</v>
      </c>
      <c r="C224" s="41">
        <v>0</v>
      </c>
      <c r="D224" s="41">
        <v>0</v>
      </c>
      <c r="E224" s="46" t="str">
        <f t="shared" si="95"/>
        <v/>
      </c>
      <c r="F224" s="46" t="str">
        <f t="shared" si="96"/>
        <v/>
      </c>
      <c r="G224" s="34" t="str">
        <f t="shared" si="65"/>
        <v xml:space="preserve"> </v>
      </c>
      <c r="H224" s="27" t="str">
        <f t="shared" si="66"/>
        <v/>
      </c>
      <c r="I224" s="2"/>
    </row>
    <row r="225" spans="1:9" s="54" customFormat="1" ht="15" x14ac:dyDescent="0.25">
      <c r="A225" s="61"/>
      <c r="B225" s="47" t="s">
        <v>228</v>
      </c>
      <c r="C225" s="41">
        <v>0</v>
      </c>
      <c r="D225" s="41">
        <v>0</v>
      </c>
      <c r="E225" s="46" t="str">
        <f t="shared" si="95"/>
        <v/>
      </c>
      <c r="F225" s="46" t="str">
        <f t="shared" si="96"/>
        <v/>
      </c>
      <c r="G225" s="34" t="str">
        <f t="shared" si="65"/>
        <v xml:space="preserve"> </v>
      </c>
      <c r="H225" s="27" t="str">
        <f t="shared" si="66"/>
        <v/>
      </c>
      <c r="I225" s="2"/>
    </row>
    <row r="226" spans="1:9" s="54" customFormat="1" ht="15" x14ac:dyDescent="0.25">
      <c r="A226" s="61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1"/>
      <c r="B227" s="47" t="s">
        <v>440</v>
      </c>
      <c r="C227" s="41">
        <v>0</v>
      </c>
      <c r="D227" s="41">
        <v>0</v>
      </c>
      <c r="E227" s="46" t="str">
        <f t="shared" si="95"/>
        <v/>
      </c>
      <c r="F227" s="46" t="str">
        <f t="shared" si="96"/>
        <v/>
      </c>
      <c r="G227" s="34" t="str">
        <f t="shared" si="65"/>
        <v xml:space="preserve"> </v>
      </c>
      <c r="H227" s="27" t="str">
        <f t="shared" si="66"/>
        <v/>
      </c>
      <c r="I227" s="2"/>
    </row>
    <row r="228" spans="1:9" s="55" customFormat="1" ht="15" x14ac:dyDescent="0.25">
      <c r="A228" s="57"/>
      <c r="B228" s="23" t="s">
        <v>590</v>
      </c>
      <c r="C228" s="41">
        <v>0</v>
      </c>
      <c r="D228" s="41">
        <v>0</v>
      </c>
      <c r="E228" s="43" t="str">
        <f t="shared" si="95"/>
        <v/>
      </c>
      <c r="F228" s="43" t="str">
        <f t="shared" si="96"/>
        <v/>
      </c>
      <c r="G228" s="34" t="str">
        <f t="shared" si="65"/>
        <v xml:space="preserve"> </v>
      </c>
      <c r="H228" s="26" t="str">
        <f t="shared" ref="H228" si="97">+IF(OR(AND(E228=""),(G228="")),"",E228*G228)</f>
        <v/>
      </c>
      <c r="I228" s="2"/>
    </row>
    <row r="229" spans="1:9" s="55" customFormat="1" ht="15" x14ac:dyDescent="0.25">
      <c r="A229" s="57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1"/>
      <c r="B230" s="47" t="s">
        <v>229</v>
      </c>
      <c r="C230" s="41">
        <v>0</v>
      </c>
      <c r="D230" s="41">
        <v>0</v>
      </c>
      <c r="E230" s="46" t="str">
        <f t="shared" si="95"/>
        <v/>
      </c>
      <c r="F230" s="46" t="str">
        <f t="shared" si="96"/>
        <v/>
      </c>
      <c r="G230" s="34" t="str">
        <f t="shared" si="65"/>
        <v xml:space="preserve"> </v>
      </c>
      <c r="H230" s="27" t="str">
        <f t="shared" si="66"/>
        <v/>
      </c>
      <c r="I230" s="2"/>
    </row>
    <row r="231" spans="1:9" s="54" customFormat="1" ht="15" x14ac:dyDescent="0.25">
      <c r="A231" s="61"/>
      <c r="B231" s="47" t="s">
        <v>51</v>
      </c>
      <c r="C231" s="41">
        <v>0</v>
      </c>
      <c r="D231" s="41">
        <v>1</v>
      </c>
      <c r="E231" s="46" t="str">
        <f t="shared" si="95"/>
        <v/>
      </c>
      <c r="F231" s="46">
        <f t="shared" si="96"/>
        <v>2.3201856148491878E-3</v>
      </c>
      <c r="G231" s="34">
        <f t="shared" si="65"/>
        <v>1</v>
      </c>
      <c r="H231" s="27" t="str">
        <f t="shared" si="66"/>
        <v/>
      </c>
      <c r="I231" s="2"/>
    </row>
    <row r="232" spans="1:9" s="54" customFormat="1" ht="15" x14ac:dyDescent="0.25">
      <c r="A232" s="61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1"/>
      <c r="B233" s="47" t="s">
        <v>50</v>
      </c>
      <c r="C233" s="41">
        <v>0</v>
      </c>
      <c r="D233" s="41">
        <v>0</v>
      </c>
      <c r="E233" s="46" t="str">
        <f t="shared" si="95"/>
        <v/>
      </c>
      <c r="F233" s="46" t="str">
        <f t="shared" si="96"/>
        <v/>
      </c>
      <c r="G233" s="34" t="str">
        <f t="shared" si="65"/>
        <v xml:space="preserve"> </v>
      </c>
      <c r="H233" s="27" t="str">
        <f t="shared" si="66"/>
        <v/>
      </c>
      <c r="I233" s="2"/>
    </row>
    <row r="234" spans="1:9" s="54" customFormat="1" ht="15" x14ac:dyDescent="0.25">
      <c r="A234" s="61"/>
      <c r="B234" s="47" t="s">
        <v>231</v>
      </c>
      <c r="C234" s="41">
        <v>1</v>
      </c>
      <c r="D234" s="41">
        <v>0</v>
      </c>
      <c r="E234" s="46">
        <f t="shared" si="95"/>
        <v>5.263157894736842E-3</v>
      </c>
      <c r="F234" s="46" t="str">
        <f t="shared" si="96"/>
        <v/>
      </c>
      <c r="G234" s="34">
        <f t="shared" si="65"/>
        <v>-1</v>
      </c>
      <c r="H234" s="27">
        <f t="shared" si="66"/>
        <v>-5.263157894736842E-3</v>
      </c>
      <c r="I234" s="2"/>
    </row>
    <row r="235" spans="1:9" s="54" customFormat="1" ht="15" x14ac:dyDescent="0.25">
      <c r="A235" s="61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1"/>
      <c r="B236" s="47" t="s">
        <v>56</v>
      </c>
      <c r="C236" s="41">
        <v>8</v>
      </c>
      <c r="D236" s="41">
        <v>2</v>
      </c>
      <c r="E236" s="46">
        <f t="shared" si="95"/>
        <v>4.2105263157894736E-2</v>
      </c>
      <c r="F236" s="46">
        <f t="shared" si="96"/>
        <v>4.6403712296983757E-3</v>
      </c>
      <c r="G236" s="34">
        <f t="shared" si="65"/>
        <v>-0.75</v>
      </c>
      <c r="H236" s="27">
        <f t="shared" si="66"/>
        <v>-3.1578947368421054E-2</v>
      </c>
      <c r="I236" s="2"/>
    </row>
    <row r="237" spans="1:9" s="54" customFormat="1" ht="15" x14ac:dyDescent="0.25">
      <c r="A237" s="61"/>
      <c r="B237" s="47" t="s">
        <v>55</v>
      </c>
      <c r="C237" s="41">
        <v>0</v>
      </c>
      <c r="D237" s="41">
        <v>0</v>
      </c>
      <c r="E237" s="46" t="str">
        <f t="shared" si="95"/>
        <v/>
      </c>
      <c r="F237" s="46" t="str">
        <f t="shared" si="96"/>
        <v/>
      </c>
      <c r="G237" s="34" t="str">
        <f t="shared" ref="G237:G300" si="102">+IF(AND(C237=0,D237=0)," ",IF(C237=0,1,IF(D237=0,-1,(D237-C237)/C237)))</f>
        <v xml:space="preserve"> </v>
      </c>
      <c r="H237" s="27" t="str">
        <f t="shared" si="66"/>
        <v/>
      </c>
      <c r="I237" s="2"/>
    </row>
    <row r="238" spans="1:9" s="54" customFormat="1" ht="15" x14ac:dyDescent="0.25">
      <c r="A238" s="61"/>
      <c r="B238" s="47" t="s">
        <v>442</v>
      </c>
      <c r="C238" s="41">
        <v>0</v>
      </c>
      <c r="D238" s="41">
        <v>0</v>
      </c>
      <c r="E238" s="46" t="str">
        <f t="shared" si="95"/>
        <v/>
      </c>
      <c r="F238" s="46" t="str">
        <f t="shared" si="96"/>
        <v/>
      </c>
      <c r="G238" s="34" t="str">
        <f t="shared" si="102"/>
        <v xml:space="preserve"> </v>
      </c>
      <c r="H238" s="27" t="str">
        <f t="shared" si="66"/>
        <v/>
      </c>
      <c r="I238" s="2"/>
    </row>
    <row r="239" spans="1:9" s="54" customFormat="1" ht="15" x14ac:dyDescent="0.25">
      <c r="A239" s="61"/>
      <c r="B239" s="47" t="s">
        <v>53</v>
      </c>
      <c r="C239" s="41">
        <v>4</v>
      </c>
      <c r="D239" s="41">
        <v>2</v>
      </c>
      <c r="E239" s="46">
        <f t="shared" si="95"/>
        <v>2.1052631578947368E-2</v>
      </c>
      <c r="F239" s="46">
        <f t="shared" si="96"/>
        <v>4.6403712296983757E-3</v>
      </c>
      <c r="G239" s="34">
        <f t="shared" si="102"/>
        <v>-0.5</v>
      </c>
      <c r="H239" s="27">
        <f t="shared" si="66"/>
        <v>-1.0526315789473684E-2</v>
      </c>
      <c r="I239" s="2"/>
    </row>
    <row r="240" spans="1:9" s="54" customFormat="1" ht="15" x14ac:dyDescent="0.25">
      <c r="A240" s="61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1"/>
      <c r="B241" s="47" t="s">
        <v>609</v>
      </c>
      <c r="C241" s="41">
        <v>0</v>
      </c>
      <c r="D241" s="41">
        <v>0</v>
      </c>
      <c r="E241" s="46" t="str">
        <f t="shared" si="95"/>
        <v/>
      </c>
      <c r="F241" s="46" t="str">
        <f t="shared" si="96"/>
        <v/>
      </c>
      <c r="G241" s="34" t="str">
        <f t="shared" si="102"/>
        <v xml:space="preserve"> </v>
      </c>
      <c r="H241" s="27" t="str">
        <f t="shared" si="66"/>
        <v/>
      </c>
      <c r="I241" s="2"/>
    </row>
    <row r="242" spans="1:9" s="54" customFormat="1" ht="15" x14ac:dyDescent="0.25">
      <c r="A242" s="61"/>
      <c r="B242" s="47" t="s">
        <v>54</v>
      </c>
      <c r="C242" s="41">
        <v>0</v>
      </c>
      <c r="D242" s="41">
        <v>0</v>
      </c>
      <c r="E242" s="46" t="str">
        <f t="shared" si="95"/>
        <v/>
      </c>
      <c r="F242" s="46" t="str">
        <f t="shared" si="96"/>
        <v/>
      </c>
      <c r="G242" s="34" t="str">
        <f t="shared" si="102"/>
        <v xml:space="preserve"> </v>
      </c>
      <c r="H242" s="27" t="str">
        <f t="shared" si="66"/>
        <v/>
      </c>
      <c r="I242" s="2"/>
    </row>
    <row r="243" spans="1:9" s="54" customFormat="1" ht="15" x14ac:dyDescent="0.25">
      <c r="A243" s="61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1"/>
      <c r="B244" s="47" t="s">
        <v>443</v>
      </c>
      <c r="C244" s="41">
        <v>1</v>
      </c>
      <c r="D244" s="41">
        <v>1</v>
      </c>
      <c r="E244" s="46">
        <f t="shared" si="95"/>
        <v>5.263157894736842E-3</v>
      </c>
      <c r="F244" s="46">
        <f t="shared" si="96"/>
        <v>2.3201856148491878E-3</v>
      </c>
      <c r="G244" s="34">
        <f t="shared" si="102"/>
        <v>0</v>
      </c>
      <c r="H244" s="27">
        <f t="shared" si="66"/>
        <v>0</v>
      </c>
      <c r="I244" s="2"/>
    </row>
    <row r="245" spans="1:9" s="54" customFormat="1" ht="15" x14ac:dyDescent="0.25">
      <c r="A245" s="61"/>
      <c r="B245" s="47" t="s">
        <v>334</v>
      </c>
      <c r="C245" s="41">
        <v>0</v>
      </c>
      <c r="D245" s="41">
        <v>0</v>
      </c>
      <c r="E245" s="46" t="str">
        <f t="shared" si="95"/>
        <v/>
      </c>
      <c r="F245" s="46" t="str">
        <f t="shared" si="96"/>
        <v/>
      </c>
      <c r="G245" s="34" t="str">
        <f t="shared" si="102"/>
        <v xml:space="preserve"> </v>
      </c>
      <c r="H245" s="27" t="str">
        <f t="shared" ref="H245:H328" si="103">+IF(OR(AND(E245=""),(G245="")),"",E245*G245)</f>
        <v/>
      </c>
      <c r="I245" s="2"/>
    </row>
    <row r="246" spans="1:9" s="54" customFormat="1" ht="15" x14ac:dyDescent="0.25">
      <c r="A246" s="61"/>
      <c r="B246" s="47" t="s">
        <v>233</v>
      </c>
      <c r="C246" s="41">
        <v>0</v>
      </c>
      <c r="D246" s="41">
        <v>0</v>
      </c>
      <c r="E246" s="46" t="str">
        <f t="shared" si="95"/>
        <v/>
      </c>
      <c r="F246" s="46" t="str">
        <f t="shared" si="96"/>
        <v/>
      </c>
      <c r="G246" s="34" t="str">
        <f t="shared" si="102"/>
        <v xml:space="preserve"> </v>
      </c>
      <c r="H246" s="27" t="str">
        <f t="shared" si="103"/>
        <v/>
      </c>
      <c r="I246" s="2"/>
    </row>
    <row r="247" spans="1:9" s="54" customFormat="1" ht="15" x14ac:dyDescent="0.25">
      <c r="A247" s="61"/>
      <c r="B247" s="47" t="s">
        <v>234</v>
      </c>
      <c r="C247" s="41">
        <v>0</v>
      </c>
      <c r="D247" s="41">
        <v>0</v>
      </c>
      <c r="E247" s="46" t="str">
        <f t="shared" si="95"/>
        <v/>
      </c>
      <c r="F247" s="46" t="str">
        <f t="shared" si="96"/>
        <v/>
      </c>
      <c r="G247" s="34" t="str">
        <f t="shared" si="102"/>
        <v xml:space="preserve"> </v>
      </c>
      <c r="H247" s="27" t="str">
        <f t="shared" si="103"/>
        <v/>
      </c>
      <c r="I247" s="2"/>
    </row>
    <row r="248" spans="1:9" s="54" customFormat="1" ht="15" x14ac:dyDescent="0.25">
      <c r="A248" s="61"/>
      <c r="B248" s="47" t="s">
        <v>444</v>
      </c>
      <c r="C248" s="41">
        <v>0</v>
      </c>
      <c r="D248" s="41">
        <v>0</v>
      </c>
      <c r="E248" s="46" t="str">
        <f t="shared" si="95"/>
        <v/>
      </c>
      <c r="F248" s="46" t="str">
        <f t="shared" si="96"/>
        <v/>
      </c>
      <c r="G248" s="34" t="str">
        <f t="shared" si="102"/>
        <v xml:space="preserve"> </v>
      </c>
      <c r="H248" s="27" t="str">
        <f t="shared" si="103"/>
        <v/>
      </c>
      <c r="I248" s="2"/>
    </row>
    <row r="249" spans="1:9" s="54" customFormat="1" ht="15" x14ac:dyDescent="0.25">
      <c r="A249" s="61"/>
      <c r="B249" s="47" t="s">
        <v>235</v>
      </c>
      <c r="C249" s="41">
        <v>0</v>
      </c>
      <c r="D249" s="41">
        <v>0</v>
      </c>
      <c r="E249" s="46" t="str">
        <f t="shared" si="95"/>
        <v/>
      </c>
      <c r="F249" s="46" t="str">
        <f t="shared" si="96"/>
        <v/>
      </c>
      <c r="G249" s="34" t="str">
        <f t="shared" si="102"/>
        <v xml:space="preserve"> </v>
      </c>
      <c r="H249" s="27" t="str">
        <f t="shared" si="103"/>
        <v/>
      </c>
      <c r="I249" s="2"/>
    </row>
    <row r="250" spans="1:9" s="54" customFormat="1" ht="15" x14ac:dyDescent="0.25">
      <c r="A250" s="61"/>
      <c r="B250" s="47" t="s">
        <v>445</v>
      </c>
      <c r="C250" s="41">
        <v>0</v>
      </c>
      <c r="D250" s="41">
        <v>0</v>
      </c>
      <c r="E250" s="46" t="str">
        <f t="shared" si="95"/>
        <v/>
      </c>
      <c r="F250" s="46" t="str">
        <f t="shared" si="96"/>
        <v/>
      </c>
      <c r="G250" s="34" t="str">
        <f t="shared" si="102"/>
        <v xml:space="preserve"> </v>
      </c>
      <c r="H250" s="27" t="str">
        <f t="shared" si="103"/>
        <v/>
      </c>
      <c r="I250" s="2"/>
    </row>
    <row r="251" spans="1:9" s="54" customFormat="1" ht="15" x14ac:dyDescent="0.25">
      <c r="A251" s="61"/>
      <c r="B251" s="47" t="s">
        <v>446</v>
      </c>
      <c r="C251" s="41">
        <v>0</v>
      </c>
      <c r="D251" s="41">
        <v>0</v>
      </c>
      <c r="E251" s="46" t="str">
        <f t="shared" si="95"/>
        <v/>
      </c>
      <c r="F251" s="46" t="str">
        <f t="shared" si="96"/>
        <v/>
      </c>
      <c r="G251" s="34" t="str">
        <f t="shared" si="102"/>
        <v xml:space="preserve"> </v>
      </c>
      <c r="H251" s="27" t="str">
        <f t="shared" si="103"/>
        <v/>
      </c>
      <c r="I251" s="2"/>
    </row>
    <row r="252" spans="1:9" s="55" customFormat="1" ht="15" x14ac:dyDescent="0.25">
      <c r="A252" s="57"/>
      <c r="B252" s="23" t="s">
        <v>514</v>
      </c>
      <c r="C252" s="41">
        <v>0</v>
      </c>
      <c r="D252" s="41">
        <v>0</v>
      </c>
      <c r="E252" s="43" t="str">
        <f t="shared" si="95"/>
        <v/>
      </c>
      <c r="F252" s="43" t="str">
        <f t="shared" si="96"/>
        <v/>
      </c>
      <c r="G252" s="34" t="str">
        <f t="shared" si="102"/>
        <v xml:space="preserve"> </v>
      </c>
      <c r="H252" s="26" t="str">
        <f t="shared" si="103"/>
        <v/>
      </c>
      <c r="I252" s="2"/>
    </row>
    <row r="253" spans="1:9" s="55" customFormat="1" ht="15" x14ac:dyDescent="0.25">
      <c r="A253" s="57"/>
      <c r="B253" s="23" t="s">
        <v>515</v>
      </c>
      <c r="C253" s="41">
        <v>0</v>
      </c>
      <c r="D253" s="41">
        <v>0</v>
      </c>
      <c r="E253" s="43" t="str">
        <f t="shared" si="95"/>
        <v/>
      </c>
      <c r="F253" s="43" t="str">
        <f t="shared" si="96"/>
        <v/>
      </c>
      <c r="G253" s="34" t="str">
        <f t="shared" si="102"/>
        <v xml:space="preserve"> </v>
      </c>
      <c r="H253" s="26" t="str">
        <f t="shared" si="103"/>
        <v/>
      </c>
      <c r="I253" s="2"/>
    </row>
    <row r="254" spans="1:9" s="54" customFormat="1" ht="15" x14ac:dyDescent="0.25">
      <c r="A254" s="61"/>
      <c r="B254" s="47" t="s">
        <v>447</v>
      </c>
      <c r="C254" s="41">
        <v>0</v>
      </c>
      <c r="D254" s="41">
        <v>0</v>
      </c>
      <c r="E254" s="46" t="str">
        <f t="shared" si="95"/>
        <v/>
      </c>
      <c r="F254" s="46" t="str">
        <f t="shared" si="96"/>
        <v/>
      </c>
      <c r="G254" s="34" t="str">
        <f t="shared" si="102"/>
        <v xml:space="preserve"> </v>
      </c>
      <c r="H254" s="27" t="str">
        <f t="shared" si="103"/>
        <v/>
      </c>
      <c r="I254" s="2"/>
    </row>
    <row r="255" spans="1:9" s="54" customFormat="1" ht="15" x14ac:dyDescent="0.25">
      <c r="A255" s="61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1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1"/>
      <c r="B257" s="47" t="s">
        <v>236</v>
      </c>
      <c r="C257" s="41">
        <v>0</v>
      </c>
      <c r="D257" s="41">
        <v>0</v>
      </c>
      <c r="E257" s="46" t="str">
        <f t="shared" si="95"/>
        <v/>
      </c>
      <c r="F257" s="46" t="str">
        <f t="shared" si="96"/>
        <v/>
      </c>
      <c r="G257" s="34" t="str">
        <f t="shared" si="102"/>
        <v xml:space="preserve"> </v>
      </c>
      <c r="H257" s="27" t="str">
        <f t="shared" si="103"/>
        <v/>
      </c>
      <c r="I257" s="2"/>
    </row>
    <row r="258" spans="1:9" s="54" customFormat="1" ht="15" x14ac:dyDescent="0.25">
      <c r="A258" s="61"/>
      <c r="B258" s="47" t="s">
        <v>449</v>
      </c>
      <c r="C258" s="41">
        <v>0</v>
      </c>
      <c r="D258" s="41">
        <v>0</v>
      </c>
      <c r="E258" s="46" t="str">
        <f t="shared" si="95"/>
        <v/>
      </c>
      <c r="F258" s="46" t="str">
        <f t="shared" si="96"/>
        <v/>
      </c>
      <c r="G258" s="34" t="str">
        <f t="shared" si="102"/>
        <v xml:space="preserve"> </v>
      </c>
      <c r="H258" s="27" t="str">
        <f t="shared" si="103"/>
        <v/>
      </c>
      <c r="I258" s="2"/>
    </row>
    <row r="259" spans="1:9" s="54" customFormat="1" ht="15" x14ac:dyDescent="0.25">
      <c r="A259" s="61"/>
      <c r="B259" s="47" t="s">
        <v>450</v>
      </c>
      <c r="C259" s="41">
        <v>0</v>
      </c>
      <c r="D259" s="41">
        <v>0</v>
      </c>
      <c r="E259" s="46" t="str">
        <f t="shared" si="95"/>
        <v/>
      </c>
      <c r="F259" s="46" t="str">
        <f t="shared" si="96"/>
        <v/>
      </c>
      <c r="G259" s="34" t="str">
        <f t="shared" si="102"/>
        <v xml:space="preserve"> </v>
      </c>
      <c r="H259" s="27" t="str">
        <f t="shared" si="103"/>
        <v/>
      </c>
      <c r="I259" s="2"/>
    </row>
    <row r="260" spans="1:9" s="55" customFormat="1" ht="15" x14ac:dyDescent="0.25">
      <c r="A260" s="57"/>
      <c r="B260" s="23" t="s">
        <v>530</v>
      </c>
      <c r="C260" s="41">
        <v>0</v>
      </c>
      <c r="D260" s="41">
        <v>0</v>
      </c>
      <c r="E260" s="43" t="str">
        <f t="shared" ref="E260:E261" si="104">+IF(C260=0,"",C260/C$169)</f>
        <v/>
      </c>
      <c r="F260" s="43" t="str">
        <f t="shared" ref="F260:F261" si="105">+IF(D260=0,"",D260/D$169)</f>
        <v/>
      </c>
      <c r="G260" s="34" t="str">
        <f t="shared" si="102"/>
        <v xml:space="preserve"> 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7"/>
      <c r="B261" s="23" t="s">
        <v>531</v>
      </c>
      <c r="C261" s="41">
        <v>0</v>
      </c>
      <c r="D261" s="41">
        <v>0</v>
      </c>
      <c r="E261" s="43" t="str">
        <f t="shared" si="104"/>
        <v/>
      </c>
      <c r="F261" s="43" t="str">
        <f t="shared" si="105"/>
        <v/>
      </c>
      <c r="G261" s="34" t="str">
        <f t="shared" si="102"/>
        <v xml:space="preserve"> </v>
      </c>
      <c r="H261" s="26" t="str">
        <f t="shared" si="106"/>
        <v/>
      </c>
      <c r="I261" s="2"/>
    </row>
    <row r="262" spans="1:9" s="54" customFormat="1" ht="15" x14ac:dyDescent="0.25">
      <c r="A262" s="61"/>
      <c r="B262" s="47" t="s">
        <v>57</v>
      </c>
      <c r="C262" s="41">
        <v>0</v>
      </c>
      <c r="D262" s="41">
        <v>0</v>
      </c>
      <c r="E262" s="46" t="str">
        <f t="shared" ref="E262:F264" si="107">+IF(C262=0,"",C262/C$169)</f>
        <v/>
      </c>
      <c r="F262" s="46" t="str">
        <f t="shared" si="107"/>
        <v/>
      </c>
      <c r="G262" s="34" t="str">
        <f t="shared" si="102"/>
        <v xml:space="preserve"> </v>
      </c>
      <c r="H262" s="27" t="str">
        <f t="shared" si="103"/>
        <v/>
      </c>
      <c r="I262" s="2"/>
    </row>
    <row r="263" spans="1:9" s="54" customFormat="1" ht="15" x14ac:dyDescent="0.25">
      <c r="A263" s="61"/>
      <c r="B263" s="47" t="s">
        <v>237</v>
      </c>
      <c r="C263" s="41">
        <v>1</v>
      </c>
      <c r="D263" s="41">
        <v>3</v>
      </c>
      <c r="E263" s="46">
        <f t="shared" si="107"/>
        <v>5.263157894736842E-3</v>
      </c>
      <c r="F263" s="46">
        <f t="shared" si="107"/>
        <v>6.9605568445475635E-3</v>
      </c>
      <c r="G263" s="34">
        <f t="shared" si="102"/>
        <v>2</v>
      </c>
      <c r="H263" s="27">
        <f t="shared" si="103"/>
        <v>1.0526315789473684E-2</v>
      </c>
      <c r="I263" s="2"/>
    </row>
    <row r="264" spans="1:9" s="54" customFormat="1" ht="15" x14ac:dyDescent="0.25">
      <c r="A264" s="61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7"/>
      <c r="B265" s="23" t="s">
        <v>532</v>
      </c>
      <c r="C265" s="41">
        <v>0</v>
      </c>
      <c r="D265" s="41">
        <v>0</v>
      </c>
      <c r="E265" s="43" t="str">
        <f t="shared" ref="E265:E270" si="108">+IF(C265=0,"",C265/C$169)</f>
        <v/>
      </c>
      <c r="F265" s="43" t="str">
        <f t="shared" ref="F265:F270" si="109">+IF(D265=0,"",D265/D$169)</f>
        <v/>
      </c>
      <c r="G265" s="34" t="str">
        <f t="shared" si="102"/>
        <v xml:space="preserve"> </v>
      </c>
      <c r="H265" s="26" t="str">
        <f t="shared" ref="H265:H270" si="110">+IF(OR(AND(E265=""),(G265="")),"",E265*G265)</f>
        <v/>
      </c>
      <c r="I265" s="2"/>
    </row>
    <row r="266" spans="1:9" s="55" customFormat="1" ht="15" x14ac:dyDescent="0.25">
      <c r="A266" s="57"/>
      <c r="B266" s="23" t="s">
        <v>533</v>
      </c>
      <c r="C266" s="41">
        <v>0</v>
      </c>
      <c r="D266" s="41">
        <v>0</v>
      </c>
      <c r="E266" s="43" t="str">
        <f t="shared" si="108"/>
        <v/>
      </c>
      <c r="F266" s="43" t="str">
        <f t="shared" si="109"/>
        <v/>
      </c>
      <c r="G266" s="34" t="str">
        <f t="shared" si="102"/>
        <v xml:space="preserve"> </v>
      </c>
      <c r="H266" s="26" t="str">
        <f t="shared" si="110"/>
        <v/>
      </c>
      <c r="I266" s="2"/>
    </row>
    <row r="267" spans="1:9" s="55" customFormat="1" ht="15" x14ac:dyDescent="0.25">
      <c r="A267" s="57"/>
      <c r="B267" s="23" t="s">
        <v>612</v>
      </c>
      <c r="C267" s="41">
        <v>0</v>
      </c>
      <c r="D267" s="41">
        <v>0</v>
      </c>
      <c r="E267" s="43" t="str">
        <f t="shared" si="108"/>
        <v/>
      </c>
      <c r="F267" s="43" t="str">
        <f t="shared" si="109"/>
        <v/>
      </c>
      <c r="G267" s="34" t="str">
        <f t="shared" si="102"/>
        <v xml:space="preserve"> </v>
      </c>
      <c r="H267" s="26" t="str">
        <f t="shared" si="110"/>
        <v/>
      </c>
      <c r="I267" s="2"/>
    </row>
    <row r="268" spans="1:9" s="55" customFormat="1" ht="15" x14ac:dyDescent="0.25">
      <c r="A268" s="57"/>
      <c r="B268" s="23" t="s">
        <v>534</v>
      </c>
      <c r="C268" s="41">
        <v>0</v>
      </c>
      <c r="D268" s="41">
        <v>0</v>
      </c>
      <c r="E268" s="43" t="str">
        <f t="shared" si="108"/>
        <v/>
      </c>
      <c r="F268" s="43" t="str">
        <f t="shared" si="109"/>
        <v/>
      </c>
      <c r="G268" s="34" t="str">
        <f t="shared" si="102"/>
        <v xml:space="preserve"> </v>
      </c>
      <c r="H268" s="26" t="str">
        <f t="shared" si="110"/>
        <v/>
      </c>
      <c r="I268" s="2"/>
    </row>
    <row r="269" spans="1:9" s="55" customFormat="1" ht="15" x14ac:dyDescent="0.25">
      <c r="A269" s="57"/>
      <c r="B269" s="23" t="s">
        <v>535</v>
      </c>
      <c r="C269" s="41">
        <v>0</v>
      </c>
      <c r="D269" s="41">
        <v>0</v>
      </c>
      <c r="E269" s="43" t="str">
        <f t="shared" si="108"/>
        <v/>
      </c>
      <c r="F269" s="43" t="str">
        <f t="shared" si="109"/>
        <v/>
      </c>
      <c r="G269" s="34" t="str">
        <f t="shared" si="102"/>
        <v xml:space="preserve"> </v>
      </c>
      <c r="H269" s="26" t="str">
        <f t="shared" si="110"/>
        <v/>
      </c>
      <c r="I269" s="2"/>
    </row>
    <row r="270" spans="1:9" s="55" customFormat="1" ht="15" x14ac:dyDescent="0.25">
      <c r="A270" s="57"/>
      <c r="B270" s="23" t="s">
        <v>536</v>
      </c>
      <c r="C270" s="41">
        <v>0</v>
      </c>
      <c r="D270" s="41">
        <v>263</v>
      </c>
      <c r="E270" s="43" t="str">
        <f t="shared" si="108"/>
        <v/>
      </c>
      <c r="F270" s="43">
        <f t="shared" si="109"/>
        <v>0.61020881670533644</v>
      </c>
      <c r="G270" s="34">
        <f t="shared" si="102"/>
        <v>1</v>
      </c>
      <c r="H270" s="26" t="str">
        <f t="shared" si="110"/>
        <v/>
      </c>
      <c r="I270" s="2"/>
    </row>
    <row r="271" spans="1:9" s="55" customFormat="1" ht="15" x14ac:dyDescent="0.25">
      <c r="A271" s="57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7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7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1"/>
      <c r="B274" s="47" t="s">
        <v>60</v>
      </c>
      <c r="C274" s="41">
        <v>0</v>
      </c>
      <c r="D274" s="41">
        <v>0</v>
      </c>
      <c r="E274" s="43" t="str">
        <f t="shared" si="111"/>
        <v/>
      </c>
      <c r="F274" s="43" t="str">
        <f t="shared" si="112"/>
        <v/>
      </c>
      <c r="G274" s="34" t="str">
        <f t="shared" si="113"/>
        <v xml:space="preserve"> </v>
      </c>
      <c r="H274" s="26" t="str">
        <f t="shared" si="114"/>
        <v/>
      </c>
      <c r="I274" s="2"/>
    </row>
    <row r="275" spans="1:9" s="54" customFormat="1" ht="15" x14ac:dyDescent="0.25">
      <c r="A275" s="61"/>
      <c r="B275" s="47" t="s">
        <v>64</v>
      </c>
      <c r="C275" s="41">
        <v>3</v>
      </c>
      <c r="D275" s="41">
        <v>6</v>
      </c>
      <c r="E275" s="43">
        <f t="shared" si="111"/>
        <v>1.5789473684210527E-2</v>
      </c>
      <c r="F275" s="43">
        <f t="shared" si="112"/>
        <v>1.3921113689095127E-2</v>
      </c>
      <c r="G275" s="34">
        <f t="shared" si="113"/>
        <v>1</v>
      </c>
      <c r="H275" s="26">
        <f t="shared" si="114"/>
        <v>1.5789473684210527E-2</v>
      </c>
      <c r="I275" s="2"/>
    </row>
    <row r="276" spans="1:9" s="54" customFormat="1" ht="15" x14ac:dyDescent="0.25">
      <c r="A276" s="61"/>
      <c r="B276" s="47" t="s">
        <v>61</v>
      </c>
      <c r="C276" s="41">
        <v>0</v>
      </c>
      <c r="D276" s="41">
        <v>1</v>
      </c>
      <c r="E276" s="43" t="str">
        <f t="shared" si="111"/>
        <v/>
      </c>
      <c r="F276" s="43">
        <f t="shared" si="112"/>
        <v>2.3201856148491878E-3</v>
      </c>
      <c r="G276" s="34">
        <f t="shared" si="113"/>
        <v>1</v>
      </c>
      <c r="H276" s="26" t="str">
        <f t="shared" si="114"/>
        <v/>
      </c>
      <c r="I276" s="2"/>
    </row>
    <row r="277" spans="1:9" s="54" customFormat="1" ht="15" x14ac:dyDescent="0.25">
      <c r="A277" s="61"/>
      <c r="B277" s="47" t="s">
        <v>238</v>
      </c>
      <c r="C277" s="41">
        <v>0</v>
      </c>
      <c r="D277" s="41">
        <v>0</v>
      </c>
      <c r="E277" s="43" t="str">
        <f t="shared" si="111"/>
        <v/>
      </c>
      <c r="F277" s="43" t="str">
        <f t="shared" si="112"/>
        <v/>
      </c>
      <c r="G277" s="34" t="str">
        <f t="shared" si="113"/>
        <v xml:space="preserve"> </v>
      </c>
      <c r="H277" s="26" t="str">
        <f t="shared" si="114"/>
        <v/>
      </c>
      <c r="I277" s="2"/>
    </row>
    <row r="278" spans="1:9" s="54" customFormat="1" ht="15" x14ac:dyDescent="0.25">
      <c r="A278" s="61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7"/>
      <c r="B279" s="23" t="s">
        <v>537</v>
      </c>
      <c r="C279" s="41">
        <v>0</v>
      </c>
      <c r="D279" s="41">
        <v>0</v>
      </c>
      <c r="E279" s="43" t="str">
        <f t="shared" si="111"/>
        <v/>
      </c>
      <c r="F279" s="43" t="str">
        <f t="shared" si="112"/>
        <v/>
      </c>
      <c r="G279" s="34" t="str">
        <f t="shared" si="113"/>
        <v xml:space="preserve"> </v>
      </c>
      <c r="H279" s="26" t="str">
        <f t="shared" si="114"/>
        <v/>
      </c>
      <c r="I279" s="2"/>
    </row>
    <row r="280" spans="1:9" s="54" customFormat="1" ht="15" x14ac:dyDescent="0.25">
      <c r="A280" s="61"/>
      <c r="B280" s="47" t="s">
        <v>62</v>
      </c>
      <c r="C280" s="41">
        <v>0</v>
      </c>
      <c r="D280" s="41">
        <v>0</v>
      </c>
      <c r="E280" s="43" t="str">
        <f t="shared" si="111"/>
        <v/>
      </c>
      <c r="F280" s="43" t="str">
        <f t="shared" si="112"/>
        <v/>
      </c>
      <c r="G280" s="34" t="str">
        <f t="shared" si="113"/>
        <v xml:space="preserve"> </v>
      </c>
      <c r="H280" s="26" t="str">
        <f t="shared" si="114"/>
        <v/>
      </c>
      <c r="I280" s="2"/>
    </row>
    <row r="281" spans="1:9" s="54" customFormat="1" ht="15" x14ac:dyDescent="0.25">
      <c r="A281" s="61"/>
      <c r="B281" s="47" t="s">
        <v>451</v>
      </c>
      <c r="C281" s="41">
        <v>0</v>
      </c>
      <c r="D281" s="41">
        <v>1</v>
      </c>
      <c r="E281" s="43" t="str">
        <f t="shared" si="111"/>
        <v/>
      </c>
      <c r="F281" s="43">
        <f t="shared" si="112"/>
        <v>2.3201856148491878E-3</v>
      </c>
      <c r="G281" s="34">
        <f t="shared" si="113"/>
        <v>1</v>
      </c>
      <c r="H281" s="26" t="str">
        <f t="shared" si="114"/>
        <v/>
      </c>
      <c r="I281" s="2"/>
    </row>
    <row r="282" spans="1:9" s="54" customFormat="1" ht="15" x14ac:dyDescent="0.25">
      <c r="A282" s="61"/>
      <c r="B282" s="47" t="s">
        <v>59</v>
      </c>
      <c r="C282" s="41">
        <v>0</v>
      </c>
      <c r="D282" s="41">
        <v>0</v>
      </c>
      <c r="E282" s="43" t="str">
        <f t="shared" si="111"/>
        <v/>
      </c>
      <c r="F282" s="43" t="str">
        <f t="shared" si="112"/>
        <v/>
      </c>
      <c r="G282" s="34" t="str">
        <f t="shared" si="113"/>
        <v xml:space="preserve"> </v>
      </c>
      <c r="H282" s="26" t="str">
        <f t="shared" si="114"/>
        <v/>
      </c>
      <c r="I282" s="2"/>
    </row>
    <row r="283" spans="1:9" s="55" customFormat="1" ht="15" x14ac:dyDescent="0.25">
      <c r="A283" s="57" t="s">
        <v>559</v>
      </c>
      <c r="B283" s="23" t="s">
        <v>625</v>
      </c>
      <c r="C283" s="82"/>
      <c r="D283" s="82">
        <v>0</v>
      </c>
      <c r="E283" s="43" t="str">
        <f t="shared" si="111"/>
        <v/>
      </c>
      <c r="F283" s="43" t="str">
        <f t="shared" si="112"/>
        <v/>
      </c>
      <c r="G283" s="83" t="str">
        <f t="shared" si="113"/>
        <v xml:space="preserve"> </v>
      </c>
      <c r="H283" s="26" t="str">
        <f t="shared" si="114"/>
        <v/>
      </c>
      <c r="I283" s="20"/>
    </row>
    <row r="284" spans="1:9" s="55" customFormat="1" ht="15" x14ac:dyDescent="0.25">
      <c r="A284" s="57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1"/>
      <c r="B285" s="47" t="s">
        <v>63</v>
      </c>
      <c r="C285" s="41">
        <v>1</v>
      </c>
      <c r="D285" s="41">
        <v>0</v>
      </c>
      <c r="E285" s="43">
        <f t="shared" si="111"/>
        <v>5.263157894736842E-3</v>
      </c>
      <c r="F285" s="43" t="str">
        <f t="shared" si="112"/>
        <v/>
      </c>
      <c r="G285" s="34">
        <f t="shared" si="113"/>
        <v>-1</v>
      </c>
      <c r="H285" s="26">
        <f t="shared" si="114"/>
        <v>-5.263157894736842E-3</v>
      </c>
      <c r="I285" s="2"/>
    </row>
    <row r="286" spans="1:9" s="54" customFormat="1" ht="15" x14ac:dyDescent="0.25">
      <c r="A286" s="61"/>
      <c r="B286" s="47" t="s">
        <v>239</v>
      </c>
      <c r="C286" s="41">
        <v>1</v>
      </c>
      <c r="D286" s="41">
        <v>0</v>
      </c>
      <c r="E286" s="43">
        <f t="shared" si="111"/>
        <v>5.263157894736842E-3</v>
      </c>
      <c r="F286" s="43" t="str">
        <f t="shared" si="112"/>
        <v/>
      </c>
      <c r="G286" s="34">
        <f t="shared" si="113"/>
        <v>-1</v>
      </c>
      <c r="H286" s="26">
        <f t="shared" si="114"/>
        <v>-5.263157894736842E-3</v>
      </c>
      <c r="I286" s="2"/>
    </row>
    <row r="287" spans="1:9" s="54" customFormat="1" ht="15" x14ac:dyDescent="0.25">
      <c r="A287" s="61"/>
      <c r="B287" s="47" t="s">
        <v>452</v>
      </c>
      <c r="C287" s="41">
        <v>2</v>
      </c>
      <c r="D287" s="41">
        <v>0</v>
      </c>
      <c r="E287" s="43">
        <f t="shared" si="111"/>
        <v>1.0526315789473684E-2</v>
      </c>
      <c r="F287" s="43" t="str">
        <f t="shared" si="112"/>
        <v/>
      </c>
      <c r="G287" s="34">
        <f t="shared" si="113"/>
        <v>-1</v>
      </c>
      <c r="H287" s="26">
        <f t="shared" si="114"/>
        <v>-1.0526315789473684E-2</v>
      </c>
      <c r="I287" s="2"/>
    </row>
    <row r="288" spans="1:9" s="54" customFormat="1" ht="15" x14ac:dyDescent="0.25">
      <c r="A288" s="61"/>
      <c r="B288" s="47" t="s">
        <v>65</v>
      </c>
      <c r="C288" s="41">
        <v>0</v>
      </c>
      <c r="D288" s="41">
        <v>1</v>
      </c>
      <c r="E288" s="43" t="str">
        <f t="shared" si="111"/>
        <v/>
      </c>
      <c r="F288" s="43">
        <f t="shared" si="112"/>
        <v>2.3201856148491878E-3</v>
      </c>
      <c r="G288" s="34">
        <f t="shared" si="113"/>
        <v>1</v>
      </c>
      <c r="H288" s="26" t="str">
        <f t="shared" si="114"/>
        <v/>
      </c>
      <c r="I288" s="2"/>
    </row>
    <row r="289" spans="1:9" s="55" customFormat="1" ht="15" x14ac:dyDescent="0.25">
      <c r="A289" s="57"/>
      <c r="B289" s="23" t="s">
        <v>538</v>
      </c>
      <c r="C289" s="41">
        <v>0</v>
      </c>
      <c r="D289" s="41">
        <v>0</v>
      </c>
      <c r="E289" s="43" t="str">
        <f t="shared" si="111"/>
        <v/>
      </c>
      <c r="F289" s="43" t="str">
        <f t="shared" si="112"/>
        <v/>
      </c>
      <c r="G289" s="34" t="str">
        <f t="shared" si="113"/>
        <v xml:space="preserve"> </v>
      </c>
      <c r="H289" s="26" t="str">
        <f t="shared" si="114"/>
        <v/>
      </c>
      <c r="I289" s="2"/>
    </row>
    <row r="290" spans="1:9" s="55" customFormat="1" ht="15" x14ac:dyDescent="0.25">
      <c r="A290" s="57"/>
      <c r="B290" s="23" t="s">
        <v>539</v>
      </c>
      <c r="C290" s="41">
        <v>0</v>
      </c>
      <c r="D290" s="41">
        <v>0</v>
      </c>
      <c r="E290" s="43" t="str">
        <f t="shared" ref="E290" si="115">+IF(C290=0,"",C290/C$169)</f>
        <v/>
      </c>
      <c r="F290" s="43" t="str">
        <f t="shared" ref="F290" si="116">+IF(D290=0,"",D290/D$169)</f>
        <v/>
      </c>
      <c r="G290" s="34" t="str">
        <f t="shared" si="102"/>
        <v xml:space="preserve"> </v>
      </c>
      <c r="H290" s="26" t="str">
        <f t="shared" ref="H290" si="117">+IF(OR(AND(E290=""),(G290="")),"",E290*G290)</f>
        <v/>
      </c>
      <c r="I290" s="2"/>
    </row>
    <row r="291" spans="1:9" s="54" customFormat="1" ht="15" x14ac:dyDescent="0.25">
      <c r="A291" s="61"/>
      <c r="B291" s="47" t="s">
        <v>66</v>
      </c>
      <c r="C291" s="41">
        <v>3</v>
      </c>
      <c r="D291" s="41">
        <v>1</v>
      </c>
      <c r="E291" s="46">
        <f>+IF(C291=0,"",C291/C$169)</f>
        <v>1.5789473684210527E-2</v>
      </c>
      <c r="F291" s="46">
        <f>+IF(D291=0,"",D291/D$169)</f>
        <v>2.3201856148491878E-3</v>
      </c>
      <c r="G291" s="34">
        <f t="shared" si="102"/>
        <v>-0.66666666666666663</v>
      </c>
      <c r="H291" s="27">
        <f t="shared" si="103"/>
        <v>-1.0526315789473684E-2</v>
      </c>
      <c r="I291" s="2"/>
    </row>
    <row r="292" spans="1:9" s="54" customFormat="1" ht="15" x14ac:dyDescent="0.25">
      <c r="A292" s="61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7"/>
      <c r="B293" s="23" t="s">
        <v>540</v>
      </c>
      <c r="C293" s="41">
        <v>0</v>
      </c>
      <c r="D293" s="41">
        <v>0</v>
      </c>
      <c r="E293" s="43" t="str">
        <f t="shared" ref="E293:E295" si="118">+IF(C293=0,"",C293/C$169)</f>
        <v/>
      </c>
      <c r="F293" s="43" t="str">
        <f t="shared" ref="F293:F295" si="119">+IF(D293=0,"",D293/D$169)</f>
        <v/>
      </c>
      <c r="G293" s="34" t="str">
        <f t="shared" si="102"/>
        <v xml:space="preserve"> </v>
      </c>
      <c r="H293" s="26" t="str">
        <f t="shared" ref="H293:H295" si="120">+IF(OR(AND(E293=""),(G293="")),"",E293*G293)</f>
        <v/>
      </c>
      <c r="I293" s="2"/>
    </row>
    <row r="294" spans="1:9" s="55" customFormat="1" ht="15" x14ac:dyDescent="0.25">
      <c r="A294" s="57"/>
      <c r="B294" s="23" t="s">
        <v>541</v>
      </c>
      <c r="C294" s="41">
        <v>0</v>
      </c>
      <c r="D294" s="41">
        <v>0</v>
      </c>
      <c r="E294" s="43" t="str">
        <f t="shared" si="118"/>
        <v/>
      </c>
      <c r="F294" s="43" t="str">
        <f t="shared" si="119"/>
        <v/>
      </c>
      <c r="G294" s="34" t="str">
        <f t="shared" si="102"/>
        <v xml:space="preserve"> </v>
      </c>
      <c r="H294" s="26" t="str">
        <f t="shared" si="120"/>
        <v/>
      </c>
      <c r="I294" s="2"/>
    </row>
    <row r="295" spans="1:9" s="55" customFormat="1" ht="15" x14ac:dyDescent="0.25">
      <c r="A295" s="57"/>
      <c r="B295" s="23" t="s">
        <v>542</v>
      </c>
      <c r="C295" s="41">
        <v>1</v>
      </c>
      <c r="D295" s="41">
        <v>0</v>
      </c>
      <c r="E295" s="43">
        <f t="shared" si="118"/>
        <v>5.263157894736842E-3</v>
      </c>
      <c r="F295" s="43" t="str">
        <f t="shared" si="119"/>
        <v/>
      </c>
      <c r="G295" s="34">
        <f t="shared" si="102"/>
        <v>-1</v>
      </c>
      <c r="H295" s="26">
        <f t="shared" si="120"/>
        <v>-5.263157894736842E-3</v>
      </c>
      <c r="I295" s="2"/>
    </row>
    <row r="296" spans="1:9" s="55" customFormat="1" ht="15" x14ac:dyDescent="0.25">
      <c r="A296" s="57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7"/>
      <c r="B297" s="23" t="s">
        <v>595</v>
      </c>
      <c r="C297" s="41">
        <v>0</v>
      </c>
      <c r="D297" s="41">
        <v>0</v>
      </c>
      <c r="E297" s="43" t="str">
        <f t="shared" si="121"/>
        <v/>
      </c>
      <c r="F297" s="43" t="str">
        <f t="shared" si="122"/>
        <v/>
      </c>
      <c r="G297" s="34" t="str">
        <f t="shared" si="102"/>
        <v xml:space="preserve"> </v>
      </c>
      <c r="H297" s="26" t="str">
        <f t="shared" si="123"/>
        <v/>
      </c>
      <c r="I297" s="2"/>
    </row>
    <row r="298" spans="1:9" s="55" customFormat="1" ht="15" x14ac:dyDescent="0.25">
      <c r="A298" s="57"/>
      <c r="B298" s="23" t="s">
        <v>453</v>
      </c>
      <c r="C298" s="41">
        <v>0</v>
      </c>
      <c r="D298" s="41">
        <v>0</v>
      </c>
      <c r="E298" s="43" t="str">
        <f>+IF(C298=0,"",C298/C$169)</f>
        <v/>
      </c>
      <c r="F298" s="43" t="str">
        <f>+IF(D298=0,"",D298/D$169)</f>
        <v/>
      </c>
      <c r="G298" s="34" t="str">
        <f t="shared" si="102"/>
        <v xml:space="preserve"> </v>
      </c>
      <c r="H298" s="26" t="str">
        <f t="shared" si="103"/>
        <v/>
      </c>
      <c r="I298" s="2"/>
    </row>
    <row r="299" spans="1:9" s="55" customFormat="1" ht="15" x14ac:dyDescent="0.25">
      <c r="A299" s="57"/>
      <c r="B299" s="23" t="s">
        <v>454</v>
      </c>
      <c r="C299" s="41">
        <v>7</v>
      </c>
      <c r="D299" s="41">
        <v>7</v>
      </c>
      <c r="E299" s="43">
        <f>+IF(C299=0,"",C299/C$169)</f>
        <v>3.6842105263157891E-2</v>
      </c>
      <c r="F299" s="43">
        <f>+IF(D299=0,"",D299/D$169)</f>
        <v>1.6241299303944315E-2</v>
      </c>
      <c r="G299" s="34">
        <f t="shared" si="102"/>
        <v>0</v>
      </c>
      <c r="H299" s="26">
        <f t="shared" si="103"/>
        <v>0</v>
      </c>
      <c r="I299" s="2"/>
    </row>
    <row r="300" spans="1:9" s="55" customFormat="1" ht="15" x14ac:dyDescent="0.25">
      <c r="A300" s="57"/>
      <c r="B300" s="23" t="s">
        <v>614</v>
      </c>
      <c r="C300" s="41">
        <v>0</v>
      </c>
      <c r="D300" s="41">
        <v>0</v>
      </c>
      <c r="E300" s="43" t="str">
        <f t="shared" ref="E300" si="124">+IF(C300=0,"",C300/C$169)</f>
        <v/>
      </c>
      <c r="F300" s="43" t="str">
        <f t="shared" ref="F300" si="125">+IF(D300=0,"",D300/D$169)</f>
        <v/>
      </c>
      <c r="G300" s="34" t="str">
        <f t="shared" si="102"/>
        <v xml:space="preserve"> </v>
      </c>
      <c r="H300" s="26" t="str">
        <f t="shared" ref="H300" si="126">+IF(OR(AND(E300=""),(G300="")),"",E300*G300)</f>
        <v/>
      </c>
      <c r="I300" s="2"/>
    </row>
    <row r="301" spans="1:9" s="54" customFormat="1" ht="15" x14ac:dyDescent="0.25">
      <c r="A301" s="61"/>
      <c r="B301" s="47" t="s">
        <v>455</v>
      </c>
      <c r="C301" s="41">
        <v>1</v>
      </c>
      <c r="D301" s="41">
        <v>3</v>
      </c>
      <c r="E301" s="46">
        <f t="shared" ref="E301:E323" si="127">+IF(C301=0,"",C301/C$169)</f>
        <v>5.263157894736842E-3</v>
      </c>
      <c r="F301" s="46">
        <f t="shared" ref="F301:F323" si="128">+IF(D301=0,"",D301/D$169)</f>
        <v>6.9605568445475635E-3</v>
      </c>
      <c r="G301" s="34">
        <f t="shared" ref="G301:G339" si="129">+IF(AND(C301=0,D301=0)," ",IF(C301=0,1,IF(D301=0,-1,(D301-C301)/C301)))</f>
        <v>2</v>
      </c>
      <c r="H301" s="27">
        <f t="shared" si="103"/>
        <v>1.0526315789473684E-2</v>
      </c>
      <c r="I301" s="2"/>
    </row>
    <row r="302" spans="1:9" s="54" customFormat="1" ht="15" x14ac:dyDescent="0.25">
      <c r="A302" s="61"/>
      <c r="B302" s="47" t="s">
        <v>456</v>
      </c>
      <c r="C302" s="41">
        <v>0</v>
      </c>
      <c r="D302" s="41">
        <v>0</v>
      </c>
      <c r="E302" s="46" t="str">
        <f t="shared" si="127"/>
        <v/>
      </c>
      <c r="F302" s="46" t="str">
        <f t="shared" si="128"/>
        <v/>
      </c>
      <c r="G302" s="34" t="str">
        <f t="shared" si="129"/>
        <v xml:space="preserve"> </v>
      </c>
      <c r="H302" s="27" t="str">
        <f t="shared" si="103"/>
        <v/>
      </c>
      <c r="I302" s="2"/>
    </row>
    <row r="303" spans="1:9" s="54" customFormat="1" ht="15" x14ac:dyDescent="0.25">
      <c r="A303" s="61"/>
      <c r="B303" s="47" t="s">
        <v>457</v>
      </c>
      <c r="C303" s="41">
        <v>0</v>
      </c>
      <c r="D303" s="41">
        <v>0</v>
      </c>
      <c r="E303" s="46" t="str">
        <f t="shared" si="127"/>
        <v/>
      </c>
      <c r="F303" s="46" t="str">
        <f t="shared" si="128"/>
        <v/>
      </c>
      <c r="G303" s="34" t="str">
        <f t="shared" si="129"/>
        <v xml:space="preserve"> </v>
      </c>
      <c r="H303" s="27" t="str">
        <f t="shared" si="103"/>
        <v/>
      </c>
      <c r="I303" s="2"/>
    </row>
    <row r="304" spans="1:9" s="54" customFormat="1" ht="15" x14ac:dyDescent="0.25">
      <c r="A304" s="61"/>
      <c r="B304" s="47" t="s">
        <v>67</v>
      </c>
      <c r="C304" s="41">
        <v>0</v>
      </c>
      <c r="D304" s="41">
        <v>0</v>
      </c>
      <c r="E304" s="46" t="str">
        <f t="shared" si="127"/>
        <v/>
      </c>
      <c r="F304" s="46" t="str">
        <f t="shared" si="128"/>
        <v/>
      </c>
      <c r="G304" s="34" t="str">
        <f t="shared" si="129"/>
        <v xml:space="preserve"> </v>
      </c>
      <c r="H304" s="27" t="str">
        <f t="shared" si="103"/>
        <v/>
      </c>
      <c r="I304" s="2"/>
    </row>
    <row r="305" spans="1:9" s="54" customFormat="1" ht="15" x14ac:dyDescent="0.25">
      <c r="A305" s="61"/>
      <c r="B305" s="47" t="s">
        <v>240</v>
      </c>
      <c r="C305" s="41">
        <v>0</v>
      </c>
      <c r="D305" s="41">
        <v>0</v>
      </c>
      <c r="E305" s="46" t="str">
        <f t="shared" si="127"/>
        <v/>
      </c>
      <c r="F305" s="46" t="str">
        <f t="shared" si="128"/>
        <v/>
      </c>
      <c r="G305" s="34" t="str">
        <f t="shared" si="129"/>
        <v xml:space="preserve"> </v>
      </c>
      <c r="H305" s="27" t="str">
        <f t="shared" si="103"/>
        <v/>
      </c>
      <c r="I305" s="2"/>
    </row>
    <row r="306" spans="1:9" s="54" customFormat="1" ht="15" x14ac:dyDescent="0.25">
      <c r="A306" s="61"/>
      <c r="B306" s="47" t="s">
        <v>241</v>
      </c>
      <c r="C306" s="41">
        <v>0</v>
      </c>
      <c r="D306" s="41">
        <v>0</v>
      </c>
      <c r="E306" s="46" t="str">
        <f t="shared" si="127"/>
        <v/>
      </c>
      <c r="F306" s="46" t="str">
        <f t="shared" si="128"/>
        <v/>
      </c>
      <c r="G306" s="34" t="str">
        <f t="shared" si="129"/>
        <v xml:space="preserve"> </v>
      </c>
      <c r="H306" s="27" t="str">
        <f t="shared" si="103"/>
        <v/>
      </c>
      <c r="I306" s="2"/>
    </row>
    <row r="307" spans="1:9" s="54" customFormat="1" ht="15" x14ac:dyDescent="0.25">
      <c r="A307" s="61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1"/>
      <c r="B308" s="47" t="s">
        <v>458</v>
      </c>
      <c r="C308" s="41">
        <v>0</v>
      </c>
      <c r="D308" s="41">
        <v>0</v>
      </c>
      <c r="E308" s="46" t="str">
        <f t="shared" si="127"/>
        <v/>
      </c>
      <c r="F308" s="46" t="str">
        <f t="shared" si="128"/>
        <v/>
      </c>
      <c r="G308" s="34" t="str">
        <f t="shared" si="129"/>
        <v xml:space="preserve"> </v>
      </c>
      <c r="H308" s="27" t="str">
        <f t="shared" si="103"/>
        <v/>
      </c>
      <c r="I308" s="2"/>
    </row>
    <row r="309" spans="1:9" s="54" customFormat="1" ht="15" x14ac:dyDescent="0.25">
      <c r="A309" s="61"/>
      <c r="B309" s="47" t="s">
        <v>459</v>
      </c>
      <c r="C309" s="41">
        <v>0</v>
      </c>
      <c r="D309" s="41">
        <v>0</v>
      </c>
      <c r="E309" s="46" t="str">
        <f t="shared" si="127"/>
        <v/>
      </c>
      <c r="F309" s="46" t="str">
        <f t="shared" si="128"/>
        <v/>
      </c>
      <c r="G309" s="34" t="str">
        <f t="shared" si="129"/>
        <v xml:space="preserve"> </v>
      </c>
      <c r="H309" s="27" t="str">
        <f t="shared" si="103"/>
        <v/>
      </c>
      <c r="I309" s="2"/>
    </row>
    <row r="310" spans="1:9" s="54" customFormat="1" ht="15" x14ac:dyDescent="0.25">
      <c r="A310" s="61"/>
      <c r="B310" s="47" t="s">
        <v>460</v>
      </c>
      <c r="C310" s="41">
        <v>0</v>
      </c>
      <c r="D310" s="41">
        <v>0</v>
      </c>
      <c r="E310" s="46" t="str">
        <f t="shared" si="127"/>
        <v/>
      </c>
      <c r="F310" s="46" t="str">
        <f t="shared" si="128"/>
        <v/>
      </c>
      <c r="G310" s="34" t="str">
        <f t="shared" si="129"/>
        <v xml:space="preserve"> </v>
      </c>
      <c r="H310" s="27" t="str">
        <f t="shared" si="103"/>
        <v/>
      </c>
      <c r="I310" s="2"/>
    </row>
    <row r="311" spans="1:9" s="54" customFormat="1" ht="15" x14ac:dyDescent="0.25">
      <c r="A311" s="61"/>
      <c r="B311" s="47" t="s">
        <v>461</v>
      </c>
      <c r="C311" s="41">
        <v>0</v>
      </c>
      <c r="D311" s="41">
        <v>0</v>
      </c>
      <c r="E311" s="46" t="str">
        <f t="shared" si="127"/>
        <v/>
      </c>
      <c r="F311" s="46" t="str">
        <f t="shared" si="128"/>
        <v/>
      </c>
      <c r="G311" s="34" t="str">
        <f t="shared" si="129"/>
        <v xml:space="preserve"> </v>
      </c>
      <c r="H311" s="27" t="str">
        <f t="shared" si="103"/>
        <v/>
      </c>
      <c r="I311" s="2"/>
    </row>
    <row r="312" spans="1:9" s="54" customFormat="1" ht="15" x14ac:dyDescent="0.25">
      <c r="A312" s="61"/>
      <c r="B312" s="47" t="s">
        <v>462</v>
      </c>
      <c r="C312" s="41">
        <v>0</v>
      </c>
      <c r="D312" s="41">
        <v>0</v>
      </c>
      <c r="E312" s="46" t="str">
        <f t="shared" si="127"/>
        <v/>
      </c>
      <c r="F312" s="46" t="str">
        <f t="shared" si="128"/>
        <v/>
      </c>
      <c r="G312" s="34" t="str">
        <f t="shared" si="129"/>
        <v xml:space="preserve"> </v>
      </c>
      <c r="H312" s="27" t="str">
        <f t="shared" si="103"/>
        <v/>
      </c>
      <c r="I312" s="2"/>
    </row>
    <row r="313" spans="1:9" s="54" customFormat="1" ht="15" x14ac:dyDescent="0.25">
      <c r="A313" s="61"/>
      <c r="B313" s="47" t="s">
        <v>463</v>
      </c>
      <c r="C313" s="41">
        <v>0</v>
      </c>
      <c r="D313" s="41">
        <v>5</v>
      </c>
      <c r="E313" s="46" t="str">
        <f t="shared" si="127"/>
        <v/>
      </c>
      <c r="F313" s="46">
        <f t="shared" si="128"/>
        <v>1.1600928074245939E-2</v>
      </c>
      <c r="G313" s="34">
        <f t="shared" si="129"/>
        <v>1</v>
      </c>
      <c r="H313" s="27" t="str">
        <f t="shared" si="103"/>
        <v/>
      </c>
      <c r="I313" s="2"/>
    </row>
    <row r="314" spans="1:9" s="54" customFormat="1" ht="15" x14ac:dyDescent="0.25">
      <c r="A314" s="61"/>
      <c r="B314" s="47" t="s">
        <v>464</v>
      </c>
      <c r="C314" s="41">
        <v>0</v>
      </c>
      <c r="D314" s="41">
        <v>0</v>
      </c>
      <c r="E314" s="46" t="str">
        <f t="shared" si="127"/>
        <v/>
      </c>
      <c r="F314" s="46" t="str">
        <f t="shared" si="128"/>
        <v/>
      </c>
      <c r="G314" s="34" t="str">
        <f t="shared" si="129"/>
        <v xml:space="preserve"> </v>
      </c>
      <c r="H314" s="27" t="str">
        <f t="shared" si="103"/>
        <v/>
      </c>
      <c r="I314" s="2"/>
    </row>
    <row r="315" spans="1:9" s="54" customFormat="1" ht="15" x14ac:dyDescent="0.25">
      <c r="A315" s="61"/>
      <c r="B315" s="47" t="s">
        <v>576</v>
      </c>
      <c r="C315" s="41">
        <v>40</v>
      </c>
      <c r="D315" s="41">
        <v>44</v>
      </c>
      <c r="E315" s="46">
        <f t="shared" si="127"/>
        <v>0.21052631578947367</v>
      </c>
      <c r="F315" s="46">
        <f t="shared" si="128"/>
        <v>0.10208816705336426</v>
      </c>
      <c r="G315" s="34">
        <f t="shared" si="129"/>
        <v>0.1</v>
      </c>
      <c r="H315" s="27">
        <f t="shared" si="103"/>
        <v>2.1052631578947368E-2</v>
      </c>
      <c r="I315" s="2"/>
    </row>
    <row r="316" spans="1:9" s="54" customFormat="1" ht="15" x14ac:dyDescent="0.25">
      <c r="A316" s="61"/>
      <c r="B316" s="47" t="s">
        <v>242</v>
      </c>
      <c r="C316" s="41">
        <v>0</v>
      </c>
      <c r="D316" s="41">
        <v>0</v>
      </c>
      <c r="E316" s="46" t="str">
        <f t="shared" si="127"/>
        <v/>
      </c>
      <c r="F316" s="46" t="str">
        <f t="shared" si="128"/>
        <v/>
      </c>
      <c r="G316" s="34" t="str">
        <f t="shared" si="129"/>
        <v xml:space="preserve"> </v>
      </c>
      <c r="H316" s="27" t="str">
        <f t="shared" si="103"/>
        <v/>
      </c>
      <c r="I316" s="2"/>
    </row>
    <row r="317" spans="1:9" s="54" customFormat="1" ht="15" x14ac:dyDescent="0.25">
      <c r="A317" s="61"/>
      <c r="B317" s="47" t="s">
        <v>243</v>
      </c>
      <c r="C317" s="41">
        <v>1</v>
      </c>
      <c r="D317" s="41">
        <v>0</v>
      </c>
      <c r="E317" s="46">
        <f t="shared" si="127"/>
        <v>5.263157894736842E-3</v>
      </c>
      <c r="F317" s="46" t="str">
        <f t="shared" si="128"/>
        <v/>
      </c>
      <c r="G317" s="34">
        <f t="shared" si="129"/>
        <v>-1</v>
      </c>
      <c r="H317" s="27">
        <f t="shared" si="103"/>
        <v>-5.263157894736842E-3</v>
      </c>
      <c r="I317" s="2"/>
    </row>
    <row r="318" spans="1:9" s="54" customFormat="1" ht="15" x14ac:dyDescent="0.25">
      <c r="A318" s="61"/>
      <c r="B318" s="47" t="s">
        <v>465</v>
      </c>
      <c r="C318" s="41">
        <v>0</v>
      </c>
      <c r="D318" s="41">
        <v>0</v>
      </c>
      <c r="E318" s="46" t="str">
        <f t="shared" si="127"/>
        <v/>
      </c>
      <c r="F318" s="46" t="str">
        <f t="shared" si="128"/>
        <v/>
      </c>
      <c r="G318" s="34" t="str">
        <f t="shared" si="129"/>
        <v xml:space="preserve"> </v>
      </c>
      <c r="H318" s="27" t="str">
        <f t="shared" si="103"/>
        <v/>
      </c>
      <c r="I318" s="2"/>
    </row>
    <row r="319" spans="1:9" s="54" customFormat="1" ht="30" x14ac:dyDescent="0.25">
      <c r="A319" s="61"/>
      <c r="B319" s="47" t="s">
        <v>466</v>
      </c>
      <c r="C319" s="41">
        <v>0</v>
      </c>
      <c r="D319" s="41">
        <v>0</v>
      </c>
      <c r="E319" s="46" t="str">
        <f t="shared" si="127"/>
        <v/>
      </c>
      <c r="F319" s="46" t="str">
        <f t="shared" si="128"/>
        <v/>
      </c>
      <c r="G319" s="34" t="str">
        <f t="shared" si="129"/>
        <v xml:space="preserve"> </v>
      </c>
      <c r="H319" s="27" t="str">
        <f t="shared" si="103"/>
        <v/>
      </c>
      <c r="I319" s="2"/>
    </row>
    <row r="320" spans="1:9" s="54" customFormat="1" ht="15" x14ac:dyDescent="0.25">
      <c r="A320" s="61"/>
      <c r="B320" s="47" t="s">
        <v>467</v>
      </c>
      <c r="C320" s="41">
        <v>0</v>
      </c>
      <c r="D320" s="41">
        <v>1</v>
      </c>
      <c r="E320" s="46" t="str">
        <f t="shared" si="127"/>
        <v/>
      </c>
      <c r="F320" s="46">
        <f t="shared" si="128"/>
        <v>2.3201856148491878E-3</v>
      </c>
      <c r="G320" s="34">
        <f t="shared" si="129"/>
        <v>1</v>
      </c>
      <c r="H320" s="27" t="str">
        <f t="shared" si="103"/>
        <v/>
      </c>
      <c r="I320" s="2"/>
    </row>
    <row r="321" spans="1:9" s="54" customFormat="1" ht="15" x14ac:dyDescent="0.25">
      <c r="A321" s="61"/>
      <c r="B321" s="47" t="s">
        <v>468</v>
      </c>
      <c r="C321" s="41">
        <v>0</v>
      </c>
      <c r="D321" s="41">
        <v>0</v>
      </c>
      <c r="E321" s="46" t="str">
        <f t="shared" si="127"/>
        <v/>
      </c>
      <c r="F321" s="46" t="str">
        <f t="shared" si="128"/>
        <v/>
      </c>
      <c r="G321" s="34" t="str">
        <f t="shared" si="129"/>
        <v xml:space="preserve"> </v>
      </c>
      <c r="H321" s="27" t="str">
        <f t="shared" si="103"/>
        <v/>
      </c>
      <c r="I321" s="2"/>
    </row>
    <row r="322" spans="1:9" s="54" customFormat="1" ht="15" x14ac:dyDescent="0.25">
      <c r="A322" s="61"/>
      <c r="B322" s="47" t="s">
        <v>469</v>
      </c>
      <c r="C322" s="41">
        <v>0</v>
      </c>
      <c r="D322" s="41">
        <v>0</v>
      </c>
      <c r="E322" s="46" t="str">
        <f t="shared" si="127"/>
        <v/>
      </c>
      <c r="F322" s="46" t="str">
        <f t="shared" si="128"/>
        <v/>
      </c>
      <c r="G322" s="34" t="str">
        <f t="shared" si="129"/>
        <v xml:space="preserve"> </v>
      </c>
      <c r="H322" s="27" t="str">
        <f t="shared" si="103"/>
        <v/>
      </c>
      <c r="I322" s="2"/>
    </row>
    <row r="323" spans="1:9" s="54" customFormat="1" ht="15" x14ac:dyDescent="0.25">
      <c r="A323" s="61"/>
      <c r="B323" s="47" t="s">
        <v>470</v>
      </c>
      <c r="C323" s="41">
        <v>0</v>
      </c>
      <c r="D323" s="41">
        <v>0</v>
      </c>
      <c r="E323" s="46" t="str">
        <f t="shared" si="127"/>
        <v/>
      </c>
      <c r="F323" s="46" t="str">
        <f t="shared" si="128"/>
        <v/>
      </c>
      <c r="G323" s="34" t="str">
        <f t="shared" si="129"/>
        <v xml:space="preserve"> </v>
      </c>
      <c r="H323" s="27" t="str">
        <f t="shared" si="103"/>
        <v/>
      </c>
      <c r="I323" s="2"/>
    </row>
    <row r="324" spans="1:9" s="55" customFormat="1" ht="15" x14ac:dyDescent="0.25">
      <c r="A324" s="57"/>
      <c r="B324" s="23" t="s">
        <v>569</v>
      </c>
      <c r="C324" s="41">
        <v>0</v>
      </c>
      <c r="D324" s="41">
        <v>2</v>
      </c>
      <c r="E324" s="43" t="str">
        <f t="shared" ref="E324" si="130">+IF(C324=0,"",C324/C$169)</f>
        <v/>
      </c>
      <c r="F324" s="43">
        <f t="shared" ref="F324" si="131">+IF(D324=0,"",D324/D$169)</f>
        <v>4.6403712296983757E-3</v>
      </c>
      <c r="G324" s="34">
        <f t="shared" si="129"/>
        <v>1</v>
      </c>
      <c r="H324" s="26" t="str">
        <f t="shared" ref="H324" si="132">+IF(OR(AND(E324=""),(G324="")),"",E324*G324)</f>
        <v/>
      </c>
      <c r="I324" s="2"/>
    </row>
    <row r="325" spans="1:9" s="54" customFormat="1" ht="15" x14ac:dyDescent="0.25">
      <c r="A325" s="61"/>
      <c r="B325" s="47" t="s">
        <v>471</v>
      </c>
      <c r="C325" s="41">
        <v>0</v>
      </c>
      <c r="D325" s="41">
        <v>0</v>
      </c>
      <c r="E325" s="46" t="str">
        <f t="shared" ref="E325:F328" si="133">+IF(C325=0,"",C325/C$169)</f>
        <v/>
      </c>
      <c r="F325" s="46" t="str">
        <f t="shared" si="133"/>
        <v/>
      </c>
      <c r="G325" s="34" t="str">
        <f t="shared" si="129"/>
        <v xml:space="preserve"> </v>
      </c>
      <c r="H325" s="27" t="str">
        <f t="shared" si="103"/>
        <v/>
      </c>
      <c r="I325" s="2"/>
    </row>
    <row r="326" spans="1:9" s="54" customFormat="1" ht="15" x14ac:dyDescent="0.25">
      <c r="A326" s="61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1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1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1"/>
      <c r="B329" s="47" t="s">
        <v>475</v>
      </c>
      <c r="C329" s="41">
        <v>0</v>
      </c>
      <c r="D329" s="41">
        <v>0</v>
      </c>
      <c r="E329" s="46" t="str">
        <f t="shared" ref="E329:E336" si="134">+IF(C329=0,"",C329/C$169)</f>
        <v/>
      </c>
      <c r="F329" s="46" t="str">
        <f t="shared" ref="F329:F336" si="135">+IF(D329=0,"",D329/D$169)</f>
        <v/>
      </c>
      <c r="G329" s="34" t="str">
        <f t="shared" si="129"/>
        <v xml:space="preserve"> </v>
      </c>
      <c r="H329" s="27" t="str">
        <f t="shared" ref="H329:H336" si="136">+IF(OR(AND(E329=""),(G329="")),"",E329*G329)</f>
        <v/>
      </c>
      <c r="I329" s="2"/>
    </row>
    <row r="330" spans="1:9" s="54" customFormat="1" ht="15" x14ac:dyDescent="0.25">
      <c r="A330" s="61"/>
      <c r="B330" s="47" t="s">
        <v>476</v>
      </c>
      <c r="C330" s="41">
        <v>0</v>
      </c>
      <c r="D330" s="41">
        <v>0</v>
      </c>
      <c r="E330" s="46" t="str">
        <f t="shared" si="134"/>
        <v/>
      </c>
      <c r="F330" s="46" t="str">
        <f t="shared" si="135"/>
        <v/>
      </c>
      <c r="G330" s="34" t="str">
        <f t="shared" si="129"/>
        <v xml:space="preserve"> </v>
      </c>
      <c r="H330" s="27" t="str">
        <f t="shared" si="136"/>
        <v/>
      </c>
      <c r="I330" s="2"/>
    </row>
    <row r="331" spans="1:9" s="54" customFormat="1" ht="15" x14ac:dyDescent="0.25">
      <c r="A331" s="61"/>
      <c r="B331" s="47" t="s">
        <v>477</v>
      </c>
      <c r="C331" s="41">
        <v>0</v>
      </c>
      <c r="D331" s="41">
        <v>0</v>
      </c>
      <c r="E331" s="46" t="str">
        <f t="shared" si="134"/>
        <v/>
      </c>
      <c r="F331" s="46" t="str">
        <f t="shared" si="135"/>
        <v/>
      </c>
      <c r="G331" s="34" t="str">
        <f t="shared" si="129"/>
        <v xml:space="preserve"> </v>
      </c>
      <c r="H331" s="27" t="str">
        <f t="shared" si="136"/>
        <v/>
      </c>
      <c r="I331" s="2"/>
    </row>
    <row r="332" spans="1:9" s="54" customFormat="1" ht="15" x14ac:dyDescent="0.25">
      <c r="A332" s="61"/>
      <c r="B332" s="47" t="s">
        <v>478</v>
      </c>
      <c r="C332" s="41">
        <v>0</v>
      </c>
      <c r="D332" s="41">
        <v>0</v>
      </c>
      <c r="E332" s="46" t="str">
        <f t="shared" si="134"/>
        <v/>
      </c>
      <c r="F332" s="46" t="str">
        <f t="shared" si="135"/>
        <v/>
      </c>
      <c r="G332" s="34" t="str">
        <f t="shared" si="129"/>
        <v xml:space="preserve"> </v>
      </c>
      <c r="H332" s="27" t="str">
        <f t="shared" si="136"/>
        <v/>
      </c>
      <c r="I332" s="2"/>
    </row>
    <row r="333" spans="1:9" s="54" customFormat="1" ht="15" x14ac:dyDescent="0.25">
      <c r="A333" s="61"/>
      <c r="B333" s="47" t="s">
        <v>69</v>
      </c>
      <c r="C333" s="41">
        <v>0</v>
      </c>
      <c r="D333" s="41">
        <v>0</v>
      </c>
      <c r="E333" s="46" t="str">
        <f t="shared" si="134"/>
        <v/>
      </c>
      <c r="F333" s="46" t="str">
        <f t="shared" si="135"/>
        <v/>
      </c>
      <c r="G333" s="34" t="str">
        <f t="shared" si="129"/>
        <v xml:space="preserve"> </v>
      </c>
      <c r="H333" s="27" t="str">
        <f t="shared" si="136"/>
        <v/>
      </c>
      <c r="I333" s="2"/>
    </row>
    <row r="334" spans="1:9" s="54" customFormat="1" ht="15" x14ac:dyDescent="0.25">
      <c r="A334" s="61"/>
      <c r="B334" s="47" t="s">
        <v>244</v>
      </c>
      <c r="C334" s="41">
        <v>0</v>
      </c>
      <c r="D334" s="41">
        <v>44</v>
      </c>
      <c r="E334" s="46" t="str">
        <f t="shared" si="134"/>
        <v/>
      </c>
      <c r="F334" s="46">
        <f t="shared" si="135"/>
        <v>0.10208816705336426</v>
      </c>
      <c r="G334" s="34">
        <f t="shared" si="129"/>
        <v>1</v>
      </c>
      <c r="H334" s="27" t="str">
        <f t="shared" si="136"/>
        <v/>
      </c>
      <c r="I334" s="2"/>
    </row>
    <row r="335" spans="1:9" s="54" customFormat="1" ht="15" x14ac:dyDescent="0.25">
      <c r="A335" s="61"/>
      <c r="B335" s="47" t="s">
        <v>245</v>
      </c>
      <c r="C335" s="41">
        <v>0</v>
      </c>
      <c r="D335" s="41">
        <v>0</v>
      </c>
      <c r="E335" s="46" t="str">
        <f t="shared" si="134"/>
        <v/>
      </c>
      <c r="F335" s="46" t="str">
        <f t="shared" si="135"/>
        <v/>
      </c>
      <c r="G335" s="34" t="str">
        <f t="shared" si="129"/>
        <v xml:space="preserve"> </v>
      </c>
      <c r="H335" s="27" t="str">
        <f t="shared" si="136"/>
        <v/>
      </c>
      <c r="I335" s="2"/>
    </row>
    <row r="336" spans="1:9" s="54" customFormat="1" ht="15" x14ac:dyDescent="0.25">
      <c r="A336" s="61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7"/>
      <c r="B337" s="23" t="s">
        <v>543</v>
      </c>
      <c r="C337" s="41">
        <v>0</v>
      </c>
      <c r="D337" s="41">
        <v>0</v>
      </c>
      <c r="E337" s="43" t="str">
        <f t="shared" ref="E337:E339" si="137">+IF(C337=0,"",C337/C$169)</f>
        <v/>
      </c>
      <c r="F337" s="43" t="str">
        <f t="shared" ref="F337:F339" si="138">+IF(D337=0,"",D337/D$169)</f>
        <v/>
      </c>
      <c r="G337" s="34" t="str">
        <f t="shared" si="129"/>
        <v xml:space="preserve"> </v>
      </c>
      <c r="H337" s="26" t="str">
        <f t="shared" ref="H337:H339" si="139">+IF(OR(AND(E337=""),(G337="")),"",E337*G337)</f>
        <v/>
      </c>
      <c r="I337" s="2"/>
    </row>
    <row r="338" spans="1:9" s="55" customFormat="1" ht="15" x14ac:dyDescent="0.25">
      <c r="A338" s="57"/>
      <c r="B338" s="23" t="s">
        <v>544</v>
      </c>
      <c r="C338" s="41">
        <v>0</v>
      </c>
      <c r="D338" s="41">
        <v>0</v>
      </c>
      <c r="E338" s="43" t="str">
        <f t="shared" si="137"/>
        <v/>
      </c>
      <c r="F338" s="43" t="str">
        <f t="shared" si="138"/>
        <v/>
      </c>
      <c r="G338" s="34" t="str">
        <f t="shared" si="129"/>
        <v xml:space="preserve"> </v>
      </c>
      <c r="H338" s="26" t="str">
        <f t="shared" si="139"/>
        <v/>
      </c>
      <c r="I338" s="2"/>
    </row>
    <row r="339" spans="1:9" s="55" customFormat="1" ht="15" x14ac:dyDescent="0.25">
      <c r="A339" s="57"/>
      <c r="B339" s="23" t="s">
        <v>545</v>
      </c>
      <c r="C339" s="41">
        <v>0</v>
      </c>
      <c r="D339" s="41">
        <v>0</v>
      </c>
      <c r="E339" s="43" t="str">
        <f t="shared" si="137"/>
        <v/>
      </c>
      <c r="F339" s="43" t="str">
        <f t="shared" si="138"/>
        <v/>
      </c>
      <c r="G339" s="34" t="str">
        <f t="shared" si="129"/>
        <v xml:space="preserve"> </v>
      </c>
      <c r="H339" s="26" t="str">
        <f t="shared" si="139"/>
        <v/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4" customFormat="1" ht="15" customHeight="1" thickBot="1" x14ac:dyDescent="0.25">
      <c r="A342" s="61"/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1004</v>
      </c>
      <c r="D345" s="37">
        <f>SUM(D346:D564)</f>
        <v>1308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0.30278884462151395</v>
      </c>
      <c r="H345" s="39">
        <f>+IF(OR(AND(E345=""),(G345="")),"",E345*G345)</f>
        <v>0.30278884462151395</v>
      </c>
    </row>
    <row r="346" spans="1:9" ht="15" x14ac:dyDescent="0.25">
      <c r="B346" s="40" t="s">
        <v>74</v>
      </c>
      <c r="C346" s="41">
        <v>7</v>
      </c>
      <c r="D346" s="41">
        <v>7</v>
      </c>
      <c r="E346" s="45">
        <f t="shared" si="140"/>
        <v>6.9721115537848604E-3</v>
      </c>
      <c r="F346" s="45">
        <f t="shared" si="141"/>
        <v>5.3516819571865441E-3</v>
      </c>
      <c r="G346" s="34">
        <f t="shared" ref="G346:G410" si="142">+IF(AND(C346=0,D346=0)," ",IF(C346=0,1,IF(D346=0,-1,(D346-C346)/C346)))</f>
        <v>0</v>
      </c>
      <c r="H346" s="42">
        <f>+IF(OR(AND(E346=""),(G346="")),"",E346*G346)</f>
        <v>0</v>
      </c>
    </row>
    <row r="347" spans="1:9" ht="15" x14ac:dyDescent="0.25">
      <c r="B347" s="5" t="s">
        <v>77</v>
      </c>
      <c r="C347" s="41">
        <v>12</v>
      </c>
      <c r="D347" s="41">
        <v>4</v>
      </c>
      <c r="E347" s="46">
        <f t="shared" si="140"/>
        <v>1.1952191235059761E-2</v>
      </c>
      <c r="F347" s="46">
        <f t="shared" si="141"/>
        <v>3.0581039755351682E-3</v>
      </c>
      <c r="G347" s="34">
        <f t="shared" si="142"/>
        <v>-0.66666666666666663</v>
      </c>
      <c r="H347" s="27">
        <f t="shared" ref="H347:H414" si="143">+IF(OR(AND(E347=""),(G347="")),"",E347*G347)</f>
        <v>-7.9681274900398405E-3</v>
      </c>
    </row>
    <row r="348" spans="1:9" ht="15" x14ac:dyDescent="0.25">
      <c r="B348" s="5" t="s">
        <v>70</v>
      </c>
      <c r="C348" s="41">
        <v>1</v>
      </c>
      <c r="D348" s="41">
        <v>0</v>
      </c>
      <c r="E348" s="46">
        <f t="shared" si="140"/>
        <v>9.9601593625498006E-4</v>
      </c>
      <c r="F348" s="46" t="str">
        <f t="shared" si="141"/>
        <v/>
      </c>
      <c r="G348" s="34">
        <f t="shared" si="142"/>
        <v>-1</v>
      </c>
      <c r="H348" s="27">
        <f t="shared" si="143"/>
        <v>-9.9601593625498006E-4</v>
      </c>
    </row>
    <row r="349" spans="1:9" ht="15" x14ac:dyDescent="0.25">
      <c r="B349" s="5" t="s">
        <v>83</v>
      </c>
      <c r="C349" s="41">
        <v>0</v>
      </c>
      <c r="D349" s="41">
        <v>0</v>
      </c>
      <c r="E349" s="46" t="str">
        <f t="shared" si="140"/>
        <v/>
      </c>
      <c r="F349" s="46" t="str">
        <f t="shared" si="141"/>
        <v/>
      </c>
      <c r="G349" s="34" t="str">
        <f t="shared" si="142"/>
        <v xml:space="preserve"> </v>
      </c>
      <c r="H349" s="27" t="str">
        <f t="shared" si="143"/>
        <v/>
      </c>
    </row>
    <row r="350" spans="1:9" ht="15" x14ac:dyDescent="0.25">
      <c r="B350" s="5" t="s">
        <v>82</v>
      </c>
      <c r="C350" s="41">
        <v>0</v>
      </c>
      <c r="D350" s="41">
        <v>0</v>
      </c>
      <c r="E350" s="46" t="str">
        <f t="shared" si="140"/>
        <v/>
      </c>
      <c r="F350" s="46" t="str">
        <f t="shared" si="141"/>
        <v/>
      </c>
      <c r="G350" s="34" t="str">
        <f t="shared" si="142"/>
        <v xml:space="preserve"> </v>
      </c>
      <c r="H350" s="27" t="str">
        <f t="shared" si="143"/>
        <v/>
      </c>
    </row>
    <row r="351" spans="1:9" ht="15" x14ac:dyDescent="0.25">
      <c r="B351" s="5" t="s">
        <v>479</v>
      </c>
      <c r="C351" s="41">
        <v>28</v>
      </c>
      <c r="D351" s="41">
        <v>21</v>
      </c>
      <c r="E351" s="46">
        <f t="shared" si="140"/>
        <v>2.7888446215139442E-2</v>
      </c>
      <c r="F351" s="46">
        <f t="shared" si="141"/>
        <v>1.6055045871559634E-2</v>
      </c>
      <c r="G351" s="34">
        <f t="shared" si="142"/>
        <v>-0.25</v>
      </c>
      <c r="H351" s="27">
        <f t="shared" si="143"/>
        <v>-6.9721115537848604E-3</v>
      </c>
    </row>
    <row r="352" spans="1:9" ht="15" x14ac:dyDescent="0.25">
      <c r="B352" s="5" t="s">
        <v>80</v>
      </c>
      <c r="C352" s="41">
        <v>6</v>
      </c>
      <c r="D352" s="41">
        <v>4</v>
      </c>
      <c r="E352" s="46">
        <f t="shared" si="140"/>
        <v>5.9760956175298804E-3</v>
      </c>
      <c r="F352" s="46">
        <f t="shared" si="141"/>
        <v>3.0581039755351682E-3</v>
      </c>
      <c r="G352" s="34">
        <f t="shared" si="142"/>
        <v>-0.33333333333333331</v>
      </c>
      <c r="H352" s="27">
        <f t="shared" si="143"/>
        <v>-1.9920318725099601E-3</v>
      </c>
    </row>
    <row r="353" spans="1:9" ht="15" x14ac:dyDescent="0.25">
      <c r="B353" s="5" t="s">
        <v>577</v>
      </c>
      <c r="C353" s="41">
        <v>1</v>
      </c>
      <c r="D353" s="41">
        <v>5</v>
      </c>
      <c r="E353" s="46">
        <f t="shared" si="140"/>
        <v>9.9601593625498006E-4</v>
      </c>
      <c r="F353" s="46">
        <f t="shared" si="141"/>
        <v>3.8226299694189602E-3</v>
      </c>
      <c r="G353" s="34">
        <f t="shared" si="142"/>
        <v>4</v>
      </c>
      <c r="H353" s="27">
        <f t="shared" si="143"/>
        <v>3.9840637450199202E-3</v>
      </c>
    </row>
    <row r="354" spans="1:9" ht="15" x14ac:dyDescent="0.25">
      <c r="B354" s="5" t="s">
        <v>79</v>
      </c>
      <c r="C354" s="41">
        <v>2</v>
      </c>
      <c r="D354" s="41">
        <v>4</v>
      </c>
      <c r="E354" s="46">
        <f t="shared" si="140"/>
        <v>1.9920318725099601E-3</v>
      </c>
      <c r="F354" s="46">
        <f t="shared" si="141"/>
        <v>3.0581039755351682E-3</v>
      </c>
      <c r="G354" s="34">
        <f t="shared" si="142"/>
        <v>1</v>
      </c>
      <c r="H354" s="27">
        <f t="shared" si="143"/>
        <v>1.9920318725099601E-3</v>
      </c>
    </row>
    <row r="355" spans="1:9" ht="15" x14ac:dyDescent="0.25">
      <c r="B355" s="5" t="s">
        <v>247</v>
      </c>
      <c r="C355" s="41">
        <v>0</v>
      </c>
      <c r="D355" s="41">
        <v>0</v>
      </c>
      <c r="E355" s="46" t="str">
        <f t="shared" si="140"/>
        <v/>
      </c>
      <c r="F355" s="46" t="str">
        <f t="shared" si="141"/>
        <v/>
      </c>
      <c r="G355" s="34" t="str">
        <f t="shared" si="142"/>
        <v xml:space="preserve"> </v>
      </c>
      <c r="H355" s="27" t="str">
        <f t="shared" si="143"/>
        <v/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77</v>
      </c>
      <c r="D357" s="41">
        <v>24</v>
      </c>
      <c r="E357" s="46">
        <f t="shared" si="140"/>
        <v>7.6693227091633467E-2</v>
      </c>
      <c r="F357" s="46">
        <f t="shared" si="141"/>
        <v>1.834862385321101E-2</v>
      </c>
      <c r="G357" s="34">
        <f t="shared" si="142"/>
        <v>-0.68831168831168832</v>
      </c>
      <c r="H357" s="27">
        <f t="shared" si="143"/>
        <v>-5.2788844621513946E-2</v>
      </c>
    </row>
    <row r="358" spans="1:9" ht="15" x14ac:dyDescent="0.25">
      <c r="B358" s="5" t="s">
        <v>578</v>
      </c>
      <c r="C358" s="41">
        <v>2</v>
      </c>
      <c r="D358" s="41">
        <v>4</v>
      </c>
      <c r="E358" s="46">
        <f t="shared" si="140"/>
        <v>1.9920318725099601E-3</v>
      </c>
      <c r="F358" s="46">
        <f t="shared" si="141"/>
        <v>3.0581039755351682E-3</v>
      </c>
      <c r="G358" s="34">
        <f t="shared" si="142"/>
        <v>1</v>
      </c>
      <c r="H358" s="27">
        <f t="shared" si="143"/>
        <v>1.9920318725099601E-3</v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4</v>
      </c>
      <c r="D360" s="41">
        <v>7</v>
      </c>
      <c r="E360" s="46">
        <f t="shared" si="140"/>
        <v>3.9840637450199202E-3</v>
      </c>
      <c r="F360" s="46">
        <f t="shared" si="141"/>
        <v>5.3516819571865441E-3</v>
      </c>
      <c r="G360" s="34">
        <f t="shared" si="142"/>
        <v>0.75</v>
      </c>
      <c r="H360" s="27">
        <f t="shared" si="143"/>
        <v>2.9880478087649402E-3</v>
      </c>
    </row>
    <row r="361" spans="1:9" ht="15" x14ac:dyDescent="0.25">
      <c r="B361" s="5" t="s">
        <v>616</v>
      </c>
      <c r="C361" s="41">
        <v>2</v>
      </c>
      <c r="D361" s="41">
        <v>0</v>
      </c>
      <c r="E361" s="46">
        <f t="shared" si="140"/>
        <v>1.9920318725099601E-3</v>
      </c>
      <c r="F361" s="46" t="str">
        <f t="shared" si="141"/>
        <v/>
      </c>
      <c r="G361" s="34">
        <f t="shared" si="142"/>
        <v>-1</v>
      </c>
      <c r="H361" s="27">
        <f t="shared" si="143"/>
        <v>-1.9920318725099601E-3</v>
      </c>
    </row>
    <row r="362" spans="1:9" s="20" customFormat="1" ht="15" x14ac:dyDescent="0.25">
      <c r="A362" s="57"/>
      <c r="B362" s="21" t="s">
        <v>588</v>
      </c>
      <c r="C362" s="41">
        <v>1</v>
      </c>
      <c r="D362" s="41">
        <v>5</v>
      </c>
      <c r="E362" s="43">
        <f t="shared" si="140"/>
        <v>9.9601593625498006E-4</v>
      </c>
      <c r="F362" s="43">
        <f t="shared" si="141"/>
        <v>3.8226299694189602E-3</v>
      </c>
      <c r="G362" s="34">
        <f t="shared" si="142"/>
        <v>4</v>
      </c>
      <c r="H362" s="26">
        <f t="shared" ref="H362" si="144">+IF(OR(AND(E362=""),(G362="")),"",E362*G362)</f>
        <v>3.9840637450199202E-3</v>
      </c>
      <c r="I362" s="2"/>
    </row>
    <row r="363" spans="1:9" ht="15" x14ac:dyDescent="0.25">
      <c r="B363" s="5" t="s">
        <v>72</v>
      </c>
      <c r="C363" s="41">
        <v>0</v>
      </c>
      <c r="D363" s="41">
        <v>2</v>
      </c>
      <c r="E363" s="46" t="str">
        <f t="shared" si="140"/>
        <v/>
      </c>
      <c r="F363" s="46">
        <f t="shared" si="141"/>
        <v>1.5290519877675841E-3</v>
      </c>
      <c r="G363" s="34">
        <f t="shared" si="142"/>
        <v>1</v>
      </c>
      <c r="H363" s="27" t="str">
        <f t="shared" si="143"/>
        <v/>
      </c>
    </row>
    <row r="364" spans="1:9" ht="15" x14ac:dyDescent="0.25">
      <c r="B364" s="5" t="s">
        <v>248</v>
      </c>
      <c r="C364" s="41">
        <v>0</v>
      </c>
      <c r="D364" s="41">
        <v>0</v>
      </c>
      <c r="E364" s="46" t="str">
        <f t="shared" si="140"/>
        <v/>
      </c>
      <c r="F364" s="46" t="str">
        <f t="shared" si="141"/>
        <v/>
      </c>
      <c r="G364" s="34" t="str">
        <f t="shared" si="142"/>
        <v xml:space="preserve"> </v>
      </c>
      <c r="H364" s="27" t="str">
        <f t="shared" si="143"/>
        <v/>
      </c>
    </row>
    <row r="365" spans="1:9" ht="15" x14ac:dyDescent="0.25">
      <c r="B365" s="5" t="s">
        <v>249</v>
      </c>
      <c r="C365" s="41">
        <v>8</v>
      </c>
      <c r="D365" s="41">
        <v>474</v>
      </c>
      <c r="E365" s="46">
        <f t="shared" si="140"/>
        <v>7.9681274900398405E-3</v>
      </c>
      <c r="F365" s="46">
        <f t="shared" si="141"/>
        <v>0.36238532110091742</v>
      </c>
      <c r="G365" s="34">
        <f t="shared" si="142"/>
        <v>58.25</v>
      </c>
      <c r="H365" s="27">
        <f t="shared" si="143"/>
        <v>0.46414342629482069</v>
      </c>
    </row>
    <row r="366" spans="1:9" ht="15" x14ac:dyDescent="0.25">
      <c r="B366" s="5" t="s">
        <v>250</v>
      </c>
      <c r="C366" s="41">
        <v>1</v>
      </c>
      <c r="D366" s="41">
        <v>8</v>
      </c>
      <c r="E366" s="46">
        <f t="shared" si="140"/>
        <v>9.9601593625498006E-4</v>
      </c>
      <c r="F366" s="46">
        <f t="shared" si="141"/>
        <v>6.1162079510703364E-3</v>
      </c>
      <c r="G366" s="34">
        <f t="shared" si="142"/>
        <v>7</v>
      </c>
      <c r="H366" s="27">
        <f t="shared" si="143"/>
        <v>6.9721115537848604E-3</v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3</v>
      </c>
      <c r="D368" s="41">
        <v>0</v>
      </c>
      <c r="E368" s="46">
        <f t="shared" si="140"/>
        <v>2.9880478087649402E-3</v>
      </c>
      <c r="F368" s="46" t="str">
        <f t="shared" si="141"/>
        <v/>
      </c>
      <c r="G368" s="34">
        <f t="shared" si="142"/>
        <v>-1</v>
      </c>
      <c r="H368" s="27">
        <f t="shared" si="143"/>
        <v>-2.9880478087649402E-3</v>
      </c>
    </row>
    <row r="369" spans="1:8" ht="15" x14ac:dyDescent="0.25">
      <c r="B369" s="5" t="s">
        <v>579</v>
      </c>
      <c r="C369" s="41">
        <v>43</v>
      </c>
      <c r="D369" s="41">
        <v>18</v>
      </c>
      <c r="E369" s="46">
        <f t="shared" si="140"/>
        <v>4.282868525896414E-2</v>
      </c>
      <c r="F369" s="46">
        <f t="shared" si="141"/>
        <v>1.3761467889908258E-2</v>
      </c>
      <c r="G369" s="34">
        <f t="shared" si="142"/>
        <v>-0.58139534883720934</v>
      </c>
      <c r="H369" s="27">
        <f t="shared" si="143"/>
        <v>-2.4900398406374501E-2</v>
      </c>
    </row>
    <row r="370" spans="1:8" ht="15" x14ac:dyDescent="0.25">
      <c r="B370" s="5" t="s">
        <v>85</v>
      </c>
      <c r="C370" s="41">
        <v>30</v>
      </c>
      <c r="D370" s="41">
        <v>6</v>
      </c>
      <c r="E370" s="46">
        <f t="shared" si="140"/>
        <v>2.9880478087649404E-2</v>
      </c>
      <c r="F370" s="46">
        <f t="shared" si="141"/>
        <v>4.5871559633027525E-3</v>
      </c>
      <c r="G370" s="34">
        <f t="shared" si="142"/>
        <v>-0.8</v>
      </c>
      <c r="H370" s="27">
        <f t="shared" si="143"/>
        <v>-2.3904382470119525E-2</v>
      </c>
    </row>
    <row r="371" spans="1:8" ht="15" x14ac:dyDescent="0.25">
      <c r="B371" s="5" t="s">
        <v>84</v>
      </c>
      <c r="C371" s="41">
        <v>0</v>
      </c>
      <c r="D371" s="41">
        <v>0</v>
      </c>
      <c r="E371" s="46" t="str">
        <f t="shared" si="140"/>
        <v/>
      </c>
      <c r="F371" s="46" t="str">
        <f t="shared" si="141"/>
        <v/>
      </c>
      <c r="G371" s="34" t="str">
        <f t="shared" si="142"/>
        <v xml:space="preserve"> </v>
      </c>
      <c r="H371" s="27" t="str">
        <f t="shared" si="143"/>
        <v/>
      </c>
    </row>
    <row r="372" spans="1:8" ht="15" x14ac:dyDescent="0.25">
      <c r="B372" s="5" t="s">
        <v>73</v>
      </c>
      <c r="C372" s="41">
        <v>0</v>
      </c>
      <c r="D372" s="41">
        <v>0</v>
      </c>
      <c r="E372" s="46" t="str">
        <f t="shared" si="140"/>
        <v/>
      </c>
      <c r="F372" s="46" t="str">
        <f t="shared" si="141"/>
        <v/>
      </c>
      <c r="G372" s="34" t="str">
        <f t="shared" si="142"/>
        <v xml:space="preserve"> </v>
      </c>
      <c r="H372" s="27" t="str">
        <f t="shared" si="143"/>
        <v/>
      </c>
    </row>
    <row r="373" spans="1:8" ht="15" x14ac:dyDescent="0.25">
      <c r="B373" s="5" t="s">
        <v>251</v>
      </c>
      <c r="C373" s="41">
        <v>0</v>
      </c>
      <c r="D373" s="41">
        <v>0</v>
      </c>
      <c r="E373" s="46" t="str">
        <f t="shared" si="140"/>
        <v/>
      </c>
      <c r="F373" s="46" t="str">
        <f t="shared" si="141"/>
        <v/>
      </c>
      <c r="G373" s="34" t="str">
        <f t="shared" si="142"/>
        <v xml:space="preserve"> </v>
      </c>
      <c r="H373" s="27" t="str">
        <f t="shared" si="143"/>
        <v/>
      </c>
    </row>
    <row r="374" spans="1:8" ht="15" x14ac:dyDescent="0.25">
      <c r="B374" s="5" t="s">
        <v>335</v>
      </c>
      <c r="C374" s="41">
        <v>0</v>
      </c>
      <c r="D374" s="41">
        <v>0</v>
      </c>
      <c r="E374" s="46" t="str">
        <f t="shared" si="140"/>
        <v/>
      </c>
      <c r="F374" s="46" t="str">
        <f t="shared" si="141"/>
        <v/>
      </c>
      <c r="G374" s="34" t="str">
        <f t="shared" si="142"/>
        <v xml:space="preserve"> </v>
      </c>
      <c r="H374" s="27" t="str">
        <f t="shared" si="143"/>
        <v/>
      </c>
    </row>
    <row r="375" spans="1:8" ht="15" x14ac:dyDescent="0.25">
      <c r="B375" s="5" t="s">
        <v>336</v>
      </c>
      <c r="C375" s="41">
        <v>2</v>
      </c>
      <c r="D375" s="41">
        <v>1</v>
      </c>
      <c r="E375" s="46">
        <f t="shared" si="140"/>
        <v>1.9920318725099601E-3</v>
      </c>
      <c r="F375" s="46">
        <f t="shared" si="141"/>
        <v>7.6452599388379206E-4</v>
      </c>
      <c r="G375" s="34">
        <f t="shared" si="142"/>
        <v>-0.5</v>
      </c>
      <c r="H375" s="27">
        <f t="shared" si="143"/>
        <v>-9.9601593625498006E-4</v>
      </c>
    </row>
    <row r="376" spans="1:8" s="20" customFormat="1" ht="15" x14ac:dyDescent="0.25">
      <c r="A376" s="57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7"/>
      <c r="B377" s="21" t="s">
        <v>480</v>
      </c>
      <c r="C377" s="82">
        <v>1</v>
      </c>
      <c r="D377" s="82">
        <v>0</v>
      </c>
      <c r="E377" s="43">
        <f t="shared" si="140"/>
        <v>9.9601593625498006E-4</v>
      </c>
      <c r="F377" s="43" t="str">
        <f t="shared" si="141"/>
        <v/>
      </c>
      <c r="G377" s="83">
        <f t="shared" si="142"/>
        <v>-1</v>
      </c>
      <c r="H377" s="26">
        <f t="shared" si="143"/>
        <v>-9.9601593625498006E-4</v>
      </c>
    </row>
    <row r="378" spans="1:8" s="20" customFormat="1" ht="15" x14ac:dyDescent="0.25">
      <c r="A378" s="57" t="s">
        <v>559</v>
      </c>
      <c r="B378" s="21" t="s">
        <v>621</v>
      </c>
      <c r="C378" s="82"/>
      <c r="D378" s="82">
        <v>8</v>
      </c>
      <c r="E378" s="43" t="str">
        <f t="shared" ref="E378:E382" si="149">+IF(C378=0,"",C378/C$345)</f>
        <v/>
      </c>
      <c r="F378" s="43">
        <f t="shared" ref="F378:F382" si="150">+IF(D378=0,"",D378/D$345)</f>
        <v>6.1162079510703364E-3</v>
      </c>
      <c r="G378" s="83">
        <f t="shared" ref="G378:G382" si="151">+IF(AND(C378=0,D378=0)," ",IF(C378=0,1,IF(D378=0,-1,(D378-C378)/C378)))</f>
        <v>1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49</v>
      </c>
      <c r="D379" s="41">
        <v>3</v>
      </c>
      <c r="E379" s="46">
        <f t="shared" si="149"/>
        <v>4.8804780876494022E-2</v>
      </c>
      <c r="F379" s="46">
        <f t="shared" si="150"/>
        <v>2.2935779816513763E-3</v>
      </c>
      <c r="G379" s="34">
        <f t="shared" si="151"/>
        <v>-0.93877551020408168</v>
      </c>
      <c r="H379" s="27">
        <f t="shared" si="152"/>
        <v>-4.5816733067729085E-2</v>
      </c>
    </row>
    <row r="380" spans="1:8" ht="15" x14ac:dyDescent="0.25">
      <c r="B380" s="5" t="s">
        <v>482</v>
      </c>
      <c r="C380" s="41">
        <v>0</v>
      </c>
      <c r="D380" s="41">
        <v>0</v>
      </c>
      <c r="E380" s="46" t="str">
        <f t="shared" si="149"/>
        <v/>
      </c>
      <c r="F380" s="46" t="str">
        <f t="shared" si="150"/>
        <v/>
      </c>
      <c r="G380" s="34" t="str">
        <f t="shared" si="151"/>
        <v xml:space="preserve"> </v>
      </c>
      <c r="H380" s="27" t="str">
        <f t="shared" si="152"/>
        <v/>
      </c>
    </row>
    <row r="381" spans="1:8" ht="15" x14ac:dyDescent="0.25">
      <c r="B381" s="5" t="s">
        <v>483</v>
      </c>
      <c r="C381" s="41">
        <v>1</v>
      </c>
      <c r="D381" s="41">
        <v>0</v>
      </c>
      <c r="E381" s="46">
        <f t="shared" si="149"/>
        <v>9.9601593625498006E-4</v>
      </c>
      <c r="F381" s="46" t="str">
        <f t="shared" si="150"/>
        <v/>
      </c>
      <c r="G381" s="34">
        <f t="shared" si="151"/>
        <v>-1</v>
      </c>
      <c r="H381" s="27">
        <f t="shared" si="152"/>
        <v>-9.9601593625498006E-4</v>
      </c>
    </row>
    <row r="382" spans="1:8" ht="15" x14ac:dyDescent="0.25">
      <c r="B382" s="5" t="s">
        <v>252</v>
      </c>
      <c r="C382" s="41">
        <v>0</v>
      </c>
      <c r="D382" s="41">
        <v>0</v>
      </c>
      <c r="E382" s="46" t="str">
        <f t="shared" si="149"/>
        <v/>
      </c>
      <c r="F382" s="46" t="str">
        <f t="shared" si="150"/>
        <v/>
      </c>
      <c r="G382" s="34" t="str">
        <f t="shared" si="151"/>
        <v xml:space="preserve"> </v>
      </c>
      <c r="H382" s="27" t="str">
        <f t="shared" si="152"/>
        <v/>
      </c>
    </row>
    <row r="383" spans="1:8" ht="15" x14ac:dyDescent="0.25">
      <c r="B383" s="5" t="s">
        <v>253</v>
      </c>
      <c r="C383" s="41">
        <v>3</v>
      </c>
      <c r="D383" s="41">
        <v>2</v>
      </c>
      <c r="E383" s="46">
        <f t="shared" ref="E383:E401" si="153">+IF(C383=0,"",C383/C$345)</f>
        <v>2.9880478087649402E-3</v>
      </c>
      <c r="F383" s="46">
        <f t="shared" ref="F383:F401" si="154">+IF(D383=0,"",D383/D$345)</f>
        <v>1.5290519877675841E-3</v>
      </c>
      <c r="G383" s="34">
        <f t="shared" si="142"/>
        <v>-0.33333333333333331</v>
      </c>
      <c r="H383" s="27">
        <f t="shared" si="143"/>
        <v>-9.9601593625498006E-4</v>
      </c>
    </row>
    <row r="384" spans="1:8" ht="15" x14ac:dyDescent="0.25">
      <c r="B384" s="5" t="s">
        <v>484</v>
      </c>
      <c r="C384" s="41">
        <v>0</v>
      </c>
      <c r="D384" s="41">
        <v>0</v>
      </c>
      <c r="E384" s="46" t="str">
        <f t="shared" si="153"/>
        <v/>
      </c>
      <c r="F384" s="46" t="str">
        <f t="shared" si="154"/>
        <v/>
      </c>
      <c r="G384" s="34" t="str">
        <f t="shared" si="142"/>
        <v xml:space="preserve"> </v>
      </c>
      <c r="H384" s="27" t="str">
        <f t="shared" si="143"/>
        <v/>
      </c>
    </row>
    <row r="385" spans="1:9" s="20" customFormat="1" ht="15" x14ac:dyDescent="0.25">
      <c r="A385" s="57"/>
      <c r="B385" s="21" t="s">
        <v>592</v>
      </c>
      <c r="C385" s="41">
        <v>2</v>
      </c>
      <c r="D385" s="41">
        <v>4</v>
      </c>
      <c r="E385" s="43">
        <f t="shared" si="153"/>
        <v>1.9920318725099601E-3</v>
      </c>
      <c r="F385" s="43">
        <f t="shared" si="154"/>
        <v>3.0581039755351682E-3</v>
      </c>
      <c r="G385" s="34">
        <f t="shared" si="142"/>
        <v>1</v>
      </c>
      <c r="H385" s="26">
        <f t="shared" ref="H385" si="155">+IF(OR(AND(E385=""),(G385="")),"",E385*G385)</f>
        <v>1.9920318725099601E-3</v>
      </c>
      <c r="I385" s="2"/>
    </row>
    <row r="386" spans="1:9" ht="15" x14ac:dyDescent="0.25">
      <c r="B386" s="5" t="s">
        <v>485</v>
      </c>
      <c r="C386" s="41">
        <v>128</v>
      </c>
      <c r="D386" s="41">
        <v>65</v>
      </c>
      <c r="E386" s="46">
        <f t="shared" si="153"/>
        <v>0.12749003984063745</v>
      </c>
      <c r="F386" s="46">
        <f t="shared" si="154"/>
        <v>4.9694189602446481E-2</v>
      </c>
      <c r="G386" s="34">
        <f t="shared" si="142"/>
        <v>-0.4921875</v>
      </c>
      <c r="H386" s="27">
        <f t="shared" si="143"/>
        <v>-6.2749003984063745E-2</v>
      </c>
    </row>
    <row r="387" spans="1:9" ht="15" x14ac:dyDescent="0.25">
      <c r="B387" s="5" t="s">
        <v>93</v>
      </c>
      <c r="C387" s="41">
        <v>37</v>
      </c>
      <c r="D387" s="41">
        <v>18</v>
      </c>
      <c r="E387" s="46">
        <f t="shared" si="153"/>
        <v>3.6852589641434265E-2</v>
      </c>
      <c r="F387" s="46">
        <f t="shared" si="154"/>
        <v>1.3761467889908258E-2</v>
      </c>
      <c r="G387" s="34">
        <f t="shared" si="142"/>
        <v>-0.51351351351351349</v>
      </c>
      <c r="H387" s="27">
        <f t="shared" si="143"/>
        <v>-1.8924302788844622E-2</v>
      </c>
    </row>
    <row r="388" spans="1:9" ht="15" x14ac:dyDescent="0.25">
      <c r="B388" s="5" t="s">
        <v>86</v>
      </c>
      <c r="C388" s="41">
        <v>35</v>
      </c>
      <c r="D388" s="41">
        <v>51</v>
      </c>
      <c r="E388" s="46">
        <f t="shared" si="153"/>
        <v>3.48605577689243E-2</v>
      </c>
      <c r="F388" s="46">
        <f t="shared" si="154"/>
        <v>3.8990825688073397E-2</v>
      </c>
      <c r="G388" s="34">
        <f t="shared" si="142"/>
        <v>0.45714285714285713</v>
      </c>
      <c r="H388" s="27">
        <f t="shared" si="143"/>
        <v>1.5936254980079681E-2</v>
      </c>
    </row>
    <row r="389" spans="1:9" ht="15" x14ac:dyDescent="0.25">
      <c r="B389" s="5" t="s">
        <v>92</v>
      </c>
      <c r="C389" s="41">
        <v>12</v>
      </c>
      <c r="D389" s="41">
        <v>17</v>
      </c>
      <c r="E389" s="46">
        <f t="shared" si="153"/>
        <v>1.1952191235059761E-2</v>
      </c>
      <c r="F389" s="46">
        <f t="shared" si="154"/>
        <v>1.2996941896024464E-2</v>
      </c>
      <c r="G389" s="34">
        <f t="shared" si="142"/>
        <v>0.41666666666666669</v>
      </c>
      <c r="H389" s="27">
        <f t="shared" si="143"/>
        <v>4.9800796812749003E-3</v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0</v>
      </c>
      <c r="D391" s="41">
        <v>0</v>
      </c>
      <c r="E391" s="46" t="str">
        <f t="shared" si="153"/>
        <v/>
      </c>
      <c r="F391" s="46" t="str">
        <f t="shared" si="154"/>
        <v/>
      </c>
      <c r="G391" s="34" t="str">
        <f t="shared" si="142"/>
        <v xml:space="preserve"> </v>
      </c>
      <c r="H391" s="27" t="str">
        <f t="shared" si="143"/>
        <v/>
      </c>
    </row>
    <row r="392" spans="1:9" ht="15" x14ac:dyDescent="0.25">
      <c r="B392" s="5" t="s">
        <v>254</v>
      </c>
      <c r="C392" s="41">
        <v>0</v>
      </c>
      <c r="D392" s="41">
        <v>0</v>
      </c>
      <c r="E392" s="46" t="str">
        <f t="shared" si="153"/>
        <v/>
      </c>
      <c r="F392" s="46" t="str">
        <f t="shared" si="154"/>
        <v/>
      </c>
      <c r="G392" s="34" t="str">
        <f t="shared" si="142"/>
        <v xml:space="preserve"> </v>
      </c>
      <c r="H392" s="27" t="str">
        <f t="shared" si="143"/>
        <v/>
      </c>
    </row>
    <row r="393" spans="1:9" ht="15" x14ac:dyDescent="0.25">
      <c r="B393" s="5" t="s">
        <v>255</v>
      </c>
      <c r="C393" s="41">
        <v>2</v>
      </c>
      <c r="D393" s="41">
        <v>4</v>
      </c>
      <c r="E393" s="46">
        <f t="shared" si="153"/>
        <v>1.9920318725099601E-3</v>
      </c>
      <c r="F393" s="46">
        <f t="shared" si="154"/>
        <v>3.0581039755351682E-3</v>
      </c>
      <c r="G393" s="34">
        <f t="shared" si="142"/>
        <v>1</v>
      </c>
      <c r="H393" s="27">
        <f t="shared" si="143"/>
        <v>1.9920318725099601E-3</v>
      </c>
    </row>
    <row r="394" spans="1:9" ht="15" x14ac:dyDescent="0.25">
      <c r="B394" s="5" t="s">
        <v>580</v>
      </c>
      <c r="C394" s="41">
        <v>4</v>
      </c>
      <c r="D394" s="41">
        <v>0</v>
      </c>
      <c r="E394" s="46">
        <f t="shared" si="153"/>
        <v>3.9840637450199202E-3</v>
      </c>
      <c r="F394" s="46" t="str">
        <f t="shared" si="154"/>
        <v/>
      </c>
      <c r="G394" s="34">
        <f t="shared" si="142"/>
        <v>-1</v>
      </c>
      <c r="H394" s="27">
        <f t="shared" si="143"/>
        <v>-3.9840637450199202E-3</v>
      </c>
    </row>
    <row r="395" spans="1:9" ht="15" x14ac:dyDescent="0.25">
      <c r="B395" s="5" t="s">
        <v>581</v>
      </c>
      <c r="C395" s="41">
        <v>0</v>
      </c>
      <c r="D395" s="41">
        <v>0</v>
      </c>
      <c r="E395" s="46" t="str">
        <f t="shared" si="153"/>
        <v/>
      </c>
      <c r="F395" s="46" t="str">
        <f t="shared" si="154"/>
        <v/>
      </c>
      <c r="G395" s="34" t="str">
        <f t="shared" si="142"/>
        <v xml:space="preserve"> </v>
      </c>
      <c r="H395" s="27" t="str">
        <f t="shared" si="143"/>
        <v/>
      </c>
    </row>
    <row r="396" spans="1:9" ht="15" x14ac:dyDescent="0.25">
      <c r="B396" s="5" t="s">
        <v>256</v>
      </c>
      <c r="C396" s="41">
        <v>0</v>
      </c>
      <c r="D396" s="41">
        <v>1</v>
      </c>
      <c r="E396" s="46" t="str">
        <f t="shared" si="153"/>
        <v/>
      </c>
      <c r="F396" s="46">
        <f t="shared" si="154"/>
        <v>7.6452599388379206E-4</v>
      </c>
      <c r="G396" s="34">
        <f t="shared" si="142"/>
        <v>1</v>
      </c>
      <c r="H396" s="27" t="str">
        <f t="shared" si="143"/>
        <v/>
      </c>
    </row>
    <row r="397" spans="1:9" ht="15" x14ac:dyDescent="0.25">
      <c r="B397" s="5" t="s">
        <v>486</v>
      </c>
      <c r="C397" s="41">
        <v>0</v>
      </c>
      <c r="D397" s="41">
        <v>0</v>
      </c>
      <c r="E397" s="46" t="str">
        <f t="shared" si="153"/>
        <v/>
      </c>
      <c r="F397" s="46" t="str">
        <f t="shared" si="154"/>
        <v/>
      </c>
      <c r="G397" s="34" t="str">
        <f t="shared" si="142"/>
        <v xml:space="preserve"> </v>
      </c>
      <c r="H397" s="27" t="str">
        <f t="shared" si="143"/>
        <v/>
      </c>
    </row>
    <row r="398" spans="1:9" ht="15" x14ac:dyDescent="0.25">
      <c r="B398" s="5" t="s">
        <v>94</v>
      </c>
      <c r="C398" s="41">
        <v>0</v>
      </c>
      <c r="D398" s="41">
        <v>2</v>
      </c>
      <c r="E398" s="46" t="str">
        <f t="shared" si="153"/>
        <v/>
      </c>
      <c r="F398" s="46">
        <f t="shared" si="154"/>
        <v>1.5290519877675841E-3</v>
      </c>
      <c r="G398" s="34">
        <f t="shared" si="142"/>
        <v>1</v>
      </c>
      <c r="H398" s="27" t="str">
        <f t="shared" si="143"/>
        <v/>
      </c>
    </row>
    <row r="399" spans="1:9" ht="15" x14ac:dyDescent="0.25">
      <c r="B399" s="5" t="s">
        <v>257</v>
      </c>
      <c r="C399" s="41">
        <v>18</v>
      </c>
      <c r="D399" s="41">
        <v>5</v>
      </c>
      <c r="E399" s="46">
        <f t="shared" si="153"/>
        <v>1.7928286852589643E-2</v>
      </c>
      <c r="F399" s="46">
        <f t="shared" si="154"/>
        <v>3.8226299694189602E-3</v>
      </c>
      <c r="G399" s="34">
        <f t="shared" si="142"/>
        <v>-0.72222222222222221</v>
      </c>
      <c r="H399" s="27">
        <f t="shared" si="143"/>
        <v>-1.2948207171314742E-2</v>
      </c>
    </row>
    <row r="400" spans="1:9" ht="15" x14ac:dyDescent="0.25">
      <c r="B400" s="5" t="s">
        <v>582</v>
      </c>
      <c r="C400" s="41">
        <v>0</v>
      </c>
      <c r="D400" s="41">
        <v>0</v>
      </c>
      <c r="E400" s="46" t="str">
        <f t="shared" si="153"/>
        <v/>
      </c>
      <c r="F400" s="46" t="str">
        <f t="shared" si="154"/>
        <v/>
      </c>
      <c r="G400" s="34" t="str">
        <f t="shared" si="142"/>
        <v xml:space="preserve"> </v>
      </c>
      <c r="H400" s="27" t="str">
        <f t="shared" si="143"/>
        <v/>
      </c>
    </row>
    <row r="401" spans="1:9" ht="15" x14ac:dyDescent="0.25">
      <c r="B401" s="5" t="s">
        <v>88</v>
      </c>
      <c r="C401" s="41">
        <v>6</v>
      </c>
      <c r="D401" s="41">
        <v>0</v>
      </c>
      <c r="E401" s="46">
        <f t="shared" si="153"/>
        <v>5.9760956175298804E-3</v>
      </c>
      <c r="F401" s="46" t="str">
        <f t="shared" si="154"/>
        <v/>
      </c>
      <c r="G401" s="34">
        <f t="shared" si="142"/>
        <v>-1</v>
      </c>
      <c r="H401" s="27">
        <f t="shared" si="143"/>
        <v>-5.9760956175298804E-3</v>
      </c>
    </row>
    <row r="402" spans="1:9" s="20" customFormat="1" ht="15" x14ac:dyDescent="0.25">
      <c r="A402" s="57"/>
      <c r="B402" s="21" t="s">
        <v>546</v>
      </c>
      <c r="C402" s="41">
        <v>0</v>
      </c>
      <c r="D402" s="41">
        <v>0</v>
      </c>
      <c r="E402" s="43" t="str">
        <f t="shared" ref="E402" si="156">+IF(C402=0,"",C402/C$345)</f>
        <v/>
      </c>
      <c r="F402" s="43" t="str">
        <f t="shared" ref="F402" si="157">+IF(D402=0,"",D402/D$345)</f>
        <v/>
      </c>
      <c r="G402" s="34" t="str">
        <f t="shared" si="142"/>
        <v xml:space="preserve"> </v>
      </c>
      <c r="H402" s="26" t="str">
        <f t="shared" ref="H402" si="158">+IF(OR(AND(E402=""),(G402="")),"",E402*G402)</f>
        <v/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0</v>
      </c>
      <c r="D404" s="41">
        <v>0</v>
      </c>
      <c r="E404" s="46" t="str">
        <f t="shared" si="159"/>
        <v/>
      </c>
      <c r="F404" s="46" t="str">
        <f t="shared" si="160"/>
        <v/>
      </c>
      <c r="G404" s="34" t="str">
        <f t="shared" si="142"/>
        <v xml:space="preserve"> </v>
      </c>
      <c r="H404" s="27" t="str">
        <f t="shared" si="143"/>
        <v/>
      </c>
    </row>
    <row r="405" spans="1:9" ht="15" x14ac:dyDescent="0.25">
      <c r="B405" s="5" t="s">
        <v>583</v>
      </c>
      <c r="C405" s="41">
        <v>0</v>
      </c>
      <c r="D405" s="41">
        <v>0</v>
      </c>
      <c r="E405" s="46" t="str">
        <f t="shared" si="159"/>
        <v/>
      </c>
      <c r="F405" s="46" t="str">
        <f t="shared" si="160"/>
        <v/>
      </c>
      <c r="G405" s="34" t="str">
        <f t="shared" si="142"/>
        <v xml:space="preserve"> </v>
      </c>
      <c r="H405" s="27" t="str">
        <f t="shared" si="143"/>
        <v/>
      </c>
    </row>
    <row r="406" spans="1:9" ht="15" x14ac:dyDescent="0.25">
      <c r="B406" s="5" t="s">
        <v>87</v>
      </c>
      <c r="C406" s="41">
        <v>5</v>
      </c>
      <c r="D406" s="41">
        <v>5</v>
      </c>
      <c r="E406" s="46">
        <f t="shared" si="159"/>
        <v>4.9800796812749003E-3</v>
      </c>
      <c r="F406" s="46">
        <f t="shared" si="160"/>
        <v>3.8226299694189602E-3</v>
      </c>
      <c r="G406" s="34">
        <f t="shared" si="142"/>
        <v>0</v>
      </c>
      <c r="H406" s="27">
        <f t="shared" si="143"/>
        <v>0</v>
      </c>
    </row>
    <row r="407" spans="1:9" ht="15" x14ac:dyDescent="0.25">
      <c r="B407" s="5" t="s">
        <v>260</v>
      </c>
      <c r="C407" s="41">
        <v>0</v>
      </c>
      <c r="D407" s="41">
        <v>2</v>
      </c>
      <c r="E407" s="46" t="str">
        <f t="shared" si="159"/>
        <v/>
      </c>
      <c r="F407" s="46">
        <f t="shared" si="160"/>
        <v>1.5290519877675841E-3</v>
      </c>
      <c r="G407" s="34">
        <f t="shared" si="142"/>
        <v>1</v>
      </c>
      <c r="H407" s="27" t="str">
        <f t="shared" si="143"/>
        <v/>
      </c>
    </row>
    <row r="408" spans="1:9" ht="15" x14ac:dyDescent="0.25">
      <c r="B408" s="5" t="s">
        <v>91</v>
      </c>
      <c r="C408" s="41">
        <v>0</v>
      </c>
      <c r="D408" s="41">
        <v>0</v>
      </c>
      <c r="E408" s="46" t="str">
        <f t="shared" si="159"/>
        <v/>
      </c>
      <c r="F408" s="46" t="str">
        <f t="shared" si="160"/>
        <v/>
      </c>
      <c r="G408" s="34" t="str">
        <f t="shared" si="142"/>
        <v xml:space="preserve"> </v>
      </c>
      <c r="H408" s="27" t="str">
        <f t="shared" si="143"/>
        <v/>
      </c>
    </row>
    <row r="409" spans="1:9" ht="15" x14ac:dyDescent="0.25">
      <c r="B409" s="5" t="s">
        <v>90</v>
      </c>
      <c r="C409" s="41">
        <v>7</v>
      </c>
      <c r="D409" s="41">
        <v>20</v>
      </c>
      <c r="E409" s="46">
        <f t="shared" si="159"/>
        <v>6.9721115537848604E-3</v>
      </c>
      <c r="F409" s="46">
        <f t="shared" si="160"/>
        <v>1.5290519877675841E-2</v>
      </c>
      <c r="G409" s="34">
        <f t="shared" si="142"/>
        <v>1.8571428571428572</v>
      </c>
      <c r="H409" s="27">
        <f t="shared" si="143"/>
        <v>1.2948207171314742E-2</v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0</v>
      </c>
      <c r="D411" s="41">
        <v>0</v>
      </c>
      <c r="E411" s="46" t="str">
        <f t="shared" si="159"/>
        <v/>
      </c>
      <c r="F411" s="46" t="str">
        <f t="shared" si="160"/>
        <v/>
      </c>
      <c r="G411" s="34" t="str">
        <f t="shared" ref="G411:G477" si="161">+IF(AND(C411=0,D411=0)," ",IF(C411=0,1,IF(D411=0,-1,(D411-C411)/C411)))</f>
        <v xml:space="preserve"> </v>
      </c>
      <c r="H411" s="27" t="str">
        <f t="shared" si="143"/>
        <v/>
      </c>
    </row>
    <row r="412" spans="1:9" ht="15" x14ac:dyDescent="0.25">
      <c r="B412" s="5" t="s">
        <v>262</v>
      </c>
      <c r="C412" s="41">
        <v>1</v>
      </c>
      <c r="D412" s="41">
        <v>0</v>
      </c>
      <c r="E412" s="46">
        <f t="shared" si="159"/>
        <v>9.9601593625498006E-4</v>
      </c>
      <c r="F412" s="46" t="str">
        <f t="shared" si="160"/>
        <v/>
      </c>
      <c r="G412" s="34">
        <f t="shared" si="161"/>
        <v>-1</v>
      </c>
      <c r="H412" s="27">
        <f t="shared" si="143"/>
        <v>-9.9601593625498006E-4</v>
      </c>
    </row>
    <row r="413" spans="1:9" ht="15" x14ac:dyDescent="0.25">
      <c r="B413" s="5" t="s">
        <v>488</v>
      </c>
      <c r="C413" s="41">
        <v>0</v>
      </c>
      <c r="D413" s="41">
        <v>1</v>
      </c>
      <c r="E413" s="46" t="str">
        <f t="shared" si="159"/>
        <v/>
      </c>
      <c r="F413" s="46">
        <f t="shared" si="160"/>
        <v>7.6452599388379206E-4</v>
      </c>
      <c r="G413" s="34">
        <f t="shared" si="161"/>
        <v>1</v>
      </c>
      <c r="H413" s="27" t="str">
        <f t="shared" si="143"/>
        <v/>
      </c>
    </row>
    <row r="414" spans="1:9" ht="15" x14ac:dyDescent="0.25">
      <c r="B414" s="5" t="s">
        <v>89</v>
      </c>
      <c r="C414" s="41">
        <v>0</v>
      </c>
      <c r="D414" s="41">
        <v>0</v>
      </c>
      <c r="E414" s="46" t="str">
        <f t="shared" si="159"/>
        <v/>
      </c>
      <c r="F414" s="46" t="str">
        <f t="shared" si="160"/>
        <v/>
      </c>
      <c r="G414" s="34" t="str">
        <f t="shared" si="161"/>
        <v xml:space="preserve"> </v>
      </c>
      <c r="H414" s="27" t="str">
        <f t="shared" si="143"/>
        <v/>
      </c>
    </row>
    <row r="415" spans="1:9" ht="15" x14ac:dyDescent="0.25">
      <c r="B415" s="5" t="s">
        <v>584</v>
      </c>
      <c r="C415" s="41">
        <v>0</v>
      </c>
      <c r="D415" s="41">
        <v>0</v>
      </c>
      <c r="E415" s="46" t="str">
        <f t="shared" ref="E415:E490" si="162">+IF(C415=0,"",C415/C$345)</f>
        <v/>
      </c>
      <c r="F415" s="46" t="str">
        <f t="shared" ref="F415:F490" si="163">+IF(D415=0,"",D415/D$345)</f>
        <v/>
      </c>
      <c r="G415" s="34" t="str">
        <f t="shared" si="161"/>
        <v xml:space="preserve"> </v>
      </c>
      <c r="H415" s="27" t="str">
        <f t="shared" ref="H415:H490" si="164">+IF(OR(AND(E415=""),(G415="")),"",E415*G415)</f>
        <v/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7"/>
      <c r="B417" s="21" t="s">
        <v>547</v>
      </c>
      <c r="C417" s="41">
        <v>0</v>
      </c>
      <c r="D417" s="41">
        <v>0</v>
      </c>
      <c r="E417" s="43" t="str">
        <f t="shared" ref="E417:E419" si="165">+IF(C417=0,"",C417/C$345)</f>
        <v/>
      </c>
      <c r="F417" s="43" t="str">
        <f t="shared" ref="F417:F419" si="166">+IF(D417=0,"",D417/D$345)</f>
        <v/>
      </c>
      <c r="G417" s="34" t="str">
        <f t="shared" si="161"/>
        <v xml:space="preserve"> </v>
      </c>
      <c r="H417" s="26" t="str">
        <f t="shared" ref="H417:H419" si="167">+IF(OR(AND(E417=""),(G417="")),"",E417*G417)</f>
        <v/>
      </c>
      <c r="I417" s="2"/>
    </row>
    <row r="418" spans="1:9" s="20" customFormat="1" ht="15" x14ac:dyDescent="0.25">
      <c r="A418" s="57"/>
      <c r="B418" s="21" t="s">
        <v>548</v>
      </c>
      <c r="C418" s="41">
        <v>0</v>
      </c>
      <c r="D418" s="41">
        <v>0</v>
      </c>
      <c r="E418" s="43" t="str">
        <f t="shared" si="165"/>
        <v/>
      </c>
      <c r="F418" s="43" t="str">
        <f t="shared" si="166"/>
        <v/>
      </c>
      <c r="G418" s="34" t="str">
        <f t="shared" si="161"/>
        <v xml:space="preserve"> </v>
      </c>
      <c r="H418" s="26" t="str">
        <f t="shared" si="167"/>
        <v/>
      </c>
      <c r="I418" s="2"/>
    </row>
    <row r="419" spans="1:9" s="20" customFormat="1" ht="15" x14ac:dyDescent="0.25">
      <c r="A419" s="57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0</v>
      </c>
      <c r="D420" s="41">
        <v>0</v>
      </c>
      <c r="E420" s="46" t="str">
        <f t="shared" si="162"/>
        <v/>
      </c>
      <c r="F420" s="46" t="str">
        <f t="shared" si="163"/>
        <v/>
      </c>
      <c r="G420" s="34" t="str">
        <f t="shared" si="161"/>
        <v xml:space="preserve"> </v>
      </c>
      <c r="H420" s="27" t="str">
        <f t="shared" si="164"/>
        <v/>
      </c>
    </row>
    <row r="421" spans="1:9" ht="15" x14ac:dyDescent="0.25">
      <c r="B421" s="5" t="s">
        <v>265</v>
      </c>
      <c r="C421" s="41">
        <v>0</v>
      </c>
      <c r="D421" s="41">
        <v>0</v>
      </c>
      <c r="E421" s="46" t="str">
        <f t="shared" si="162"/>
        <v/>
      </c>
      <c r="F421" s="46" t="str">
        <f t="shared" si="163"/>
        <v/>
      </c>
      <c r="G421" s="34" t="str">
        <f t="shared" si="161"/>
        <v xml:space="preserve"> </v>
      </c>
      <c r="H421" s="27" t="str">
        <f t="shared" si="164"/>
        <v/>
      </c>
    </row>
    <row r="422" spans="1:9" ht="15" x14ac:dyDescent="0.25">
      <c r="B422" s="5" t="s">
        <v>489</v>
      </c>
      <c r="C422" s="41">
        <v>0</v>
      </c>
      <c r="D422" s="41">
        <v>0</v>
      </c>
      <c r="E422" s="46" t="str">
        <f t="shared" si="162"/>
        <v/>
      </c>
      <c r="F422" s="46" t="str">
        <f t="shared" si="163"/>
        <v/>
      </c>
      <c r="G422" s="34" t="str">
        <f t="shared" si="161"/>
        <v xml:space="preserve"> </v>
      </c>
      <c r="H422" s="27" t="str">
        <f t="shared" si="164"/>
        <v/>
      </c>
    </row>
    <row r="423" spans="1:9" ht="15" x14ac:dyDescent="0.25">
      <c r="B423" s="5" t="s">
        <v>266</v>
      </c>
      <c r="C423" s="41">
        <v>0</v>
      </c>
      <c r="D423" s="41">
        <v>0</v>
      </c>
      <c r="E423" s="46" t="str">
        <f t="shared" si="162"/>
        <v/>
      </c>
      <c r="F423" s="46" t="str">
        <f t="shared" si="163"/>
        <v/>
      </c>
      <c r="G423" s="34" t="str">
        <f t="shared" si="161"/>
        <v xml:space="preserve"> </v>
      </c>
      <c r="H423" s="27" t="str">
        <f t="shared" si="164"/>
        <v/>
      </c>
    </row>
    <row r="424" spans="1:9" ht="15" x14ac:dyDescent="0.25">
      <c r="B424" s="5" t="s">
        <v>490</v>
      </c>
      <c r="C424" s="41">
        <v>0</v>
      </c>
      <c r="D424" s="41">
        <v>0</v>
      </c>
      <c r="E424" s="46" t="str">
        <f t="shared" si="162"/>
        <v/>
      </c>
      <c r="F424" s="46" t="str">
        <f t="shared" si="163"/>
        <v/>
      </c>
      <c r="G424" s="34" t="str">
        <f t="shared" si="161"/>
        <v xml:space="preserve"> </v>
      </c>
      <c r="H424" s="27" t="str">
        <f t="shared" si="164"/>
        <v/>
      </c>
    </row>
    <row r="425" spans="1:9" s="20" customFormat="1" ht="15" x14ac:dyDescent="0.25">
      <c r="A425" s="57"/>
      <c r="B425" s="21" t="s">
        <v>550</v>
      </c>
      <c r="C425" s="41">
        <v>0</v>
      </c>
      <c r="D425" s="41">
        <v>0</v>
      </c>
      <c r="E425" s="43" t="str">
        <f t="shared" ref="E425" si="168">+IF(C425=0,"",C425/C$345)</f>
        <v/>
      </c>
      <c r="F425" s="43" t="str">
        <f t="shared" ref="F425" si="169">+IF(D425=0,"",D425/D$345)</f>
        <v/>
      </c>
      <c r="G425" s="34" t="str">
        <f t="shared" si="161"/>
        <v xml:space="preserve"> </v>
      </c>
      <c r="H425" s="26" t="str">
        <f t="shared" ref="H425" si="170">+IF(OR(AND(E425=""),(G425="")),"",E425*G425)</f>
        <v/>
      </c>
      <c r="I425" s="2"/>
    </row>
    <row r="426" spans="1:9" s="20" customFormat="1" ht="15" x14ac:dyDescent="0.25">
      <c r="A426" s="57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7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7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0</v>
      </c>
      <c r="D429" s="41">
        <v>0</v>
      </c>
      <c r="E429" s="46" t="str">
        <f t="shared" si="162"/>
        <v/>
      </c>
      <c r="F429" s="46" t="str">
        <f t="shared" si="163"/>
        <v/>
      </c>
      <c r="G429" s="34" t="str">
        <f t="shared" si="161"/>
        <v xml:space="preserve"> </v>
      </c>
      <c r="H429" s="27" t="str">
        <f t="shared" si="164"/>
        <v/>
      </c>
    </row>
    <row r="430" spans="1:9" ht="15" x14ac:dyDescent="0.25">
      <c r="B430" s="5" t="s">
        <v>268</v>
      </c>
      <c r="C430" s="41">
        <v>0</v>
      </c>
      <c r="D430" s="41">
        <v>0</v>
      </c>
      <c r="E430" s="46" t="str">
        <f t="shared" si="162"/>
        <v/>
      </c>
      <c r="F430" s="46" t="str">
        <f t="shared" si="163"/>
        <v/>
      </c>
      <c r="G430" s="34" t="str">
        <f t="shared" si="161"/>
        <v xml:space="preserve"> </v>
      </c>
      <c r="H430" s="27" t="str">
        <f t="shared" si="164"/>
        <v/>
      </c>
    </row>
    <row r="431" spans="1:9" ht="15" x14ac:dyDescent="0.25">
      <c r="B431" s="5" t="s">
        <v>269</v>
      </c>
      <c r="C431" s="41">
        <v>0</v>
      </c>
      <c r="D431" s="41">
        <v>1</v>
      </c>
      <c r="E431" s="46" t="str">
        <f t="shared" si="162"/>
        <v/>
      </c>
      <c r="F431" s="46">
        <f t="shared" si="163"/>
        <v>7.6452599388379206E-4</v>
      </c>
      <c r="G431" s="34">
        <f t="shared" si="161"/>
        <v>1</v>
      </c>
      <c r="H431" s="27" t="str">
        <f t="shared" si="164"/>
        <v/>
      </c>
    </row>
    <row r="432" spans="1:9" ht="15" x14ac:dyDescent="0.25">
      <c r="B432" s="5" t="s">
        <v>98</v>
      </c>
      <c r="C432" s="41">
        <v>0</v>
      </c>
      <c r="D432" s="41">
        <v>3</v>
      </c>
      <c r="E432" s="46" t="str">
        <f t="shared" si="162"/>
        <v/>
      </c>
      <c r="F432" s="46">
        <f t="shared" si="163"/>
        <v>2.2935779816513763E-3</v>
      </c>
      <c r="G432" s="34">
        <f t="shared" si="161"/>
        <v>1</v>
      </c>
      <c r="H432" s="27" t="str">
        <f t="shared" si="164"/>
        <v/>
      </c>
    </row>
    <row r="433" spans="1:9" ht="15" x14ac:dyDescent="0.25">
      <c r="B433" s="5" t="s">
        <v>99</v>
      </c>
      <c r="C433" s="41">
        <v>3</v>
      </c>
      <c r="D433" s="41">
        <v>0</v>
      </c>
      <c r="E433" s="46">
        <f t="shared" si="162"/>
        <v>2.9880478087649402E-3</v>
      </c>
      <c r="F433" s="46" t="str">
        <f t="shared" si="163"/>
        <v/>
      </c>
      <c r="G433" s="34">
        <f t="shared" si="161"/>
        <v>-1</v>
      </c>
      <c r="H433" s="27">
        <f t="shared" si="164"/>
        <v>-2.9880478087649402E-3</v>
      </c>
    </row>
    <row r="434" spans="1:9" ht="15" x14ac:dyDescent="0.25">
      <c r="B434" s="5" t="s">
        <v>100</v>
      </c>
      <c r="C434" s="41">
        <v>2</v>
      </c>
      <c r="D434" s="41">
        <v>8</v>
      </c>
      <c r="E434" s="46">
        <f t="shared" si="162"/>
        <v>1.9920318725099601E-3</v>
      </c>
      <c r="F434" s="46">
        <f t="shared" si="163"/>
        <v>6.1162079510703364E-3</v>
      </c>
      <c r="G434" s="34">
        <f t="shared" si="161"/>
        <v>3</v>
      </c>
      <c r="H434" s="27">
        <f t="shared" si="164"/>
        <v>5.9760956175298804E-3</v>
      </c>
    </row>
    <row r="435" spans="1:9" ht="15" x14ac:dyDescent="0.25">
      <c r="B435" s="5" t="s">
        <v>270</v>
      </c>
      <c r="C435" s="41">
        <v>0</v>
      </c>
      <c r="D435" s="41">
        <v>0</v>
      </c>
      <c r="E435" s="46" t="str">
        <f t="shared" si="162"/>
        <v/>
      </c>
      <c r="F435" s="46" t="str">
        <f t="shared" si="163"/>
        <v/>
      </c>
      <c r="G435" s="34" t="str">
        <f t="shared" si="161"/>
        <v xml:space="preserve"> </v>
      </c>
      <c r="H435" s="27" t="str">
        <f t="shared" si="164"/>
        <v/>
      </c>
    </row>
    <row r="436" spans="1:9" s="20" customFormat="1" ht="15" x14ac:dyDescent="0.25">
      <c r="A436" s="57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7"/>
      <c r="B437" s="21" t="s">
        <v>552</v>
      </c>
      <c r="C437" s="41">
        <v>0</v>
      </c>
      <c r="D437" s="41">
        <v>0</v>
      </c>
      <c r="E437" s="43" t="str">
        <f t="shared" si="175"/>
        <v/>
      </c>
      <c r="F437" s="43" t="str">
        <f t="shared" si="176"/>
        <v/>
      </c>
      <c r="G437" s="34" t="str">
        <f t="shared" si="161"/>
        <v xml:space="preserve"> </v>
      </c>
      <c r="H437" s="26" t="str">
        <f t="shared" si="177"/>
        <v/>
      </c>
      <c r="I437" s="2"/>
    </row>
    <row r="438" spans="1:9" ht="15" x14ac:dyDescent="0.25">
      <c r="B438" s="5" t="s">
        <v>97</v>
      </c>
      <c r="C438" s="41">
        <v>0</v>
      </c>
      <c r="D438" s="41">
        <v>0</v>
      </c>
      <c r="E438" s="46" t="str">
        <f t="shared" si="162"/>
        <v/>
      </c>
      <c r="F438" s="46" t="str">
        <f t="shared" si="163"/>
        <v/>
      </c>
      <c r="G438" s="34" t="str">
        <f t="shared" si="161"/>
        <v xml:space="preserve"> </v>
      </c>
      <c r="H438" s="27" t="str">
        <f t="shared" si="164"/>
        <v/>
      </c>
    </row>
    <row r="439" spans="1:9" s="20" customFormat="1" ht="15" x14ac:dyDescent="0.25">
      <c r="A439" s="57"/>
      <c r="B439" s="21" t="s">
        <v>553</v>
      </c>
      <c r="C439" s="41">
        <v>0</v>
      </c>
      <c r="D439" s="41">
        <v>0</v>
      </c>
      <c r="E439" s="43" t="str">
        <f t="shared" ref="E439:E441" si="178">+IF(C439=0,"",C439/C$345)</f>
        <v/>
      </c>
      <c r="F439" s="43" t="str">
        <f t="shared" ref="F439:F441" si="179">+IF(D439=0,"",D439/D$345)</f>
        <v/>
      </c>
      <c r="G439" s="34" t="str">
        <f t="shared" si="161"/>
        <v xml:space="preserve"> </v>
      </c>
      <c r="H439" s="26" t="str">
        <f t="shared" ref="H439:H441" si="180">+IF(OR(AND(E439=""),(G439="")),"",E439*G439)</f>
        <v/>
      </c>
      <c r="I439" s="2"/>
    </row>
    <row r="440" spans="1:9" s="20" customFormat="1" ht="15" x14ac:dyDescent="0.25">
      <c r="A440" s="57"/>
      <c r="B440" s="21" t="s">
        <v>554</v>
      </c>
      <c r="C440" s="41">
        <v>0</v>
      </c>
      <c r="D440" s="41">
        <v>0</v>
      </c>
      <c r="E440" s="43" t="str">
        <f t="shared" si="178"/>
        <v/>
      </c>
      <c r="F440" s="43" t="str">
        <f t="shared" si="179"/>
        <v/>
      </c>
      <c r="G440" s="34" t="str">
        <f t="shared" si="161"/>
        <v xml:space="preserve"> </v>
      </c>
      <c r="H440" s="26" t="str">
        <f t="shared" si="180"/>
        <v/>
      </c>
      <c r="I440" s="2"/>
    </row>
    <row r="441" spans="1:9" s="20" customFormat="1" ht="15" x14ac:dyDescent="0.25">
      <c r="A441" s="57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0</v>
      </c>
      <c r="D442" s="41">
        <v>0</v>
      </c>
      <c r="E442" s="46" t="str">
        <f t="shared" si="162"/>
        <v/>
      </c>
      <c r="F442" s="46" t="str">
        <f t="shared" si="163"/>
        <v/>
      </c>
      <c r="G442" s="34" t="str">
        <f t="shared" si="161"/>
        <v xml:space="preserve"> </v>
      </c>
      <c r="H442" s="27" t="str">
        <f t="shared" si="164"/>
        <v/>
      </c>
    </row>
    <row r="443" spans="1:9" ht="15" x14ac:dyDescent="0.25">
      <c r="B443" s="5" t="s">
        <v>104</v>
      </c>
      <c r="C443" s="41">
        <v>0</v>
      </c>
      <c r="D443" s="41">
        <v>0</v>
      </c>
      <c r="E443" s="46" t="str">
        <f t="shared" si="162"/>
        <v/>
      </c>
      <c r="F443" s="46" t="str">
        <f t="shared" si="163"/>
        <v/>
      </c>
      <c r="G443" s="34" t="str">
        <f t="shared" si="161"/>
        <v xml:space="preserve"> </v>
      </c>
      <c r="H443" s="27" t="str">
        <f t="shared" si="164"/>
        <v/>
      </c>
    </row>
    <row r="444" spans="1:9" ht="15" x14ac:dyDescent="0.25">
      <c r="B444" s="5" t="s">
        <v>113</v>
      </c>
      <c r="C444" s="41">
        <v>0</v>
      </c>
      <c r="D444" s="41">
        <v>0</v>
      </c>
      <c r="E444" s="46" t="str">
        <f t="shared" si="162"/>
        <v/>
      </c>
      <c r="F444" s="46" t="str">
        <f t="shared" si="163"/>
        <v/>
      </c>
      <c r="G444" s="34" t="str">
        <f t="shared" si="161"/>
        <v xml:space="preserve"> </v>
      </c>
      <c r="H444" s="27" t="str">
        <f t="shared" si="164"/>
        <v/>
      </c>
    </row>
    <row r="445" spans="1:9" ht="15" x14ac:dyDescent="0.25">
      <c r="B445" s="5" t="s">
        <v>112</v>
      </c>
      <c r="C445" s="41">
        <v>2</v>
      </c>
      <c r="D445" s="41">
        <v>11</v>
      </c>
      <c r="E445" s="46">
        <f t="shared" si="162"/>
        <v>1.9920318725099601E-3</v>
      </c>
      <c r="F445" s="46">
        <f t="shared" si="163"/>
        <v>8.4097859327217118E-3</v>
      </c>
      <c r="G445" s="34">
        <f t="shared" si="161"/>
        <v>4.5</v>
      </c>
      <c r="H445" s="27">
        <f t="shared" si="164"/>
        <v>8.9641434262948197E-3</v>
      </c>
    </row>
    <row r="446" spans="1:9" ht="15" x14ac:dyDescent="0.25">
      <c r="B446" s="5" t="s">
        <v>271</v>
      </c>
      <c r="C446" s="41">
        <v>0</v>
      </c>
      <c r="D446" s="41">
        <v>0</v>
      </c>
      <c r="E446" s="46" t="str">
        <f t="shared" si="162"/>
        <v/>
      </c>
      <c r="F446" s="46" t="str">
        <f t="shared" si="163"/>
        <v/>
      </c>
      <c r="G446" s="34" t="str">
        <f t="shared" si="161"/>
        <v xml:space="preserve"> </v>
      </c>
      <c r="H446" s="27" t="str">
        <f t="shared" si="164"/>
        <v/>
      </c>
    </row>
    <row r="447" spans="1:9" ht="15" x14ac:dyDescent="0.25">
      <c r="B447" s="5" t="s">
        <v>492</v>
      </c>
      <c r="C447" s="41">
        <v>0</v>
      </c>
      <c r="D447" s="41">
        <v>4</v>
      </c>
      <c r="E447" s="46" t="str">
        <f t="shared" si="162"/>
        <v/>
      </c>
      <c r="F447" s="46">
        <f t="shared" si="163"/>
        <v>3.0581039755351682E-3</v>
      </c>
      <c r="G447" s="34">
        <f t="shared" si="161"/>
        <v>1</v>
      </c>
      <c r="H447" s="27" t="str">
        <f t="shared" si="164"/>
        <v/>
      </c>
    </row>
    <row r="448" spans="1:9" ht="30" x14ac:dyDescent="0.25">
      <c r="B448" s="5" t="s">
        <v>493</v>
      </c>
      <c r="C448" s="41">
        <v>0</v>
      </c>
      <c r="D448" s="41">
        <v>0</v>
      </c>
      <c r="E448" s="46" t="str">
        <f t="shared" si="162"/>
        <v/>
      </c>
      <c r="F448" s="46" t="str">
        <f t="shared" si="163"/>
        <v/>
      </c>
      <c r="G448" s="34" t="str">
        <f t="shared" si="161"/>
        <v xml:space="preserve"> </v>
      </c>
      <c r="H448" s="27" t="str">
        <f t="shared" si="164"/>
        <v/>
      </c>
    </row>
    <row r="449" spans="2:8" ht="15" x14ac:dyDescent="0.25">
      <c r="B449" s="5" t="s">
        <v>494</v>
      </c>
      <c r="C449" s="41">
        <v>0</v>
      </c>
      <c r="D449" s="41">
        <v>0</v>
      </c>
      <c r="E449" s="46" t="str">
        <f t="shared" si="162"/>
        <v/>
      </c>
      <c r="F449" s="46" t="str">
        <f t="shared" si="163"/>
        <v/>
      </c>
      <c r="G449" s="34" t="str">
        <f t="shared" si="161"/>
        <v xml:space="preserve"> </v>
      </c>
      <c r="H449" s="27" t="str">
        <f t="shared" si="164"/>
        <v/>
      </c>
    </row>
    <row r="450" spans="2:8" ht="15" x14ac:dyDescent="0.25">
      <c r="B450" s="5" t="s">
        <v>108</v>
      </c>
      <c r="C450" s="41">
        <v>1</v>
      </c>
      <c r="D450" s="41">
        <v>0</v>
      </c>
      <c r="E450" s="46">
        <f t="shared" si="162"/>
        <v>9.9601593625498006E-4</v>
      </c>
      <c r="F450" s="46" t="str">
        <f t="shared" si="163"/>
        <v/>
      </c>
      <c r="G450" s="34">
        <f t="shared" si="161"/>
        <v>-1</v>
      </c>
      <c r="H450" s="27">
        <f t="shared" si="164"/>
        <v>-9.9601593625498006E-4</v>
      </c>
    </row>
    <row r="451" spans="2:8" ht="15" x14ac:dyDescent="0.25">
      <c r="B451" s="5" t="s">
        <v>617</v>
      </c>
      <c r="C451" s="41">
        <v>0</v>
      </c>
      <c r="D451" s="41">
        <v>0</v>
      </c>
      <c r="E451" s="46" t="str">
        <f t="shared" si="162"/>
        <v/>
      </c>
      <c r="F451" s="46" t="str">
        <f t="shared" si="163"/>
        <v/>
      </c>
      <c r="G451" s="34" t="str">
        <f t="shared" si="161"/>
        <v xml:space="preserve"> </v>
      </c>
      <c r="H451" s="27" t="str">
        <f t="shared" si="164"/>
        <v/>
      </c>
    </row>
    <row r="452" spans="2:8" ht="15" x14ac:dyDescent="0.25">
      <c r="B452" s="5" t="s">
        <v>109</v>
      </c>
      <c r="C452" s="41">
        <v>9</v>
      </c>
      <c r="D452" s="41">
        <v>63</v>
      </c>
      <c r="E452" s="46">
        <f t="shared" si="162"/>
        <v>8.9641434262948214E-3</v>
      </c>
      <c r="F452" s="46">
        <f t="shared" si="163"/>
        <v>4.8165137614678902E-2</v>
      </c>
      <c r="G452" s="34">
        <f t="shared" si="161"/>
        <v>6</v>
      </c>
      <c r="H452" s="27">
        <f t="shared" si="164"/>
        <v>5.3784860557768932E-2</v>
      </c>
    </row>
    <row r="453" spans="2:8" ht="15" x14ac:dyDescent="0.25">
      <c r="B453" s="5" t="s">
        <v>384</v>
      </c>
      <c r="C453" s="41">
        <v>0</v>
      </c>
      <c r="D453" s="41">
        <v>1</v>
      </c>
      <c r="E453" s="46" t="str">
        <f t="shared" si="162"/>
        <v/>
      </c>
      <c r="F453" s="46">
        <f t="shared" si="163"/>
        <v>7.6452599388379206E-4</v>
      </c>
      <c r="G453" s="34">
        <f t="shared" si="161"/>
        <v>1</v>
      </c>
      <c r="H453" s="27" t="str">
        <f t="shared" si="164"/>
        <v/>
      </c>
    </row>
    <row r="454" spans="2:8" ht="15" x14ac:dyDescent="0.25">
      <c r="B454" s="5" t="s">
        <v>107</v>
      </c>
      <c r="C454" s="41">
        <v>8</v>
      </c>
      <c r="D454" s="41">
        <v>0</v>
      </c>
      <c r="E454" s="46">
        <f t="shared" si="162"/>
        <v>7.9681274900398405E-3</v>
      </c>
      <c r="F454" s="46" t="str">
        <f t="shared" si="163"/>
        <v/>
      </c>
      <c r="G454" s="34">
        <f t="shared" si="161"/>
        <v>-1</v>
      </c>
      <c r="H454" s="27">
        <f t="shared" si="164"/>
        <v>-7.9681274900398405E-3</v>
      </c>
    </row>
    <row r="455" spans="2:8" ht="15" x14ac:dyDescent="0.25">
      <c r="B455" s="5" t="s">
        <v>272</v>
      </c>
      <c r="C455" s="41">
        <v>0</v>
      </c>
      <c r="D455" s="41">
        <v>0</v>
      </c>
      <c r="E455" s="46" t="str">
        <f t="shared" si="162"/>
        <v/>
      </c>
      <c r="F455" s="46" t="str">
        <f t="shared" si="163"/>
        <v/>
      </c>
      <c r="G455" s="34" t="str">
        <f t="shared" si="161"/>
        <v xml:space="preserve"> </v>
      </c>
      <c r="H455" s="27" t="str">
        <f t="shared" si="164"/>
        <v/>
      </c>
    </row>
    <row r="456" spans="2:8" ht="15" x14ac:dyDescent="0.25">
      <c r="B456" s="5" t="s">
        <v>106</v>
      </c>
      <c r="C456" s="41">
        <v>0</v>
      </c>
      <c r="D456" s="41">
        <v>0</v>
      </c>
      <c r="E456" s="46" t="str">
        <f t="shared" si="162"/>
        <v/>
      </c>
      <c r="F456" s="46" t="str">
        <f t="shared" si="163"/>
        <v/>
      </c>
      <c r="G456" s="34" t="str">
        <f t="shared" si="161"/>
        <v xml:space="preserve"> </v>
      </c>
      <c r="H456" s="27" t="str">
        <f t="shared" si="164"/>
        <v/>
      </c>
    </row>
    <row r="457" spans="2:8" ht="15" x14ac:dyDescent="0.25">
      <c r="B457" s="5" t="s">
        <v>337</v>
      </c>
      <c r="C457" s="41">
        <v>0</v>
      </c>
      <c r="D457" s="41">
        <v>0</v>
      </c>
      <c r="E457" s="46" t="str">
        <f t="shared" si="162"/>
        <v/>
      </c>
      <c r="F457" s="46" t="str">
        <f t="shared" si="163"/>
        <v/>
      </c>
      <c r="G457" s="34" t="str">
        <f t="shared" si="161"/>
        <v xml:space="preserve"> </v>
      </c>
      <c r="H457" s="27" t="str">
        <f t="shared" si="164"/>
        <v/>
      </c>
    </row>
    <row r="458" spans="2:8" ht="15" x14ac:dyDescent="0.25">
      <c r="B458" s="5" t="s">
        <v>116</v>
      </c>
      <c r="C458" s="41">
        <v>0</v>
      </c>
      <c r="D458" s="41">
        <v>0</v>
      </c>
      <c r="E458" s="46" t="str">
        <f t="shared" si="162"/>
        <v/>
      </c>
      <c r="F458" s="46" t="str">
        <f t="shared" si="163"/>
        <v/>
      </c>
      <c r="G458" s="34" t="str">
        <f t="shared" si="161"/>
        <v xml:space="preserve"> </v>
      </c>
      <c r="H458" s="27" t="str">
        <f t="shared" si="164"/>
        <v/>
      </c>
    </row>
    <row r="459" spans="2:8" ht="15" x14ac:dyDescent="0.25">
      <c r="B459" s="5" t="s">
        <v>103</v>
      </c>
      <c r="C459" s="41">
        <v>0</v>
      </c>
      <c r="D459" s="41">
        <v>0</v>
      </c>
      <c r="E459" s="46" t="str">
        <f t="shared" si="162"/>
        <v/>
      </c>
      <c r="F459" s="46" t="str">
        <f t="shared" si="163"/>
        <v/>
      </c>
      <c r="G459" s="34" t="str">
        <f t="shared" si="161"/>
        <v xml:space="preserve"> </v>
      </c>
      <c r="H459" s="27" t="str">
        <f t="shared" si="164"/>
        <v/>
      </c>
    </row>
    <row r="460" spans="2:8" ht="15" x14ac:dyDescent="0.25">
      <c r="B460" s="5" t="s">
        <v>273</v>
      </c>
      <c r="C460" s="41">
        <v>28</v>
      </c>
      <c r="D460" s="41">
        <v>33</v>
      </c>
      <c r="E460" s="46">
        <f t="shared" si="162"/>
        <v>2.7888446215139442E-2</v>
      </c>
      <c r="F460" s="46">
        <f t="shared" si="163"/>
        <v>2.5229357798165139E-2</v>
      </c>
      <c r="G460" s="34">
        <f t="shared" si="161"/>
        <v>0.17857142857142858</v>
      </c>
      <c r="H460" s="27">
        <f t="shared" si="164"/>
        <v>4.9800796812749003E-3</v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0</v>
      </c>
      <c r="D462" s="41">
        <v>0</v>
      </c>
      <c r="E462" s="46" t="str">
        <f t="shared" si="162"/>
        <v/>
      </c>
      <c r="F462" s="46" t="str">
        <f t="shared" si="163"/>
        <v/>
      </c>
      <c r="G462" s="34" t="str">
        <f t="shared" si="161"/>
        <v xml:space="preserve"> </v>
      </c>
      <c r="H462" s="27" t="str">
        <f t="shared" si="164"/>
        <v/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0</v>
      </c>
      <c r="D464" s="41">
        <v>0</v>
      </c>
      <c r="E464" s="46" t="str">
        <f t="shared" si="162"/>
        <v/>
      </c>
      <c r="F464" s="46" t="str">
        <f t="shared" si="163"/>
        <v/>
      </c>
      <c r="G464" s="34" t="str">
        <f t="shared" si="161"/>
        <v xml:space="preserve"> </v>
      </c>
      <c r="H464" s="27" t="str">
        <f t="shared" si="164"/>
        <v/>
      </c>
    </row>
    <row r="465" spans="2:8" ht="15" x14ac:dyDescent="0.25">
      <c r="B465" s="5" t="s">
        <v>105</v>
      </c>
      <c r="C465" s="41">
        <v>0</v>
      </c>
      <c r="D465" s="41">
        <v>1</v>
      </c>
      <c r="E465" s="46" t="str">
        <f t="shared" si="162"/>
        <v/>
      </c>
      <c r="F465" s="46">
        <f t="shared" si="163"/>
        <v>7.6452599388379206E-4</v>
      </c>
      <c r="G465" s="34">
        <f t="shared" si="161"/>
        <v>1</v>
      </c>
      <c r="H465" s="27" t="str">
        <f t="shared" si="164"/>
        <v/>
      </c>
    </row>
    <row r="466" spans="2:8" ht="15" x14ac:dyDescent="0.25">
      <c r="B466" s="5" t="s">
        <v>111</v>
      </c>
      <c r="C466" s="41">
        <v>0</v>
      </c>
      <c r="D466" s="41">
        <v>0</v>
      </c>
      <c r="E466" s="46" t="str">
        <f t="shared" si="162"/>
        <v/>
      </c>
      <c r="F466" s="46" t="str">
        <f t="shared" si="163"/>
        <v/>
      </c>
      <c r="G466" s="34" t="str">
        <f t="shared" si="161"/>
        <v xml:space="preserve"> </v>
      </c>
      <c r="H466" s="27" t="str">
        <f t="shared" si="164"/>
        <v/>
      </c>
    </row>
    <row r="467" spans="2:8" ht="15" x14ac:dyDescent="0.25">
      <c r="B467" s="5" t="s">
        <v>115</v>
      </c>
      <c r="C467" s="41">
        <v>0</v>
      </c>
      <c r="D467" s="41">
        <v>0</v>
      </c>
      <c r="E467" s="46" t="str">
        <f t="shared" si="162"/>
        <v/>
      </c>
      <c r="F467" s="46" t="str">
        <f t="shared" si="163"/>
        <v/>
      </c>
      <c r="G467" s="34" t="str">
        <f t="shared" si="161"/>
        <v xml:space="preserve"> </v>
      </c>
      <c r="H467" s="27" t="str">
        <f t="shared" si="164"/>
        <v/>
      </c>
    </row>
    <row r="468" spans="2:8" ht="15" x14ac:dyDescent="0.25">
      <c r="B468" s="5" t="s">
        <v>274</v>
      </c>
      <c r="C468" s="41">
        <v>0</v>
      </c>
      <c r="D468" s="41">
        <v>0</v>
      </c>
      <c r="E468" s="46" t="str">
        <f t="shared" si="162"/>
        <v/>
      </c>
      <c r="F468" s="46" t="str">
        <f t="shared" si="163"/>
        <v/>
      </c>
      <c r="G468" s="34" t="str">
        <f t="shared" si="161"/>
        <v xml:space="preserve"> </v>
      </c>
      <c r="H468" s="27" t="str">
        <f t="shared" si="164"/>
        <v/>
      </c>
    </row>
    <row r="469" spans="2:8" ht="15" x14ac:dyDescent="0.25">
      <c r="B469" s="5" t="s">
        <v>496</v>
      </c>
      <c r="C469" s="41">
        <v>0</v>
      </c>
      <c r="D469" s="41">
        <v>0</v>
      </c>
      <c r="E469" s="46" t="str">
        <f t="shared" si="162"/>
        <v/>
      </c>
      <c r="F469" s="46" t="str">
        <f t="shared" si="163"/>
        <v/>
      </c>
      <c r="G469" s="34" t="str">
        <f t="shared" si="161"/>
        <v xml:space="preserve"> </v>
      </c>
      <c r="H469" s="27" t="str">
        <f t="shared" si="164"/>
        <v/>
      </c>
    </row>
    <row r="470" spans="2:8" ht="15" x14ac:dyDescent="0.25">
      <c r="B470" s="5" t="s">
        <v>275</v>
      </c>
      <c r="C470" s="41">
        <v>0</v>
      </c>
      <c r="D470" s="41">
        <v>0</v>
      </c>
      <c r="E470" s="46" t="str">
        <f t="shared" si="162"/>
        <v/>
      </c>
      <c r="F470" s="46" t="str">
        <f t="shared" si="163"/>
        <v/>
      </c>
      <c r="G470" s="34" t="str">
        <f t="shared" si="161"/>
        <v xml:space="preserve"> </v>
      </c>
      <c r="H470" s="27" t="str">
        <f t="shared" si="164"/>
        <v/>
      </c>
    </row>
    <row r="471" spans="2:8" ht="15" x14ac:dyDescent="0.25">
      <c r="B471" s="5" t="s">
        <v>276</v>
      </c>
      <c r="C471" s="41">
        <v>0</v>
      </c>
      <c r="D471" s="41">
        <v>0</v>
      </c>
      <c r="E471" s="46" t="str">
        <f t="shared" si="162"/>
        <v/>
      </c>
      <c r="F471" s="46" t="str">
        <f t="shared" si="163"/>
        <v/>
      </c>
      <c r="G471" s="34" t="str">
        <f t="shared" si="161"/>
        <v xml:space="preserve"> </v>
      </c>
      <c r="H471" s="27" t="str">
        <f t="shared" si="164"/>
        <v/>
      </c>
    </row>
    <row r="472" spans="2:8" ht="15" x14ac:dyDescent="0.25">
      <c r="B472" s="5" t="s">
        <v>497</v>
      </c>
      <c r="C472" s="41">
        <v>0</v>
      </c>
      <c r="D472" s="41">
        <v>0</v>
      </c>
      <c r="E472" s="46" t="str">
        <f t="shared" si="162"/>
        <v/>
      </c>
      <c r="F472" s="46" t="str">
        <f t="shared" si="163"/>
        <v/>
      </c>
      <c r="G472" s="34" t="str">
        <f t="shared" si="161"/>
        <v xml:space="preserve"> </v>
      </c>
      <c r="H472" s="27" t="str">
        <f t="shared" si="164"/>
        <v/>
      </c>
    </row>
    <row r="473" spans="2:8" ht="15" x14ac:dyDescent="0.25">
      <c r="B473" s="5" t="s">
        <v>277</v>
      </c>
      <c r="C473" s="41">
        <v>0</v>
      </c>
      <c r="D473" s="41">
        <v>0</v>
      </c>
      <c r="E473" s="46" t="str">
        <f t="shared" si="162"/>
        <v/>
      </c>
      <c r="F473" s="46" t="str">
        <f t="shared" si="163"/>
        <v/>
      </c>
      <c r="G473" s="34" t="str">
        <f t="shared" si="161"/>
        <v xml:space="preserve"> </v>
      </c>
      <c r="H473" s="27" t="str">
        <f t="shared" si="164"/>
        <v/>
      </c>
    </row>
    <row r="474" spans="2:8" ht="15" x14ac:dyDescent="0.25">
      <c r="B474" s="5" t="s">
        <v>278</v>
      </c>
      <c r="C474" s="41">
        <v>0</v>
      </c>
      <c r="D474" s="41">
        <v>0</v>
      </c>
      <c r="E474" s="46" t="str">
        <f t="shared" si="162"/>
        <v/>
      </c>
      <c r="F474" s="46" t="str">
        <f t="shared" si="163"/>
        <v/>
      </c>
      <c r="G474" s="34" t="str">
        <f t="shared" si="161"/>
        <v xml:space="preserve"> </v>
      </c>
      <c r="H474" s="27" t="str">
        <f t="shared" si="164"/>
        <v/>
      </c>
    </row>
    <row r="475" spans="2:8" ht="15" x14ac:dyDescent="0.25">
      <c r="B475" s="5" t="s">
        <v>279</v>
      </c>
      <c r="C475" s="41">
        <v>2</v>
      </c>
      <c r="D475" s="41">
        <v>0</v>
      </c>
      <c r="E475" s="46">
        <f t="shared" si="162"/>
        <v>1.9920318725099601E-3</v>
      </c>
      <c r="F475" s="46" t="str">
        <f t="shared" si="163"/>
        <v/>
      </c>
      <c r="G475" s="34">
        <f t="shared" si="161"/>
        <v>-1</v>
      </c>
      <c r="H475" s="27">
        <f t="shared" si="164"/>
        <v>-1.9920318725099601E-3</v>
      </c>
    </row>
    <row r="476" spans="2:8" ht="15" x14ac:dyDescent="0.25">
      <c r="B476" s="5" t="s">
        <v>102</v>
      </c>
      <c r="C476" s="41">
        <v>0</v>
      </c>
      <c r="D476" s="41">
        <v>0</v>
      </c>
      <c r="E476" s="46" t="str">
        <f t="shared" si="162"/>
        <v/>
      </c>
      <c r="F476" s="46" t="str">
        <f t="shared" si="163"/>
        <v/>
      </c>
      <c r="G476" s="34" t="str">
        <f t="shared" si="161"/>
        <v xml:space="preserve"> </v>
      </c>
      <c r="H476" s="27" t="str">
        <f t="shared" si="164"/>
        <v/>
      </c>
    </row>
    <row r="477" spans="2:8" ht="15" x14ac:dyDescent="0.25">
      <c r="B477" s="5" t="s">
        <v>280</v>
      </c>
      <c r="C477" s="41">
        <v>0</v>
      </c>
      <c r="D477" s="41">
        <v>0</v>
      </c>
      <c r="E477" s="46" t="str">
        <f t="shared" si="162"/>
        <v/>
      </c>
      <c r="F477" s="46" t="str">
        <f t="shared" si="163"/>
        <v/>
      </c>
      <c r="G477" s="34" t="str">
        <f t="shared" si="161"/>
        <v xml:space="preserve"> </v>
      </c>
      <c r="H477" s="27" t="str">
        <f t="shared" si="164"/>
        <v/>
      </c>
    </row>
    <row r="478" spans="2:8" ht="15" x14ac:dyDescent="0.25">
      <c r="B478" s="5" t="s">
        <v>281</v>
      </c>
      <c r="C478" s="41">
        <v>5</v>
      </c>
      <c r="D478" s="41">
        <v>2</v>
      </c>
      <c r="E478" s="46">
        <f t="shared" si="162"/>
        <v>4.9800796812749003E-3</v>
      </c>
      <c r="F478" s="46">
        <f t="shared" si="163"/>
        <v>1.5290519877675841E-3</v>
      </c>
      <c r="G478" s="34">
        <f t="shared" ref="G478:G541" si="181">+IF(AND(C478=0,D478=0)," ",IF(C478=0,1,IF(D478=0,-1,(D478-C478)/C478)))</f>
        <v>-0.6</v>
      </c>
      <c r="H478" s="27">
        <f t="shared" si="164"/>
        <v>-2.9880478087649402E-3</v>
      </c>
    </row>
    <row r="479" spans="2:8" ht="15" x14ac:dyDescent="0.25">
      <c r="B479" s="5" t="s">
        <v>498</v>
      </c>
      <c r="C479" s="41">
        <v>2</v>
      </c>
      <c r="D479" s="41">
        <v>1</v>
      </c>
      <c r="E479" s="46">
        <f t="shared" si="162"/>
        <v>1.9920318725099601E-3</v>
      </c>
      <c r="F479" s="46">
        <f t="shared" si="163"/>
        <v>7.6452599388379206E-4</v>
      </c>
      <c r="G479" s="34">
        <f t="shared" si="181"/>
        <v>-0.5</v>
      </c>
      <c r="H479" s="27">
        <f t="shared" si="164"/>
        <v>-9.9601593625498006E-4</v>
      </c>
    </row>
    <row r="480" spans="2:8" ht="15" x14ac:dyDescent="0.25">
      <c r="B480" s="5" t="s">
        <v>282</v>
      </c>
      <c r="C480" s="41">
        <v>0</v>
      </c>
      <c r="D480" s="41">
        <v>0</v>
      </c>
      <c r="E480" s="46" t="str">
        <f t="shared" si="162"/>
        <v/>
      </c>
      <c r="F480" s="46" t="str">
        <f t="shared" si="163"/>
        <v/>
      </c>
      <c r="G480" s="34" t="str">
        <f t="shared" si="181"/>
        <v xml:space="preserve"> </v>
      </c>
      <c r="H480" s="27" t="str">
        <f t="shared" si="164"/>
        <v/>
      </c>
    </row>
    <row r="481" spans="2:8" ht="15" x14ac:dyDescent="0.25">
      <c r="B481" s="5" t="s">
        <v>283</v>
      </c>
      <c r="C481" s="41">
        <v>0</v>
      </c>
      <c r="D481" s="41">
        <v>0</v>
      </c>
      <c r="E481" s="46" t="str">
        <f t="shared" si="162"/>
        <v/>
      </c>
      <c r="F481" s="46" t="str">
        <f t="shared" si="163"/>
        <v/>
      </c>
      <c r="G481" s="34" t="str">
        <f t="shared" si="181"/>
        <v xml:space="preserve"> </v>
      </c>
      <c r="H481" s="27" t="str">
        <f t="shared" si="164"/>
        <v/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0</v>
      </c>
      <c r="D483" s="41">
        <v>0</v>
      </c>
      <c r="E483" s="46" t="str">
        <f t="shared" si="162"/>
        <v/>
      </c>
      <c r="F483" s="46" t="str">
        <f t="shared" si="163"/>
        <v/>
      </c>
      <c r="G483" s="34" t="str">
        <f t="shared" si="181"/>
        <v xml:space="preserve"> </v>
      </c>
      <c r="H483" s="27" t="str">
        <f t="shared" si="164"/>
        <v/>
      </c>
    </row>
    <row r="484" spans="2:8" ht="15" x14ac:dyDescent="0.25">
      <c r="B484" s="5" t="s">
        <v>125</v>
      </c>
      <c r="C484" s="41">
        <v>0</v>
      </c>
      <c r="D484" s="41">
        <v>0</v>
      </c>
      <c r="E484" s="46" t="str">
        <f t="shared" si="162"/>
        <v/>
      </c>
      <c r="F484" s="46" t="str">
        <f t="shared" si="163"/>
        <v/>
      </c>
      <c r="G484" s="34" t="str">
        <f t="shared" si="181"/>
        <v xml:space="preserve"> </v>
      </c>
      <c r="H484" s="27" t="str">
        <f t="shared" si="164"/>
        <v/>
      </c>
    </row>
    <row r="485" spans="2:8" ht="15" x14ac:dyDescent="0.25">
      <c r="B485" s="5" t="s">
        <v>126</v>
      </c>
      <c r="C485" s="41">
        <v>0</v>
      </c>
      <c r="D485" s="41">
        <v>0</v>
      </c>
      <c r="E485" s="46" t="str">
        <f t="shared" si="162"/>
        <v/>
      </c>
      <c r="F485" s="46" t="str">
        <f t="shared" si="163"/>
        <v/>
      </c>
      <c r="G485" s="34" t="str">
        <f t="shared" si="181"/>
        <v xml:space="preserve"> </v>
      </c>
      <c r="H485" s="27" t="str">
        <f t="shared" si="164"/>
        <v/>
      </c>
    </row>
    <row r="486" spans="2:8" ht="15" x14ac:dyDescent="0.25">
      <c r="B486" s="5" t="s">
        <v>286</v>
      </c>
      <c r="C486" s="41">
        <v>0</v>
      </c>
      <c r="D486" s="41">
        <v>0</v>
      </c>
      <c r="E486" s="46" t="str">
        <f t="shared" si="162"/>
        <v/>
      </c>
      <c r="F486" s="46" t="str">
        <f t="shared" si="163"/>
        <v/>
      </c>
      <c r="G486" s="34" t="str">
        <f t="shared" si="181"/>
        <v xml:space="preserve"> </v>
      </c>
      <c r="H486" s="27" t="str">
        <f t="shared" si="164"/>
        <v/>
      </c>
    </row>
    <row r="487" spans="2:8" ht="15" x14ac:dyDescent="0.25">
      <c r="B487" s="5" t="s">
        <v>287</v>
      </c>
      <c r="C487" s="41">
        <v>0</v>
      </c>
      <c r="D487" s="41">
        <v>0</v>
      </c>
      <c r="E487" s="46" t="str">
        <f t="shared" si="162"/>
        <v/>
      </c>
      <c r="F487" s="46" t="str">
        <f t="shared" si="163"/>
        <v/>
      </c>
      <c r="G487" s="34" t="str">
        <f t="shared" si="181"/>
        <v xml:space="preserve"> </v>
      </c>
      <c r="H487" s="27" t="str">
        <f t="shared" si="164"/>
        <v/>
      </c>
    </row>
    <row r="488" spans="2:8" ht="15" x14ac:dyDescent="0.25">
      <c r="B488" s="5" t="s">
        <v>288</v>
      </c>
      <c r="C488" s="41">
        <v>0</v>
      </c>
      <c r="D488" s="41">
        <v>0</v>
      </c>
      <c r="E488" s="46" t="str">
        <f t="shared" si="162"/>
        <v/>
      </c>
      <c r="F488" s="46" t="str">
        <f t="shared" si="163"/>
        <v/>
      </c>
      <c r="G488" s="34" t="str">
        <f t="shared" si="181"/>
        <v xml:space="preserve"> </v>
      </c>
      <c r="H488" s="27" t="str">
        <f t="shared" si="164"/>
        <v/>
      </c>
    </row>
    <row r="489" spans="2:8" ht="15" x14ac:dyDescent="0.25">
      <c r="B489" s="5" t="s">
        <v>123</v>
      </c>
      <c r="C489" s="41">
        <v>0</v>
      </c>
      <c r="D489" s="41">
        <v>0</v>
      </c>
      <c r="E489" s="46" t="str">
        <f t="shared" si="162"/>
        <v/>
      </c>
      <c r="F489" s="46" t="str">
        <f t="shared" si="163"/>
        <v/>
      </c>
      <c r="G489" s="34" t="str">
        <f t="shared" si="181"/>
        <v xml:space="preserve"> </v>
      </c>
      <c r="H489" s="27" t="str">
        <f t="shared" si="164"/>
        <v/>
      </c>
    </row>
    <row r="490" spans="2:8" ht="15" x14ac:dyDescent="0.25">
      <c r="B490" s="5" t="s">
        <v>289</v>
      </c>
      <c r="C490" s="41">
        <v>0</v>
      </c>
      <c r="D490" s="41">
        <v>0</v>
      </c>
      <c r="E490" s="46" t="str">
        <f t="shared" si="162"/>
        <v/>
      </c>
      <c r="F490" s="46" t="str">
        <f t="shared" si="163"/>
        <v/>
      </c>
      <c r="G490" s="34" t="str">
        <f t="shared" si="181"/>
        <v xml:space="preserve"> </v>
      </c>
      <c r="H490" s="27" t="str">
        <f t="shared" si="164"/>
        <v/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0</v>
      </c>
      <c r="D495" s="41">
        <v>0</v>
      </c>
      <c r="E495" s="46" t="str">
        <f t="shared" si="182"/>
        <v/>
      </c>
      <c r="F495" s="46" t="str">
        <f t="shared" si="183"/>
        <v/>
      </c>
      <c r="G495" s="34" t="str">
        <f t="shared" si="181"/>
        <v xml:space="preserve"> </v>
      </c>
      <c r="H495" s="27" t="str">
        <f t="shared" si="184"/>
        <v/>
      </c>
    </row>
    <row r="496" spans="2:8" ht="15" x14ac:dyDescent="0.25">
      <c r="B496" s="5" t="s">
        <v>294</v>
      </c>
      <c r="C496" s="41">
        <v>0</v>
      </c>
      <c r="D496" s="41">
        <v>0</v>
      </c>
      <c r="E496" s="46" t="str">
        <f t="shared" si="182"/>
        <v/>
      </c>
      <c r="F496" s="46" t="str">
        <f t="shared" si="183"/>
        <v/>
      </c>
      <c r="G496" s="34" t="str">
        <f t="shared" si="181"/>
        <v xml:space="preserve"> </v>
      </c>
      <c r="H496" s="27" t="str">
        <f t="shared" si="184"/>
        <v/>
      </c>
    </row>
    <row r="497" spans="1:9" ht="15" x14ac:dyDescent="0.25">
      <c r="B497" s="5" t="s">
        <v>499</v>
      </c>
      <c r="C497" s="41">
        <v>0</v>
      </c>
      <c r="D497" s="41">
        <v>0</v>
      </c>
      <c r="E497" s="46" t="str">
        <f t="shared" si="182"/>
        <v/>
      </c>
      <c r="F497" s="46" t="str">
        <f t="shared" si="183"/>
        <v/>
      </c>
      <c r="G497" s="34" t="str">
        <f t="shared" si="181"/>
        <v xml:space="preserve"> </v>
      </c>
      <c r="H497" s="27" t="str">
        <f t="shared" si="184"/>
        <v/>
      </c>
    </row>
    <row r="498" spans="1:9" ht="15" x14ac:dyDescent="0.25">
      <c r="B498" s="5" t="s">
        <v>129</v>
      </c>
      <c r="C498" s="41">
        <v>0</v>
      </c>
      <c r="D498" s="41">
        <v>0</v>
      </c>
      <c r="E498" s="46" t="str">
        <f t="shared" si="182"/>
        <v/>
      </c>
      <c r="F498" s="46" t="str">
        <f t="shared" si="183"/>
        <v/>
      </c>
      <c r="G498" s="34" t="str">
        <f t="shared" si="181"/>
        <v xml:space="preserve"> </v>
      </c>
      <c r="H498" s="27" t="str">
        <f t="shared" si="184"/>
        <v/>
      </c>
    </row>
    <row r="499" spans="1:9" ht="15" x14ac:dyDescent="0.25">
      <c r="B499" s="5" t="s">
        <v>500</v>
      </c>
      <c r="C499" s="41">
        <v>0</v>
      </c>
      <c r="D499" s="41">
        <v>1</v>
      </c>
      <c r="E499" s="46" t="str">
        <f t="shared" si="182"/>
        <v/>
      </c>
      <c r="F499" s="46">
        <f t="shared" si="183"/>
        <v>7.6452599388379206E-4</v>
      </c>
      <c r="G499" s="34">
        <f t="shared" si="181"/>
        <v>1</v>
      </c>
      <c r="H499" s="27" t="str">
        <f t="shared" si="184"/>
        <v/>
      </c>
    </row>
    <row r="500" spans="1:9" ht="15" x14ac:dyDescent="0.25">
      <c r="B500" s="5" t="s">
        <v>122</v>
      </c>
      <c r="C500" s="41">
        <v>2</v>
      </c>
      <c r="D500" s="41">
        <v>0</v>
      </c>
      <c r="E500" s="46">
        <f t="shared" si="182"/>
        <v>1.9920318725099601E-3</v>
      </c>
      <c r="F500" s="46" t="str">
        <f t="shared" si="183"/>
        <v/>
      </c>
      <c r="G500" s="34">
        <f t="shared" si="181"/>
        <v>-1</v>
      </c>
      <c r="H500" s="27">
        <f t="shared" si="184"/>
        <v>-1.9920318725099601E-3</v>
      </c>
    </row>
    <row r="501" spans="1:9" ht="30" x14ac:dyDescent="0.25">
      <c r="B501" s="5" t="s">
        <v>295</v>
      </c>
      <c r="C501" s="41">
        <v>0</v>
      </c>
      <c r="D501" s="41">
        <v>0</v>
      </c>
      <c r="E501" s="46" t="str">
        <f t="shared" si="182"/>
        <v/>
      </c>
      <c r="F501" s="46" t="str">
        <f t="shared" si="183"/>
        <v/>
      </c>
      <c r="G501" s="34" t="str">
        <f t="shared" si="181"/>
        <v xml:space="preserve"> </v>
      </c>
      <c r="H501" s="27" t="str">
        <f t="shared" si="184"/>
        <v/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0</v>
      </c>
      <c r="D503" s="41">
        <v>0</v>
      </c>
      <c r="E503" s="46" t="str">
        <f t="shared" si="182"/>
        <v/>
      </c>
      <c r="F503" s="46" t="str">
        <f t="shared" si="183"/>
        <v/>
      </c>
      <c r="G503" s="34" t="str">
        <f t="shared" si="181"/>
        <v xml:space="preserve"> </v>
      </c>
      <c r="H503" s="27" t="str">
        <f t="shared" si="184"/>
        <v/>
      </c>
    </row>
    <row r="504" spans="1:9" ht="13.5" customHeight="1" x14ac:dyDescent="0.25">
      <c r="B504" s="5" t="s">
        <v>297</v>
      </c>
      <c r="C504" s="41">
        <v>5</v>
      </c>
      <c r="D504" s="41">
        <v>1</v>
      </c>
      <c r="E504" s="46">
        <f t="shared" si="182"/>
        <v>4.9800796812749003E-3</v>
      </c>
      <c r="F504" s="46">
        <f t="shared" si="183"/>
        <v>7.6452599388379206E-4</v>
      </c>
      <c r="G504" s="34">
        <f t="shared" si="181"/>
        <v>-0.8</v>
      </c>
      <c r="H504" s="27">
        <f t="shared" si="184"/>
        <v>-3.9840637450199202E-3</v>
      </c>
    </row>
    <row r="505" spans="1:9" ht="15" x14ac:dyDescent="0.25">
      <c r="B505" s="5" t="s">
        <v>117</v>
      </c>
      <c r="C505" s="41">
        <v>43</v>
      </c>
      <c r="D505" s="41">
        <v>0</v>
      </c>
      <c r="E505" s="46">
        <f t="shared" si="182"/>
        <v>4.282868525896414E-2</v>
      </c>
      <c r="F505" s="46" t="str">
        <f t="shared" si="183"/>
        <v/>
      </c>
      <c r="G505" s="34">
        <f t="shared" si="181"/>
        <v>-1</v>
      </c>
      <c r="H505" s="27">
        <f t="shared" si="184"/>
        <v>-4.282868525896414E-2</v>
      </c>
    </row>
    <row r="506" spans="1:9" ht="15" x14ac:dyDescent="0.25">
      <c r="B506" s="5" t="s">
        <v>501</v>
      </c>
      <c r="C506" s="41">
        <v>0</v>
      </c>
      <c r="D506" s="41">
        <v>1</v>
      </c>
      <c r="E506" s="46" t="str">
        <f t="shared" si="182"/>
        <v/>
      </c>
      <c r="F506" s="46">
        <f t="shared" si="183"/>
        <v>7.6452599388379206E-4</v>
      </c>
      <c r="G506" s="34">
        <f t="shared" si="181"/>
        <v>1</v>
      </c>
      <c r="H506" s="27" t="str">
        <f t="shared" si="184"/>
        <v/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7"/>
      <c r="B508" s="21" t="s">
        <v>299</v>
      </c>
      <c r="C508" s="41">
        <v>0</v>
      </c>
      <c r="D508" s="41">
        <v>0</v>
      </c>
      <c r="E508" s="43" t="str">
        <f t="shared" si="182"/>
        <v/>
      </c>
      <c r="F508" s="43" t="str">
        <f t="shared" si="183"/>
        <v/>
      </c>
      <c r="G508" s="34" t="str">
        <f t="shared" si="181"/>
        <v xml:space="preserve"> </v>
      </c>
      <c r="H508" s="26" t="str">
        <f t="shared" si="184"/>
        <v/>
      </c>
      <c r="I508" s="2"/>
    </row>
    <row r="509" spans="1:9" ht="15" x14ac:dyDescent="0.25">
      <c r="B509" s="5" t="s">
        <v>502</v>
      </c>
      <c r="C509" s="41">
        <v>0</v>
      </c>
      <c r="D509" s="41">
        <v>0</v>
      </c>
      <c r="E509" s="46" t="str">
        <f t="shared" si="182"/>
        <v/>
      </c>
      <c r="F509" s="46" t="str">
        <f t="shared" si="183"/>
        <v/>
      </c>
      <c r="G509" s="34" t="str">
        <f t="shared" si="181"/>
        <v xml:space="preserve"> </v>
      </c>
      <c r="H509" s="27" t="str">
        <f t="shared" si="184"/>
        <v/>
      </c>
    </row>
    <row r="510" spans="1:9" ht="15" x14ac:dyDescent="0.25">
      <c r="B510" s="5" t="s">
        <v>503</v>
      </c>
      <c r="C510" s="41">
        <v>0</v>
      </c>
      <c r="D510" s="41">
        <v>0</v>
      </c>
      <c r="E510" s="46" t="str">
        <f t="shared" si="182"/>
        <v/>
      </c>
      <c r="F510" s="46" t="str">
        <f t="shared" si="183"/>
        <v/>
      </c>
      <c r="G510" s="34" t="str">
        <f t="shared" si="181"/>
        <v xml:space="preserve"> </v>
      </c>
      <c r="H510" s="27" t="str">
        <f t="shared" si="184"/>
        <v/>
      </c>
    </row>
    <row r="511" spans="1:9" ht="15" x14ac:dyDescent="0.25">
      <c r="B511" s="5" t="s">
        <v>300</v>
      </c>
      <c r="C511" s="41">
        <v>0</v>
      </c>
      <c r="D511" s="41">
        <v>0</v>
      </c>
      <c r="E511" s="46" t="str">
        <f t="shared" si="182"/>
        <v/>
      </c>
      <c r="F511" s="46" t="str">
        <f t="shared" si="183"/>
        <v/>
      </c>
      <c r="G511" s="34" t="str">
        <f t="shared" si="181"/>
        <v xml:space="preserve"> 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0</v>
      </c>
      <c r="D512" s="41">
        <v>0</v>
      </c>
      <c r="E512" s="46" t="str">
        <f t="shared" si="182"/>
        <v/>
      </c>
      <c r="F512" s="46" t="str">
        <f t="shared" si="183"/>
        <v/>
      </c>
      <c r="G512" s="34" t="str">
        <f t="shared" si="181"/>
        <v xml:space="preserve"> </v>
      </c>
      <c r="H512" s="27" t="str">
        <f t="shared" si="184"/>
        <v/>
      </c>
    </row>
    <row r="513" spans="1:9" ht="15" x14ac:dyDescent="0.25">
      <c r="B513" s="5" t="s">
        <v>302</v>
      </c>
      <c r="C513" s="41">
        <v>0</v>
      </c>
      <c r="D513" s="41">
        <v>0</v>
      </c>
      <c r="E513" s="46" t="str">
        <f t="shared" si="182"/>
        <v/>
      </c>
      <c r="F513" s="46" t="str">
        <f t="shared" si="183"/>
        <v/>
      </c>
      <c r="G513" s="34" t="str">
        <f t="shared" si="181"/>
        <v xml:space="preserve"> </v>
      </c>
      <c r="H513" s="27" t="str">
        <f t="shared" si="184"/>
        <v/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0</v>
      </c>
      <c r="D515" s="41">
        <v>0</v>
      </c>
      <c r="E515" s="46" t="str">
        <f t="shared" si="182"/>
        <v/>
      </c>
      <c r="F515" s="46" t="str">
        <f t="shared" si="183"/>
        <v/>
      </c>
      <c r="G515" s="34" t="str">
        <f t="shared" si="181"/>
        <v xml:space="preserve"> </v>
      </c>
      <c r="H515" s="27" t="str">
        <f t="shared" si="184"/>
        <v/>
      </c>
    </row>
    <row r="516" spans="1:9" ht="15" x14ac:dyDescent="0.25">
      <c r="B516" s="5" t="s">
        <v>127</v>
      </c>
      <c r="C516" s="41">
        <v>0</v>
      </c>
      <c r="D516" s="41">
        <v>0</v>
      </c>
      <c r="E516" s="46" t="str">
        <f t="shared" si="182"/>
        <v/>
      </c>
      <c r="F516" s="46" t="str">
        <f t="shared" si="183"/>
        <v/>
      </c>
      <c r="G516" s="34" t="str">
        <f t="shared" si="181"/>
        <v xml:space="preserve"> </v>
      </c>
      <c r="H516" s="27" t="str">
        <f t="shared" si="184"/>
        <v/>
      </c>
    </row>
    <row r="517" spans="1:9" ht="15" x14ac:dyDescent="0.25">
      <c r="B517" s="5" t="s">
        <v>118</v>
      </c>
      <c r="C517" s="41">
        <v>0</v>
      </c>
      <c r="D517" s="41">
        <v>0</v>
      </c>
      <c r="E517" s="46" t="str">
        <f t="shared" si="182"/>
        <v/>
      </c>
      <c r="F517" s="46" t="str">
        <f t="shared" si="183"/>
        <v/>
      </c>
      <c r="G517" s="34" t="str">
        <f t="shared" si="181"/>
        <v xml:space="preserve"> </v>
      </c>
      <c r="H517" s="27" t="str">
        <f t="shared" si="184"/>
        <v/>
      </c>
    </row>
    <row r="518" spans="1:9" ht="15" x14ac:dyDescent="0.25">
      <c r="B518" s="5" t="s">
        <v>120</v>
      </c>
      <c r="C518" s="41">
        <v>0</v>
      </c>
      <c r="D518" s="41">
        <v>0</v>
      </c>
      <c r="E518" s="46" t="str">
        <f t="shared" si="182"/>
        <v/>
      </c>
      <c r="F518" s="46" t="str">
        <f t="shared" si="183"/>
        <v/>
      </c>
      <c r="G518" s="34" t="str">
        <f t="shared" si="181"/>
        <v xml:space="preserve"> </v>
      </c>
      <c r="H518" s="27" t="str">
        <f t="shared" si="184"/>
        <v/>
      </c>
    </row>
    <row r="519" spans="1:9" ht="15" x14ac:dyDescent="0.25">
      <c r="B519" s="5" t="s">
        <v>304</v>
      </c>
      <c r="C519" s="41">
        <v>0</v>
      </c>
      <c r="D519" s="41">
        <v>0</v>
      </c>
      <c r="E519" s="46" t="str">
        <f t="shared" si="182"/>
        <v/>
      </c>
      <c r="F519" s="46" t="str">
        <f t="shared" si="183"/>
        <v/>
      </c>
      <c r="G519" s="34" t="str">
        <f t="shared" si="181"/>
        <v xml:space="preserve"> </v>
      </c>
      <c r="H519" s="27" t="str">
        <f t="shared" si="184"/>
        <v/>
      </c>
    </row>
    <row r="520" spans="1:9" ht="15" x14ac:dyDescent="0.25">
      <c r="B520" s="5" t="s">
        <v>305</v>
      </c>
      <c r="C520" s="41">
        <v>0</v>
      </c>
      <c r="D520" s="41">
        <v>0</v>
      </c>
      <c r="E520" s="46" t="str">
        <f t="shared" si="182"/>
        <v/>
      </c>
      <c r="F520" s="46" t="str">
        <f t="shared" si="183"/>
        <v/>
      </c>
      <c r="G520" s="34" t="str">
        <f t="shared" si="181"/>
        <v xml:space="preserve"> </v>
      </c>
      <c r="H520" s="27" t="str">
        <f t="shared" si="184"/>
        <v/>
      </c>
    </row>
    <row r="521" spans="1:9" ht="15" x14ac:dyDescent="0.25">
      <c r="B521" s="5" t="s">
        <v>128</v>
      </c>
      <c r="C521" s="41">
        <v>0</v>
      </c>
      <c r="D521" s="41">
        <v>0</v>
      </c>
      <c r="E521" s="46" t="str">
        <f t="shared" si="182"/>
        <v/>
      </c>
      <c r="F521" s="46" t="str">
        <f t="shared" si="183"/>
        <v/>
      </c>
      <c r="G521" s="34" t="str">
        <f t="shared" si="181"/>
        <v xml:space="preserve"> </v>
      </c>
      <c r="H521" s="27" t="str">
        <f t="shared" si="184"/>
        <v/>
      </c>
    </row>
    <row r="522" spans="1:9" ht="15" x14ac:dyDescent="0.25">
      <c r="B522" s="5" t="s">
        <v>504</v>
      </c>
      <c r="C522" s="41">
        <v>0</v>
      </c>
      <c r="D522" s="41">
        <v>0</v>
      </c>
      <c r="E522" s="46" t="str">
        <f t="shared" si="182"/>
        <v/>
      </c>
      <c r="F522" s="46" t="str">
        <f t="shared" si="183"/>
        <v/>
      </c>
      <c r="G522" s="34" t="str">
        <f t="shared" si="181"/>
        <v xml:space="preserve"> </v>
      </c>
      <c r="H522" s="27" t="str">
        <f t="shared" si="184"/>
        <v/>
      </c>
    </row>
    <row r="523" spans="1:9" s="20" customFormat="1" ht="15" x14ac:dyDescent="0.25">
      <c r="A523" s="57"/>
      <c r="B523" s="21" t="s">
        <v>556</v>
      </c>
      <c r="C523" s="41">
        <v>0</v>
      </c>
      <c r="D523" s="41">
        <v>0</v>
      </c>
      <c r="E523" s="43" t="str">
        <f t="shared" ref="E523" si="185">+IF(C523=0,"",C523/C$345)</f>
        <v/>
      </c>
      <c r="F523" s="43" t="str">
        <f t="shared" ref="F523" si="186">+IF(D523=0,"",D523/D$345)</f>
        <v/>
      </c>
      <c r="G523" s="34" t="str">
        <f t="shared" si="181"/>
        <v xml:space="preserve"> </v>
      </c>
      <c r="H523" s="26" t="str">
        <f t="shared" ref="H523" si="187">+IF(OR(AND(E523=""),(G523="")),"",E523*G523)</f>
        <v/>
      </c>
      <c r="I523" s="2"/>
    </row>
    <row r="524" spans="1:9" ht="15" x14ac:dyDescent="0.25">
      <c r="B524" s="5" t="s">
        <v>135</v>
      </c>
      <c r="C524" s="41">
        <v>16</v>
      </c>
      <c r="D524" s="41">
        <v>1</v>
      </c>
      <c r="E524" s="46">
        <f t="shared" ref="E524:E549" si="188">+IF(C524=0,"",C524/C$345)</f>
        <v>1.5936254980079681E-2</v>
      </c>
      <c r="F524" s="46">
        <f t="shared" ref="F524:F549" si="189">+IF(D524=0,"",D524/D$345)</f>
        <v>7.6452599388379206E-4</v>
      </c>
      <c r="G524" s="34">
        <f t="shared" si="181"/>
        <v>-0.9375</v>
      </c>
      <c r="H524" s="27">
        <f t="shared" si="184"/>
        <v>-1.4940239043824702E-2</v>
      </c>
    </row>
    <row r="525" spans="1:9" ht="15" x14ac:dyDescent="0.25">
      <c r="B525" s="5" t="s">
        <v>505</v>
      </c>
      <c r="C525" s="41">
        <v>0</v>
      </c>
      <c r="D525" s="41">
        <v>0</v>
      </c>
      <c r="E525" s="46" t="str">
        <f t="shared" si="188"/>
        <v/>
      </c>
      <c r="F525" s="46" t="str">
        <f t="shared" si="189"/>
        <v/>
      </c>
      <c r="G525" s="34" t="str">
        <f t="shared" si="181"/>
        <v xml:space="preserve"> </v>
      </c>
      <c r="H525" s="27" t="str">
        <f t="shared" si="184"/>
        <v/>
      </c>
    </row>
    <row r="526" spans="1:9" ht="15" x14ac:dyDescent="0.25">
      <c r="B526" s="5" t="s">
        <v>133</v>
      </c>
      <c r="C526" s="41">
        <v>0</v>
      </c>
      <c r="D526" s="41">
        <v>0</v>
      </c>
      <c r="E526" s="46" t="str">
        <f t="shared" si="188"/>
        <v/>
      </c>
      <c r="F526" s="46" t="str">
        <f t="shared" si="189"/>
        <v/>
      </c>
      <c r="G526" s="34" t="str">
        <f t="shared" si="181"/>
        <v xml:space="preserve"> </v>
      </c>
      <c r="H526" s="27" t="str">
        <f t="shared" si="184"/>
        <v/>
      </c>
    </row>
    <row r="527" spans="1:9" ht="15" x14ac:dyDescent="0.25">
      <c r="B527" s="5" t="s">
        <v>338</v>
      </c>
      <c r="C527" s="41">
        <v>11</v>
      </c>
      <c r="D527" s="41">
        <v>0</v>
      </c>
      <c r="E527" s="46">
        <f t="shared" si="188"/>
        <v>1.0956175298804782E-2</v>
      </c>
      <c r="F527" s="46" t="str">
        <f t="shared" si="189"/>
        <v/>
      </c>
      <c r="G527" s="34">
        <f t="shared" si="181"/>
        <v>-1</v>
      </c>
      <c r="H527" s="27">
        <f t="shared" si="184"/>
        <v>-1.0956175298804782E-2</v>
      </c>
    </row>
    <row r="528" spans="1:9" ht="15" x14ac:dyDescent="0.25">
      <c r="B528" s="5" t="s">
        <v>339</v>
      </c>
      <c r="C528" s="41">
        <v>0</v>
      </c>
      <c r="D528" s="41">
        <v>0</v>
      </c>
      <c r="E528" s="46" t="str">
        <f t="shared" si="188"/>
        <v/>
      </c>
      <c r="F528" s="46" t="str">
        <f t="shared" si="189"/>
        <v/>
      </c>
      <c r="G528" s="34" t="str">
        <f t="shared" si="181"/>
        <v xml:space="preserve"> </v>
      </c>
      <c r="H528" s="27" t="str">
        <f t="shared" si="184"/>
        <v/>
      </c>
    </row>
    <row r="529" spans="2:8" ht="15" x14ac:dyDescent="0.25">
      <c r="B529" s="5" t="s">
        <v>506</v>
      </c>
      <c r="C529" s="41">
        <v>0</v>
      </c>
      <c r="D529" s="41">
        <v>0</v>
      </c>
      <c r="E529" s="46" t="str">
        <f t="shared" si="188"/>
        <v/>
      </c>
      <c r="F529" s="46" t="str">
        <f t="shared" si="189"/>
        <v/>
      </c>
      <c r="G529" s="34" t="str">
        <f t="shared" si="181"/>
        <v xml:space="preserve"> </v>
      </c>
      <c r="H529" s="27" t="str">
        <f t="shared" si="184"/>
        <v/>
      </c>
    </row>
    <row r="530" spans="2:8" ht="15" x14ac:dyDescent="0.25">
      <c r="B530" s="5" t="s">
        <v>137</v>
      </c>
      <c r="C530" s="41">
        <v>0</v>
      </c>
      <c r="D530" s="41">
        <v>0</v>
      </c>
      <c r="E530" s="46" t="str">
        <f t="shared" si="188"/>
        <v/>
      </c>
      <c r="F530" s="46" t="str">
        <f t="shared" si="189"/>
        <v/>
      </c>
      <c r="G530" s="34" t="str">
        <f t="shared" si="181"/>
        <v xml:space="preserve"> </v>
      </c>
      <c r="H530" s="27" t="str">
        <f t="shared" si="184"/>
        <v/>
      </c>
    </row>
    <row r="531" spans="2:8" ht="15" x14ac:dyDescent="0.25">
      <c r="B531" s="5" t="s">
        <v>340</v>
      </c>
      <c r="C531" s="41">
        <v>0</v>
      </c>
      <c r="D531" s="41">
        <v>2</v>
      </c>
      <c r="E531" s="46" t="str">
        <f t="shared" si="188"/>
        <v/>
      </c>
      <c r="F531" s="46">
        <f t="shared" si="189"/>
        <v>1.5290519877675841E-3</v>
      </c>
      <c r="G531" s="34">
        <f t="shared" si="181"/>
        <v>1</v>
      </c>
      <c r="H531" s="27" t="str">
        <f t="shared" si="184"/>
        <v/>
      </c>
    </row>
    <row r="532" spans="2:8" ht="15" x14ac:dyDescent="0.25">
      <c r="B532" s="5" t="s">
        <v>141</v>
      </c>
      <c r="C532" s="41">
        <v>0</v>
      </c>
      <c r="D532" s="41">
        <v>0</v>
      </c>
      <c r="E532" s="46" t="str">
        <f t="shared" si="188"/>
        <v/>
      </c>
      <c r="F532" s="46" t="str">
        <f t="shared" si="189"/>
        <v/>
      </c>
      <c r="G532" s="34" t="str">
        <f t="shared" si="181"/>
        <v xml:space="preserve"> </v>
      </c>
      <c r="H532" s="27" t="str">
        <f t="shared" si="184"/>
        <v/>
      </c>
    </row>
    <row r="533" spans="2:8" ht="15" x14ac:dyDescent="0.25">
      <c r="B533" s="5" t="s">
        <v>134</v>
      </c>
      <c r="C533" s="41">
        <v>0</v>
      </c>
      <c r="D533" s="41">
        <v>0</v>
      </c>
      <c r="E533" s="46" t="str">
        <f t="shared" si="188"/>
        <v/>
      </c>
      <c r="F533" s="46" t="str">
        <f t="shared" si="189"/>
        <v/>
      </c>
      <c r="G533" s="34" t="str">
        <f t="shared" si="181"/>
        <v xml:space="preserve"> </v>
      </c>
      <c r="H533" s="27" t="str">
        <f t="shared" si="184"/>
        <v/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1</v>
      </c>
      <c r="E536" s="46" t="str">
        <f t="shared" si="188"/>
        <v/>
      </c>
      <c r="F536" s="46">
        <f t="shared" si="189"/>
        <v>7.6452599388379206E-4</v>
      </c>
      <c r="G536" s="34">
        <f t="shared" si="181"/>
        <v>1</v>
      </c>
      <c r="H536" s="27" t="str">
        <f t="shared" si="184"/>
        <v/>
      </c>
    </row>
    <row r="537" spans="2:8" ht="15" x14ac:dyDescent="0.25">
      <c r="B537" s="5" t="s">
        <v>307</v>
      </c>
      <c r="C537" s="41">
        <v>1</v>
      </c>
      <c r="D537" s="41">
        <v>0</v>
      </c>
      <c r="E537" s="46">
        <f t="shared" si="188"/>
        <v>9.9601593625498006E-4</v>
      </c>
      <c r="F537" s="46" t="str">
        <f t="shared" si="189"/>
        <v/>
      </c>
      <c r="G537" s="34">
        <f t="shared" si="181"/>
        <v>-1</v>
      </c>
      <c r="H537" s="27">
        <f t="shared" si="184"/>
        <v>-9.9601593625498006E-4</v>
      </c>
    </row>
    <row r="538" spans="2:8" ht="15" x14ac:dyDescent="0.25">
      <c r="B538" s="5" t="s">
        <v>308</v>
      </c>
      <c r="C538" s="41">
        <v>1</v>
      </c>
      <c r="D538" s="41">
        <v>0</v>
      </c>
      <c r="E538" s="46">
        <f t="shared" si="188"/>
        <v>9.9601593625498006E-4</v>
      </c>
      <c r="F538" s="46" t="str">
        <f t="shared" si="189"/>
        <v/>
      </c>
      <c r="G538" s="34">
        <f t="shared" si="181"/>
        <v>-1</v>
      </c>
      <c r="H538" s="27">
        <f t="shared" si="184"/>
        <v>-9.9601593625498006E-4</v>
      </c>
    </row>
    <row r="539" spans="2:8" ht="15" x14ac:dyDescent="0.25">
      <c r="B539" s="5" t="s">
        <v>309</v>
      </c>
      <c r="C539" s="41">
        <v>1</v>
      </c>
      <c r="D539" s="41">
        <v>1</v>
      </c>
      <c r="E539" s="46">
        <f t="shared" si="188"/>
        <v>9.9601593625498006E-4</v>
      </c>
      <c r="F539" s="46">
        <f t="shared" si="189"/>
        <v>7.6452599388379206E-4</v>
      </c>
      <c r="G539" s="34">
        <f t="shared" si="181"/>
        <v>0</v>
      </c>
      <c r="H539" s="27">
        <f t="shared" si="184"/>
        <v>0</v>
      </c>
    </row>
    <row r="540" spans="2:8" ht="15" customHeight="1" x14ac:dyDescent="0.25">
      <c r="B540" s="5" t="s">
        <v>507</v>
      </c>
      <c r="C540" s="41">
        <v>0</v>
      </c>
      <c r="D540" s="41">
        <v>0</v>
      </c>
      <c r="E540" s="46" t="str">
        <f t="shared" si="188"/>
        <v/>
      </c>
      <c r="F540" s="46" t="str">
        <f t="shared" si="189"/>
        <v/>
      </c>
      <c r="G540" s="34" t="str">
        <f t="shared" si="181"/>
        <v xml:space="preserve"> </v>
      </c>
      <c r="H540" s="27" t="str">
        <f t="shared" si="184"/>
        <v/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112</v>
      </c>
      <c r="D542" s="41">
        <v>34</v>
      </c>
      <c r="E542" s="46">
        <f t="shared" si="188"/>
        <v>0.11155378486055777</v>
      </c>
      <c r="F542" s="46">
        <f t="shared" si="189"/>
        <v>2.5993883792048929E-2</v>
      </c>
      <c r="G542" s="34">
        <f t="shared" ref="G542:G564" si="190">+IF(AND(C542=0,D542=0)," ",IF(C542=0,1,IF(D542=0,-1,(D542-C542)/C542)))</f>
        <v>-0.6964285714285714</v>
      </c>
      <c r="H542" s="27">
        <f t="shared" si="184"/>
        <v>-7.7689243027888447E-2</v>
      </c>
    </row>
    <row r="543" spans="2:8" ht="15" x14ac:dyDescent="0.25">
      <c r="B543" s="5" t="s">
        <v>311</v>
      </c>
      <c r="C543" s="41">
        <v>68</v>
      </c>
      <c r="D543" s="41">
        <v>0</v>
      </c>
      <c r="E543" s="46">
        <f t="shared" si="188"/>
        <v>6.7729083665338641E-2</v>
      </c>
      <c r="F543" s="46" t="str">
        <f t="shared" si="189"/>
        <v/>
      </c>
      <c r="G543" s="34">
        <f t="shared" si="190"/>
        <v>-1</v>
      </c>
      <c r="H543" s="27">
        <f t="shared" si="184"/>
        <v>-6.7729083665338641E-2</v>
      </c>
    </row>
    <row r="544" spans="2:8" ht="15" x14ac:dyDescent="0.25">
      <c r="B544" s="5" t="s">
        <v>312</v>
      </c>
      <c r="C544" s="41">
        <v>0</v>
      </c>
      <c r="D544" s="41">
        <v>0</v>
      </c>
      <c r="E544" s="46" t="str">
        <f t="shared" si="188"/>
        <v/>
      </c>
      <c r="F544" s="46" t="str">
        <f t="shared" si="189"/>
        <v/>
      </c>
      <c r="G544" s="34" t="str">
        <f t="shared" si="190"/>
        <v xml:space="preserve"> </v>
      </c>
      <c r="H544" s="27" t="str">
        <f t="shared" si="184"/>
        <v/>
      </c>
    </row>
    <row r="545" spans="1:9" ht="15" x14ac:dyDescent="0.25">
      <c r="B545" s="5" t="s">
        <v>136</v>
      </c>
      <c r="C545" s="41">
        <v>0</v>
      </c>
      <c r="D545" s="41">
        <v>0</v>
      </c>
      <c r="E545" s="46" t="str">
        <f t="shared" si="188"/>
        <v/>
      </c>
      <c r="F545" s="46" t="str">
        <f t="shared" si="189"/>
        <v/>
      </c>
      <c r="G545" s="34" t="str">
        <f t="shared" si="190"/>
        <v xml:space="preserve"> </v>
      </c>
      <c r="H545" s="27" t="str">
        <f t="shared" si="184"/>
        <v/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66</v>
      </c>
      <c r="D547" s="41">
        <v>16</v>
      </c>
      <c r="E547" s="46">
        <f t="shared" si="188"/>
        <v>6.5737051792828682E-2</v>
      </c>
      <c r="F547" s="46">
        <f t="shared" si="189"/>
        <v>1.2232415902140673E-2</v>
      </c>
      <c r="G547" s="34">
        <f t="shared" si="190"/>
        <v>-0.75757575757575757</v>
      </c>
      <c r="H547" s="27">
        <f t="shared" si="184"/>
        <v>-4.9800796812749001E-2</v>
      </c>
    </row>
    <row r="548" spans="1:9" ht="15" x14ac:dyDescent="0.25">
      <c r="B548" s="5" t="s">
        <v>142</v>
      </c>
      <c r="C548" s="41">
        <v>3</v>
      </c>
      <c r="D548" s="41">
        <v>288</v>
      </c>
      <c r="E548" s="46">
        <f t="shared" si="188"/>
        <v>2.9880478087649402E-3</v>
      </c>
      <c r="F548" s="46">
        <f t="shared" si="189"/>
        <v>0.22018348623853212</v>
      </c>
      <c r="G548" s="34">
        <f t="shared" si="190"/>
        <v>95</v>
      </c>
      <c r="H548" s="27">
        <f t="shared" si="184"/>
        <v>0.28386454183266929</v>
      </c>
    </row>
    <row r="549" spans="1:9" ht="15" x14ac:dyDescent="0.25">
      <c r="B549" s="5" t="s">
        <v>314</v>
      </c>
      <c r="C549" s="41">
        <v>56</v>
      </c>
      <c r="D549" s="41">
        <v>26</v>
      </c>
      <c r="E549" s="46">
        <f t="shared" si="188"/>
        <v>5.5776892430278883E-2</v>
      </c>
      <c r="F549" s="46">
        <f t="shared" si="189"/>
        <v>1.9877675840978593E-2</v>
      </c>
      <c r="G549" s="34">
        <f t="shared" si="190"/>
        <v>-0.5357142857142857</v>
      </c>
      <c r="H549" s="27">
        <f t="shared" si="184"/>
        <v>-2.98804780876494E-2</v>
      </c>
    </row>
    <row r="550" spans="1:9" s="20" customFormat="1" ht="15" x14ac:dyDescent="0.25">
      <c r="A550" s="57"/>
      <c r="B550" s="21" t="s">
        <v>557</v>
      </c>
      <c r="C550" s="41">
        <v>0</v>
      </c>
      <c r="D550" s="41">
        <v>0</v>
      </c>
      <c r="E550" s="43" t="str">
        <f t="shared" ref="E550" si="191">+IF(C550=0,"",C550/C$345)</f>
        <v/>
      </c>
      <c r="F550" s="43" t="str">
        <f t="shared" ref="F550" si="192">+IF(D550=0,"",D550/D$345)</f>
        <v/>
      </c>
      <c r="G550" s="34" t="str">
        <f t="shared" si="190"/>
        <v xml:space="preserve"> </v>
      </c>
      <c r="H550" s="26" t="str">
        <f t="shared" ref="H550" si="193">+IF(OR(AND(E550=""),(G550="")),"",E550*G550)</f>
        <v/>
      </c>
      <c r="I550" s="2"/>
    </row>
    <row r="551" spans="1:9" ht="15" x14ac:dyDescent="0.25">
      <c r="B551" s="5" t="s">
        <v>131</v>
      </c>
      <c r="C551" s="41">
        <v>0</v>
      </c>
      <c r="D551" s="41">
        <v>4</v>
      </c>
      <c r="E551" s="46" t="str">
        <f>+IF(C551=0,"",C551/C$345)</f>
        <v/>
      </c>
      <c r="F551" s="46">
        <f>+IF(D551=0,"",D551/D$345)</f>
        <v>3.0581039755351682E-3</v>
      </c>
      <c r="G551" s="34">
        <f t="shared" si="190"/>
        <v>1</v>
      </c>
      <c r="H551" s="27" t="str">
        <f t="shared" si="184"/>
        <v/>
      </c>
    </row>
    <row r="552" spans="1:9" ht="15" x14ac:dyDescent="0.25">
      <c r="B552" s="5" t="s">
        <v>315</v>
      </c>
      <c r="C552" s="41">
        <v>0</v>
      </c>
      <c r="D552" s="41">
        <v>0</v>
      </c>
      <c r="E552" s="46" t="str">
        <f>+IF(C552=0,"",C552/C$345)</f>
        <v/>
      </c>
      <c r="F552" s="46" t="str">
        <f>+IF(D552=0,"",D552/D$345)</f>
        <v/>
      </c>
      <c r="G552" s="34" t="str">
        <f t="shared" si="190"/>
        <v xml:space="preserve"> </v>
      </c>
      <c r="H552" s="27" t="str">
        <f t="shared" si="184"/>
        <v/>
      </c>
    </row>
    <row r="553" spans="1:9" ht="15" x14ac:dyDescent="0.25">
      <c r="B553" s="5" t="s">
        <v>316</v>
      </c>
      <c r="C553" s="41">
        <v>0</v>
      </c>
      <c r="D553" s="41">
        <v>0</v>
      </c>
      <c r="E553" s="46" t="str">
        <f t="shared" ref="E553:E564" si="194">+IF(C553=0,"",C553/C$345)</f>
        <v/>
      </c>
      <c r="F553" s="46" t="str">
        <f t="shared" ref="F553:F564" si="195">+IF(D553=0,"",D553/D$345)</f>
        <v/>
      </c>
      <c r="G553" s="34" t="str">
        <f t="shared" si="190"/>
        <v xml:space="preserve"> </v>
      </c>
      <c r="H553" s="27" t="str">
        <f t="shared" ref="H553:H564" si="196">+IF(OR(AND(E553=""),(G553="")),"",E553*G553)</f>
        <v/>
      </c>
    </row>
    <row r="554" spans="1:9" ht="15" x14ac:dyDescent="0.25">
      <c r="B554" s="5" t="s">
        <v>508</v>
      </c>
      <c r="C554" s="41">
        <v>3</v>
      </c>
      <c r="D554" s="41">
        <v>2</v>
      </c>
      <c r="E554" s="46">
        <f t="shared" si="194"/>
        <v>2.9880478087649402E-3</v>
      </c>
      <c r="F554" s="46">
        <f t="shared" si="195"/>
        <v>1.5290519877675841E-3</v>
      </c>
      <c r="G554" s="34">
        <f t="shared" si="190"/>
        <v>-0.33333333333333331</v>
      </c>
      <c r="H554" s="27">
        <f t="shared" si="196"/>
        <v>-9.9601593625498006E-4</v>
      </c>
    </row>
    <row r="555" spans="1:9" ht="15" x14ac:dyDescent="0.25">
      <c r="B555" s="5" t="s">
        <v>132</v>
      </c>
      <c r="C555" s="41">
        <v>0</v>
      </c>
      <c r="D555" s="41">
        <v>0</v>
      </c>
      <c r="E555" s="46" t="str">
        <f t="shared" si="194"/>
        <v/>
      </c>
      <c r="F555" s="46" t="str">
        <f t="shared" si="195"/>
        <v/>
      </c>
      <c r="G555" s="34" t="str">
        <f t="shared" si="190"/>
        <v xml:space="preserve"> </v>
      </c>
      <c r="H555" s="27" t="str">
        <f t="shared" si="196"/>
        <v/>
      </c>
    </row>
    <row r="556" spans="1:9" ht="15" x14ac:dyDescent="0.25">
      <c r="B556" s="5" t="s">
        <v>139</v>
      </c>
      <c r="C556" s="41">
        <v>3</v>
      </c>
      <c r="D556" s="41">
        <v>0</v>
      </c>
      <c r="E556" s="46">
        <f t="shared" si="194"/>
        <v>2.9880478087649402E-3</v>
      </c>
      <c r="F556" s="46" t="str">
        <f t="shared" si="195"/>
        <v/>
      </c>
      <c r="G556" s="34">
        <f t="shared" si="190"/>
        <v>-1</v>
      </c>
      <c r="H556" s="27">
        <f t="shared" si="196"/>
        <v>-2.9880478087649402E-3</v>
      </c>
    </row>
    <row r="557" spans="1:9" ht="15" x14ac:dyDescent="0.25">
      <c r="B557" s="5" t="s">
        <v>509</v>
      </c>
      <c r="C557" s="41">
        <v>6</v>
      </c>
      <c r="D557" s="41">
        <v>0</v>
      </c>
      <c r="E557" s="46">
        <f t="shared" si="194"/>
        <v>5.9760956175298804E-3</v>
      </c>
      <c r="F557" s="46" t="str">
        <f t="shared" si="195"/>
        <v/>
      </c>
      <c r="G557" s="34">
        <f t="shared" si="190"/>
        <v>-1</v>
      </c>
      <c r="H557" s="27">
        <f t="shared" si="196"/>
        <v>-5.9760956175298804E-3</v>
      </c>
    </row>
    <row r="558" spans="1:9" ht="15" x14ac:dyDescent="0.25">
      <c r="B558" s="5" t="s">
        <v>317</v>
      </c>
      <c r="C558" s="41">
        <v>4</v>
      </c>
      <c r="D558" s="41">
        <v>0</v>
      </c>
      <c r="E558" s="46">
        <f t="shared" si="194"/>
        <v>3.9840637450199202E-3</v>
      </c>
      <c r="F558" s="46" t="str">
        <f t="shared" si="195"/>
        <v/>
      </c>
      <c r="G558" s="34">
        <f t="shared" si="190"/>
        <v>-1</v>
      </c>
      <c r="H558" s="27">
        <f t="shared" si="196"/>
        <v>-3.9840637450199202E-3</v>
      </c>
    </row>
    <row r="559" spans="1:9" ht="15" x14ac:dyDescent="0.25">
      <c r="B559" s="5" t="s">
        <v>318</v>
      </c>
      <c r="C559" s="41">
        <v>0</v>
      </c>
      <c r="D559" s="41">
        <v>0</v>
      </c>
      <c r="E559" s="46" t="str">
        <f t="shared" si="194"/>
        <v/>
      </c>
      <c r="F559" s="46" t="str">
        <f t="shared" si="195"/>
        <v/>
      </c>
      <c r="G559" s="34" t="str">
        <f t="shared" si="190"/>
        <v xml:space="preserve"> </v>
      </c>
      <c r="H559" s="27" t="str">
        <f t="shared" si="196"/>
        <v/>
      </c>
    </row>
    <row r="560" spans="1:9" ht="15" x14ac:dyDescent="0.25">
      <c r="B560" s="5" t="s">
        <v>319</v>
      </c>
      <c r="C560" s="41">
        <v>0</v>
      </c>
      <c r="D560" s="41">
        <v>0</v>
      </c>
      <c r="E560" s="46" t="str">
        <f t="shared" si="194"/>
        <v/>
      </c>
      <c r="F560" s="46" t="str">
        <f t="shared" si="195"/>
        <v/>
      </c>
      <c r="G560" s="34" t="str">
        <f t="shared" si="190"/>
        <v xml:space="preserve"> </v>
      </c>
      <c r="H560" s="27" t="str">
        <f t="shared" si="196"/>
        <v/>
      </c>
    </row>
    <row r="561" spans="1:9" s="4" customFormat="1" ht="15" x14ac:dyDescent="0.25">
      <c r="A561" s="61"/>
      <c r="B561" s="5" t="s">
        <v>320</v>
      </c>
      <c r="C561" s="41">
        <v>0</v>
      </c>
      <c r="D561" s="41">
        <v>0</v>
      </c>
      <c r="E561" s="46" t="str">
        <f t="shared" si="194"/>
        <v/>
      </c>
      <c r="F561" s="46" t="str">
        <f t="shared" si="195"/>
        <v/>
      </c>
      <c r="G561" s="34" t="str">
        <f t="shared" si="190"/>
        <v xml:space="preserve"> 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0</v>
      </c>
      <c r="D562" s="41">
        <v>0</v>
      </c>
      <c r="E562" s="46" t="str">
        <f t="shared" si="194"/>
        <v/>
      </c>
      <c r="F562" s="46" t="str">
        <f t="shared" si="195"/>
        <v/>
      </c>
      <c r="G562" s="34" t="str">
        <f t="shared" si="190"/>
        <v xml:space="preserve"> </v>
      </c>
      <c r="H562" s="27" t="str">
        <f t="shared" si="196"/>
        <v/>
      </c>
    </row>
    <row r="563" spans="1:9" ht="15" x14ac:dyDescent="0.25">
      <c r="B563" s="5" t="s">
        <v>510</v>
      </c>
      <c r="C563" s="41">
        <v>0</v>
      </c>
      <c r="D563" s="41">
        <v>0</v>
      </c>
      <c r="E563" s="46" t="str">
        <f t="shared" si="194"/>
        <v/>
      </c>
      <c r="F563" s="46" t="str">
        <f t="shared" si="195"/>
        <v/>
      </c>
      <c r="G563" s="34" t="str">
        <f t="shared" si="190"/>
        <v xml:space="preserve"> </v>
      </c>
      <c r="H563" s="27" t="str">
        <f t="shared" si="196"/>
        <v/>
      </c>
    </row>
    <row r="564" spans="1:9" ht="15" x14ac:dyDescent="0.25">
      <c r="B564" s="5" t="s">
        <v>511</v>
      </c>
      <c r="C564" s="41">
        <v>0</v>
      </c>
      <c r="D564" s="41">
        <v>0</v>
      </c>
      <c r="E564" s="46" t="str">
        <f t="shared" si="194"/>
        <v/>
      </c>
      <c r="F564" s="46" t="str">
        <f t="shared" si="195"/>
        <v/>
      </c>
      <c r="G564" s="34" t="str">
        <f t="shared" si="190"/>
        <v xml:space="preserve"> </v>
      </c>
      <c r="H564" s="27" t="str">
        <f t="shared" si="196"/>
        <v/>
      </c>
    </row>
    <row r="565" spans="1:9" ht="15" x14ac:dyDescent="0.2">
      <c r="B565" s="19"/>
      <c r="C565" s="18"/>
      <c r="D565" s="18"/>
      <c r="E565" s="17"/>
      <c r="F565" s="17"/>
      <c r="G565" s="14"/>
      <c r="H565" s="15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400</v>
      </c>
      <c r="D570" s="37">
        <f>SUM(D571:D596)</f>
        <v>466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0.16500000000000001</v>
      </c>
      <c r="H570" s="39">
        <f>+IF(OR(AND(E570=""),(G570="")),"",E570*G570)</f>
        <v>0.16500000000000001</v>
      </c>
    </row>
    <row r="571" spans="1:9" ht="15" x14ac:dyDescent="0.25">
      <c r="B571" s="40" t="s">
        <v>322</v>
      </c>
      <c r="C571" s="41">
        <v>2</v>
      </c>
      <c r="D571" s="41">
        <v>2</v>
      </c>
      <c r="E571" s="45">
        <f t="shared" si="197"/>
        <v>5.0000000000000001E-3</v>
      </c>
      <c r="F571" s="45">
        <f t="shared" si="198"/>
        <v>4.2918454935622317E-3</v>
      </c>
      <c r="G571" s="34">
        <f t="shared" ref="G571:G596" si="199">+IF(AND(C571=0,D571=0)," ",IF(C571=0,1,IF(D571=0,-1,(D571-C571)/C571)))</f>
        <v>0</v>
      </c>
      <c r="H571" s="42">
        <f>+IF(OR(AND(E571=""),(G571="")),"",E571*G571)</f>
        <v>0</v>
      </c>
    </row>
    <row r="572" spans="1:9" ht="15" x14ac:dyDescent="0.25">
      <c r="B572" s="5" t="s">
        <v>144</v>
      </c>
      <c r="C572" s="41">
        <v>2</v>
      </c>
      <c r="D572" s="41">
        <v>0</v>
      </c>
      <c r="E572" s="46">
        <f t="shared" si="197"/>
        <v>5.0000000000000001E-3</v>
      </c>
      <c r="F572" s="46" t="str">
        <f t="shared" si="198"/>
        <v/>
      </c>
      <c r="G572" s="34">
        <f t="shared" si="199"/>
        <v>-1</v>
      </c>
      <c r="H572" s="27">
        <f t="shared" ref="H572:H596" si="200">+IF(OR(AND(E572=""),(G572="")),"",E572*G572)</f>
        <v>-5.0000000000000001E-3</v>
      </c>
    </row>
    <row r="573" spans="1:9" ht="15" x14ac:dyDescent="0.25">
      <c r="B573" s="5" t="s">
        <v>585</v>
      </c>
      <c r="C573" s="41">
        <v>11</v>
      </c>
      <c r="D573" s="41">
        <v>7</v>
      </c>
      <c r="E573" s="46">
        <f t="shared" si="197"/>
        <v>2.75E-2</v>
      </c>
      <c r="F573" s="46">
        <f t="shared" si="198"/>
        <v>1.5021459227467811E-2</v>
      </c>
      <c r="G573" s="34">
        <f t="shared" si="199"/>
        <v>-0.36363636363636365</v>
      </c>
      <c r="H573" s="27">
        <f t="shared" si="200"/>
        <v>-0.01</v>
      </c>
    </row>
    <row r="574" spans="1:9" ht="15" x14ac:dyDescent="0.25">
      <c r="B574" s="5" t="s">
        <v>323</v>
      </c>
      <c r="C574" s="41">
        <v>7</v>
      </c>
      <c r="D574" s="41">
        <v>4</v>
      </c>
      <c r="E574" s="46">
        <f t="shared" si="197"/>
        <v>1.7500000000000002E-2</v>
      </c>
      <c r="F574" s="46">
        <f t="shared" si="198"/>
        <v>8.5836909871244635E-3</v>
      </c>
      <c r="G574" s="34">
        <f t="shared" si="199"/>
        <v>-0.42857142857142855</v>
      </c>
      <c r="H574" s="27">
        <f t="shared" si="200"/>
        <v>-7.5000000000000006E-3</v>
      </c>
    </row>
    <row r="575" spans="1:9" ht="15" x14ac:dyDescent="0.25">
      <c r="B575" s="5" t="s">
        <v>145</v>
      </c>
      <c r="C575" s="41">
        <v>1</v>
      </c>
      <c r="D575" s="41">
        <v>0</v>
      </c>
      <c r="E575" s="46">
        <f t="shared" si="197"/>
        <v>2.5000000000000001E-3</v>
      </c>
      <c r="F575" s="46" t="str">
        <f t="shared" si="198"/>
        <v/>
      </c>
      <c r="G575" s="34">
        <f t="shared" si="199"/>
        <v>-1</v>
      </c>
      <c r="H575" s="27">
        <f t="shared" si="200"/>
        <v>-2.5000000000000001E-3</v>
      </c>
    </row>
    <row r="576" spans="1:9" ht="15" x14ac:dyDescent="0.25">
      <c r="B576" s="5" t="s">
        <v>618</v>
      </c>
      <c r="C576" s="41">
        <v>0</v>
      </c>
      <c r="D576" s="41">
        <v>0</v>
      </c>
      <c r="E576" s="46" t="str">
        <f t="shared" si="197"/>
        <v/>
      </c>
      <c r="F576" s="46" t="str">
        <f t="shared" si="198"/>
        <v/>
      </c>
      <c r="G576" s="34" t="str">
        <f t="shared" si="199"/>
        <v xml:space="preserve"> </v>
      </c>
      <c r="H576" s="27" t="str">
        <f t="shared" si="200"/>
        <v/>
      </c>
    </row>
    <row r="577" spans="1:9" ht="15" x14ac:dyDescent="0.25">
      <c r="B577" s="5" t="s">
        <v>146</v>
      </c>
      <c r="C577" s="41">
        <v>0</v>
      </c>
      <c r="D577" s="41">
        <v>0</v>
      </c>
      <c r="E577" s="46" t="str">
        <f t="shared" si="197"/>
        <v/>
      </c>
      <c r="F577" s="46" t="str">
        <f t="shared" si="198"/>
        <v/>
      </c>
      <c r="G577" s="34" t="str">
        <f t="shared" si="199"/>
        <v xml:space="preserve"> </v>
      </c>
      <c r="H577" s="27" t="str">
        <f t="shared" si="200"/>
        <v/>
      </c>
    </row>
    <row r="578" spans="1:9" ht="15" x14ac:dyDescent="0.25">
      <c r="B578" s="5" t="s">
        <v>324</v>
      </c>
      <c r="C578" s="41">
        <v>0</v>
      </c>
      <c r="D578" s="41">
        <v>0</v>
      </c>
      <c r="E578" s="46" t="str">
        <f t="shared" si="197"/>
        <v/>
      </c>
      <c r="F578" s="46" t="str">
        <f t="shared" si="198"/>
        <v/>
      </c>
      <c r="G578" s="34" t="str">
        <f t="shared" si="199"/>
        <v xml:space="preserve"> </v>
      </c>
      <c r="H578" s="27" t="str">
        <f t="shared" si="200"/>
        <v/>
      </c>
    </row>
    <row r="579" spans="1:9" ht="15" x14ac:dyDescent="0.25">
      <c r="B579" s="5" t="s">
        <v>325</v>
      </c>
      <c r="C579" s="41">
        <v>0</v>
      </c>
      <c r="D579" s="41">
        <v>0</v>
      </c>
      <c r="E579" s="46" t="str">
        <f t="shared" si="197"/>
        <v/>
      </c>
      <c r="F579" s="46" t="str">
        <f t="shared" si="198"/>
        <v/>
      </c>
      <c r="G579" s="34" t="str">
        <f t="shared" si="199"/>
        <v xml:space="preserve"> </v>
      </c>
      <c r="H579" s="27" t="str">
        <f t="shared" si="200"/>
        <v/>
      </c>
    </row>
    <row r="580" spans="1:9" ht="15" x14ac:dyDescent="0.25">
      <c r="B580" s="5" t="s">
        <v>512</v>
      </c>
      <c r="C580" s="41">
        <v>0</v>
      </c>
      <c r="D580" s="41">
        <v>0</v>
      </c>
      <c r="E580" s="46" t="str">
        <f t="shared" si="197"/>
        <v/>
      </c>
      <c r="F580" s="46" t="str">
        <f t="shared" si="198"/>
        <v/>
      </c>
      <c r="G580" s="34" t="str">
        <f t="shared" si="199"/>
        <v xml:space="preserve"> </v>
      </c>
      <c r="H580" s="27" t="str">
        <f t="shared" si="200"/>
        <v/>
      </c>
    </row>
    <row r="581" spans="1:9" s="20" customFormat="1" ht="15" x14ac:dyDescent="0.25">
      <c r="A581" s="57"/>
      <c r="B581" s="21" t="s">
        <v>558</v>
      </c>
      <c r="C581" s="41">
        <v>1</v>
      </c>
      <c r="D581" s="41">
        <v>2</v>
      </c>
      <c r="E581" s="43">
        <f t="shared" ref="E581" si="201">+IF(C581=0,"",C581/C$570)</f>
        <v>2.5000000000000001E-3</v>
      </c>
      <c r="F581" s="43">
        <f t="shared" ref="F581" si="202">+IF(D581=0,"",D581/D$570)</f>
        <v>4.2918454935622317E-3</v>
      </c>
      <c r="G581" s="34">
        <f t="shared" si="199"/>
        <v>1</v>
      </c>
      <c r="H581" s="26">
        <f t="shared" ref="H581" si="203">+IF(OR(AND(E581=""),(G581="")),"",E581*G581)</f>
        <v>2.5000000000000001E-3</v>
      </c>
      <c r="I581" s="2"/>
    </row>
    <row r="582" spans="1:9" s="20" customFormat="1" ht="15" x14ac:dyDescent="0.25">
      <c r="A582" s="57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0</v>
      </c>
      <c r="D583" s="41">
        <v>0</v>
      </c>
      <c r="E583" s="46" t="str">
        <f t="shared" ref="E583:E596" si="207">+IF(C583=0,"",C583/C$570)</f>
        <v/>
      </c>
      <c r="F583" s="46" t="str">
        <f t="shared" ref="F583:F596" si="208">+IF(D583=0,"",D583/D$570)</f>
        <v/>
      </c>
      <c r="G583" s="34" t="str">
        <f t="shared" si="199"/>
        <v xml:space="preserve"> </v>
      </c>
      <c r="H583" s="27" t="str">
        <f t="shared" si="200"/>
        <v/>
      </c>
    </row>
    <row r="584" spans="1:9" ht="15" x14ac:dyDescent="0.25">
      <c r="B584" s="5" t="s">
        <v>327</v>
      </c>
      <c r="C584" s="41">
        <v>58</v>
      </c>
      <c r="D584" s="41">
        <v>181</v>
      </c>
      <c r="E584" s="46">
        <f t="shared" si="207"/>
        <v>0.14499999999999999</v>
      </c>
      <c r="F584" s="46">
        <f t="shared" si="208"/>
        <v>0.388412017167382</v>
      </c>
      <c r="G584" s="34">
        <f t="shared" si="199"/>
        <v>2.1206896551724137</v>
      </c>
      <c r="H584" s="27">
        <f t="shared" si="200"/>
        <v>0.30749999999999994</v>
      </c>
    </row>
    <row r="585" spans="1:9" ht="15" x14ac:dyDescent="0.25">
      <c r="B585" s="5" t="s">
        <v>147</v>
      </c>
      <c r="C585" s="41">
        <v>0</v>
      </c>
      <c r="D585" s="41">
        <v>7</v>
      </c>
      <c r="E585" s="46" t="str">
        <f t="shared" si="207"/>
        <v/>
      </c>
      <c r="F585" s="46">
        <f t="shared" si="208"/>
        <v>1.5021459227467811E-2</v>
      </c>
      <c r="G585" s="34">
        <f t="shared" si="199"/>
        <v>1</v>
      </c>
      <c r="H585" s="27" t="str">
        <f t="shared" si="200"/>
        <v/>
      </c>
    </row>
    <row r="586" spans="1:9" ht="15" x14ac:dyDescent="0.25">
      <c r="B586" s="5" t="s">
        <v>148</v>
      </c>
      <c r="C586" s="41">
        <v>0</v>
      </c>
      <c r="D586" s="41">
        <v>0</v>
      </c>
      <c r="E586" s="46" t="str">
        <f t="shared" si="207"/>
        <v/>
      </c>
      <c r="F586" s="46" t="str">
        <f t="shared" si="208"/>
        <v/>
      </c>
      <c r="G586" s="34" t="str">
        <f t="shared" si="199"/>
        <v xml:space="preserve"> </v>
      </c>
      <c r="H586" s="27" t="str">
        <f t="shared" si="200"/>
        <v/>
      </c>
    </row>
    <row r="587" spans="1:9" ht="15" x14ac:dyDescent="0.25">
      <c r="B587" s="5" t="s">
        <v>328</v>
      </c>
      <c r="C587" s="41">
        <v>238</v>
      </c>
      <c r="D587" s="41">
        <v>251</v>
      </c>
      <c r="E587" s="46">
        <f t="shared" si="207"/>
        <v>0.59499999999999997</v>
      </c>
      <c r="F587" s="46">
        <f t="shared" si="208"/>
        <v>0.53862660944206009</v>
      </c>
      <c r="G587" s="34">
        <f t="shared" si="199"/>
        <v>5.4621848739495799E-2</v>
      </c>
      <c r="H587" s="27">
        <f t="shared" si="200"/>
        <v>3.2500000000000001E-2</v>
      </c>
    </row>
    <row r="588" spans="1:9" ht="15" x14ac:dyDescent="0.25">
      <c r="B588" s="5" t="s">
        <v>149</v>
      </c>
      <c r="C588" s="41">
        <v>10</v>
      </c>
      <c r="D588" s="41">
        <v>7</v>
      </c>
      <c r="E588" s="46">
        <f t="shared" si="207"/>
        <v>2.5000000000000001E-2</v>
      </c>
      <c r="F588" s="46">
        <f t="shared" si="208"/>
        <v>1.5021459227467811E-2</v>
      </c>
      <c r="G588" s="34">
        <f t="shared" si="199"/>
        <v>-0.3</v>
      </c>
      <c r="H588" s="27">
        <f t="shared" si="200"/>
        <v>-7.4999999999999997E-3</v>
      </c>
    </row>
    <row r="589" spans="1:9" ht="15" x14ac:dyDescent="0.25">
      <c r="B589" s="5" t="s">
        <v>329</v>
      </c>
      <c r="C589" s="41">
        <v>0</v>
      </c>
      <c r="D589" s="41">
        <v>0</v>
      </c>
      <c r="E589" s="46" t="str">
        <f t="shared" si="207"/>
        <v/>
      </c>
      <c r="F589" s="46" t="str">
        <f t="shared" si="208"/>
        <v/>
      </c>
      <c r="G589" s="34" t="str">
        <f t="shared" si="199"/>
        <v xml:space="preserve"> </v>
      </c>
      <c r="H589" s="27" t="str">
        <f t="shared" si="200"/>
        <v/>
      </c>
    </row>
    <row r="590" spans="1:9" ht="15" x14ac:dyDescent="0.25">
      <c r="B590" s="5" t="s">
        <v>150</v>
      </c>
      <c r="C590" s="41">
        <v>0</v>
      </c>
      <c r="D590" s="41">
        <v>0</v>
      </c>
      <c r="E590" s="46" t="str">
        <f t="shared" si="207"/>
        <v/>
      </c>
      <c r="F590" s="46" t="str">
        <f t="shared" si="208"/>
        <v/>
      </c>
      <c r="G590" s="34" t="str">
        <f t="shared" si="199"/>
        <v xml:space="preserve"> </v>
      </c>
      <c r="H590" s="27" t="str">
        <f t="shared" si="200"/>
        <v/>
      </c>
    </row>
    <row r="591" spans="1:9" ht="15" x14ac:dyDescent="0.25">
      <c r="B591" s="5" t="s">
        <v>151</v>
      </c>
      <c r="C591" s="41">
        <v>0</v>
      </c>
      <c r="D591" s="41">
        <v>0</v>
      </c>
      <c r="E591" s="46" t="str">
        <f t="shared" si="207"/>
        <v/>
      </c>
      <c r="F591" s="46" t="str">
        <f t="shared" si="208"/>
        <v/>
      </c>
      <c r="G591" s="34" t="str">
        <f t="shared" si="199"/>
        <v xml:space="preserve"> </v>
      </c>
      <c r="H591" s="27" t="str">
        <f t="shared" si="200"/>
        <v/>
      </c>
    </row>
    <row r="592" spans="1:9" ht="15" x14ac:dyDescent="0.25">
      <c r="B592" s="5" t="s">
        <v>330</v>
      </c>
      <c r="C592" s="41">
        <v>0</v>
      </c>
      <c r="D592" s="41">
        <v>2</v>
      </c>
      <c r="E592" s="46" t="str">
        <f t="shared" si="207"/>
        <v/>
      </c>
      <c r="F592" s="46">
        <f t="shared" si="208"/>
        <v>4.2918454935622317E-3</v>
      </c>
      <c r="G592" s="34">
        <f t="shared" si="199"/>
        <v>1</v>
      </c>
      <c r="H592" s="27" t="str">
        <f t="shared" si="200"/>
        <v/>
      </c>
    </row>
    <row r="593" spans="2:8" ht="15" x14ac:dyDescent="0.25">
      <c r="B593" s="5" t="s">
        <v>331</v>
      </c>
      <c r="C593" s="41">
        <v>40</v>
      </c>
      <c r="D593" s="41">
        <v>0</v>
      </c>
      <c r="E593" s="46">
        <f t="shared" si="207"/>
        <v>0.1</v>
      </c>
      <c r="F593" s="46" t="str">
        <f t="shared" si="208"/>
        <v/>
      </c>
      <c r="G593" s="34">
        <f t="shared" si="199"/>
        <v>-1</v>
      </c>
      <c r="H593" s="27">
        <f t="shared" si="200"/>
        <v>-0.1</v>
      </c>
    </row>
    <row r="594" spans="2:8" ht="15" x14ac:dyDescent="0.25">
      <c r="B594" s="5" t="s">
        <v>332</v>
      </c>
      <c r="C594" s="41">
        <v>0</v>
      </c>
      <c r="D594" s="41">
        <v>0</v>
      </c>
      <c r="E594" s="46" t="str">
        <f t="shared" si="207"/>
        <v/>
      </c>
      <c r="F594" s="46" t="str">
        <f t="shared" si="208"/>
        <v/>
      </c>
      <c r="G594" s="34" t="str">
        <f t="shared" si="199"/>
        <v xml:space="preserve"> </v>
      </c>
      <c r="H594" s="27" t="str">
        <f t="shared" si="200"/>
        <v/>
      </c>
    </row>
    <row r="595" spans="2:8" ht="15" x14ac:dyDescent="0.25">
      <c r="B595" s="6" t="s">
        <v>333</v>
      </c>
      <c r="C595" s="41">
        <v>29</v>
      </c>
      <c r="D595" s="41">
        <v>3</v>
      </c>
      <c r="E595" s="46">
        <f t="shared" si="207"/>
        <v>7.2499999999999995E-2</v>
      </c>
      <c r="F595" s="46">
        <f t="shared" si="208"/>
        <v>6.4377682403433476E-3</v>
      </c>
      <c r="G595" s="34">
        <f t="shared" si="199"/>
        <v>-0.89655172413793105</v>
      </c>
      <c r="H595" s="27">
        <f t="shared" si="200"/>
        <v>-6.5000000000000002E-2</v>
      </c>
    </row>
    <row r="596" spans="2:8" ht="15" x14ac:dyDescent="0.25">
      <c r="B596" s="5" t="s">
        <v>513</v>
      </c>
      <c r="C596" s="41">
        <v>1</v>
      </c>
      <c r="D596" s="41">
        <v>0</v>
      </c>
      <c r="E596" s="46">
        <f t="shared" si="207"/>
        <v>2.5000000000000001E-3</v>
      </c>
      <c r="F596" s="46" t="str">
        <f t="shared" si="208"/>
        <v/>
      </c>
      <c r="G596" s="34">
        <f t="shared" si="199"/>
        <v>-1</v>
      </c>
      <c r="H596" s="27">
        <f t="shared" si="200"/>
        <v>-2.5000000000000001E-3</v>
      </c>
    </row>
    <row r="597" spans="2:8" x14ac:dyDescent="0.2">
      <c r="B597" s="12" t="s">
        <v>383</v>
      </c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407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365</v>
      </c>
      <c r="C8" s="36">
        <f>+C18+C74+C169+C345+C570</f>
        <v>942</v>
      </c>
      <c r="D8" s="37">
        <f>+D18+D74+D169+D345+D570</f>
        <v>3223</v>
      </c>
      <c r="E8" s="38">
        <f>+C8/C$8</f>
        <v>1</v>
      </c>
      <c r="F8" s="38">
        <f>+D8/D$8</f>
        <v>1</v>
      </c>
      <c r="G8" s="38">
        <f>+(D8-C8)/C8</f>
        <v>2.4214437367303607</v>
      </c>
      <c r="H8" s="39">
        <f>+E8*G8</f>
        <v>2.4214437367303607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12</v>
      </c>
      <c r="D9" s="86">
        <f>+D18</f>
        <v>12</v>
      </c>
      <c r="E9" s="87">
        <f t="shared" ref="E9:E13" si="0">C9/$C$8</f>
        <v>1.2738853503184714E-2</v>
      </c>
      <c r="F9" s="87">
        <f>D9/$D$8</f>
        <v>3.7232392181197642E-3</v>
      </c>
      <c r="G9" s="88">
        <f>+IF(AND(C9=0,D9=0)," ",IF(C9=0,1,IF(D9=0,-1,(D9-C9)/C9)))</f>
        <v>0</v>
      </c>
      <c r="H9" s="89">
        <f>+IF(OR(AND(E9=""),(G9="")),"",E9*G9)</f>
        <v>0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78</v>
      </c>
      <c r="D10" s="25">
        <f>+D74</f>
        <v>1021</v>
      </c>
      <c r="E10" s="26">
        <f t="shared" si="0"/>
        <v>8.2802547770700632E-2</v>
      </c>
      <c r="F10" s="26">
        <f>D10/$D$8</f>
        <v>0.31678560347502327</v>
      </c>
      <c r="G10" s="34">
        <f t="shared" ref="G10:G13" si="1">+IF(AND(C10=0,D10=0)," ",IF(C10=0,1,IF(D10=0,-1,(D10-C10)/C10)))</f>
        <v>12.089743589743589</v>
      </c>
      <c r="H10" s="29">
        <f>+IF(OR(AND(E10=""),(G10="")),"",E10*G10)</f>
        <v>1.0010615711252653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130</v>
      </c>
      <c r="D11" s="25">
        <f>+D169</f>
        <v>541</v>
      </c>
      <c r="E11" s="26">
        <f t="shared" si="0"/>
        <v>0.13800424628450106</v>
      </c>
      <c r="F11" s="26">
        <f>D11/$D$8</f>
        <v>0.1678560347502327</v>
      </c>
      <c r="G11" s="34">
        <f t="shared" si="1"/>
        <v>3.1615384615384614</v>
      </c>
      <c r="H11" s="29">
        <f>+IF(OR(AND(E11=""),(G11="")),"",E11*G11)</f>
        <v>0.43630573248407639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400</v>
      </c>
      <c r="D12" s="25">
        <f>+D345</f>
        <v>1333</v>
      </c>
      <c r="E12" s="26">
        <f t="shared" si="0"/>
        <v>0.42462845010615713</v>
      </c>
      <c r="F12" s="26">
        <f>D12/$D$8</f>
        <v>0.41358982314613713</v>
      </c>
      <c r="G12" s="34">
        <f t="shared" si="1"/>
        <v>2.3325</v>
      </c>
      <c r="H12" s="29">
        <f>+IF(OR(AND(E12=""),(G12="")),"",E12*G12)</f>
        <v>0.99044585987261147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322</v>
      </c>
      <c r="D13" s="31">
        <f>+D570</f>
        <v>316</v>
      </c>
      <c r="E13" s="32">
        <f t="shared" si="0"/>
        <v>0.34182590233545646</v>
      </c>
      <c r="F13" s="32">
        <f>D13/$D$8</f>
        <v>9.8045299410487119E-2</v>
      </c>
      <c r="G13" s="90">
        <f t="shared" si="1"/>
        <v>-1.8633540372670808E-2</v>
      </c>
      <c r="H13" s="33">
        <f>+IF(OR(AND(E13=""),(G13="")),"",E13*G13)</f>
        <v>-6.3694267515923561E-3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1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1"/>
      <c r="B18" s="35" t="s">
        <v>378</v>
      </c>
      <c r="C18" s="36">
        <f>SUM(C19:C68)</f>
        <v>12</v>
      </c>
      <c r="D18" s="37">
        <f>SUM(D19:D68)</f>
        <v>12</v>
      </c>
      <c r="E18" s="38">
        <f>+IF(C18=0,"",C18/C$18)</f>
        <v>1</v>
      </c>
      <c r="F18" s="38">
        <f>+IF(D18=0,"",D18/D$18)</f>
        <v>1</v>
      </c>
      <c r="G18" s="38">
        <f>+IF(OR(AND(D18=0),(C18=0)),"0",((D18-C18)/C18))</f>
        <v>0</v>
      </c>
      <c r="H18" s="39">
        <f>+IF(OR(AND(E18=""),(G18="")),"",E18*G18)</f>
        <v>0</v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0</v>
      </c>
      <c r="E22" s="27" t="str">
        <f t="shared" si="2"/>
        <v/>
      </c>
      <c r="F22" s="27" t="str">
        <f t="shared" si="3"/>
        <v/>
      </c>
      <c r="G22" s="34" t="str">
        <f t="shared" si="4"/>
        <v xml:space="preserve"> </v>
      </c>
      <c r="H22" s="27" t="str">
        <f t="shared" si="5"/>
        <v/>
      </c>
    </row>
    <row r="23" spans="1:9" ht="15" x14ac:dyDescent="0.25">
      <c r="B23" s="5" t="s">
        <v>153</v>
      </c>
      <c r="C23" s="41">
        <v>0</v>
      </c>
      <c r="D23" s="41">
        <v>0</v>
      </c>
      <c r="E23" s="27" t="str">
        <f t="shared" si="2"/>
        <v/>
      </c>
      <c r="F23" s="27" t="str">
        <f t="shared" si="3"/>
        <v/>
      </c>
      <c r="G23" s="34" t="str">
        <f t="shared" si="4"/>
        <v xml:space="preserve"> </v>
      </c>
      <c r="H23" s="27" t="str">
        <f t="shared" si="5"/>
        <v/>
      </c>
    </row>
    <row r="24" spans="1:9" ht="30" x14ac:dyDescent="0.25">
      <c r="B24" s="5" t="s">
        <v>154</v>
      </c>
      <c r="C24" s="41">
        <v>0</v>
      </c>
      <c r="D24" s="41">
        <v>0</v>
      </c>
      <c r="E24" s="27" t="str">
        <f t="shared" si="2"/>
        <v/>
      </c>
      <c r="F24" s="27" t="str">
        <f t="shared" si="3"/>
        <v/>
      </c>
      <c r="G24" s="34" t="str">
        <f t="shared" si="4"/>
        <v xml:space="preserve"> </v>
      </c>
      <c r="H24" s="27" t="str">
        <f t="shared" si="5"/>
        <v/>
      </c>
    </row>
    <row r="25" spans="1:9" s="20" customFormat="1" ht="15" x14ac:dyDescent="0.25">
      <c r="A25" s="57"/>
      <c r="B25" s="21" t="s">
        <v>516</v>
      </c>
      <c r="C25" s="41">
        <v>0</v>
      </c>
      <c r="D25" s="41">
        <v>0</v>
      </c>
      <c r="E25" s="26" t="str">
        <f t="shared" ref="E25" si="6">+IF(C25=0,"",C25/C$18)</f>
        <v/>
      </c>
      <c r="F25" s="26" t="str">
        <f t="shared" ref="F25" si="7">+IF(D25=0,"",D25/D$18)</f>
        <v/>
      </c>
      <c r="G25" s="34" t="str">
        <f t="shared" si="4"/>
        <v xml:space="preserve"> 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1">
        <v>0</v>
      </c>
      <c r="D26" s="41">
        <v>0</v>
      </c>
      <c r="E26" s="27" t="str">
        <f t="shared" si="2"/>
        <v/>
      </c>
      <c r="F26" s="27" t="str">
        <f t="shared" si="3"/>
        <v/>
      </c>
      <c r="G26" s="34" t="str">
        <f t="shared" si="4"/>
        <v xml:space="preserve"> </v>
      </c>
      <c r="H26" s="27" t="str">
        <f t="shared" si="5"/>
        <v/>
      </c>
    </row>
    <row r="27" spans="1:9" ht="15" x14ac:dyDescent="0.25">
      <c r="B27" s="5" t="s">
        <v>560</v>
      </c>
      <c r="C27" s="41">
        <v>0</v>
      </c>
      <c r="D27" s="41">
        <v>0</v>
      </c>
      <c r="E27" s="27" t="str">
        <f t="shared" si="2"/>
        <v/>
      </c>
      <c r="F27" s="27" t="str">
        <f t="shared" si="3"/>
        <v/>
      </c>
      <c r="G27" s="34" t="str">
        <f t="shared" si="4"/>
        <v xml:space="preserve"> </v>
      </c>
      <c r="H27" s="27" t="str">
        <f t="shared" si="5"/>
        <v/>
      </c>
    </row>
    <row r="28" spans="1:9" ht="15" x14ac:dyDescent="0.25">
      <c r="B28" s="5" t="s">
        <v>3</v>
      </c>
      <c r="C28" s="41">
        <v>0</v>
      </c>
      <c r="D28" s="41">
        <v>2</v>
      </c>
      <c r="E28" s="27" t="str">
        <f t="shared" si="2"/>
        <v/>
      </c>
      <c r="F28" s="27">
        <f t="shared" si="3"/>
        <v>0.16666666666666666</v>
      </c>
      <c r="G28" s="34">
        <f t="shared" si="4"/>
        <v>1</v>
      </c>
      <c r="H28" s="27" t="str">
        <f t="shared" si="5"/>
        <v/>
      </c>
    </row>
    <row r="29" spans="1:9" ht="15" x14ac:dyDescent="0.25">
      <c r="B29" s="5" t="s">
        <v>5</v>
      </c>
      <c r="C29" s="41">
        <v>0</v>
      </c>
      <c r="D29" s="41">
        <v>0</v>
      </c>
      <c r="E29" s="27" t="str">
        <f t="shared" si="2"/>
        <v/>
      </c>
      <c r="F29" s="27" t="str">
        <f t="shared" si="3"/>
        <v/>
      </c>
      <c r="G29" s="34" t="str">
        <f t="shared" si="4"/>
        <v xml:space="preserve"> </v>
      </c>
      <c r="H29" s="27" t="str">
        <f t="shared" si="5"/>
        <v/>
      </c>
    </row>
    <row r="30" spans="1:9" ht="15" x14ac:dyDescent="0.25">
      <c r="B30" s="5" t="s">
        <v>155</v>
      </c>
      <c r="C30" s="41">
        <v>0</v>
      </c>
      <c r="D30" s="41">
        <v>0</v>
      </c>
      <c r="E30" s="27" t="str">
        <f t="shared" si="2"/>
        <v/>
      </c>
      <c r="F30" s="27" t="str">
        <f t="shared" si="3"/>
        <v/>
      </c>
      <c r="G30" s="34" t="str">
        <f t="shared" si="4"/>
        <v xml:space="preserve"> </v>
      </c>
      <c r="H30" s="27" t="str">
        <f t="shared" si="5"/>
        <v/>
      </c>
    </row>
    <row r="31" spans="1:9" ht="15" x14ac:dyDescent="0.25">
      <c r="B31" s="5" t="s">
        <v>156</v>
      </c>
      <c r="C31" s="41">
        <v>0</v>
      </c>
      <c r="D31" s="41">
        <v>0</v>
      </c>
      <c r="E31" s="27" t="str">
        <f t="shared" si="2"/>
        <v/>
      </c>
      <c r="F31" s="27" t="str">
        <f t="shared" si="3"/>
        <v/>
      </c>
      <c r="G31" s="34" t="str">
        <f t="shared" si="4"/>
        <v xml:space="preserve"> </v>
      </c>
      <c r="H31" s="27" t="str">
        <f t="shared" si="5"/>
        <v/>
      </c>
    </row>
    <row r="32" spans="1:9" ht="15" x14ac:dyDescent="0.25">
      <c r="B32" s="5" t="s">
        <v>4</v>
      </c>
      <c r="C32" s="41">
        <v>0</v>
      </c>
      <c r="D32" s="41">
        <v>0</v>
      </c>
      <c r="E32" s="27" t="str">
        <f t="shared" si="2"/>
        <v/>
      </c>
      <c r="F32" s="27" t="str">
        <f t="shared" si="3"/>
        <v/>
      </c>
      <c r="G32" s="34" t="str">
        <f t="shared" si="4"/>
        <v xml:space="preserve"> 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0</v>
      </c>
      <c r="D34" s="41">
        <v>0</v>
      </c>
      <c r="E34" s="27" t="str">
        <f t="shared" si="2"/>
        <v/>
      </c>
      <c r="F34" s="27" t="str">
        <f t="shared" si="3"/>
        <v/>
      </c>
      <c r="G34" s="34" t="str">
        <f t="shared" si="4"/>
        <v xml:space="preserve"> </v>
      </c>
      <c r="H34" s="27" t="str">
        <f t="shared" si="5"/>
        <v/>
      </c>
    </row>
    <row r="35" spans="2:8" ht="15" x14ac:dyDescent="0.25">
      <c r="B35" s="5" t="s">
        <v>158</v>
      </c>
      <c r="C35" s="41">
        <v>0</v>
      </c>
      <c r="D35" s="41">
        <v>0</v>
      </c>
      <c r="E35" s="27" t="str">
        <f t="shared" si="2"/>
        <v/>
      </c>
      <c r="F35" s="27" t="str">
        <f t="shared" si="3"/>
        <v/>
      </c>
      <c r="G35" s="34" t="str">
        <f t="shared" si="4"/>
        <v xml:space="preserve"> </v>
      </c>
      <c r="H35" s="27" t="str">
        <f t="shared" si="5"/>
        <v/>
      </c>
    </row>
    <row r="36" spans="2:8" ht="15" x14ac:dyDescent="0.25">
      <c r="B36" s="5" t="s">
        <v>159</v>
      </c>
      <c r="C36" s="41">
        <v>0</v>
      </c>
      <c r="D36" s="41">
        <v>0</v>
      </c>
      <c r="E36" s="27" t="str">
        <f t="shared" si="2"/>
        <v/>
      </c>
      <c r="F36" s="27" t="str">
        <f t="shared" si="3"/>
        <v/>
      </c>
      <c r="G36" s="34" t="str">
        <f t="shared" si="4"/>
        <v xml:space="preserve"> </v>
      </c>
      <c r="H36" s="27" t="str">
        <f t="shared" si="5"/>
        <v/>
      </c>
    </row>
    <row r="37" spans="2:8" ht="15" x14ac:dyDescent="0.25">
      <c r="B37" s="5" t="s">
        <v>160</v>
      </c>
      <c r="C37" s="41">
        <v>0</v>
      </c>
      <c r="D37" s="41">
        <v>0</v>
      </c>
      <c r="E37" s="27" t="str">
        <f t="shared" si="2"/>
        <v/>
      </c>
      <c r="F37" s="27" t="str">
        <f t="shared" si="3"/>
        <v/>
      </c>
      <c r="G37" s="34" t="str">
        <f t="shared" si="4"/>
        <v xml:space="preserve"> </v>
      </c>
      <c r="H37" s="27" t="str">
        <f t="shared" si="5"/>
        <v/>
      </c>
    </row>
    <row r="38" spans="2:8" ht="15" x14ac:dyDescent="0.25">
      <c r="B38" s="5" t="s">
        <v>7</v>
      </c>
      <c r="C38" s="41">
        <v>0</v>
      </c>
      <c r="D38" s="41">
        <v>0</v>
      </c>
      <c r="E38" s="27" t="str">
        <f t="shared" si="2"/>
        <v/>
      </c>
      <c r="F38" s="27" t="str">
        <f t="shared" si="3"/>
        <v/>
      </c>
      <c r="G38" s="34" t="str">
        <f t="shared" si="4"/>
        <v xml:space="preserve"> </v>
      </c>
      <c r="H38" s="27" t="str">
        <f t="shared" si="5"/>
        <v/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0</v>
      </c>
      <c r="D41" s="41">
        <v>0</v>
      </c>
      <c r="E41" s="27" t="str">
        <f t="shared" si="2"/>
        <v/>
      </c>
      <c r="F41" s="27" t="str">
        <f t="shared" si="3"/>
        <v/>
      </c>
      <c r="G41" s="34" t="str">
        <f t="shared" si="4"/>
        <v xml:space="preserve"> </v>
      </c>
      <c r="H41" s="27" t="str">
        <f t="shared" si="5"/>
        <v/>
      </c>
    </row>
    <row r="42" spans="2:8" ht="15" x14ac:dyDescent="0.25">
      <c r="B42" s="5" t="s">
        <v>164</v>
      </c>
      <c r="C42" s="41">
        <v>0</v>
      </c>
      <c r="D42" s="41">
        <v>0</v>
      </c>
      <c r="E42" s="27" t="str">
        <f t="shared" si="2"/>
        <v/>
      </c>
      <c r="F42" s="27" t="str">
        <f t="shared" si="3"/>
        <v/>
      </c>
      <c r="G42" s="34" t="str">
        <f t="shared" si="4"/>
        <v xml:space="preserve"> </v>
      </c>
      <c r="H42" s="27" t="str">
        <f t="shared" si="5"/>
        <v/>
      </c>
    </row>
    <row r="43" spans="2:8" ht="15" x14ac:dyDescent="0.25">
      <c r="B43" s="5" t="s">
        <v>165</v>
      </c>
      <c r="C43" s="41">
        <v>0</v>
      </c>
      <c r="D43" s="41">
        <v>0</v>
      </c>
      <c r="E43" s="27" t="str">
        <f t="shared" si="2"/>
        <v/>
      </c>
      <c r="F43" s="27" t="str">
        <f t="shared" si="3"/>
        <v/>
      </c>
      <c r="G43" s="34" t="str">
        <f t="shared" si="4"/>
        <v xml:space="preserve"> </v>
      </c>
      <c r="H43" s="27" t="str">
        <f t="shared" si="5"/>
        <v/>
      </c>
    </row>
    <row r="44" spans="2:8" ht="15" x14ac:dyDescent="0.25">
      <c r="B44" s="5" t="s">
        <v>166</v>
      </c>
      <c r="C44" s="41">
        <v>0</v>
      </c>
      <c r="D44" s="41">
        <v>0</v>
      </c>
      <c r="E44" s="27" t="str">
        <f t="shared" si="2"/>
        <v/>
      </c>
      <c r="F44" s="27" t="str">
        <f t="shared" si="3"/>
        <v/>
      </c>
      <c r="G44" s="34" t="str">
        <f t="shared" si="4"/>
        <v xml:space="preserve"> </v>
      </c>
      <c r="H44" s="27" t="str">
        <f t="shared" si="5"/>
        <v/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0</v>
      </c>
      <c r="D46" s="41">
        <v>0</v>
      </c>
      <c r="E46" s="27" t="str">
        <f t="shared" si="2"/>
        <v/>
      </c>
      <c r="F46" s="27" t="str">
        <f t="shared" si="3"/>
        <v/>
      </c>
      <c r="G46" s="34" t="str">
        <f t="shared" si="4"/>
        <v xml:space="preserve"> </v>
      </c>
      <c r="H46" s="27" t="str">
        <f t="shared" si="5"/>
        <v/>
      </c>
    </row>
    <row r="47" spans="2:8" ht="15" x14ac:dyDescent="0.25">
      <c r="B47" s="5" t="s">
        <v>167</v>
      </c>
      <c r="C47" s="41">
        <v>0</v>
      </c>
      <c r="D47" s="41">
        <v>0</v>
      </c>
      <c r="E47" s="27" t="str">
        <f t="shared" si="2"/>
        <v/>
      </c>
      <c r="F47" s="27" t="str">
        <f t="shared" si="3"/>
        <v/>
      </c>
      <c r="G47" s="34" t="str">
        <f t="shared" si="4"/>
        <v xml:space="preserve"> </v>
      </c>
      <c r="H47" s="27" t="str">
        <f t="shared" si="5"/>
        <v/>
      </c>
    </row>
    <row r="48" spans="2:8" ht="15" x14ac:dyDescent="0.25">
      <c r="B48" s="5" t="s">
        <v>561</v>
      </c>
      <c r="C48" s="41">
        <v>0</v>
      </c>
      <c r="D48" s="41">
        <v>0</v>
      </c>
      <c r="E48" s="27" t="str">
        <f t="shared" si="2"/>
        <v/>
      </c>
      <c r="F48" s="27" t="str">
        <f t="shared" si="3"/>
        <v/>
      </c>
      <c r="G48" s="34" t="str">
        <f t="shared" si="4"/>
        <v xml:space="preserve"> </v>
      </c>
      <c r="H48" s="27" t="str">
        <f t="shared" si="5"/>
        <v/>
      </c>
    </row>
    <row r="49" spans="1:9" ht="15" x14ac:dyDescent="0.25">
      <c r="B49" s="5" t="s">
        <v>9</v>
      </c>
      <c r="C49" s="41">
        <v>3</v>
      </c>
      <c r="D49" s="41">
        <v>3</v>
      </c>
      <c r="E49" s="27">
        <f t="shared" si="2"/>
        <v>0.25</v>
      </c>
      <c r="F49" s="27">
        <f t="shared" si="3"/>
        <v>0.25</v>
      </c>
      <c r="G49" s="34">
        <f t="shared" si="4"/>
        <v>0</v>
      </c>
      <c r="H49" s="27">
        <f t="shared" si="5"/>
        <v>0</v>
      </c>
    </row>
    <row r="50" spans="1:9" ht="15" x14ac:dyDescent="0.25">
      <c r="B50" s="5" t="s">
        <v>562</v>
      </c>
      <c r="C50" s="41">
        <v>0</v>
      </c>
      <c r="D50" s="41">
        <v>0</v>
      </c>
      <c r="E50" s="27" t="str">
        <f t="shared" si="2"/>
        <v/>
      </c>
      <c r="F50" s="27" t="str">
        <f t="shared" si="3"/>
        <v/>
      </c>
      <c r="G50" s="34" t="str">
        <f t="shared" si="4"/>
        <v xml:space="preserve"> </v>
      </c>
      <c r="H50" s="27" t="str">
        <f t="shared" si="5"/>
        <v/>
      </c>
    </row>
    <row r="51" spans="1:9" ht="15" x14ac:dyDescent="0.25">
      <c r="B51" s="5" t="s">
        <v>12</v>
      </c>
      <c r="C51" s="41">
        <v>0</v>
      </c>
      <c r="D51" s="41">
        <v>0</v>
      </c>
      <c r="E51" s="27" t="str">
        <f t="shared" si="2"/>
        <v/>
      </c>
      <c r="F51" s="27" t="str">
        <f t="shared" si="3"/>
        <v/>
      </c>
      <c r="G51" s="34" t="str">
        <f t="shared" si="4"/>
        <v xml:space="preserve"> </v>
      </c>
      <c r="H51" s="27" t="str">
        <f t="shared" si="5"/>
        <v/>
      </c>
    </row>
    <row r="52" spans="1:9" ht="15" x14ac:dyDescent="0.25">
      <c r="B52" s="5" t="s">
        <v>11</v>
      </c>
      <c r="C52" s="41">
        <v>0</v>
      </c>
      <c r="D52" s="41">
        <v>0</v>
      </c>
      <c r="E52" s="27" t="str">
        <f t="shared" si="2"/>
        <v/>
      </c>
      <c r="F52" s="27" t="str">
        <f t="shared" si="3"/>
        <v/>
      </c>
      <c r="G52" s="34" t="str">
        <f t="shared" si="4"/>
        <v xml:space="preserve"> </v>
      </c>
      <c r="H52" s="27" t="str">
        <f t="shared" si="5"/>
        <v/>
      </c>
    </row>
    <row r="53" spans="1:9" ht="15" x14ac:dyDescent="0.25">
      <c r="B53" s="5" t="s">
        <v>420</v>
      </c>
      <c r="C53" s="41">
        <v>0</v>
      </c>
      <c r="D53" s="41">
        <v>0</v>
      </c>
      <c r="E53" s="27" t="str">
        <f t="shared" si="2"/>
        <v/>
      </c>
      <c r="F53" s="27" t="str">
        <f t="shared" si="3"/>
        <v/>
      </c>
      <c r="G53" s="34" t="str">
        <f t="shared" si="4"/>
        <v xml:space="preserve"> </v>
      </c>
      <c r="H53" s="27" t="str">
        <f t="shared" si="5"/>
        <v/>
      </c>
    </row>
    <row r="54" spans="1:9" ht="15" x14ac:dyDescent="0.25">
      <c r="B54" s="5" t="s">
        <v>10</v>
      </c>
      <c r="C54" s="41">
        <v>0</v>
      </c>
      <c r="D54" s="41">
        <v>1</v>
      </c>
      <c r="E54" s="27" t="str">
        <f t="shared" si="2"/>
        <v/>
      </c>
      <c r="F54" s="27">
        <f t="shared" si="3"/>
        <v>8.3333333333333329E-2</v>
      </c>
      <c r="G54" s="34">
        <f t="shared" si="4"/>
        <v>1</v>
      </c>
      <c r="H54" s="27" t="str">
        <f t="shared" si="5"/>
        <v/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0</v>
      </c>
      <c r="D56" s="41">
        <v>0</v>
      </c>
      <c r="E56" s="27" t="str">
        <f t="shared" si="2"/>
        <v/>
      </c>
      <c r="F56" s="27" t="str">
        <f t="shared" si="3"/>
        <v/>
      </c>
      <c r="G56" s="34" t="str">
        <f t="shared" si="4"/>
        <v xml:space="preserve"> </v>
      </c>
      <c r="H56" s="27" t="str">
        <f t="shared" si="5"/>
        <v/>
      </c>
    </row>
    <row r="57" spans="1:9" s="20" customFormat="1" ht="15" x14ac:dyDescent="0.25">
      <c r="A57" s="57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0</v>
      </c>
      <c r="D58" s="41">
        <v>0</v>
      </c>
      <c r="E58" s="27" t="str">
        <f t="shared" si="9"/>
        <v/>
      </c>
      <c r="F58" s="27" t="str">
        <f t="shared" si="10"/>
        <v/>
      </c>
      <c r="G58" s="34" t="str">
        <f t="shared" si="11"/>
        <v xml:space="preserve"> </v>
      </c>
      <c r="H58" s="27" t="str">
        <f t="shared" si="12"/>
        <v/>
      </c>
    </row>
    <row r="59" spans="1:9" ht="15" x14ac:dyDescent="0.25">
      <c r="B59" s="5" t="s">
        <v>169</v>
      </c>
      <c r="C59" s="41">
        <v>0</v>
      </c>
      <c r="D59" s="41">
        <v>0</v>
      </c>
      <c r="E59" s="27" t="str">
        <f t="shared" si="9"/>
        <v/>
      </c>
      <c r="F59" s="27" t="str">
        <f t="shared" si="10"/>
        <v/>
      </c>
      <c r="G59" s="34" t="str">
        <f t="shared" si="11"/>
        <v xml:space="preserve"> </v>
      </c>
      <c r="H59" s="27" t="str">
        <f t="shared" si="12"/>
        <v/>
      </c>
    </row>
    <row r="60" spans="1:9" ht="15" x14ac:dyDescent="0.25">
      <c r="B60" s="5" t="s">
        <v>421</v>
      </c>
      <c r="C60" s="41">
        <v>0</v>
      </c>
      <c r="D60" s="41">
        <v>0</v>
      </c>
      <c r="E60" s="27" t="str">
        <f t="shared" si="9"/>
        <v/>
      </c>
      <c r="F60" s="27" t="str">
        <f t="shared" si="10"/>
        <v/>
      </c>
      <c r="G60" s="34" t="str">
        <f t="shared" si="11"/>
        <v xml:space="preserve"> </v>
      </c>
      <c r="H60" s="27" t="str">
        <f t="shared" si="12"/>
        <v/>
      </c>
    </row>
    <row r="61" spans="1:9" ht="15" x14ac:dyDescent="0.25">
      <c r="B61" s="5" t="s">
        <v>170</v>
      </c>
      <c r="C61" s="41">
        <v>1</v>
      </c>
      <c r="D61" s="41">
        <v>0</v>
      </c>
      <c r="E61" s="27">
        <f t="shared" si="9"/>
        <v>8.3333333333333329E-2</v>
      </c>
      <c r="F61" s="27" t="str">
        <f t="shared" si="10"/>
        <v/>
      </c>
      <c r="G61" s="34">
        <f t="shared" si="11"/>
        <v>-1</v>
      </c>
      <c r="H61" s="27">
        <f t="shared" si="12"/>
        <v>-8.3333333333333329E-2</v>
      </c>
    </row>
    <row r="62" spans="1:9" ht="15" x14ac:dyDescent="0.25">
      <c r="B62" s="5" t="s">
        <v>171</v>
      </c>
      <c r="C62" s="41">
        <v>0</v>
      </c>
      <c r="D62" s="41">
        <v>0</v>
      </c>
      <c r="E62" s="27" t="str">
        <f t="shared" si="2"/>
        <v/>
      </c>
      <c r="F62" s="27" t="str">
        <f t="shared" si="3"/>
        <v/>
      </c>
      <c r="G62" s="34" t="str">
        <f t="shared" si="4"/>
        <v xml:space="preserve"> </v>
      </c>
      <c r="H62" s="27" t="str">
        <f t="shared" si="5"/>
        <v/>
      </c>
    </row>
    <row r="63" spans="1:9" s="20" customFormat="1" ht="15" x14ac:dyDescent="0.25">
      <c r="A63" s="57"/>
      <c r="B63" s="21" t="s">
        <v>586</v>
      </c>
      <c r="C63" s="41">
        <v>2</v>
      </c>
      <c r="D63" s="41">
        <v>4</v>
      </c>
      <c r="E63" s="26">
        <f t="shared" ref="E63:E64" si="13">+IF(C63=0,"",C63/C$18)</f>
        <v>0.16666666666666666</v>
      </c>
      <c r="F63" s="26">
        <f t="shared" ref="F63:F64" si="14">+IF(D63=0,"",D63/D$18)</f>
        <v>0.33333333333333331</v>
      </c>
      <c r="G63" s="34">
        <f t="shared" si="4"/>
        <v>1</v>
      </c>
      <c r="H63" s="26">
        <f t="shared" ref="H63:H64" si="15">+IF(OR(AND(E63=""),(G63="")),"",E63*G63)</f>
        <v>0.16666666666666666</v>
      </c>
      <c r="I63" s="2"/>
    </row>
    <row r="64" spans="1:9" s="20" customFormat="1" ht="15" x14ac:dyDescent="0.25">
      <c r="A64" s="57"/>
      <c r="B64" s="21" t="s">
        <v>587</v>
      </c>
      <c r="C64" s="41">
        <v>0</v>
      </c>
      <c r="D64" s="41">
        <v>0</v>
      </c>
      <c r="E64" s="26" t="str">
        <f t="shared" si="13"/>
        <v/>
      </c>
      <c r="F64" s="26" t="str">
        <f t="shared" si="14"/>
        <v/>
      </c>
      <c r="G64" s="34" t="str">
        <f t="shared" si="4"/>
        <v xml:space="preserve"> 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0</v>
      </c>
      <c r="D65" s="41">
        <v>0</v>
      </c>
      <c r="E65" s="27" t="str">
        <f t="shared" si="2"/>
        <v/>
      </c>
      <c r="F65" s="27" t="str">
        <f t="shared" si="3"/>
        <v/>
      </c>
      <c r="G65" s="34" t="str">
        <f t="shared" si="4"/>
        <v xml:space="preserve"> </v>
      </c>
      <c r="H65" s="27" t="str">
        <f t="shared" si="5"/>
        <v/>
      </c>
    </row>
    <row r="66" spans="1:9" ht="15" x14ac:dyDescent="0.25">
      <c r="B66" s="5" t="s">
        <v>15</v>
      </c>
      <c r="C66" s="41">
        <v>0</v>
      </c>
      <c r="D66" s="41">
        <v>2</v>
      </c>
      <c r="E66" s="27" t="str">
        <f t="shared" si="2"/>
        <v/>
      </c>
      <c r="F66" s="27">
        <f t="shared" si="3"/>
        <v>0.16666666666666666</v>
      </c>
      <c r="G66" s="34">
        <f t="shared" si="4"/>
        <v>1</v>
      </c>
      <c r="H66" s="27" t="str">
        <f t="shared" si="5"/>
        <v/>
      </c>
    </row>
    <row r="67" spans="1:9" ht="15" x14ac:dyDescent="0.25">
      <c r="B67" s="5" t="s">
        <v>173</v>
      </c>
      <c r="C67" s="41">
        <v>6</v>
      </c>
      <c r="D67" s="41">
        <v>0</v>
      </c>
      <c r="E67" s="27">
        <f t="shared" si="2"/>
        <v>0.5</v>
      </c>
      <c r="F67" s="27" t="str">
        <f t="shared" si="3"/>
        <v/>
      </c>
      <c r="G67" s="34">
        <f t="shared" si="4"/>
        <v>-1</v>
      </c>
      <c r="H67" s="27">
        <f t="shared" si="5"/>
        <v>-0.5</v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1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1"/>
      <c r="B74" s="35" t="s">
        <v>379</v>
      </c>
      <c r="C74" s="36">
        <f>SUM(C75:C163)</f>
        <v>78</v>
      </c>
      <c r="D74" s="37">
        <f>SUM(D75:D163)</f>
        <v>1021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12.089743589743589</v>
      </c>
      <c r="H74" s="39">
        <f>+IF(OR(AND(E74=""),(G74="")),"",E74*G74)</f>
        <v>12.089743589743589</v>
      </c>
    </row>
    <row r="75" spans="1:9" ht="15" x14ac:dyDescent="0.25">
      <c r="B75" s="40" t="s">
        <v>422</v>
      </c>
      <c r="C75" s="41">
        <v>5</v>
      </c>
      <c r="D75" s="41">
        <v>6</v>
      </c>
      <c r="E75" s="45">
        <f>+IF(C75=0,"",C75/C$74)</f>
        <v>6.4102564102564097E-2</v>
      </c>
      <c r="F75" s="45">
        <f>+IF(D75=0,"",D75/D$74)</f>
        <v>5.8765915768854062E-3</v>
      </c>
      <c r="G75" s="34">
        <f t="shared" ref="G75:G138" si="16">+IF(AND(C75=0,D75=0)," ",IF(C75=0,1,IF(D75=0,-1,(D75-C75)/C75)))</f>
        <v>0.2</v>
      </c>
      <c r="H75" s="42">
        <f>+IF(OR(AND(E75=""),(G75="")),"",E75*G75)</f>
        <v>1.282051282051282E-2</v>
      </c>
    </row>
    <row r="76" spans="1:9" ht="15" x14ac:dyDescent="0.25">
      <c r="B76" s="5" t="s">
        <v>564</v>
      </c>
      <c r="C76" s="41">
        <v>0</v>
      </c>
      <c r="D76" s="41">
        <v>0</v>
      </c>
      <c r="E76" s="46" t="str">
        <f t="shared" ref="E76:E148" si="17">+IF(C76=0,"",C76/C$74)</f>
        <v/>
      </c>
      <c r="F76" s="46" t="str">
        <f t="shared" ref="F76:F148" si="18">+IF(D76=0,"",D76/D$74)</f>
        <v/>
      </c>
      <c r="G76" s="34" t="str">
        <f t="shared" si="16"/>
        <v xml:space="preserve"> </v>
      </c>
      <c r="H76" s="27" t="str">
        <f t="shared" ref="H76:H148" si="19">+IF(OR(AND(E76=""),(G76="")),"",E76*G76)</f>
        <v/>
      </c>
    </row>
    <row r="77" spans="1:9" s="20" customFormat="1" ht="15" x14ac:dyDescent="0.25">
      <c r="A77" s="57"/>
      <c r="B77" s="21" t="s">
        <v>517</v>
      </c>
      <c r="C77" s="41">
        <v>0</v>
      </c>
      <c r="D77" s="41">
        <v>1</v>
      </c>
      <c r="E77" s="43" t="str">
        <f t="shared" ref="E77" si="20">+IF(C77=0,"",C77/C$74)</f>
        <v/>
      </c>
      <c r="F77" s="43">
        <f t="shared" ref="F77" si="21">+IF(D77=0,"",D77/D$74)</f>
        <v>9.7943192948090111E-4</v>
      </c>
      <c r="G77" s="34">
        <f t="shared" si="16"/>
        <v>1</v>
      </c>
      <c r="H77" s="26" t="str">
        <f t="shared" ref="H77" si="22">+IF(OR(AND(E77=""),(G77="")),"",E77*G77)</f>
        <v/>
      </c>
      <c r="I77" s="2"/>
    </row>
    <row r="78" spans="1:9" ht="15" x14ac:dyDescent="0.25">
      <c r="B78" s="5" t="s">
        <v>565</v>
      </c>
      <c r="C78" s="41">
        <v>4</v>
      </c>
      <c r="D78" s="41">
        <v>6</v>
      </c>
      <c r="E78" s="46">
        <f t="shared" si="17"/>
        <v>5.128205128205128E-2</v>
      </c>
      <c r="F78" s="46">
        <f t="shared" si="18"/>
        <v>5.8765915768854062E-3</v>
      </c>
      <c r="G78" s="34">
        <f t="shared" si="16"/>
        <v>0.5</v>
      </c>
      <c r="H78" s="27">
        <f t="shared" si="19"/>
        <v>2.564102564102564E-2</v>
      </c>
    </row>
    <row r="79" spans="1:9" ht="15" x14ac:dyDescent="0.25">
      <c r="B79" s="5" t="s">
        <v>175</v>
      </c>
      <c r="C79" s="41">
        <v>5</v>
      </c>
      <c r="D79" s="41">
        <v>4</v>
      </c>
      <c r="E79" s="46">
        <f t="shared" si="17"/>
        <v>6.4102564102564097E-2</v>
      </c>
      <c r="F79" s="46">
        <f t="shared" si="18"/>
        <v>3.9177277179236044E-3</v>
      </c>
      <c r="G79" s="34">
        <f t="shared" si="16"/>
        <v>-0.2</v>
      </c>
      <c r="H79" s="27">
        <f t="shared" si="19"/>
        <v>-1.282051282051282E-2</v>
      </c>
    </row>
    <row r="80" spans="1:9" ht="15" x14ac:dyDescent="0.25">
      <c r="B80" s="5" t="s">
        <v>16</v>
      </c>
      <c r="C80" s="41">
        <v>0</v>
      </c>
      <c r="D80" s="41">
        <v>0</v>
      </c>
      <c r="E80" s="46" t="str">
        <f t="shared" si="17"/>
        <v/>
      </c>
      <c r="F80" s="46" t="str">
        <f t="shared" si="18"/>
        <v/>
      </c>
      <c r="G80" s="34" t="str">
        <f t="shared" si="16"/>
        <v xml:space="preserve"> </v>
      </c>
      <c r="H80" s="27" t="str">
        <f t="shared" si="19"/>
        <v/>
      </c>
    </row>
    <row r="81" spans="1:9" s="20" customFormat="1" ht="15" x14ac:dyDescent="0.25">
      <c r="A81" s="57"/>
      <c r="B81" s="21" t="s">
        <v>35</v>
      </c>
      <c r="C81" s="41">
        <v>0</v>
      </c>
      <c r="D81" s="41">
        <v>0</v>
      </c>
      <c r="E81" s="43" t="str">
        <f t="shared" ref="E81" si="23">+IF(C81=0,"",C81/C$74)</f>
        <v/>
      </c>
      <c r="F81" s="43" t="str">
        <f t="shared" ref="F81" si="24">+IF(D81=0,"",D81/D$74)</f>
        <v/>
      </c>
      <c r="G81" s="34" t="str">
        <f t="shared" si="16"/>
        <v xml:space="preserve"> </v>
      </c>
      <c r="H81" s="26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1">
        <v>0</v>
      </c>
      <c r="D82" s="41">
        <v>0</v>
      </c>
      <c r="E82" s="46" t="str">
        <f t="shared" si="17"/>
        <v/>
      </c>
      <c r="F82" s="46" t="str">
        <f t="shared" si="18"/>
        <v/>
      </c>
      <c r="G82" s="34" t="str">
        <f t="shared" si="16"/>
        <v xml:space="preserve"> </v>
      </c>
      <c r="H82" s="27" t="str">
        <f t="shared" si="19"/>
        <v/>
      </c>
    </row>
    <row r="83" spans="1:9" ht="15" x14ac:dyDescent="0.25">
      <c r="B83" s="5" t="s">
        <v>177</v>
      </c>
      <c r="C83" s="41">
        <v>0</v>
      </c>
      <c r="D83" s="41">
        <v>0</v>
      </c>
      <c r="E83" s="46" t="str">
        <f t="shared" si="17"/>
        <v/>
      </c>
      <c r="F83" s="46" t="str">
        <f t="shared" si="18"/>
        <v/>
      </c>
      <c r="G83" s="34" t="str">
        <f t="shared" si="16"/>
        <v xml:space="preserve"> </v>
      </c>
      <c r="H83" s="27" t="str">
        <f t="shared" si="19"/>
        <v/>
      </c>
    </row>
    <row r="84" spans="1:9" ht="15" x14ac:dyDescent="0.25">
      <c r="B84" s="5" t="s">
        <v>423</v>
      </c>
      <c r="C84" s="41">
        <v>0</v>
      </c>
      <c r="D84" s="41">
        <v>0</v>
      </c>
      <c r="E84" s="46" t="str">
        <f t="shared" si="17"/>
        <v/>
      </c>
      <c r="F84" s="46" t="str">
        <f t="shared" si="18"/>
        <v/>
      </c>
      <c r="G84" s="34" t="str">
        <f t="shared" si="16"/>
        <v xml:space="preserve"> </v>
      </c>
      <c r="H84" s="27" t="str">
        <f t="shared" si="19"/>
        <v/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0</v>
      </c>
      <c r="D86" s="41">
        <v>1</v>
      </c>
      <c r="E86" s="46" t="str">
        <f t="shared" si="17"/>
        <v/>
      </c>
      <c r="F86" s="46">
        <f t="shared" si="18"/>
        <v>9.7943192948090111E-4</v>
      </c>
      <c r="G86" s="34">
        <f t="shared" si="16"/>
        <v>1</v>
      </c>
      <c r="H86" s="27" t="str">
        <f t="shared" si="19"/>
        <v/>
      </c>
    </row>
    <row r="87" spans="1:9" ht="15" x14ac:dyDescent="0.25">
      <c r="B87" s="5" t="s">
        <v>17</v>
      </c>
      <c r="C87" s="41">
        <v>0</v>
      </c>
      <c r="D87" s="41">
        <v>0</v>
      </c>
      <c r="E87" s="46" t="str">
        <f t="shared" si="17"/>
        <v/>
      </c>
      <c r="F87" s="46" t="str">
        <f t="shared" si="18"/>
        <v/>
      </c>
      <c r="G87" s="34" t="str">
        <f t="shared" si="16"/>
        <v xml:space="preserve"> </v>
      </c>
      <c r="H87" s="27" t="str">
        <f t="shared" si="19"/>
        <v/>
      </c>
    </row>
    <row r="88" spans="1:9" ht="15" x14ac:dyDescent="0.25">
      <c r="B88" s="5" t="s">
        <v>180</v>
      </c>
      <c r="C88" s="41">
        <v>1</v>
      </c>
      <c r="D88" s="41">
        <v>1</v>
      </c>
      <c r="E88" s="46">
        <f t="shared" si="17"/>
        <v>1.282051282051282E-2</v>
      </c>
      <c r="F88" s="46">
        <f t="shared" si="18"/>
        <v>9.7943192948090111E-4</v>
      </c>
      <c r="G88" s="34">
        <f t="shared" si="16"/>
        <v>0</v>
      </c>
      <c r="H88" s="27">
        <f t="shared" si="19"/>
        <v>0</v>
      </c>
    </row>
    <row r="89" spans="1:9" s="20" customFormat="1" ht="15" x14ac:dyDescent="0.25">
      <c r="A89" s="57"/>
      <c r="B89" s="21" t="s">
        <v>566</v>
      </c>
      <c r="C89" s="41">
        <v>0</v>
      </c>
      <c r="D89" s="41">
        <v>1</v>
      </c>
      <c r="E89" s="43" t="str">
        <f t="shared" ref="E89" si="26">+IF(C89=0,"",C89/C$74)</f>
        <v/>
      </c>
      <c r="F89" s="43">
        <f t="shared" ref="F89" si="27">+IF(D89=0,"",D89/D$74)</f>
        <v>9.7943192948090111E-4</v>
      </c>
      <c r="G89" s="34">
        <f t="shared" si="16"/>
        <v>1</v>
      </c>
      <c r="H89" s="26" t="str">
        <f t="shared" ref="H89" si="28">+IF(OR(AND(E89=""),(G89="")),"",E89*G89)</f>
        <v/>
      </c>
      <c r="I89" s="2"/>
    </row>
    <row r="90" spans="1:9" ht="15" x14ac:dyDescent="0.25">
      <c r="B90" s="5" t="s">
        <v>181</v>
      </c>
      <c r="C90" s="41">
        <v>1</v>
      </c>
      <c r="D90" s="41">
        <v>8</v>
      </c>
      <c r="E90" s="46">
        <f t="shared" si="17"/>
        <v>1.282051282051282E-2</v>
      </c>
      <c r="F90" s="46">
        <f t="shared" si="18"/>
        <v>7.8354554358472089E-3</v>
      </c>
      <c r="G90" s="34">
        <f t="shared" si="16"/>
        <v>7</v>
      </c>
      <c r="H90" s="27">
        <f t="shared" si="19"/>
        <v>8.9743589743589744E-2</v>
      </c>
    </row>
    <row r="91" spans="1:9" ht="15" x14ac:dyDescent="0.25">
      <c r="B91" s="5" t="s">
        <v>182</v>
      </c>
      <c r="C91" s="41">
        <v>0</v>
      </c>
      <c r="D91" s="41">
        <v>0</v>
      </c>
      <c r="E91" s="46" t="str">
        <f t="shared" si="17"/>
        <v/>
      </c>
      <c r="F91" s="46" t="str">
        <f t="shared" si="18"/>
        <v/>
      </c>
      <c r="G91" s="34" t="str">
        <f t="shared" si="16"/>
        <v xml:space="preserve"> </v>
      </c>
      <c r="H91" s="27" t="str">
        <f t="shared" si="19"/>
        <v/>
      </c>
    </row>
    <row r="92" spans="1:9" ht="15" x14ac:dyDescent="0.25">
      <c r="B92" s="5" t="s">
        <v>21</v>
      </c>
      <c r="C92" s="41">
        <v>1</v>
      </c>
      <c r="D92" s="41">
        <v>1</v>
      </c>
      <c r="E92" s="46">
        <f t="shared" si="17"/>
        <v>1.282051282051282E-2</v>
      </c>
      <c r="F92" s="46">
        <f t="shared" si="18"/>
        <v>9.7943192948090111E-4</v>
      </c>
      <c r="G92" s="34">
        <f t="shared" si="16"/>
        <v>0</v>
      </c>
      <c r="H92" s="27">
        <f t="shared" si="19"/>
        <v>0</v>
      </c>
    </row>
    <row r="93" spans="1:9" ht="15" x14ac:dyDescent="0.25">
      <c r="B93" s="5" t="s">
        <v>424</v>
      </c>
      <c r="C93" s="41">
        <v>0</v>
      </c>
      <c r="D93" s="41">
        <v>1</v>
      </c>
      <c r="E93" s="46" t="str">
        <f t="shared" si="17"/>
        <v/>
      </c>
      <c r="F93" s="46">
        <f t="shared" si="18"/>
        <v>9.7943192948090111E-4</v>
      </c>
      <c r="G93" s="34">
        <f t="shared" si="16"/>
        <v>1</v>
      </c>
      <c r="H93" s="27" t="str">
        <f t="shared" si="19"/>
        <v/>
      </c>
    </row>
    <row r="94" spans="1:9" ht="15" x14ac:dyDescent="0.25">
      <c r="B94" s="5" t="s">
        <v>183</v>
      </c>
      <c r="C94" s="41">
        <v>1</v>
      </c>
      <c r="D94" s="41">
        <v>0</v>
      </c>
      <c r="E94" s="46">
        <f t="shared" si="17"/>
        <v>1.282051282051282E-2</v>
      </c>
      <c r="F94" s="46" t="str">
        <f t="shared" si="18"/>
        <v/>
      </c>
      <c r="G94" s="34">
        <f t="shared" si="16"/>
        <v>-1</v>
      </c>
      <c r="H94" s="27">
        <f t="shared" si="19"/>
        <v>-1.282051282051282E-2</v>
      </c>
    </row>
    <row r="95" spans="1:9" s="20" customFormat="1" ht="15" x14ac:dyDescent="0.25">
      <c r="A95" s="57"/>
      <c r="B95" s="21" t="s">
        <v>518</v>
      </c>
      <c r="C95" s="41">
        <v>0</v>
      </c>
      <c r="D95" s="41">
        <v>0</v>
      </c>
      <c r="E95" s="43" t="str">
        <f t="shared" ref="E95:E96" si="29">+IF(C95=0,"",C95/C$74)</f>
        <v/>
      </c>
      <c r="F95" s="43" t="str">
        <f t="shared" ref="F95:F96" si="30">+IF(D95=0,"",D95/D$74)</f>
        <v/>
      </c>
      <c r="G95" s="34" t="str">
        <f t="shared" si="16"/>
        <v xml:space="preserve"> </v>
      </c>
      <c r="H95" s="26" t="str">
        <f t="shared" ref="H95:H96" si="31">+IF(OR(AND(E95=""),(G95="")),"",E95*G95)</f>
        <v/>
      </c>
      <c r="I95" s="2"/>
    </row>
    <row r="96" spans="1:9" s="20" customFormat="1" ht="15" x14ac:dyDescent="0.25">
      <c r="A96" s="57"/>
      <c r="B96" s="21" t="s">
        <v>602</v>
      </c>
      <c r="C96" s="41">
        <v>2</v>
      </c>
      <c r="D96" s="41">
        <v>4</v>
      </c>
      <c r="E96" s="43">
        <f t="shared" si="29"/>
        <v>2.564102564102564E-2</v>
      </c>
      <c r="F96" s="43">
        <f t="shared" si="30"/>
        <v>3.9177277179236044E-3</v>
      </c>
      <c r="G96" s="34">
        <f t="shared" si="16"/>
        <v>1</v>
      </c>
      <c r="H96" s="26">
        <f t="shared" si="31"/>
        <v>2.564102564102564E-2</v>
      </c>
      <c r="I96" s="2"/>
    </row>
    <row r="97" spans="1:9" s="20" customFormat="1" ht="15" x14ac:dyDescent="0.25">
      <c r="A97" s="57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1</v>
      </c>
      <c r="D98" s="41">
        <v>4</v>
      </c>
      <c r="E98" s="43">
        <f t="shared" si="32"/>
        <v>1.282051282051282E-2</v>
      </c>
      <c r="F98" s="43">
        <f t="shared" si="33"/>
        <v>3.9177277179236044E-3</v>
      </c>
      <c r="G98" s="34">
        <f t="shared" si="34"/>
        <v>3</v>
      </c>
      <c r="H98" s="26">
        <f t="shared" si="35"/>
        <v>3.8461538461538464E-2</v>
      </c>
    </row>
    <row r="99" spans="1:9" ht="15" x14ac:dyDescent="0.25">
      <c r="B99" s="5" t="s">
        <v>19</v>
      </c>
      <c r="C99" s="41">
        <v>0</v>
      </c>
      <c r="D99" s="41">
        <v>0</v>
      </c>
      <c r="E99" s="43" t="str">
        <f t="shared" si="32"/>
        <v/>
      </c>
      <c r="F99" s="43" t="str">
        <f t="shared" si="33"/>
        <v/>
      </c>
      <c r="G99" s="34" t="str">
        <f t="shared" si="34"/>
        <v xml:space="preserve"> </v>
      </c>
      <c r="H99" s="26" t="str">
        <f t="shared" si="35"/>
        <v/>
      </c>
    </row>
    <row r="100" spans="1:9" ht="15" x14ac:dyDescent="0.25">
      <c r="B100" s="5" t="s">
        <v>22</v>
      </c>
      <c r="C100" s="41">
        <v>3</v>
      </c>
      <c r="D100" s="41">
        <v>1</v>
      </c>
      <c r="E100" s="43">
        <f t="shared" si="32"/>
        <v>3.8461538461538464E-2</v>
      </c>
      <c r="F100" s="43">
        <f t="shared" si="33"/>
        <v>9.7943192948090111E-4</v>
      </c>
      <c r="G100" s="34">
        <f t="shared" si="34"/>
        <v>-0.66666666666666663</v>
      </c>
      <c r="H100" s="26">
        <f t="shared" si="35"/>
        <v>-2.564102564102564E-2</v>
      </c>
    </row>
    <row r="101" spans="1:9" ht="15" x14ac:dyDescent="0.25">
      <c r="B101" s="5" t="s">
        <v>185</v>
      </c>
      <c r="C101" s="41">
        <v>0</v>
      </c>
      <c r="D101" s="41">
        <v>0</v>
      </c>
      <c r="E101" s="43" t="str">
        <f t="shared" si="32"/>
        <v/>
      </c>
      <c r="F101" s="43" t="str">
        <f t="shared" si="33"/>
        <v/>
      </c>
      <c r="G101" s="34" t="str">
        <f t="shared" si="34"/>
        <v xml:space="preserve"> </v>
      </c>
      <c r="H101" s="26" t="str">
        <f t="shared" si="35"/>
        <v/>
      </c>
    </row>
    <row r="102" spans="1:9" ht="15" x14ac:dyDescent="0.25">
      <c r="B102" s="5" t="s">
        <v>603</v>
      </c>
      <c r="C102" s="41">
        <v>4</v>
      </c>
      <c r="D102" s="41">
        <v>3</v>
      </c>
      <c r="E102" s="46">
        <f t="shared" si="17"/>
        <v>5.128205128205128E-2</v>
      </c>
      <c r="F102" s="46">
        <f t="shared" si="18"/>
        <v>2.9382957884427031E-3</v>
      </c>
      <c r="G102" s="34">
        <f t="shared" si="16"/>
        <v>-0.25</v>
      </c>
      <c r="H102" s="27">
        <f t="shared" si="19"/>
        <v>-1.282051282051282E-2</v>
      </c>
    </row>
    <row r="103" spans="1:9" ht="15" x14ac:dyDescent="0.25">
      <c r="B103" s="5" t="s">
        <v>425</v>
      </c>
      <c r="C103" s="41">
        <v>2</v>
      </c>
      <c r="D103" s="41">
        <v>5</v>
      </c>
      <c r="E103" s="46">
        <f t="shared" si="17"/>
        <v>2.564102564102564E-2</v>
      </c>
      <c r="F103" s="46">
        <f t="shared" si="18"/>
        <v>4.8971596474045058E-3</v>
      </c>
      <c r="G103" s="34">
        <f t="shared" si="16"/>
        <v>1.5</v>
      </c>
      <c r="H103" s="27">
        <f t="shared" si="19"/>
        <v>3.8461538461538464E-2</v>
      </c>
    </row>
    <row r="104" spans="1:9" ht="15" x14ac:dyDescent="0.25">
      <c r="B104" s="5" t="s">
        <v>18</v>
      </c>
      <c r="C104" s="41">
        <v>3</v>
      </c>
      <c r="D104" s="41">
        <v>3</v>
      </c>
      <c r="E104" s="46">
        <f t="shared" si="17"/>
        <v>3.8461538461538464E-2</v>
      </c>
      <c r="F104" s="46">
        <f t="shared" si="18"/>
        <v>2.9382957884427031E-3</v>
      </c>
      <c r="G104" s="34">
        <f t="shared" si="16"/>
        <v>0</v>
      </c>
      <c r="H104" s="27">
        <f t="shared" si="19"/>
        <v>0</v>
      </c>
    </row>
    <row r="105" spans="1:9" ht="15" x14ac:dyDescent="0.25">
      <c r="B105" s="5" t="s">
        <v>20</v>
      </c>
      <c r="C105" s="41">
        <v>0</v>
      </c>
      <c r="D105" s="41">
        <v>0</v>
      </c>
      <c r="E105" s="46" t="str">
        <f t="shared" si="17"/>
        <v/>
      </c>
      <c r="F105" s="46" t="str">
        <f t="shared" si="18"/>
        <v/>
      </c>
      <c r="G105" s="34" t="str">
        <f t="shared" si="16"/>
        <v xml:space="preserve"> </v>
      </c>
      <c r="H105" s="27" t="str">
        <f t="shared" si="19"/>
        <v/>
      </c>
    </row>
    <row r="106" spans="1:9" ht="15" x14ac:dyDescent="0.25">
      <c r="B106" s="5" t="s">
        <v>186</v>
      </c>
      <c r="C106" s="41">
        <v>0</v>
      </c>
      <c r="D106" s="41">
        <v>0</v>
      </c>
      <c r="E106" s="46" t="str">
        <f t="shared" si="17"/>
        <v/>
      </c>
      <c r="F106" s="46" t="str">
        <f t="shared" si="18"/>
        <v/>
      </c>
      <c r="G106" s="34" t="str">
        <f t="shared" si="16"/>
        <v xml:space="preserve"> </v>
      </c>
      <c r="H106" s="27" t="str">
        <f t="shared" si="19"/>
        <v/>
      </c>
    </row>
    <row r="107" spans="1:9" s="20" customFormat="1" ht="15" x14ac:dyDescent="0.25">
      <c r="A107" s="57"/>
      <c r="B107" s="21" t="s">
        <v>563</v>
      </c>
      <c r="C107" s="41">
        <v>2</v>
      </c>
      <c r="D107" s="41">
        <v>0</v>
      </c>
      <c r="E107" s="43">
        <f t="shared" ref="E107" si="36">+IF(C107=0,"",C107/C$74)</f>
        <v>2.564102564102564E-2</v>
      </c>
      <c r="F107" s="43" t="str">
        <f t="shared" ref="F107" si="37">+IF(D107=0,"",D107/D$74)</f>
        <v/>
      </c>
      <c r="G107" s="34">
        <f t="shared" si="16"/>
        <v>-1</v>
      </c>
      <c r="H107" s="26">
        <f t="shared" ref="H107" si="38">+IF(OR(AND(E107=""),(G107="")),"",E107*G107)</f>
        <v>-2.564102564102564E-2</v>
      </c>
      <c r="I107" s="2"/>
    </row>
    <row r="108" spans="1:9" ht="15" x14ac:dyDescent="0.25">
      <c r="B108" s="5" t="s">
        <v>187</v>
      </c>
      <c r="C108" s="41">
        <v>0</v>
      </c>
      <c r="D108" s="41">
        <v>903</v>
      </c>
      <c r="E108" s="46" t="str">
        <f t="shared" si="17"/>
        <v/>
      </c>
      <c r="F108" s="46">
        <f t="shared" si="18"/>
        <v>0.88442703232125364</v>
      </c>
      <c r="G108" s="34">
        <f t="shared" si="16"/>
        <v>1</v>
      </c>
      <c r="H108" s="27" t="str">
        <f t="shared" si="19"/>
        <v/>
      </c>
    </row>
    <row r="109" spans="1:9" ht="15" x14ac:dyDescent="0.25">
      <c r="B109" s="5" t="s">
        <v>188</v>
      </c>
      <c r="C109" s="41">
        <v>1</v>
      </c>
      <c r="D109" s="41">
        <v>0</v>
      </c>
      <c r="E109" s="46">
        <f t="shared" si="17"/>
        <v>1.282051282051282E-2</v>
      </c>
      <c r="F109" s="46" t="str">
        <f t="shared" si="18"/>
        <v/>
      </c>
      <c r="G109" s="34">
        <f t="shared" si="16"/>
        <v>-1</v>
      </c>
      <c r="H109" s="27">
        <f t="shared" si="19"/>
        <v>-1.282051282051282E-2</v>
      </c>
    </row>
    <row r="110" spans="1:9" ht="15" x14ac:dyDescent="0.25">
      <c r="B110" s="5" t="s">
        <v>604</v>
      </c>
      <c r="C110" s="41">
        <v>0</v>
      </c>
      <c r="D110" s="41">
        <v>0</v>
      </c>
      <c r="E110" s="46" t="str">
        <f t="shared" si="17"/>
        <v/>
      </c>
      <c r="F110" s="46" t="str">
        <f t="shared" si="18"/>
        <v/>
      </c>
      <c r="G110" s="34" t="str">
        <f t="shared" si="16"/>
        <v xml:space="preserve"> </v>
      </c>
      <c r="H110" s="27" t="str">
        <f t="shared" si="19"/>
        <v/>
      </c>
    </row>
    <row r="111" spans="1:9" ht="15" x14ac:dyDescent="0.25">
      <c r="B111" s="5" t="s">
        <v>605</v>
      </c>
      <c r="C111" s="41">
        <v>4</v>
      </c>
      <c r="D111" s="41">
        <v>0</v>
      </c>
      <c r="E111" s="46">
        <f t="shared" si="17"/>
        <v>5.128205128205128E-2</v>
      </c>
      <c r="F111" s="46" t="str">
        <f t="shared" si="18"/>
        <v/>
      </c>
      <c r="G111" s="34">
        <f t="shared" si="16"/>
        <v>-1</v>
      </c>
      <c r="H111" s="27">
        <f t="shared" si="19"/>
        <v>-5.128205128205128E-2</v>
      </c>
    </row>
    <row r="112" spans="1:9" ht="15" x14ac:dyDescent="0.25">
      <c r="B112" s="5" t="s">
        <v>189</v>
      </c>
      <c r="C112" s="41">
        <v>0</v>
      </c>
      <c r="D112" s="41">
        <v>1</v>
      </c>
      <c r="E112" s="46" t="str">
        <f t="shared" si="17"/>
        <v/>
      </c>
      <c r="F112" s="46">
        <f t="shared" si="18"/>
        <v>9.7943192948090111E-4</v>
      </c>
      <c r="G112" s="34">
        <f t="shared" si="16"/>
        <v>1</v>
      </c>
      <c r="H112" s="27" t="str">
        <f t="shared" si="19"/>
        <v/>
      </c>
    </row>
    <row r="113" spans="2:8" ht="15" x14ac:dyDescent="0.25">
      <c r="B113" s="5" t="s">
        <v>190</v>
      </c>
      <c r="C113" s="41">
        <v>0</v>
      </c>
      <c r="D113" s="41">
        <v>18</v>
      </c>
      <c r="E113" s="46" t="str">
        <f t="shared" si="17"/>
        <v/>
      </c>
      <c r="F113" s="46">
        <f t="shared" si="18"/>
        <v>1.762977473065622E-2</v>
      </c>
      <c r="G113" s="34">
        <f t="shared" si="16"/>
        <v>1</v>
      </c>
      <c r="H113" s="27" t="str">
        <f t="shared" si="19"/>
        <v/>
      </c>
    </row>
    <row r="114" spans="2:8" ht="15" x14ac:dyDescent="0.25">
      <c r="B114" s="5" t="s">
        <v>191</v>
      </c>
      <c r="C114" s="41">
        <v>0</v>
      </c>
      <c r="D114" s="41">
        <v>0</v>
      </c>
      <c r="E114" s="46" t="str">
        <f t="shared" si="17"/>
        <v/>
      </c>
      <c r="F114" s="46" t="str">
        <f t="shared" si="18"/>
        <v/>
      </c>
      <c r="G114" s="34" t="str">
        <f t="shared" si="16"/>
        <v xml:space="preserve"> </v>
      </c>
      <c r="H114" s="27" t="str">
        <f t="shared" si="19"/>
        <v/>
      </c>
    </row>
    <row r="115" spans="2:8" ht="15" x14ac:dyDescent="0.25">
      <c r="B115" s="5" t="s">
        <v>27</v>
      </c>
      <c r="C115" s="41">
        <v>0</v>
      </c>
      <c r="D115" s="41">
        <v>0</v>
      </c>
      <c r="E115" s="46" t="str">
        <f t="shared" si="17"/>
        <v/>
      </c>
      <c r="F115" s="46" t="str">
        <f t="shared" si="18"/>
        <v/>
      </c>
      <c r="G115" s="34" t="str">
        <f t="shared" si="16"/>
        <v xml:space="preserve"> </v>
      </c>
      <c r="H115" s="27" t="str">
        <f t="shared" si="19"/>
        <v/>
      </c>
    </row>
    <row r="116" spans="2:8" ht="15" x14ac:dyDescent="0.25">
      <c r="B116" s="5" t="s">
        <v>192</v>
      </c>
      <c r="C116" s="41">
        <v>0</v>
      </c>
      <c r="D116" s="41">
        <v>0</v>
      </c>
      <c r="E116" s="46" t="str">
        <f t="shared" si="17"/>
        <v/>
      </c>
      <c r="F116" s="46" t="str">
        <f t="shared" si="18"/>
        <v/>
      </c>
      <c r="G116" s="34" t="str">
        <f t="shared" si="16"/>
        <v xml:space="preserve"> </v>
      </c>
      <c r="H116" s="27" t="str">
        <f t="shared" si="19"/>
        <v/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0</v>
      </c>
      <c r="D118" s="41">
        <v>8</v>
      </c>
      <c r="E118" s="46" t="str">
        <f t="shared" si="17"/>
        <v/>
      </c>
      <c r="F118" s="46">
        <f t="shared" si="18"/>
        <v>7.8354554358472089E-3</v>
      </c>
      <c r="G118" s="34">
        <f t="shared" si="16"/>
        <v>1</v>
      </c>
      <c r="H118" s="27" t="str">
        <f t="shared" si="19"/>
        <v/>
      </c>
    </row>
    <row r="119" spans="2:8" ht="15" x14ac:dyDescent="0.25">
      <c r="B119" s="5" t="s">
        <v>24</v>
      </c>
      <c r="C119" s="41">
        <v>0</v>
      </c>
      <c r="D119" s="41">
        <v>0</v>
      </c>
      <c r="E119" s="46" t="str">
        <f t="shared" si="17"/>
        <v/>
      </c>
      <c r="F119" s="46" t="str">
        <f t="shared" si="18"/>
        <v/>
      </c>
      <c r="G119" s="34" t="str">
        <f t="shared" si="16"/>
        <v xml:space="preserve"> </v>
      </c>
      <c r="H119" s="27" t="str">
        <f t="shared" si="19"/>
        <v/>
      </c>
    </row>
    <row r="120" spans="2:8" ht="15" x14ac:dyDescent="0.25">
      <c r="B120" s="5" t="s">
        <v>194</v>
      </c>
      <c r="C120" s="41">
        <v>0</v>
      </c>
      <c r="D120" s="41">
        <v>0</v>
      </c>
      <c r="E120" s="46" t="str">
        <f t="shared" si="17"/>
        <v/>
      </c>
      <c r="F120" s="46" t="str">
        <f t="shared" si="18"/>
        <v/>
      </c>
      <c r="G120" s="34" t="str">
        <f t="shared" si="16"/>
        <v xml:space="preserve"> </v>
      </c>
      <c r="H120" s="27" t="str">
        <f t="shared" si="19"/>
        <v/>
      </c>
    </row>
    <row r="121" spans="2:8" ht="15" x14ac:dyDescent="0.25">
      <c r="B121" s="5" t="s">
        <v>25</v>
      </c>
      <c r="C121" s="41">
        <v>0</v>
      </c>
      <c r="D121" s="41">
        <v>1</v>
      </c>
      <c r="E121" s="46" t="str">
        <f t="shared" si="17"/>
        <v/>
      </c>
      <c r="F121" s="46">
        <f t="shared" si="18"/>
        <v>9.7943192948090111E-4</v>
      </c>
      <c r="G121" s="34">
        <f t="shared" si="16"/>
        <v>1</v>
      </c>
      <c r="H121" s="27" t="str">
        <f t="shared" si="19"/>
        <v/>
      </c>
    </row>
    <row r="122" spans="2:8" ht="15" x14ac:dyDescent="0.25">
      <c r="B122" s="5" t="s">
        <v>23</v>
      </c>
      <c r="C122" s="41">
        <v>0</v>
      </c>
      <c r="D122" s="41">
        <v>0</v>
      </c>
      <c r="E122" s="46" t="str">
        <f t="shared" si="17"/>
        <v/>
      </c>
      <c r="F122" s="46" t="str">
        <f t="shared" si="18"/>
        <v/>
      </c>
      <c r="G122" s="34" t="str">
        <f t="shared" si="16"/>
        <v xml:space="preserve"> </v>
      </c>
      <c r="H122" s="27" t="str">
        <f t="shared" si="19"/>
        <v/>
      </c>
    </row>
    <row r="123" spans="2:8" ht="15" x14ac:dyDescent="0.25">
      <c r="B123" s="5" t="s">
        <v>26</v>
      </c>
      <c r="C123" s="41">
        <v>2</v>
      </c>
      <c r="D123" s="41">
        <v>1</v>
      </c>
      <c r="E123" s="46">
        <f t="shared" si="17"/>
        <v>2.564102564102564E-2</v>
      </c>
      <c r="F123" s="46">
        <f t="shared" si="18"/>
        <v>9.7943192948090111E-4</v>
      </c>
      <c r="G123" s="34">
        <f t="shared" si="16"/>
        <v>-0.5</v>
      </c>
      <c r="H123" s="27">
        <f t="shared" si="19"/>
        <v>-1.282051282051282E-2</v>
      </c>
    </row>
    <row r="124" spans="2:8" ht="15" x14ac:dyDescent="0.25">
      <c r="B124" s="5" t="s">
        <v>195</v>
      </c>
      <c r="C124" s="41">
        <v>2</v>
      </c>
      <c r="D124" s="41">
        <v>2</v>
      </c>
      <c r="E124" s="46">
        <f t="shared" si="17"/>
        <v>2.564102564102564E-2</v>
      </c>
      <c r="F124" s="46">
        <f t="shared" si="18"/>
        <v>1.9588638589618022E-3</v>
      </c>
      <c r="G124" s="34">
        <f t="shared" si="16"/>
        <v>0</v>
      </c>
      <c r="H124" s="27">
        <f t="shared" si="19"/>
        <v>0</v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0</v>
      </c>
      <c r="D126" s="41">
        <v>1</v>
      </c>
      <c r="E126" s="46" t="str">
        <f t="shared" si="17"/>
        <v/>
      </c>
      <c r="F126" s="46">
        <f t="shared" si="18"/>
        <v>9.7943192948090111E-4</v>
      </c>
      <c r="G126" s="34">
        <f t="shared" si="16"/>
        <v>1</v>
      </c>
      <c r="H126" s="27" t="str">
        <f t="shared" si="19"/>
        <v/>
      </c>
    </row>
    <row r="127" spans="2:8" ht="15" x14ac:dyDescent="0.25">
      <c r="B127" s="5" t="s">
        <v>196</v>
      </c>
      <c r="C127" s="41">
        <v>0</v>
      </c>
      <c r="D127" s="41">
        <v>1</v>
      </c>
      <c r="E127" s="46" t="str">
        <f t="shared" si="17"/>
        <v/>
      </c>
      <c r="F127" s="46">
        <f t="shared" si="18"/>
        <v>9.7943192948090111E-4</v>
      </c>
      <c r="G127" s="34">
        <f t="shared" si="16"/>
        <v>1</v>
      </c>
      <c r="H127" s="27" t="str">
        <f t="shared" si="19"/>
        <v/>
      </c>
    </row>
    <row r="128" spans="2:8" ht="15" x14ac:dyDescent="0.25">
      <c r="B128" s="5" t="s">
        <v>427</v>
      </c>
      <c r="C128" s="41">
        <v>0</v>
      </c>
      <c r="D128" s="41">
        <v>0</v>
      </c>
      <c r="E128" s="46" t="str">
        <f t="shared" si="17"/>
        <v/>
      </c>
      <c r="F128" s="46" t="str">
        <f t="shared" si="18"/>
        <v/>
      </c>
      <c r="G128" s="34" t="str">
        <f t="shared" si="16"/>
        <v xml:space="preserve"> </v>
      </c>
      <c r="H128" s="27" t="str">
        <f t="shared" si="19"/>
        <v/>
      </c>
    </row>
    <row r="129" spans="1:9" ht="15" x14ac:dyDescent="0.25">
      <c r="B129" s="5" t="s">
        <v>428</v>
      </c>
      <c r="C129" s="41">
        <v>29</v>
      </c>
      <c r="D129" s="41">
        <v>27</v>
      </c>
      <c r="E129" s="46">
        <f t="shared" si="17"/>
        <v>0.37179487179487181</v>
      </c>
      <c r="F129" s="46">
        <f t="shared" si="18"/>
        <v>2.6444662095984329E-2</v>
      </c>
      <c r="G129" s="34">
        <f t="shared" si="16"/>
        <v>-6.8965517241379309E-2</v>
      </c>
      <c r="H129" s="27">
        <f t="shared" si="19"/>
        <v>-2.564102564102564E-2</v>
      </c>
    </row>
    <row r="130" spans="1:9" ht="15" x14ac:dyDescent="0.25">
      <c r="B130" s="5" t="s">
        <v>197</v>
      </c>
      <c r="C130" s="41">
        <v>0</v>
      </c>
      <c r="D130" s="41">
        <v>0</v>
      </c>
      <c r="E130" s="46" t="str">
        <f t="shared" si="17"/>
        <v/>
      </c>
      <c r="F130" s="46" t="str">
        <f t="shared" si="18"/>
        <v/>
      </c>
      <c r="G130" s="34" t="str">
        <f t="shared" si="16"/>
        <v xml:space="preserve"> </v>
      </c>
      <c r="H130" s="27" t="str">
        <f t="shared" si="19"/>
        <v/>
      </c>
    </row>
    <row r="131" spans="1:9" ht="15" x14ac:dyDescent="0.25">
      <c r="B131" s="5" t="s">
        <v>198</v>
      </c>
      <c r="C131" s="41">
        <v>1</v>
      </c>
      <c r="D131" s="41">
        <v>0</v>
      </c>
      <c r="E131" s="46">
        <f t="shared" si="17"/>
        <v>1.282051282051282E-2</v>
      </c>
      <c r="F131" s="46" t="str">
        <f t="shared" si="18"/>
        <v/>
      </c>
      <c r="G131" s="34">
        <f t="shared" si="16"/>
        <v>-1</v>
      </c>
      <c r="H131" s="27">
        <f t="shared" si="19"/>
        <v>-1.282051282051282E-2</v>
      </c>
    </row>
    <row r="132" spans="1:9" ht="15" x14ac:dyDescent="0.25">
      <c r="B132" s="5" t="s">
        <v>28</v>
      </c>
      <c r="C132" s="41">
        <v>0</v>
      </c>
      <c r="D132" s="41">
        <v>0</v>
      </c>
      <c r="E132" s="46" t="str">
        <f t="shared" si="17"/>
        <v/>
      </c>
      <c r="F132" s="46" t="str">
        <f t="shared" si="18"/>
        <v/>
      </c>
      <c r="G132" s="34" t="str">
        <f t="shared" si="16"/>
        <v xml:space="preserve"> </v>
      </c>
      <c r="H132" s="27" t="str">
        <f t="shared" si="19"/>
        <v/>
      </c>
    </row>
    <row r="133" spans="1:9" ht="15" x14ac:dyDescent="0.25">
      <c r="B133" s="5" t="s">
        <v>32</v>
      </c>
      <c r="C133" s="41">
        <v>0</v>
      </c>
      <c r="D133" s="41">
        <v>0</v>
      </c>
      <c r="E133" s="46" t="str">
        <f t="shared" si="17"/>
        <v/>
      </c>
      <c r="F133" s="46" t="str">
        <f t="shared" si="18"/>
        <v/>
      </c>
      <c r="G133" s="34" t="str">
        <f t="shared" si="16"/>
        <v xml:space="preserve"> </v>
      </c>
      <c r="H133" s="27" t="str">
        <f t="shared" si="19"/>
        <v/>
      </c>
    </row>
    <row r="134" spans="1:9" s="20" customFormat="1" ht="15" x14ac:dyDescent="0.25">
      <c r="A134" s="57"/>
      <c r="B134" s="21" t="s">
        <v>519</v>
      </c>
      <c r="C134" s="41">
        <v>0</v>
      </c>
      <c r="D134" s="41">
        <v>0</v>
      </c>
      <c r="E134" s="43" t="str">
        <f t="shared" ref="E134" si="39">+IF(C134=0,"",C134/C$74)</f>
        <v/>
      </c>
      <c r="F134" s="43" t="str">
        <f t="shared" ref="F134" si="40">+IF(D134=0,"",D134/D$74)</f>
        <v/>
      </c>
      <c r="G134" s="34" t="str">
        <f t="shared" si="16"/>
        <v xml:space="preserve"> </v>
      </c>
      <c r="H134" s="26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1">
        <v>1</v>
      </c>
      <c r="D135" s="41">
        <v>0</v>
      </c>
      <c r="E135" s="46">
        <f t="shared" si="17"/>
        <v>1.282051282051282E-2</v>
      </c>
      <c r="F135" s="46" t="str">
        <f t="shared" si="18"/>
        <v/>
      </c>
      <c r="G135" s="34">
        <f t="shared" si="16"/>
        <v>-1</v>
      </c>
      <c r="H135" s="27">
        <f t="shared" si="19"/>
        <v>-1.282051282051282E-2</v>
      </c>
    </row>
    <row r="136" spans="1:9" ht="15" x14ac:dyDescent="0.25">
      <c r="B136" s="5" t="s">
        <v>29</v>
      </c>
      <c r="C136" s="41">
        <v>0</v>
      </c>
      <c r="D136" s="41">
        <v>0</v>
      </c>
      <c r="E136" s="46" t="str">
        <f t="shared" si="17"/>
        <v/>
      </c>
      <c r="F136" s="46" t="str">
        <f t="shared" si="18"/>
        <v/>
      </c>
      <c r="G136" s="34" t="str">
        <f t="shared" si="16"/>
        <v xml:space="preserve"> </v>
      </c>
      <c r="H136" s="27" t="str">
        <f t="shared" si="19"/>
        <v/>
      </c>
    </row>
    <row r="137" spans="1:9" ht="15" x14ac:dyDescent="0.25">
      <c r="B137" s="5" t="s">
        <v>199</v>
      </c>
      <c r="C137" s="41">
        <v>0</v>
      </c>
      <c r="D137" s="41">
        <v>1</v>
      </c>
      <c r="E137" s="46" t="str">
        <f t="shared" si="17"/>
        <v/>
      </c>
      <c r="F137" s="46">
        <f t="shared" si="18"/>
        <v>9.7943192948090111E-4</v>
      </c>
      <c r="G137" s="34">
        <f t="shared" si="16"/>
        <v>1</v>
      </c>
      <c r="H137" s="27" t="str">
        <f t="shared" si="19"/>
        <v/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0</v>
      </c>
      <c r="D139" s="41">
        <v>0</v>
      </c>
      <c r="E139" s="46" t="str">
        <f t="shared" si="17"/>
        <v/>
      </c>
      <c r="F139" s="46" t="str">
        <f t="shared" si="18"/>
        <v/>
      </c>
      <c r="G139" s="34" t="str">
        <f t="shared" ref="G139:G163" si="42">+IF(AND(C139=0,D139=0)," ",IF(C139=0,1,IF(D139=0,-1,(D139-C139)/C139)))</f>
        <v xml:space="preserve"> </v>
      </c>
      <c r="H139" s="27" t="str">
        <f t="shared" si="19"/>
        <v/>
      </c>
    </row>
    <row r="140" spans="1:9" ht="15" x14ac:dyDescent="0.25">
      <c r="B140" s="5" t="s">
        <v>202</v>
      </c>
      <c r="C140" s="41">
        <v>0</v>
      </c>
      <c r="D140" s="41">
        <v>0</v>
      </c>
      <c r="E140" s="46" t="str">
        <f t="shared" si="17"/>
        <v/>
      </c>
      <c r="F140" s="46" t="str">
        <f t="shared" si="18"/>
        <v/>
      </c>
      <c r="G140" s="34" t="str">
        <f t="shared" si="42"/>
        <v xml:space="preserve"> </v>
      </c>
      <c r="H140" s="27" t="str">
        <f t="shared" si="19"/>
        <v/>
      </c>
    </row>
    <row r="141" spans="1:9" ht="15" x14ac:dyDescent="0.25">
      <c r="B141" s="5" t="s">
        <v>429</v>
      </c>
      <c r="C141" s="41">
        <v>0</v>
      </c>
      <c r="D141" s="41">
        <v>0</v>
      </c>
      <c r="E141" s="46" t="str">
        <f t="shared" si="17"/>
        <v/>
      </c>
      <c r="F141" s="46" t="str">
        <f t="shared" si="18"/>
        <v/>
      </c>
      <c r="G141" s="34" t="str">
        <f t="shared" si="42"/>
        <v xml:space="preserve"> </v>
      </c>
      <c r="H141" s="27" t="str">
        <f t="shared" si="19"/>
        <v/>
      </c>
    </row>
    <row r="142" spans="1:9" ht="15" x14ac:dyDescent="0.25">
      <c r="B142" s="5" t="s">
        <v>203</v>
      </c>
      <c r="C142" s="41">
        <v>0</v>
      </c>
      <c r="D142" s="41">
        <v>0</v>
      </c>
      <c r="E142" s="46" t="str">
        <f t="shared" si="17"/>
        <v/>
      </c>
      <c r="F142" s="46" t="str">
        <f t="shared" si="18"/>
        <v/>
      </c>
      <c r="G142" s="34" t="str">
        <f t="shared" si="42"/>
        <v xml:space="preserve"> </v>
      </c>
      <c r="H142" s="27" t="str">
        <f t="shared" si="19"/>
        <v/>
      </c>
    </row>
    <row r="143" spans="1:9" ht="15" x14ac:dyDescent="0.25">
      <c r="B143" s="5" t="s">
        <v>204</v>
      </c>
      <c r="C143" s="41">
        <v>0</v>
      </c>
      <c r="D143" s="41">
        <v>0</v>
      </c>
      <c r="E143" s="46" t="str">
        <f t="shared" si="17"/>
        <v/>
      </c>
      <c r="F143" s="46" t="str">
        <f t="shared" si="18"/>
        <v/>
      </c>
      <c r="G143" s="34" t="str">
        <f t="shared" si="42"/>
        <v xml:space="preserve"> </v>
      </c>
      <c r="H143" s="27" t="str">
        <f t="shared" si="19"/>
        <v/>
      </c>
    </row>
    <row r="144" spans="1:9" s="20" customFormat="1" ht="15" x14ac:dyDescent="0.25">
      <c r="A144" s="57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0</v>
      </c>
      <c r="D145" s="41">
        <v>0</v>
      </c>
      <c r="E145" s="46" t="str">
        <f t="shared" si="17"/>
        <v/>
      </c>
      <c r="F145" s="46" t="str">
        <f t="shared" si="18"/>
        <v/>
      </c>
      <c r="G145" s="34" t="str">
        <f t="shared" si="42"/>
        <v xml:space="preserve"> </v>
      </c>
      <c r="H145" s="27" t="str">
        <f t="shared" si="19"/>
        <v/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7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0</v>
      </c>
      <c r="D149" s="41">
        <v>0</v>
      </c>
      <c r="E149" s="46" t="str">
        <f t="shared" ref="E149:E158" si="49">+IF(C149=0,"",C149/C$74)</f>
        <v/>
      </c>
      <c r="F149" s="46" t="str">
        <f t="shared" ref="F149:F158" si="50">+IF(D149=0,"",D149/D$74)</f>
        <v/>
      </c>
      <c r="G149" s="34" t="str">
        <f t="shared" si="42"/>
        <v xml:space="preserve"> </v>
      </c>
      <c r="H149" s="27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1">
        <v>0</v>
      </c>
      <c r="D150" s="41">
        <v>1</v>
      </c>
      <c r="E150" s="46" t="str">
        <f t="shared" si="49"/>
        <v/>
      </c>
      <c r="F150" s="46">
        <f t="shared" si="50"/>
        <v>9.7943192948090111E-4</v>
      </c>
      <c r="G150" s="34">
        <f t="shared" si="42"/>
        <v>1</v>
      </c>
      <c r="H150" s="27" t="str">
        <f t="shared" si="51"/>
        <v/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0</v>
      </c>
      <c r="D152" s="41">
        <v>0</v>
      </c>
      <c r="E152" s="46" t="str">
        <f t="shared" si="49"/>
        <v/>
      </c>
      <c r="F152" s="46" t="str">
        <f t="shared" si="50"/>
        <v/>
      </c>
      <c r="G152" s="34" t="str">
        <f t="shared" si="42"/>
        <v xml:space="preserve"> </v>
      </c>
      <c r="H152" s="27" t="str">
        <f t="shared" si="51"/>
        <v/>
      </c>
    </row>
    <row r="153" spans="1:9" s="20" customFormat="1" ht="15" x14ac:dyDescent="0.25">
      <c r="A153" s="57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0</v>
      </c>
      <c r="D154" s="41">
        <v>0</v>
      </c>
      <c r="E154" s="46" t="str">
        <f t="shared" si="49"/>
        <v/>
      </c>
      <c r="F154" s="46" t="str">
        <f t="shared" si="50"/>
        <v/>
      </c>
      <c r="G154" s="34" t="str">
        <f t="shared" si="42"/>
        <v xml:space="preserve"> </v>
      </c>
      <c r="H154" s="27" t="str">
        <f t="shared" si="51"/>
        <v/>
      </c>
    </row>
    <row r="155" spans="1:9" ht="15" x14ac:dyDescent="0.25">
      <c r="B155" s="5" t="s">
        <v>606</v>
      </c>
      <c r="C155" s="41">
        <v>0</v>
      </c>
      <c r="D155" s="41">
        <v>0</v>
      </c>
      <c r="E155" s="46" t="str">
        <f t="shared" si="49"/>
        <v/>
      </c>
      <c r="F155" s="46" t="str">
        <f t="shared" si="50"/>
        <v/>
      </c>
      <c r="G155" s="34" t="str">
        <f t="shared" si="42"/>
        <v xml:space="preserve"> </v>
      </c>
      <c r="H155" s="27" t="str">
        <f t="shared" si="51"/>
        <v/>
      </c>
    </row>
    <row r="156" spans="1:9" ht="15" x14ac:dyDescent="0.25">
      <c r="B156" s="5" t="s">
        <v>39</v>
      </c>
      <c r="C156" s="41">
        <v>0</v>
      </c>
      <c r="D156" s="41">
        <v>0</v>
      </c>
      <c r="E156" s="46" t="str">
        <f t="shared" si="49"/>
        <v/>
      </c>
      <c r="F156" s="46" t="str">
        <f t="shared" si="50"/>
        <v/>
      </c>
      <c r="G156" s="34" t="str">
        <f t="shared" si="42"/>
        <v xml:space="preserve"> </v>
      </c>
      <c r="H156" s="27" t="str">
        <f t="shared" si="51"/>
        <v/>
      </c>
    </row>
    <row r="157" spans="1:9" ht="15" x14ac:dyDescent="0.25">
      <c r="B157" s="5" t="s">
        <v>37</v>
      </c>
      <c r="C157" s="41">
        <v>0</v>
      </c>
      <c r="D157" s="41">
        <v>0</v>
      </c>
      <c r="E157" s="46" t="str">
        <f t="shared" si="49"/>
        <v/>
      </c>
      <c r="F157" s="46" t="str">
        <f t="shared" si="50"/>
        <v/>
      </c>
      <c r="G157" s="34" t="str">
        <f t="shared" si="42"/>
        <v xml:space="preserve"> </v>
      </c>
      <c r="H157" s="27" t="str">
        <f t="shared" si="51"/>
        <v/>
      </c>
    </row>
    <row r="158" spans="1:9" ht="15" x14ac:dyDescent="0.25">
      <c r="B158" s="5" t="s">
        <v>38</v>
      </c>
      <c r="C158" s="41">
        <v>0</v>
      </c>
      <c r="D158" s="41">
        <v>0</v>
      </c>
      <c r="E158" s="46" t="str">
        <f t="shared" si="49"/>
        <v/>
      </c>
      <c r="F158" s="46" t="str">
        <f t="shared" si="50"/>
        <v/>
      </c>
      <c r="G158" s="34" t="str">
        <f t="shared" si="42"/>
        <v xml:space="preserve"> </v>
      </c>
      <c r="H158" s="27" t="str">
        <f t="shared" si="51"/>
        <v/>
      </c>
    </row>
    <row r="159" spans="1:9" s="20" customFormat="1" ht="15" x14ac:dyDescent="0.25">
      <c r="A159" s="57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7"/>
      <c r="B160" s="21" t="s">
        <v>520</v>
      </c>
      <c r="C160" s="41">
        <v>3</v>
      </c>
      <c r="D160" s="41">
        <v>6</v>
      </c>
      <c r="E160" s="43">
        <f t="shared" ref="E160:E162" si="60">+IF(C160=0,"",C160/C$74)</f>
        <v>3.8461538461538464E-2</v>
      </c>
      <c r="F160" s="43">
        <f t="shared" ref="F160:F162" si="61">+IF(D160=0,"",D160/D$74)</f>
        <v>5.8765915768854062E-3</v>
      </c>
      <c r="G160" s="34">
        <f t="shared" si="42"/>
        <v>1</v>
      </c>
      <c r="H160" s="26">
        <f t="shared" ref="H160:H162" si="62">+IF(OR(AND(E160=""),(G160="")),"",E160*G160)</f>
        <v>3.8461538461538464E-2</v>
      </c>
      <c r="I160" s="2"/>
    </row>
    <row r="161" spans="1:9" s="20" customFormat="1" ht="16.5" customHeight="1" x14ac:dyDescent="0.25">
      <c r="A161" s="57"/>
      <c r="B161" s="21" t="s">
        <v>521</v>
      </c>
      <c r="C161" s="41">
        <v>0</v>
      </c>
      <c r="D161" s="41">
        <v>0</v>
      </c>
      <c r="E161" s="43" t="str">
        <f t="shared" si="60"/>
        <v/>
      </c>
      <c r="F161" s="43" t="str">
        <f t="shared" si="61"/>
        <v/>
      </c>
      <c r="G161" s="34" t="str">
        <f t="shared" si="42"/>
        <v xml:space="preserve"> </v>
      </c>
      <c r="H161" s="26" t="str">
        <f t="shared" si="62"/>
        <v/>
      </c>
      <c r="I161" s="2"/>
    </row>
    <row r="162" spans="1:9" s="20" customFormat="1" ht="15" x14ac:dyDescent="0.25">
      <c r="A162" s="57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7"/>
      <c r="B163" s="21" t="s">
        <v>523</v>
      </c>
      <c r="C163" s="41">
        <v>0</v>
      </c>
      <c r="D163" s="41">
        <v>0</v>
      </c>
      <c r="E163" s="43"/>
      <c r="F163" s="43"/>
      <c r="G163" s="34" t="str">
        <f t="shared" si="42"/>
        <v xml:space="preserve"> 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1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1"/>
      <c r="B169" s="35" t="s">
        <v>380</v>
      </c>
      <c r="C169" s="36">
        <f>SUM(C170:C339)</f>
        <v>130</v>
      </c>
      <c r="D169" s="37">
        <f>SUM(D170:D339)</f>
        <v>541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3.1615384615384614</v>
      </c>
      <c r="H169" s="39">
        <f>+IF(OR(AND(E169=""),(G169="")),"",E169*G169)</f>
        <v>3.1615384615384614</v>
      </c>
    </row>
    <row r="170" spans="1:9" s="54" customFormat="1" ht="15" x14ac:dyDescent="0.25">
      <c r="A170" s="61"/>
      <c r="B170" s="50" t="s">
        <v>431</v>
      </c>
      <c r="C170" s="41">
        <v>0</v>
      </c>
      <c r="D170" s="41">
        <v>4</v>
      </c>
      <c r="E170" s="45" t="str">
        <f t="shared" si="63"/>
        <v/>
      </c>
      <c r="F170" s="45">
        <f t="shared" si="64"/>
        <v>7.3937153419593345E-3</v>
      </c>
      <c r="G170" s="34">
        <f t="shared" ref="G170:G236" si="65">+IF(AND(C170=0,D170=0)," ",IF(C170=0,1,IF(D170=0,-1,(D170-C170)/C170)))</f>
        <v>1</v>
      </c>
      <c r="H170" s="42" t="str">
        <f>+IF(OR(AND(E170=""),(G170="")),"",E170*G170)</f>
        <v/>
      </c>
      <c r="I170" s="2"/>
    </row>
    <row r="171" spans="1:9" s="54" customFormat="1" ht="15" x14ac:dyDescent="0.25">
      <c r="A171" s="61"/>
      <c r="B171" s="47" t="s">
        <v>570</v>
      </c>
      <c r="C171" s="41">
        <v>1</v>
      </c>
      <c r="D171" s="41">
        <v>2</v>
      </c>
      <c r="E171" s="46">
        <f t="shared" si="63"/>
        <v>7.6923076923076927E-3</v>
      </c>
      <c r="F171" s="46">
        <f t="shared" si="64"/>
        <v>3.6968576709796672E-3</v>
      </c>
      <c r="G171" s="34">
        <f t="shared" si="65"/>
        <v>1</v>
      </c>
      <c r="H171" s="27">
        <f t="shared" ref="H171:H244" si="66">+IF(OR(AND(E171=""),(G171="")),"",E171*G171)</f>
        <v>7.6923076923076927E-3</v>
      </c>
      <c r="I171" s="2"/>
    </row>
    <row r="172" spans="1:9" s="54" customFormat="1" ht="30" x14ac:dyDescent="0.25">
      <c r="A172" s="61"/>
      <c r="B172" s="47" t="s">
        <v>432</v>
      </c>
      <c r="C172" s="41">
        <v>0</v>
      </c>
      <c r="D172" s="41">
        <v>191</v>
      </c>
      <c r="E172" s="46" t="str">
        <f t="shared" si="63"/>
        <v/>
      </c>
      <c r="F172" s="46">
        <f t="shared" si="64"/>
        <v>0.35304990757855825</v>
      </c>
      <c r="G172" s="34">
        <f t="shared" si="65"/>
        <v>1</v>
      </c>
      <c r="H172" s="27" t="str">
        <f t="shared" si="66"/>
        <v/>
      </c>
      <c r="I172" s="2"/>
    </row>
    <row r="173" spans="1:9" s="54" customFormat="1" ht="15" x14ac:dyDescent="0.25">
      <c r="A173" s="61"/>
      <c r="B173" s="47" t="s">
        <v>433</v>
      </c>
      <c r="C173" s="41">
        <v>0</v>
      </c>
      <c r="D173" s="41">
        <v>0</v>
      </c>
      <c r="E173" s="46" t="str">
        <f t="shared" si="63"/>
        <v/>
      </c>
      <c r="F173" s="46" t="str">
        <f t="shared" si="64"/>
        <v/>
      </c>
      <c r="G173" s="34" t="str">
        <f t="shared" si="65"/>
        <v xml:space="preserve"> </v>
      </c>
      <c r="H173" s="27" t="str">
        <f t="shared" si="66"/>
        <v/>
      </c>
      <c r="I173" s="2"/>
    </row>
    <row r="174" spans="1:9" s="54" customFormat="1" ht="15" x14ac:dyDescent="0.25">
      <c r="A174" s="61"/>
      <c r="B174" s="47" t="s">
        <v>571</v>
      </c>
      <c r="C174" s="41">
        <v>2</v>
      </c>
      <c r="D174" s="41">
        <v>2</v>
      </c>
      <c r="E174" s="46">
        <f t="shared" si="63"/>
        <v>1.5384615384615385E-2</v>
      </c>
      <c r="F174" s="46">
        <f t="shared" si="64"/>
        <v>3.6968576709796672E-3</v>
      </c>
      <c r="G174" s="34">
        <f t="shared" si="65"/>
        <v>0</v>
      </c>
      <c r="H174" s="27">
        <f t="shared" si="66"/>
        <v>0</v>
      </c>
      <c r="I174" s="2"/>
    </row>
    <row r="175" spans="1:9" s="54" customFormat="1" ht="15" x14ac:dyDescent="0.25">
      <c r="A175" s="61"/>
      <c r="B175" s="47" t="s">
        <v>42</v>
      </c>
      <c r="C175" s="41">
        <v>35</v>
      </c>
      <c r="D175" s="41">
        <v>20</v>
      </c>
      <c r="E175" s="46">
        <f t="shared" si="63"/>
        <v>0.26923076923076922</v>
      </c>
      <c r="F175" s="46">
        <f t="shared" si="64"/>
        <v>3.6968576709796676E-2</v>
      </c>
      <c r="G175" s="34">
        <f t="shared" si="65"/>
        <v>-0.42857142857142855</v>
      </c>
      <c r="H175" s="27">
        <f t="shared" si="66"/>
        <v>-0.11538461538461538</v>
      </c>
      <c r="I175" s="2"/>
    </row>
    <row r="176" spans="1:9" s="54" customFormat="1" ht="15" x14ac:dyDescent="0.25">
      <c r="A176" s="61"/>
      <c r="B176" s="47" t="s">
        <v>572</v>
      </c>
      <c r="C176" s="41">
        <v>0</v>
      </c>
      <c r="D176" s="41">
        <v>0</v>
      </c>
      <c r="E176" s="46" t="str">
        <f t="shared" si="63"/>
        <v/>
      </c>
      <c r="F176" s="46" t="str">
        <f t="shared" si="64"/>
        <v/>
      </c>
      <c r="G176" s="34" t="str">
        <f t="shared" si="65"/>
        <v xml:space="preserve"> </v>
      </c>
      <c r="H176" s="27" t="str">
        <f t="shared" si="66"/>
        <v/>
      </c>
      <c r="I176" s="2"/>
    </row>
    <row r="177" spans="1:9" s="54" customFormat="1" ht="15" x14ac:dyDescent="0.25">
      <c r="A177" s="61"/>
      <c r="B177" s="47" t="s">
        <v>573</v>
      </c>
      <c r="C177" s="41">
        <v>1</v>
      </c>
      <c r="D177" s="41">
        <v>4</v>
      </c>
      <c r="E177" s="46">
        <f t="shared" si="63"/>
        <v>7.6923076923076927E-3</v>
      </c>
      <c r="F177" s="46">
        <f t="shared" si="64"/>
        <v>7.3937153419593345E-3</v>
      </c>
      <c r="G177" s="34">
        <f t="shared" si="65"/>
        <v>3</v>
      </c>
      <c r="H177" s="27">
        <f t="shared" si="66"/>
        <v>2.3076923076923078E-2</v>
      </c>
      <c r="I177" s="2"/>
    </row>
    <row r="178" spans="1:9" s="54" customFormat="1" ht="15" x14ac:dyDescent="0.25">
      <c r="A178" s="61"/>
      <c r="B178" s="47" t="s">
        <v>574</v>
      </c>
      <c r="C178" s="41">
        <v>0</v>
      </c>
      <c r="D178" s="41">
        <v>1</v>
      </c>
      <c r="E178" s="46" t="str">
        <f t="shared" si="63"/>
        <v/>
      </c>
      <c r="F178" s="46">
        <f t="shared" si="64"/>
        <v>1.8484288354898336E-3</v>
      </c>
      <c r="G178" s="34">
        <f t="shared" si="65"/>
        <v>1</v>
      </c>
      <c r="H178" s="27" t="str">
        <f t="shared" si="66"/>
        <v/>
      </c>
      <c r="I178" s="2"/>
    </row>
    <row r="179" spans="1:9" s="54" customFormat="1" ht="15" x14ac:dyDescent="0.25">
      <c r="A179" s="61"/>
      <c r="B179" s="47" t="s">
        <v>40</v>
      </c>
      <c r="C179" s="41">
        <v>0</v>
      </c>
      <c r="D179" s="41">
        <v>0</v>
      </c>
      <c r="E179" s="46" t="str">
        <f t="shared" si="63"/>
        <v/>
      </c>
      <c r="F179" s="46" t="str">
        <f t="shared" si="64"/>
        <v/>
      </c>
      <c r="G179" s="34" t="str">
        <f t="shared" si="65"/>
        <v xml:space="preserve"> </v>
      </c>
      <c r="H179" s="27" t="str">
        <f t="shared" si="66"/>
        <v/>
      </c>
      <c r="I179" s="2"/>
    </row>
    <row r="180" spans="1:9" s="54" customFormat="1" ht="15" x14ac:dyDescent="0.25">
      <c r="A180" s="61"/>
      <c r="B180" s="47" t="s">
        <v>208</v>
      </c>
      <c r="C180" s="41">
        <v>0</v>
      </c>
      <c r="D180" s="41">
        <v>0</v>
      </c>
      <c r="E180" s="46" t="str">
        <f t="shared" si="63"/>
        <v/>
      </c>
      <c r="F180" s="46" t="str">
        <f t="shared" si="64"/>
        <v/>
      </c>
      <c r="G180" s="34" t="str">
        <f t="shared" si="65"/>
        <v xml:space="preserve"> </v>
      </c>
      <c r="H180" s="27" t="str">
        <f t="shared" si="66"/>
        <v/>
      </c>
      <c r="I180" s="2"/>
    </row>
    <row r="181" spans="1:9" s="54" customFormat="1" ht="15" x14ac:dyDescent="0.25">
      <c r="A181" s="61"/>
      <c r="B181" s="47" t="s">
        <v>45</v>
      </c>
      <c r="C181" s="41">
        <v>0</v>
      </c>
      <c r="D181" s="41">
        <v>0</v>
      </c>
      <c r="E181" s="46" t="str">
        <f t="shared" si="63"/>
        <v/>
      </c>
      <c r="F181" s="46" t="str">
        <f t="shared" si="64"/>
        <v/>
      </c>
      <c r="G181" s="34" t="str">
        <f t="shared" si="65"/>
        <v xml:space="preserve"> </v>
      </c>
      <c r="H181" s="27" t="str">
        <f t="shared" si="66"/>
        <v/>
      </c>
      <c r="I181" s="2"/>
    </row>
    <row r="182" spans="1:9" s="54" customFormat="1" ht="15" x14ac:dyDescent="0.25">
      <c r="A182" s="61"/>
      <c r="B182" s="47" t="s">
        <v>43</v>
      </c>
      <c r="C182" s="41">
        <v>2</v>
      </c>
      <c r="D182" s="41">
        <v>0</v>
      </c>
      <c r="E182" s="46">
        <f t="shared" si="63"/>
        <v>1.5384615384615385E-2</v>
      </c>
      <c r="F182" s="46" t="str">
        <f t="shared" si="64"/>
        <v/>
      </c>
      <c r="G182" s="34">
        <f t="shared" si="65"/>
        <v>-1</v>
      </c>
      <c r="H182" s="27">
        <f t="shared" si="66"/>
        <v>-1.5384615384615385E-2</v>
      </c>
      <c r="I182" s="2"/>
    </row>
    <row r="183" spans="1:9" s="55" customFormat="1" ht="15" x14ac:dyDescent="0.25">
      <c r="A183" s="57"/>
      <c r="B183" s="23" t="s">
        <v>524</v>
      </c>
      <c r="C183" s="41">
        <v>0</v>
      </c>
      <c r="D183" s="41">
        <v>5</v>
      </c>
      <c r="E183" s="43" t="str">
        <f t="shared" ref="E183" si="67">+IF(C183=0,"",C183/C$169)</f>
        <v/>
      </c>
      <c r="F183" s="43">
        <f t="shared" ref="F183" si="68">+IF(D183=0,"",D183/D$169)</f>
        <v>9.242144177449169E-3</v>
      </c>
      <c r="G183" s="34">
        <f t="shared" si="65"/>
        <v>1</v>
      </c>
      <c r="H183" s="26" t="str">
        <f t="shared" ref="H183" si="69">+IF(OR(AND(E183=""),(G183="")),"",E183*G183)</f>
        <v/>
      </c>
      <c r="I183" s="2"/>
    </row>
    <row r="184" spans="1:9" s="54" customFormat="1" ht="15" x14ac:dyDescent="0.25">
      <c r="A184" s="61"/>
      <c r="B184" s="47" t="s">
        <v>434</v>
      </c>
      <c r="C184" s="41">
        <v>3</v>
      </c>
      <c r="D184" s="41">
        <v>5</v>
      </c>
      <c r="E184" s="46">
        <f t="shared" ref="E184:F187" si="70">+IF(C184=0,"",C184/C$169)</f>
        <v>2.3076923076923078E-2</v>
      </c>
      <c r="F184" s="46">
        <f t="shared" si="70"/>
        <v>9.242144177449169E-3</v>
      </c>
      <c r="G184" s="34">
        <f t="shared" si="65"/>
        <v>0.66666666666666663</v>
      </c>
      <c r="H184" s="27">
        <f t="shared" si="66"/>
        <v>1.5384615384615385E-2</v>
      </c>
      <c r="I184" s="2"/>
    </row>
    <row r="185" spans="1:9" s="54" customFormat="1" ht="15" x14ac:dyDescent="0.25">
      <c r="A185" s="61"/>
      <c r="B185" s="47" t="s">
        <v>575</v>
      </c>
      <c r="C185" s="41">
        <v>3</v>
      </c>
      <c r="D185" s="41">
        <v>0</v>
      </c>
      <c r="E185" s="46">
        <f t="shared" si="70"/>
        <v>2.3076923076923078E-2</v>
      </c>
      <c r="F185" s="46" t="str">
        <f t="shared" si="70"/>
        <v/>
      </c>
      <c r="G185" s="34">
        <f t="shared" si="65"/>
        <v>-1</v>
      </c>
      <c r="H185" s="27">
        <f t="shared" si="66"/>
        <v>-2.3076923076923078E-2</v>
      </c>
      <c r="I185" s="2"/>
    </row>
    <row r="186" spans="1:9" s="54" customFormat="1" ht="15" x14ac:dyDescent="0.25">
      <c r="A186" s="61"/>
      <c r="B186" s="47" t="s">
        <v>41</v>
      </c>
      <c r="C186" s="41">
        <v>0</v>
      </c>
      <c r="D186" s="41">
        <v>0</v>
      </c>
      <c r="E186" s="46" t="str">
        <f t="shared" si="70"/>
        <v/>
      </c>
      <c r="F186" s="46" t="str">
        <f t="shared" si="70"/>
        <v/>
      </c>
      <c r="G186" s="34" t="str">
        <f t="shared" si="65"/>
        <v xml:space="preserve"> </v>
      </c>
      <c r="H186" s="27" t="str">
        <f t="shared" si="66"/>
        <v/>
      </c>
      <c r="I186" s="2"/>
    </row>
    <row r="187" spans="1:9" s="54" customFormat="1" ht="15" x14ac:dyDescent="0.25">
      <c r="A187" s="61"/>
      <c r="B187" s="47" t="s">
        <v>44</v>
      </c>
      <c r="C187" s="41">
        <v>0</v>
      </c>
      <c r="D187" s="41">
        <v>0</v>
      </c>
      <c r="E187" s="46" t="str">
        <f t="shared" si="70"/>
        <v/>
      </c>
      <c r="F187" s="46" t="str">
        <f t="shared" si="70"/>
        <v/>
      </c>
      <c r="G187" s="34" t="str">
        <f t="shared" si="65"/>
        <v xml:space="preserve"> </v>
      </c>
      <c r="H187" s="27" t="str">
        <f t="shared" si="66"/>
        <v/>
      </c>
      <c r="I187" s="2"/>
    </row>
    <row r="188" spans="1:9" s="55" customFormat="1" ht="15" x14ac:dyDescent="0.25">
      <c r="A188" s="57"/>
      <c r="B188" s="23" t="s">
        <v>525</v>
      </c>
      <c r="C188" s="41">
        <v>0</v>
      </c>
      <c r="D188" s="41">
        <v>0</v>
      </c>
      <c r="E188" s="43" t="str">
        <f t="shared" ref="E188:E189" si="71">+IF(C188=0,"",C188/C$169)</f>
        <v/>
      </c>
      <c r="F188" s="43" t="str">
        <f t="shared" ref="F188:F189" si="72">+IF(D188=0,"",D188/D$169)</f>
        <v/>
      </c>
      <c r="G188" s="34" t="str">
        <f t="shared" si="65"/>
        <v xml:space="preserve"> </v>
      </c>
      <c r="H188" s="26" t="str">
        <f t="shared" ref="H188:H189" si="73">+IF(OR(AND(E188=""),(G188="")),"",E188*G188)</f>
        <v/>
      </c>
      <c r="I188" s="2"/>
    </row>
    <row r="189" spans="1:9" s="55" customFormat="1" ht="15" x14ac:dyDescent="0.25">
      <c r="A189" s="57"/>
      <c r="B189" s="23" t="s">
        <v>526</v>
      </c>
      <c r="C189" s="41">
        <v>0</v>
      </c>
      <c r="D189" s="41">
        <v>0</v>
      </c>
      <c r="E189" s="43" t="str">
        <f t="shared" si="71"/>
        <v/>
      </c>
      <c r="F189" s="43" t="str">
        <f t="shared" si="72"/>
        <v/>
      </c>
      <c r="G189" s="34" t="str">
        <f t="shared" si="65"/>
        <v xml:space="preserve"> </v>
      </c>
      <c r="H189" s="26" t="str">
        <f t="shared" si="73"/>
        <v/>
      </c>
      <c r="I189" s="2"/>
    </row>
    <row r="190" spans="1:9" s="55" customFormat="1" ht="15" x14ac:dyDescent="0.25">
      <c r="A190" s="57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1"/>
      <c r="B191" s="47" t="s">
        <v>209</v>
      </c>
      <c r="C191" s="41">
        <v>2</v>
      </c>
      <c r="D191" s="41">
        <v>2</v>
      </c>
      <c r="E191" s="46">
        <f t="shared" ref="E191:F196" si="78">+IF(C191=0,"",C191/C$169)</f>
        <v>1.5384615384615385E-2</v>
      </c>
      <c r="F191" s="46">
        <f t="shared" si="78"/>
        <v>3.6968576709796672E-3</v>
      </c>
      <c r="G191" s="34">
        <f t="shared" si="65"/>
        <v>0</v>
      </c>
      <c r="H191" s="27">
        <f t="shared" si="66"/>
        <v>0</v>
      </c>
      <c r="I191" s="2"/>
    </row>
    <row r="192" spans="1:9" s="54" customFormat="1" ht="15" x14ac:dyDescent="0.25">
      <c r="A192" s="61"/>
      <c r="B192" s="47" t="s">
        <v>210</v>
      </c>
      <c r="C192" s="41">
        <v>4</v>
      </c>
      <c r="D192" s="41">
        <v>0</v>
      </c>
      <c r="E192" s="46">
        <f t="shared" si="78"/>
        <v>3.0769230769230771E-2</v>
      </c>
      <c r="F192" s="46" t="str">
        <f t="shared" si="78"/>
        <v/>
      </c>
      <c r="G192" s="34">
        <f t="shared" si="65"/>
        <v>-1</v>
      </c>
      <c r="H192" s="27">
        <f t="shared" si="66"/>
        <v>-3.0769230769230771E-2</v>
      </c>
      <c r="I192" s="2"/>
    </row>
    <row r="193" spans="1:9" s="54" customFormat="1" ht="15" x14ac:dyDescent="0.25">
      <c r="A193" s="61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7"/>
      <c r="B194" s="23" t="s">
        <v>589</v>
      </c>
      <c r="C194" s="41">
        <v>0</v>
      </c>
      <c r="D194" s="41">
        <v>0</v>
      </c>
      <c r="E194" s="43" t="str">
        <f t="shared" si="78"/>
        <v/>
      </c>
      <c r="F194" s="43" t="str">
        <f t="shared" si="78"/>
        <v/>
      </c>
      <c r="G194" s="34" t="str">
        <f t="shared" si="65"/>
        <v xml:space="preserve"> </v>
      </c>
      <c r="H194" s="26" t="str">
        <f t="shared" ref="H194" si="79">+IF(OR(AND(E194=""),(G194="")),"",E194*G194)</f>
        <v/>
      </c>
      <c r="I194" s="2"/>
    </row>
    <row r="195" spans="1:9" s="54" customFormat="1" ht="15" x14ac:dyDescent="0.25">
      <c r="A195" s="61"/>
      <c r="B195" s="47" t="s">
        <v>212</v>
      </c>
      <c r="C195" s="41">
        <v>0</v>
      </c>
      <c r="D195" s="41">
        <v>0</v>
      </c>
      <c r="E195" s="46" t="str">
        <f t="shared" si="78"/>
        <v/>
      </c>
      <c r="F195" s="46" t="str">
        <f t="shared" si="78"/>
        <v/>
      </c>
      <c r="G195" s="34" t="str">
        <f t="shared" si="65"/>
        <v xml:space="preserve"> </v>
      </c>
      <c r="H195" s="27" t="str">
        <f t="shared" si="66"/>
        <v/>
      </c>
      <c r="I195" s="2"/>
    </row>
    <row r="196" spans="1:9" s="54" customFormat="1" ht="15" x14ac:dyDescent="0.25">
      <c r="A196" s="61"/>
      <c r="B196" s="47" t="s">
        <v>435</v>
      </c>
      <c r="C196" s="41">
        <v>0</v>
      </c>
      <c r="D196" s="41">
        <v>1</v>
      </c>
      <c r="E196" s="46" t="str">
        <f t="shared" si="78"/>
        <v/>
      </c>
      <c r="F196" s="46">
        <f t="shared" si="78"/>
        <v>1.8484288354898336E-3</v>
      </c>
      <c r="G196" s="34">
        <f t="shared" si="65"/>
        <v>1</v>
      </c>
      <c r="H196" s="27" t="str">
        <f t="shared" si="66"/>
        <v/>
      </c>
      <c r="I196" s="2"/>
    </row>
    <row r="197" spans="1:9" s="55" customFormat="1" ht="15" x14ac:dyDescent="0.25">
      <c r="A197" s="57"/>
      <c r="B197" s="23" t="s">
        <v>527</v>
      </c>
      <c r="C197" s="41">
        <v>2</v>
      </c>
      <c r="D197" s="41">
        <v>0</v>
      </c>
      <c r="E197" s="43">
        <f t="shared" ref="E197" si="80">+IF(C197=0,"",C197/C$169)</f>
        <v>1.5384615384615385E-2</v>
      </c>
      <c r="F197" s="43" t="str">
        <f t="shared" ref="F197" si="81">+IF(D197=0,"",D197/D$169)</f>
        <v/>
      </c>
      <c r="G197" s="34">
        <f t="shared" si="65"/>
        <v>-1</v>
      </c>
      <c r="H197" s="26">
        <f t="shared" ref="H197" si="82">+IF(OR(AND(E197=""),(G197="")),"",E197*G197)</f>
        <v>-1.5384615384615385E-2</v>
      </c>
      <c r="I197" s="2"/>
    </row>
    <row r="198" spans="1:9" s="54" customFormat="1" ht="15" x14ac:dyDescent="0.25">
      <c r="A198" s="61"/>
      <c r="B198" s="47" t="s">
        <v>213</v>
      </c>
      <c r="C198" s="41">
        <v>2</v>
      </c>
      <c r="D198" s="41">
        <v>5</v>
      </c>
      <c r="E198" s="46">
        <f t="shared" ref="E198:F204" si="83">+IF(C198=0,"",C198/C$169)</f>
        <v>1.5384615384615385E-2</v>
      </c>
      <c r="F198" s="46">
        <f t="shared" si="83"/>
        <v>9.242144177449169E-3</v>
      </c>
      <c r="G198" s="34">
        <f t="shared" si="65"/>
        <v>1.5</v>
      </c>
      <c r="H198" s="27">
        <f t="shared" si="66"/>
        <v>2.3076923076923078E-2</v>
      </c>
      <c r="I198" s="2"/>
    </row>
    <row r="199" spans="1:9" s="54" customFormat="1" ht="15" x14ac:dyDescent="0.25">
      <c r="A199" s="61"/>
      <c r="B199" s="47" t="s">
        <v>214</v>
      </c>
      <c r="C199" s="41">
        <v>1</v>
      </c>
      <c r="D199" s="41">
        <v>3</v>
      </c>
      <c r="E199" s="46">
        <f t="shared" si="83"/>
        <v>7.6923076923076927E-3</v>
      </c>
      <c r="F199" s="46">
        <f t="shared" si="83"/>
        <v>5.5452865064695009E-3</v>
      </c>
      <c r="G199" s="34">
        <f t="shared" si="65"/>
        <v>2</v>
      </c>
      <c r="H199" s="27">
        <f t="shared" si="66"/>
        <v>1.5384615384615385E-2</v>
      </c>
      <c r="I199" s="2"/>
    </row>
    <row r="200" spans="1:9" s="54" customFormat="1" ht="15" x14ac:dyDescent="0.25">
      <c r="A200" s="61"/>
      <c r="B200" s="47" t="s">
        <v>215</v>
      </c>
      <c r="C200" s="41">
        <v>5</v>
      </c>
      <c r="D200" s="41">
        <v>34</v>
      </c>
      <c r="E200" s="46">
        <f t="shared" si="83"/>
        <v>3.8461538461538464E-2</v>
      </c>
      <c r="F200" s="46">
        <f t="shared" si="83"/>
        <v>6.2846580406654348E-2</v>
      </c>
      <c r="G200" s="34">
        <f t="shared" si="65"/>
        <v>5.8</v>
      </c>
      <c r="H200" s="27">
        <f t="shared" si="66"/>
        <v>0.22307692307692309</v>
      </c>
      <c r="I200" s="2"/>
    </row>
    <row r="201" spans="1:9" s="54" customFormat="1" ht="15" x14ac:dyDescent="0.25">
      <c r="A201" s="61"/>
      <c r="B201" s="47" t="s">
        <v>216</v>
      </c>
      <c r="C201" s="41">
        <v>10</v>
      </c>
      <c r="D201" s="41">
        <v>5</v>
      </c>
      <c r="E201" s="46">
        <f t="shared" si="83"/>
        <v>7.6923076923076927E-2</v>
      </c>
      <c r="F201" s="46">
        <f t="shared" si="83"/>
        <v>9.242144177449169E-3</v>
      </c>
      <c r="G201" s="34">
        <f t="shared" si="65"/>
        <v>-0.5</v>
      </c>
      <c r="H201" s="27">
        <f t="shared" si="66"/>
        <v>-3.8461538461538464E-2</v>
      </c>
      <c r="I201" s="2"/>
    </row>
    <row r="202" spans="1:9" s="54" customFormat="1" ht="15" x14ac:dyDescent="0.25">
      <c r="A202" s="61"/>
      <c r="B202" s="47" t="s">
        <v>436</v>
      </c>
      <c r="C202" s="41">
        <v>0</v>
      </c>
      <c r="D202" s="41">
        <v>1</v>
      </c>
      <c r="E202" s="46" t="str">
        <f t="shared" si="83"/>
        <v/>
      </c>
      <c r="F202" s="46">
        <f t="shared" si="83"/>
        <v>1.8484288354898336E-3</v>
      </c>
      <c r="G202" s="34">
        <f t="shared" si="65"/>
        <v>1</v>
      </c>
      <c r="H202" s="27" t="str">
        <f t="shared" si="66"/>
        <v/>
      </c>
      <c r="I202" s="2"/>
    </row>
    <row r="203" spans="1:9" s="54" customFormat="1" ht="15" x14ac:dyDescent="0.25">
      <c r="A203" s="61"/>
      <c r="B203" s="47" t="s">
        <v>437</v>
      </c>
      <c r="C203" s="41">
        <v>0</v>
      </c>
      <c r="D203" s="41">
        <v>0</v>
      </c>
      <c r="E203" s="46" t="str">
        <f t="shared" si="83"/>
        <v/>
      </c>
      <c r="F203" s="46" t="str">
        <f t="shared" si="83"/>
        <v/>
      </c>
      <c r="G203" s="34" t="str">
        <f t="shared" si="65"/>
        <v xml:space="preserve"> </v>
      </c>
      <c r="H203" s="27" t="str">
        <f t="shared" si="66"/>
        <v/>
      </c>
      <c r="I203" s="2"/>
    </row>
    <row r="204" spans="1:9" s="54" customFormat="1" ht="15" x14ac:dyDescent="0.25">
      <c r="A204" s="61"/>
      <c r="B204" s="47" t="s">
        <v>217</v>
      </c>
      <c r="C204" s="41">
        <v>0</v>
      </c>
      <c r="D204" s="41">
        <v>0</v>
      </c>
      <c r="E204" s="46" t="str">
        <f t="shared" si="83"/>
        <v/>
      </c>
      <c r="F204" s="46" t="str">
        <f t="shared" si="83"/>
        <v/>
      </c>
      <c r="G204" s="34" t="str">
        <f t="shared" si="65"/>
        <v xml:space="preserve"> </v>
      </c>
      <c r="H204" s="27" t="str">
        <f t="shared" si="66"/>
        <v/>
      </c>
      <c r="I204" s="2"/>
    </row>
    <row r="205" spans="1:9" s="55" customFormat="1" ht="15" x14ac:dyDescent="0.25">
      <c r="A205" s="57"/>
      <c r="B205" s="23" t="s">
        <v>528</v>
      </c>
      <c r="C205" s="41">
        <v>0</v>
      </c>
      <c r="D205" s="41">
        <v>4</v>
      </c>
      <c r="E205" s="43" t="str">
        <f t="shared" ref="E205" si="84">+IF(C205=0,"",C205/C$169)</f>
        <v/>
      </c>
      <c r="F205" s="43">
        <f t="shared" ref="F205" si="85">+IF(D205=0,"",D205/D$169)</f>
        <v>7.3937153419593345E-3</v>
      </c>
      <c r="G205" s="34">
        <f t="shared" si="65"/>
        <v>1</v>
      </c>
      <c r="H205" s="26" t="str">
        <f t="shared" ref="H205" si="86">+IF(OR(AND(E205=""),(G205="")),"",E205*G205)</f>
        <v/>
      </c>
      <c r="I205" s="2"/>
    </row>
    <row r="206" spans="1:9" s="54" customFormat="1" ht="15" x14ac:dyDescent="0.25">
      <c r="A206" s="61"/>
      <c r="B206" s="47" t="s">
        <v>218</v>
      </c>
      <c r="C206" s="41">
        <v>1</v>
      </c>
      <c r="D206" s="41">
        <v>1</v>
      </c>
      <c r="E206" s="46">
        <f t="shared" ref="E206:F213" si="87">+IF(C206=0,"",C206/C$169)</f>
        <v>7.6923076923076927E-3</v>
      </c>
      <c r="F206" s="46">
        <f t="shared" si="87"/>
        <v>1.8484288354898336E-3</v>
      </c>
      <c r="G206" s="34">
        <f t="shared" si="65"/>
        <v>0</v>
      </c>
      <c r="H206" s="27">
        <f t="shared" si="66"/>
        <v>0</v>
      </c>
      <c r="I206" s="2"/>
    </row>
    <row r="207" spans="1:9" s="54" customFormat="1" ht="15" x14ac:dyDescent="0.25">
      <c r="A207" s="61"/>
      <c r="B207" s="47" t="s">
        <v>219</v>
      </c>
      <c r="C207" s="41">
        <v>1</v>
      </c>
      <c r="D207" s="41">
        <v>7</v>
      </c>
      <c r="E207" s="46">
        <f t="shared" si="87"/>
        <v>7.6923076923076927E-3</v>
      </c>
      <c r="F207" s="46">
        <f t="shared" si="87"/>
        <v>1.2939001848428836E-2</v>
      </c>
      <c r="G207" s="34">
        <f t="shared" si="65"/>
        <v>6</v>
      </c>
      <c r="H207" s="27">
        <f t="shared" si="66"/>
        <v>4.6153846153846156E-2</v>
      </c>
      <c r="I207" s="2"/>
    </row>
    <row r="208" spans="1:9" s="54" customFormat="1" ht="15" x14ac:dyDescent="0.25">
      <c r="A208" s="61"/>
      <c r="B208" s="47" t="s">
        <v>220</v>
      </c>
      <c r="C208" s="41">
        <v>0</v>
      </c>
      <c r="D208" s="41">
        <v>0</v>
      </c>
      <c r="E208" s="46" t="str">
        <f t="shared" si="87"/>
        <v/>
      </c>
      <c r="F208" s="46" t="str">
        <f t="shared" si="87"/>
        <v/>
      </c>
      <c r="G208" s="34" t="str">
        <f t="shared" si="65"/>
        <v xml:space="preserve"> </v>
      </c>
      <c r="H208" s="27" t="str">
        <f t="shared" si="66"/>
        <v/>
      </c>
      <c r="I208" s="2"/>
    </row>
    <row r="209" spans="1:9" s="54" customFormat="1" ht="15" x14ac:dyDescent="0.25">
      <c r="A209" s="61"/>
      <c r="B209" s="47" t="s">
        <v>46</v>
      </c>
      <c r="C209" s="41">
        <v>0</v>
      </c>
      <c r="D209" s="41">
        <v>0</v>
      </c>
      <c r="E209" s="46" t="str">
        <f t="shared" si="87"/>
        <v/>
      </c>
      <c r="F209" s="46" t="str">
        <f t="shared" si="87"/>
        <v/>
      </c>
      <c r="G209" s="34" t="str">
        <f t="shared" si="65"/>
        <v xml:space="preserve"> </v>
      </c>
      <c r="H209" s="27" t="str">
        <f t="shared" si="66"/>
        <v/>
      </c>
      <c r="I209" s="2"/>
    </row>
    <row r="210" spans="1:9" s="54" customFormat="1" ht="15" x14ac:dyDescent="0.25">
      <c r="A210" s="61"/>
      <c r="B210" s="47" t="s">
        <v>47</v>
      </c>
      <c r="C210" s="41">
        <v>7</v>
      </c>
      <c r="D210" s="41">
        <v>20</v>
      </c>
      <c r="E210" s="46">
        <f t="shared" si="87"/>
        <v>5.3846153846153849E-2</v>
      </c>
      <c r="F210" s="46">
        <f t="shared" si="87"/>
        <v>3.6968576709796676E-2</v>
      </c>
      <c r="G210" s="34">
        <f t="shared" si="65"/>
        <v>1.8571428571428572</v>
      </c>
      <c r="H210" s="27">
        <f t="shared" si="66"/>
        <v>0.1</v>
      </c>
      <c r="I210" s="2"/>
    </row>
    <row r="211" spans="1:9" s="54" customFormat="1" ht="15" x14ac:dyDescent="0.25">
      <c r="A211" s="61"/>
      <c r="B211" s="47" t="s">
        <v>221</v>
      </c>
      <c r="C211" s="41">
        <v>0</v>
      </c>
      <c r="D211" s="41">
        <v>0</v>
      </c>
      <c r="E211" s="46" t="str">
        <f t="shared" si="87"/>
        <v/>
      </c>
      <c r="F211" s="46" t="str">
        <f t="shared" si="87"/>
        <v/>
      </c>
      <c r="G211" s="34" t="str">
        <f t="shared" si="65"/>
        <v xml:space="preserve"> </v>
      </c>
      <c r="H211" s="27" t="str">
        <f t="shared" si="66"/>
        <v/>
      </c>
      <c r="I211" s="2"/>
    </row>
    <row r="212" spans="1:9" s="54" customFormat="1" ht="15" x14ac:dyDescent="0.25">
      <c r="A212" s="61"/>
      <c r="B212" s="47" t="s">
        <v>222</v>
      </c>
      <c r="C212" s="41">
        <v>1</v>
      </c>
      <c r="D212" s="41">
        <v>0</v>
      </c>
      <c r="E212" s="46">
        <f t="shared" si="87"/>
        <v>7.6923076923076927E-3</v>
      </c>
      <c r="F212" s="46" t="str">
        <f t="shared" si="87"/>
        <v/>
      </c>
      <c r="G212" s="34">
        <f t="shared" si="65"/>
        <v>-1</v>
      </c>
      <c r="H212" s="27">
        <f t="shared" si="66"/>
        <v>-7.6923076923076927E-3</v>
      </c>
      <c r="I212" s="2"/>
    </row>
    <row r="213" spans="1:9" s="54" customFormat="1" ht="15" x14ac:dyDescent="0.25">
      <c r="A213" s="61"/>
      <c r="B213" s="47" t="s">
        <v>438</v>
      </c>
      <c r="C213" s="41">
        <v>0</v>
      </c>
      <c r="D213" s="41">
        <v>0</v>
      </c>
      <c r="E213" s="46" t="str">
        <f t="shared" si="87"/>
        <v/>
      </c>
      <c r="F213" s="46" t="str">
        <f t="shared" si="87"/>
        <v/>
      </c>
      <c r="G213" s="34" t="str">
        <f t="shared" si="65"/>
        <v xml:space="preserve"> </v>
      </c>
      <c r="H213" s="27" t="str">
        <f t="shared" si="66"/>
        <v/>
      </c>
      <c r="I213" s="2"/>
    </row>
    <row r="214" spans="1:9" s="55" customFormat="1" ht="15" x14ac:dyDescent="0.25">
      <c r="A214" s="57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7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1"/>
      <c r="B216" s="47" t="s">
        <v>49</v>
      </c>
      <c r="C216" s="41">
        <v>0</v>
      </c>
      <c r="D216" s="41">
        <v>0</v>
      </c>
      <c r="E216" s="46" t="str">
        <f t="shared" ref="E216:E259" si="95">+IF(C216=0,"",C216/C$169)</f>
        <v/>
      </c>
      <c r="F216" s="46" t="str">
        <f t="shared" ref="F216:F259" si="96">+IF(D216=0,"",D216/D$169)</f>
        <v/>
      </c>
      <c r="G216" s="34" t="str">
        <f t="shared" si="65"/>
        <v xml:space="preserve"> </v>
      </c>
      <c r="H216" s="27" t="str">
        <f t="shared" si="66"/>
        <v/>
      </c>
      <c r="I216" s="2"/>
    </row>
    <row r="217" spans="1:9" s="54" customFormat="1" ht="15" x14ac:dyDescent="0.25">
      <c r="A217" s="61"/>
      <c r="B217" s="47" t="s">
        <v>223</v>
      </c>
      <c r="C217" s="41">
        <v>0</v>
      </c>
      <c r="D217" s="41">
        <v>0</v>
      </c>
      <c r="E217" s="46" t="str">
        <f t="shared" si="95"/>
        <v/>
      </c>
      <c r="F217" s="46" t="str">
        <f t="shared" si="96"/>
        <v/>
      </c>
      <c r="G217" s="34" t="str">
        <f t="shared" si="65"/>
        <v xml:space="preserve"> </v>
      </c>
      <c r="H217" s="27" t="str">
        <f t="shared" si="66"/>
        <v/>
      </c>
      <c r="I217" s="2"/>
    </row>
    <row r="218" spans="1:9" s="54" customFormat="1" ht="15" x14ac:dyDescent="0.25">
      <c r="A218" s="61"/>
      <c r="B218" s="47" t="s">
        <v>48</v>
      </c>
      <c r="C218" s="41">
        <v>0</v>
      </c>
      <c r="D218" s="41">
        <v>0</v>
      </c>
      <c r="E218" s="46" t="str">
        <f t="shared" si="95"/>
        <v/>
      </c>
      <c r="F218" s="46" t="str">
        <f t="shared" si="96"/>
        <v/>
      </c>
      <c r="G218" s="34" t="str">
        <f t="shared" si="65"/>
        <v xml:space="preserve"> </v>
      </c>
      <c r="H218" s="27" t="str">
        <f t="shared" si="66"/>
        <v/>
      </c>
      <c r="I218" s="2"/>
    </row>
    <row r="219" spans="1:9" s="54" customFormat="1" ht="15" x14ac:dyDescent="0.25">
      <c r="A219" s="61"/>
      <c r="B219" s="47" t="s">
        <v>224</v>
      </c>
      <c r="C219" s="41">
        <v>0</v>
      </c>
      <c r="D219" s="41">
        <v>0</v>
      </c>
      <c r="E219" s="46" t="str">
        <f t="shared" si="95"/>
        <v/>
      </c>
      <c r="F219" s="46" t="str">
        <f t="shared" si="96"/>
        <v/>
      </c>
      <c r="G219" s="34" t="str">
        <f t="shared" si="65"/>
        <v xml:space="preserve"> </v>
      </c>
      <c r="H219" s="27" t="str">
        <f t="shared" si="66"/>
        <v/>
      </c>
      <c r="I219" s="2"/>
    </row>
    <row r="220" spans="1:9" s="54" customFormat="1" ht="15" x14ac:dyDescent="0.25">
      <c r="A220" s="61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1"/>
      <c r="B221" s="47" t="s">
        <v>439</v>
      </c>
      <c r="C221" s="41">
        <v>0</v>
      </c>
      <c r="D221" s="41">
        <v>0</v>
      </c>
      <c r="E221" s="46" t="str">
        <f t="shared" si="95"/>
        <v/>
      </c>
      <c r="F221" s="46" t="str">
        <f t="shared" si="96"/>
        <v/>
      </c>
      <c r="G221" s="34" t="str">
        <f t="shared" si="65"/>
        <v xml:space="preserve"> </v>
      </c>
      <c r="H221" s="27" t="str">
        <f t="shared" si="66"/>
        <v/>
      </c>
      <c r="I221" s="2"/>
    </row>
    <row r="222" spans="1:9" s="54" customFormat="1" ht="15" x14ac:dyDescent="0.25">
      <c r="A222" s="61"/>
      <c r="B222" s="47" t="s">
        <v>607</v>
      </c>
      <c r="C222" s="41">
        <v>6</v>
      </c>
      <c r="D222" s="41">
        <v>15</v>
      </c>
      <c r="E222" s="46">
        <f t="shared" si="95"/>
        <v>4.6153846153846156E-2</v>
      </c>
      <c r="F222" s="46">
        <f t="shared" si="96"/>
        <v>2.7726432532347505E-2</v>
      </c>
      <c r="G222" s="34">
        <f t="shared" si="65"/>
        <v>1.5</v>
      </c>
      <c r="H222" s="27">
        <f t="shared" si="66"/>
        <v>6.9230769230769235E-2</v>
      </c>
      <c r="I222" s="2"/>
    </row>
    <row r="223" spans="1:9" s="54" customFormat="1" ht="15" x14ac:dyDescent="0.25">
      <c r="A223" s="61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1"/>
      <c r="B224" s="47" t="s">
        <v>227</v>
      </c>
      <c r="C224" s="41">
        <v>0</v>
      </c>
      <c r="D224" s="41">
        <v>0</v>
      </c>
      <c r="E224" s="46" t="str">
        <f t="shared" si="95"/>
        <v/>
      </c>
      <c r="F224" s="46" t="str">
        <f t="shared" si="96"/>
        <v/>
      </c>
      <c r="G224" s="34" t="str">
        <f t="shared" si="65"/>
        <v xml:space="preserve"> </v>
      </c>
      <c r="H224" s="27" t="str">
        <f t="shared" si="66"/>
        <v/>
      </c>
      <c r="I224" s="2"/>
    </row>
    <row r="225" spans="1:9" s="54" customFormat="1" ht="15" x14ac:dyDescent="0.25">
      <c r="A225" s="61"/>
      <c r="B225" s="47" t="s">
        <v>228</v>
      </c>
      <c r="C225" s="41">
        <v>0</v>
      </c>
      <c r="D225" s="41">
        <v>0</v>
      </c>
      <c r="E225" s="46" t="str">
        <f t="shared" si="95"/>
        <v/>
      </c>
      <c r="F225" s="46" t="str">
        <f t="shared" si="96"/>
        <v/>
      </c>
      <c r="G225" s="34" t="str">
        <f t="shared" si="65"/>
        <v xml:space="preserve"> </v>
      </c>
      <c r="H225" s="27" t="str">
        <f t="shared" si="66"/>
        <v/>
      </c>
      <c r="I225" s="2"/>
    </row>
    <row r="226" spans="1:9" s="54" customFormat="1" ht="15" x14ac:dyDescent="0.25">
      <c r="A226" s="61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1"/>
      <c r="B227" s="47" t="s">
        <v>440</v>
      </c>
      <c r="C227" s="41">
        <v>0</v>
      </c>
      <c r="D227" s="41">
        <v>1</v>
      </c>
      <c r="E227" s="46" t="str">
        <f t="shared" si="95"/>
        <v/>
      </c>
      <c r="F227" s="46">
        <f t="shared" si="96"/>
        <v>1.8484288354898336E-3</v>
      </c>
      <c r="G227" s="34">
        <f t="shared" si="65"/>
        <v>1</v>
      </c>
      <c r="H227" s="27" t="str">
        <f t="shared" si="66"/>
        <v/>
      </c>
      <c r="I227" s="2"/>
    </row>
    <row r="228" spans="1:9" s="55" customFormat="1" ht="15" x14ac:dyDescent="0.25">
      <c r="A228" s="57"/>
      <c r="B228" s="23" t="s">
        <v>590</v>
      </c>
      <c r="C228" s="41">
        <v>0</v>
      </c>
      <c r="D228" s="41">
        <v>0</v>
      </c>
      <c r="E228" s="43" t="str">
        <f t="shared" si="95"/>
        <v/>
      </c>
      <c r="F228" s="43" t="str">
        <f t="shared" si="96"/>
        <v/>
      </c>
      <c r="G228" s="34" t="str">
        <f t="shared" si="65"/>
        <v xml:space="preserve"> </v>
      </c>
      <c r="H228" s="26" t="str">
        <f t="shared" ref="H228" si="97">+IF(OR(AND(E228=""),(G228="")),"",E228*G228)</f>
        <v/>
      </c>
      <c r="I228" s="2"/>
    </row>
    <row r="229" spans="1:9" s="55" customFormat="1" ht="15" x14ac:dyDescent="0.25">
      <c r="A229" s="57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1"/>
      <c r="B230" s="47" t="s">
        <v>229</v>
      </c>
      <c r="C230" s="41">
        <v>0</v>
      </c>
      <c r="D230" s="41">
        <v>0</v>
      </c>
      <c r="E230" s="46" t="str">
        <f t="shared" si="95"/>
        <v/>
      </c>
      <c r="F230" s="46" t="str">
        <f t="shared" si="96"/>
        <v/>
      </c>
      <c r="G230" s="34" t="str">
        <f t="shared" si="65"/>
        <v xml:space="preserve"> </v>
      </c>
      <c r="H230" s="27" t="str">
        <f t="shared" si="66"/>
        <v/>
      </c>
      <c r="I230" s="2"/>
    </row>
    <row r="231" spans="1:9" s="54" customFormat="1" ht="15" x14ac:dyDescent="0.25">
      <c r="A231" s="61"/>
      <c r="B231" s="47" t="s">
        <v>51</v>
      </c>
      <c r="C231" s="41">
        <v>0</v>
      </c>
      <c r="D231" s="41">
        <v>0</v>
      </c>
      <c r="E231" s="46" t="str">
        <f t="shared" si="95"/>
        <v/>
      </c>
      <c r="F231" s="46" t="str">
        <f t="shared" si="96"/>
        <v/>
      </c>
      <c r="G231" s="34" t="str">
        <f t="shared" si="65"/>
        <v xml:space="preserve"> </v>
      </c>
      <c r="H231" s="27" t="str">
        <f t="shared" si="66"/>
        <v/>
      </c>
      <c r="I231" s="2"/>
    </row>
    <row r="232" spans="1:9" s="54" customFormat="1" ht="15" x14ac:dyDescent="0.25">
      <c r="A232" s="61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1"/>
      <c r="B233" s="47" t="s">
        <v>50</v>
      </c>
      <c r="C233" s="41">
        <v>0</v>
      </c>
      <c r="D233" s="41">
        <v>0</v>
      </c>
      <c r="E233" s="46" t="str">
        <f t="shared" si="95"/>
        <v/>
      </c>
      <c r="F233" s="46" t="str">
        <f t="shared" si="96"/>
        <v/>
      </c>
      <c r="G233" s="34" t="str">
        <f t="shared" si="65"/>
        <v xml:space="preserve"> </v>
      </c>
      <c r="H233" s="27" t="str">
        <f t="shared" si="66"/>
        <v/>
      </c>
      <c r="I233" s="2"/>
    </row>
    <row r="234" spans="1:9" s="54" customFormat="1" ht="15" x14ac:dyDescent="0.25">
      <c r="A234" s="61"/>
      <c r="B234" s="47" t="s">
        <v>231</v>
      </c>
      <c r="C234" s="41">
        <v>0</v>
      </c>
      <c r="D234" s="41">
        <v>0</v>
      </c>
      <c r="E234" s="46" t="str">
        <f t="shared" si="95"/>
        <v/>
      </c>
      <c r="F234" s="46" t="str">
        <f t="shared" si="96"/>
        <v/>
      </c>
      <c r="G234" s="34" t="str">
        <f t="shared" si="65"/>
        <v xml:space="preserve"> </v>
      </c>
      <c r="H234" s="27" t="str">
        <f t="shared" si="66"/>
        <v/>
      </c>
      <c r="I234" s="2"/>
    </row>
    <row r="235" spans="1:9" s="54" customFormat="1" ht="15" x14ac:dyDescent="0.25">
      <c r="A235" s="61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1"/>
      <c r="B236" s="47" t="s">
        <v>56</v>
      </c>
      <c r="C236" s="41">
        <v>3</v>
      </c>
      <c r="D236" s="41">
        <v>6</v>
      </c>
      <c r="E236" s="46">
        <f t="shared" si="95"/>
        <v>2.3076923076923078E-2</v>
      </c>
      <c r="F236" s="46">
        <f t="shared" si="96"/>
        <v>1.1090573012939002E-2</v>
      </c>
      <c r="G236" s="34">
        <f t="shared" si="65"/>
        <v>1</v>
      </c>
      <c r="H236" s="27">
        <f t="shared" si="66"/>
        <v>2.3076923076923078E-2</v>
      </c>
      <c r="I236" s="2"/>
    </row>
    <row r="237" spans="1:9" s="54" customFormat="1" ht="15" x14ac:dyDescent="0.25">
      <c r="A237" s="61"/>
      <c r="B237" s="47" t="s">
        <v>55</v>
      </c>
      <c r="C237" s="41">
        <v>0</v>
      </c>
      <c r="D237" s="41">
        <v>0</v>
      </c>
      <c r="E237" s="46" t="str">
        <f t="shared" si="95"/>
        <v/>
      </c>
      <c r="F237" s="46" t="str">
        <f t="shared" si="96"/>
        <v/>
      </c>
      <c r="G237" s="34" t="str">
        <f t="shared" ref="G237:G300" si="102">+IF(AND(C237=0,D237=0)," ",IF(C237=0,1,IF(D237=0,-1,(D237-C237)/C237)))</f>
        <v xml:space="preserve"> </v>
      </c>
      <c r="H237" s="27" t="str">
        <f t="shared" si="66"/>
        <v/>
      </c>
      <c r="I237" s="2"/>
    </row>
    <row r="238" spans="1:9" s="54" customFormat="1" ht="15" x14ac:dyDescent="0.25">
      <c r="A238" s="61"/>
      <c r="B238" s="47" t="s">
        <v>442</v>
      </c>
      <c r="C238" s="41">
        <v>0</v>
      </c>
      <c r="D238" s="41">
        <v>0</v>
      </c>
      <c r="E238" s="46" t="str">
        <f t="shared" si="95"/>
        <v/>
      </c>
      <c r="F238" s="46" t="str">
        <f t="shared" si="96"/>
        <v/>
      </c>
      <c r="G238" s="34" t="str">
        <f t="shared" si="102"/>
        <v xml:space="preserve"> </v>
      </c>
      <c r="H238" s="27" t="str">
        <f t="shared" si="66"/>
        <v/>
      </c>
      <c r="I238" s="2"/>
    </row>
    <row r="239" spans="1:9" s="54" customFormat="1" ht="15" x14ac:dyDescent="0.25">
      <c r="A239" s="61"/>
      <c r="B239" s="47" t="s">
        <v>53</v>
      </c>
      <c r="C239" s="41">
        <v>1</v>
      </c>
      <c r="D239" s="41">
        <v>2</v>
      </c>
      <c r="E239" s="46">
        <f t="shared" si="95"/>
        <v>7.6923076923076927E-3</v>
      </c>
      <c r="F239" s="46">
        <f t="shared" si="96"/>
        <v>3.6968576709796672E-3</v>
      </c>
      <c r="G239" s="34">
        <f t="shared" si="102"/>
        <v>1</v>
      </c>
      <c r="H239" s="27">
        <f t="shared" si="66"/>
        <v>7.6923076923076927E-3</v>
      </c>
      <c r="I239" s="2"/>
    </row>
    <row r="240" spans="1:9" s="54" customFormat="1" ht="15" x14ac:dyDescent="0.25">
      <c r="A240" s="61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1"/>
      <c r="B241" s="47" t="s">
        <v>609</v>
      </c>
      <c r="C241" s="41">
        <v>0</v>
      </c>
      <c r="D241" s="41">
        <v>0</v>
      </c>
      <c r="E241" s="46" t="str">
        <f t="shared" si="95"/>
        <v/>
      </c>
      <c r="F241" s="46" t="str">
        <f t="shared" si="96"/>
        <v/>
      </c>
      <c r="G241" s="34" t="str">
        <f t="shared" si="102"/>
        <v xml:space="preserve"> </v>
      </c>
      <c r="H241" s="27" t="str">
        <f t="shared" si="66"/>
        <v/>
      </c>
      <c r="I241" s="2"/>
    </row>
    <row r="242" spans="1:9" s="54" customFormat="1" ht="15" x14ac:dyDescent="0.25">
      <c r="A242" s="61"/>
      <c r="B242" s="47" t="s">
        <v>54</v>
      </c>
      <c r="C242" s="41">
        <v>0</v>
      </c>
      <c r="D242" s="41">
        <v>0</v>
      </c>
      <c r="E242" s="46" t="str">
        <f t="shared" si="95"/>
        <v/>
      </c>
      <c r="F242" s="46" t="str">
        <f t="shared" si="96"/>
        <v/>
      </c>
      <c r="G242" s="34" t="str">
        <f t="shared" si="102"/>
        <v xml:space="preserve"> </v>
      </c>
      <c r="H242" s="27" t="str">
        <f t="shared" si="66"/>
        <v/>
      </c>
      <c r="I242" s="2"/>
    </row>
    <row r="243" spans="1:9" s="54" customFormat="1" ht="15" x14ac:dyDescent="0.25">
      <c r="A243" s="61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1"/>
      <c r="B244" s="47" t="s">
        <v>443</v>
      </c>
      <c r="C244" s="41">
        <v>0</v>
      </c>
      <c r="D244" s="41">
        <v>0</v>
      </c>
      <c r="E244" s="46" t="str">
        <f t="shared" si="95"/>
        <v/>
      </c>
      <c r="F244" s="46" t="str">
        <f t="shared" si="96"/>
        <v/>
      </c>
      <c r="G244" s="34" t="str">
        <f t="shared" si="102"/>
        <v xml:space="preserve"> </v>
      </c>
      <c r="H244" s="27" t="str">
        <f t="shared" si="66"/>
        <v/>
      </c>
      <c r="I244" s="2"/>
    </row>
    <row r="245" spans="1:9" s="54" customFormat="1" ht="15" x14ac:dyDescent="0.25">
      <c r="A245" s="61"/>
      <c r="B245" s="47" t="s">
        <v>334</v>
      </c>
      <c r="C245" s="41">
        <v>0</v>
      </c>
      <c r="D245" s="41">
        <v>0</v>
      </c>
      <c r="E245" s="46" t="str">
        <f t="shared" si="95"/>
        <v/>
      </c>
      <c r="F245" s="46" t="str">
        <f t="shared" si="96"/>
        <v/>
      </c>
      <c r="G245" s="34" t="str">
        <f t="shared" si="102"/>
        <v xml:space="preserve"> </v>
      </c>
      <c r="H245" s="27" t="str">
        <f t="shared" ref="H245:H328" si="103">+IF(OR(AND(E245=""),(G245="")),"",E245*G245)</f>
        <v/>
      </c>
      <c r="I245" s="2"/>
    </row>
    <row r="246" spans="1:9" s="54" customFormat="1" ht="15" x14ac:dyDescent="0.25">
      <c r="A246" s="61"/>
      <c r="B246" s="47" t="s">
        <v>233</v>
      </c>
      <c r="C246" s="41">
        <v>0</v>
      </c>
      <c r="D246" s="41">
        <v>1</v>
      </c>
      <c r="E246" s="46" t="str">
        <f t="shared" si="95"/>
        <v/>
      </c>
      <c r="F246" s="46">
        <f t="shared" si="96"/>
        <v>1.8484288354898336E-3</v>
      </c>
      <c r="G246" s="34">
        <f t="shared" si="102"/>
        <v>1</v>
      </c>
      <c r="H246" s="27" t="str">
        <f t="shared" si="103"/>
        <v/>
      </c>
      <c r="I246" s="2"/>
    </row>
    <row r="247" spans="1:9" s="54" customFormat="1" ht="15" x14ac:dyDescent="0.25">
      <c r="A247" s="61"/>
      <c r="B247" s="47" t="s">
        <v>234</v>
      </c>
      <c r="C247" s="41">
        <v>0</v>
      </c>
      <c r="D247" s="41">
        <v>0</v>
      </c>
      <c r="E247" s="46" t="str">
        <f t="shared" si="95"/>
        <v/>
      </c>
      <c r="F247" s="46" t="str">
        <f t="shared" si="96"/>
        <v/>
      </c>
      <c r="G247" s="34" t="str">
        <f t="shared" si="102"/>
        <v xml:space="preserve"> </v>
      </c>
      <c r="H247" s="27" t="str">
        <f t="shared" si="103"/>
        <v/>
      </c>
      <c r="I247" s="2"/>
    </row>
    <row r="248" spans="1:9" s="54" customFormat="1" ht="15" x14ac:dyDescent="0.25">
      <c r="A248" s="61"/>
      <c r="B248" s="47" t="s">
        <v>444</v>
      </c>
      <c r="C248" s="41">
        <v>0</v>
      </c>
      <c r="D248" s="41">
        <v>0</v>
      </c>
      <c r="E248" s="46" t="str">
        <f t="shared" si="95"/>
        <v/>
      </c>
      <c r="F248" s="46" t="str">
        <f t="shared" si="96"/>
        <v/>
      </c>
      <c r="G248" s="34" t="str">
        <f t="shared" si="102"/>
        <v xml:space="preserve"> </v>
      </c>
      <c r="H248" s="27" t="str">
        <f t="shared" si="103"/>
        <v/>
      </c>
      <c r="I248" s="2"/>
    </row>
    <row r="249" spans="1:9" s="54" customFormat="1" ht="15" x14ac:dyDescent="0.25">
      <c r="A249" s="61"/>
      <c r="B249" s="47" t="s">
        <v>235</v>
      </c>
      <c r="C249" s="41">
        <v>0</v>
      </c>
      <c r="D249" s="41">
        <v>169</v>
      </c>
      <c r="E249" s="46" t="str">
        <f t="shared" si="95"/>
        <v/>
      </c>
      <c r="F249" s="46">
        <f t="shared" si="96"/>
        <v>0.3123844731977819</v>
      </c>
      <c r="G249" s="34">
        <f t="shared" si="102"/>
        <v>1</v>
      </c>
      <c r="H249" s="27" t="str">
        <f t="shared" si="103"/>
        <v/>
      </c>
      <c r="I249" s="2"/>
    </row>
    <row r="250" spans="1:9" s="54" customFormat="1" ht="15" x14ac:dyDescent="0.25">
      <c r="A250" s="61"/>
      <c r="B250" s="47" t="s">
        <v>445</v>
      </c>
      <c r="C250" s="41">
        <v>0</v>
      </c>
      <c r="D250" s="41">
        <v>0</v>
      </c>
      <c r="E250" s="46" t="str">
        <f t="shared" si="95"/>
        <v/>
      </c>
      <c r="F250" s="46" t="str">
        <f t="shared" si="96"/>
        <v/>
      </c>
      <c r="G250" s="34" t="str">
        <f t="shared" si="102"/>
        <v xml:space="preserve"> </v>
      </c>
      <c r="H250" s="27" t="str">
        <f t="shared" si="103"/>
        <v/>
      </c>
      <c r="I250" s="2"/>
    </row>
    <row r="251" spans="1:9" s="54" customFormat="1" ht="15" x14ac:dyDescent="0.25">
      <c r="A251" s="61"/>
      <c r="B251" s="47" t="s">
        <v>446</v>
      </c>
      <c r="C251" s="41">
        <v>0</v>
      </c>
      <c r="D251" s="41">
        <v>0</v>
      </c>
      <c r="E251" s="46" t="str">
        <f t="shared" si="95"/>
        <v/>
      </c>
      <c r="F251" s="46" t="str">
        <f t="shared" si="96"/>
        <v/>
      </c>
      <c r="G251" s="34" t="str">
        <f t="shared" si="102"/>
        <v xml:space="preserve"> </v>
      </c>
      <c r="H251" s="27" t="str">
        <f t="shared" si="103"/>
        <v/>
      </c>
      <c r="I251" s="2"/>
    </row>
    <row r="252" spans="1:9" s="55" customFormat="1" ht="15" x14ac:dyDescent="0.25">
      <c r="A252" s="57"/>
      <c r="B252" s="23" t="s">
        <v>514</v>
      </c>
      <c r="C252" s="41">
        <v>0</v>
      </c>
      <c r="D252" s="41">
        <v>0</v>
      </c>
      <c r="E252" s="43" t="str">
        <f t="shared" si="95"/>
        <v/>
      </c>
      <c r="F252" s="43" t="str">
        <f t="shared" si="96"/>
        <v/>
      </c>
      <c r="G252" s="34" t="str">
        <f t="shared" si="102"/>
        <v xml:space="preserve"> </v>
      </c>
      <c r="H252" s="26" t="str">
        <f t="shared" si="103"/>
        <v/>
      </c>
      <c r="I252" s="2"/>
    </row>
    <row r="253" spans="1:9" s="55" customFormat="1" ht="15" x14ac:dyDescent="0.25">
      <c r="A253" s="57"/>
      <c r="B253" s="23" t="s">
        <v>515</v>
      </c>
      <c r="C253" s="41">
        <v>0</v>
      </c>
      <c r="D253" s="41">
        <v>0</v>
      </c>
      <c r="E253" s="43" t="str">
        <f t="shared" si="95"/>
        <v/>
      </c>
      <c r="F253" s="43" t="str">
        <f t="shared" si="96"/>
        <v/>
      </c>
      <c r="G253" s="34" t="str">
        <f t="shared" si="102"/>
        <v xml:space="preserve"> </v>
      </c>
      <c r="H253" s="26" t="str">
        <f t="shared" si="103"/>
        <v/>
      </c>
      <c r="I253" s="2"/>
    </row>
    <row r="254" spans="1:9" s="54" customFormat="1" ht="15" x14ac:dyDescent="0.25">
      <c r="A254" s="61"/>
      <c r="B254" s="47" t="s">
        <v>447</v>
      </c>
      <c r="C254" s="41">
        <v>0</v>
      </c>
      <c r="D254" s="41">
        <v>0</v>
      </c>
      <c r="E254" s="46" t="str">
        <f t="shared" si="95"/>
        <v/>
      </c>
      <c r="F254" s="46" t="str">
        <f t="shared" si="96"/>
        <v/>
      </c>
      <c r="G254" s="34" t="str">
        <f t="shared" si="102"/>
        <v xml:space="preserve"> </v>
      </c>
      <c r="H254" s="27" t="str">
        <f t="shared" si="103"/>
        <v/>
      </c>
      <c r="I254" s="2"/>
    </row>
    <row r="255" spans="1:9" s="54" customFormat="1" ht="15" x14ac:dyDescent="0.25">
      <c r="A255" s="61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1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1"/>
      <c r="B257" s="47" t="s">
        <v>236</v>
      </c>
      <c r="C257" s="41">
        <v>0</v>
      </c>
      <c r="D257" s="41">
        <v>0</v>
      </c>
      <c r="E257" s="46" t="str">
        <f t="shared" si="95"/>
        <v/>
      </c>
      <c r="F257" s="46" t="str">
        <f t="shared" si="96"/>
        <v/>
      </c>
      <c r="G257" s="34" t="str">
        <f t="shared" si="102"/>
        <v xml:space="preserve"> </v>
      </c>
      <c r="H257" s="27" t="str">
        <f t="shared" si="103"/>
        <v/>
      </c>
      <c r="I257" s="2"/>
    </row>
    <row r="258" spans="1:9" s="54" customFormat="1" ht="15" x14ac:dyDescent="0.25">
      <c r="A258" s="61"/>
      <c r="B258" s="47" t="s">
        <v>449</v>
      </c>
      <c r="C258" s="41">
        <v>0</v>
      </c>
      <c r="D258" s="41">
        <v>2</v>
      </c>
      <c r="E258" s="46" t="str">
        <f t="shared" si="95"/>
        <v/>
      </c>
      <c r="F258" s="46">
        <f t="shared" si="96"/>
        <v>3.6968576709796672E-3</v>
      </c>
      <c r="G258" s="34">
        <f t="shared" si="102"/>
        <v>1</v>
      </c>
      <c r="H258" s="27" t="str">
        <f t="shared" si="103"/>
        <v/>
      </c>
      <c r="I258" s="2"/>
    </row>
    <row r="259" spans="1:9" s="54" customFormat="1" ht="15" x14ac:dyDescent="0.25">
      <c r="A259" s="61"/>
      <c r="B259" s="47" t="s">
        <v>450</v>
      </c>
      <c r="C259" s="41">
        <v>0</v>
      </c>
      <c r="D259" s="41">
        <v>0</v>
      </c>
      <c r="E259" s="46" t="str">
        <f t="shared" si="95"/>
        <v/>
      </c>
      <c r="F259" s="46" t="str">
        <f t="shared" si="96"/>
        <v/>
      </c>
      <c r="G259" s="34" t="str">
        <f t="shared" si="102"/>
        <v xml:space="preserve"> </v>
      </c>
      <c r="H259" s="27" t="str">
        <f t="shared" si="103"/>
        <v/>
      </c>
      <c r="I259" s="2"/>
    </row>
    <row r="260" spans="1:9" s="55" customFormat="1" ht="15" x14ac:dyDescent="0.25">
      <c r="A260" s="57"/>
      <c r="B260" s="23" t="s">
        <v>530</v>
      </c>
      <c r="C260" s="41">
        <v>0</v>
      </c>
      <c r="D260" s="41">
        <v>0</v>
      </c>
      <c r="E260" s="43" t="str">
        <f t="shared" ref="E260:E261" si="104">+IF(C260=0,"",C260/C$169)</f>
        <v/>
      </c>
      <c r="F260" s="43" t="str">
        <f t="shared" ref="F260:F261" si="105">+IF(D260=0,"",D260/D$169)</f>
        <v/>
      </c>
      <c r="G260" s="34" t="str">
        <f t="shared" si="102"/>
        <v xml:space="preserve"> 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7"/>
      <c r="B261" s="23" t="s">
        <v>531</v>
      </c>
      <c r="C261" s="41">
        <v>0</v>
      </c>
      <c r="D261" s="41">
        <v>0</v>
      </c>
      <c r="E261" s="43" t="str">
        <f t="shared" si="104"/>
        <v/>
      </c>
      <c r="F261" s="43" t="str">
        <f t="shared" si="105"/>
        <v/>
      </c>
      <c r="G261" s="34" t="str">
        <f t="shared" si="102"/>
        <v xml:space="preserve"> </v>
      </c>
      <c r="H261" s="26" t="str">
        <f t="shared" si="106"/>
        <v/>
      </c>
      <c r="I261" s="2"/>
    </row>
    <row r="262" spans="1:9" s="54" customFormat="1" ht="15" x14ac:dyDescent="0.25">
      <c r="A262" s="61"/>
      <c r="B262" s="47" t="s">
        <v>57</v>
      </c>
      <c r="C262" s="41">
        <v>0</v>
      </c>
      <c r="D262" s="41">
        <v>0</v>
      </c>
      <c r="E262" s="46" t="str">
        <f t="shared" ref="E262:F264" si="107">+IF(C262=0,"",C262/C$169)</f>
        <v/>
      </c>
      <c r="F262" s="46" t="str">
        <f t="shared" si="107"/>
        <v/>
      </c>
      <c r="G262" s="34" t="str">
        <f t="shared" si="102"/>
        <v xml:space="preserve"> </v>
      </c>
      <c r="H262" s="27" t="str">
        <f t="shared" si="103"/>
        <v/>
      </c>
      <c r="I262" s="2"/>
    </row>
    <row r="263" spans="1:9" s="54" customFormat="1" ht="15" x14ac:dyDescent="0.25">
      <c r="A263" s="61"/>
      <c r="B263" s="47" t="s">
        <v>237</v>
      </c>
      <c r="C263" s="41">
        <v>1</v>
      </c>
      <c r="D263" s="41">
        <v>0</v>
      </c>
      <c r="E263" s="46">
        <f t="shared" si="107"/>
        <v>7.6923076923076927E-3</v>
      </c>
      <c r="F263" s="46" t="str">
        <f t="shared" si="107"/>
        <v/>
      </c>
      <c r="G263" s="34">
        <f t="shared" si="102"/>
        <v>-1</v>
      </c>
      <c r="H263" s="27">
        <f t="shared" si="103"/>
        <v>-7.6923076923076927E-3</v>
      </c>
      <c r="I263" s="2"/>
    </row>
    <row r="264" spans="1:9" s="54" customFormat="1" ht="15" x14ac:dyDescent="0.25">
      <c r="A264" s="61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7"/>
      <c r="B265" s="23" t="s">
        <v>532</v>
      </c>
      <c r="C265" s="41">
        <v>0</v>
      </c>
      <c r="D265" s="41">
        <v>0</v>
      </c>
      <c r="E265" s="43" t="str">
        <f t="shared" ref="E265:E270" si="108">+IF(C265=0,"",C265/C$169)</f>
        <v/>
      </c>
      <c r="F265" s="43" t="str">
        <f t="shared" ref="F265:F270" si="109">+IF(D265=0,"",D265/D$169)</f>
        <v/>
      </c>
      <c r="G265" s="34" t="str">
        <f t="shared" si="102"/>
        <v xml:space="preserve"> </v>
      </c>
      <c r="H265" s="26" t="str">
        <f t="shared" ref="H265:H270" si="110">+IF(OR(AND(E265=""),(G265="")),"",E265*G265)</f>
        <v/>
      </c>
      <c r="I265" s="2"/>
    </row>
    <row r="266" spans="1:9" s="55" customFormat="1" ht="15" x14ac:dyDescent="0.25">
      <c r="A266" s="57"/>
      <c r="B266" s="23" t="s">
        <v>533</v>
      </c>
      <c r="C266" s="41">
        <v>15</v>
      </c>
      <c r="D266" s="41">
        <v>0</v>
      </c>
      <c r="E266" s="43">
        <f t="shared" si="108"/>
        <v>0.11538461538461539</v>
      </c>
      <c r="F266" s="43" t="str">
        <f t="shared" si="109"/>
        <v/>
      </c>
      <c r="G266" s="34">
        <f t="shared" si="102"/>
        <v>-1</v>
      </c>
      <c r="H266" s="26">
        <f t="shared" si="110"/>
        <v>-0.11538461538461539</v>
      </c>
      <c r="I266" s="2"/>
    </row>
    <row r="267" spans="1:9" s="55" customFormat="1" ht="15" x14ac:dyDescent="0.25">
      <c r="A267" s="57"/>
      <c r="B267" s="23" t="s">
        <v>612</v>
      </c>
      <c r="C267" s="41">
        <v>0</v>
      </c>
      <c r="D267" s="41">
        <v>0</v>
      </c>
      <c r="E267" s="43" t="str">
        <f t="shared" si="108"/>
        <v/>
      </c>
      <c r="F267" s="43" t="str">
        <f t="shared" si="109"/>
        <v/>
      </c>
      <c r="G267" s="34" t="str">
        <f t="shared" si="102"/>
        <v xml:space="preserve"> </v>
      </c>
      <c r="H267" s="26" t="str">
        <f t="shared" si="110"/>
        <v/>
      </c>
      <c r="I267" s="2"/>
    </row>
    <row r="268" spans="1:9" s="55" customFormat="1" ht="15" x14ac:dyDescent="0.25">
      <c r="A268" s="57"/>
      <c r="B268" s="23" t="s">
        <v>534</v>
      </c>
      <c r="C268" s="41">
        <v>0</v>
      </c>
      <c r="D268" s="41">
        <v>0</v>
      </c>
      <c r="E268" s="43" t="str">
        <f t="shared" si="108"/>
        <v/>
      </c>
      <c r="F268" s="43" t="str">
        <f t="shared" si="109"/>
        <v/>
      </c>
      <c r="G268" s="34" t="str">
        <f t="shared" si="102"/>
        <v xml:space="preserve"> </v>
      </c>
      <c r="H268" s="26" t="str">
        <f t="shared" si="110"/>
        <v/>
      </c>
      <c r="I268" s="2"/>
    </row>
    <row r="269" spans="1:9" s="55" customFormat="1" ht="15" x14ac:dyDescent="0.25">
      <c r="A269" s="57"/>
      <c r="B269" s="23" t="s">
        <v>535</v>
      </c>
      <c r="C269" s="41">
        <v>0</v>
      </c>
      <c r="D269" s="41">
        <v>0</v>
      </c>
      <c r="E269" s="43" t="str">
        <f t="shared" si="108"/>
        <v/>
      </c>
      <c r="F269" s="43" t="str">
        <f t="shared" si="109"/>
        <v/>
      </c>
      <c r="G269" s="34" t="str">
        <f t="shared" si="102"/>
        <v xml:space="preserve"> </v>
      </c>
      <c r="H269" s="26" t="str">
        <f t="shared" si="110"/>
        <v/>
      </c>
      <c r="I269" s="2"/>
    </row>
    <row r="270" spans="1:9" s="55" customFormat="1" ht="15" x14ac:dyDescent="0.25">
      <c r="A270" s="57"/>
      <c r="B270" s="23" t="s">
        <v>536</v>
      </c>
      <c r="C270" s="41">
        <v>0</v>
      </c>
      <c r="D270" s="41">
        <v>0</v>
      </c>
      <c r="E270" s="43" t="str">
        <f t="shared" si="108"/>
        <v/>
      </c>
      <c r="F270" s="43" t="str">
        <f t="shared" si="109"/>
        <v/>
      </c>
      <c r="G270" s="34" t="str">
        <f t="shared" si="102"/>
        <v xml:space="preserve"> </v>
      </c>
      <c r="H270" s="26" t="str">
        <f t="shared" si="110"/>
        <v/>
      </c>
      <c r="I270" s="2"/>
    </row>
    <row r="271" spans="1:9" s="55" customFormat="1" ht="15" x14ac:dyDescent="0.25">
      <c r="A271" s="57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7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7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1"/>
      <c r="B274" s="47" t="s">
        <v>60</v>
      </c>
      <c r="C274" s="41">
        <v>0</v>
      </c>
      <c r="D274" s="41">
        <v>2</v>
      </c>
      <c r="E274" s="43" t="str">
        <f t="shared" si="111"/>
        <v/>
      </c>
      <c r="F274" s="43">
        <f t="shared" si="112"/>
        <v>3.6968576709796672E-3</v>
      </c>
      <c r="G274" s="34">
        <f t="shared" si="113"/>
        <v>1</v>
      </c>
      <c r="H274" s="26" t="str">
        <f t="shared" si="114"/>
        <v/>
      </c>
      <c r="I274" s="2"/>
    </row>
    <row r="275" spans="1:9" s="54" customFormat="1" ht="15" x14ac:dyDescent="0.25">
      <c r="A275" s="61"/>
      <c r="B275" s="47" t="s">
        <v>64</v>
      </c>
      <c r="C275" s="41">
        <v>7</v>
      </c>
      <c r="D275" s="41">
        <v>2</v>
      </c>
      <c r="E275" s="43">
        <f t="shared" si="111"/>
        <v>5.3846153846153849E-2</v>
      </c>
      <c r="F275" s="43">
        <f t="shared" si="112"/>
        <v>3.6968576709796672E-3</v>
      </c>
      <c r="G275" s="34">
        <f t="shared" si="113"/>
        <v>-0.7142857142857143</v>
      </c>
      <c r="H275" s="26">
        <f t="shared" si="114"/>
        <v>-3.8461538461538464E-2</v>
      </c>
      <c r="I275" s="2"/>
    </row>
    <row r="276" spans="1:9" s="54" customFormat="1" ht="15" x14ac:dyDescent="0.25">
      <c r="A276" s="61"/>
      <c r="B276" s="47" t="s">
        <v>61</v>
      </c>
      <c r="C276" s="41">
        <v>0</v>
      </c>
      <c r="D276" s="41">
        <v>0</v>
      </c>
      <c r="E276" s="43" t="str">
        <f t="shared" si="111"/>
        <v/>
      </c>
      <c r="F276" s="43" t="str">
        <f t="shared" si="112"/>
        <v/>
      </c>
      <c r="G276" s="34" t="str">
        <f t="shared" si="113"/>
        <v xml:space="preserve"> </v>
      </c>
      <c r="H276" s="26" t="str">
        <f t="shared" si="114"/>
        <v/>
      </c>
      <c r="I276" s="2"/>
    </row>
    <row r="277" spans="1:9" s="54" customFormat="1" ht="15" x14ac:dyDescent="0.25">
      <c r="A277" s="61"/>
      <c r="B277" s="47" t="s">
        <v>238</v>
      </c>
      <c r="C277" s="41">
        <v>1</v>
      </c>
      <c r="D277" s="41">
        <v>0</v>
      </c>
      <c r="E277" s="43">
        <f t="shared" si="111"/>
        <v>7.6923076923076927E-3</v>
      </c>
      <c r="F277" s="43" t="str">
        <f t="shared" si="112"/>
        <v/>
      </c>
      <c r="G277" s="34">
        <f t="shared" si="113"/>
        <v>-1</v>
      </c>
      <c r="H277" s="26">
        <f t="shared" si="114"/>
        <v>-7.6923076923076927E-3</v>
      </c>
      <c r="I277" s="2"/>
    </row>
    <row r="278" spans="1:9" s="54" customFormat="1" ht="15" x14ac:dyDescent="0.25">
      <c r="A278" s="61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7"/>
      <c r="B279" s="23" t="s">
        <v>537</v>
      </c>
      <c r="C279" s="41">
        <v>0</v>
      </c>
      <c r="D279" s="41">
        <v>1</v>
      </c>
      <c r="E279" s="43" t="str">
        <f t="shared" si="111"/>
        <v/>
      </c>
      <c r="F279" s="43">
        <f t="shared" si="112"/>
        <v>1.8484288354898336E-3</v>
      </c>
      <c r="G279" s="34">
        <f t="shared" si="113"/>
        <v>1</v>
      </c>
      <c r="H279" s="26" t="str">
        <f t="shared" si="114"/>
        <v/>
      </c>
      <c r="I279" s="2"/>
    </row>
    <row r="280" spans="1:9" s="54" customFormat="1" ht="15" x14ac:dyDescent="0.25">
      <c r="A280" s="61"/>
      <c r="B280" s="47" t="s">
        <v>62</v>
      </c>
      <c r="C280" s="41">
        <v>0</v>
      </c>
      <c r="D280" s="41">
        <v>0</v>
      </c>
      <c r="E280" s="43" t="str">
        <f t="shared" si="111"/>
        <v/>
      </c>
      <c r="F280" s="43" t="str">
        <f t="shared" si="112"/>
        <v/>
      </c>
      <c r="G280" s="34" t="str">
        <f t="shared" si="113"/>
        <v xml:space="preserve"> </v>
      </c>
      <c r="H280" s="26" t="str">
        <f t="shared" si="114"/>
        <v/>
      </c>
      <c r="I280" s="2"/>
    </row>
    <row r="281" spans="1:9" s="54" customFormat="1" ht="15" x14ac:dyDescent="0.25">
      <c r="A281" s="61"/>
      <c r="B281" s="47" t="s">
        <v>451</v>
      </c>
      <c r="C281" s="41">
        <v>0</v>
      </c>
      <c r="D281" s="41">
        <v>0</v>
      </c>
      <c r="E281" s="43" t="str">
        <f t="shared" si="111"/>
        <v/>
      </c>
      <c r="F281" s="43" t="str">
        <f t="shared" si="112"/>
        <v/>
      </c>
      <c r="G281" s="34" t="str">
        <f t="shared" si="113"/>
        <v xml:space="preserve"> </v>
      </c>
      <c r="H281" s="26" t="str">
        <f t="shared" si="114"/>
        <v/>
      </c>
      <c r="I281" s="2"/>
    </row>
    <row r="282" spans="1:9" s="54" customFormat="1" ht="15" x14ac:dyDescent="0.25">
      <c r="A282" s="61"/>
      <c r="B282" s="47" t="s">
        <v>59</v>
      </c>
      <c r="C282" s="41">
        <v>0</v>
      </c>
      <c r="D282" s="41">
        <v>0</v>
      </c>
      <c r="E282" s="43" t="str">
        <f t="shared" si="111"/>
        <v/>
      </c>
      <c r="F282" s="43" t="str">
        <f t="shared" si="112"/>
        <v/>
      </c>
      <c r="G282" s="34" t="str">
        <f t="shared" si="113"/>
        <v xml:space="preserve"> </v>
      </c>
      <c r="H282" s="26" t="str">
        <f t="shared" si="114"/>
        <v/>
      </c>
      <c r="I282" s="2"/>
    </row>
    <row r="283" spans="1:9" s="55" customFormat="1" ht="15" x14ac:dyDescent="0.25">
      <c r="A283" s="57" t="s">
        <v>559</v>
      </c>
      <c r="B283" s="23" t="s">
        <v>625</v>
      </c>
      <c r="C283" s="82"/>
      <c r="D283" s="82">
        <v>0</v>
      </c>
      <c r="E283" s="43" t="str">
        <f t="shared" si="111"/>
        <v/>
      </c>
      <c r="F283" s="43" t="str">
        <f t="shared" si="112"/>
        <v/>
      </c>
      <c r="G283" s="83" t="str">
        <f t="shared" si="113"/>
        <v xml:space="preserve"> </v>
      </c>
      <c r="H283" s="26" t="str">
        <f t="shared" si="114"/>
        <v/>
      </c>
      <c r="I283" s="20"/>
    </row>
    <row r="284" spans="1:9" s="55" customFormat="1" ht="15" x14ac:dyDescent="0.25">
      <c r="A284" s="57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1"/>
      <c r="B285" s="47" t="s">
        <v>63</v>
      </c>
      <c r="C285" s="41">
        <v>0</v>
      </c>
      <c r="D285" s="41">
        <v>0</v>
      </c>
      <c r="E285" s="43" t="str">
        <f t="shared" si="111"/>
        <v/>
      </c>
      <c r="F285" s="43" t="str">
        <f t="shared" si="112"/>
        <v/>
      </c>
      <c r="G285" s="34" t="str">
        <f t="shared" si="113"/>
        <v xml:space="preserve"> </v>
      </c>
      <c r="H285" s="26" t="str">
        <f t="shared" si="114"/>
        <v/>
      </c>
      <c r="I285" s="2"/>
    </row>
    <row r="286" spans="1:9" s="54" customFormat="1" ht="15" x14ac:dyDescent="0.25">
      <c r="A286" s="61"/>
      <c r="B286" s="47" t="s">
        <v>239</v>
      </c>
      <c r="C286" s="41">
        <v>0</v>
      </c>
      <c r="D286" s="41">
        <v>2</v>
      </c>
      <c r="E286" s="43" t="str">
        <f t="shared" si="111"/>
        <v/>
      </c>
      <c r="F286" s="43">
        <f t="shared" si="112"/>
        <v>3.6968576709796672E-3</v>
      </c>
      <c r="G286" s="34">
        <f t="shared" si="113"/>
        <v>1</v>
      </c>
      <c r="H286" s="26" t="str">
        <f t="shared" si="114"/>
        <v/>
      </c>
      <c r="I286" s="2"/>
    </row>
    <row r="287" spans="1:9" s="54" customFormat="1" ht="15" x14ac:dyDescent="0.25">
      <c r="A287" s="61"/>
      <c r="B287" s="47" t="s">
        <v>452</v>
      </c>
      <c r="C287" s="41">
        <v>0</v>
      </c>
      <c r="D287" s="41">
        <v>0</v>
      </c>
      <c r="E287" s="43" t="str">
        <f t="shared" si="111"/>
        <v/>
      </c>
      <c r="F287" s="43" t="str">
        <f t="shared" si="112"/>
        <v/>
      </c>
      <c r="G287" s="34" t="str">
        <f t="shared" si="113"/>
        <v xml:space="preserve"> </v>
      </c>
      <c r="H287" s="26" t="str">
        <f t="shared" si="114"/>
        <v/>
      </c>
      <c r="I287" s="2"/>
    </row>
    <row r="288" spans="1:9" s="54" customFormat="1" ht="15" x14ac:dyDescent="0.25">
      <c r="A288" s="61"/>
      <c r="B288" s="47" t="s">
        <v>65</v>
      </c>
      <c r="C288" s="41">
        <v>0</v>
      </c>
      <c r="D288" s="41">
        <v>3</v>
      </c>
      <c r="E288" s="43" t="str">
        <f t="shared" si="111"/>
        <v/>
      </c>
      <c r="F288" s="43">
        <f t="shared" si="112"/>
        <v>5.5452865064695009E-3</v>
      </c>
      <c r="G288" s="34">
        <f t="shared" si="113"/>
        <v>1</v>
      </c>
      <c r="H288" s="26" t="str">
        <f t="shared" si="114"/>
        <v/>
      </c>
      <c r="I288" s="2"/>
    </row>
    <row r="289" spans="1:9" s="55" customFormat="1" ht="15" x14ac:dyDescent="0.25">
      <c r="A289" s="57"/>
      <c r="B289" s="23" t="s">
        <v>538</v>
      </c>
      <c r="C289" s="41">
        <v>0</v>
      </c>
      <c r="D289" s="41">
        <v>0</v>
      </c>
      <c r="E289" s="43" t="str">
        <f t="shared" si="111"/>
        <v/>
      </c>
      <c r="F289" s="43" t="str">
        <f t="shared" si="112"/>
        <v/>
      </c>
      <c r="G289" s="34" t="str">
        <f t="shared" si="113"/>
        <v xml:space="preserve"> </v>
      </c>
      <c r="H289" s="26" t="str">
        <f t="shared" si="114"/>
        <v/>
      </c>
      <c r="I289" s="2"/>
    </row>
    <row r="290" spans="1:9" s="55" customFormat="1" ht="15" x14ac:dyDescent="0.25">
      <c r="A290" s="57"/>
      <c r="B290" s="23" t="s">
        <v>539</v>
      </c>
      <c r="C290" s="41">
        <v>0</v>
      </c>
      <c r="D290" s="41">
        <v>1</v>
      </c>
      <c r="E290" s="43" t="str">
        <f t="shared" ref="E290" si="115">+IF(C290=0,"",C290/C$169)</f>
        <v/>
      </c>
      <c r="F290" s="43">
        <f t="shared" ref="F290" si="116">+IF(D290=0,"",D290/D$169)</f>
        <v>1.8484288354898336E-3</v>
      </c>
      <c r="G290" s="34">
        <f t="shared" si="102"/>
        <v>1</v>
      </c>
      <c r="H290" s="26" t="str">
        <f t="shared" ref="H290" si="117">+IF(OR(AND(E290=""),(G290="")),"",E290*G290)</f>
        <v/>
      </c>
      <c r="I290" s="2"/>
    </row>
    <row r="291" spans="1:9" s="54" customFormat="1" ht="15" x14ac:dyDescent="0.25">
      <c r="A291" s="61"/>
      <c r="B291" s="47" t="s">
        <v>66</v>
      </c>
      <c r="C291" s="41">
        <v>1</v>
      </c>
      <c r="D291" s="41">
        <v>2</v>
      </c>
      <c r="E291" s="46">
        <f>+IF(C291=0,"",C291/C$169)</f>
        <v>7.6923076923076927E-3</v>
      </c>
      <c r="F291" s="46">
        <f>+IF(D291=0,"",D291/D$169)</f>
        <v>3.6968576709796672E-3</v>
      </c>
      <c r="G291" s="34">
        <f t="shared" si="102"/>
        <v>1</v>
      </c>
      <c r="H291" s="27">
        <f t="shared" si="103"/>
        <v>7.6923076923076927E-3</v>
      </c>
      <c r="I291" s="2"/>
    </row>
    <row r="292" spans="1:9" s="54" customFormat="1" ht="15" x14ac:dyDescent="0.25">
      <c r="A292" s="61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7"/>
      <c r="B293" s="23" t="s">
        <v>540</v>
      </c>
      <c r="C293" s="41">
        <v>0</v>
      </c>
      <c r="D293" s="41">
        <v>0</v>
      </c>
      <c r="E293" s="43" t="str">
        <f t="shared" ref="E293:E295" si="118">+IF(C293=0,"",C293/C$169)</f>
        <v/>
      </c>
      <c r="F293" s="43" t="str">
        <f t="shared" ref="F293:F295" si="119">+IF(D293=0,"",D293/D$169)</f>
        <v/>
      </c>
      <c r="G293" s="34" t="str">
        <f t="shared" si="102"/>
        <v xml:space="preserve"> </v>
      </c>
      <c r="H293" s="26" t="str">
        <f t="shared" ref="H293:H295" si="120">+IF(OR(AND(E293=""),(G293="")),"",E293*G293)</f>
        <v/>
      </c>
      <c r="I293" s="2"/>
    </row>
    <row r="294" spans="1:9" s="55" customFormat="1" ht="15" x14ac:dyDescent="0.25">
      <c r="A294" s="57"/>
      <c r="B294" s="23" t="s">
        <v>541</v>
      </c>
      <c r="C294" s="41">
        <v>0</v>
      </c>
      <c r="D294" s="41">
        <v>0</v>
      </c>
      <c r="E294" s="43" t="str">
        <f t="shared" si="118"/>
        <v/>
      </c>
      <c r="F294" s="43" t="str">
        <f t="shared" si="119"/>
        <v/>
      </c>
      <c r="G294" s="34" t="str">
        <f t="shared" si="102"/>
        <v xml:space="preserve"> </v>
      </c>
      <c r="H294" s="26" t="str">
        <f t="shared" si="120"/>
        <v/>
      </c>
      <c r="I294" s="2"/>
    </row>
    <row r="295" spans="1:9" s="55" customFormat="1" ht="15" x14ac:dyDescent="0.25">
      <c r="A295" s="57"/>
      <c r="B295" s="23" t="s">
        <v>542</v>
      </c>
      <c r="C295" s="41">
        <v>0</v>
      </c>
      <c r="D295" s="41">
        <v>0</v>
      </c>
      <c r="E295" s="43" t="str">
        <f t="shared" si="118"/>
        <v/>
      </c>
      <c r="F295" s="43" t="str">
        <f t="shared" si="119"/>
        <v/>
      </c>
      <c r="G295" s="34" t="str">
        <f t="shared" si="102"/>
        <v xml:space="preserve"> </v>
      </c>
      <c r="H295" s="26" t="str">
        <f t="shared" si="120"/>
        <v/>
      </c>
      <c r="I295" s="2"/>
    </row>
    <row r="296" spans="1:9" s="55" customFormat="1" ht="15" x14ac:dyDescent="0.25">
      <c r="A296" s="57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7"/>
      <c r="B297" s="23" t="s">
        <v>595</v>
      </c>
      <c r="C297" s="41">
        <v>0</v>
      </c>
      <c r="D297" s="41">
        <v>0</v>
      </c>
      <c r="E297" s="43" t="str">
        <f t="shared" si="121"/>
        <v/>
      </c>
      <c r="F297" s="43" t="str">
        <f t="shared" si="122"/>
        <v/>
      </c>
      <c r="G297" s="34" t="str">
        <f t="shared" si="102"/>
        <v xml:space="preserve"> </v>
      </c>
      <c r="H297" s="26" t="str">
        <f t="shared" si="123"/>
        <v/>
      </c>
      <c r="I297" s="2"/>
    </row>
    <row r="298" spans="1:9" s="55" customFormat="1" ht="15" x14ac:dyDescent="0.25">
      <c r="A298" s="57"/>
      <c r="B298" s="23" t="s">
        <v>453</v>
      </c>
      <c r="C298" s="41">
        <v>1</v>
      </c>
      <c r="D298" s="41">
        <v>0</v>
      </c>
      <c r="E298" s="43">
        <f>+IF(C298=0,"",C298/C$169)</f>
        <v>7.6923076923076927E-3</v>
      </c>
      <c r="F298" s="43" t="str">
        <f>+IF(D298=0,"",D298/D$169)</f>
        <v/>
      </c>
      <c r="G298" s="34">
        <f t="shared" si="102"/>
        <v>-1</v>
      </c>
      <c r="H298" s="26">
        <f t="shared" si="103"/>
        <v>-7.6923076923076927E-3</v>
      </c>
      <c r="I298" s="2"/>
    </row>
    <row r="299" spans="1:9" s="55" customFormat="1" ht="15" x14ac:dyDescent="0.25">
      <c r="A299" s="57"/>
      <c r="B299" s="23" t="s">
        <v>454</v>
      </c>
      <c r="C299" s="41">
        <v>3</v>
      </c>
      <c r="D299" s="41">
        <v>0</v>
      </c>
      <c r="E299" s="43">
        <f>+IF(C299=0,"",C299/C$169)</f>
        <v>2.3076923076923078E-2</v>
      </c>
      <c r="F299" s="43" t="str">
        <f>+IF(D299=0,"",D299/D$169)</f>
        <v/>
      </c>
      <c r="G299" s="34">
        <f t="shared" si="102"/>
        <v>-1</v>
      </c>
      <c r="H299" s="26">
        <f t="shared" si="103"/>
        <v>-2.3076923076923078E-2</v>
      </c>
      <c r="I299" s="2"/>
    </row>
    <row r="300" spans="1:9" s="55" customFormat="1" ht="15" x14ac:dyDescent="0.25">
      <c r="A300" s="57"/>
      <c r="B300" s="23" t="s">
        <v>614</v>
      </c>
      <c r="C300" s="41">
        <v>0</v>
      </c>
      <c r="D300" s="41">
        <v>0</v>
      </c>
      <c r="E300" s="43" t="str">
        <f t="shared" ref="E300" si="124">+IF(C300=0,"",C300/C$169)</f>
        <v/>
      </c>
      <c r="F300" s="43" t="str">
        <f t="shared" ref="F300" si="125">+IF(D300=0,"",D300/D$169)</f>
        <v/>
      </c>
      <c r="G300" s="34" t="str">
        <f t="shared" si="102"/>
        <v xml:space="preserve"> </v>
      </c>
      <c r="H300" s="26" t="str">
        <f t="shared" ref="H300" si="126">+IF(OR(AND(E300=""),(G300="")),"",E300*G300)</f>
        <v/>
      </c>
      <c r="I300" s="2"/>
    </row>
    <row r="301" spans="1:9" s="54" customFormat="1" ht="15" x14ac:dyDescent="0.25">
      <c r="A301" s="61"/>
      <c r="B301" s="47" t="s">
        <v>455</v>
      </c>
      <c r="C301" s="41">
        <v>0</v>
      </c>
      <c r="D301" s="41">
        <v>0</v>
      </c>
      <c r="E301" s="46" t="str">
        <f t="shared" ref="E301:E323" si="127">+IF(C301=0,"",C301/C$169)</f>
        <v/>
      </c>
      <c r="F301" s="46" t="str">
        <f t="shared" ref="F301:F323" si="128">+IF(D301=0,"",D301/D$169)</f>
        <v/>
      </c>
      <c r="G301" s="34" t="str">
        <f t="shared" ref="G301:G339" si="129">+IF(AND(C301=0,D301=0)," ",IF(C301=0,1,IF(D301=0,-1,(D301-C301)/C301)))</f>
        <v xml:space="preserve"> </v>
      </c>
      <c r="H301" s="27" t="str">
        <f t="shared" si="103"/>
        <v/>
      </c>
      <c r="I301" s="2"/>
    </row>
    <row r="302" spans="1:9" s="54" customFormat="1" ht="15" x14ac:dyDescent="0.25">
      <c r="A302" s="61"/>
      <c r="B302" s="47" t="s">
        <v>456</v>
      </c>
      <c r="C302" s="41">
        <v>0</v>
      </c>
      <c r="D302" s="41">
        <v>0</v>
      </c>
      <c r="E302" s="46" t="str">
        <f t="shared" si="127"/>
        <v/>
      </c>
      <c r="F302" s="46" t="str">
        <f t="shared" si="128"/>
        <v/>
      </c>
      <c r="G302" s="34" t="str">
        <f t="shared" si="129"/>
        <v xml:space="preserve"> </v>
      </c>
      <c r="H302" s="27" t="str">
        <f t="shared" si="103"/>
        <v/>
      </c>
      <c r="I302" s="2"/>
    </row>
    <row r="303" spans="1:9" s="54" customFormat="1" ht="15" x14ac:dyDescent="0.25">
      <c r="A303" s="61"/>
      <c r="B303" s="47" t="s">
        <v>457</v>
      </c>
      <c r="C303" s="41">
        <v>0</v>
      </c>
      <c r="D303" s="41">
        <v>1</v>
      </c>
      <c r="E303" s="46" t="str">
        <f t="shared" si="127"/>
        <v/>
      </c>
      <c r="F303" s="46">
        <f t="shared" si="128"/>
        <v>1.8484288354898336E-3</v>
      </c>
      <c r="G303" s="34">
        <f t="shared" si="129"/>
        <v>1</v>
      </c>
      <c r="H303" s="27" t="str">
        <f t="shared" si="103"/>
        <v/>
      </c>
      <c r="I303" s="2"/>
    </row>
    <row r="304" spans="1:9" s="54" customFormat="1" ht="15" x14ac:dyDescent="0.25">
      <c r="A304" s="61"/>
      <c r="B304" s="47" t="s">
        <v>67</v>
      </c>
      <c r="C304" s="41">
        <v>0</v>
      </c>
      <c r="D304" s="41">
        <v>1</v>
      </c>
      <c r="E304" s="46" t="str">
        <f t="shared" si="127"/>
        <v/>
      </c>
      <c r="F304" s="46">
        <f t="shared" si="128"/>
        <v>1.8484288354898336E-3</v>
      </c>
      <c r="G304" s="34">
        <f t="shared" si="129"/>
        <v>1</v>
      </c>
      <c r="H304" s="27" t="str">
        <f t="shared" si="103"/>
        <v/>
      </c>
      <c r="I304" s="2"/>
    </row>
    <row r="305" spans="1:9" s="54" customFormat="1" ht="15" x14ac:dyDescent="0.25">
      <c r="A305" s="61"/>
      <c r="B305" s="47" t="s">
        <v>240</v>
      </c>
      <c r="C305" s="41">
        <v>0</v>
      </c>
      <c r="D305" s="41">
        <v>0</v>
      </c>
      <c r="E305" s="46" t="str">
        <f t="shared" si="127"/>
        <v/>
      </c>
      <c r="F305" s="46" t="str">
        <f t="shared" si="128"/>
        <v/>
      </c>
      <c r="G305" s="34" t="str">
        <f t="shared" si="129"/>
        <v xml:space="preserve"> </v>
      </c>
      <c r="H305" s="27" t="str">
        <f t="shared" si="103"/>
        <v/>
      </c>
      <c r="I305" s="2"/>
    </row>
    <row r="306" spans="1:9" s="54" customFormat="1" ht="15" x14ac:dyDescent="0.25">
      <c r="A306" s="61"/>
      <c r="B306" s="47" t="s">
        <v>241</v>
      </c>
      <c r="C306" s="41">
        <v>0</v>
      </c>
      <c r="D306" s="41">
        <v>0</v>
      </c>
      <c r="E306" s="46" t="str">
        <f t="shared" si="127"/>
        <v/>
      </c>
      <c r="F306" s="46" t="str">
        <f t="shared" si="128"/>
        <v/>
      </c>
      <c r="G306" s="34" t="str">
        <f t="shared" si="129"/>
        <v xml:space="preserve"> </v>
      </c>
      <c r="H306" s="27" t="str">
        <f t="shared" si="103"/>
        <v/>
      </c>
      <c r="I306" s="2"/>
    </row>
    <row r="307" spans="1:9" s="54" customFormat="1" ht="15" x14ac:dyDescent="0.25">
      <c r="A307" s="61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1"/>
      <c r="B308" s="47" t="s">
        <v>458</v>
      </c>
      <c r="C308" s="41">
        <v>0</v>
      </c>
      <c r="D308" s="41">
        <v>0</v>
      </c>
      <c r="E308" s="46" t="str">
        <f t="shared" si="127"/>
        <v/>
      </c>
      <c r="F308" s="46" t="str">
        <f t="shared" si="128"/>
        <v/>
      </c>
      <c r="G308" s="34" t="str">
        <f t="shared" si="129"/>
        <v xml:space="preserve"> </v>
      </c>
      <c r="H308" s="27" t="str">
        <f t="shared" si="103"/>
        <v/>
      </c>
      <c r="I308" s="2"/>
    </row>
    <row r="309" spans="1:9" s="54" customFormat="1" ht="15" x14ac:dyDescent="0.25">
      <c r="A309" s="61"/>
      <c r="B309" s="47" t="s">
        <v>459</v>
      </c>
      <c r="C309" s="41">
        <v>0</v>
      </c>
      <c r="D309" s="41">
        <v>1</v>
      </c>
      <c r="E309" s="46" t="str">
        <f t="shared" si="127"/>
        <v/>
      </c>
      <c r="F309" s="46">
        <f t="shared" si="128"/>
        <v>1.8484288354898336E-3</v>
      </c>
      <c r="G309" s="34">
        <f t="shared" si="129"/>
        <v>1</v>
      </c>
      <c r="H309" s="27" t="str">
        <f t="shared" si="103"/>
        <v/>
      </c>
      <c r="I309" s="2"/>
    </row>
    <row r="310" spans="1:9" s="54" customFormat="1" ht="15" x14ac:dyDescent="0.25">
      <c r="A310" s="61"/>
      <c r="B310" s="47" t="s">
        <v>460</v>
      </c>
      <c r="C310" s="41">
        <v>0</v>
      </c>
      <c r="D310" s="41">
        <v>0</v>
      </c>
      <c r="E310" s="46" t="str">
        <f t="shared" si="127"/>
        <v/>
      </c>
      <c r="F310" s="46" t="str">
        <f t="shared" si="128"/>
        <v/>
      </c>
      <c r="G310" s="34" t="str">
        <f t="shared" si="129"/>
        <v xml:space="preserve"> </v>
      </c>
      <c r="H310" s="27" t="str">
        <f t="shared" si="103"/>
        <v/>
      </c>
      <c r="I310" s="2"/>
    </row>
    <row r="311" spans="1:9" s="54" customFormat="1" ht="15" x14ac:dyDescent="0.25">
      <c r="A311" s="61"/>
      <c r="B311" s="47" t="s">
        <v>461</v>
      </c>
      <c r="C311" s="41">
        <v>1</v>
      </c>
      <c r="D311" s="41">
        <v>0</v>
      </c>
      <c r="E311" s="46">
        <f t="shared" si="127"/>
        <v>7.6923076923076927E-3</v>
      </c>
      <c r="F311" s="46" t="str">
        <f t="shared" si="128"/>
        <v/>
      </c>
      <c r="G311" s="34">
        <f t="shared" si="129"/>
        <v>-1</v>
      </c>
      <c r="H311" s="27">
        <f t="shared" si="103"/>
        <v>-7.6923076923076927E-3</v>
      </c>
      <c r="I311" s="2"/>
    </row>
    <row r="312" spans="1:9" s="54" customFormat="1" ht="15" x14ac:dyDescent="0.25">
      <c r="A312" s="61"/>
      <c r="B312" s="47" t="s">
        <v>462</v>
      </c>
      <c r="C312" s="41">
        <v>0</v>
      </c>
      <c r="D312" s="41">
        <v>0</v>
      </c>
      <c r="E312" s="46" t="str">
        <f t="shared" si="127"/>
        <v/>
      </c>
      <c r="F312" s="46" t="str">
        <f t="shared" si="128"/>
        <v/>
      </c>
      <c r="G312" s="34" t="str">
        <f t="shared" si="129"/>
        <v xml:space="preserve"> </v>
      </c>
      <c r="H312" s="27" t="str">
        <f t="shared" si="103"/>
        <v/>
      </c>
      <c r="I312" s="2"/>
    </row>
    <row r="313" spans="1:9" s="54" customFormat="1" ht="15" x14ac:dyDescent="0.25">
      <c r="A313" s="61"/>
      <c r="B313" s="47" t="s">
        <v>463</v>
      </c>
      <c r="C313" s="41">
        <v>0</v>
      </c>
      <c r="D313" s="41">
        <v>0</v>
      </c>
      <c r="E313" s="46" t="str">
        <f t="shared" si="127"/>
        <v/>
      </c>
      <c r="F313" s="46" t="str">
        <f t="shared" si="128"/>
        <v/>
      </c>
      <c r="G313" s="34" t="str">
        <f t="shared" si="129"/>
        <v xml:space="preserve"> </v>
      </c>
      <c r="H313" s="27" t="str">
        <f t="shared" si="103"/>
        <v/>
      </c>
      <c r="I313" s="2"/>
    </row>
    <row r="314" spans="1:9" s="54" customFormat="1" ht="15" x14ac:dyDescent="0.25">
      <c r="A314" s="61"/>
      <c r="B314" s="47" t="s">
        <v>464</v>
      </c>
      <c r="C314" s="41">
        <v>0</v>
      </c>
      <c r="D314" s="41">
        <v>0</v>
      </c>
      <c r="E314" s="46" t="str">
        <f t="shared" si="127"/>
        <v/>
      </c>
      <c r="F314" s="46" t="str">
        <f t="shared" si="128"/>
        <v/>
      </c>
      <c r="G314" s="34" t="str">
        <f t="shared" si="129"/>
        <v xml:space="preserve"> </v>
      </c>
      <c r="H314" s="27" t="str">
        <f t="shared" si="103"/>
        <v/>
      </c>
      <c r="I314" s="2"/>
    </row>
    <row r="315" spans="1:9" s="54" customFormat="1" ht="15" x14ac:dyDescent="0.25">
      <c r="A315" s="61"/>
      <c r="B315" s="47" t="s">
        <v>576</v>
      </c>
      <c r="C315" s="41">
        <v>3</v>
      </c>
      <c r="D315" s="41">
        <v>8</v>
      </c>
      <c r="E315" s="46">
        <f t="shared" si="127"/>
        <v>2.3076923076923078E-2</v>
      </c>
      <c r="F315" s="46">
        <f t="shared" si="128"/>
        <v>1.4787430683918669E-2</v>
      </c>
      <c r="G315" s="34">
        <f t="shared" si="129"/>
        <v>1.6666666666666667</v>
      </c>
      <c r="H315" s="27">
        <f t="shared" si="103"/>
        <v>3.8461538461538464E-2</v>
      </c>
      <c r="I315" s="2"/>
    </row>
    <row r="316" spans="1:9" s="54" customFormat="1" ht="15" x14ac:dyDescent="0.25">
      <c r="A316" s="61"/>
      <c r="B316" s="47" t="s">
        <v>242</v>
      </c>
      <c r="C316" s="41">
        <v>0</v>
      </c>
      <c r="D316" s="41">
        <v>0</v>
      </c>
      <c r="E316" s="46" t="str">
        <f t="shared" si="127"/>
        <v/>
      </c>
      <c r="F316" s="46" t="str">
        <f t="shared" si="128"/>
        <v/>
      </c>
      <c r="G316" s="34" t="str">
        <f t="shared" si="129"/>
        <v xml:space="preserve"> </v>
      </c>
      <c r="H316" s="27" t="str">
        <f t="shared" si="103"/>
        <v/>
      </c>
      <c r="I316" s="2"/>
    </row>
    <row r="317" spans="1:9" s="54" customFormat="1" ht="15" x14ac:dyDescent="0.25">
      <c r="A317" s="61"/>
      <c r="B317" s="47" t="s">
        <v>243</v>
      </c>
      <c r="C317" s="41">
        <v>1</v>
      </c>
      <c r="D317" s="41">
        <v>0</v>
      </c>
      <c r="E317" s="46">
        <f t="shared" si="127"/>
        <v>7.6923076923076927E-3</v>
      </c>
      <c r="F317" s="46" t="str">
        <f t="shared" si="128"/>
        <v/>
      </c>
      <c r="G317" s="34">
        <f t="shared" si="129"/>
        <v>-1</v>
      </c>
      <c r="H317" s="27">
        <f t="shared" si="103"/>
        <v>-7.6923076923076927E-3</v>
      </c>
      <c r="I317" s="2"/>
    </row>
    <row r="318" spans="1:9" s="54" customFormat="1" ht="15" x14ac:dyDescent="0.25">
      <c r="A318" s="61"/>
      <c r="B318" s="47" t="s">
        <v>465</v>
      </c>
      <c r="C318" s="41">
        <v>0</v>
      </c>
      <c r="D318" s="41">
        <v>0</v>
      </c>
      <c r="E318" s="46" t="str">
        <f t="shared" si="127"/>
        <v/>
      </c>
      <c r="F318" s="46" t="str">
        <f t="shared" si="128"/>
        <v/>
      </c>
      <c r="G318" s="34" t="str">
        <f t="shared" si="129"/>
        <v xml:space="preserve"> </v>
      </c>
      <c r="H318" s="27" t="str">
        <f t="shared" si="103"/>
        <v/>
      </c>
      <c r="I318" s="2"/>
    </row>
    <row r="319" spans="1:9" s="54" customFormat="1" ht="30" x14ac:dyDescent="0.25">
      <c r="A319" s="61"/>
      <c r="B319" s="47" t="s">
        <v>466</v>
      </c>
      <c r="C319" s="41">
        <v>0</v>
      </c>
      <c r="D319" s="41">
        <v>0</v>
      </c>
      <c r="E319" s="46" t="str">
        <f t="shared" si="127"/>
        <v/>
      </c>
      <c r="F319" s="46" t="str">
        <f t="shared" si="128"/>
        <v/>
      </c>
      <c r="G319" s="34" t="str">
        <f t="shared" si="129"/>
        <v xml:space="preserve"> </v>
      </c>
      <c r="H319" s="27" t="str">
        <f t="shared" si="103"/>
        <v/>
      </c>
      <c r="I319" s="2"/>
    </row>
    <row r="320" spans="1:9" s="54" customFormat="1" ht="15" x14ac:dyDescent="0.25">
      <c r="A320" s="61"/>
      <c r="B320" s="47" t="s">
        <v>467</v>
      </c>
      <c r="C320" s="41">
        <v>2</v>
      </c>
      <c r="D320" s="41">
        <v>3</v>
      </c>
      <c r="E320" s="46">
        <f t="shared" si="127"/>
        <v>1.5384615384615385E-2</v>
      </c>
      <c r="F320" s="46">
        <f t="shared" si="128"/>
        <v>5.5452865064695009E-3</v>
      </c>
      <c r="G320" s="34">
        <f t="shared" si="129"/>
        <v>0.5</v>
      </c>
      <c r="H320" s="27">
        <f t="shared" si="103"/>
        <v>7.6923076923076927E-3</v>
      </c>
      <c r="I320" s="2"/>
    </row>
    <row r="321" spans="1:9" s="54" customFormat="1" ht="15" x14ac:dyDescent="0.25">
      <c r="A321" s="61"/>
      <c r="B321" s="47" t="s">
        <v>468</v>
      </c>
      <c r="C321" s="41">
        <v>0</v>
      </c>
      <c r="D321" s="41">
        <v>0</v>
      </c>
      <c r="E321" s="46" t="str">
        <f t="shared" si="127"/>
        <v/>
      </c>
      <c r="F321" s="46" t="str">
        <f t="shared" si="128"/>
        <v/>
      </c>
      <c r="G321" s="34" t="str">
        <f t="shared" si="129"/>
        <v xml:space="preserve"> </v>
      </c>
      <c r="H321" s="27" t="str">
        <f t="shared" si="103"/>
        <v/>
      </c>
      <c r="I321" s="2"/>
    </row>
    <row r="322" spans="1:9" s="54" customFormat="1" ht="15" x14ac:dyDescent="0.25">
      <c r="A322" s="61"/>
      <c r="B322" s="47" t="s">
        <v>469</v>
      </c>
      <c r="C322" s="41">
        <v>0</v>
      </c>
      <c r="D322" s="41">
        <v>0</v>
      </c>
      <c r="E322" s="46" t="str">
        <f t="shared" si="127"/>
        <v/>
      </c>
      <c r="F322" s="46" t="str">
        <f t="shared" si="128"/>
        <v/>
      </c>
      <c r="G322" s="34" t="str">
        <f t="shared" si="129"/>
        <v xml:space="preserve"> </v>
      </c>
      <c r="H322" s="27" t="str">
        <f t="shared" si="103"/>
        <v/>
      </c>
      <c r="I322" s="2"/>
    </row>
    <row r="323" spans="1:9" s="54" customFormat="1" ht="15" x14ac:dyDescent="0.25">
      <c r="A323" s="61"/>
      <c r="B323" s="47" t="s">
        <v>470</v>
      </c>
      <c r="C323" s="41">
        <v>0</v>
      </c>
      <c r="D323" s="41">
        <v>0</v>
      </c>
      <c r="E323" s="46" t="str">
        <f t="shared" si="127"/>
        <v/>
      </c>
      <c r="F323" s="46" t="str">
        <f t="shared" si="128"/>
        <v/>
      </c>
      <c r="G323" s="34" t="str">
        <f t="shared" si="129"/>
        <v xml:space="preserve"> </v>
      </c>
      <c r="H323" s="27" t="str">
        <f t="shared" si="103"/>
        <v/>
      </c>
      <c r="I323" s="2"/>
    </row>
    <row r="324" spans="1:9" s="55" customFormat="1" ht="15" x14ac:dyDescent="0.25">
      <c r="A324" s="57"/>
      <c r="B324" s="23" t="s">
        <v>569</v>
      </c>
      <c r="C324" s="41">
        <v>0</v>
      </c>
      <c r="D324" s="41">
        <v>1</v>
      </c>
      <c r="E324" s="43" t="str">
        <f t="shared" ref="E324" si="130">+IF(C324=0,"",C324/C$169)</f>
        <v/>
      </c>
      <c r="F324" s="43">
        <f t="shared" ref="F324" si="131">+IF(D324=0,"",D324/D$169)</f>
        <v>1.8484288354898336E-3</v>
      </c>
      <c r="G324" s="34">
        <f t="shared" si="129"/>
        <v>1</v>
      </c>
      <c r="H324" s="26" t="str">
        <f t="shared" ref="H324" si="132">+IF(OR(AND(E324=""),(G324="")),"",E324*G324)</f>
        <v/>
      </c>
      <c r="I324" s="2"/>
    </row>
    <row r="325" spans="1:9" s="54" customFormat="1" ht="15" x14ac:dyDescent="0.25">
      <c r="A325" s="61"/>
      <c r="B325" s="47" t="s">
        <v>471</v>
      </c>
      <c r="C325" s="41">
        <v>0</v>
      </c>
      <c r="D325" s="41">
        <v>0</v>
      </c>
      <c r="E325" s="46" t="str">
        <f t="shared" ref="E325:F328" si="133">+IF(C325=0,"",C325/C$169)</f>
        <v/>
      </c>
      <c r="F325" s="46" t="str">
        <f t="shared" si="133"/>
        <v/>
      </c>
      <c r="G325" s="34" t="str">
        <f t="shared" si="129"/>
        <v xml:space="preserve"> </v>
      </c>
      <c r="H325" s="27" t="str">
        <f t="shared" si="103"/>
        <v/>
      </c>
      <c r="I325" s="2"/>
    </row>
    <row r="326" spans="1:9" s="54" customFormat="1" ht="15" x14ac:dyDescent="0.25">
      <c r="A326" s="61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1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1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1"/>
      <c r="B329" s="47" t="s">
        <v>475</v>
      </c>
      <c r="C329" s="41">
        <v>0</v>
      </c>
      <c r="D329" s="41">
        <v>0</v>
      </c>
      <c r="E329" s="46" t="str">
        <f t="shared" ref="E329:E336" si="134">+IF(C329=0,"",C329/C$169)</f>
        <v/>
      </c>
      <c r="F329" s="46" t="str">
        <f t="shared" ref="F329:F336" si="135">+IF(D329=0,"",D329/D$169)</f>
        <v/>
      </c>
      <c r="G329" s="34" t="str">
        <f t="shared" si="129"/>
        <v xml:space="preserve"> </v>
      </c>
      <c r="H329" s="27" t="str">
        <f t="shared" ref="H329:H336" si="136">+IF(OR(AND(E329=""),(G329="")),"",E329*G329)</f>
        <v/>
      </c>
      <c r="I329" s="2"/>
    </row>
    <row r="330" spans="1:9" s="54" customFormat="1" ht="15" x14ac:dyDescent="0.25">
      <c r="A330" s="61"/>
      <c r="B330" s="47" t="s">
        <v>476</v>
      </c>
      <c r="C330" s="41">
        <v>0</v>
      </c>
      <c r="D330" s="41">
        <v>0</v>
      </c>
      <c r="E330" s="46" t="str">
        <f t="shared" si="134"/>
        <v/>
      </c>
      <c r="F330" s="46" t="str">
        <f t="shared" si="135"/>
        <v/>
      </c>
      <c r="G330" s="34" t="str">
        <f t="shared" si="129"/>
        <v xml:space="preserve"> </v>
      </c>
      <c r="H330" s="27" t="str">
        <f t="shared" si="136"/>
        <v/>
      </c>
      <c r="I330" s="2"/>
    </row>
    <row r="331" spans="1:9" s="54" customFormat="1" ht="15" x14ac:dyDescent="0.25">
      <c r="A331" s="61"/>
      <c r="B331" s="47" t="s">
        <v>477</v>
      </c>
      <c r="C331" s="41">
        <v>0</v>
      </c>
      <c r="D331" s="41">
        <v>0</v>
      </c>
      <c r="E331" s="46" t="str">
        <f t="shared" si="134"/>
        <v/>
      </c>
      <c r="F331" s="46" t="str">
        <f t="shared" si="135"/>
        <v/>
      </c>
      <c r="G331" s="34" t="str">
        <f t="shared" si="129"/>
        <v xml:space="preserve"> </v>
      </c>
      <c r="H331" s="27" t="str">
        <f t="shared" si="136"/>
        <v/>
      </c>
      <c r="I331" s="2"/>
    </row>
    <row r="332" spans="1:9" s="54" customFormat="1" ht="15" x14ac:dyDescent="0.25">
      <c r="A332" s="61"/>
      <c r="B332" s="47" t="s">
        <v>478</v>
      </c>
      <c r="C332" s="41">
        <v>0</v>
      </c>
      <c r="D332" s="41">
        <v>0</v>
      </c>
      <c r="E332" s="46" t="str">
        <f t="shared" si="134"/>
        <v/>
      </c>
      <c r="F332" s="46" t="str">
        <f t="shared" si="135"/>
        <v/>
      </c>
      <c r="G332" s="34" t="str">
        <f t="shared" si="129"/>
        <v xml:space="preserve"> </v>
      </c>
      <c r="H332" s="27" t="str">
        <f t="shared" si="136"/>
        <v/>
      </c>
      <c r="I332" s="2"/>
    </row>
    <row r="333" spans="1:9" s="54" customFormat="1" ht="15" x14ac:dyDescent="0.25">
      <c r="A333" s="61"/>
      <c r="B333" s="47" t="s">
        <v>69</v>
      </c>
      <c r="C333" s="41">
        <v>0</v>
      </c>
      <c r="D333" s="41">
        <v>0</v>
      </c>
      <c r="E333" s="46" t="str">
        <f t="shared" si="134"/>
        <v/>
      </c>
      <c r="F333" s="46" t="str">
        <f t="shared" si="135"/>
        <v/>
      </c>
      <c r="G333" s="34" t="str">
        <f t="shared" si="129"/>
        <v xml:space="preserve"> </v>
      </c>
      <c r="H333" s="27" t="str">
        <f t="shared" si="136"/>
        <v/>
      </c>
      <c r="I333" s="2"/>
    </row>
    <row r="334" spans="1:9" s="54" customFormat="1" ht="15" x14ac:dyDescent="0.25">
      <c r="A334" s="61"/>
      <c r="B334" s="47" t="s">
        <v>244</v>
      </c>
      <c r="C334" s="41">
        <v>0</v>
      </c>
      <c r="D334" s="41">
        <v>0</v>
      </c>
      <c r="E334" s="46" t="str">
        <f t="shared" si="134"/>
        <v/>
      </c>
      <c r="F334" s="46" t="str">
        <f t="shared" si="135"/>
        <v/>
      </c>
      <c r="G334" s="34" t="str">
        <f t="shared" si="129"/>
        <v xml:space="preserve"> </v>
      </c>
      <c r="H334" s="27" t="str">
        <f t="shared" si="136"/>
        <v/>
      </c>
      <c r="I334" s="2"/>
    </row>
    <row r="335" spans="1:9" s="54" customFormat="1" ht="15" x14ac:dyDescent="0.25">
      <c r="A335" s="61"/>
      <c r="B335" s="47" t="s">
        <v>245</v>
      </c>
      <c r="C335" s="41">
        <v>0</v>
      </c>
      <c r="D335" s="41">
        <v>0</v>
      </c>
      <c r="E335" s="46" t="str">
        <f t="shared" si="134"/>
        <v/>
      </c>
      <c r="F335" s="46" t="str">
        <f t="shared" si="135"/>
        <v/>
      </c>
      <c r="G335" s="34" t="str">
        <f t="shared" si="129"/>
        <v xml:space="preserve"> </v>
      </c>
      <c r="H335" s="27" t="str">
        <f t="shared" si="136"/>
        <v/>
      </c>
      <c r="I335" s="2"/>
    </row>
    <row r="336" spans="1:9" s="54" customFormat="1" ht="15" x14ac:dyDescent="0.25">
      <c r="A336" s="61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7"/>
      <c r="B337" s="23" t="s">
        <v>543</v>
      </c>
      <c r="C337" s="41">
        <v>0</v>
      </c>
      <c r="D337" s="41">
        <v>0</v>
      </c>
      <c r="E337" s="43" t="str">
        <f t="shared" ref="E337:E339" si="137">+IF(C337=0,"",C337/C$169)</f>
        <v/>
      </c>
      <c r="F337" s="43" t="str">
        <f t="shared" ref="F337:F339" si="138">+IF(D337=0,"",D337/D$169)</f>
        <v/>
      </c>
      <c r="G337" s="34" t="str">
        <f t="shared" si="129"/>
        <v xml:space="preserve"> </v>
      </c>
      <c r="H337" s="26" t="str">
        <f t="shared" ref="H337:H339" si="139">+IF(OR(AND(E337=""),(G337="")),"",E337*G337)</f>
        <v/>
      </c>
      <c r="I337" s="2"/>
    </row>
    <row r="338" spans="1:9" s="55" customFormat="1" ht="15" x14ac:dyDescent="0.25">
      <c r="A338" s="57"/>
      <c r="B338" s="23" t="s">
        <v>544</v>
      </c>
      <c r="C338" s="41">
        <v>0</v>
      </c>
      <c r="D338" s="41">
        <v>0</v>
      </c>
      <c r="E338" s="43" t="str">
        <f t="shared" si="137"/>
        <v/>
      </c>
      <c r="F338" s="43" t="str">
        <f t="shared" si="138"/>
        <v/>
      </c>
      <c r="G338" s="34" t="str">
        <f t="shared" si="129"/>
        <v xml:space="preserve"> </v>
      </c>
      <c r="H338" s="26" t="str">
        <f t="shared" si="139"/>
        <v/>
      </c>
      <c r="I338" s="2"/>
    </row>
    <row r="339" spans="1:9" s="55" customFormat="1" ht="15" x14ac:dyDescent="0.25">
      <c r="A339" s="57"/>
      <c r="B339" s="23" t="s">
        <v>545</v>
      </c>
      <c r="C339" s="41">
        <v>1</v>
      </c>
      <c r="D339" s="41">
        <v>0</v>
      </c>
      <c r="E339" s="43">
        <f t="shared" si="137"/>
        <v>7.6923076923076927E-3</v>
      </c>
      <c r="F339" s="43" t="str">
        <f t="shared" si="138"/>
        <v/>
      </c>
      <c r="G339" s="34">
        <f t="shared" si="129"/>
        <v>-1</v>
      </c>
      <c r="H339" s="26">
        <f t="shared" si="139"/>
        <v>-7.6923076923076927E-3</v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4" customFormat="1" ht="15" customHeight="1" thickBot="1" x14ac:dyDescent="0.25">
      <c r="A342" s="61"/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400</v>
      </c>
      <c r="D345" s="37">
        <f>SUM(D346:D564)</f>
        <v>1333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2.3325</v>
      </c>
      <c r="H345" s="39">
        <f>+IF(OR(AND(E345=""),(G345="")),"",E345*G345)</f>
        <v>2.3325</v>
      </c>
    </row>
    <row r="346" spans="1:9" ht="15" x14ac:dyDescent="0.25">
      <c r="B346" s="40" t="s">
        <v>74</v>
      </c>
      <c r="C346" s="41">
        <v>11</v>
      </c>
      <c r="D346" s="41">
        <v>11</v>
      </c>
      <c r="E346" s="45">
        <f t="shared" si="140"/>
        <v>2.75E-2</v>
      </c>
      <c r="F346" s="45">
        <f t="shared" si="141"/>
        <v>8.2520630157539385E-3</v>
      </c>
      <c r="G346" s="34">
        <f t="shared" ref="G346:G410" si="142">+IF(AND(C346=0,D346=0)," ",IF(C346=0,1,IF(D346=0,-1,(D346-C346)/C346)))</f>
        <v>0</v>
      </c>
      <c r="H346" s="42">
        <f>+IF(OR(AND(E346=""),(G346="")),"",E346*G346)</f>
        <v>0</v>
      </c>
    </row>
    <row r="347" spans="1:9" ht="15" x14ac:dyDescent="0.25">
      <c r="B347" s="5" t="s">
        <v>77</v>
      </c>
      <c r="C347" s="41">
        <v>3</v>
      </c>
      <c r="D347" s="41">
        <v>258</v>
      </c>
      <c r="E347" s="46">
        <f t="shared" si="140"/>
        <v>7.4999999999999997E-3</v>
      </c>
      <c r="F347" s="46">
        <f t="shared" si="141"/>
        <v>0.19354838709677419</v>
      </c>
      <c r="G347" s="34">
        <f t="shared" si="142"/>
        <v>85</v>
      </c>
      <c r="H347" s="27">
        <f t="shared" ref="H347:H414" si="143">+IF(OR(AND(E347=""),(G347="")),"",E347*G347)</f>
        <v>0.63749999999999996</v>
      </c>
    </row>
    <row r="348" spans="1:9" ht="15" x14ac:dyDescent="0.25">
      <c r="B348" s="5" t="s">
        <v>70</v>
      </c>
      <c r="C348" s="41">
        <v>1</v>
      </c>
      <c r="D348" s="41">
        <v>1</v>
      </c>
      <c r="E348" s="46">
        <f t="shared" si="140"/>
        <v>2.5000000000000001E-3</v>
      </c>
      <c r="F348" s="46">
        <f t="shared" si="141"/>
        <v>7.501875468867217E-4</v>
      </c>
      <c r="G348" s="34">
        <f t="shared" si="142"/>
        <v>0</v>
      </c>
      <c r="H348" s="27">
        <f t="shared" si="143"/>
        <v>0</v>
      </c>
    </row>
    <row r="349" spans="1:9" ht="15" x14ac:dyDescent="0.25">
      <c r="B349" s="5" t="s">
        <v>83</v>
      </c>
      <c r="C349" s="41">
        <v>0</v>
      </c>
      <c r="D349" s="41">
        <v>0</v>
      </c>
      <c r="E349" s="46" t="str">
        <f t="shared" si="140"/>
        <v/>
      </c>
      <c r="F349" s="46" t="str">
        <f t="shared" si="141"/>
        <v/>
      </c>
      <c r="G349" s="34" t="str">
        <f t="shared" si="142"/>
        <v xml:space="preserve"> </v>
      </c>
      <c r="H349" s="27" t="str">
        <f t="shared" si="143"/>
        <v/>
      </c>
    </row>
    <row r="350" spans="1:9" ht="15" x14ac:dyDescent="0.25">
      <c r="B350" s="5" t="s">
        <v>82</v>
      </c>
      <c r="C350" s="41">
        <v>0</v>
      </c>
      <c r="D350" s="41">
        <v>0</v>
      </c>
      <c r="E350" s="46" t="str">
        <f t="shared" si="140"/>
        <v/>
      </c>
      <c r="F350" s="46" t="str">
        <f t="shared" si="141"/>
        <v/>
      </c>
      <c r="G350" s="34" t="str">
        <f t="shared" si="142"/>
        <v xml:space="preserve"> </v>
      </c>
      <c r="H350" s="27" t="str">
        <f t="shared" si="143"/>
        <v/>
      </c>
    </row>
    <row r="351" spans="1:9" ht="15" x14ac:dyDescent="0.25">
      <c r="B351" s="5" t="s">
        <v>479</v>
      </c>
      <c r="C351" s="41">
        <v>47</v>
      </c>
      <c r="D351" s="41">
        <v>54</v>
      </c>
      <c r="E351" s="46">
        <f t="shared" si="140"/>
        <v>0.11749999999999999</v>
      </c>
      <c r="F351" s="46">
        <f t="shared" si="141"/>
        <v>4.0510127531882968E-2</v>
      </c>
      <c r="G351" s="34">
        <f t="shared" si="142"/>
        <v>0.14893617021276595</v>
      </c>
      <c r="H351" s="27">
        <f t="shared" si="143"/>
        <v>1.7499999999999998E-2</v>
      </c>
    </row>
    <row r="352" spans="1:9" ht="15" x14ac:dyDescent="0.25">
      <c r="B352" s="5" t="s">
        <v>80</v>
      </c>
      <c r="C352" s="41">
        <v>3</v>
      </c>
      <c r="D352" s="41">
        <v>8</v>
      </c>
      <c r="E352" s="46">
        <f t="shared" si="140"/>
        <v>7.4999999999999997E-3</v>
      </c>
      <c r="F352" s="46">
        <f t="shared" si="141"/>
        <v>6.0015003750937736E-3</v>
      </c>
      <c r="G352" s="34">
        <f t="shared" si="142"/>
        <v>1.6666666666666667</v>
      </c>
      <c r="H352" s="27">
        <f t="shared" si="143"/>
        <v>1.2500000000000001E-2</v>
      </c>
    </row>
    <row r="353" spans="1:9" ht="15" x14ac:dyDescent="0.25">
      <c r="B353" s="5" t="s">
        <v>577</v>
      </c>
      <c r="C353" s="41">
        <v>0</v>
      </c>
      <c r="D353" s="41">
        <v>0</v>
      </c>
      <c r="E353" s="46" t="str">
        <f t="shared" si="140"/>
        <v/>
      </c>
      <c r="F353" s="46" t="str">
        <f t="shared" si="141"/>
        <v/>
      </c>
      <c r="G353" s="34" t="str">
        <f t="shared" si="142"/>
        <v xml:space="preserve"> </v>
      </c>
      <c r="H353" s="27" t="str">
        <f t="shared" si="143"/>
        <v/>
      </c>
    </row>
    <row r="354" spans="1:9" ht="15" x14ac:dyDescent="0.25">
      <c r="B354" s="5" t="s">
        <v>79</v>
      </c>
      <c r="C354" s="41">
        <v>3</v>
      </c>
      <c r="D354" s="41">
        <v>6</v>
      </c>
      <c r="E354" s="46">
        <f t="shared" si="140"/>
        <v>7.4999999999999997E-3</v>
      </c>
      <c r="F354" s="46">
        <f t="shared" si="141"/>
        <v>4.5011252813203298E-3</v>
      </c>
      <c r="G354" s="34">
        <f t="shared" si="142"/>
        <v>1</v>
      </c>
      <c r="H354" s="27">
        <f t="shared" si="143"/>
        <v>7.4999999999999997E-3</v>
      </c>
    </row>
    <row r="355" spans="1:9" ht="15" x14ac:dyDescent="0.25">
      <c r="B355" s="5" t="s">
        <v>247</v>
      </c>
      <c r="C355" s="41">
        <v>1</v>
      </c>
      <c r="D355" s="41">
        <v>1</v>
      </c>
      <c r="E355" s="46">
        <f t="shared" si="140"/>
        <v>2.5000000000000001E-3</v>
      </c>
      <c r="F355" s="46">
        <f t="shared" si="141"/>
        <v>7.501875468867217E-4</v>
      </c>
      <c r="G355" s="34">
        <f t="shared" si="142"/>
        <v>0</v>
      </c>
      <c r="H355" s="27">
        <f t="shared" si="143"/>
        <v>0</v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21</v>
      </c>
      <c r="D357" s="41">
        <v>15</v>
      </c>
      <c r="E357" s="46">
        <f t="shared" si="140"/>
        <v>5.2499999999999998E-2</v>
      </c>
      <c r="F357" s="46">
        <f t="shared" si="141"/>
        <v>1.1252813203300824E-2</v>
      </c>
      <c r="G357" s="34">
        <f t="shared" si="142"/>
        <v>-0.2857142857142857</v>
      </c>
      <c r="H357" s="27">
        <f t="shared" si="143"/>
        <v>-1.4999999999999999E-2</v>
      </c>
    </row>
    <row r="358" spans="1:9" ht="15" x14ac:dyDescent="0.25">
      <c r="B358" s="5" t="s">
        <v>578</v>
      </c>
      <c r="C358" s="41">
        <v>4</v>
      </c>
      <c r="D358" s="41">
        <v>3</v>
      </c>
      <c r="E358" s="46">
        <f t="shared" si="140"/>
        <v>0.01</v>
      </c>
      <c r="F358" s="46">
        <f t="shared" si="141"/>
        <v>2.2505626406601649E-3</v>
      </c>
      <c r="G358" s="34">
        <f t="shared" si="142"/>
        <v>-0.25</v>
      </c>
      <c r="H358" s="27">
        <f t="shared" si="143"/>
        <v>-2.5000000000000001E-3</v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2</v>
      </c>
      <c r="D360" s="41">
        <v>4</v>
      </c>
      <c r="E360" s="46">
        <f t="shared" si="140"/>
        <v>5.0000000000000001E-3</v>
      </c>
      <c r="F360" s="46">
        <f t="shared" si="141"/>
        <v>3.0007501875468868E-3</v>
      </c>
      <c r="G360" s="34">
        <f t="shared" si="142"/>
        <v>1</v>
      </c>
      <c r="H360" s="27">
        <f t="shared" si="143"/>
        <v>5.0000000000000001E-3</v>
      </c>
    </row>
    <row r="361" spans="1:9" ht="15" x14ac:dyDescent="0.25">
      <c r="B361" s="5" t="s">
        <v>616</v>
      </c>
      <c r="C361" s="41">
        <v>1</v>
      </c>
      <c r="D361" s="41">
        <v>2</v>
      </c>
      <c r="E361" s="46">
        <f t="shared" si="140"/>
        <v>2.5000000000000001E-3</v>
      </c>
      <c r="F361" s="46">
        <f t="shared" si="141"/>
        <v>1.5003750937734434E-3</v>
      </c>
      <c r="G361" s="34">
        <f t="shared" si="142"/>
        <v>1</v>
      </c>
      <c r="H361" s="27">
        <f t="shared" si="143"/>
        <v>2.5000000000000001E-3</v>
      </c>
    </row>
    <row r="362" spans="1:9" s="20" customFormat="1" ht="15" x14ac:dyDescent="0.25">
      <c r="A362" s="57"/>
      <c r="B362" s="21" t="s">
        <v>588</v>
      </c>
      <c r="C362" s="41">
        <v>0</v>
      </c>
      <c r="D362" s="41">
        <v>1</v>
      </c>
      <c r="E362" s="43" t="str">
        <f t="shared" si="140"/>
        <v/>
      </c>
      <c r="F362" s="43">
        <f t="shared" si="141"/>
        <v>7.501875468867217E-4</v>
      </c>
      <c r="G362" s="34">
        <f t="shared" si="142"/>
        <v>1</v>
      </c>
      <c r="H362" s="26" t="str">
        <f t="shared" ref="H362" si="144">+IF(OR(AND(E362=""),(G362="")),"",E362*G362)</f>
        <v/>
      </c>
      <c r="I362" s="2"/>
    </row>
    <row r="363" spans="1:9" ht="15" x14ac:dyDescent="0.25">
      <c r="B363" s="5" t="s">
        <v>72</v>
      </c>
      <c r="C363" s="41">
        <v>0</v>
      </c>
      <c r="D363" s="41">
        <v>0</v>
      </c>
      <c r="E363" s="46" t="str">
        <f t="shared" si="140"/>
        <v/>
      </c>
      <c r="F363" s="46" t="str">
        <f t="shared" si="141"/>
        <v/>
      </c>
      <c r="G363" s="34" t="str">
        <f t="shared" si="142"/>
        <v xml:space="preserve"> </v>
      </c>
      <c r="H363" s="27" t="str">
        <f t="shared" si="143"/>
        <v/>
      </c>
    </row>
    <row r="364" spans="1:9" ht="15" x14ac:dyDescent="0.25">
      <c r="B364" s="5" t="s">
        <v>248</v>
      </c>
      <c r="C364" s="41">
        <v>1</v>
      </c>
      <c r="D364" s="41">
        <v>0</v>
      </c>
      <c r="E364" s="46">
        <f t="shared" si="140"/>
        <v>2.5000000000000001E-3</v>
      </c>
      <c r="F364" s="46" t="str">
        <f t="shared" si="141"/>
        <v/>
      </c>
      <c r="G364" s="34">
        <f t="shared" si="142"/>
        <v>-1</v>
      </c>
      <c r="H364" s="27">
        <f t="shared" si="143"/>
        <v>-2.5000000000000001E-3</v>
      </c>
    </row>
    <row r="365" spans="1:9" ht="15" x14ac:dyDescent="0.25">
      <c r="B365" s="5" t="s">
        <v>249</v>
      </c>
      <c r="C365" s="41">
        <v>7</v>
      </c>
      <c r="D365" s="41">
        <v>26</v>
      </c>
      <c r="E365" s="46">
        <f t="shared" si="140"/>
        <v>1.7500000000000002E-2</v>
      </c>
      <c r="F365" s="46">
        <f t="shared" si="141"/>
        <v>1.9504876219054765E-2</v>
      </c>
      <c r="G365" s="34">
        <f t="shared" si="142"/>
        <v>2.7142857142857144</v>
      </c>
      <c r="H365" s="27">
        <f t="shared" si="143"/>
        <v>4.7500000000000007E-2</v>
      </c>
    </row>
    <row r="366" spans="1:9" ht="15" x14ac:dyDescent="0.25">
      <c r="B366" s="5" t="s">
        <v>250</v>
      </c>
      <c r="C366" s="41">
        <v>0</v>
      </c>
      <c r="D366" s="41">
        <v>94</v>
      </c>
      <c r="E366" s="46" t="str">
        <f t="shared" si="140"/>
        <v/>
      </c>
      <c r="F366" s="46">
        <f t="shared" si="141"/>
        <v>7.0517629407351831E-2</v>
      </c>
      <c r="G366" s="34">
        <f t="shared" si="142"/>
        <v>1</v>
      </c>
      <c r="H366" s="27" t="str">
        <f t="shared" si="143"/>
        <v/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0</v>
      </c>
      <c r="D368" s="41">
        <v>4</v>
      </c>
      <c r="E368" s="46" t="str">
        <f t="shared" si="140"/>
        <v/>
      </c>
      <c r="F368" s="46">
        <f t="shared" si="141"/>
        <v>3.0007501875468868E-3</v>
      </c>
      <c r="G368" s="34">
        <f t="shared" si="142"/>
        <v>1</v>
      </c>
      <c r="H368" s="27" t="str">
        <f t="shared" si="143"/>
        <v/>
      </c>
    </row>
    <row r="369" spans="1:8" ht="15" x14ac:dyDescent="0.25">
      <c r="B369" s="5" t="s">
        <v>579</v>
      </c>
      <c r="C369" s="41">
        <v>6</v>
      </c>
      <c r="D369" s="41">
        <v>31</v>
      </c>
      <c r="E369" s="46">
        <f t="shared" si="140"/>
        <v>1.4999999999999999E-2</v>
      </c>
      <c r="F369" s="46">
        <f t="shared" si="141"/>
        <v>2.3255813953488372E-2</v>
      </c>
      <c r="G369" s="34">
        <f t="shared" si="142"/>
        <v>4.166666666666667</v>
      </c>
      <c r="H369" s="27">
        <f t="shared" si="143"/>
        <v>6.25E-2</v>
      </c>
    </row>
    <row r="370" spans="1:8" ht="15" x14ac:dyDescent="0.25">
      <c r="B370" s="5" t="s">
        <v>85</v>
      </c>
      <c r="C370" s="41">
        <v>4</v>
      </c>
      <c r="D370" s="41">
        <v>12</v>
      </c>
      <c r="E370" s="46">
        <f t="shared" si="140"/>
        <v>0.01</v>
      </c>
      <c r="F370" s="46">
        <f t="shared" si="141"/>
        <v>9.0022505626406596E-3</v>
      </c>
      <c r="G370" s="34">
        <f t="shared" si="142"/>
        <v>2</v>
      </c>
      <c r="H370" s="27">
        <f t="shared" si="143"/>
        <v>0.02</v>
      </c>
    </row>
    <row r="371" spans="1:8" ht="15" x14ac:dyDescent="0.25">
      <c r="B371" s="5" t="s">
        <v>84</v>
      </c>
      <c r="C371" s="41">
        <v>0</v>
      </c>
      <c r="D371" s="41">
        <v>0</v>
      </c>
      <c r="E371" s="46" t="str">
        <f t="shared" si="140"/>
        <v/>
      </c>
      <c r="F371" s="46" t="str">
        <f t="shared" si="141"/>
        <v/>
      </c>
      <c r="G371" s="34" t="str">
        <f t="shared" si="142"/>
        <v xml:space="preserve"> </v>
      </c>
      <c r="H371" s="27" t="str">
        <f t="shared" si="143"/>
        <v/>
      </c>
    </row>
    <row r="372" spans="1:8" ht="15" x14ac:dyDescent="0.25">
      <c r="B372" s="5" t="s">
        <v>73</v>
      </c>
      <c r="C372" s="41">
        <v>0</v>
      </c>
      <c r="D372" s="41">
        <v>0</v>
      </c>
      <c r="E372" s="46" t="str">
        <f t="shared" si="140"/>
        <v/>
      </c>
      <c r="F372" s="46" t="str">
        <f t="shared" si="141"/>
        <v/>
      </c>
      <c r="G372" s="34" t="str">
        <f t="shared" si="142"/>
        <v xml:space="preserve"> </v>
      </c>
      <c r="H372" s="27" t="str">
        <f t="shared" si="143"/>
        <v/>
      </c>
    </row>
    <row r="373" spans="1:8" ht="15" x14ac:dyDescent="0.25">
      <c r="B373" s="5" t="s">
        <v>251</v>
      </c>
      <c r="C373" s="41">
        <v>0</v>
      </c>
      <c r="D373" s="41">
        <v>0</v>
      </c>
      <c r="E373" s="46" t="str">
        <f t="shared" si="140"/>
        <v/>
      </c>
      <c r="F373" s="46" t="str">
        <f t="shared" si="141"/>
        <v/>
      </c>
      <c r="G373" s="34" t="str">
        <f t="shared" si="142"/>
        <v xml:space="preserve"> </v>
      </c>
      <c r="H373" s="27" t="str">
        <f t="shared" si="143"/>
        <v/>
      </c>
    </row>
    <row r="374" spans="1:8" ht="15" x14ac:dyDescent="0.25">
      <c r="B374" s="5" t="s">
        <v>335</v>
      </c>
      <c r="C374" s="41">
        <v>0</v>
      </c>
      <c r="D374" s="41">
        <v>0</v>
      </c>
      <c r="E374" s="46" t="str">
        <f t="shared" si="140"/>
        <v/>
      </c>
      <c r="F374" s="46" t="str">
        <f t="shared" si="141"/>
        <v/>
      </c>
      <c r="G374" s="34" t="str">
        <f t="shared" si="142"/>
        <v xml:space="preserve"> </v>
      </c>
      <c r="H374" s="27" t="str">
        <f t="shared" si="143"/>
        <v/>
      </c>
    </row>
    <row r="375" spans="1:8" ht="15" x14ac:dyDescent="0.25">
      <c r="B375" s="5" t="s">
        <v>336</v>
      </c>
      <c r="C375" s="41">
        <v>0</v>
      </c>
      <c r="D375" s="41">
        <v>2</v>
      </c>
      <c r="E375" s="46" t="str">
        <f t="shared" si="140"/>
        <v/>
      </c>
      <c r="F375" s="46">
        <f t="shared" si="141"/>
        <v>1.5003750937734434E-3</v>
      </c>
      <c r="G375" s="34">
        <f t="shared" si="142"/>
        <v>1</v>
      </c>
      <c r="H375" s="27" t="str">
        <f t="shared" si="143"/>
        <v/>
      </c>
    </row>
    <row r="376" spans="1:8" s="20" customFormat="1" ht="15" x14ac:dyDescent="0.25">
      <c r="A376" s="57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7"/>
      <c r="B377" s="21" t="s">
        <v>480</v>
      </c>
      <c r="C377" s="82">
        <v>0</v>
      </c>
      <c r="D377" s="82">
        <v>1</v>
      </c>
      <c r="E377" s="43" t="str">
        <f t="shared" si="140"/>
        <v/>
      </c>
      <c r="F377" s="43">
        <f t="shared" si="141"/>
        <v>7.501875468867217E-4</v>
      </c>
      <c r="G377" s="83">
        <f t="shared" si="142"/>
        <v>1</v>
      </c>
      <c r="H377" s="26" t="str">
        <f t="shared" si="143"/>
        <v/>
      </c>
    </row>
    <row r="378" spans="1:8" s="20" customFormat="1" ht="15" x14ac:dyDescent="0.25">
      <c r="A378" s="57" t="s">
        <v>559</v>
      </c>
      <c r="B378" s="21" t="s">
        <v>621</v>
      </c>
      <c r="C378" s="82"/>
      <c r="D378" s="82">
        <v>62</v>
      </c>
      <c r="E378" s="43" t="str">
        <f t="shared" ref="E378:E382" si="149">+IF(C378=0,"",C378/C$345)</f>
        <v/>
      </c>
      <c r="F378" s="43">
        <f t="shared" ref="F378:F382" si="150">+IF(D378=0,"",D378/D$345)</f>
        <v>4.6511627906976744E-2</v>
      </c>
      <c r="G378" s="83">
        <f t="shared" ref="G378:G382" si="151">+IF(AND(C378=0,D378=0)," ",IF(C378=0,1,IF(D378=0,-1,(D378-C378)/C378)))</f>
        <v>1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4</v>
      </c>
      <c r="D379" s="41">
        <v>15</v>
      </c>
      <c r="E379" s="46">
        <f t="shared" si="149"/>
        <v>0.01</v>
      </c>
      <c r="F379" s="46">
        <f t="shared" si="150"/>
        <v>1.1252813203300824E-2</v>
      </c>
      <c r="G379" s="34">
        <f t="shared" si="151"/>
        <v>2.75</v>
      </c>
      <c r="H379" s="27">
        <f t="shared" si="152"/>
        <v>2.75E-2</v>
      </c>
    </row>
    <row r="380" spans="1:8" ht="15" x14ac:dyDescent="0.25">
      <c r="B380" s="5" t="s">
        <v>482</v>
      </c>
      <c r="C380" s="41">
        <v>0</v>
      </c>
      <c r="D380" s="41">
        <v>0</v>
      </c>
      <c r="E380" s="46" t="str">
        <f t="shared" si="149"/>
        <v/>
      </c>
      <c r="F380" s="46" t="str">
        <f t="shared" si="150"/>
        <v/>
      </c>
      <c r="G380" s="34" t="str">
        <f t="shared" si="151"/>
        <v xml:space="preserve"> </v>
      </c>
      <c r="H380" s="27" t="str">
        <f t="shared" si="152"/>
        <v/>
      </c>
    </row>
    <row r="381" spans="1:8" ht="15" x14ac:dyDescent="0.25">
      <c r="B381" s="5" t="s">
        <v>483</v>
      </c>
      <c r="C381" s="41">
        <v>0</v>
      </c>
      <c r="D381" s="41">
        <v>0</v>
      </c>
      <c r="E381" s="46" t="str">
        <f t="shared" si="149"/>
        <v/>
      </c>
      <c r="F381" s="46" t="str">
        <f t="shared" si="150"/>
        <v/>
      </c>
      <c r="G381" s="34" t="str">
        <f t="shared" si="151"/>
        <v xml:space="preserve"> </v>
      </c>
      <c r="H381" s="27" t="str">
        <f t="shared" si="152"/>
        <v/>
      </c>
    </row>
    <row r="382" spans="1:8" ht="15" x14ac:dyDescent="0.25">
      <c r="B382" s="5" t="s">
        <v>252</v>
      </c>
      <c r="C382" s="41">
        <v>0</v>
      </c>
      <c r="D382" s="41">
        <v>3</v>
      </c>
      <c r="E382" s="46" t="str">
        <f t="shared" si="149"/>
        <v/>
      </c>
      <c r="F382" s="46">
        <f t="shared" si="150"/>
        <v>2.2505626406601649E-3</v>
      </c>
      <c r="G382" s="34">
        <f t="shared" si="151"/>
        <v>1</v>
      </c>
      <c r="H382" s="27" t="str">
        <f t="shared" si="152"/>
        <v/>
      </c>
    </row>
    <row r="383" spans="1:8" ht="15" x14ac:dyDescent="0.25">
      <c r="B383" s="5" t="s">
        <v>253</v>
      </c>
      <c r="C383" s="41">
        <v>4</v>
      </c>
      <c r="D383" s="41">
        <v>8</v>
      </c>
      <c r="E383" s="46">
        <f t="shared" ref="E383:E401" si="153">+IF(C383=0,"",C383/C$345)</f>
        <v>0.01</v>
      </c>
      <c r="F383" s="46">
        <f t="shared" ref="F383:F401" si="154">+IF(D383=0,"",D383/D$345)</f>
        <v>6.0015003750937736E-3</v>
      </c>
      <c r="G383" s="34">
        <f t="shared" si="142"/>
        <v>1</v>
      </c>
      <c r="H383" s="27">
        <f t="shared" si="143"/>
        <v>0.01</v>
      </c>
    </row>
    <row r="384" spans="1:8" ht="15" x14ac:dyDescent="0.25">
      <c r="B384" s="5" t="s">
        <v>484</v>
      </c>
      <c r="C384" s="41">
        <v>0</v>
      </c>
      <c r="D384" s="41">
        <v>0</v>
      </c>
      <c r="E384" s="46" t="str">
        <f t="shared" si="153"/>
        <v/>
      </c>
      <c r="F384" s="46" t="str">
        <f t="shared" si="154"/>
        <v/>
      </c>
      <c r="G384" s="34" t="str">
        <f t="shared" si="142"/>
        <v xml:space="preserve"> </v>
      </c>
      <c r="H384" s="27" t="str">
        <f t="shared" si="143"/>
        <v/>
      </c>
    </row>
    <row r="385" spans="1:9" s="20" customFormat="1" ht="15" x14ac:dyDescent="0.25">
      <c r="A385" s="57"/>
      <c r="B385" s="21" t="s">
        <v>592</v>
      </c>
      <c r="C385" s="41">
        <v>1</v>
      </c>
      <c r="D385" s="41">
        <v>5</v>
      </c>
      <c r="E385" s="43">
        <f t="shared" si="153"/>
        <v>2.5000000000000001E-3</v>
      </c>
      <c r="F385" s="43">
        <f t="shared" si="154"/>
        <v>3.7509377344336083E-3</v>
      </c>
      <c r="G385" s="34">
        <f t="shared" si="142"/>
        <v>4</v>
      </c>
      <c r="H385" s="26">
        <f t="shared" ref="H385" si="155">+IF(OR(AND(E385=""),(G385="")),"",E385*G385)</f>
        <v>0.01</v>
      </c>
      <c r="I385" s="2"/>
    </row>
    <row r="386" spans="1:9" ht="15" x14ac:dyDescent="0.25">
      <c r="B386" s="5" t="s">
        <v>485</v>
      </c>
      <c r="C386" s="41">
        <v>30</v>
      </c>
      <c r="D386" s="41">
        <v>202</v>
      </c>
      <c r="E386" s="46">
        <f t="shared" si="153"/>
        <v>7.4999999999999997E-2</v>
      </c>
      <c r="F386" s="46">
        <f t="shared" si="154"/>
        <v>0.15153788447111777</v>
      </c>
      <c r="G386" s="34">
        <f t="shared" si="142"/>
        <v>5.7333333333333334</v>
      </c>
      <c r="H386" s="27">
        <f t="shared" si="143"/>
        <v>0.43</v>
      </c>
    </row>
    <row r="387" spans="1:9" ht="15" x14ac:dyDescent="0.25">
      <c r="B387" s="5" t="s">
        <v>93</v>
      </c>
      <c r="C387" s="41">
        <v>6</v>
      </c>
      <c r="D387" s="41">
        <v>33</v>
      </c>
      <c r="E387" s="46">
        <f t="shared" si="153"/>
        <v>1.4999999999999999E-2</v>
      </c>
      <c r="F387" s="46">
        <f t="shared" si="154"/>
        <v>2.4756189047261814E-2</v>
      </c>
      <c r="G387" s="34">
        <f t="shared" si="142"/>
        <v>4.5</v>
      </c>
      <c r="H387" s="27">
        <f t="shared" si="143"/>
        <v>6.7500000000000004E-2</v>
      </c>
    </row>
    <row r="388" spans="1:9" ht="15" x14ac:dyDescent="0.25">
      <c r="B388" s="5" t="s">
        <v>86</v>
      </c>
      <c r="C388" s="41">
        <v>16</v>
      </c>
      <c r="D388" s="41">
        <v>84</v>
      </c>
      <c r="E388" s="46">
        <f t="shared" si="153"/>
        <v>0.04</v>
      </c>
      <c r="F388" s="46">
        <f t="shared" si="154"/>
        <v>6.3015753938484617E-2</v>
      </c>
      <c r="G388" s="34">
        <f t="shared" si="142"/>
        <v>4.25</v>
      </c>
      <c r="H388" s="27">
        <f t="shared" si="143"/>
        <v>0.17</v>
      </c>
    </row>
    <row r="389" spans="1:9" ht="15" x14ac:dyDescent="0.25">
      <c r="B389" s="5" t="s">
        <v>92</v>
      </c>
      <c r="C389" s="41">
        <v>9</v>
      </c>
      <c r="D389" s="41">
        <v>18</v>
      </c>
      <c r="E389" s="46">
        <f t="shared" si="153"/>
        <v>2.2499999999999999E-2</v>
      </c>
      <c r="F389" s="46">
        <f t="shared" si="154"/>
        <v>1.3503375843960989E-2</v>
      </c>
      <c r="G389" s="34">
        <f t="shared" si="142"/>
        <v>1</v>
      </c>
      <c r="H389" s="27">
        <f t="shared" si="143"/>
        <v>2.2499999999999999E-2</v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1</v>
      </c>
      <c r="D391" s="41">
        <v>0</v>
      </c>
      <c r="E391" s="46">
        <f t="shared" si="153"/>
        <v>2.5000000000000001E-3</v>
      </c>
      <c r="F391" s="46" t="str">
        <f t="shared" si="154"/>
        <v/>
      </c>
      <c r="G391" s="34">
        <f t="shared" si="142"/>
        <v>-1</v>
      </c>
      <c r="H391" s="27">
        <f t="shared" si="143"/>
        <v>-2.5000000000000001E-3</v>
      </c>
    </row>
    <row r="392" spans="1:9" ht="15" x14ac:dyDescent="0.25">
      <c r="B392" s="5" t="s">
        <v>254</v>
      </c>
      <c r="C392" s="41">
        <v>0</v>
      </c>
      <c r="D392" s="41">
        <v>0</v>
      </c>
      <c r="E392" s="46" t="str">
        <f t="shared" si="153"/>
        <v/>
      </c>
      <c r="F392" s="46" t="str">
        <f t="shared" si="154"/>
        <v/>
      </c>
      <c r="G392" s="34" t="str">
        <f t="shared" si="142"/>
        <v xml:space="preserve"> </v>
      </c>
      <c r="H392" s="27" t="str">
        <f t="shared" si="143"/>
        <v/>
      </c>
    </row>
    <row r="393" spans="1:9" ht="15" x14ac:dyDescent="0.25">
      <c r="B393" s="5" t="s">
        <v>255</v>
      </c>
      <c r="C393" s="41">
        <v>2</v>
      </c>
      <c r="D393" s="41">
        <v>1</v>
      </c>
      <c r="E393" s="46">
        <f t="shared" si="153"/>
        <v>5.0000000000000001E-3</v>
      </c>
      <c r="F393" s="46">
        <f t="shared" si="154"/>
        <v>7.501875468867217E-4</v>
      </c>
      <c r="G393" s="34">
        <f t="shared" si="142"/>
        <v>-0.5</v>
      </c>
      <c r="H393" s="27">
        <f t="shared" si="143"/>
        <v>-2.5000000000000001E-3</v>
      </c>
    </row>
    <row r="394" spans="1:9" ht="15" x14ac:dyDescent="0.25">
      <c r="B394" s="5" t="s">
        <v>580</v>
      </c>
      <c r="C394" s="41">
        <v>0</v>
      </c>
      <c r="D394" s="41">
        <v>0</v>
      </c>
      <c r="E394" s="46" t="str">
        <f t="shared" si="153"/>
        <v/>
      </c>
      <c r="F394" s="46" t="str">
        <f t="shared" si="154"/>
        <v/>
      </c>
      <c r="G394" s="34" t="str">
        <f t="shared" si="142"/>
        <v xml:space="preserve"> </v>
      </c>
      <c r="H394" s="27" t="str">
        <f t="shared" si="143"/>
        <v/>
      </c>
    </row>
    <row r="395" spans="1:9" ht="15" x14ac:dyDescent="0.25">
      <c r="B395" s="5" t="s">
        <v>581</v>
      </c>
      <c r="C395" s="41">
        <v>0</v>
      </c>
      <c r="D395" s="41">
        <v>0</v>
      </c>
      <c r="E395" s="46" t="str">
        <f t="shared" si="153"/>
        <v/>
      </c>
      <c r="F395" s="46" t="str">
        <f t="shared" si="154"/>
        <v/>
      </c>
      <c r="G395" s="34" t="str">
        <f t="shared" si="142"/>
        <v xml:space="preserve"> </v>
      </c>
      <c r="H395" s="27" t="str">
        <f t="shared" si="143"/>
        <v/>
      </c>
    </row>
    <row r="396" spans="1:9" ht="15" x14ac:dyDescent="0.25">
      <c r="B396" s="5" t="s">
        <v>256</v>
      </c>
      <c r="C396" s="41">
        <v>8</v>
      </c>
      <c r="D396" s="41">
        <v>0</v>
      </c>
      <c r="E396" s="46">
        <f t="shared" si="153"/>
        <v>0.02</v>
      </c>
      <c r="F396" s="46" t="str">
        <f t="shared" si="154"/>
        <v/>
      </c>
      <c r="G396" s="34">
        <f t="shared" si="142"/>
        <v>-1</v>
      </c>
      <c r="H396" s="27">
        <f t="shared" si="143"/>
        <v>-0.02</v>
      </c>
    </row>
    <row r="397" spans="1:9" ht="15" x14ac:dyDescent="0.25">
      <c r="B397" s="5" t="s">
        <v>486</v>
      </c>
      <c r="C397" s="41">
        <v>0</v>
      </c>
      <c r="D397" s="41">
        <v>4</v>
      </c>
      <c r="E397" s="46" t="str">
        <f t="shared" si="153"/>
        <v/>
      </c>
      <c r="F397" s="46">
        <f t="shared" si="154"/>
        <v>3.0007501875468868E-3</v>
      </c>
      <c r="G397" s="34">
        <f t="shared" si="142"/>
        <v>1</v>
      </c>
      <c r="H397" s="27" t="str">
        <f t="shared" si="143"/>
        <v/>
      </c>
    </row>
    <row r="398" spans="1:9" ht="15" x14ac:dyDescent="0.25">
      <c r="B398" s="5" t="s">
        <v>94</v>
      </c>
      <c r="C398" s="41">
        <v>0</v>
      </c>
      <c r="D398" s="41">
        <v>3</v>
      </c>
      <c r="E398" s="46" t="str">
        <f t="shared" si="153"/>
        <v/>
      </c>
      <c r="F398" s="46">
        <f t="shared" si="154"/>
        <v>2.2505626406601649E-3</v>
      </c>
      <c r="G398" s="34">
        <f t="shared" si="142"/>
        <v>1</v>
      </c>
      <c r="H398" s="27" t="str">
        <f t="shared" si="143"/>
        <v/>
      </c>
    </row>
    <row r="399" spans="1:9" ht="15" x14ac:dyDescent="0.25">
      <c r="B399" s="5" t="s">
        <v>257</v>
      </c>
      <c r="C399" s="41">
        <v>6</v>
      </c>
      <c r="D399" s="41">
        <v>5</v>
      </c>
      <c r="E399" s="46">
        <f t="shared" si="153"/>
        <v>1.4999999999999999E-2</v>
      </c>
      <c r="F399" s="46">
        <f t="shared" si="154"/>
        <v>3.7509377344336083E-3</v>
      </c>
      <c r="G399" s="34">
        <f t="shared" si="142"/>
        <v>-0.16666666666666666</v>
      </c>
      <c r="H399" s="27">
        <f t="shared" si="143"/>
        <v>-2.4999999999999996E-3</v>
      </c>
    </row>
    <row r="400" spans="1:9" ht="15" x14ac:dyDescent="0.25">
      <c r="B400" s="5" t="s">
        <v>582</v>
      </c>
      <c r="C400" s="41">
        <v>1</v>
      </c>
      <c r="D400" s="41">
        <v>2</v>
      </c>
      <c r="E400" s="46">
        <f t="shared" si="153"/>
        <v>2.5000000000000001E-3</v>
      </c>
      <c r="F400" s="46">
        <f t="shared" si="154"/>
        <v>1.5003750937734434E-3</v>
      </c>
      <c r="G400" s="34">
        <f t="shared" si="142"/>
        <v>1</v>
      </c>
      <c r="H400" s="27">
        <f t="shared" si="143"/>
        <v>2.5000000000000001E-3</v>
      </c>
    </row>
    <row r="401" spans="1:9" ht="15" x14ac:dyDescent="0.25">
      <c r="B401" s="5" t="s">
        <v>88</v>
      </c>
      <c r="C401" s="41">
        <v>3</v>
      </c>
      <c r="D401" s="41">
        <v>5</v>
      </c>
      <c r="E401" s="46">
        <f t="shared" si="153"/>
        <v>7.4999999999999997E-3</v>
      </c>
      <c r="F401" s="46">
        <f t="shared" si="154"/>
        <v>3.7509377344336083E-3</v>
      </c>
      <c r="G401" s="34">
        <f t="shared" si="142"/>
        <v>0.66666666666666663</v>
      </c>
      <c r="H401" s="27">
        <f t="shared" si="143"/>
        <v>4.9999999999999992E-3</v>
      </c>
    </row>
    <row r="402" spans="1:9" s="20" customFormat="1" ht="15" x14ac:dyDescent="0.25">
      <c r="A402" s="57"/>
      <c r="B402" s="21" t="s">
        <v>546</v>
      </c>
      <c r="C402" s="41">
        <v>1</v>
      </c>
      <c r="D402" s="41">
        <v>0</v>
      </c>
      <c r="E402" s="43">
        <f t="shared" ref="E402" si="156">+IF(C402=0,"",C402/C$345)</f>
        <v>2.5000000000000001E-3</v>
      </c>
      <c r="F402" s="43" t="str">
        <f t="shared" ref="F402" si="157">+IF(D402=0,"",D402/D$345)</f>
        <v/>
      </c>
      <c r="G402" s="34">
        <f t="shared" si="142"/>
        <v>-1</v>
      </c>
      <c r="H402" s="26">
        <f t="shared" ref="H402" si="158">+IF(OR(AND(E402=""),(G402="")),"",E402*G402)</f>
        <v>-2.5000000000000001E-3</v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0</v>
      </c>
      <c r="D404" s="41">
        <v>0</v>
      </c>
      <c r="E404" s="46" t="str">
        <f t="shared" si="159"/>
        <v/>
      </c>
      <c r="F404" s="46" t="str">
        <f t="shared" si="160"/>
        <v/>
      </c>
      <c r="G404" s="34" t="str">
        <f t="shared" si="142"/>
        <v xml:space="preserve"> </v>
      </c>
      <c r="H404" s="27" t="str">
        <f t="shared" si="143"/>
        <v/>
      </c>
    </row>
    <row r="405" spans="1:9" ht="15" x14ac:dyDescent="0.25">
      <c r="B405" s="5" t="s">
        <v>583</v>
      </c>
      <c r="C405" s="41">
        <v>0</v>
      </c>
      <c r="D405" s="41">
        <v>1</v>
      </c>
      <c r="E405" s="46" t="str">
        <f t="shared" si="159"/>
        <v/>
      </c>
      <c r="F405" s="46">
        <f t="shared" si="160"/>
        <v>7.501875468867217E-4</v>
      </c>
      <c r="G405" s="34">
        <f t="shared" si="142"/>
        <v>1</v>
      </c>
      <c r="H405" s="27" t="str">
        <f t="shared" si="143"/>
        <v/>
      </c>
    </row>
    <row r="406" spans="1:9" ht="15" x14ac:dyDescent="0.25">
      <c r="B406" s="5" t="s">
        <v>87</v>
      </c>
      <c r="C406" s="41">
        <v>0</v>
      </c>
      <c r="D406" s="41">
        <v>1</v>
      </c>
      <c r="E406" s="46" t="str">
        <f t="shared" si="159"/>
        <v/>
      </c>
      <c r="F406" s="46">
        <f t="shared" si="160"/>
        <v>7.501875468867217E-4</v>
      </c>
      <c r="G406" s="34">
        <f t="shared" si="142"/>
        <v>1</v>
      </c>
      <c r="H406" s="27" t="str">
        <f t="shared" si="143"/>
        <v/>
      </c>
    </row>
    <row r="407" spans="1:9" ht="15" x14ac:dyDescent="0.25">
      <c r="B407" s="5" t="s">
        <v>260</v>
      </c>
      <c r="C407" s="41">
        <v>0</v>
      </c>
      <c r="D407" s="41">
        <v>0</v>
      </c>
      <c r="E407" s="46" t="str">
        <f t="shared" si="159"/>
        <v/>
      </c>
      <c r="F407" s="46" t="str">
        <f t="shared" si="160"/>
        <v/>
      </c>
      <c r="G407" s="34" t="str">
        <f t="shared" si="142"/>
        <v xml:space="preserve"> </v>
      </c>
      <c r="H407" s="27" t="str">
        <f t="shared" si="143"/>
        <v/>
      </c>
    </row>
    <row r="408" spans="1:9" ht="15" x14ac:dyDescent="0.25">
      <c r="B408" s="5" t="s">
        <v>91</v>
      </c>
      <c r="C408" s="41">
        <v>0</v>
      </c>
      <c r="D408" s="41">
        <v>0</v>
      </c>
      <c r="E408" s="46" t="str">
        <f t="shared" si="159"/>
        <v/>
      </c>
      <c r="F408" s="46" t="str">
        <f t="shared" si="160"/>
        <v/>
      </c>
      <c r="G408" s="34" t="str">
        <f t="shared" si="142"/>
        <v xml:space="preserve"> </v>
      </c>
      <c r="H408" s="27" t="str">
        <f t="shared" si="143"/>
        <v/>
      </c>
    </row>
    <row r="409" spans="1:9" ht="15" x14ac:dyDescent="0.25">
      <c r="B409" s="5" t="s">
        <v>90</v>
      </c>
      <c r="C409" s="41">
        <v>21</v>
      </c>
      <c r="D409" s="41">
        <v>13</v>
      </c>
      <c r="E409" s="46">
        <f t="shared" si="159"/>
        <v>5.2499999999999998E-2</v>
      </c>
      <c r="F409" s="46">
        <f t="shared" si="160"/>
        <v>9.7524381095273824E-3</v>
      </c>
      <c r="G409" s="34">
        <f t="shared" si="142"/>
        <v>-0.38095238095238093</v>
      </c>
      <c r="H409" s="27">
        <f t="shared" si="143"/>
        <v>-1.9999999999999997E-2</v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0</v>
      </c>
      <c r="D411" s="41">
        <v>0</v>
      </c>
      <c r="E411" s="46" t="str">
        <f t="shared" si="159"/>
        <v/>
      </c>
      <c r="F411" s="46" t="str">
        <f t="shared" si="160"/>
        <v/>
      </c>
      <c r="G411" s="34" t="str">
        <f t="shared" ref="G411:G477" si="161">+IF(AND(C411=0,D411=0)," ",IF(C411=0,1,IF(D411=0,-1,(D411-C411)/C411)))</f>
        <v xml:space="preserve"> </v>
      </c>
      <c r="H411" s="27" t="str">
        <f t="shared" si="143"/>
        <v/>
      </c>
    </row>
    <row r="412" spans="1:9" ht="15" x14ac:dyDescent="0.25">
      <c r="B412" s="5" t="s">
        <v>262</v>
      </c>
      <c r="C412" s="41">
        <v>0</v>
      </c>
      <c r="D412" s="41">
        <v>0</v>
      </c>
      <c r="E412" s="46" t="str">
        <f t="shared" si="159"/>
        <v/>
      </c>
      <c r="F412" s="46" t="str">
        <f t="shared" si="160"/>
        <v/>
      </c>
      <c r="G412" s="34" t="str">
        <f t="shared" si="161"/>
        <v xml:space="preserve"> </v>
      </c>
      <c r="H412" s="27" t="str">
        <f t="shared" si="143"/>
        <v/>
      </c>
    </row>
    <row r="413" spans="1:9" ht="15" x14ac:dyDescent="0.25">
      <c r="B413" s="5" t="s">
        <v>488</v>
      </c>
      <c r="C413" s="41">
        <v>0</v>
      </c>
      <c r="D413" s="41">
        <v>0</v>
      </c>
      <c r="E413" s="46" t="str">
        <f t="shared" si="159"/>
        <v/>
      </c>
      <c r="F413" s="46" t="str">
        <f t="shared" si="160"/>
        <v/>
      </c>
      <c r="G413" s="34" t="str">
        <f t="shared" si="161"/>
        <v xml:space="preserve"> </v>
      </c>
      <c r="H413" s="27" t="str">
        <f t="shared" si="143"/>
        <v/>
      </c>
    </row>
    <row r="414" spans="1:9" ht="15" x14ac:dyDescent="0.25">
      <c r="B414" s="5" t="s">
        <v>89</v>
      </c>
      <c r="C414" s="41">
        <v>0</v>
      </c>
      <c r="D414" s="41">
        <v>0</v>
      </c>
      <c r="E414" s="46" t="str">
        <f t="shared" si="159"/>
        <v/>
      </c>
      <c r="F414" s="46" t="str">
        <f t="shared" si="160"/>
        <v/>
      </c>
      <c r="G414" s="34" t="str">
        <f t="shared" si="161"/>
        <v xml:space="preserve"> </v>
      </c>
      <c r="H414" s="27" t="str">
        <f t="shared" si="143"/>
        <v/>
      </c>
    </row>
    <row r="415" spans="1:9" ht="15" x14ac:dyDescent="0.25">
      <c r="B415" s="5" t="s">
        <v>584</v>
      </c>
      <c r="C415" s="41">
        <v>0</v>
      </c>
      <c r="D415" s="41">
        <v>0</v>
      </c>
      <c r="E415" s="46" t="str">
        <f t="shared" ref="E415:E490" si="162">+IF(C415=0,"",C415/C$345)</f>
        <v/>
      </c>
      <c r="F415" s="46" t="str">
        <f t="shared" ref="F415:F490" si="163">+IF(D415=0,"",D415/D$345)</f>
        <v/>
      </c>
      <c r="G415" s="34" t="str">
        <f t="shared" si="161"/>
        <v xml:space="preserve"> </v>
      </c>
      <c r="H415" s="27" t="str">
        <f t="shared" ref="H415:H490" si="164">+IF(OR(AND(E415=""),(G415="")),"",E415*G415)</f>
        <v/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7"/>
      <c r="B417" s="21" t="s">
        <v>547</v>
      </c>
      <c r="C417" s="41">
        <v>0</v>
      </c>
      <c r="D417" s="41">
        <v>1</v>
      </c>
      <c r="E417" s="43" t="str">
        <f t="shared" ref="E417:E419" si="165">+IF(C417=0,"",C417/C$345)</f>
        <v/>
      </c>
      <c r="F417" s="43">
        <f t="shared" ref="F417:F419" si="166">+IF(D417=0,"",D417/D$345)</f>
        <v>7.501875468867217E-4</v>
      </c>
      <c r="G417" s="34">
        <f t="shared" si="161"/>
        <v>1</v>
      </c>
      <c r="H417" s="26" t="str">
        <f t="shared" ref="H417:H419" si="167">+IF(OR(AND(E417=""),(G417="")),"",E417*G417)</f>
        <v/>
      </c>
      <c r="I417" s="2"/>
    </row>
    <row r="418" spans="1:9" s="20" customFormat="1" ht="15" x14ac:dyDescent="0.25">
      <c r="A418" s="57"/>
      <c r="B418" s="21" t="s">
        <v>548</v>
      </c>
      <c r="C418" s="41">
        <v>3</v>
      </c>
      <c r="D418" s="41">
        <v>0</v>
      </c>
      <c r="E418" s="43">
        <f t="shared" si="165"/>
        <v>7.4999999999999997E-3</v>
      </c>
      <c r="F418" s="43" t="str">
        <f t="shared" si="166"/>
        <v/>
      </c>
      <c r="G418" s="34">
        <f t="shared" si="161"/>
        <v>-1</v>
      </c>
      <c r="H418" s="26">
        <f t="shared" si="167"/>
        <v>-7.4999999999999997E-3</v>
      </c>
      <c r="I418" s="2"/>
    </row>
    <row r="419" spans="1:9" s="20" customFormat="1" ht="15" x14ac:dyDescent="0.25">
      <c r="A419" s="57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0</v>
      </c>
      <c r="D420" s="41">
        <v>0</v>
      </c>
      <c r="E420" s="46" t="str">
        <f t="shared" si="162"/>
        <v/>
      </c>
      <c r="F420" s="46" t="str">
        <f t="shared" si="163"/>
        <v/>
      </c>
      <c r="G420" s="34" t="str">
        <f t="shared" si="161"/>
        <v xml:space="preserve"> </v>
      </c>
      <c r="H420" s="27" t="str">
        <f t="shared" si="164"/>
        <v/>
      </c>
    </row>
    <row r="421" spans="1:9" ht="15" x14ac:dyDescent="0.25">
      <c r="B421" s="5" t="s">
        <v>265</v>
      </c>
      <c r="C421" s="41">
        <v>6</v>
      </c>
      <c r="D421" s="41">
        <v>2</v>
      </c>
      <c r="E421" s="46">
        <f t="shared" si="162"/>
        <v>1.4999999999999999E-2</v>
      </c>
      <c r="F421" s="46">
        <f t="shared" si="163"/>
        <v>1.5003750937734434E-3</v>
      </c>
      <c r="G421" s="34">
        <f t="shared" si="161"/>
        <v>-0.66666666666666663</v>
      </c>
      <c r="H421" s="27">
        <f t="shared" si="164"/>
        <v>-9.9999999999999985E-3</v>
      </c>
    </row>
    <row r="422" spans="1:9" ht="15" x14ac:dyDescent="0.25">
      <c r="B422" s="5" t="s">
        <v>489</v>
      </c>
      <c r="C422" s="41">
        <v>2</v>
      </c>
      <c r="D422" s="41">
        <v>94</v>
      </c>
      <c r="E422" s="46">
        <f t="shared" si="162"/>
        <v>5.0000000000000001E-3</v>
      </c>
      <c r="F422" s="46">
        <f t="shared" si="163"/>
        <v>7.0517629407351831E-2</v>
      </c>
      <c r="G422" s="34">
        <f t="shared" si="161"/>
        <v>46</v>
      </c>
      <c r="H422" s="27">
        <f t="shared" si="164"/>
        <v>0.23</v>
      </c>
    </row>
    <row r="423" spans="1:9" ht="15" x14ac:dyDescent="0.25">
      <c r="B423" s="5" t="s">
        <v>266</v>
      </c>
      <c r="C423" s="41">
        <v>1</v>
      </c>
      <c r="D423" s="41">
        <v>0</v>
      </c>
      <c r="E423" s="46">
        <f t="shared" si="162"/>
        <v>2.5000000000000001E-3</v>
      </c>
      <c r="F423" s="46" t="str">
        <f t="shared" si="163"/>
        <v/>
      </c>
      <c r="G423" s="34">
        <f t="shared" si="161"/>
        <v>-1</v>
      </c>
      <c r="H423" s="27">
        <f t="shared" si="164"/>
        <v>-2.5000000000000001E-3</v>
      </c>
    </row>
    <row r="424" spans="1:9" ht="15" x14ac:dyDescent="0.25">
      <c r="B424" s="5" t="s">
        <v>490</v>
      </c>
      <c r="C424" s="41">
        <v>1</v>
      </c>
      <c r="D424" s="41">
        <v>0</v>
      </c>
      <c r="E424" s="46">
        <f t="shared" si="162"/>
        <v>2.5000000000000001E-3</v>
      </c>
      <c r="F424" s="46" t="str">
        <f t="shared" si="163"/>
        <v/>
      </c>
      <c r="G424" s="34">
        <f t="shared" si="161"/>
        <v>-1</v>
      </c>
      <c r="H424" s="27">
        <f t="shared" si="164"/>
        <v>-2.5000000000000001E-3</v>
      </c>
    </row>
    <row r="425" spans="1:9" s="20" customFormat="1" ht="15" x14ac:dyDescent="0.25">
      <c r="A425" s="57"/>
      <c r="B425" s="21" t="s">
        <v>550</v>
      </c>
      <c r="C425" s="41">
        <v>1</v>
      </c>
      <c r="D425" s="41">
        <v>0</v>
      </c>
      <c r="E425" s="43">
        <f t="shared" ref="E425" si="168">+IF(C425=0,"",C425/C$345)</f>
        <v>2.5000000000000001E-3</v>
      </c>
      <c r="F425" s="43" t="str">
        <f t="shared" ref="F425" si="169">+IF(D425=0,"",D425/D$345)</f>
        <v/>
      </c>
      <c r="G425" s="34">
        <f t="shared" si="161"/>
        <v>-1</v>
      </c>
      <c r="H425" s="26">
        <f t="shared" ref="H425" si="170">+IF(OR(AND(E425=""),(G425="")),"",E425*G425)</f>
        <v>-2.5000000000000001E-3</v>
      </c>
      <c r="I425" s="2"/>
    </row>
    <row r="426" spans="1:9" s="20" customFormat="1" ht="15" x14ac:dyDescent="0.25">
      <c r="A426" s="57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7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7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0</v>
      </c>
      <c r="D429" s="41">
        <v>0</v>
      </c>
      <c r="E429" s="46" t="str">
        <f t="shared" si="162"/>
        <v/>
      </c>
      <c r="F429" s="46" t="str">
        <f t="shared" si="163"/>
        <v/>
      </c>
      <c r="G429" s="34" t="str">
        <f t="shared" si="161"/>
        <v xml:space="preserve"> </v>
      </c>
      <c r="H429" s="27" t="str">
        <f t="shared" si="164"/>
        <v/>
      </c>
    </row>
    <row r="430" spans="1:9" ht="15" x14ac:dyDescent="0.25">
      <c r="B430" s="5" t="s">
        <v>268</v>
      </c>
      <c r="C430" s="41">
        <v>0</v>
      </c>
      <c r="D430" s="41">
        <v>2</v>
      </c>
      <c r="E430" s="46" t="str">
        <f t="shared" si="162"/>
        <v/>
      </c>
      <c r="F430" s="46">
        <f t="shared" si="163"/>
        <v>1.5003750937734434E-3</v>
      </c>
      <c r="G430" s="34">
        <f t="shared" si="161"/>
        <v>1</v>
      </c>
      <c r="H430" s="27" t="str">
        <f t="shared" si="164"/>
        <v/>
      </c>
    </row>
    <row r="431" spans="1:9" ht="15" x14ac:dyDescent="0.25">
      <c r="B431" s="5" t="s">
        <v>269</v>
      </c>
      <c r="C431" s="41">
        <v>0</v>
      </c>
      <c r="D431" s="41">
        <v>0</v>
      </c>
      <c r="E431" s="46" t="str">
        <f t="shared" si="162"/>
        <v/>
      </c>
      <c r="F431" s="46" t="str">
        <f t="shared" si="163"/>
        <v/>
      </c>
      <c r="G431" s="34" t="str">
        <f t="shared" si="161"/>
        <v xml:space="preserve"> </v>
      </c>
      <c r="H431" s="27" t="str">
        <f t="shared" si="164"/>
        <v/>
      </c>
    </row>
    <row r="432" spans="1:9" ht="15" x14ac:dyDescent="0.25">
      <c r="B432" s="5" t="s">
        <v>98</v>
      </c>
      <c r="C432" s="41">
        <v>0</v>
      </c>
      <c r="D432" s="41">
        <v>0</v>
      </c>
      <c r="E432" s="46" t="str">
        <f t="shared" si="162"/>
        <v/>
      </c>
      <c r="F432" s="46" t="str">
        <f t="shared" si="163"/>
        <v/>
      </c>
      <c r="G432" s="34" t="str">
        <f t="shared" si="161"/>
        <v xml:space="preserve"> </v>
      </c>
      <c r="H432" s="27" t="str">
        <f t="shared" si="164"/>
        <v/>
      </c>
    </row>
    <row r="433" spans="1:9" ht="15" x14ac:dyDescent="0.25">
      <c r="B433" s="5" t="s">
        <v>99</v>
      </c>
      <c r="C433" s="41">
        <v>0</v>
      </c>
      <c r="D433" s="41">
        <v>0</v>
      </c>
      <c r="E433" s="46" t="str">
        <f t="shared" si="162"/>
        <v/>
      </c>
      <c r="F433" s="46" t="str">
        <f t="shared" si="163"/>
        <v/>
      </c>
      <c r="G433" s="34" t="str">
        <f t="shared" si="161"/>
        <v xml:space="preserve"> </v>
      </c>
      <c r="H433" s="27" t="str">
        <f t="shared" si="164"/>
        <v/>
      </c>
    </row>
    <row r="434" spans="1:9" ht="15" x14ac:dyDescent="0.25">
      <c r="B434" s="5" t="s">
        <v>100</v>
      </c>
      <c r="C434" s="41">
        <v>0</v>
      </c>
      <c r="D434" s="41">
        <v>0</v>
      </c>
      <c r="E434" s="46" t="str">
        <f t="shared" si="162"/>
        <v/>
      </c>
      <c r="F434" s="46" t="str">
        <f t="shared" si="163"/>
        <v/>
      </c>
      <c r="G434" s="34" t="str">
        <f t="shared" si="161"/>
        <v xml:space="preserve"> </v>
      </c>
      <c r="H434" s="27" t="str">
        <f t="shared" si="164"/>
        <v/>
      </c>
    </row>
    <row r="435" spans="1:9" ht="15" x14ac:dyDescent="0.25">
      <c r="B435" s="5" t="s">
        <v>270</v>
      </c>
      <c r="C435" s="41">
        <v>0</v>
      </c>
      <c r="D435" s="41">
        <v>0</v>
      </c>
      <c r="E435" s="46" t="str">
        <f t="shared" si="162"/>
        <v/>
      </c>
      <c r="F435" s="46" t="str">
        <f t="shared" si="163"/>
        <v/>
      </c>
      <c r="G435" s="34" t="str">
        <f t="shared" si="161"/>
        <v xml:space="preserve"> </v>
      </c>
      <c r="H435" s="27" t="str">
        <f t="shared" si="164"/>
        <v/>
      </c>
    </row>
    <row r="436" spans="1:9" s="20" customFormat="1" ht="15" x14ac:dyDescent="0.25">
      <c r="A436" s="57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7"/>
      <c r="B437" s="21" t="s">
        <v>552</v>
      </c>
      <c r="C437" s="41">
        <v>0</v>
      </c>
      <c r="D437" s="41">
        <v>0</v>
      </c>
      <c r="E437" s="43" t="str">
        <f t="shared" si="175"/>
        <v/>
      </c>
      <c r="F437" s="43" t="str">
        <f t="shared" si="176"/>
        <v/>
      </c>
      <c r="G437" s="34" t="str">
        <f t="shared" si="161"/>
        <v xml:space="preserve"> </v>
      </c>
      <c r="H437" s="26" t="str">
        <f t="shared" si="177"/>
        <v/>
      </c>
      <c r="I437" s="2"/>
    </row>
    <row r="438" spans="1:9" ht="15" x14ac:dyDescent="0.25">
      <c r="B438" s="5" t="s">
        <v>97</v>
      </c>
      <c r="C438" s="41">
        <v>0</v>
      </c>
      <c r="D438" s="41">
        <v>0</v>
      </c>
      <c r="E438" s="46" t="str">
        <f t="shared" si="162"/>
        <v/>
      </c>
      <c r="F438" s="46" t="str">
        <f t="shared" si="163"/>
        <v/>
      </c>
      <c r="G438" s="34" t="str">
        <f t="shared" si="161"/>
        <v xml:space="preserve"> </v>
      </c>
      <c r="H438" s="27" t="str">
        <f t="shared" si="164"/>
        <v/>
      </c>
    </row>
    <row r="439" spans="1:9" s="20" customFormat="1" ht="15" x14ac:dyDescent="0.25">
      <c r="A439" s="57"/>
      <c r="B439" s="21" t="s">
        <v>553</v>
      </c>
      <c r="C439" s="41">
        <v>0</v>
      </c>
      <c r="D439" s="41">
        <v>0</v>
      </c>
      <c r="E439" s="43" t="str">
        <f t="shared" ref="E439:E441" si="178">+IF(C439=0,"",C439/C$345)</f>
        <v/>
      </c>
      <c r="F439" s="43" t="str">
        <f t="shared" ref="F439:F441" si="179">+IF(D439=0,"",D439/D$345)</f>
        <v/>
      </c>
      <c r="G439" s="34" t="str">
        <f t="shared" si="161"/>
        <v xml:space="preserve"> </v>
      </c>
      <c r="H439" s="26" t="str">
        <f t="shared" ref="H439:H441" si="180">+IF(OR(AND(E439=""),(G439="")),"",E439*G439)</f>
        <v/>
      </c>
      <c r="I439" s="2"/>
    </row>
    <row r="440" spans="1:9" s="20" customFormat="1" ht="15" x14ac:dyDescent="0.25">
      <c r="A440" s="57"/>
      <c r="B440" s="21" t="s">
        <v>554</v>
      </c>
      <c r="C440" s="41">
        <v>0</v>
      </c>
      <c r="D440" s="41">
        <v>0</v>
      </c>
      <c r="E440" s="43" t="str">
        <f t="shared" si="178"/>
        <v/>
      </c>
      <c r="F440" s="43" t="str">
        <f t="shared" si="179"/>
        <v/>
      </c>
      <c r="G440" s="34" t="str">
        <f t="shared" si="161"/>
        <v xml:space="preserve"> </v>
      </c>
      <c r="H440" s="26" t="str">
        <f t="shared" si="180"/>
        <v/>
      </c>
      <c r="I440" s="2"/>
    </row>
    <row r="441" spans="1:9" s="20" customFormat="1" ht="15" x14ac:dyDescent="0.25">
      <c r="A441" s="57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0</v>
      </c>
      <c r="D442" s="41">
        <v>0</v>
      </c>
      <c r="E442" s="46" t="str">
        <f t="shared" si="162"/>
        <v/>
      </c>
      <c r="F442" s="46" t="str">
        <f t="shared" si="163"/>
        <v/>
      </c>
      <c r="G442" s="34" t="str">
        <f t="shared" si="161"/>
        <v xml:space="preserve"> </v>
      </c>
      <c r="H442" s="27" t="str">
        <f t="shared" si="164"/>
        <v/>
      </c>
    </row>
    <row r="443" spans="1:9" ht="15" x14ac:dyDescent="0.25">
      <c r="B443" s="5" t="s">
        <v>104</v>
      </c>
      <c r="C443" s="41">
        <v>0</v>
      </c>
      <c r="D443" s="41">
        <v>0</v>
      </c>
      <c r="E443" s="46" t="str">
        <f t="shared" si="162"/>
        <v/>
      </c>
      <c r="F443" s="46" t="str">
        <f t="shared" si="163"/>
        <v/>
      </c>
      <c r="G443" s="34" t="str">
        <f t="shared" si="161"/>
        <v xml:space="preserve"> </v>
      </c>
      <c r="H443" s="27" t="str">
        <f t="shared" si="164"/>
        <v/>
      </c>
    </row>
    <row r="444" spans="1:9" ht="15" x14ac:dyDescent="0.25">
      <c r="B444" s="5" t="s">
        <v>113</v>
      </c>
      <c r="C444" s="41">
        <v>1</v>
      </c>
      <c r="D444" s="41">
        <v>4</v>
      </c>
      <c r="E444" s="46">
        <f t="shared" si="162"/>
        <v>2.5000000000000001E-3</v>
      </c>
      <c r="F444" s="46">
        <f t="shared" si="163"/>
        <v>3.0007501875468868E-3</v>
      </c>
      <c r="G444" s="34">
        <f t="shared" si="161"/>
        <v>3</v>
      </c>
      <c r="H444" s="27">
        <f t="shared" si="164"/>
        <v>7.4999999999999997E-3</v>
      </c>
    </row>
    <row r="445" spans="1:9" ht="15" x14ac:dyDescent="0.25">
      <c r="B445" s="5" t="s">
        <v>112</v>
      </c>
      <c r="C445" s="41">
        <v>1</v>
      </c>
      <c r="D445" s="41">
        <v>3</v>
      </c>
      <c r="E445" s="46">
        <f t="shared" si="162"/>
        <v>2.5000000000000001E-3</v>
      </c>
      <c r="F445" s="46">
        <f t="shared" si="163"/>
        <v>2.2505626406601649E-3</v>
      </c>
      <c r="G445" s="34">
        <f t="shared" si="161"/>
        <v>2</v>
      </c>
      <c r="H445" s="27">
        <f t="shared" si="164"/>
        <v>5.0000000000000001E-3</v>
      </c>
    </row>
    <row r="446" spans="1:9" ht="15" x14ac:dyDescent="0.25">
      <c r="B446" s="5" t="s">
        <v>271</v>
      </c>
      <c r="C446" s="41">
        <v>1</v>
      </c>
      <c r="D446" s="41">
        <v>0</v>
      </c>
      <c r="E446" s="46">
        <f t="shared" si="162"/>
        <v>2.5000000000000001E-3</v>
      </c>
      <c r="F446" s="46" t="str">
        <f t="shared" si="163"/>
        <v/>
      </c>
      <c r="G446" s="34">
        <f t="shared" si="161"/>
        <v>-1</v>
      </c>
      <c r="H446" s="27">
        <f t="shared" si="164"/>
        <v>-2.5000000000000001E-3</v>
      </c>
    </row>
    <row r="447" spans="1:9" ht="15" x14ac:dyDescent="0.25">
      <c r="B447" s="5" t="s">
        <v>492</v>
      </c>
      <c r="C447" s="41">
        <v>0</v>
      </c>
      <c r="D447" s="41">
        <v>1</v>
      </c>
      <c r="E447" s="46" t="str">
        <f t="shared" si="162"/>
        <v/>
      </c>
      <c r="F447" s="46">
        <f t="shared" si="163"/>
        <v>7.501875468867217E-4</v>
      </c>
      <c r="G447" s="34">
        <f t="shared" si="161"/>
        <v>1</v>
      </c>
      <c r="H447" s="27" t="str">
        <f t="shared" si="164"/>
        <v/>
      </c>
    </row>
    <row r="448" spans="1:9" ht="30" x14ac:dyDescent="0.25">
      <c r="B448" s="5" t="s">
        <v>493</v>
      </c>
      <c r="C448" s="41">
        <v>1</v>
      </c>
      <c r="D448" s="41">
        <v>0</v>
      </c>
      <c r="E448" s="46">
        <f t="shared" si="162"/>
        <v>2.5000000000000001E-3</v>
      </c>
      <c r="F448" s="46" t="str">
        <f t="shared" si="163"/>
        <v/>
      </c>
      <c r="G448" s="34">
        <f t="shared" si="161"/>
        <v>-1</v>
      </c>
      <c r="H448" s="27">
        <f t="shared" si="164"/>
        <v>-2.5000000000000001E-3</v>
      </c>
    </row>
    <row r="449" spans="2:8" ht="15" x14ac:dyDescent="0.25">
      <c r="B449" s="5" t="s">
        <v>494</v>
      </c>
      <c r="C449" s="41">
        <v>0</v>
      </c>
      <c r="D449" s="41">
        <v>0</v>
      </c>
      <c r="E449" s="46" t="str">
        <f t="shared" si="162"/>
        <v/>
      </c>
      <c r="F449" s="46" t="str">
        <f t="shared" si="163"/>
        <v/>
      </c>
      <c r="G449" s="34" t="str">
        <f t="shared" si="161"/>
        <v xml:space="preserve"> </v>
      </c>
      <c r="H449" s="27" t="str">
        <f t="shared" si="164"/>
        <v/>
      </c>
    </row>
    <row r="450" spans="2:8" ht="15" x14ac:dyDescent="0.25">
      <c r="B450" s="5" t="s">
        <v>108</v>
      </c>
      <c r="C450" s="41">
        <v>0</v>
      </c>
      <c r="D450" s="41">
        <v>0</v>
      </c>
      <c r="E450" s="46" t="str">
        <f t="shared" si="162"/>
        <v/>
      </c>
      <c r="F450" s="46" t="str">
        <f t="shared" si="163"/>
        <v/>
      </c>
      <c r="G450" s="34" t="str">
        <f t="shared" si="161"/>
        <v xml:space="preserve"> </v>
      </c>
      <c r="H450" s="27" t="str">
        <f t="shared" si="164"/>
        <v/>
      </c>
    </row>
    <row r="451" spans="2:8" ht="15" x14ac:dyDescent="0.25">
      <c r="B451" s="5" t="s">
        <v>617</v>
      </c>
      <c r="C451" s="41">
        <v>0</v>
      </c>
      <c r="D451" s="41">
        <v>0</v>
      </c>
      <c r="E451" s="46" t="str">
        <f t="shared" si="162"/>
        <v/>
      </c>
      <c r="F451" s="46" t="str">
        <f t="shared" si="163"/>
        <v/>
      </c>
      <c r="G451" s="34" t="str">
        <f t="shared" si="161"/>
        <v xml:space="preserve"> </v>
      </c>
      <c r="H451" s="27" t="str">
        <f t="shared" si="164"/>
        <v/>
      </c>
    </row>
    <row r="452" spans="2:8" ht="15" x14ac:dyDescent="0.25">
      <c r="B452" s="5" t="s">
        <v>109</v>
      </c>
      <c r="C452" s="41">
        <v>0</v>
      </c>
      <c r="D452" s="41">
        <v>1</v>
      </c>
      <c r="E452" s="46" t="str">
        <f t="shared" si="162"/>
        <v/>
      </c>
      <c r="F452" s="46">
        <f t="shared" si="163"/>
        <v>7.501875468867217E-4</v>
      </c>
      <c r="G452" s="34">
        <f t="shared" si="161"/>
        <v>1</v>
      </c>
      <c r="H452" s="27" t="str">
        <f t="shared" si="164"/>
        <v/>
      </c>
    </row>
    <row r="453" spans="2:8" ht="15" x14ac:dyDescent="0.25">
      <c r="B453" s="5" t="s">
        <v>384</v>
      </c>
      <c r="C453" s="41">
        <v>0</v>
      </c>
      <c r="D453" s="41">
        <v>0</v>
      </c>
      <c r="E453" s="46" t="str">
        <f t="shared" si="162"/>
        <v/>
      </c>
      <c r="F453" s="46" t="str">
        <f t="shared" si="163"/>
        <v/>
      </c>
      <c r="G453" s="34" t="str">
        <f t="shared" si="161"/>
        <v xml:space="preserve"> </v>
      </c>
      <c r="H453" s="27" t="str">
        <f t="shared" si="164"/>
        <v/>
      </c>
    </row>
    <row r="454" spans="2:8" ht="15" x14ac:dyDescent="0.25">
      <c r="B454" s="5" t="s">
        <v>107</v>
      </c>
      <c r="C454" s="41">
        <v>1</v>
      </c>
      <c r="D454" s="41">
        <v>12</v>
      </c>
      <c r="E454" s="46">
        <f t="shared" si="162"/>
        <v>2.5000000000000001E-3</v>
      </c>
      <c r="F454" s="46">
        <f t="shared" si="163"/>
        <v>9.0022505626406596E-3</v>
      </c>
      <c r="G454" s="34">
        <f t="shared" si="161"/>
        <v>11</v>
      </c>
      <c r="H454" s="27">
        <f t="shared" si="164"/>
        <v>2.75E-2</v>
      </c>
    </row>
    <row r="455" spans="2:8" ht="15" x14ac:dyDescent="0.25">
      <c r="B455" s="5" t="s">
        <v>272</v>
      </c>
      <c r="C455" s="41">
        <v>8</v>
      </c>
      <c r="D455" s="41">
        <v>0</v>
      </c>
      <c r="E455" s="46">
        <f t="shared" si="162"/>
        <v>0.02</v>
      </c>
      <c r="F455" s="46" t="str">
        <f t="shared" si="163"/>
        <v/>
      </c>
      <c r="G455" s="34">
        <f t="shared" si="161"/>
        <v>-1</v>
      </c>
      <c r="H455" s="27">
        <f t="shared" si="164"/>
        <v>-0.02</v>
      </c>
    </row>
    <row r="456" spans="2:8" ht="15" x14ac:dyDescent="0.25">
      <c r="B456" s="5" t="s">
        <v>106</v>
      </c>
      <c r="C456" s="41">
        <v>0</v>
      </c>
      <c r="D456" s="41">
        <v>0</v>
      </c>
      <c r="E456" s="46" t="str">
        <f t="shared" si="162"/>
        <v/>
      </c>
      <c r="F456" s="46" t="str">
        <f t="shared" si="163"/>
        <v/>
      </c>
      <c r="G456" s="34" t="str">
        <f t="shared" si="161"/>
        <v xml:space="preserve"> </v>
      </c>
      <c r="H456" s="27" t="str">
        <f t="shared" si="164"/>
        <v/>
      </c>
    </row>
    <row r="457" spans="2:8" ht="15" x14ac:dyDescent="0.25">
      <c r="B457" s="5" t="s">
        <v>337</v>
      </c>
      <c r="C457" s="41">
        <v>1</v>
      </c>
      <c r="D457" s="41">
        <v>0</v>
      </c>
      <c r="E457" s="46">
        <f t="shared" si="162"/>
        <v>2.5000000000000001E-3</v>
      </c>
      <c r="F457" s="46" t="str">
        <f t="shared" si="163"/>
        <v/>
      </c>
      <c r="G457" s="34">
        <f t="shared" si="161"/>
        <v>-1</v>
      </c>
      <c r="H457" s="27">
        <f t="shared" si="164"/>
        <v>-2.5000000000000001E-3</v>
      </c>
    </row>
    <row r="458" spans="2:8" ht="15" x14ac:dyDescent="0.25">
      <c r="B458" s="5" t="s">
        <v>116</v>
      </c>
      <c r="C458" s="41">
        <v>0</v>
      </c>
      <c r="D458" s="41">
        <v>0</v>
      </c>
      <c r="E458" s="46" t="str">
        <f t="shared" si="162"/>
        <v/>
      </c>
      <c r="F458" s="46" t="str">
        <f t="shared" si="163"/>
        <v/>
      </c>
      <c r="G458" s="34" t="str">
        <f t="shared" si="161"/>
        <v xml:space="preserve"> </v>
      </c>
      <c r="H458" s="27" t="str">
        <f t="shared" si="164"/>
        <v/>
      </c>
    </row>
    <row r="459" spans="2:8" ht="15" x14ac:dyDescent="0.25">
      <c r="B459" s="5" t="s">
        <v>103</v>
      </c>
      <c r="C459" s="41">
        <v>0</v>
      </c>
      <c r="D459" s="41">
        <v>0</v>
      </c>
      <c r="E459" s="46" t="str">
        <f t="shared" si="162"/>
        <v/>
      </c>
      <c r="F459" s="46" t="str">
        <f t="shared" si="163"/>
        <v/>
      </c>
      <c r="G459" s="34" t="str">
        <f t="shared" si="161"/>
        <v xml:space="preserve"> </v>
      </c>
      <c r="H459" s="27" t="str">
        <f t="shared" si="164"/>
        <v/>
      </c>
    </row>
    <row r="460" spans="2:8" ht="15" x14ac:dyDescent="0.25">
      <c r="B460" s="5" t="s">
        <v>273</v>
      </c>
      <c r="C460" s="41">
        <v>5</v>
      </c>
      <c r="D460" s="41">
        <v>64</v>
      </c>
      <c r="E460" s="46">
        <f t="shared" si="162"/>
        <v>1.2500000000000001E-2</v>
      </c>
      <c r="F460" s="46">
        <f t="shared" si="163"/>
        <v>4.8012003000750189E-2</v>
      </c>
      <c r="G460" s="34">
        <f t="shared" si="161"/>
        <v>11.8</v>
      </c>
      <c r="H460" s="27">
        <f t="shared" si="164"/>
        <v>0.14750000000000002</v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27</v>
      </c>
      <c r="D462" s="41">
        <v>0</v>
      </c>
      <c r="E462" s="46">
        <f t="shared" si="162"/>
        <v>6.7500000000000004E-2</v>
      </c>
      <c r="F462" s="46" t="str">
        <f t="shared" si="163"/>
        <v/>
      </c>
      <c r="G462" s="34">
        <f t="shared" si="161"/>
        <v>-1</v>
      </c>
      <c r="H462" s="27">
        <f t="shared" si="164"/>
        <v>-6.7500000000000004E-2</v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0</v>
      </c>
      <c r="D464" s="41">
        <v>0</v>
      </c>
      <c r="E464" s="46" t="str">
        <f t="shared" si="162"/>
        <v/>
      </c>
      <c r="F464" s="46" t="str">
        <f t="shared" si="163"/>
        <v/>
      </c>
      <c r="G464" s="34" t="str">
        <f t="shared" si="161"/>
        <v xml:space="preserve"> </v>
      </c>
      <c r="H464" s="27" t="str">
        <f t="shared" si="164"/>
        <v/>
      </c>
    </row>
    <row r="465" spans="2:8" ht="15" x14ac:dyDescent="0.25">
      <c r="B465" s="5" t="s">
        <v>105</v>
      </c>
      <c r="C465" s="41">
        <v>0</v>
      </c>
      <c r="D465" s="41">
        <v>0</v>
      </c>
      <c r="E465" s="46" t="str">
        <f t="shared" si="162"/>
        <v/>
      </c>
      <c r="F465" s="46" t="str">
        <f t="shared" si="163"/>
        <v/>
      </c>
      <c r="G465" s="34" t="str">
        <f t="shared" si="161"/>
        <v xml:space="preserve"> </v>
      </c>
      <c r="H465" s="27" t="str">
        <f t="shared" si="164"/>
        <v/>
      </c>
    </row>
    <row r="466" spans="2:8" ht="15" x14ac:dyDescent="0.25">
      <c r="B466" s="5" t="s">
        <v>111</v>
      </c>
      <c r="C466" s="41">
        <v>0</v>
      </c>
      <c r="D466" s="41">
        <v>0</v>
      </c>
      <c r="E466" s="46" t="str">
        <f t="shared" si="162"/>
        <v/>
      </c>
      <c r="F466" s="46" t="str">
        <f t="shared" si="163"/>
        <v/>
      </c>
      <c r="G466" s="34" t="str">
        <f t="shared" si="161"/>
        <v xml:space="preserve"> </v>
      </c>
      <c r="H466" s="27" t="str">
        <f t="shared" si="164"/>
        <v/>
      </c>
    </row>
    <row r="467" spans="2:8" ht="15" x14ac:dyDescent="0.25">
      <c r="B467" s="5" t="s">
        <v>115</v>
      </c>
      <c r="C467" s="41">
        <v>0</v>
      </c>
      <c r="D467" s="41">
        <v>1</v>
      </c>
      <c r="E467" s="46" t="str">
        <f t="shared" si="162"/>
        <v/>
      </c>
      <c r="F467" s="46">
        <f t="shared" si="163"/>
        <v>7.501875468867217E-4</v>
      </c>
      <c r="G467" s="34">
        <f t="shared" si="161"/>
        <v>1</v>
      </c>
      <c r="H467" s="27" t="str">
        <f t="shared" si="164"/>
        <v/>
      </c>
    </row>
    <row r="468" spans="2:8" ht="15" x14ac:dyDescent="0.25">
      <c r="B468" s="5" t="s">
        <v>274</v>
      </c>
      <c r="C468" s="41">
        <v>1</v>
      </c>
      <c r="D468" s="41">
        <v>6</v>
      </c>
      <c r="E468" s="46">
        <f t="shared" si="162"/>
        <v>2.5000000000000001E-3</v>
      </c>
      <c r="F468" s="46">
        <f t="shared" si="163"/>
        <v>4.5011252813203298E-3</v>
      </c>
      <c r="G468" s="34">
        <f t="shared" si="161"/>
        <v>5</v>
      </c>
      <c r="H468" s="27">
        <f t="shared" si="164"/>
        <v>1.2500000000000001E-2</v>
      </c>
    </row>
    <row r="469" spans="2:8" ht="15" x14ac:dyDescent="0.25">
      <c r="B469" s="5" t="s">
        <v>496</v>
      </c>
      <c r="C469" s="41">
        <v>3</v>
      </c>
      <c r="D469" s="41">
        <v>0</v>
      </c>
      <c r="E469" s="46">
        <f t="shared" si="162"/>
        <v>7.4999999999999997E-3</v>
      </c>
      <c r="F469" s="46" t="str">
        <f t="shared" si="163"/>
        <v/>
      </c>
      <c r="G469" s="34">
        <f t="shared" si="161"/>
        <v>-1</v>
      </c>
      <c r="H469" s="27">
        <f t="shared" si="164"/>
        <v>-7.4999999999999997E-3</v>
      </c>
    </row>
    <row r="470" spans="2:8" ht="15" x14ac:dyDescent="0.25">
      <c r="B470" s="5" t="s">
        <v>275</v>
      </c>
      <c r="C470" s="41">
        <v>1</v>
      </c>
      <c r="D470" s="41">
        <v>0</v>
      </c>
      <c r="E470" s="46">
        <f t="shared" si="162"/>
        <v>2.5000000000000001E-3</v>
      </c>
      <c r="F470" s="46" t="str">
        <f t="shared" si="163"/>
        <v/>
      </c>
      <c r="G470" s="34">
        <f t="shared" si="161"/>
        <v>-1</v>
      </c>
      <c r="H470" s="27">
        <f t="shared" si="164"/>
        <v>-2.5000000000000001E-3</v>
      </c>
    </row>
    <row r="471" spans="2:8" ht="15" x14ac:dyDescent="0.25">
      <c r="B471" s="5" t="s">
        <v>276</v>
      </c>
      <c r="C471" s="41">
        <v>0</v>
      </c>
      <c r="D471" s="41">
        <v>0</v>
      </c>
      <c r="E471" s="46" t="str">
        <f t="shared" si="162"/>
        <v/>
      </c>
      <c r="F471" s="46" t="str">
        <f t="shared" si="163"/>
        <v/>
      </c>
      <c r="G471" s="34" t="str">
        <f t="shared" si="161"/>
        <v xml:space="preserve"> </v>
      </c>
      <c r="H471" s="27" t="str">
        <f t="shared" si="164"/>
        <v/>
      </c>
    </row>
    <row r="472" spans="2:8" ht="15" x14ac:dyDescent="0.25">
      <c r="B472" s="5" t="s">
        <v>497</v>
      </c>
      <c r="C472" s="41">
        <v>0</v>
      </c>
      <c r="D472" s="41">
        <v>2</v>
      </c>
      <c r="E472" s="46" t="str">
        <f t="shared" si="162"/>
        <v/>
      </c>
      <c r="F472" s="46">
        <f t="shared" si="163"/>
        <v>1.5003750937734434E-3</v>
      </c>
      <c r="G472" s="34">
        <f t="shared" si="161"/>
        <v>1</v>
      </c>
      <c r="H472" s="27" t="str">
        <f t="shared" si="164"/>
        <v/>
      </c>
    </row>
    <row r="473" spans="2:8" ht="15" x14ac:dyDescent="0.25">
      <c r="B473" s="5" t="s">
        <v>277</v>
      </c>
      <c r="C473" s="41">
        <v>9</v>
      </c>
      <c r="D473" s="41">
        <v>3</v>
      </c>
      <c r="E473" s="46">
        <f t="shared" si="162"/>
        <v>2.2499999999999999E-2</v>
      </c>
      <c r="F473" s="46">
        <f t="shared" si="163"/>
        <v>2.2505626406601649E-3</v>
      </c>
      <c r="G473" s="34">
        <f t="shared" si="161"/>
        <v>-0.66666666666666663</v>
      </c>
      <c r="H473" s="27">
        <f t="shared" si="164"/>
        <v>-1.4999999999999999E-2</v>
      </c>
    </row>
    <row r="474" spans="2:8" ht="15" x14ac:dyDescent="0.25">
      <c r="B474" s="5" t="s">
        <v>278</v>
      </c>
      <c r="C474" s="41">
        <v>0</v>
      </c>
      <c r="D474" s="41">
        <v>2</v>
      </c>
      <c r="E474" s="46" t="str">
        <f t="shared" si="162"/>
        <v/>
      </c>
      <c r="F474" s="46">
        <f t="shared" si="163"/>
        <v>1.5003750937734434E-3</v>
      </c>
      <c r="G474" s="34">
        <f t="shared" si="161"/>
        <v>1</v>
      </c>
      <c r="H474" s="27" t="str">
        <f t="shared" si="164"/>
        <v/>
      </c>
    </row>
    <row r="475" spans="2:8" ht="15" x14ac:dyDescent="0.25">
      <c r="B475" s="5" t="s">
        <v>279</v>
      </c>
      <c r="C475" s="41">
        <v>0</v>
      </c>
      <c r="D475" s="41">
        <v>0</v>
      </c>
      <c r="E475" s="46" t="str">
        <f t="shared" si="162"/>
        <v/>
      </c>
      <c r="F475" s="46" t="str">
        <f t="shared" si="163"/>
        <v/>
      </c>
      <c r="G475" s="34" t="str">
        <f t="shared" si="161"/>
        <v xml:space="preserve"> </v>
      </c>
      <c r="H475" s="27" t="str">
        <f t="shared" si="164"/>
        <v/>
      </c>
    </row>
    <row r="476" spans="2:8" ht="15" x14ac:dyDescent="0.25">
      <c r="B476" s="5" t="s">
        <v>102</v>
      </c>
      <c r="C476" s="41">
        <v>0</v>
      </c>
      <c r="D476" s="41">
        <v>0</v>
      </c>
      <c r="E476" s="46" t="str">
        <f t="shared" si="162"/>
        <v/>
      </c>
      <c r="F476" s="46" t="str">
        <f t="shared" si="163"/>
        <v/>
      </c>
      <c r="G476" s="34" t="str">
        <f t="shared" si="161"/>
        <v xml:space="preserve"> </v>
      </c>
      <c r="H476" s="27" t="str">
        <f t="shared" si="164"/>
        <v/>
      </c>
    </row>
    <row r="477" spans="2:8" ht="15" x14ac:dyDescent="0.25">
      <c r="B477" s="5" t="s">
        <v>280</v>
      </c>
      <c r="C477" s="41">
        <v>0</v>
      </c>
      <c r="D477" s="41">
        <v>0</v>
      </c>
      <c r="E477" s="46" t="str">
        <f t="shared" si="162"/>
        <v/>
      </c>
      <c r="F477" s="46" t="str">
        <f t="shared" si="163"/>
        <v/>
      </c>
      <c r="G477" s="34" t="str">
        <f t="shared" si="161"/>
        <v xml:space="preserve"> </v>
      </c>
      <c r="H477" s="27" t="str">
        <f t="shared" si="164"/>
        <v/>
      </c>
    </row>
    <row r="478" spans="2:8" ht="15" x14ac:dyDescent="0.25">
      <c r="B478" s="5" t="s">
        <v>281</v>
      </c>
      <c r="C478" s="41">
        <v>0</v>
      </c>
      <c r="D478" s="41">
        <v>2</v>
      </c>
      <c r="E478" s="46" t="str">
        <f t="shared" si="162"/>
        <v/>
      </c>
      <c r="F478" s="46">
        <f t="shared" si="163"/>
        <v>1.5003750937734434E-3</v>
      </c>
      <c r="G478" s="34">
        <f t="shared" ref="G478:G541" si="181">+IF(AND(C478=0,D478=0)," ",IF(C478=0,1,IF(D478=0,-1,(D478-C478)/C478)))</f>
        <v>1</v>
      </c>
      <c r="H478" s="27" t="str">
        <f t="shared" si="164"/>
        <v/>
      </c>
    </row>
    <row r="479" spans="2:8" ht="15" x14ac:dyDescent="0.25">
      <c r="B479" s="5" t="s">
        <v>498</v>
      </c>
      <c r="C479" s="41">
        <v>0</v>
      </c>
      <c r="D479" s="41">
        <v>4</v>
      </c>
      <c r="E479" s="46" t="str">
        <f t="shared" si="162"/>
        <v/>
      </c>
      <c r="F479" s="46">
        <f t="shared" si="163"/>
        <v>3.0007501875468868E-3</v>
      </c>
      <c r="G479" s="34">
        <f t="shared" si="181"/>
        <v>1</v>
      </c>
      <c r="H479" s="27" t="str">
        <f t="shared" si="164"/>
        <v/>
      </c>
    </row>
    <row r="480" spans="2:8" ht="15" x14ac:dyDescent="0.25">
      <c r="B480" s="5" t="s">
        <v>282</v>
      </c>
      <c r="C480" s="41">
        <v>0</v>
      </c>
      <c r="D480" s="41">
        <v>0</v>
      </c>
      <c r="E480" s="46" t="str">
        <f t="shared" si="162"/>
        <v/>
      </c>
      <c r="F480" s="46" t="str">
        <f t="shared" si="163"/>
        <v/>
      </c>
      <c r="G480" s="34" t="str">
        <f t="shared" si="181"/>
        <v xml:space="preserve"> </v>
      </c>
      <c r="H480" s="27" t="str">
        <f t="shared" si="164"/>
        <v/>
      </c>
    </row>
    <row r="481" spans="2:8" ht="15" x14ac:dyDescent="0.25">
      <c r="B481" s="5" t="s">
        <v>283</v>
      </c>
      <c r="C481" s="41">
        <v>0</v>
      </c>
      <c r="D481" s="41">
        <v>0</v>
      </c>
      <c r="E481" s="46" t="str">
        <f t="shared" si="162"/>
        <v/>
      </c>
      <c r="F481" s="46" t="str">
        <f t="shared" si="163"/>
        <v/>
      </c>
      <c r="G481" s="34" t="str">
        <f t="shared" si="181"/>
        <v xml:space="preserve"> </v>
      </c>
      <c r="H481" s="27" t="str">
        <f t="shared" si="164"/>
        <v/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0</v>
      </c>
      <c r="D483" s="41">
        <v>0</v>
      </c>
      <c r="E483" s="46" t="str">
        <f t="shared" si="162"/>
        <v/>
      </c>
      <c r="F483" s="46" t="str">
        <f t="shared" si="163"/>
        <v/>
      </c>
      <c r="G483" s="34" t="str">
        <f t="shared" si="181"/>
        <v xml:space="preserve"> </v>
      </c>
      <c r="H483" s="27" t="str">
        <f t="shared" si="164"/>
        <v/>
      </c>
    </row>
    <row r="484" spans="2:8" ht="15" x14ac:dyDescent="0.25">
      <c r="B484" s="5" t="s">
        <v>125</v>
      </c>
      <c r="C484" s="41">
        <v>1</v>
      </c>
      <c r="D484" s="41">
        <v>0</v>
      </c>
      <c r="E484" s="46">
        <f t="shared" si="162"/>
        <v>2.5000000000000001E-3</v>
      </c>
      <c r="F484" s="46" t="str">
        <f t="shared" si="163"/>
        <v/>
      </c>
      <c r="G484" s="34">
        <f t="shared" si="181"/>
        <v>-1</v>
      </c>
      <c r="H484" s="27">
        <f t="shared" si="164"/>
        <v>-2.5000000000000001E-3</v>
      </c>
    </row>
    <row r="485" spans="2:8" ht="15" x14ac:dyDescent="0.25">
      <c r="B485" s="5" t="s">
        <v>126</v>
      </c>
      <c r="C485" s="41">
        <v>1</v>
      </c>
      <c r="D485" s="41">
        <v>0</v>
      </c>
      <c r="E485" s="46">
        <f t="shared" si="162"/>
        <v>2.5000000000000001E-3</v>
      </c>
      <c r="F485" s="46" t="str">
        <f t="shared" si="163"/>
        <v/>
      </c>
      <c r="G485" s="34">
        <f t="shared" si="181"/>
        <v>-1</v>
      </c>
      <c r="H485" s="27">
        <f t="shared" si="164"/>
        <v>-2.5000000000000001E-3</v>
      </c>
    </row>
    <row r="486" spans="2:8" ht="15" x14ac:dyDescent="0.25">
      <c r="B486" s="5" t="s">
        <v>286</v>
      </c>
      <c r="C486" s="41">
        <v>1</v>
      </c>
      <c r="D486" s="41">
        <v>0</v>
      </c>
      <c r="E486" s="46">
        <f t="shared" si="162"/>
        <v>2.5000000000000001E-3</v>
      </c>
      <c r="F486" s="46" t="str">
        <f t="shared" si="163"/>
        <v/>
      </c>
      <c r="G486" s="34">
        <f t="shared" si="181"/>
        <v>-1</v>
      </c>
      <c r="H486" s="27">
        <f t="shared" si="164"/>
        <v>-2.5000000000000001E-3</v>
      </c>
    </row>
    <row r="487" spans="2:8" ht="15" x14ac:dyDescent="0.25">
      <c r="B487" s="5" t="s">
        <v>287</v>
      </c>
      <c r="C487" s="41">
        <v>0</v>
      </c>
      <c r="D487" s="41">
        <v>1</v>
      </c>
      <c r="E487" s="46" t="str">
        <f t="shared" si="162"/>
        <v/>
      </c>
      <c r="F487" s="46">
        <f t="shared" si="163"/>
        <v>7.501875468867217E-4</v>
      </c>
      <c r="G487" s="34">
        <f t="shared" si="181"/>
        <v>1</v>
      </c>
      <c r="H487" s="27" t="str">
        <f t="shared" si="164"/>
        <v/>
      </c>
    </row>
    <row r="488" spans="2:8" ht="15" x14ac:dyDescent="0.25">
      <c r="B488" s="5" t="s">
        <v>288</v>
      </c>
      <c r="C488" s="41">
        <v>0</v>
      </c>
      <c r="D488" s="41">
        <v>0</v>
      </c>
      <c r="E488" s="46" t="str">
        <f t="shared" si="162"/>
        <v/>
      </c>
      <c r="F488" s="46" t="str">
        <f t="shared" si="163"/>
        <v/>
      </c>
      <c r="G488" s="34" t="str">
        <f t="shared" si="181"/>
        <v xml:space="preserve"> </v>
      </c>
      <c r="H488" s="27" t="str">
        <f t="shared" si="164"/>
        <v/>
      </c>
    </row>
    <row r="489" spans="2:8" ht="15" x14ac:dyDescent="0.25">
      <c r="B489" s="5" t="s">
        <v>123</v>
      </c>
      <c r="C489" s="41">
        <v>0</v>
      </c>
      <c r="D489" s="41">
        <v>2</v>
      </c>
      <c r="E489" s="46" t="str">
        <f t="shared" si="162"/>
        <v/>
      </c>
      <c r="F489" s="46">
        <f t="shared" si="163"/>
        <v>1.5003750937734434E-3</v>
      </c>
      <c r="G489" s="34">
        <f t="shared" si="181"/>
        <v>1</v>
      </c>
      <c r="H489" s="27" t="str">
        <f t="shared" si="164"/>
        <v/>
      </c>
    </row>
    <row r="490" spans="2:8" ht="15" x14ac:dyDescent="0.25">
      <c r="B490" s="5" t="s">
        <v>289</v>
      </c>
      <c r="C490" s="41">
        <v>0</v>
      </c>
      <c r="D490" s="41">
        <v>0</v>
      </c>
      <c r="E490" s="46" t="str">
        <f t="shared" si="162"/>
        <v/>
      </c>
      <c r="F490" s="46" t="str">
        <f t="shared" si="163"/>
        <v/>
      </c>
      <c r="G490" s="34" t="str">
        <f t="shared" si="181"/>
        <v xml:space="preserve"> </v>
      </c>
      <c r="H490" s="27" t="str">
        <f t="shared" si="164"/>
        <v/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0</v>
      </c>
      <c r="D495" s="41">
        <v>0</v>
      </c>
      <c r="E495" s="46" t="str">
        <f t="shared" si="182"/>
        <v/>
      </c>
      <c r="F495" s="46" t="str">
        <f t="shared" si="183"/>
        <v/>
      </c>
      <c r="G495" s="34" t="str">
        <f t="shared" si="181"/>
        <v xml:space="preserve"> </v>
      </c>
      <c r="H495" s="27" t="str">
        <f t="shared" si="184"/>
        <v/>
      </c>
    </row>
    <row r="496" spans="2:8" ht="15" x14ac:dyDescent="0.25">
      <c r="B496" s="5" t="s">
        <v>294</v>
      </c>
      <c r="C496" s="41">
        <v>20</v>
      </c>
      <c r="D496" s="41">
        <v>0</v>
      </c>
      <c r="E496" s="46">
        <f t="shared" si="182"/>
        <v>0.05</v>
      </c>
      <c r="F496" s="46" t="str">
        <f t="shared" si="183"/>
        <v/>
      </c>
      <c r="G496" s="34">
        <f t="shared" si="181"/>
        <v>-1</v>
      </c>
      <c r="H496" s="27">
        <f t="shared" si="184"/>
        <v>-0.05</v>
      </c>
    </row>
    <row r="497" spans="1:9" ht="15" x14ac:dyDescent="0.25">
      <c r="B497" s="5" t="s">
        <v>499</v>
      </c>
      <c r="C497" s="41">
        <v>0</v>
      </c>
      <c r="D497" s="41">
        <v>0</v>
      </c>
      <c r="E497" s="46" t="str">
        <f t="shared" si="182"/>
        <v/>
      </c>
      <c r="F497" s="46" t="str">
        <f t="shared" si="183"/>
        <v/>
      </c>
      <c r="G497" s="34" t="str">
        <f t="shared" si="181"/>
        <v xml:space="preserve"> </v>
      </c>
      <c r="H497" s="27" t="str">
        <f t="shared" si="184"/>
        <v/>
      </c>
    </row>
    <row r="498" spans="1:9" ht="15" x14ac:dyDescent="0.25">
      <c r="B498" s="5" t="s">
        <v>129</v>
      </c>
      <c r="C498" s="41">
        <v>0</v>
      </c>
      <c r="D498" s="41">
        <v>0</v>
      </c>
      <c r="E498" s="46" t="str">
        <f t="shared" si="182"/>
        <v/>
      </c>
      <c r="F498" s="46" t="str">
        <f t="shared" si="183"/>
        <v/>
      </c>
      <c r="G498" s="34" t="str">
        <f t="shared" si="181"/>
        <v xml:space="preserve"> </v>
      </c>
      <c r="H498" s="27" t="str">
        <f t="shared" si="184"/>
        <v/>
      </c>
    </row>
    <row r="499" spans="1:9" ht="15" x14ac:dyDescent="0.25">
      <c r="B499" s="5" t="s">
        <v>500</v>
      </c>
      <c r="C499" s="41">
        <v>22</v>
      </c>
      <c r="D499" s="41">
        <v>3</v>
      </c>
      <c r="E499" s="46">
        <f t="shared" si="182"/>
        <v>5.5E-2</v>
      </c>
      <c r="F499" s="46">
        <f t="shared" si="183"/>
        <v>2.2505626406601649E-3</v>
      </c>
      <c r="G499" s="34">
        <f t="shared" si="181"/>
        <v>-0.86363636363636365</v>
      </c>
      <c r="H499" s="27">
        <f t="shared" si="184"/>
        <v>-4.7500000000000001E-2</v>
      </c>
    </row>
    <row r="500" spans="1:9" ht="15" x14ac:dyDescent="0.25">
      <c r="B500" s="5" t="s">
        <v>122</v>
      </c>
      <c r="C500" s="41">
        <v>2</v>
      </c>
      <c r="D500" s="41">
        <v>3</v>
      </c>
      <c r="E500" s="46">
        <f t="shared" si="182"/>
        <v>5.0000000000000001E-3</v>
      </c>
      <c r="F500" s="46">
        <f t="shared" si="183"/>
        <v>2.2505626406601649E-3</v>
      </c>
      <c r="G500" s="34">
        <f t="shared" si="181"/>
        <v>0.5</v>
      </c>
      <c r="H500" s="27">
        <f t="shared" si="184"/>
        <v>2.5000000000000001E-3</v>
      </c>
    </row>
    <row r="501" spans="1:9" ht="30" x14ac:dyDescent="0.25">
      <c r="B501" s="5" t="s">
        <v>295</v>
      </c>
      <c r="C501" s="41">
        <v>4</v>
      </c>
      <c r="D501" s="41">
        <v>1</v>
      </c>
      <c r="E501" s="46">
        <f t="shared" si="182"/>
        <v>0.01</v>
      </c>
      <c r="F501" s="46">
        <f t="shared" si="183"/>
        <v>7.501875468867217E-4</v>
      </c>
      <c r="G501" s="34">
        <f t="shared" si="181"/>
        <v>-0.75</v>
      </c>
      <c r="H501" s="27">
        <f t="shared" si="184"/>
        <v>-7.4999999999999997E-3</v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0</v>
      </c>
      <c r="D503" s="41">
        <v>0</v>
      </c>
      <c r="E503" s="46" t="str">
        <f t="shared" si="182"/>
        <v/>
      </c>
      <c r="F503" s="46" t="str">
        <f t="shared" si="183"/>
        <v/>
      </c>
      <c r="G503" s="34" t="str">
        <f t="shared" si="181"/>
        <v xml:space="preserve"> </v>
      </c>
      <c r="H503" s="27" t="str">
        <f t="shared" si="184"/>
        <v/>
      </c>
    </row>
    <row r="504" spans="1:9" ht="13.5" customHeight="1" x14ac:dyDescent="0.25">
      <c r="B504" s="5" t="s">
        <v>297</v>
      </c>
      <c r="C504" s="41">
        <v>0</v>
      </c>
      <c r="D504" s="41">
        <v>2</v>
      </c>
      <c r="E504" s="46" t="str">
        <f t="shared" si="182"/>
        <v/>
      </c>
      <c r="F504" s="46">
        <f t="shared" si="183"/>
        <v>1.5003750937734434E-3</v>
      </c>
      <c r="G504" s="34">
        <f t="shared" si="181"/>
        <v>1</v>
      </c>
      <c r="H504" s="27" t="str">
        <f t="shared" si="184"/>
        <v/>
      </c>
    </row>
    <row r="505" spans="1:9" ht="15" x14ac:dyDescent="0.25">
      <c r="B505" s="5" t="s">
        <v>117</v>
      </c>
      <c r="C505" s="41">
        <v>0</v>
      </c>
      <c r="D505" s="41">
        <v>0</v>
      </c>
      <c r="E505" s="46" t="str">
        <f t="shared" si="182"/>
        <v/>
      </c>
      <c r="F505" s="46" t="str">
        <f t="shared" si="183"/>
        <v/>
      </c>
      <c r="G505" s="34" t="str">
        <f t="shared" si="181"/>
        <v xml:space="preserve"> </v>
      </c>
      <c r="H505" s="27" t="str">
        <f t="shared" si="184"/>
        <v/>
      </c>
    </row>
    <row r="506" spans="1:9" ht="15" x14ac:dyDescent="0.25">
      <c r="B506" s="5" t="s">
        <v>501</v>
      </c>
      <c r="C506" s="41">
        <v>0</v>
      </c>
      <c r="D506" s="41">
        <v>0</v>
      </c>
      <c r="E506" s="46" t="str">
        <f t="shared" si="182"/>
        <v/>
      </c>
      <c r="F506" s="46" t="str">
        <f t="shared" si="183"/>
        <v/>
      </c>
      <c r="G506" s="34" t="str">
        <f t="shared" si="181"/>
        <v xml:space="preserve"> </v>
      </c>
      <c r="H506" s="27" t="str">
        <f t="shared" si="184"/>
        <v/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7"/>
      <c r="B508" s="21" t="s">
        <v>299</v>
      </c>
      <c r="C508" s="41">
        <v>0</v>
      </c>
      <c r="D508" s="41">
        <v>0</v>
      </c>
      <c r="E508" s="43" t="str">
        <f t="shared" si="182"/>
        <v/>
      </c>
      <c r="F508" s="43" t="str">
        <f t="shared" si="183"/>
        <v/>
      </c>
      <c r="G508" s="34" t="str">
        <f t="shared" si="181"/>
        <v xml:space="preserve"> </v>
      </c>
      <c r="H508" s="26" t="str">
        <f t="shared" si="184"/>
        <v/>
      </c>
      <c r="I508" s="2"/>
    </row>
    <row r="509" spans="1:9" ht="15" x14ac:dyDescent="0.25">
      <c r="B509" s="5" t="s">
        <v>502</v>
      </c>
      <c r="C509" s="41">
        <v>0</v>
      </c>
      <c r="D509" s="41">
        <v>0</v>
      </c>
      <c r="E509" s="46" t="str">
        <f t="shared" si="182"/>
        <v/>
      </c>
      <c r="F509" s="46" t="str">
        <f t="shared" si="183"/>
        <v/>
      </c>
      <c r="G509" s="34" t="str">
        <f t="shared" si="181"/>
        <v xml:space="preserve"> </v>
      </c>
      <c r="H509" s="27" t="str">
        <f t="shared" si="184"/>
        <v/>
      </c>
    </row>
    <row r="510" spans="1:9" ht="15" x14ac:dyDescent="0.25">
      <c r="B510" s="5" t="s">
        <v>503</v>
      </c>
      <c r="C510" s="41">
        <v>0</v>
      </c>
      <c r="D510" s="41">
        <v>0</v>
      </c>
      <c r="E510" s="46" t="str">
        <f t="shared" si="182"/>
        <v/>
      </c>
      <c r="F510" s="46" t="str">
        <f t="shared" si="183"/>
        <v/>
      </c>
      <c r="G510" s="34" t="str">
        <f t="shared" si="181"/>
        <v xml:space="preserve"> </v>
      </c>
      <c r="H510" s="27" t="str">
        <f t="shared" si="184"/>
        <v/>
      </c>
    </row>
    <row r="511" spans="1:9" ht="15" x14ac:dyDescent="0.25">
      <c r="B511" s="5" t="s">
        <v>300</v>
      </c>
      <c r="C511" s="41">
        <v>0</v>
      </c>
      <c r="D511" s="41">
        <v>0</v>
      </c>
      <c r="E511" s="46" t="str">
        <f t="shared" si="182"/>
        <v/>
      </c>
      <c r="F511" s="46" t="str">
        <f t="shared" si="183"/>
        <v/>
      </c>
      <c r="G511" s="34" t="str">
        <f t="shared" si="181"/>
        <v xml:space="preserve"> 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1</v>
      </c>
      <c r="D512" s="41">
        <v>0</v>
      </c>
      <c r="E512" s="46">
        <f t="shared" si="182"/>
        <v>2.5000000000000001E-3</v>
      </c>
      <c r="F512" s="46" t="str">
        <f t="shared" si="183"/>
        <v/>
      </c>
      <c r="G512" s="34">
        <f t="shared" si="181"/>
        <v>-1</v>
      </c>
      <c r="H512" s="27">
        <f t="shared" si="184"/>
        <v>-2.5000000000000001E-3</v>
      </c>
    </row>
    <row r="513" spans="1:9" ht="15" x14ac:dyDescent="0.25">
      <c r="B513" s="5" t="s">
        <v>302</v>
      </c>
      <c r="C513" s="41">
        <v>0</v>
      </c>
      <c r="D513" s="41">
        <v>0</v>
      </c>
      <c r="E513" s="46" t="str">
        <f t="shared" si="182"/>
        <v/>
      </c>
      <c r="F513" s="46" t="str">
        <f t="shared" si="183"/>
        <v/>
      </c>
      <c r="G513" s="34" t="str">
        <f t="shared" si="181"/>
        <v xml:space="preserve"> </v>
      </c>
      <c r="H513" s="27" t="str">
        <f t="shared" si="184"/>
        <v/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0</v>
      </c>
      <c r="D515" s="41">
        <v>0</v>
      </c>
      <c r="E515" s="46" t="str">
        <f t="shared" si="182"/>
        <v/>
      </c>
      <c r="F515" s="46" t="str">
        <f t="shared" si="183"/>
        <v/>
      </c>
      <c r="G515" s="34" t="str">
        <f t="shared" si="181"/>
        <v xml:space="preserve"> </v>
      </c>
      <c r="H515" s="27" t="str">
        <f t="shared" si="184"/>
        <v/>
      </c>
    </row>
    <row r="516" spans="1:9" ht="15" x14ac:dyDescent="0.25">
      <c r="B516" s="5" t="s">
        <v>127</v>
      </c>
      <c r="C516" s="41">
        <v>0</v>
      </c>
      <c r="D516" s="41">
        <v>0</v>
      </c>
      <c r="E516" s="46" t="str">
        <f t="shared" si="182"/>
        <v/>
      </c>
      <c r="F516" s="46" t="str">
        <f t="shared" si="183"/>
        <v/>
      </c>
      <c r="G516" s="34" t="str">
        <f t="shared" si="181"/>
        <v xml:space="preserve"> </v>
      </c>
      <c r="H516" s="27" t="str">
        <f t="shared" si="184"/>
        <v/>
      </c>
    </row>
    <row r="517" spans="1:9" ht="15" x14ac:dyDescent="0.25">
      <c r="B517" s="5" t="s">
        <v>118</v>
      </c>
      <c r="C517" s="41">
        <v>0</v>
      </c>
      <c r="D517" s="41">
        <v>0</v>
      </c>
      <c r="E517" s="46" t="str">
        <f t="shared" si="182"/>
        <v/>
      </c>
      <c r="F517" s="46" t="str">
        <f t="shared" si="183"/>
        <v/>
      </c>
      <c r="G517" s="34" t="str">
        <f t="shared" si="181"/>
        <v xml:space="preserve"> </v>
      </c>
      <c r="H517" s="27" t="str">
        <f t="shared" si="184"/>
        <v/>
      </c>
    </row>
    <row r="518" spans="1:9" ht="15" x14ac:dyDescent="0.25">
      <c r="B518" s="5" t="s">
        <v>120</v>
      </c>
      <c r="C518" s="41">
        <v>0</v>
      </c>
      <c r="D518" s="41">
        <v>0</v>
      </c>
      <c r="E518" s="46" t="str">
        <f t="shared" si="182"/>
        <v/>
      </c>
      <c r="F518" s="46" t="str">
        <f t="shared" si="183"/>
        <v/>
      </c>
      <c r="G518" s="34" t="str">
        <f t="shared" si="181"/>
        <v xml:space="preserve"> </v>
      </c>
      <c r="H518" s="27" t="str">
        <f t="shared" si="184"/>
        <v/>
      </c>
    </row>
    <row r="519" spans="1:9" ht="15" x14ac:dyDescent="0.25">
      <c r="B519" s="5" t="s">
        <v>304</v>
      </c>
      <c r="C519" s="41">
        <v>0</v>
      </c>
      <c r="D519" s="41">
        <v>0</v>
      </c>
      <c r="E519" s="46" t="str">
        <f t="shared" si="182"/>
        <v/>
      </c>
      <c r="F519" s="46" t="str">
        <f t="shared" si="183"/>
        <v/>
      </c>
      <c r="G519" s="34" t="str">
        <f t="shared" si="181"/>
        <v xml:space="preserve"> </v>
      </c>
      <c r="H519" s="27" t="str">
        <f t="shared" si="184"/>
        <v/>
      </c>
    </row>
    <row r="520" spans="1:9" ht="15" x14ac:dyDescent="0.25">
      <c r="B520" s="5" t="s">
        <v>305</v>
      </c>
      <c r="C520" s="41">
        <v>0</v>
      </c>
      <c r="D520" s="41">
        <v>0</v>
      </c>
      <c r="E520" s="46" t="str">
        <f t="shared" si="182"/>
        <v/>
      </c>
      <c r="F520" s="46" t="str">
        <f t="shared" si="183"/>
        <v/>
      </c>
      <c r="G520" s="34" t="str">
        <f t="shared" si="181"/>
        <v xml:space="preserve"> </v>
      </c>
      <c r="H520" s="27" t="str">
        <f t="shared" si="184"/>
        <v/>
      </c>
    </row>
    <row r="521" spans="1:9" ht="15" x14ac:dyDescent="0.25">
      <c r="B521" s="5" t="s">
        <v>128</v>
      </c>
      <c r="C521" s="41">
        <v>0</v>
      </c>
      <c r="D521" s="41">
        <v>1</v>
      </c>
      <c r="E521" s="46" t="str">
        <f t="shared" si="182"/>
        <v/>
      </c>
      <c r="F521" s="46">
        <f t="shared" si="183"/>
        <v>7.501875468867217E-4</v>
      </c>
      <c r="G521" s="34">
        <f t="shared" si="181"/>
        <v>1</v>
      </c>
      <c r="H521" s="27" t="str">
        <f t="shared" si="184"/>
        <v/>
      </c>
    </row>
    <row r="522" spans="1:9" ht="15" x14ac:dyDescent="0.25">
      <c r="B522" s="5" t="s">
        <v>504</v>
      </c>
      <c r="C522" s="41">
        <v>0</v>
      </c>
      <c r="D522" s="41">
        <v>0</v>
      </c>
      <c r="E522" s="46" t="str">
        <f t="shared" si="182"/>
        <v/>
      </c>
      <c r="F522" s="46" t="str">
        <f t="shared" si="183"/>
        <v/>
      </c>
      <c r="G522" s="34" t="str">
        <f t="shared" si="181"/>
        <v xml:space="preserve"> </v>
      </c>
      <c r="H522" s="27" t="str">
        <f t="shared" si="184"/>
        <v/>
      </c>
    </row>
    <row r="523" spans="1:9" s="20" customFormat="1" ht="15" x14ac:dyDescent="0.25">
      <c r="A523" s="57"/>
      <c r="B523" s="21" t="s">
        <v>556</v>
      </c>
      <c r="C523" s="41">
        <v>1</v>
      </c>
      <c r="D523" s="41">
        <v>0</v>
      </c>
      <c r="E523" s="43">
        <f t="shared" ref="E523" si="185">+IF(C523=0,"",C523/C$345)</f>
        <v>2.5000000000000001E-3</v>
      </c>
      <c r="F523" s="43" t="str">
        <f t="shared" ref="F523" si="186">+IF(D523=0,"",D523/D$345)</f>
        <v/>
      </c>
      <c r="G523" s="34">
        <f t="shared" si="181"/>
        <v>-1</v>
      </c>
      <c r="H523" s="26">
        <f t="shared" ref="H523" si="187">+IF(OR(AND(E523=""),(G523="")),"",E523*G523)</f>
        <v>-2.5000000000000001E-3</v>
      </c>
      <c r="I523" s="2"/>
    </row>
    <row r="524" spans="1:9" ht="15" x14ac:dyDescent="0.25">
      <c r="B524" s="5" t="s">
        <v>135</v>
      </c>
      <c r="C524" s="41">
        <v>1</v>
      </c>
      <c r="D524" s="41">
        <v>0</v>
      </c>
      <c r="E524" s="46">
        <f t="shared" ref="E524:E549" si="188">+IF(C524=0,"",C524/C$345)</f>
        <v>2.5000000000000001E-3</v>
      </c>
      <c r="F524" s="46" t="str">
        <f t="shared" ref="F524:F549" si="189">+IF(D524=0,"",D524/D$345)</f>
        <v/>
      </c>
      <c r="G524" s="34">
        <f t="shared" si="181"/>
        <v>-1</v>
      </c>
      <c r="H524" s="27">
        <f t="shared" si="184"/>
        <v>-2.5000000000000001E-3</v>
      </c>
    </row>
    <row r="525" spans="1:9" ht="15" x14ac:dyDescent="0.25">
      <c r="B525" s="5" t="s">
        <v>505</v>
      </c>
      <c r="C525" s="41">
        <v>0</v>
      </c>
      <c r="D525" s="41">
        <v>0</v>
      </c>
      <c r="E525" s="46" t="str">
        <f t="shared" si="188"/>
        <v/>
      </c>
      <c r="F525" s="46" t="str">
        <f t="shared" si="189"/>
        <v/>
      </c>
      <c r="G525" s="34" t="str">
        <f t="shared" si="181"/>
        <v xml:space="preserve"> </v>
      </c>
      <c r="H525" s="27" t="str">
        <f t="shared" si="184"/>
        <v/>
      </c>
    </row>
    <row r="526" spans="1:9" ht="15" x14ac:dyDescent="0.25">
      <c r="B526" s="5" t="s">
        <v>133</v>
      </c>
      <c r="C526" s="41">
        <v>0</v>
      </c>
      <c r="D526" s="41">
        <v>0</v>
      </c>
      <c r="E526" s="46" t="str">
        <f t="shared" si="188"/>
        <v/>
      </c>
      <c r="F526" s="46" t="str">
        <f t="shared" si="189"/>
        <v/>
      </c>
      <c r="G526" s="34" t="str">
        <f t="shared" si="181"/>
        <v xml:space="preserve"> </v>
      </c>
      <c r="H526" s="27" t="str">
        <f t="shared" si="184"/>
        <v/>
      </c>
    </row>
    <row r="527" spans="1:9" ht="15" x14ac:dyDescent="0.25">
      <c r="B527" s="5" t="s">
        <v>338</v>
      </c>
      <c r="C527" s="41">
        <v>3</v>
      </c>
      <c r="D527" s="41">
        <v>2</v>
      </c>
      <c r="E527" s="46">
        <f t="shared" si="188"/>
        <v>7.4999999999999997E-3</v>
      </c>
      <c r="F527" s="46">
        <f t="shared" si="189"/>
        <v>1.5003750937734434E-3</v>
      </c>
      <c r="G527" s="34">
        <f t="shared" si="181"/>
        <v>-0.33333333333333331</v>
      </c>
      <c r="H527" s="27">
        <f t="shared" si="184"/>
        <v>-2.4999999999999996E-3</v>
      </c>
    </row>
    <row r="528" spans="1:9" ht="15" x14ac:dyDescent="0.25">
      <c r="B528" s="5" t="s">
        <v>339</v>
      </c>
      <c r="C528" s="41">
        <v>1</v>
      </c>
      <c r="D528" s="41">
        <v>0</v>
      </c>
      <c r="E528" s="46">
        <f t="shared" si="188"/>
        <v>2.5000000000000001E-3</v>
      </c>
      <c r="F528" s="46" t="str">
        <f t="shared" si="189"/>
        <v/>
      </c>
      <c r="G528" s="34">
        <f t="shared" si="181"/>
        <v>-1</v>
      </c>
      <c r="H528" s="27">
        <f t="shared" si="184"/>
        <v>-2.5000000000000001E-3</v>
      </c>
    </row>
    <row r="529" spans="2:8" ht="15" x14ac:dyDescent="0.25">
      <c r="B529" s="5" t="s">
        <v>506</v>
      </c>
      <c r="C529" s="41">
        <v>0</v>
      </c>
      <c r="D529" s="41">
        <v>0</v>
      </c>
      <c r="E529" s="46" t="str">
        <f t="shared" si="188"/>
        <v/>
      </c>
      <c r="F529" s="46" t="str">
        <f t="shared" si="189"/>
        <v/>
      </c>
      <c r="G529" s="34" t="str">
        <f t="shared" si="181"/>
        <v xml:space="preserve"> </v>
      </c>
      <c r="H529" s="27" t="str">
        <f t="shared" si="184"/>
        <v/>
      </c>
    </row>
    <row r="530" spans="2:8" ht="15" x14ac:dyDescent="0.25">
      <c r="B530" s="5" t="s">
        <v>137</v>
      </c>
      <c r="C530" s="41">
        <v>0</v>
      </c>
      <c r="D530" s="41">
        <v>0</v>
      </c>
      <c r="E530" s="46" t="str">
        <f t="shared" si="188"/>
        <v/>
      </c>
      <c r="F530" s="46" t="str">
        <f t="shared" si="189"/>
        <v/>
      </c>
      <c r="G530" s="34" t="str">
        <f t="shared" si="181"/>
        <v xml:space="preserve"> </v>
      </c>
      <c r="H530" s="27" t="str">
        <f t="shared" si="184"/>
        <v/>
      </c>
    </row>
    <row r="531" spans="2:8" ht="15" x14ac:dyDescent="0.25">
      <c r="B531" s="5" t="s">
        <v>340</v>
      </c>
      <c r="C531" s="41">
        <v>0</v>
      </c>
      <c r="D531" s="41">
        <v>0</v>
      </c>
      <c r="E531" s="46" t="str">
        <f t="shared" si="188"/>
        <v/>
      </c>
      <c r="F531" s="46" t="str">
        <f t="shared" si="189"/>
        <v/>
      </c>
      <c r="G531" s="34" t="str">
        <f t="shared" si="181"/>
        <v xml:space="preserve"> </v>
      </c>
      <c r="H531" s="27" t="str">
        <f t="shared" si="184"/>
        <v/>
      </c>
    </row>
    <row r="532" spans="2:8" ht="15" x14ac:dyDescent="0.25">
      <c r="B532" s="5" t="s">
        <v>141</v>
      </c>
      <c r="C532" s="41">
        <v>0</v>
      </c>
      <c r="D532" s="41">
        <v>0</v>
      </c>
      <c r="E532" s="46" t="str">
        <f t="shared" si="188"/>
        <v/>
      </c>
      <c r="F532" s="46" t="str">
        <f t="shared" si="189"/>
        <v/>
      </c>
      <c r="G532" s="34" t="str">
        <f t="shared" si="181"/>
        <v xml:space="preserve"> </v>
      </c>
      <c r="H532" s="27" t="str">
        <f t="shared" si="184"/>
        <v/>
      </c>
    </row>
    <row r="533" spans="2:8" ht="15" x14ac:dyDescent="0.25">
      <c r="B533" s="5" t="s">
        <v>134</v>
      </c>
      <c r="C533" s="41">
        <v>0</v>
      </c>
      <c r="D533" s="41">
        <v>0</v>
      </c>
      <c r="E533" s="46" t="str">
        <f t="shared" si="188"/>
        <v/>
      </c>
      <c r="F533" s="46" t="str">
        <f t="shared" si="189"/>
        <v/>
      </c>
      <c r="G533" s="34" t="str">
        <f t="shared" si="181"/>
        <v xml:space="preserve"> </v>
      </c>
      <c r="H533" s="27" t="str">
        <f t="shared" si="184"/>
        <v/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0</v>
      </c>
      <c r="E536" s="46" t="str">
        <f t="shared" si="188"/>
        <v/>
      </c>
      <c r="F536" s="46" t="str">
        <f t="shared" si="189"/>
        <v/>
      </c>
      <c r="G536" s="34" t="str">
        <f t="shared" si="181"/>
        <v xml:space="preserve"> </v>
      </c>
      <c r="H536" s="27" t="str">
        <f t="shared" si="184"/>
        <v/>
      </c>
    </row>
    <row r="537" spans="2:8" ht="15" x14ac:dyDescent="0.25">
      <c r="B537" s="5" t="s">
        <v>307</v>
      </c>
      <c r="C537" s="41">
        <v>0</v>
      </c>
      <c r="D537" s="41">
        <v>0</v>
      </c>
      <c r="E537" s="46" t="str">
        <f t="shared" si="188"/>
        <v/>
      </c>
      <c r="F537" s="46" t="str">
        <f t="shared" si="189"/>
        <v/>
      </c>
      <c r="G537" s="34" t="str">
        <f t="shared" si="181"/>
        <v xml:space="preserve"> </v>
      </c>
      <c r="H537" s="27" t="str">
        <f t="shared" si="184"/>
        <v/>
      </c>
    </row>
    <row r="538" spans="2:8" ht="15" x14ac:dyDescent="0.25">
      <c r="B538" s="5" t="s">
        <v>308</v>
      </c>
      <c r="C538" s="41">
        <v>0</v>
      </c>
      <c r="D538" s="41">
        <v>0</v>
      </c>
      <c r="E538" s="46" t="str">
        <f t="shared" si="188"/>
        <v/>
      </c>
      <c r="F538" s="46" t="str">
        <f t="shared" si="189"/>
        <v/>
      </c>
      <c r="G538" s="34" t="str">
        <f t="shared" si="181"/>
        <v xml:space="preserve"> </v>
      </c>
      <c r="H538" s="27" t="str">
        <f t="shared" si="184"/>
        <v/>
      </c>
    </row>
    <row r="539" spans="2:8" ht="15" x14ac:dyDescent="0.25">
      <c r="B539" s="5" t="s">
        <v>309</v>
      </c>
      <c r="C539" s="41">
        <v>3</v>
      </c>
      <c r="D539" s="41">
        <v>5</v>
      </c>
      <c r="E539" s="46">
        <f t="shared" si="188"/>
        <v>7.4999999999999997E-3</v>
      </c>
      <c r="F539" s="46">
        <f t="shared" si="189"/>
        <v>3.7509377344336083E-3</v>
      </c>
      <c r="G539" s="34">
        <f t="shared" si="181"/>
        <v>0.66666666666666663</v>
      </c>
      <c r="H539" s="27">
        <f t="shared" si="184"/>
        <v>4.9999999999999992E-3</v>
      </c>
    </row>
    <row r="540" spans="2:8" ht="15" customHeight="1" x14ac:dyDescent="0.25">
      <c r="B540" s="5" t="s">
        <v>507</v>
      </c>
      <c r="C540" s="41">
        <v>0</v>
      </c>
      <c r="D540" s="41">
        <v>0</v>
      </c>
      <c r="E540" s="46" t="str">
        <f t="shared" si="188"/>
        <v/>
      </c>
      <c r="F540" s="46" t="str">
        <f t="shared" si="189"/>
        <v/>
      </c>
      <c r="G540" s="34" t="str">
        <f t="shared" si="181"/>
        <v xml:space="preserve"> </v>
      </c>
      <c r="H540" s="27" t="str">
        <f t="shared" si="184"/>
        <v/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1</v>
      </c>
      <c r="D542" s="41">
        <v>15</v>
      </c>
      <c r="E542" s="46">
        <f t="shared" si="188"/>
        <v>2.5000000000000001E-3</v>
      </c>
      <c r="F542" s="46">
        <f t="shared" si="189"/>
        <v>1.1252813203300824E-2</v>
      </c>
      <c r="G542" s="34">
        <f t="shared" ref="G542:G564" si="190">+IF(AND(C542=0,D542=0)," ",IF(C542=0,1,IF(D542=0,-1,(D542-C542)/C542)))</f>
        <v>14</v>
      </c>
      <c r="H542" s="27">
        <f t="shared" si="184"/>
        <v>3.5000000000000003E-2</v>
      </c>
    </row>
    <row r="543" spans="2:8" ht="15" x14ac:dyDescent="0.25">
      <c r="B543" s="5" t="s">
        <v>311</v>
      </c>
      <c r="C543" s="41">
        <v>0</v>
      </c>
      <c r="D543" s="41">
        <v>0</v>
      </c>
      <c r="E543" s="46" t="str">
        <f t="shared" si="188"/>
        <v/>
      </c>
      <c r="F543" s="46" t="str">
        <f t="shared" si="189"/>
        <v/>
      </c>
      <c r="G543" s="34" t="str">
        <f t="shared" si="190"/>
        <v xml:space="preserve"> </v>
      </c>
      <c r="H543" s="27" t="str">
        <f t="shared" si="184"/>
        <v/>
      </c>
    </row>
    <row r="544" spans="2:8" ht="15" x14ac:dyDescent="0.25">
      <c r="B544" s="5" t="s">
        <v>312</v>
      </c>
      <c r="C544" s="41">
        <v>0</v>
      </c>
      <c r="D544" s="41">
        <v>0</v>
      </c>
      <c r="E544" s="46" t="str">
        <f t="shared" si="188"/>
        <v/>
      </c>
      <c r="F544" s="46" t="str">
        <f t="shared" si="189"/>
        <v/>
      </c>
      <c r="G544" s="34" t="str">
        <f t="shared" si="190"/>
        <v xml:space="preserve"> </v>
      </c>
      <c r="H544" s="27" t="str">
        <f t="shared" si="184"/>
        <v/>
      </c>
    </row>
    <row r="545" spans="1:9" ht="15" x14ac:dyDescent="0.25">
      <c r="B545" s="5" t="s">
        <v>136</v>
      </c>
      <c r="C545" s="41">
        <v>0</v>
      </c>
      <c r="D545" s="41">
        <v>0</v>
      </c>
      <c r="E545" s="46" t="str">
        <f t="shared" si="188"/>
        <v/>
      </c>
      <c r="F545" s="46" t="str">
        <f t="shared" si="189"/>
        <v/>
      </c>
      <c r="G545" s="34" t="str">
        <f t="shared" si="190"/>
        <v xml:space="preserve"> </v>
      </c>
      <c r="H545" s="27" t="str">
        <f t="shared" si="184"/>
        <v/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6</v>
      </c>
      <c r="D547" s="41">
        <v>70</v>
      </c>
      <c r="E547" s="46">
        <f t="shared" si="188"/>
        <v>1.4999999999999999E-2</v>
      </c>
      <c r="F547" s="46">
        <f t="shared" si="189"/>
        <v>5.2513128282070519E-2</v>
      </c>
      <c r="G547" s="34">
        <f t="shared" si="190"/>
        <v>10.666666666666666</v>
      </c>
      <c r="H547" s="27">
        <f t="shared" si="184"/>
        <v>0.15999999999999998</v>
      </c>
    </row>
    <row r="548" spans="1:9" ht="15" x14ac:dyDescent="0.25">
      <c r="B548" s="5" t="s">
        <v>142</v>
      </c>
      <c r="C548" s="41">
        <v>13</v>
      </c>
      <c r="D548" s="41">
        <v>1</v>
      </c>
      <c r="E548" s="46">
        <f t="shared" si="188"/>
        <v>3.2500000000000001E-2</v>
      </c>
      <c r="F548" s="46">
        <f t="shared" si="189"/>
        <v>7.501875468867217E-4</v>
      </c>
      <c r="G548" s="34">
        <f t="shared" si="190"/>
        <v>-0.92307692307692313</v>
      </c>
      <c r="H548" s="27">
        <f t="shared" si="184"/>
        <v>-3.0000000000000002E-2</v>
      </c>
    </row>
    <row r="549" spans="1:9" ht="15" x14ac:dyDescent="0.25">
      <c r="B549" s="5" t="s">
        <v>314</v>
      </c>
      <c r="C549" s="41">
        <v>13</v>
      </c>
      <c r="D549" s="41">
        <v>15</v>
      </c>
      <c r="E549" s="46">
        <f t="shared" si="188"/>
        <v>3.2500000000000001E-2</v>
      </c>
      <c r="F549" s="46">
        <f t="shared" si="189"/>
        <v>1.1252813203300824E-2</v>
      </c>
      <c r="G549" s="34">
        <f t="shared" si="190"/>
        <v>0.15384615384615385</v>
      </c>
      <c r="H549" s="27">
        <f t="shared" si="184"/>
        <v>5.0000000000000001E-3</v>
      </c>
    </row>
    <row r="550" spans="1:9" s="20" customFormat="1" ht="15" x14ac:dyDescent="0.25">
      <c r="A550" s="57"/>
      <c r="B550" s="21" t="s">
        <v>557</v>
      </c>
      <c r="C550" s="41">
        <v>1</v>
      </c>
      <c r="D550" s="41">
        <v>2</v>
      </c>
      <c r="E550" s="43">
        <f t="shared" ref="E550" si="191">+IF(C550=0,"",C550/C$345)</f>
        <v>2.5000000000000001E-3</v>
      </c>
      <c r="F550" s="43">
        <f t="shared" ref="F550" si="192">+IF(D550=0,"",D550/D$345)</f>
        <v>1.5003750937734434E-3</v>
      </c>
      <c r="G550" s="34">
        <f t="shared" si="190"/>
        <v>1</v>
      </c>
      <c r="H550" s="26">
        <f t="shared" ref="H550" si="193">+IF(OR(AND(E550=""),(G550="")),"",E550*G550)</f>
        <v>2.5000000000000001E-3</v>
      </c>
      <c r="I550" s="2"/>
    </row>
    <row r="551" spans="1:9" ht="15" x14ac:dyDescent="0.25">
      <c r="B551" s="5" t="s">
        <v>131</v>
      </c>
      <c r="C551" s="41">
        <v>0</v>
      </c>
      <c r="D551" s="41">
        <v>0</v>
      </c>
      <c r="E551" s="46" t="str">
        <f>+IF(C551=0,"",C551/C$345)</f>
        <v/>
      </c>
      <c r="F551" s="46" t="str">
        <f>+IF(D551=0,"",D551/D$345)</f>
        <v/>
      </c>
      <c r="G551" s="34" t="str">
        <f t="shared" si="190"/>
        <v xml:space="preserve"> </v>
      </c>
      <c r="H551" s="27" t="str">
        <f t="shared" si="184"/>
        <v/>
      </c>
    </row>
    <row r="552" spans="1:9" ht="15" x14ac:dyDescent="0.25">
      <c r="B552" s="5" t="s">
        <v>315</v>
      </c>
      <c r="C552" s="41">
        <v>0</v>
      </c>
      <c r="D552" s="41">
        <v>0</v>
      </c>
      <c r="E552" s="46" t="str">
        <f>+IF(C552=0,"",C552/C$345)</f>
        <v/>
      </c>
      <c r="F552" s="46" t="str">
        <f>+IF(D552=0,"",D552/D$345)</f>
        <v/>
      </c>
      <c r="G552" s="34" t="str">
        <f t="shared" si="190"/>
        <v xml:space="preserve"> </v>
      </c>
      <c r="H552" s="27" t="str">
        <f t="shared" si="184"/>
        <v/>
      </c>
    </row>
    <row r="553" spans="1:9" ht="15" x14ac:dyDescent="0.25">
      <c r="B553" s="5" t="s">
        <v>316</v>
      </c>
      <c r="C553" s="41">
        <v>0</v>
      </c>
      <c r="D553" s="41">
        <v>0</v>
      </c>
      <c r="E553" s="46" t="str">
        <f t="shared" ref="E553:E564" si="194">+IF(C553=0,"",C553/C$345)</f>
        <v/>
      </c>
      <c r="F553" s="46" t="str">
        <f t="shared" ref="F553:F564" si="195">+IF(D553=0,"",D553/D$345)</f>
        <v/>
      </c>
      <c r="G553" s="34" t="str">
        <f t="shared" si="190"/>
        <v xml:space="preserve"> </v>
      </c>
      <c r="H553" s="27" t="str">
        <f t="shared" ref="H553:H564" si="196">+IF(OR(AND(E553=""),(G553="")),"",E553*G553)</f>
        <v/>
      </c>
    </row>
    <row r="554" spans="1:9" ht="15" x14ac:dyDescent="0.25">
      <c r="B554" s="5" t="s">
        <v>508</v>
      </c>
      <c r="C554" s="41">
        <v>0</v>
      </c>
      <c r="D554" s="41">
        <v>0</v>
      </c>
      <c r="E554" s="46" t="str">
        <f t="shared" si="194"/>
        <v/>
      </c>
      <c r="F554" s="46" t="str">
        <f t="shared" si="195"/>
        <v/>
      </c>
      <c r="G554" s="34" t="str">
        <f t="shared" si="190"/>
        <v xml:space="preserve"> </v>
      </c>
      <c r="H554" s="27" t="str">
        <f t="shared" si="196"/>
        <v/>
      </c>
    </row>
    <row r="555" spans="1:9" ht="15" x14ac:dyDescent="0.25">
      <c r="B555" s="5" t="s">
        <v>132</v>
      </c>
      <c r="C555" s="41">
        <v>0</v>
      </c>
      <c r="D555" s="41">
        <v>0</v>
      </c>
      <c r="E555" s="46" t="str">
        <f t="shared" si="194"/>
        <v/>
      </c>
      <c r="F555" s="46" t="str">
        <f t="shared" si="195"/>
        <v/>
      </c>
      <c r="G555" s="34" t="str">
        <f t="shared" si="190"/>
        <v xml:space="preserve"> </v>
      </c>
      <c r="H555" s="27" t="str">
        <f t="shared" si="196"/>
        <v/>
      </c>
    </row>
    <row r="556" spans="1:9" ht="15" x14ac:dyDescent="0.25">
      <c r="B556" s="5" t="s">
        <v>139</v>
      </c>
      <c r="C556" s="41">
        <v>2</v>
      </c>
      <c r="D556" s="41">
        <v>5</v>
      </c>
      <c r="E556" s="46">
        <f t="shared" si="194"/>
        <v>5.0000000000000001E-3</v>
      </c>
      <c r="F556" s="46">
        <f t="shared" si="195"/>
        <v>3.7509377344336083E-3</v>
      </c>
      <c r="G556" s="34">
        <f t="shared" si="190"/>
        <v>1.5</v>
      </c>
      <c r="H556" s="27">
        <f t="shared" si="196"/>
        <v>7.4999999999999997E-3</v>
      </c>
    </row>
    <row r="557" spans="1:9" ht="15" x14ac:dyDescent="0.25">
      <c r="B557" s="5" t="s">
        <v>509</v>
      </c>
      <c r="C557" s="41">
        <v>1</v>
      </c>
      <c r="D557" s="41">
        <v>2</v>
      </c>
      <c r="E557" s="46">
        <f t="shared" si="194"/>
        <v>2.5000000000000001E-3</v>
      </c>
      <c r="F557" s="46">
        <f t="shared" si="195"/>
        <v>1.5003750937734434E-3</v>
      </c>
      <c r="G557" s="34">
        <f t="shared" si="190"/>
        <v>1</v>
      </c>
      <c r="H557" s="27">
        <f t="shared" si="196"/>
        <v>2.5000000000000001E-3</v>
      </c>
    </row>
    <row r="558" spans="1:9" ht="15" x14ac:dyDescent="0.25">
      <c r="B558" s="5" t="s">
        <v>317</v>
      </c>
      <c r="C558" s="41">
        <v>0</v>
      </c>
      <c r="D558" s="41">
        <v>0</v>
      </c>
      <c r="E558" s="46" t="str">
        <f t="shared" si="194"/>
        <v/>
      </c>
      <c r="F558" s="46" t="str">
        <f t="shared" si="195"/>
        <v/>
      </c>
      <c r="G558" s="34" t="str">
        <f t="shared" si="190"/>
        <v xml:space="preserve"> </v>
      </c>
      <c r="H558" s="27" t="str">
        <f t="shared" si="196"/>
        <v/>
      </c>
    </row>
    <row r="559" spans="1:9" ht="15" x14ac:dyDescent="0.25">
      <c r="B559" s="5" t="s">
        <v>318</v>
      </c>
      <c r="C559" s="41">
        <v>0</v>
      </c>
      <c r="D559" s="41">
        <v>0</v>
      </c>
      <c r="E559" s="46" t="str">
        <f t="shared" si="194"/>
        <v/>
      </c>
      <c r="F559" s="46" t="str">
        <f t="shared" si="195"/>
        <v/>
      </c>
      <c r="G559" s="34" t="str">
        <f t="shared" si="190"/>
        <v xml:space="preserve"> </v>
      </c>
      <c r="H559" s="27" t="str">
        <f t="shared" si="196"/>
        <v/>
      </c>
    </row>
    <row r="560" spans="1:9" ht="15" x14ac:dyDescent="0.25">
      <c r="B560" s="5" t="s">
        <v>319</v>
      </c>
      <c r="C560" s="41">
        <v>0</v>
      </c>
      <c r="D560" s="41">
        <v>0</v>
      </c>
      <c r="E560" s="46" t="str">
        <f t="shared" si="194"/>
        <v/>
      </c>
      <c r="F560" s="46" t="str">
        <f t="shared" si="195"/>
        <v/>
      </c>
      <c r="G560" s="34" t="str">
        <f t="shared" si="190"/>
        <v xml:space="preserve"> </v>
      </c>
      <c r="H560" s="27" t="str">
        <f t="shared" si="196"/>
        <v/>
      </c>
    </row>
    <row r="561" spans="1:9" s="4" customFormat="1" ht="15" x14ac:dyDescent="0.25">
      <c r="A561" s="61"/>
      <c r="B561" s="5" t="s">
        <v>320</v>
      </c>
      <c r="C561" s="41">
        <v>0</v>
      </c>
      <c r="D561" s="41">
        <v>0</v>
      </c>
      <c r="E561" s="46" t="str">
        <f t="shared" si="194"/>
        <v/>
      </c>
      <c r="F561" s="46" t="str">
        <f t="shared" si="195"/>
        <v/>
      </c>
      <c r="G561" s="34" t="str">
        <f t="shared" si="190"/>
        <v xml:space="preserve"> 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0</v>
      </c>
      <c r="D562" s="41">
        <v>0</v>
      </c>
      <c r="E562" s="46" t="str">
        <f t="shared" si="194"/>
        <v/>
      </c>
      <c r="F562" s="46" t="str">
        <f t="shared" si="195"/>
        <v/>
      </c>
      <c r="G562" s="34" t="str">
        <f t="shared" si="190"/>
        <v xml:space="preserve"> </v>
      </c>
      <c r="H562" s="27" t="str">
        <f t="shared" si="196"/>
        <v/>
      </c>
    </row>
    <row r="563" spans="1:9" ht="15" x14ac:dyDescent="0.25">
      <c r="B563" s="5" t="s">
        <v>510</v>
      </c>
      <c r="C563" s="41">
        <v>0</v>
      </c>
      <c r="D563" s="41">
        <v>0</v>
      </c>
      <c r="E563" s="46" t="str">
        <f t="shared" si="194"/>
        <v/>
      </c>
      <c r="F563" s="46" t="str">
        <f t="shared" si="195"/>
        <v/>
      </c>
      <c r="G563" s="34" t="str">
        <f t="shared" si="190"/>
        <v xml:space="preserve"> </v>
      </c>
      <c r="H563" s="27" t="str">
        <f t="shared" si="196"/>
        <v/>
      </c>
    </row>
    <row r="564" spans="1:9" ht="15" x14ac:dyDescent="0.25">
      <c r="B564" s="5" t="s">
        <v>511</v>
      </c>
      <c r="C564" s="41">
        <v>0</v>
      </c>
      <c r="D564" s="41">
        <v>0</v>
      </c>
      <c r="E564" s="46" t="str">
        <f t="shared" si="194"/>
        <v/>
      </c>
      <c r="F564" s="46" t="str">
        <f t="shared" si="195"/>
        <v/>
      </c>
      <c r="G564" s="34" t="str">
        <f t="shared" si="190"/>
        <v xml:space="preserve"> </v>
      </c>
      <c r="H564" s="27" t="str">
        <f t="shared" si="196"/>
        <v/>
      </c>
    </row>
    <row r="565" spans="1:9" ht="15" x14ac:dyDescent="0.2">
      <c r="B565" s="19"/>
      <c r="C565" s="18"/>
      <c r="D565" s="18"/>
      <c r="E565" s="17"/>
      <c r="F565" s="17"/>
      <c r="G565" s="14"/>
      <c r="H565" s="15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322</v>
      </c>
      <c r="D570" s="37">
        <f>SUM(D571:D596)</f>
        <v>316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-1.8633540372670808E-2</v>
      </c>
      <c r="H570" s="39">
        <f>+IF(OR(AND(E570=""),(G570="")),"",E570*G570)</f>
        <v>-1.8633540372670808E-2</v>
      </c>
    </row>
    <row r="571" spans="1:9" ht="15" x14ac:dyDescent="0.25">
      <c r="B571" s="40" t="s">
        <v>322</v>
      </c>
      <c r="C571" s="41">
        <v>1</v>
      </c>
      <c r="D571" s="41">
        <v>1</v>
      </c>
      <c r="E571" s="45">
        <f t="shared" si="197"/>
        <v>3.105590062111801E-3</v>
      </c>
      <c r="F571" s="45">
        <f t="shared" si="198"/>
        <v>3.1645569620253164E-3</v>
      </c>
      <c r="G571" s="34">
        <f t="shared" ref="G571:G596" si="199">+IF(AND(C571=0,D571=0)," ",IF(C571=0,1,IF(D571=0,-1,(D571-C571)/C571)))</f>
        <v>0</v>
      </c>
      <c r="H571" s="42">
        <f>+IF(OR(AND(E571=""),(G571="")),"",E571*G571)</f>
        <v>0</v>
      </c>
    </row>
    <row r="572" spans="1:9" ht="15" x14ac:dyDescent="0.25">
      <c r="B572" s="5" t="s">
        <v>144</v>
      </c>
      <c r="C572" s="41">
        <v>0</v>
      </c>
      <c r="D572" s="41">
        <v>1</v>
      </c>
      <c r="E572" s="46" t="str">
        <f t="shared" si="197"/>
        <v/>
      </c>
      <c r="F572" s="46">
        <f t="shared" si="198"/>
        <v>3.1645569620253164E-3</v>
      </c>
      <c r="G572" s="34">
        <f t="shared" si="199"/>
        <v>1</v>
      </c>
      <c r="H572" s="27" t="str">
        <f t="shared" ref="H572:H596" si="200">+IF(OR(AND(E572=""),(G572="")),"",E572*G572)</f>
        <v/>
      </c>
    </row>
    <row r="573" spans="1:9" ht="15" x14ac:dyDescent="0.25">
      <c r="B573" s="5" t="s">
        <v>585</v>
      </c>
      <c r="C573" s="41">
        <v>10</v>
      </c>
      <c r="D573" s="41">
        <v>8</v>
      </c>
      <c r="E573" s="46">
        <f t="shared" si="197"/>
        <v>3.1055900621118012E-2</v>
      </c>
      <c r="F573" s="46">
        <f t="shared" si="198"/>
        <v>2.5316455696202531E-2</v>
      </c>
      <c r="G573" s="34">
        <f t="shared" si="199"/>
        <v>-0.2</v>
      </c>
      <c r="H573" s="27">
        <f t="shared" si="200"/>
        <v>-6.2111801242236029E-3</v>
      </c>
    </row>
    <row r="574" spans="1:9" ht="15" x14ac:dyDescent="0.25">
      <c r="B574" s="5" t="s">
        <v>323</v>
      </c>
      <c r="C574" s="41">
        <v>5</v>
      </c>
      <c r="D574" s="41">
        <v>2</v>
      </c>
      <c r="E574" s="46">
        <f t="shared" si="197"/>
        <v>1.5527950310559006E-2</v>
      </c>
      <c r="F574" s="46">
        <f t="shared" si="198"/>
        <v>6.3291139240506328E-3</v>
      </c>
      <c r="G574" s="34">
        <f t="shared" si="199"/>
        <v>-0.6</v>
      </c>
      <c r="H574" s="27">
        <f t="shared" si="200"/>
        <v>-9.316770186335404E-3</v>
      </c>
    </row>
    <row r="575" spans="1:9" ht="15" x14ac:dyDescent="0.25">
      <c r="B575" s="5" t="s">
        <v>145</v>
      </c>
      <c r="C575" s="41">
        <v>1</v>
      </c>
      <c r="D575" s="41">
        <v>0</v>
      </c>
      <c r="E575" s="46">
        <f t="shared" si="197"/>
        <v>3.105590062111801E-3</v>
      </c>
      <c r="F575" s="46" t="str">
        <f t="shared" si="198"/>
        <v/>
      </c>
      <c r="G575" s="34">
        <f t="shared" si="199"/>
        <v>-1</v>
      </c>
      <c r="H575" s="27">
        <f t="shared" si="200"/>
        <v>-3.105590062111801E-3</v>
      </c>
    </row>
    <row r="576" spans="1:9" ht="15" x14ac:dyDescent="0.25">
      <c r="B576" s="5" t="s">
        <v>618</v>
      </c>
      <c r="C576" s="41">
        <v>0</v>
      </c>
      <c r="D576" s="41">
        <v>0</v>
      </c>
      <c r="E576" s="46" t="str">
        <f t="shared" si="197"/>
        <v/>
      </c>
      <c r="F576" s="46" t="str">
        <f t="shared" si="198"/>
        <v/>
      </c>
      <c r="G576" s="34" t="str">
        <f t="shared" si="199"/>
        <v xml:space="preserve"> </v>
      </c>
      <c r="H576" s="27" t="str">
        <f t="shared" si="200"/>
        <v/>
      </c>
    </row>
    <row r="577" spans="1:9" ht="15" x14ac:dyDescent="0.25">
      <c r="B577" s="5" t="s">
        <v>146</v>
      </c>
      <c r="C577" s="41">
        <v>1</v>
      </c>
      <c r="D577" s="41">
        <v>0</v>
      </c>
      <c r="E577" s="46">
        <f t="shared" si="197"/>
        <v>3.105590062111801E-3</v>
      </c>
      <c r="F577" s="46" t="str">
        <f t="shared" si="198"/>
        <v/>
      </c>
      <c r="G577" s="34">
        <f t="shared" si="199"/>
        <v>-1</v>
      </c>
      <c r="H577" s="27">
        <f t="shared" si="200"/>
        <v>-3.105590062111801E-3</v>
      </c>
    </row>
    <row r="578" spans="1:9" ht="15" x14ac:dyDescent="0.25">
      <c r="B578" s="5" t="s">
        <v>324</v>
      </c>
      <c r="C578" s="41">
        <v>0</v>
      </c>
      <c r="D578" s="41">
        <v>0</v>
      </c>
      <c r="E578" s="46" t="str">
        <f t="shared" si="197"/>
        <v/>
      </c>
      <c r="F578" s="46" t="str">
        <f t="shared" si="198"/>
        <v/>
      </c>
      <c r="G578" s="34" t="str">
        <f t="shared" si="199"/>
        <v xml:space="preserve"> </v>
      </c>
      <c r="H578" s="27" t="str">
        <f t="shared" si="200"/>
        <v/>
      </c>
    </row>
    <row r="579" spans="1:9" ht="15" x14ac:dyDescent="0.25">
      <c r="B579" s="5" t="s">
        <v>325</v>
      </c>
      <c r="C579" s="41">
        <v>0</v>
      </c>
      <c r="D579" s="41">
        <v>0</v>
      </c>
      <c r="E579" s="46" t="str">
        <f t="shared" si="197"/>
        <v/>
      </c>
      <c r="F579" s="46" t="str">
        <f t="shared" si="198"/>
        <v/>
      </c>
      <c r="G579" s="34" t="str">
        <f t="shared" si="199"/>
        <v xml:space="preserve"> </v>
      </c>
      <c r="H579" s="27" t="str">
        <f t="shared" si="200"/>
        <v/>
      </c>
    </row>
    <row r="580" spans="1:9" ht="15" x14ac:dyDescent="0.25">
      <c r="B580" s="5" t="s">
        <v>512</v>
      </c>
      <c r="C580" s="41">
        <v>0</v>
      </c>
      <c r="D580" s="41">
        <v>0</v>
      </c>
      <c r="E580" s="46" t="str">
        <f t="shared" si="197"/>
        <v/>
      </c>
      <c r="F580" s="46" t="str">
        <f t="shared" si="198"/>
        <v/>
      </c>
      <c r="G580" s="34" t="str">
        <f t="shared" si="199"/>
        <v xml:space="preserve"> </v>
      </c>
      <c r="H580" s="27" t="str">
        <f t="shared" si="200"/>
        <v/>
      </c>
    </row>
    <row r="581" spans="1:9" s="20" customFormat="1" ht="15" x14ac:dyDescent="0.25">
      <c r="A581" s="57"/>
      <c r="B581" s="21" t="s">
        <v>558</v>
      </c>
      <c r="C581" s="41">
        <v>2</v>
      </c>
      <c r="D581" s="41">
        <v>1</v>
      </c>
      <c r="E581" s="43">
        <f t="shared" ref="E581" si="201">+IF(C581=0,"",C581/C$570)</f>
        <v>6.2111801242236021E-3</v>
      </c>
      <c r="F581" s="43">
        <f t="shared" ref="F581" si="202">+IF(D581=0,"",D581/D$570)</f>
        <v>3.1645569620253164E-3</v>
      </c>
      <c r="G581" s="34">
        <f t="shared" si="199"/>
        <v>-0.5</v>
      </c>
      <c r="H581" s="26">
        <f t="shared" ref="H581" si="203">+IF(OR(AND(E581=""),(G581="")),"",E581*G581)</f>
        <v>-3.105590062111801E-3</v>
      </c>
      <c r="I581" s="2"/>
    </row>
    <row r="582" spans="1:9" s="20" customFormat="1" ht="15" x14ac:dyDescent="0.25">
      <c r="A582" s="57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2</v>
      </c>
      <c r="D583" s="41">
        <v>9</v>
      </c>
      <c r="E583" s="46">
        <f t="shared" ref="E583:E596" si="207">+IF(C583=0,"",C583/C$570)</f>
        <v>6.2111801242236021E-3</v>
      </c>
      <c r="F583" s="46">
        <f t="shared" ref="F583:F596" si="208">+IF(D583=0,"",D583/D$570)</f>
        <v>2.8481012658227847E-2</v>
      </c>
      <c r="G583" s="34">
        <f t="shared" si="199"/>
        <v>3.5</v>
      </c>
      <c r="H583" s="27">
        <f t="shared" si="200"/>
        <v>2.1739130434782608E-2</v>
      </c>
    </row>
    <row r="584" spans="1:9" ht="15" x14ac:dyDescent="0.25">
      <c r="B584" s="5" t="s">
        <v>327</v>
      </c>
      <c r="C584" s="41">
        <v>200</v>
      </c>
      <c r="D584" s="41">
        <v>6</v>
      </c>
      <c r="E584" s="46">
        <f t="shared" si="207"/>
        <v>0.6211180124223602</v>
      </c>
      <c r="F584" s="46">
        <f t="shared" si="208"/>
        <v>1.8987341772151899E-2</v>
      </c>
      <c r="G584" s="34">
        <f t="shared" si="199"/>
        <v>-0.97</v>
      </c>
      <c r="H584" s="27">
        <f t="shared" si="200"/>
        <v>-0.60248447204968936</v>
      </c>
    </row>
    <row r="585" spans="1:9" ht="15" x14ac:dyDescent="0.25">
      <c r="B585" s="5" t="s">
        <v>147</v>
      </c>
      <c r="C585" s="41">
        <v>0</v>
      </c>
      <c r="D585" s="41">
        <v>0</v>
      </c>
      <c r="E585" s="46" t="str">
        <f t="shared" si="207"/>
        <v/>
      </c>
      <c r="F585" s="46" t="str">
        <f t="shared" si="208"/>
        <v/>
      </c>
      <c r="G585" s="34" t="str">
        <f t="shared" si="199"/>
        <v xml:space="preserve"> </v>
      </c>
      <c r="H585" s="27" t="str">
        <f t="shared" si="200"/>
        <v/>
      </c>
    </row>
    <row r="586" spans="1:9" ht="15" x14ac:dyDescent="0.25">
      <c r="B586" s="5" t="s">
        <v>148</v>
      </c>
      <c r="C586" s="41">
        <v>0</v>
      </c>
      <c r="D586" s="41">
        <v>0</v>
      </c>
      <c r="E586" s="46" t="str">
        <f t="shared" si="207"/>
        <v/>
      </c>
      <c r="F586" s="46" t="str">
        <f t="shared" si="208"/>
        <v/>
      </c>
      <c r="G586" s="34" t="str">
        <f t="shared" si="199"/>
        <v xml:space="preserve"> </v>
      </c>
      <c r="H586" s="27" t="str">
        <f t="shared" si="200"/>
        <v/>
      </c>
    </row>
    <row r="587" spans="1:9" ht="15" x14ac:dyDescent="0.25">
      <c r="B587" s="5" t="s">
        <v>328</v>
      </c>
      <c r="C587" s="41">
        <v>88</v>
      </c>
      <c r="D587" s="41">
        <v>268</v>
      </c>
      <c r="E587" s="46">
        <f t="shared" si="207"/>
        <v>0.27329192546583853</v>
      </c>
      <c r="F587" s="46">
        <f t="shared" si="208"/>
        <v>0.84810126582278478</v>
      </c>
      <c r="G587" s="34">
        <f t="shared" si="199"/>
        <v>2.0454545454545454</v>
      </c>
      <c r="H587" s="27">
        <f t="shared" si="200"/>
        <v>0.55900621118012428</v>
      </c>
    </row>
    <row r="588" spans="1:9" ht="15" x14ac:dyDescent="0.25">
      <c r="B588" s="5" t="s">
        <v>149</v>
      </c>
      <c r="C588" s="41">
        <v>10</v>
      </c>
      <c r="D588" s="41">
        <v>18</v>
      </c>
      <c r="E588" s="46">
        <f t="shared" si="207"/>
        <v>3.1055900621118012E-2</v>
      </c>
      <c r="F588" s="46">
        <f t="shared" si="208"/>
        <v>5.6962025316455694E-2</v>
      </c>
      <c r="G588" s="34">
        <f t="shared" si="199"/>
        <v>0.8</v>
      </c>
      <c r="H588" s="27">
        <f t="shared" si="200"/>
        <v>2.4844720496894412E-2</v>
      </c>
    </row>
    <row r="589" spans="1:9" ht="15" x14ac:dyDescent="0.25">
      <c r="B589" s="5" t="s">
        <v>329</v>
      </c>
      <c r="C589" s="41">
        <v>1</v>
      </c>
      <c r="D589" s="41">
        <v>0</v>
      </c>
      <c r="E589" s="46">
        <f t="shared" si="207"/>
        <v>3.105590062111801E-3</v>
      </c>
      <c r="F589" s="46" t="str">
        <f t="shared" si="208"/>
        <v/>
      </c>
      <c r="G589" s="34">
        <f t="shared" si="199"/>
        <v>-1</v>
      </c>
      <c r="H589" s="27">
        <f t="shared" si="200"/>
        <v>-3.105590062111801E-3</v>
      </c>
    </row>
    <row r="590" spans="1:9" ht="15" x14ac:dyDescent="0.25">
      <c r="B590" s="5" t="s">
        <v>150</v>
      </c>
      <c r="C590" s="41">
        <v>0</v>
      </c>
      <c r="D590" s="41">
        <v>0</v>
      </c>
      <c r="E590" s="46" t="str">
        <f t="shared" si="207"/>
        <v/>
      </c>
      <c r="F590" s="46" t="str">
        <f t="shared" si="208"/>
        <v/>
      </c>
      <c r="G590" s="34" t="str">
        <f t="shared" si="199"/>
        <v xml:space="preserve"> </v>
      </c>
      <c r="H590" s="27" t="str">
        <f t="shared" si="200"/>
        <v/>
      </c>
    </row>
    <row r="591" spans="1:9" ht="15" x14ac:dyDescent="0.25">
      <c r="B591" s="5" t="s">
        <v>151</v>
      </c>
      <c r="C591" s="41">
        <v>0</v>
      </c>
      <c r="D591" s="41">
        <v>0</v>
      </c>
      <c r="E591" s="46" t="str">
        <f t="shared" si="207"/>
        <v/>
      </c>
      <c r="F591" s="46" t="str">
        <f t="shared" si="208"/>
        <v/>
      </c>
      <c r="G591" s="34" t="str">
        <f t="shared" si="199"/>
        <v xml:space="preserve"> </v>
      </c>
      <c r="H591" s="27" t="str">
        <f t="shared" si="200"/>
        <v/>
      </c>
    </row>
    <row r="592" spans="1:9" ht="15" x14ac:dyDescent="0.25">
      <c r="B592" s="5" t="s">
        <v>330</v>
      </c>
      <c r="C592" s="41">
        <v>0</v>
      </c>
      <c r="D592" s="41">
        <v>0</v>
      </c>
      <c r="E592" s="46" t="str">
        <f t="shared" si="207"/>
        <v/>
      </c>
      <c r="F592" s="46" t="str">
        <f t="shared" si="208"/>
        <v/>
      </c>
      <c r="G592" s="34" t="str">
        <f t="shared" si="199"/>
        <v xml:space="preserve"> </v>
      </c>
      <c r="H592" s="27" t="str">
        <f t="shared" si="200"/>
        <v/>
      </c>
    </row>
    <row r="593" spans="2:8" ht="15" x14ac:dyDescent="0.25">
      <c r="B593" s="5" t="s">
        <v>331</v>
      </c>
      <c r="C593" s="41">
        <v>0</v>
      </c>
      <c r="D593" s="41">
        <v>0</v>
      </c>
      <c r="E593" s="46" t="str">
        <f t="shared" si="207"/>
        <v/>
      </c>
      <c r="F593" s="46" t="str">
        <f t="shared" si="208"/>
        <v/>
      </c>
      <c r="G593" s="34" t="str">
        <f t="shared" si="199"/>
        <v xml:space="preserve"> </v>
      </c>
      <c r="H593" s="27" t="str">
        <f t="shared" si="200"/>
        <v/>
      </c>
    </row>
    <row r="594" spans="2:8" ht="15" x14ac:dyDescent="0.25">
      <c r="B594" s="5" t="s">
        <v>332</v>
      </c>
      <c r="C594" s="41">
        <v>0</v>
      </c>
      <c r="D594" s="41">
        <v>0</v>
      </c>
      <c r="E594" s="46" t="str">
        <f t="shared" si="207"/>
        <v/>
      </c>
      <c r="F594" s="46" t="str">
        <f t="shared" si="208"/>
        <v/>
      </c>
      <c r="G594" s="34" t="str">
        <f t="shared" si="199"/>
        <v xml:space="preserve"> </v>
      </c>
      <c r="H594" s="27" t="str">
        <f t="shared" si="200"/>
        <v/>
      </c>
    </row>
    <row r="595" spans="2:8" ht="15" x14ac:dyDescent="0.25">
      <c r="B595" s="6" t="s">
        <v>333</v>
      </c>
      <c r="C595" s="41">
        <v>0</v>
      </c>
      <c r="D595" s="41">
        <v>0</v>
      </c>
      <c r="E595" s="46" t="str">
        <f t="shared" si="207"/>
        <v/>
      </c>
      <c r="F595" s="46" t="str">
        <f t="shared" si="208"/>
        <v/>
      </c>
      <c r="G595" s="34" t="str">
        <f t="shared" si="199"/>
        <v xml:space="preserve"> </v>
      </c>
      <c r="H595" s="27" t="str">
        <f t="shared" si="200"/>
        <v/>
      </c>
    </row>
    <row r="596" spans="2:8" ht="15" x14ac:dyDescent="0.25">
      <c r="B596" s="5" t="s">
        <v>513</v>
      </c>
      <c r="C596" s="41">
        <v>1</v>
      </c>
      <c r="D596" s="41">
        <v>2</v>
      </c>
      <c r="E596" s="46">
        <f t="shared" si="207"/>
        <v>3.105590062111801E-3</v>
      </c>
      <c r="F596" s="46">
        <f t="shared" si="208"/>
        <v>6.3291139240506328E-3</v>
      </c>
      <c r="G596" s="34">
        <f t="shared" si="199"/>
        <v>1</v>
      </c>
      <c r="H596" s="27">
        <f t="shared" si="200"/>
        <v>3.105590062111801E-3</v>
      </c>
    </row>
    <row r="597" spans="2:8" x14ac:dyDescent="0.2">
      <c r="B597" s="12" t="s">
        <v>383</v>
      </c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408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366</v>
      </c>
      <c r="C8" s="36">
        <f>+C18+C74+C169+C345+C570</f>
        <v>157</v>
      </c>
      <c r="D8" s="37">
        <f>+D18+D74+D169+D345+D570</f>
        <v>1121</v>
      </c>
      <c r="E8" s="38">
        <f>+C8/C$8</f>
        <v>1</v>
      </c>
      <c r="F8" s="38">
        <f>+D8/D$8</f>
        <v>1</v>
      </c>
      <c r="G8" s="38">
        <f>+(D8-C8)/C8</f>
        <v>6.1401273885350323</v>
      </c>
      <c r="H8" s="39">
        <f>+E8*G8</f>
        <v>6.1401273885350323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0</v>
      </c>
      <c r="D9" s="86">
        <f>+D18</f>
        <v>6</v>
      </c>
      <c r="E9" s="87">
        <f t="shared" ref="E9:E13" si="0">C9/$C$8</f>
        <v>0</v>
      </c>
      <c r="F9" s="87">
        <f>D9/$D$8</f>
        <v>5.3523639607493305E-3</v>
      </c>
      <c r="G9" s="88">
        <f>+IF(AND(C9=0,D9=0)," ",IF(C9=0,1,IF(D9=0,-1,(D9-C9)/C9)))</f>
        <v>1</v>
      </c>
      <c r="H9" s="89">
        <f>+IF(OR(AND(E9=""),(G9="")),"",E9*G9)</f>
        <v>0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36</v>
      </c>
      <c r="D10" s="25">
        <f>+D74</f>
        <v>62</v>
      </c>
      <c r="E10" s="26">
        <f t="shared" si="0"/>
        <v>0.22929936305732485</v>
      </c>
      <c r="F10" s="26">
        <f>D10/$D$8</f>
        <v>5.5307760927743088E-2</v>
      </c>
      <c r="G10" s="34">
        <f t="shared" ref="G10:G13" si="1">+IF(AND(C10=0,D10=0)," ",IF(C10=0,1,IF(D10=0,-1,(D10-C10)/C10)))</f>
        <v>0.72222222222222221</v>
      </c>
      <c r="H10" s="29">
        <f>+IF(OR(AND(E10=""),(G10="")),"",E10*G10)</f>
        <v>0.16560509554140126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60</v>
      </c>
      <c r="D11" s="25">
        <f>+D169</f>
        <v>89</v>
      </c>
      <c r="E11" s="26">
        <f t="shared" si="0"/>
        <v>0.38216560509554143</v>
      </c>
      <c r="F11" s="26">
        <f>D11/$D$8</f>
        <v>7.9393398751115077E-2</v>
      </c>
      <c r="G11" s="34">
        <f t="shared" si="1"/>
        <v>0.48333333333333334</v>
      </c>
      <c r="H11" s="29">
        <f>+IF(OR(AND(E11=""),(G11="")),"",E11*G11)</f>
        <v>0.18471337579617836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42</v>
      </c>
      <c r="D12" s="25">
        <f>+D345</f>
        <v>219</v>
      </c>
      <c r="E12" s="26">
        <f t="shared" si="0"/>
        <v>0.26751592356687898</v>
      </c>
      <c r="F12" s="26">
        <f>D12/$D$8</f>
        <v>0.19536128456735058</v>
      </c>
      <c r="G12" s="34">
        <f t="shared" si="1"/>
        <v>4.2142857142857144</v>
      </c>
      <c r="H12" s="29">
        <f>+IF(OR(AND(E12=""),(G12="")),"",E12*G12)</f>
        <v>1.1273885350318471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19</v>
      </c>
      <c r="D13" s="31">
        <f>+D570</f>
        <v>745</v>
      </c>
      <c r="E13" s="32">
        <f t="shared" si="0"/>
        <v>0.12101910828025478</v>
      </c>
      <c r="F13" s="32">
        <f>D13/$D$8</f>
        <v>0.66458519179304187</v>
      </c>
      <c r="G13" s="90">
        <f t="shared" si="1"/>
        <v>38.210526315789473</v>
      </c>
      <c r="H13" s="33">
        <f>+IF(OR(AND(E13=""),(G13="")),"",E13*G13)</f>
        <v>4.6242038216560513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1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1"/>
      <c r="B18" s="35" t="s">
        <v>378</v>
      </c>
      <c r="C18" s="36">
        <f>SUM(C19:C68)</f>
        <v>0</v>
      </c>
      <c r="D18" s="37">
        <f>SUM(D19:D68)</f>
        <v>6</v>
      </c>
      <c r="E18" s="38" t="str">
        <f>+IF(C18=0,"",C18/C$18)</f>
        <v/>
      </c>
      <c r="F18" s="38">
        <f>+IF(D18=0,"",D18/D$18)</f>
        <v>1</v>
      </c>
      <c r="G18" s="38" t="str">
        <f>+IF(OR(AND(D18=0),(C18=0)),"0",((D18-C18)/C18))</f>
        <v>0</v>
      </c>
      <c r="H18" s="39" t="str">
        <f>+IF(OR(AND(E18=""),(G18="")),"",E18*G18)</f>
        <v/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2</v>
      </c>
      <c r="E22" s="27" t="str">
        <f t="shared" si="2"/>
        <v/>
      </c>
      <c r="F22" s="27">
        <f t="shared" si="3"/>
        <v>0.33333333333333331</v>
      </c>
      <c r="G22" s="34">
        <f t="shared" si="4"/>
        <v>1</v>
      </c>
      <c r="H22" s="27" t="str">
        <f t="shared" si="5"/>
        <v/>
      </c>
    </row>
    <row r="23" spans="1:9" ht="15" x14ac:dyDescent="0.25">
      <c r="B23" s="5" t="s">
        <v>153</v>
      </c>
      <c r="C23" s="41">
        <v>0</v>
      </c>
      <c r="D23" s="41">
        <v>0</v>
      </c>
      <c r="E23" s="27" t="str">
        <f t="shared" si="2"/>
        <v/>
      </c>
      <c r="F23" s="27" t="str">
        <f t="shared" si="3"/>
        <v/>
      </c>
      <c r="G23" s="34" t="str">
        <f t="shared" si="4"/>
        <v xml:space="preserve"> </v>
      </c>
      <c r="H23" s="27" t="str">
        <f t="shared" si="5"/>
        <v/>
      </c>
    </row>
    <row r="24" spans="1:9" ht="30" x14ac:dyDescent="0.25">
      <c r="B24" s="5" t="s">
        <v>154</v>
      </c>
      <c r="C24" s="41">
        <v>0</v>
      </c>
      <c r="D24" s="41">
        <v>0</v>
      </c>
      <c r="E24" s="27" t="str">
        <f t="shared" si="2"/>
        <v/>
      </c>
      <c r="F24" s="27" t="str">
        <f t="shared" si="3"/>
        <v/>
      </c>
      <c r="G24" s="34" t="str">
        <f t="shared" si="4"/>
        <v xml:space="preserve"> </v>
      </c>
      <c r="H24" s="27" t="str">
        <f t="shared" si="5"/>
        <v/>
      </c>
    </row>
    <row r="25" spans="1:9" s="20" customFormat="1" ht="15" x14ac:dyDescent="0.25">
      <c r="A25" s="57"/>
      <c r="B25" s="21" t="s">
        <v>516</v>
      </c>
      <c r="C25" s="41">
        <v>0</v>
      </c>
      <c r="D25" s="41">
        <v>0</v>
      </c>
      <c r="E25" s="26" t="str">
        <f t="shared" ref="E25" si="6">+IF(C25=0,"",C25/C$18)</f>
        <v/>
      </c>
      <c r="F25" s="26" t="str">
        <f t="shared" ref="F25" si="7">+IF(D25=0,"",D25/D$18)</f>
        <v/>
      </c>
      <c r="G25" s="34" t="str">
        <f t="shared" si="4"/>
        <v xml:space="preserve"> 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1">
        <v>0</v>
      </c>
      <c r="D26" s="41">
        <v>1</v>
      </c>
      <c r="E26" s="27" t="str">
        <f t="shared" si="2"/>
        <v/>
      </c>
      <c r="F26" s="27">
        <f t="shared" si="3"/>
        <v>0.16666666666666666</v>
      </c>
      <c r="G26" s="34">
        <f t="shared" si="4"/>
        <v>1</v>
      </c>
      <c r="H26" s="27" t="str">
        <f t="shared" si="5"/>
        <v/>
      </c>
    </row>
    <row r="27" spans="1:9" ht="15" x14ac:dyDescent="0.25">
      <c r="B27" s="5" t="s">
        <v>560</v>
      </c>
      <c r="C27" s="41">
        <v>0</v>
      </c>
      <c r="D27" s="41">
        <v>0</v>
      </c>
      <c r="E27" s="27" t="str">
        <f t="shared" si="2"/>
        <v/>
      </c>
      <c r="F27" s="27" t="str">
        <f t="shared" si="3"/>
        <v/>
      </c>
      <c r="G27" s="34" t="str">
        <f t="shared" si="4"/>
        <v xml:space="preserve"> </v>
      </c>
      <c r="H27" s="27" t="str">
        <f t="shared" si="5"/>
        <v/>
      </c>
    </row>
    <row r="28" spans="1:9" ht="15" x14ac:dyDescent="0.25">
      <c r="B28" s="5" t="s">
        <v>3</v>
      </c>
      <c r="C28" s="41">
        <v>0</v>
      </c>
      <c r="D28" s="41">
        <v>0</v>
      </c>
      <c r="E28" s="27" t="str">
        <f t="shared" si="2"/>
        <v/>
      </c>
      <c r="F28" s="27" t="str">
        <f t="shared" si="3"/>
        <v/>
      </c>
      <c r="G28" s="34" t="str">
        <f t="shared" si="4"/>
        <v xml:space="preserve"> </v>
      </c>
      <c r="H28" s="27" t="str">
        <f t="shared" si="5"/>
        <v/>
      </c>
    </row>
    <row r="29" spans="1:9" ht="15" x14ac:dyDescent="0.25">
      <c r="B29" s="5" t="s">
        <v>5</v>
      </c>
      <c r="C29" s="41">
        <v>0</v>
      </c>
      <c r="D29" s="41">
        <v>2</v>
      </c>
      <c r="E29" s="27" t="str">
        <f t="shared" si="2"/>
        <v/>
      </c>
      <c r="F29" s="27">
        <f t="shared" si="3"/>
        <v>0.33333333333333331</v>
      </c>
      <c r="G29" s="34">
        <f t="shared" si="4"/>
        <v>1</v>
      </c>
      <c r="H29" s="27" t="str">
        <f t="shared" si="5"/>
        <v/>
      </c>
    </row>
    <row r="30" spans="1:9" ht="15" x14ac:dyDescent="0.25">
      <c r="B30" s="5" t="s">
        <v>155</v>
      </c>
      <c r="C30" s="41">
        <v>0</v>
      </c>
      <c r="D30" s="41">
        <v>0</v>
      </c>
      <c r="E30" s="27" t="str">
        <f t="shared" si="2"/>
        <v/>
      </c>
      <c r="F30" s="27" t="str">
        <f t="shared" si="3"/>
        <v/>
      </c>
      <c r="G30" s="34" t="str">
        <f t="shared" si="4"/>
        <v xml:space="preserve"> </v>
      </c>
      <c r="H30" s="27" t="str">
        <f t="shared" si="5"/>
        <v/>
      </c>
    </row>
    <row r="31" spans="1:9" ht="15" x14ac:dyDescent="0.25">
      <c r="B31" s="5" t="s">
        <v>156</v>
      </c>
      <c r="C31" s="41">
        <v>0</v>
      </c>
      <c r="D31" s="41">
        <v>0</v>
      </c>
      <c r="E31" s="27" t="str">
        <f t="shared" si="2"/>
        <v/>
      </c>
      <c r="F31" s="27" t="str">
        <f t="shared" si="3"/>
        <v/>
      </c>
      <c r="G31" s="34" t="str">
        <f t="shared" si="4"/>
        <v xml:space="preserve"> </v>
      </c>
      <c r="H31" s="27" t="str">
        <f t="shared" si="5"/>
        <v/>
      </c>
    </row>
    <row r="32" spans="1:9" ht="15" x14ac:dyDescent="0.25">
      <c r="B32" s="5" t="s">
        <v>4</v>
      </c>
      <c r="C32" s="41">
        <v>0</v>
      </c>
      <c r="D32" s="41">
        <v>0</v>
      </c>
      <c r="E32" s="27" t="str">
        <f t="shared" si="2"/>
        <v/>
      </c>
      <c r="F32" s="27" t="str">
        <f t="shared" si="3"/>
        <v/>
      </c>
      <c r="G32" s="34" t="str">
        <f t="shared" si="4"/>
        <v xml:space="preserve"> 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0</v>
      </c>
      <c r="D34" s="41">
        <v>0</v>
      </c>
      <c r="E34" s="27" t="str">
        <f t="shared" si="2"/>
        <v/>
      </c>
      <c r="F34" s="27" t="str">
        <f t="shared" si="3"/>
        <v/>
      </c>
      <c r="G34" s="34" t="str">
        <f t="shared" si="4"/>
        <v xml:space="preserve"> </v>
      </c>
      <c r="H34" s="27" t="str">
        <f t="shared" si="5"/>
        <v/>
      </c>
    </row>
    <row r="35" spans="2:8" ht="15" x14ac:dyDescent="0.25">
      <c r="B35" s="5" t="s">
        <v>158</v>
      </c>
      <c r="C35" s="41">
        <v>0</v>
      </c>
      <c r="D35" s="41">
        <v>1</v>
      </c>
      <c r="E35" s="27" t="str">
        <f t="shared" si="2"/>
        <v/>
      </c>
      <c r="F35" s="27">
        <f t="shared" si="3"/>
        <v>0.16666666666666666</v>
      </c>
      <c r="G35" s="34">
        <f t="shared" si="4"/>
        <v>1</v>
      </c>
      <c r="H35" s="27" t="str">
        <f t="shared" si="5"/>
        <v/>
      </c>
    </row>
    <row r="36" spans="2:8" ht="15" x14ac:dyDescent="0.25">
      <c r="B36" s="5" t="s">
        <v>159</v>
      </c>
      <c r="C36" s="41">
        <v>0</v>
      </c>
      <c r="D36" s="41">
        <v>0</v>
      </c>
      <c r="E36" s="27" t="str">
        <f t="shared" si="2"/>
        <v/>
      </c>
      <c r="F36" s="27" t="str">
        <f t="shared" si="3"/>
        <v/>
      </c>
      <c r="G36" s="34" t="str">
        <f t="shared" si="4"/>
        <v xml:space="preserve"> </v>
      </c>
      <c r="H36" s="27" t="str">
        <f t="shared" si="5"/>
        <v/>
      </c>
    </row>
    <row r="37" spans="2:8" ht="15" x14ac:dyDescent="0.25">
      <c r="B37" s="5" t="s">
        <v>160</v>
      </c>
      <c r="C37" s="41">
        <v>0</v>
      </c>
      <c r="D37" s="41">
        <v>0</v>
      </c>
      <c r="E37" s="27" t="str">
        <f t="shared" si="2"/>
        <v/>
      </c>
      <c r="F37" s="27" t="str">
        <f t="shared" si="3"/>
        <v/>
      </c>
      <c r="G37" s="34" t="str">
        <f t="shared" si="4"/>
        <v xml:space="preserve"> </v>
      </c>
      <c r="H37" s="27" t="str">
        <f t="shared" si="5"/>
        <v/>
      </c>
    </row>
    <row r="38" spans="2:8" ht="15" x14ac:dyDescent="0.25">
      <c r="B38" s="5" t="s">
        <v>7</v>
      </c>
      <c r="C38" s="41">
        <v>0</v>
      </c>
      <c r="D38" s="41">
        <v>0</v>
      </c>
      <c r="E38" s="27" t="str">
        <f t="shared" si="2"/>
        <v/>
      </c>
      <c r="F38" s="27" t="str">
        <f t="shared" si="3"/>
        <v/>
      </c>
      <c r="G38" s="34" t="str">
        <f t="shared" si="4"/>
        <v xml:space="preserve"> </v>
      </c>
      <c r="H38" s="27" t="str">
        <f t="shared" si="5"/>
        <v/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0</v>
      </c>
      <c r="D41" s="41">
        <v>0</v>
      </c>
      <c r="E41" s="27" t="str">
        <f t="shared" si="2"/>
        <v/>
      </c>
      <c r="F41" s="27" t="str">
        <f t="shared" si="3"/>
        <v/>
      </c>
      <c r="G41" s="34" t="str">
        <f t="shared" si="4"/>
        <v xml:space="preserve"> </v>
      </c>
      <c r="H41" s="27" t="str">
        <f t="shared" si="5"/>
        <v/>
      </c>
    </row>
    <row r="42" spans="2:8" ht="15" x14ac:dyDescent="0.25">
      <c r="B42" s="5" t="s">
        <v>164</v>
      </c>
      <c r="C42" s="41">
        <v>0</v>
      </c>
      <c r="D42" s="41">
        <v>0</v>
      </c>
      <c r="E42" s="27" t="str">
        <f t="shared" si="2"/>
        <v/>
      </c>
      <c r="F42" s="27" t="str">
        <f t="shared" si="3"/>
        <v/>
      </c>
      <c r="G42" s="34" t="str">
        <f t="shared" si="4"/>
        <v xml:space="preserve"> </v>
      </c>
      <c r="H42" s="27" t="str">
        <f t="shared" si="5"/>
        <v/>
      </c>
    </row>
    <row r="43" spans="2:8" ht="15" x14ac:dyDescent="0.25">
      <c r="B43" s="5" t="s">
        <v>165</v>
      </c>
      <c r="C43" s="41">
        <v>0</v>
      </c>
      <c r="D43" s="41">
        <v>0</v>
      </c>
      <c r="E43" s="27" t="str">
        <f t="shared" si="2"/>
        <v/>
      </c>
      <c r="F43" s="27" t="str">
        <f t="shared" si="3"/>
        <v/>
      </c>
      <c r="G43" s="34" t="str">
        <f t="shared" si="4"/>
        <v xml:space="preserve"> </v>
      </c>
      <c r="H43" s="27" t="str">
        <f t="shared" si="5"/>
        <v/>
      </c>
    </row>
    <row r="44" spans="2:8" ht="15" x14ac:dyDescent="0.25">
      <c r="B44" s="5" t="s">
        <v>166</v>
      </c>
      <c r="C44" s="41">
        <v>0</v>
      </c>
      <c r="D44" s="41">
        <v>0</v>
      </c>
      <c r="E44" s="27" t="str">
        <f t="shared" si="2"/>
        <v/>
      </c>
      <c r="F44" s="27" t="str">
        <f t="shared" si="3"/>
        <v/>
      </c>
      <c r="G44" s="34" t="str">
        <f t="shared" si="4"/>
        <v xml:space="preserve"> </v>
      </c>
      <c r="H44" s="27" t="str">
        <f t="shared" si="5"/>
        <v/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0</v>
      </c>
      <c r="D46" s="41">
        <v>0</v>
      </c>
      <c r="E46" s="27" t="str">
        <f t="shared" si="2"/>
        <v/>
      </c>
      <c r="F46" s="27" t="str">
        <f t="shared" si="3"/>
        <v/>
      </c>
      <c r="G46" s="34" t="str">
        <f t="shared" si="4"/>
        <v xml:space="preserve"> </v>
      </c>
      <c r="H46" s="27" t="str">
        <f t="shared" si="5"/>
        <v/>
      </c>
    </row>
    <row r="47" spans="2:8" ht="15" x14ac:dyDescent="0.25">
      <c r="B47" s="5" t="s">
        <v>167</v>
      </c>
      <c r="C47" s="41">
        <v>0</v>
      </c>
      <c r="D47" s="41">
        <v>0</v>
      </c>
      <c r="E47" s="27" t="str">
        <f t="shared" si="2"/>
        <v/>
      </c>
      <c r="F47" s="27" t="str">
        <f t="shared" si="3"/>
        <v/>
      </c>
      <c r="G47" s="34" t="str">
        <f t="shared" si="4"/>
        <v xml:space="preserve"> </v>
      </c>
      <c r="H47" s="27" t="str">
        <f t="shared" si="5"/>
        <v/>
      </c>
    </row>
    <row r="48" spans="2:8" ht="15" x14ac:dyDescent="0.25">
      <c r="B48" s="5" t="s">
        <v>561</v>
      </c>
      <c r="C48" s="41">
        <v>0</v>
      </c>
      <c r="D48" s="41">
        <v>0</v>
      </c>
      <c r="E48" s="27" t="str">
        <f t="shared" si="2"/>
        <v/>
      </c>
      <c r="F48" s="27" t="str">
        <f t="shared" si="3"/>
        <v/>
      </c>
      <c r="G48" s="34" t="str">
        <f t="shared" si="4"/>
        <v xml:space="preserve"> </v>
      </c>
      <c r="H48" s="27" t="str">
        <f t="shared" si="5"/>
        <v/>
      </c>
    </row>
    <row r="49" spans="1:9" ht="15" x14ac:dyDescent="0.25">
      <c r="B49" s="5" t="s">
        <v>9</v>
      </c>
      <c r="C49" s="41">
        <v>0</v>
      </c>
      <c r="D49" s="41">
        <v>0</v>
      </c>
      <c r="E49" s="27" t="str">
        <f t="shared" si="2"/>
        <v/>
      </c>
      <c r="F49" s="27" t="str">
        <f t="shared" si="3"/>
        <v/>
      </c>
      <c r="G49" s="34" t="str">
        <f t="shared" si="4"/>
        <v xml:space="preserve"> </v>
      </c>
      <c r="H49" s="27" t="str">
        <f t="shared" si="5"/>
        <v/>
      </c>
    </row>
    <row r="50" spans="1:9" ht="15" x14ac:dyDescent="0.25">
      <c r="B50" s="5" t="s">
        <v>562</v>
      </c>
      <c r="C50" s="41">
        <v>0</v>
      </c>
      <c r="D50" s="41">
        <v>0</v>
      </c>
      <c r="E50" s="27" t="str">
        <f t="shared" si="2"/>
        <v/>
      </c>
      <c r="F50" s="27" t="str">
        <f t="shared" si="3"/>
        <v/>
      </c>
      <c r="G50" s="34" t="str">
        <f t="shared" si="4"/>
        <v xml:space="preserve"> </v>
      </c>
      <c r="H50" s="27" t="str">
        <f t="shared" si="5"/>
        <v/>
      </c>
    </row>
    <row r="51" spans="1:9" ht="15" x14ac:dyDescent="0.25">
      <c r="B51" s="5" t="s">
        <v>12</v>
      </c>
      <c r="C51" s="41">
        <v>0</v>
      </c>
      <c r="D51" s="41">
        <v>0</v>
      </c>
      <c r="E51" s="27" t="str">
        <f t="shared" si="2"/>
        <v/>
      </c>
      <c r="F51" s="27" t="str">
        <f t="shared" si="3"/>
        <v/>
      </c>
      <c r="G51" s="34" t="str">
        <f t="shared" si="4"/>
        <v xml:space="preserve"> </v>
      </c>
      <c r="H51" s="27" t="str">
        <f t="shared" si="5"/>
        <v/>
      </c>
    </row>
    <row r="52" spans="1:9" ht="15" x14ac:dyDescent="0.25">
      <c r="B52" s="5" t="s">
        <v>11</v>
      </c>
      <c r="C52" s="41">
        <v>0</v>
      </c>
      <c r="D52" s="41">
        <v>0</v>
      </c>
      <c r="E52" s="27" t="str">
        <f t="shared" si="2"/>
        <v/>
      </c>
      <c r="F52" s="27" t="str">
        <f t="shared" si="3"/>
        <v/>
      </c>
      <c r="G52" s="34" t="str">
        <f t="shared" si="4"/>
        <v xml:space="preserve"> </v>
      </c>
      <c r="H52" s="27" t="str">
        <f t="shared" si="5"/>
        <v/>
      </c>
    </row>
    <row r="53" spans="1:9" ht="15" x14ac:dyDescent="0.25">
      <c r="B53" s="5" t="s">
        <v>420</v>
      </c>
      <c r="C53" s="41">
        <v>0</v>
      </c>
      <c r="D53" s="41">
        <v>0</v>
      </c>
      <c r="E53" s="27" t="str">
        <f t="shared" si="2"/>
        <v/>
      </c>
      <c r="F53" s="27" t="str">
        <f t="shared" si="3"/>
        <v/>
      </c>
      <c r="G53" s="34" t="str">
        <f t="shared" si="4"/>
        <v xml:space="preserve"> </v>
      </c>
      <c r="H53" s="27" t="str">
        <f t="shared" si="5"/>
        <v/>
      </c>
    </row>
    <row r="54" spans="1:9" ht="15" x14ac:dyDescent="0.25">
      <c r="B54" s="5" t="s">
        <v>10</v>
      </c>
      <c r="C54" s="41">
        <v>0</v>
      </c>
      <c r="D54" s="41">
        <v>0</v>
      </c>
      <c r="E54" s="27" t="str">
        <f t="shared" si="2"/>
        <v/>
      </c>
      <c r="F54" s="27" t="str">
        <f t="shared" si="3"/>
        <v/>
      </c>
      <c r="G54" s="34" t="str">
        <f t="shared" si="4"/>
        <v xml:space="preserve"> </v>
      </c>
      <c r="H54" s="27" t="str">
        <f t="shared" si="5"/>
        <v/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0</v>
      </c>
      <c r="D56" s="41">
        <v>0</v>
      </c>
      <c r="E56" s="27" t="str">
        <f t="shared" si="2"/>
        <v/>
      </c>
      <c r="F56" s="27" t="str">
        <f t="shared" si="3"/>
        <v/>
      </c>
      <c r="G56" s="34" t="str">
        <f t="shared" si="4"/>
        <v xml:space="preserve"> </v>
      </c>
      <c r="H56" s="27" t="str">
        <f t="shared" si="5"/>
        <v/>
      </c>
    </row>
    <row r="57" spans="1:9" s="20" customFormat="1" ht="15" x14ac:dyDescent="0.25">
      <c r="A57" s="57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0</v>
      </c>
      <c r="D58" s="41">
        <v>0</v>
      </c>
      <c r="E58" s="27" t="str">
        <f t="shared" si="9"/>
        <v/>
      </c>
      <c r="F58" s="27" t="str">
        <f t="shared" si="10"/>
        <v/>
      </c>
      <c r="G58" s="34" t="str">
        <f t="shared" si="11"/>
        <v xml:space="preserve"> </v>
      </c>
      <c r="H58" s="27" t="str">
        <f t="shared" si="12"/>
        <v/>
      </c>
    </row>
    <row r="59" spans="1:9" ht="15" x14ac:dyDescent="0.25">
      <c r="B59" s="5" t="s">
        <v>169</v>
      </c>
      <c r="C59" s="41">
        <v>0</v>
      </c>
      <c r="D59" s="41">
        <v>0</v>
      </c>
      <c r="E59" s="27" t="str">
        <f t="shared" si="9"/>
        <v/>
      </c>
      <c r="F59" s="27" t="str">
        <f t="shared" si="10"/>
        <v/>
      </c>
      <c r="G59" s="34" t="str">
        <f t="shared" si="11"/>
        <v xml:space="preserve"> </v>
      </c>
      <c r="H59" s="27" t="str">
        <f t="shared" si="12"/>
        <v/>
      </c>
    </row>
    <row r="60" spans="1:9" ht="15" x14ac:dyDescent="0.25">
      <c r="B60" s="5" t="s">
        <v>421</v>
      </c>
      <c r="C60" s="41">
        <v>0</v>
      </c>
      <c r="D60" s="41">
        <v>0</v>
      </c>
      <c r="E60" s="27" t="str">
        <f t="shared" si="9"/>
        <v/>
      </c>
      <c r="F60" s="27" t="str">
        <f t="shared" si="10"/>
        <v/>
      </c>
      <c r="G60" s="34" t="str">
        <f t="shared" si="11"/>
        <v xml:space="preserve"> </v>
      </c>
      <c r="H60" s="27" t="str">
        <f t="shared" si="12"/>
        <v/>
      </c>
    </row>
    <row r="61" spans="1:9" ht="15" x14ac:dyDescent="0.25">
      <c r="B61" s="5" t="s">
        <v>170</v>
      </c>
      <c r="C61" s="41">
        <v>0</v>
      </c>
      <c r="D61" s="41">
        <v>0</v>
      </c>
      <c r="E61" s="27" t="str">
        <f t="shared" si="9"/>
        <v/>
      </c>
      <c r="F61" s="27" t="str">
        <f t="shared" si="10"/>
        <v/>
      </c>
      <c r="G61" s="34" t="str">
        <f t="shared" si="11"/>
        <v xml:space="preserve"> </v>
      </c>
      <c r="H61" s="27" t="str">
        <f t="shared" si="12"/>
        <v/>
      </c>
    </row>
    <row r="62" spans="1:9" ht="15" x14ac:dyDescent="0.25">
      <c r="B62" s="5" t="s">
        <v>171</v>
      </c>
      <c r="C62" s="41">
        <v>0</v>
      </c>
      <c r="D62" s="41">
        <v>0</v>
      </c>
      <c r="E62" s="27" t="str">
        <f t="shared" si="2"/>
        <v/>
      </c>
      <c r="F62" s="27" t="str">
        <f t="shared" si="3"/>
        <v/>
      </c>
      <c r="G62" s="34" t="str">
        <f t="shared" si="4"/>
        <v xml:space="preserve"> </v>
      </c>
      <c r="H62" s="27" t="str">
        <f t="shared" si="5"/>
        <v/>
      </c>
    </row>
    <row r="63" spans="1:9" s="20" customFormat="1" ht="15" x14ac:dyDescent="0.25">
      <c r="A63" s="57"/>
      <c r="B63" s="21" t="s">
        <v>586</v>
      </c>
      <c r="C63" s="41">
        <v>0</v>
      </c>
      <c r="D63" s="41">
        <v>0</v>
      </c>
      <c r="E63" s="26" t="str">
        <f t="shared" ref="E63:E64" si="13">+IF(C63=0,"",C63/C$18)</f>
        <v/>
      </c>
      <c r="F63" s="26" t="str">
        <f t="shared" ref="F63:F64" si="14">+IF(D63=0,"",D63/D$18)</f>
        <v/>
      </c>
      <c r="G63" s="34" t="str">
        <f t="shared" si="4"/>
        <v xml:space="preserve"> </v>
      </c>
      <c r="H63" s="26" t="str">
        <f t="shared" ref="H63:H64" si="15">+IF(OR(AND(E63=""),(G63="")),"",E63*G63)</f>
        <v/>
      </c>
      <c r="I63" s="2"/>
    </row>
    <row r="64" spans="1:9" s="20" customFormat="1" ht="15" x14ac:dyDescent="0.25">
      <c r="A64" s="57"/>
      <c r="B64" s="21" t="s">
        <v>587</v>
      </c>
      <c r="C64" s="41">
        <v>0</v>
      </c>
      <c r="D64" s="41">
        <v>0</v>
      </c>
      <c r="E64" s="26" t="str">
        <f t="shared" si="13"/>
        <v/>
      </c>
      <c r="F64" s="26" t="str">
        <f t="shared" si="14"/>
        <v/>
      </c>
      <c r="G64" s="34" t="str">
        <f t="shared" si="4"/>
        <v xml:space="preserve"> 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0</v>
      </c>
      <c r="D65" s="41">
        <v>0</v>
      </c>
      <c r="E65" s="27" t="str">
        <f t="shared" si="2"/>
        <v/>
      </c>
      <c r="F65" s="27" t="str">
        <f t="shared" si="3"/>
        <v/>
      </c>
      <c r="G65" s="34" t="str">
        <f t="shared" si="4"/>
        <v xml:space="preserve"> </v>
      </c>
      <c r="H65" s="27" t="str">
        <f t="shared" si="5"/>
        <v/>
      </c>
    </row>
    <row r="66" spans="1:9" ht="15" x14ac:dyDescent="0.25">
      <c r="B66" s="5" t="s">
        <v>15</v>
      </c>
      <c r="C66" s="41">
        <v>0</v>
      </c>
      <c r="D66" s="41">
        <v>0</v>
      </c>
      <c r="E66" s="27" t="str">
        <f t="shared" si="2"/>
        <v/>
      </c>
      <c r="F66" s="27" t="str">
        <f t="shared" si="3"/>
        <v/>
      </c>
      <c r="G66" s="34" t="str">
        <f t="shared" si="4"/>
        <v xml:space="preserve"> </v>
      </c>
      <c r="H66" s="27" t="str">
        <f t="shared" si="5"/>
        <v/>
      </c>
    </row>
    <row r="67" spans="1:9" ht="15" x14ac:dyDescent="0.25">
      <c r="B67" s="5" t="s">
        <v>173</v>
      </c>
      <c r="C67" s="41">
        <v>0</v>
      </c>
      <c r="D67" s="41">
        <v>0</v>
      </c>
      <c r="E67" s="27" t="str">
        <f t="shared" si="2"/>
        <v/>
      </c>
      <c r="F67" s="27" t="str">
        <f t="shared" si="3"/>
        <v/>
      </c>
      <c r="G67" s="34" t="str">
        <f t="shared" si="4"/>
        <v xml:space="preserve"> </v>
      </c>
      <c r="H67" s="27" t="str">
        <f t="shared" si="5"/>
        <v/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1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1"/>
      <c r="B74" s="35" t="s">
        <v>379</v>
      </c>
      <c r="C74" s="36">
        <f>SUM(C75:C163)</f>
        <v>36</v>
      </c>
      <c r="D74" s="37">
        <f>SUM(D75:D163)</f>
        <v>62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0.72222222222222221</v>
      </c>
      <c r="H74" s="39">
        <f>+IF(OR(AND(E74=""),(G74="")),"",E74*G74)</f>
        <v>0.72222222222222221</v>
      </c>
    </row>
    <row r="75" spans="1:9" ht="15" x14ac:dyDescent="0.25">
      <c r="B75" s="40" t="s">
        <v>422</v>
      </c>
      <c r="C75" s="41">
        <v>0</v>
      </c>
      <c r="D75" s="41">
        <v>0</v>
      </c>
      <c r="E75" s="45" t="str">
        <f>+IF(C75=0,"",C75/C$74)</f>
        <v/>
      </c>
      <c r="F75" s="45" t="str">
        <f>+IF(D75=0,"",D75/D$74)</f>
        <v/>
      </c>
      <c r="G75" s="34" t="str">
        <f t="shared" ref="G75:G138" si="16">+IF(AND(C75=0,D75=0)," ",IF(C75=0,1,IF(D75=0,-1,(D75-C75)/C75)))</f>
        <v xml:space="preserve"> </v>
      </c>
      <c r="H75" s="42" t="str">
        <f>+IF(OR(AND(E75=""),(G75="")),"",E75*G75)</f>
        <v/>
      </c>
    </row>
    <row r="76" spans="1:9" ht="15" x14ac:dyDescent="0.25">
      <c r="B76" s="5" t="s">
        <v>564</v>
      </c>
      <c r="C76" s="41">
        <v>0</v>
      </c>
      <c r="D76" s="41">
        <v>0</v>
      </c>
      <c r="E76" s="46" t="str">
        <f t="shared" ref="E76:E148" si="17">+IF(C76=0,"",C76/C$74)</f>
        <v/>
      </c>
      <c r="F76" s="46" t="str">
        <f t="shared" ref="F76:F148" si="18">+IF(D76=0,"",D76/D$74)</f>
        <v/>
      </c>
      <c r="G76" s="34" t="str">
        <f t="shared" si="16"/>
        <v xml:space="preserve"> </v>
      </c>
      <c r="H76" s="27" t="str">
        <f t="shared" ref="H76:H148" si="19">+IF(OR(AND(E76=""),(G76="")),"",E76*G76)</f>
        <v/>
      </c>
    </row>
    <row r="77" spans="1:9" s="20" customFormat="1" ht="15" x14ac:dyDescent="0.25">
      <c r="A77" s="57"/>
      <c r="B77" s="21" t="s">
        <v>517</v>
      </c>
      <c r="C77" s="41">
        <v>0</v>
      </c>
      <c r="D77" s="41">
        <v>0</v>
      </c>
      <c r="E77" s="43" t="str">
        <f t="shared" ref="E77" si="20">+IF(C77=0,"",C77/C$74)</f>
        <v/>
      </c>
      <c r="F77" s="43" t="str">
        <f t="shared" ref="F77" si="21">+IF(D77=0,"",D77/D$74)</f>
        <v/>
      </c>
      <c r="G77" s="34" t="str">
        <f t="shared" si="16"/>
        <v xml:space="preserve"> </v>
      </c>
      <c r="H77" s="26" t="str">
        <f t="shared" ref="H77" si="22">+IF(OR(AND(E77=""),(G77="")),"",E77*G77)</f>
        <v/>
      </c>
      <c r="I77" s="2"/>
    </row>
    <row r="78" spans="1:9" ht="15" x14ac:dyDescent="0.25">
      <c r="B78" s="5" t="s">
        <v>565</v>
      </c>
      <c r="C78" s="41">
        <v>0</v>
      </c>
      <c r="D78" s="41">
        <v>2</v>
      </c>
      <c r="E78" s="46" t="str">
        <f t="shared" si="17"/>
        <v/>
      </c>
      <c r="F78" s="46">
        <f t="shared" si="18"/>
        <v>3.2258064516129031E-2</v>
      </c>
      <c r="G78" s="34">
        <f t="shared" si="16"/>
        <v>1</v>
      </c>
      <c r="H78" s="27" t="str">
        <f t="shared" si="19"/>
        <v/>
      </c>
    </row>
    <row r="79" spans="1:9" ht="15" x14ac:dyDescent="0.25">
      <c r="B79" s="5" t="s">
        <v>175</v>
      </c>
      <c r="C79" s="41">
        <v>4</v>
      </c>
      <c r="D79" s="41">
        <v>3</v>
      </c>
      <c r="E79" s="46">
        <f t="shared" si="17"/>
        <v>0.1111111111111111</v>
      </c>
      <c r="F79" s="46">
        <f t="shared" si="18"/>
        <v>4.8387096774193547E-2</v>
      </c>
      <c r="G79" s="34">
        <f t="shared" si="16"/>
        <v>-0.25</v>
      </c>
      <c r="H79" s="27">
        <f t="shared" si="19"/>
        <v>-2.7777777777777776E-2</v>
      </c>
    </row>
    <row r="80" spans="1:9" ht="15" x14ac:dyDescent="0.25">
      <c r="B80" s="5" t="s">
        <v>16</v>
      </c>
      <c r="C80" s="41">
        <v>0</v>
      </c>
      <c r="D80" s="41">
        <v>0</v>
      </c>
      <c r="E80" s="46" t="str">
        <f t="shared" si="17"/>
        <v/>
      </c>
      <c r="F80" s="46" t="str">
        <f t="shared" si="18"/>
        <v/>
      </c>
      <c r="G80" s="34" t="str">
        <f t="shared" si="16"/>
        <v xml:space="preserve"> </v>
      </c>
      <c r="H80" s="27" t="str">
        <f t="shared" si="19"/>
        <v/>
      </c>
    </row>
    <row r="81" spans="1:9" s="20" customFormat="1" ht="15" x14ac:dyDescent="0.25">
      <c r="A81" s="57"/>
      <c r="B81" s="21" t="s">
        <v>35</v>
      </c>
      <c r="C81" s="41">
        <v>0</v>
      </c>
      <c r="D81" s="41">
        <v>0</v>
      </c>
      <c r="E81" s="43" t="str">
        <f t="shared" ref="E81" si="23">+IF(C81=0,"",C81/C$74)</f>
        <v/>
      </c>
      <c r="F81" s="43" t="str">
        <f t="shared" ref="F81" si="24">+IF(D81=0,"",D81/D$74)</f>
        <v/>
      </c>
      <c r="G81" s="34" t="str">
        <f t="shared" si="16"/>
        <v xml:space="preserve"> </v>
      </c>
      <c r="H81" s="26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1">
        <v>0</v>
      </c>
      <c r="D82" s="41">
        <v>0</v>
      </c>
      <c r="E82" s="46" t="str">
        <f t="shared" si="17"/>
        <v/>
      </c>
      <c r="F82" s="46" t="str">
        <f t="shared" si="18"/>
        <v/>
      </c>
      <c r="G82" s="34" t="str">
        <f t="shared" si="16"/>
        <v xml:space="preserve"> </v>
      </c>
      <c r="H82" s="27" t="str">
        <f t="shared" si="19"/>
        <v/>
      </c>
    </row>
    <row r="83" spans="1:9" ht="15" x14ac:dyDescent="0.25">
      <c r="B83" s="5" t="s">
        <v>177</v>
      </c>
      <c r="C83" s="41">
        <v>0</v>
      </c>
      <c r="D83" s="41">
        <v>0</v>
      </c>
      <c r="E83" s="46" t="str">
        <f t="shared" si="17"/>
        <v/>
      </c>
      <c r="F83" s="46" t="str">
        <f t="shared" si="18"/>
        <v/>
      </c>
      <c r="G83" s="34" t="str">
        <f t="shared" si="16"/>
        <v xml:space="preserve"> </v>
      </c>
      <c r="H83" s="27" t="str">
        <f t="shared" si="19"/>
        <v/>
      </c>
    </row>
    <row r="84" spans="1:9" ht="15" x14ac:dyDescent="0.25">
      <c r="B84" s="5" t="s">
        <v>423</v>
      </c>
      <c r="C84" s="41">
        <v>0</v>
      </c>
      <c r="D84" s="41">
        <v>0</v>
      </c>
      <c r="E84" s="46" t="str">
        <f t="shared" si="17"/>
        <v/>
      </c>
      <c r="F84" s="46" t="str">
        <f t="shared" si="18"/>
        <v/>
      </c>
      <c r="G84" s="34" t="str">
        <f t="shared" si="16"/>
        <v xml:space="preserve"> </v>
      </c>
      <c r="H84" s="27" t="str">
        <f t="shared" si="19"/>
        <v/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0</v>
      </c>
      <c r="D86" s="41">
        <v>0</v>
      </c>
      <c r="E86" s="46" t="str">
        <f t="shared" si="17"/>
        <v/>
      </c>
      <c r="F86" s="46" t="str">
        <f t="shared" si="18"/>
        <v/>
      </c>
      <c r="G86" s="34" t="str">
        <f t="shared" si="16"/>
        <v xml:space="preserve"> </v>
      </c>
      <c r="H86" s="27" t="str">
        <f t="shared" si="19"/>
        <v/>
      </c>
    </row>
    <row r="87" spans="1:9" ht="15" x14ac:dyDescent="0.25">
      <c r="B87" s="5" t="s">
        <v>17</v>
      </c>
      <c r="C87" s="41">
        <v>0</v>
      </c>
      <c r="D87" s="41">
        <v>1</v>
      </c>
      <c r="E87" s="46" t="str">
        <f t="shared" si="17"/>
        <v/>
      </c>
      <c r="F87" s="46">
        <f t="shared" si="18"/>
        <v>1.6129032258064516E-2</v>
      </c>
      <c r="G87" s="34">
        <f t="shared" si="16"/>
        <v>1</v>
      </c>
      <c r="H87" s="27" t="str">
        <f t="shared" si="19"/>
        <v/>
      </c>
    </row>
    <row r="88" spans="1:9" ht="15" x14ac:dyDescent="0.25">
      <c r="B88" s="5" t="s">
        <v>180</v>
      </c>
      <c r="C88" s="41">
        <v>30</v>
      </c>
      <c r="D88" s="41">
        <v>25</v>
      </c>
      <c r="E88" s="46">
        <f t="shared" si="17"/>
        <v>0.83333333333333337</v>
      </c>
      <c r="F88" s="46">
        <f t="shared" si="18"/>
        <v>0.40322580645161288</v>
      </c>
      <c r="G88" s="34">
        <f t="shared" si="16"/>
        <v>-0.16666666666666666</v>
      </c>
      <c r="H88" s="27">
        <f t="shared" si="19"/>
        <v>-0.1388888888888889</v>
      </c>
    </row>
    <row r="89" spans="1:9" s="20" customFormat="1" ht="15" x14ac:dyDescent="0.25">
      <c r="A89" s="57"/>
      <c r="B89" s="21" t="s">
        <v>566</v>
      </c>
      <c r="C89" s="41">
        <v>0</v>
      </c>
      <c r="D89" s="41">
        <v>0</v>
      </c>
      <c r="E89" s="43" t="str">
        <f t="shared" ref="E89" si="26">+IF(C89=0,"",C89/C$74)</f>
        <v/>
      </c>
      <c r="F89" s="43" t="str">
        <f t="shared" ref="F89" si="27">+IF(D89=0,"",D89/D$74)</f>
        <v/>
      </c>
      <c r="G89" s="34" t="str">
        <f t="shared" si="16"/>
        <v xml:space="preserve"> </v>
      </c>
      <c r="H89" s="26" t="str">
        <f t="shared" ref="H89" si="28">+IF(OR(AND(E89=""),(G89="")),"",E89*G89)</f>
        <v/>
      </c>
      <c r="I89" s="2"/>
    </row>
    <row r="90" spans="1:9" ht="15" x14ac:dyDescent="0.25">
      <c r="B90" s="5" t="s">
        <v>181</v>
      </c>
      <c r="C90" s="41">
        <v>1</v>
      </c>
      <c r="D90" s="41">
        <v>2</v>
      </c>
      <c r="E90" s="46">
        <f t="shared" si="17"/>
        <v>2.7777777777777776E-2</v>
      </c>
      <c r="F90" s="46">
        <f t="shared" si="18"/>
        <v>3.2258064516129031E-2</v>
      </c>
      <c r="G90" s="34">
        <f t="shared" si="16"/>
        <v>1</v>
      </c>
      <c r="H90" s="27">
        <f t="shared" si="19"/>
        <v>2.7777777777777776E-2</v>
      </c>
    </row>
    <row r="91" spans="1:9" ht="15" x14ac:dyDescent="0.25">
      <c r="B91" s="5" t="s">
        <v>182</v>
      </c>
      <c r="C91" s="41">
        <v>0</v>
      </c>
      <c r="D91" s="41">
        <v>0</v>
      </c>
      <c r="E91" s="46" t="str">
        <f t="shared" si="17"/>
        <v/>
      </c>
      <c r="F91" s="46" t="str">
        <f t="shared" si="18"/>
        <v/>
      </c>
      <c r="G91" s="34" t="str">
        <f t="shared" si="16"/>
        <v xml:space="preserve"> </v>
      </c>
      <c r="H91" s="27" t="str">
        <f t="shared" si="19"/>
        <v/>
      </c>
    </row>
    <row r="92" spans="1:9" ht="15" x14ac:dyDescent="0.25">
      <c r="B92" s="5" t="s">
        <v>21</v>
      </c>
      <c r="C92" s="41">
        <v>0</v>
      </c>
      <c r="D92" s="41">
        <v>0</v>
      </c>
      <c r="E92" s="46" t="str">
        <f t="shared" si="17"/>
        <v/>
      </c>
      <c r="F92" s="46" t="str">
        <f t="shared" si="18"/>
        <v/>
      </c>
      <c r="G92" s="34" t="str">
        <f t="shared" si="16"/>
        <v xml:space="preserve"> </v>
      </c>
      <c r="H92" s="27" t="str">
        <f t="shared" si="19"/>
        <v/>
      </c>
    </row>
    <row r="93" spans="1:9" ht="15" x14ac:dyDescent="0.25">
      <c r="B93" s="5" t="s">
        <v>424</v>
      </c>
      <c r="C93" s="41">
        <v>0</v>
      </c>
      <c r="D93" s="41">
        <v>0</v>
      </c>
      <c r="E93" s="46" t="str">
        <f t="shared" si="17"/>
        <v/>
      </c>
      <c r="F93" s="46" t="str">
        <f t="shared" si="18"/>
        <v/>
      </c>
      <c r="G93" s="34" t="str">
        <f t="shared" si="16"/>
        <v xml:space="preserve"> </v>
      </c>
      <c r="H93" s="27" t="str">
        <f t="shared" si="19"/>
        <v/>
      </c>
    </row>
    <row r="94" spans="1:9" ht="15" x14ac:dyDescent="0.25">
      <c r="B94" s="5" t="s">
        <v>183</v>
      </c>
      <c r="C94" s="41">
        <v>0</v>
      </c>
      <c r="D94" s="41">
        <v>1</v>
      </c>
      <c r="E94" s="46" t="str">
        <f t="shared" si="17"/>
        <v/>
      </c>
      <c r="F94" s="46">
        <f t="shared" si="18"/>
        <v>1.6129032258064516E-2</v>
      </c>
      <c r="G94" s="34">
        <f t="shared" si="16"/>
        <v>1</v>
      </c>
      <c r="H94" s="27" t="str">
        <f t="shared" si="19"/>
        <v/>
      </c>
    </row>
    <row r="95" spans="1:9" s="20" customFormat="1" ht="15" x14ac:dyDescent="0.25">
      <c r="A95" s="57"/>
      <c r="B95" s="21" t="s">
        <v>518</v>
      </c>
      <c r="C95" s="41">
        <v>0</v>
      </c>
      <c r="D95" s="41">
        <v>0</v>
      </c>
      <c r="E95" s="43" t="str">
        <f t="shared" ref="E95:E96" si="29">+IF(C95=0,"",C95/C$74)</f>
        <v/>
      </c>
      <c r="F95" s="43" t="str">
        <f t="shared" ref="F95:F96" si="30">+IF(D95=0,"",D95/D$74)</f>
        <v/>
      </c>
      <c r="G95" s="34" t="str">
        <f t="shared" si="16"/>
        <v xml:space="preserve"> </v>
      </c>
      <c r="H95" s="26" t="str">
        <f t="shared" ref="H95:H96" si="31">+IF(OR(AND(E95=""),(G95="")),"",E95*G95)</f>
        <v/>
      </c>
      <c r="I95" s="2"/>
    </row>
    <row r="96" spans="1:9" s="20" customFormat="1" ht="15" x14ac:dyDescent="0.25">
      <c r="A96" s="57"/>
      <c r="B96" s="21" t="s">
        <v>602</v>
      </c>
      <c r="C96" s="41">
        <v>0</v>
      </c>
      <c r="D96" s="41">
        <v>0</v>
      </c>
      <c r="E96" s="43" t="str">
        <f t="shared" si="29"/>
        <v/>
      </c>
      <c r="F96" s="43" t="str">
        <f t="shared" si="30"/>
        <v/>
      </c>
      <c r="G96" s="34" t="str">
        <f t="shared" si="16"/>
        <v xml:space="preserve"> </v>
      </c>
      <c r="H96" s="26" t="str">
        <f t="shared" si="31"/>
        <v/>
      </c>
      <c r="I96" s="2"/>
    </row>
    <row r="97" spans="1:9" s="20" customFormat="1" ht="15" x14ac:dyDescent="0.25">
      <c r="A97" s="57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0</v>
      </c>
      <c r="D98" s="41">
        <v>0</v>
      </c>
      <c r="E98" s="43" t="str">
        <f t="shared" si="32"/>
        <v/>
      </c>
      <c r="F98" s="43" t="str">
        <f t="shared" si="33"/>
        <v/>
      </c>
      <c r="G98" s="34" t="str">
        <f t="shared" si="34"/>
        <v xml:space="preserve"> </v>
      </c>
      <c r="H98" s="26" t="str">
        <f t="shared" si="35"/>
        <v/>
      </c>
    </row>
    <row r="99" spans="1:9" ht="15" x14ac:dyDescent="0.25">
      <c r="B99" s="5" t="s">
        <v>19</v>
      </c>
      <c r="C99" s="41">
        <v>0</v>
      </c>
      <c r="D99" s="41">
        <v>0</v>
      </c>
      <c r="E99" s="43" t="str">
        <f t="shared" si="32"/>
        <v/>
      </c>
      <c r="F99" s="43" t="str">
        <f t="shared" si="33"/>
        <v/>
      </c>
      <c r="G99" s="34" t="str">
        <f t="shared" si="34"/>
        <v xml:space="preserve"> </v>
      </c>
      <c r="H99" s="26" t="str">
        <f t="shared" si="35"/>
        <v/>
      </c>
    </row>
    <row r="100" spans="1:9" ht="15" x14ac:dyDescent="0.25">
      <c r="B100" s="5" t="s">
        <v>22</v>
      </c>
      <c r="C100" s="41">
        <v>0</v>
      </c>
      <c r="D100" s="41">
        <v>0</v>
      </c>
      <c r="E100" s="43" t="str">
        <f t="shared" si="32"/>
        <v/>
      </c>
      <c r="F100" s="43" t="str">
        <f t="shared" si="33"/>
        <v/>
      </c>
      <c r="G100" s="34" t="str">
        <f t="shared" si="34"/>
        <v xml:space="preserve"> </v>
      </c>
      <c r="H100" s="26" t="str">
        <f t="shared" si="35"/>
        <v/>
      </c>
    </row>
    <row r="101" spans="1:9" ht="15" x14ac:dyDescent="0.25">
      <c r="B101" s="5" t="s">
        <v>185</v>
      </c>
      <c r="C101" s="41">
        <v>0</v>
      </c>
      <c r="D101" s="41">
        <v>0</v>
      </c>
      <c r="E101" s="43" t="str">
        <f t="shared" si="32"/>
        <v/>
      </c>
      <c r="F101" s="43" t="str">
        <f t="shared" si="33"/>
        <v/>
      </c>
      <c r="G101" s="34" t="str">
        <f t="shared" si="34"/>
        <v xml:space="preserve"> </v>
      </c>
      <c r="H101" s="26" t="str">
        <f t="shared" si="35"/>
        <v/>
      </c>
    </row>
    <row r="102" spans="1:9" ht="15" x14ac:dyDescent="0.25">
      <c r="B102" s="5" t="s">
        <v>603</v>
      </c>
      <c r="C102" s="41">
        <v>0</v>
      </c>
      <c r="D102" s="41">
        <v>1</v>
      </c>
      <c r="E102" s="46" t="str">
        <f t="shared" si="17"/>
        <v/>
      </c>
      <c r="F102" s="46">
        <f t="shared" si="18"/>
        <v>1.6129032258064516E-2</v>
      </c>
      <c r="G102" s="34">
        <f t="shared" si="16"/>
        <v>1</v>
      </c>
      <c r="H102" s="27" t="str">
        <f t="shared" si="19"/>
        <v/>
      </c>
    </row>
    <row r="103" spans="1:9" ht="15" x14ac:dyDescent="0.25">
      <c r="B103" s="5" t="s">
        <v>425</v>
      </c>
      <c r="C103" s="41">
        <v>0</v>
      </c>
      <c r="D103" s="41">
        <v>3</v>
      </c>
      <c r="E103" s="46" t="str">
        <f t="shared" si="17"/>
        <v/>
      </c>
      <c r="F103" s="46">
        <f t="shared" si="18"/>
        <v>4.8387096774193547E-2</v>
      </c>
      <c r="G103" s="34">
        <f t="shared" si="16"/>
        <v>1</v>
      </c>
      <c r="H103" s="27" t="str">
        <f t="shared" si="19"/>
        <v/>
      </c>
    </row>
    <row r="104" spans="1:9" ht="15" x14ac:dyDescent="0.25">
      <c r="B104" s="5" t="s">
        <v>18</v>
      </c>
      <c r="C104" s="41">
        <v>0</v>
      </c>
      <c r="D104" s="41">
        <v>0</v>
      </c>
      <c r="E104" s="46" t="str">
        <f t="shared" si="17"/>
        <v/>
      </c>
      <c r="F104" s="46" t="str">
        <f t="shared" si="18"/>
        <v/>
      </c>
      <c r="G104" s="34" t="str">
        <f t="shared" si="16"/>
        <v xml:space="preserve"> </v>
      </c>
      <c r="H104" s="27" t="str">
        <f t="shared" si="19"/>
        <v/>
      </c>
    </row>
    <row r="105" spans="1:9" ht="15" x14ac:dyDescent="0.25">
      <c r="B105" s="5" t="s">
        <v>20</v>
      </c>
      <c r="C105" s="41">
        <v>0</v>
      </c>
      <c r="D105" s="41">
        <v>0</v>
      </c>
      <c r="E105" s="46" t="str">
        <f t="shared" si="17"/>
        <v/>
      </c>
      <c r="F105" s="46" t="str">
        <f t="shared" si="18"/>
        <v/>
      </c>
      <c r="G105" s="34" t="str">
        <f t="shared" si="16"/>
        <v xml:space="preserve"> </v>
      </c>
      <c r="H105" s="27" t="str">
        <f t="shared" si="19"/>
        <v/>
      </c>
    </row>
    <row r="106" spans="1:9" ht="15" x14ac:dyDescent="0.25">
      <c r="B106" s="5" t="s">
        <v>186</v>
      </c>
      <c r="C106" s="41">
        <v>0</v>
      </c>
      <c r="D106" s="41">
        <v>0</v>
      </c>
      <c r="E106" s="46" t="str">
        <f t="shared" si="17"/>
        <v/>
      </c>
      <c r="F106" s="46" t="str">
        <f t="shared" si="18"/>
        <v/>
      </c>
      <c r="G106" s="34" t="str">
        <f t="shared" si="16"/>
        <v xml:space="preserve"> </v>
      </c>
      <c r="H106" s="27" t="str">
        <f t="shared" si="19"/>
        <v/>
      </c>
    </row>
    <row r="107" spans="1:9" s="20" customFormat="1" ht="15" x14ac:dyDescent="0.25">
      <c r="A107" s="57"/>
      <c r="B107" s="21" t="s">
        <v>563</v>
      </c>
      <c r="C107" s="41">
        <v>0</v>
      </c>
      <c r="D107" s="41">
        <v>0</v>
      </c>
      <c r="E107" s="43" t="str">
        <f t="shared" ref="E107" si="36">+IF(C107=0,"",C107/C$74)</f>
        <v/>
      </c>
      <c r="F107" s="43" t="str">
        <f t="shared" ref="F107" si="37">+IF(D107=0,"",D107/D$74)</f>
        <v/>
      </c>
      <c r="G107" s="34" t="str">
        <f t="shared" si="16"/>
        <v xml:space="preserve"> </v>
      </c>
      <c r="H107" s="26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1">
        <v>0</v>
      </c>
      <c r="D108" s="41">
        <v>0</v>
      </c>
      <c r="E108" s="46" t="str">
        <f t="shared" si="17"/>
        <v/>
      </c>
      <c r="F108" s="46" t="str">
        <f t="shared" si="18"/>
        <v/>
      </c>
      <c r="G108" s="34" t="str">
        <f t="shared" si="16"/>
        <v xml:space="preserve"> </v>
      </c>
      <c r="H108" s="27" t="str">
        <f t="shared" si="19"/>
        <v/>
      </c>
    </row>
    <row r="109" spans="1:9" ht="15" x14ac:dyDescent="0.25">
      <c r="B109" s="5" t="s">
        <v>188</v>
      </c>
      <c r="C109" s="41">
        <v>0</v>
      </c>
      <c r="D109" s="41">
        <v>0</v>
      </c>
      <c r="E109" s="46" t="str">
        <f t="shared" si="17"/>
        <v/>
      </c>
      <c r="F109" s="46" t="str">
        <f t="shared" si="18"/>
        <v/>
      </c>
      <c r="G109" s="34" t="str">
        <f t="shared" si="16"/>
        <v xml:space="preserve"> </v>
      </c>
      <c r="H109" s="27" t="str">
        <f t="shared" si="19"/>
        <v/>
      </c>
    </row>
    <row r="110" spans="1:9" ht="15" x14ac:dyDescent="0.25">
      <c r="B110" s="5" t="s">
        <v>604</v>
      </c>
      <c r="C110" s="41">
        <v>0</v>
      </c>
      <c r="D110" s="41">
        <v>0</v>
      </c>
      <c r="E110" s="46" t="str">
        <f t="shared" si="17"/>
        <v/>
      </c>
      <c r="F110" s="46" t="str">
        <f t="shared" si="18"/>
        <v/>
      </c>
      <c r="G110" s="34" t="str">
        <f t="shared" si="16"/>
        <v xml:space="preserve"> </v>
      </c>
      <c r="H110" s="27" t="str">
        <f t="shared" si="19"/>
        <v/>
      </c>
    </row>
    <row r="111" spans="1:9" ht="15" x14ac:dyDescent="0.25">
      <c r="B111" s="5" t="s">
        <v>605</v>
      </c>
      <c r="C111" s="41">
        <v>0</v>
      </c>
      <c r="D111" s="41">
        <v>1</v>
      </c>
      <c r="E111" s="46" t="str">
        <f t="shared" si="17"/>
        <v/>
      </c>
      <c r="F111" s="46">
        <f t="shared" si="18"/>
        <v>1.6129032258064516E-2</v>
      </c>
      <c r="G111" s="34">
        <f t="shared" si="16"/>
        <v>1</v>
      </c>
      <c r="H111" s="27" t="str">
        <f t="shared" si="19"/>
        <v/>
      </c>
    </row>
    <row r="112" spans="1:9" ht="15" x14ac:dyDescent="0.25">
      <c r="B112" s="5" t="s">
        <v>189</v>
      </c>
      <c r="C112" s="41">
        <v>0</v>
      </c>
      <c r="D112" s="41">
        <v>0</v>
      </c>
      <c r="E112" s="46" t="str">
        <f t="shared" si="17"/>
        <v/>
      </c>
      <c r="F112" s="46" t="str">
        <f t="shared" si="18"/>
        <v/>
      </c>
      <c r="G112" s="34" t="str">
        <f t="shared" si="16"/>
        <v xml:space="preserve"> </v>
      </c>
      <c r="H112" s="27" t="str">
        <f t="shared" si="19"/>
        <v/>
      </c>
    </row>
    <row r="113" spans="2:8" ht="15" x14ac:dyDescent="0.25">
      <c r="B113" s="5" t="s">
        <v>190</v>
      </c>
      <c r="C113" s="41">
        <v>0</v>
      </c>
      <c r="D113" s="41">
        <v>1</v>
      </c>
      <c r="E113" s="46" t="str">
        <f t="shared" si="17"/>
        <v/>
      </c>
      <c r="F113" s="46">
        <f t="shared" si="18"/>
        <v>1.6129032258064516E-2</v>
      </c>
      <c r="G113" s="34">
        <f t="shared" si="16"/>
        <v>1</v>
      </c>
      <c r="H113" s="27" t="str">
        <f t="shared" si="19"/>
        <v/>
      </c>
    </row>
    <row r="114" spans="2:8" ht="15" x14ac:dyDescent="0.25">
      <c r="B114" s="5" t="s">
        <v>191</v>
      </c>
      <c r="C114" s="41">
        <v>0</v>
      </c>
      <c r="D114" s="41">
        <v>0</v>
      </c>
      <c r="E114" s="46" t="str">
        <f t="shared" si="17"/>
        <v/>
      </c>
      <c r="F114" s="46" t="str">
        <f t="shared" si="18"/>
        <v/>
      </c>
      <c r="G114" s="34" t="str">
        <f t="shared" si="16"/>
        <v xml:space="preserve"> </v>
      </c>
      <c r="H114" s="27" t="str">
        <f t="shared" si="19"/>
        <v/>
      </c>
    </row>
    <row r="115" spans="2:8" ht="15" x14ac:dyDescent="0.25">
      <c r="B115" s="5" t="s">
        <v>27</v>
      </c>
      <c r="C115" s="41">
        <v>0</v>
      </c>
      <c r="D115" s="41">
        <v>0</v>
      </c>
      <c r="E115" s="46" t="str">
        <f t="shared" si="17"/>
        <v/>
      </c>
      <c r="F115" s="46" t="str">
        <f t="shared" si="18"/>
        <v/>
      </c>
      <c r="G115" s="34" t="str">
        <f t="shared" si="16"/>
        <v xml:space="preserve"> </v>
      </c>
      <c r="H115" s="27" t="str">
        <f t="shared" si="19"/>
        <v/>
      </c>
    </row>
    <row r="116" spans="2:8" ht="15" x14ac:dyDescent="0.25">
      <c r="B116" s="5" t="s">
        <v>192</v>
      </c>
      <c r="C116" s="41">
        <v>0</v>
      </c>
      <c r="D116" s="41">
        <v>0</v>
      </c>
      <c r="E116" s="46" t="str">
        <f t="shared" si="17"/>
        <v/>
      </c>
      <c r="F116" s="46" t="str">
        <f t="shared" si="18"/>
        <v/>
      </c>
      <c r="G116" s="34" t="str">
        <f t="shared" si="16"/>
        <v xml:space="preserve"> </v>
      </c>
      <c r="H116" s="27" t="str">
        <f t="shared" si="19"/>
        <v/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0</v>
      </c>
      <c r="D118" s="41">
        <v>0</v>
      </c>
      <c r="E118" s="46" t="str">
        <f t="shared" si="17"/>
        <v/>
      </c>
      <c r="F118" s="46" t="str">
        <f t="shared" si="18"/>
        <v/>
      </c>
      <c r="G118" s="34" t="str">
        <f t="shared" si="16"/>
        <v xml:space="preserve"> </v>
      </c>
      <c r="H118" s="27" t="str">
        <f t="shared" si="19"/>
        <v/>
      </c>
    </row>
    <row r="119" spans="2:8" ht="15" x14ac:dyDescent="0.25">
      <c r="B119" s="5" t="s">
        <v>24</v>
      </c>
      <c r="C119" s="41">
        <v>0</v>
      </c>
      <c r="D119" s="41">
        <v>0</v>
      </c>
      <c r="E119" s="46" t="str">
        <f t="shared" si="17"/>
        <v/>
      </c>
      <c r="F119" s="46" t="str">
        <f t="shared" si="18"/>
        <v/>
      </c>
      <c r="G119" s="34" t="str">
        <f t="shared" si="16"/>
        <v xml:space="preserve"> </v>
      </c>
      <c r="H119" s="27" t="str">
        <f t="shared" si="19"/>
        <v/>
      </c>
    </row>
    <row r="120" spans="2:8" ht="15" x14ac:dyDescent="0.25">
      <c r="B120" s="5" t="s">
        <v>194</v>
      </c>
      <c r="C120" s="41">
        <v>0</v>
      </c>
      <c r="D120" s="41">
        <v>0</v>
      </c>
      <c r="E120" s="46" t="str">
        <f t="shared" si="17"/>
        <v/>
      </c>
      <c r="F120" s="46" t="str">
        <f t="shared" si="18"/>
        <v/>
      </c>
      <c r="G120" s="34" t="str">
        <f t="shared" si="16"/>
        <v xml:space="preserve"> </v>
      </c>
      <c r="H120" s="27" t="str">
        <f t="shared" si="19"/>
        <v/>
      </c>
    </row>
    <row r="121" spans="2:8" ht="15" x14ac:dyDescent="0.25">
      <c r="B121" s="5" t="s">
        <v>25</v>
      </c>
      <c r="C121" s="41">
        <v>0</v>
      </c>
      <c r="D121" s="41">
        <v>0</v>
      </c>
      <c r="E121" s="46" t="str">
        <f t="shared" si="17"/>
        <v/>
      </c>
      <c r="F121" s="46" t="str">
        <f t="shared" si="18"/>
        <v/>
      </c>
      <c r="G121" s="34" t="str">
        <f t="shared" si="16"/>
        <v xml:space="preserve"> </v>
      </c>
      <c r="H121" s="27" t="str">
        <f t="shared" si="19"/>
        <v/>
      </c>
    </row>
    <row r="122" spans="2:8" ht="15" x14ac:dyDescent="0.25">
      <c r="B122" s="5" t="s">
        <v>23</v>
      </c>
      <c r="C122" s="41">
        <v>0</v>
      </c>
      <c r="D122" s="41">
        <v>0</v>
      </c>
      <c r="E122" s="46" t="str">
        <f t="shared" si="17"/>
        <v/>
      </c>
      <c r="F122" s="46" t="str">
        <f t="shared" si="18"/>
        <v/>
      </c>
      <c r="G122" s="34" t="str">
        <f t="shared" si="16"/>
        <v xml:space="preserve"> </v>
      </c>
      <c r="H122" s="27" t="str">
        <f t="shared" si="19"/>
        <v/>
      </c>
    </row>
    <row r="123" spans="2:8" ht="15" x14ac:dyDescent="0.25">
      <c r="B123" s="5" t="s">
        <v>26</v>
      </c>
      <c r="C123" s="41">
        <v>0</v>
      </c>
      <c r="D123" s="41">
        <v>18</v>
      </c>
      <c r="E123" s="46" t="str">
        <f t="shared" si="17"/>
        <v/>
      </c>
      <c r="F123" s="46">
        <f t="shared" si="18"/>
        <v>0.29032258064516131</v>
      </c>
      <c r="G123" s="34">
        <f t="shared" si="16"/>
        <v>1</v>
      </c>
      <c r="H123" s="27" t="str">
        <f t="shared" si="19"/>
        <v/>
      </c>
    </row>
    <row r="124" spans="2:8" ht="15" x14ac:dyDescent="0.25">
      <c r="B124" s="5" t="s">
        <v>195</v>
      </c>
      <c r="C124" s="41">
        <v>0</v>
      </c>
      <c r="D124" s="41">
        <v>0</v>
      </c>
      <c r="E124" s="46" t="str">
        <f t="shared" si="17"/>
        <v/>
      </c>
      <c r="F124" s="46" t="str">
        <f t="shared" si="18"/>
        <v/>
      </c>
      <c r="G124" s="34" t="str">
        <f t="shared" si="16"/>
        <v xml:space="preserve"> </v>
      </c>
      <c r="H124" s="27" t="str">
        <f t="shared" si="19"/>
        <v/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0</v>
      </c>
      <c r="D126" s="41">
        <v>1</v>
      </c>
      <c r="E126" s="46" t="str">
        <f t="shared" si="17"/>
        <v/>
      </c>
      <c r="F126" s="46">
        <f t="shared" si="18"/>
        <v>1.6129032258064516E-2</v>
      </c>
      <c r="G126" s="34">
        <f t="shared" si="16"/>
        <v>1</v>
      </c>
      <c r="H126" s="27" t="str">
        <f t="shared" si="19"/>
        <v/>
      </c>
    </row>
    <row r="127" spans="2:8" ht="15" x14ac:dyDescent="0.25">
      <c r="B127" s="5" t="s">
        <v>196</v>
      </c>
      <c r="C127" s="41">
        <v>0</v>
      </c>
      <c r="D127" s="41">
        <v>0</v>
      </c>
      <c r="E127" s="46" t="str">
        <f t="shared" si="17"/>
        <v/>
      </c>
      <c r="F127" s="46" t="str">
        <f t="shared" si="18"/>
        <v/>
      </c>
      <c r="G127" s="34" t="str">
        <f t="shared" si="16"/>
        <v xml:space="preserve"> </v>
      </c>
      <c r="H127" s="27" t="str">
        <f t="shared" si="19"/>
        <v/>
      </c>
    </row>
    <row r="128" spans="2:8" ht="15" x14ac:dyDescent="0.25">
      <c r="B128" s="5" t="s">
        <v>427</v>
      </c>
      <c r="C128" s="41">
        <v>0</v>
      </c>
      <c r="D128" s="41">
        <v>0</v>
      </c>
      <c r="E128" s="46" t="str">
        <f t="shared" si="17"/>
        <v/>
      </c>
      <c r="F128" s="46" t="str">
        <f t="shared" si="18"/>
        <v/>
      </c>
      <c r="G128" s="34" t="str">
        <f t="shared" si="16"/>
        <v xml:space="preserve"> </v>
      </c>
      <c r="H128" s="27" t="str">
        <f t="shared" si="19"/>
        <v/>
      </c>
    </row>
    <row r="129" spans="1:9" ht="15" x14ac:dyDescent="0.25">
      <c r="B129" s="5" t="s">
        <v>428</v>
      </c>
      <c r="C129" s="41">
        <v>0</v>
      </c>
      <c r="D129" s="41">
        <v>2</v>
      </c>
      <c r="E129" s="46" t="str">
        <f t="shared" si="17"/>
        <v/>
      </c>
      <c r="F129" s="46">
        <f t="shared" si="18"/>
        <v>3.2258064516129031E-2</v>
      </c>
      <c r="G129" s="34">
        <f t="shared" si="16"/>
        <v>1</v>
      </c>
      <c r="H129" s="27" t="str">
        <f t="shared" si="19"/>
        <v/>
      </c>
    </row>
    <row r="130" spans="1:9" ht="15" x14ac:dyDescent="0.25">
      <c r="B130" s="5" t="s">
        <v>197</v>
      </c>
      <c r="C130" s="41">
        <v>0</v>
      </c>
      <c r="D130" s="41">
        <v>0</v>
      </c>
      <c r="E130" s="46" t="str">
        <f t="shared" si="17"/>
        <v/>
      </c>
      <c r="F130" s="46" t="str">
        <f t="shared" si="18"/>
        <v/>
      </c>
      <c r="G130" s="34" t="str">
        <f t="shared" si="16"/>
        <v xml:space="preserve"> </v>
      </c>
      <c r="H130" s="27" t="str">
        <f t="shared" si="19"/>
        <v/>
      </c>
    </row>
    <row r="131" spans="1:9" ht="15" x14ac:dyDescent="0.25">
      <c r="B131" s="5" t="s">
        <v>198</v>
      </c>
      <c r="C131" s="41">
        <v>0</v>
      </c>
      <c r="D131" s="41">
        <v>0</v>
      </c>
      <c r="E131" s="46" t="str">
        <f t="shared" si="17"/>
        <v/>
      </c>
      <c r="F131" s="46" t="str">
        <f t="shared" si="18"/>
        <v/>
      </c>
      <c r="G131" s="34" t="str">
        <f t="shared" si="16"/>
        <v xml:space="preserve"> </v>
      </c>
      <c r="H131" s="27" t="str">
        <f t="shared" si="19"/>
        <v/>
      </c>
    </row>
    <row r="132" spans="1:9" ht="15" x14ac:dyDescent="0.25">
      <c r="B132" s="5" t="s">
        <v>28</v>
      </c>
      <c r="C132" s="41">
        <v>0</v>
      </c>
      <c r="D132" s="41">
        <v>0</v>
      </c>
      <c r="E132" s="46" t="str">
        <f t="shared" si="17"/>
        <v/>
      </c>
      <c r="F132" s="46" t="str">
        <f t="shared" si="18"/>
        <v/>
      </c>
      <c r="G132" s="34" t="str">
        <f t="shared" si="16"/>
        <v xml:space="preserve"> </v>
      </c>
      <c r="H132" s="27" t="str">
        <f t="shared" si="19"/>
        <v/>
      </c>
    </row>
    <row r="133" spans="1:9" ht="15" x14ac:dyDescent="0.25">
      <c r="B133" s="5" t="s">
        <v>32</v>
      </c>
      <c r="C133" s="41">
        <v>0</v>
      </c>
      <c r="D133" s="41">
        <v>0</v>
      </c>
      <c r="E133" s="46" t="str">
        <f t="shared" si="17"/>
        <v/>
      </c>
      <c r="F133" s="46" t="str">
        <f t="shared" si="18"/>
        <v/>
      </c>
      <c r="G133" s="34" t="str">
        <f t="shared" si="16"/>
        <v xml:space="preserve"> </v>
      </c>
      <c r="H133" s="27" t="str">
        <f t="shared" si="19"/>
        <v/>
      </c>
    </row>
    <row r="134" spans="1:9" s="20" customFormat="1" ht="15" x14ac:dyDescent="0.25">
      <c r="A134" s="57"/>
      <c r="B134" s="21" t="s">
        <v>519</v>
      </c>
      <c r="C134" s="41">
        <v>0</v>
      </c>
      <c r="D134" s="41">
        <v>0</v>
      </c>
      <c r="E134" s="43" t="str">
        <f t="shared" ref="E134" si="39">+IF(C134=0,"",C134/C$74)</f>
        <v/>
      </c>
      <c r="F134" s="43" t="str">
        <f t="shared" ref="F134" si="40">+IF(D134=0,"",D134/D$74)</f>
        <v/>
      </c>
      <c r="G134" s="34" t="str">
        <f t="shared" si="16"/>
        <v xml:space="preserve"> </v>
      </c>
      <c r="H134" s="26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1">
        <v>1</v>
      </c>
      <c r="D135" s="41">
        <v>1</v>
      </c>
      <c r="E135" s="46">
        <f t="shared" si="17"/>
        <v>2.7777777777777776E-2</v>
      </c>
      <c r="F135" s="46">
        <f t="shared" si="18"/>
        <v>1.6129032258064516E-2</v>
      </c>
      <c r="G135" s="34">
        <f t="shared" si="16"/>
        <v>0</v>
      </c>
      <c r="H135" s="27">
        <f t="shared" si="19"/>
        <v>0</v>
      </c>
    </row>
    <row r="136" spans="1:9" ht="15" x14ac:dyDescent="0.25">
      <c r="B136" s="5" t="s">
        <v>29</v>
      </c>
      <c r="C136" s="41">
        <v>0</v>
      </c>
      <c r="D136" s="41">
        <v>0</v>
      </c>
      <c r="E136" s="46" t="str">
        <f t="shared" si="17"/>
        <v/>
      </c>
      <c r="F136" s="46" t="str">
        <f t="shared" si="18"/>
        <v/>
      </c>
      <c r="G136" s="34" t="str">
        <f t="shared" si="16"/>
        <v xml:space="preserve"> </v>
      </c>
      <c r="H136" s="27" t="str">
        <f t="shared" si="19"/>
        <v/>
      </c>
    </row>
    <row r="137" spans="1:9" ht="15" x14ac:dyDescent="0.25">
      <c r="B137" s="5" t="s">
        <v>199</v>
      </c>
      <c r="C137" s="41">
        <v>0</v>
      </c>
      <c r="D137" s="41">
        <v>0</v>
      </c>
      <c r="E137" s="46" t="str">
        <f t="shared" si="17"/>
        <v/>
      </c>
      <c r="F137" s="46" t="str">
        <f t="shared" si="18"/>
        <v/>
      </c>
      <c r="G137" s="34" t="str">
        <f t="shared" si="16"/>
        <v xml:space="preserve"> </v>
      </c>
      <c r="H137" s="27" t="str">
        <f t="shared" si="19"/>
        <v/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0</v>
      </c>
      <c r="D139" s="41">
        <v>0</v>
      </c>
      <c r="E139" s="46" t="str">
        <f t="shared" si="17"/>
        <v/>
      </c>
      <c r="F139" s="46" t="str">
        <f t="shared" si="18"/>
        <v/>
      </c>
      <c r="G139" s="34" t="str">
        <f t="shared" ref="G139:G163" si="42">+IF(AND(C139=0,D139=0)," ",IF(C139=0,1,IF(D139=0,-1,(D139-C139)/C139)))</f>
        <v xml:space="preserve"> </v>
      </c>
      <c r="H139" s="27" t="str">
        <f t="shared" si="19"/>
        <v/>
      </c>
    </row>
    <row r="140" spans="1:9" ht="15" x14ac:dyDescent="0.25">
      <c r="B140" s="5" t="s">
        <v>202</v>
      </c>
      <c r="C140" s="41">
        <v>0</v>
      </c>
      <c r="D140" s="41">
        <v>0</v>
      </c>
      <c r="E140" s="46" t="str">
        <f t="shared" si="17"/>
        <v/>
      </c>
      <c r="F140" s="46" t="str">
        <f t="shared" si="18"/>
        <v/>
      </c>
      <c r="G140" s="34" t="str">
        <f t="shared" si="42"/>
        <v xml:space="preserve"> </v>
      </c>
      <c r="H140" s="27" t="str">
        <f t="shared" si="19"/>
        <v/>
      </c>
    </row>
    <row r="141" spans="1:9" ht="15" x14ac:dyDescent="0.25">
      <c r="B141" s="5" t="s">
        <v>429</v>
      </c>
      <c r="C141" s="41">
        <v>0</v>
      </c>
      <c r="D141" s="41">
        <v>0</v>
      </c>
      <c r="E141" s="46" t="str">
        <f t="shared" si="17"/>
        <v/>
      </c>
      <c r="F141" s="46" t="str">
        <f t="shared" si="18"/>
        <v/>
      </c>
      <c r="G141" s="34" t="str">
        <f t="shared" si="42"/>
        <v xml:space="preserve"> </v>
      </c>
      <c r="H141" s="27" t="str">
        <f t="shared" si="19"/>
        <v/>
      </c>
    </row>
    <row r="142" spans="1:9" ht="15" x14ac:dyDescent="0.25">
      <c r="B142" s="5" t="s">
        <v>203</v>
      </c>
      <c r="C142" s="41">
        <v>0</v>
      </c>
      <c r="D142" s="41">
        <v>0</v>
      </c>
      <c r="E142" s="46" t="str">
        <f t="shared" si="17"/>
        <v/>
      </c>
      <c r="F142" s="46" t="str">
        <f t="shared" si="18"/>
        <v/>
      </c>
      <c r="G142" s="34" t="str">
        <f t="shared" si="42"/>
        <v xml:space="preserve"> </v>
      </c>
      <c r="H142" s="27" t="str">
        <f t="shared" si="19"/>
        <v/>
      </c>
    </row>
    <row r="143" spans="1:9" ht="15" x14ac:dyDescent="0.25">
      <c r="B143" s="5" t="s">
        <v>204</v>
      </c>
      <c r="C143" s="41">
        <v>0</v>
      </c>
      <c r="D143" s="41">
        <v>0</v>
      </c>
      <c r="E143" s="46" t="str">
        <f t="shared" si="17"/>
        <v/>
      </c>
      <c r="F143" s="46" t="str">
        <f t="shared" si="18"/>
        <v/>
      </c>
      <c r="G143" s="34" t="str">
        <f t="shared" si="42"/>
        <v xml:space="preserve"> </v>
      </c>
      <c r="H143" s="27" t="str">
        <f t="shared" si="19"/>
        <v/>
      </c>
    </row>
    <row r="144" spans="1:9" s="20" customFormat="1" ht="15" x14ac:dyDescent="0.25">
      <c r="A144" s="57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0</v>
      </c>
      <c r="D145" s="41">
        <v>0</v>
      </c>
      <c r="E145" s="46" t="str">
        <f t="shared" si="17"/>
        <v/>
      </c>
      <c r="F145" s="46" t="str">
        <f t="shared" si="18"/>
        <v/>
      </c>
      <c r="G145" s="34" t="str">
        <f t="shared" si="42"/>
        <v xml:space="preserve"> </v>
      </c>
      <c r="H145" s="27" t="str">
        <f t="shared" si="19"/>
        <v/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7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0</v>
      </c>
      <c r="D149" s="41">
        <v>0</v>
      </c>
      <c r="E149" s="46" t="str">
        <f t="shared" ref="E149:E158" si="49">+IF(C149=0,"",C149/C$74)</f>
        <v/>
      </c>
      <c r="F149" s="46" t="str">
        <f t="shared" ref="F149:F158" si="50">+IF(D149=0,"",D149/D$74)</f>
        <v/>
      </c>
      <c r="G149" s="34" t="str">
        <f t="shared" si="42"/>
        <v xml:space="preserve"> </v>
      </c>
      <c r="H149" s="27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1">
        <v>0</v>
      </c>
      <c r="D150" s="41">
        <v>0</v>
      </c>
      <c r="E150" s="46" t="str">
        <f t="shared" si="49"/>
        <v/>
      </c>
      <c r="F150" s="46" t="str">
        <f t="shared" si="50"/>
        <v/>
      </c>
      <c r="G150" s="34" t="str">
        <f t="shared" si="42"/>
        <v xml:space="preserve"> </v>
      </c>
      <c r="H150" s="27" t="str">
        <f t="shared" si="51"/>
        <v/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0</v>
      </c>
      <c r="D152" s="41">
        <v>0</v>
      </c>
      <c r="E152" s="46" t="str">
        <f t="shared" si="49"/>
        <v/>
      </c>
      <c r="F152" s="46" t="str">
        <f t="shared" si="50"/>
        <v/>
      </c>
      <c r="G152" s="34" t="str">
        <f t="shared" si="42"/>
        <v xml:space="preserve"> </v>
      </c>
      <c r="H152" s="27" t="str">
        <f t="shared" si="51"/>
        <v/>
      </c>
    </row>
    <row r="153" spans="1:9" s="20" customFormat="1" ht="15" x14ac:dyDescent="0.25">
      <c r="A153" s="57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0</v>
      </c>
      <c r="D154" s="41">
        <v>0</v>
      </c>
      <c r="E154" s="46" t="str">
        <f t="shared" si="49"/>
        <v/>
      </c>
      <c r="F154" s="46" t="str">
        <f t="shared" si="50"/>
        <v/>
      </c>
      <c r="G154" s="34" t="str">
        <f t="shared" si="42"/>
        <v xml:space="preserve"> </v>
      </c>
      <c r="H154" s="27" t="str">
        <f t="shared" si="51"/>
        <v/>
      </c>
    </row>
    <row r="155" spans="1:9" ht="15" x14ac:dyDescent="0.25">
      <c r="B155" s="5" t="s">
        <v>606</v>
      </c>
      <c r="C155" s="41">
        <v>0</v>
      </c>
      <c r="D155" s="41">
        <v>0</v>
      </c>
      <c r="E155" s="46" t="str">
        <f t="shared" si="49"/>
        <v/>
      </c>
      <c r="F155" s="46" t="str">
        <f t="shared" si="50"/>
        <v/>
      </c>
      <c r="G155" s="34" t="str">
        <f t="shared" si="42"/>
        <v xml:space="preserve"> </v>
      </c>
      <c r="H155" s="27" t="str">
        <f t="shared" si="51"/>
        <v/>
      </c>
    </row>
    <row r="156" spans="1:9" ht="15" x14ac:dyDescent="0.25">
      <c r="B156" s="5" t="s">
        <v>39</v>
      </c>
      <c r="C156" s="41">
        <v>0</v>
      </c>
      <c r="D156" s="41">
        <v>0</v>
      </c>
      <c r="E156" s="46" t="str">
        <f t="shared" si="49"/>
        <v/>
      </c>
      <c r="F156" s="46" t="str">
        <f t="shared" si="50"/>
        <v/>
      </c>
      <c r="G156" s="34" t="str">
        <f t="shared" si="42"/>
        <v xml:space="preserve"> </v>
      </c>
      <c r="H156" s="27" t="str">
        <f t="shared" si="51"/>
        <v/>
      </c>
    </row>
    <row r="157" spans="1:9" ht="15" x14ac:dyDescent="0.25">
      <c r="B157" s="5" t="s">
        <v>37</v>
      </c>
      <c r="C157" s="41">
        <v>0</v>
      </c>
      <c r="D157" s="41">
        <v>0</v>
      </c>
      <c r="E157" s="46" t="str">
        <f t="shared" si="49"/>
        <v/>
      </c>
      <c r="F157" s="46" t="str">
        <f t="shared" si="50"/>
        <v/>
      </c>
      <c r="G157" s="34" t="str">
        <f t="shared" si="42"/>
        <v xml:space="preserve"> </v>
      </c>
      <c r="H157" s="27" t="str">
        <f t="shared" si="51"/>
        <v/>
      </c>
    </row>
    <row r="158" spans="1:9" ht="15" x14ac:dyDescent="0.25">
      <c r="B158" s="5" t="s">
        <v>38</v>
      </c>
      <c r="C158" s="41">
        <v>0</v>
      </c>
      <c r="D158" s="41">
        <v>0</v>
      </c>
      <c r="E158" s="46" t="str">
        <f t="shared" si="49"/>
        <v/>
      </c>
      <c r="F158" s="46" t="str">
        <f t="shared" si="50"/>
        <v/>
      </c>
      <c r="G158" s="34" t="str">
        <f t="shared" si="42"/>
        <v xml:space="preserve"> </v>
      </c>
      <c r="H158" s="27" t="str">
        <f t="shared" si="51"/>
        <v/>
      </c>
    </row>
    <row r="159" spans="1:9" s="20" customFormat="1" ht="15" x14ac:dyDescent="0.25">
      <c r="A159" s="57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7"/>
      <c r="B160" s="21" t="s">
        <v>520</v>
      </c>
      <c r="C160" s="41">
        <v>0</v>
      </c>
      <c r="D160" s="41">
        <v>0</v>
      </c>
      <c r="E160" s="43" t="str">
        <f t="shared" ref="E160:E162" si="60">+IF(C160=0,"",C160/C$74)</f>
        <v/>
      </c>
      <c r="F160" s="43" t="str">
        <f t="shared" ref="F160:F162" si="61">+IF(D160=0,"",D160/D$74)</f>
        <v/>
      </c>
      <c r="G160" s="34" t="str">
        <f t="shared" si="42"/>
        <v xml:space="preserve"> </v>
      </c>
      <c r="H160" s="26" t="str">
        <f t="shared" ref="H160:H162" si="62">+IF(OR(AND(E160=""),(G160="")),"",E160*G160)</f>
        <v/>
      </c>
      <c r="I160" s="2"/>
    </row>
    <row r="161" spans="1:9" s="20" customFormat="1" ht="16.5" customHeight="1" x14ac:dyDescent="0.25">
      <c r="A161" s="57"/>
      <c r="B161" s="21" t="s">
        <v>521</v>
      </c>
      <c r="C161" s="41">
        <v>0</v>
      </c>
      <c r="D161" s="41">
        <v>0</v>
      </c>
      <c r="E161" s="43" t="str">
        <f t="shared" si="60"/>
        <v/>
      </c>
      <c r="F161" s="43" t="str">
        <f t="shared" si="61"/>
        <v/>
      </c>
      <c r="G161" s="34" t="str">
        <f t="shared" si="42"/>
        <v xml:space="preserve"> </v>
      </c>
      <c r="H161" s="26" t="str">
        <f t="shared" si="62"/>
        <v/>
      </c>
      <c r="I161" s="2"/>
    </row>
    <row r="162" spans="1:9" s="20" customFormat="1" ht="15" x14ac:dyDescent="0.25">
      <c r="A162" s="57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7"/>
      <c r="B163" s="21" t="s">
        <v>523</v>
      </c>
      <c r="C163" s="41">
        <v>0</v>
      </c>
      <c r="D163" s="41">
        <v>0</v>
      </c>
      <c r="E163" s="43"/>
      <c r="F163" s="43"/>
      <c r="G163" s="34" t="str">
        <f t="shared" si="42"/>
        <v xml:space="preserve"> 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1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1"/>
      <c r="B169" s="35" t="s">
        <v>380</v>
      </c>
      <c r="C169" s="36">
        <f>SUM(C170:C339)</f>
        <v>60</v>
      </c>
      <c r="D169" s="37">
        <f>SUM(D170:D339)</f>
        <v>89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0.48333333333333334</v>
      </c>
      <c r="H169" s="39">
        <f>+IF(OR(AND(E169=""),(G169="")),"",E169*G169)</f>
        <v>0.48333333333333334</v>
      </c>
    </row>
    <row r="170" spans="1:9" s="54" customFormat="1" ht="15" x14ac:dyDescent="0.25">
      <c r="A170" s="61"/>
      <c r="B170" s="50" t="s">
        <v>431</v>
      </c>
      <c r="C170" s="41">
        <v>2</v>
      </c>
      <c r="D170" s="41">
        <v>1</v>
      </c>
      <c r="E170" s="45">
        <f t="shared" si="63"/>
        <v>3.3333333333333333E-2</v>
      </c>
      <c r="F170" s="45">
        <f t="shared" si="64"/>
        <v>1.1235955056179775E-2</v>
      </c>
      <c r="G170" s="34">
        <f t="shared" ref="G170:G236" si="65">+IF(AND(C170=0,D170=0)," ",IF(C170=0,1,IF(D170=0,-1,(D170-C170)/C170)))</f>
        <v>-0.5</v>
      </c>
      <c r="H170" s="42">
        <f>+IF(OR(AND(E170=""),(G170="")),"",E170*G170)</f>
        <v>-1.6666666666666666E-2</v>
      </c>
      <c r="I170" s="2"/>
    </row>
    <row r="171" spans="1:9" s="54" customFormat="1" ht="15" x14ac:dyDescent="0.25">
      <c r="A171" s="61"/>
      <c r="B171" s="47" t="s">
        <v>570</v>
      </c>
      <c r="C171" s="41">
        <v>0</v>
      </c>
      <c r="D171" s="41">
        <v>0</v>
      </c>
      <c r="E171" s="46" t="str">
        <f t="shared" si="63"/>
        <v/>
      </c>
      <c r="F171" s="46" t="str">
        <f t="shared" si="64"/>
        <v/>
      </c>
      <c r="G171" s="34" t="str">
        <f t="shared" si="65"/>
        <v xml:space="preserve"> </v>
      </c>
      <c r="H171" s="27" t="str">
        <f t="shared" ref="H171:H244" si="66">+IF(OR(AND(E171=""),(G171="")),"",E171*G171)</f>
        <v/>
      </c>
      <c r="I171" s="2"/>
    </row>
    <row r="172" spans="1:9" s="54" customFormat="1" ht="30" x14ac:dyDescent="0.25">
      <c r="A172" s="61"/>
      <c r="B172" s="47" t="s">
        <v>432</v>
      </c>
      <c r="C172" s="41">
        <v>0</v>
      </c>
      <c r="D172" s="41">
        <v>0</v>
      </c>
      <c r="E172" s="46" t="str">
        <f t="shared" si="63"/>
        <v/>
      </c>
      <c r="F172" s="46" t="str">
        <f t="shared" si="64"/>
        <v/>
      </c>
      <c r="G172" s="34" t="str">
        <f t="shared" si="65"/>
        <v xml:space="preserve"> </v>
      </c>
      <c r="H172" s="27" t="str">
        <f t="shared" si="66"/>
        <v/>
      </c>
      <c r="I172" s="2"/>
    </row>
    <row r="173" spans="1:9" s="54" customFormat="1" ht="15" x14ac:dyDescent="0.25">
      <c r="A173" s="61"/>
      <c r="B173" s="47" t="s">
        <v>433</v>
      </c>
      <c r="C173" s="41">
        <v>0</v>
      </c>
      <c r="D173" s="41">
        <v>0</v>
      </c>
      <c r="E173" s="46" t="str">
        <f t="shared" si="63"/>
        <v/>
      </c>
      <c r="F173" s="46" t="str">
        <f t="shared" si="64"/>
        <v/>
      </c>
      <c r="G173" s="34" t="str">
        <f t="shared" si="65"/>
        <v xml:space="preserve"> </v>
      </c>
      <c r="H173" s="27" t="str">
        <f t="shared" si="66"/>
        <v/>
      </c>
      <c r="I173" s="2"/>
    </row>
    <row r="174" spans="1:9" s="54" customFormat="1" ht="15" x14ac:dyDescent="0.25">
      <c r="A174" s="61"/>
      <c r="B174" s="47" t="s">
        <v>571</v>
      </c>
      <c r="C174" s="41">
        <v>0</v>
      </c>
      <c r="D174" s="41">
        <v>0</v>
      </c>
      <c r="E174" s="46" t="str">
        <f t="shared" si="63"/>
        <v/>
      </c>
      <c r="F174" s="46" t="str">
        <f t="shared" si="64"/>
        <v/>
      </c>
      <c r="G174" s="34" t="str">
        <f t="shared" si="65"/>
        <v xml:space="preserve"> </v>
      </c>
      <c r="H174" s="27" t="str">
        <f t="shared" si="66"/>
        <v/>
      </c>
      <c r="I174" s="2"/>
    </row>
    <row r="175" spans="1:9" s="54" customFormat="1" ht="15" x14ac:dyDescent="0.25">
      <c r="A175" s="61"/>
      <c r="B175" s="47" t="s">
        <v>42</v>
      </c>
      <c r="C175" s="41">
        <v>0</v>
      </c>
      <c r="D175" s="41">
        <v>6</v>
      </c>
      <c r="E175" s="46" t="str">
        <f t="shared" si="63"/>
        <v/>
      </c>
      <c r="F175" s="46">
        <f t="shared" si="64"/>
        <v>6.741573033707865E-2</v>
      </c>
      <c r="G175" s="34">
        <f t="shared" si="65"/>
        <v>1</v>
      </c>
      <c r="H175" s="27" t="str">
        <f t="shared" si="66"/>
        <v/>
      </c>
      <c r="I175" s="2"/>
    </row>
    <row r="176" spans="1:9" s="54" customFormat="1" ht="15" x14ac:dyDescent="0.25">
      <c r="A176" s="61"/>
      <c r="B176" s="47" t="s">
        <v>572</v>
      </c>
      <c r="C176" s="41">
        <v>0</v>
      </c>
      <c r="D176" s="41">
        <v>0</v>
      </c>
      <c r="E176" s="46" t="str">
        <f t="shared" si="63"/>
        <v/>
      </c>
      <c r="F176" s="46" t="str">
        <f t="shared" si="64"/>
        <v/>
      </c>
      <c r="G176" s="34" t="str">
        <f t="shared" si="65"/>
        <v xml:space="preserve"> </v>
      </c>
      <c r="H176" s="27" t="str">
        <f t="shared" si="66"/>
        <v/>
      </c>
      <c r="I176" s="2"/>
    </row>
    <row r="177" spans="1:9" s="54" customFormat="1" ht="15" x14ac:dyDescent="0.25">
      <c r="A177" s="61"/>
      <c r="B177" s="47" t="s">
        <v>573</v>
      </c>
      <c r="C177" s="41">
        <v>0</v>
      </c>
      <c r="D177" s="41">
        <v>2</v>
      </c>
      <c r="E177" s="46" t="str">
        <f t="shared" si="63"/>
        <v/>
      </c>
      <c r="F177" s="46">
        <f t="shared" si="64"/>
        <v>2.247191011235955E-2</v>
      </c>
      <c r="G177" s="34">
        <f t="shared" si="65"/>
        <v>1</v>
      </c>
      <c r="H177" s="27" t="str">
        <f t="shared" si="66"/>
        <v/>
      </c>
      <c r="I177" s="2"/>
    </row>
    <row r="178" spans="1:9" s="54" customFormat="1" ht="15" x14ac:dyDescent="0.25">
      <c r="A178" s="61"/>
      <c r="B178" s="47" t="s">
        <v>574</v>
      </c>
      <c r="C178" s="41">
        <v>0</v>
      </c>
      <c r="D178" s="41">
        <v>0</v>
      </c>
      <c r="E178" s="46" t="str">
        <f t="shared" si="63"/>
        <v/>
      </c>
      <c r="F178" s="46" t="str">
        <f t="shared" si="64"/>
        <v/>
      </c>
      <c r="G178" s="34" t="str">
        <f t="shared" si="65"/>
        <v xml:space="preserve"> </v>
      </c>
      <c r="H178" s="27" t="str">
        <f t="shared" si="66"/>
        <v/>
      </c>
      <c r="I178" s="2"/>
    </row>
    <row r="179" spans="1:9" s="54" customFormat="1" ht="15" x14ac:dyDescent="0.25">
      <c r="A179" s="61"/>
      <c r="B179" s="47" t="s">
        <v>40</v>
      </c>
      <c r="C179" s="41">
        <v>0</v>
      </c>
      <c r="D179" s="41">
        <v>0</v>
      </c>
      <c r="E179" s="46" t="str">
        <f t="shared" si="63"/>
        <v/>
      </c>
      <c r="F179" s="46" t="str">
        <f t="shared" si="64"/>
        <v/>
      </c>
      <c r="G179" s="34" t="str">
        <f t="shared" si="65"/>
        <v xml:space="preserve"> </v>
      </c>
      <c r="H179" s="27" t="str">
        <f t="shared" si="66"/>
        <v/>
      </c>
      <c r="I179" s="2"/>
    </row>
    <row r="180" spans="1:9" s="54" customFormat="1" ht="15" x14ac:dyDescent="0.25">
      <c r="A180" s="61"/>
      <c r="B180" s="47" t="s">
        <v>208</v>
      </c>
      <c r="C180" s="41">
        <v>0</v>
      </c>
      <c r="D180" s="41">
        <v>0</v>
      </c>
      <c r="E180" s="46" t="str">
        <f t="shared" si="63"/>
        <v/>
      </c>
      <c r="F180" s="46" t="str">
        <f t="shared" si="64"/>
        <v/>
      </c>
      <c r="G180" s="34" t="str">
        <f t="shared" si="65"/>
        <v xml:space="preserve"> </v>
      </c>
      <c r="H180" s="27" t="str">
        <f t="shared" si="66"/>
        <v/>
      </c>
      <c r="I180" s="2"/>
    </row>
    <row r="181" spans="1:9" s="54" customFormat="1" ht="15" x14ac:dyDescent="0.25">
      <c r="A181" s="61"/>
      <c r="B181" s="47" t="s">
        <v>45</v>
      </c>
      <c r="C181" s="41">
        <v>0</v>
      </c>
      <c r="D181" s="41">
        <v>0</v>
      </c>
      <c r="E181" s="46" t="str">
        <f t="shared" si="63"/>
        <v/>
      </c>
      <c r="F181" s="46" t="str">
        <f t="shared" si="64"/>
        <v/>
      </c>
      <c r="G181" s="34" t="str">
        <f t="shared" si="65"/>
        <v xml:space="preserve"> </v>
      </c>
      <c r="H181" s="27" t="str">
        <f t="shared" si="66"/>
        <v/>
      </c>
      <c r="I181" s="2"/>
    </row>
    <row r="182" spans="1:9" s="54" customFormat="1" ht="15" x14ac:dyDescent="0.25">
      <c r="A182" s="61"/>
      <c r="B182" s="47" t="s">
        <v>43</v>
      </c>
      <c r="C182" s="41">
        <v>0</v>
      </c>
      <c r="D182" s="41">
        <v>0</v>
      </c>
      <c r="E182" s="46" t="str">
        <f t="shared" si="63"/>
        <v/>
      </c>
      <c r="F182" s="46" t="str">
        <f t="shared" si="64"/>
        <v/>
      </c>
      <c r="G182" s="34" t="str">
        <f t="shared" si="65"/>
        <v xml:space="preserve"> </v>
      </c>
      <c r="H182" s="27" t="str">
        <f t="shared" si="66"/>
        <v/>
      </c>
      <c r="I182" s="2"/>
    </row>
    <row r="183" spans="1:9" s="55" customFormat="1" ht="15" x14ac:dyDescent="0.25">
      <c r="A183" s="57"/>
      <c r="B183" s="23" t="s">
        <v>524</v>
      </c>
      <c r="C183" s="41">
        <v>0</v>
      </c>
      <c r="D183" s="41">
        <v>3</v>
      </c>
      <c r="E183" s="43" t="str">
        <f t="shared" ref="E183" si="67">+IF(C183=0,"",C183/C$169)</f>
        <v/>
      </c>
      <c r="F183" s="43">
        <f t="shared" ref="F183" si="68">+IF(D183=0,"",D183/D$169)</f>
        <v>3.3707865168539325E-2</v>
      </c>
      <c r="G183" s="34">
        <f t="shared" si="65"/>
        <v>1</v>
      </c>
      <c r="H183" s="26" t="str">
        <f t="shared" ref="H183" si="69">+IF(OR(AND(E183=""),(G183="")),"",E183*G183)</f>
        <v/>
      </c>
      <c r="I183" s="2"/>
    </row>
    <row r="184" spans="1:9" s="54" customFormat="1" ht="15" x14ac:dyDescent="0.25">
      <c r="A184" s="61"/>
      <c r="B184" s="47" t="s">
        <v>434</v>
      </c>
      <c r="C184" s="41">
        <v>0</v>
      </c>
      <c r="D184" s="41">
        <v>2</v>
      </c>
      <c r="E184" s="46" t="str">
        <f t="shared" ref="E184:F187" si="70">+IF(C184=0,"",C184/C$169)</f>
        <v/>
      </c>
      <c r="F184" s="46">
        <f t="shared" si="70"/>
        <v>2.247191011235955E-2</v>
      </c>
      <c r="G184" s="34">
        <f t="shared" si="65"/>
        <v>1</v>
      </c>
      <c r="H184" s="27" t="str">
        <f t="shared" si="66"/>
        <v/>
      </c>
      <c r="I184" s="2"/>
    </row>
    <row r="185" spans="1:9" s="54" customFormat="1" ht="15" x14ac:dyDescent="0.25">
      <c r="A185" s="61"/>
      <c r="B185" s="47" t="s">
        <v>575</v>
      </c>
      <c r="C185" s="41">
        <v>1</v>
      </c>
      <c r="D185" s="41">
        <v>0</v>
      </c>
      <c r="E185" s="46">
        <f t="shared" si="70"/>
        <v>1.6666666666666666E-2</v>
      </c>
      <c r="F185" s="46" t="str">
        <f t="shared" si="70"/>
        <v/>
      </c>
      <c r="G185" s="34">
        <f t="shared" si="65"/>
        <v>-1</v>
      </c>
      <c r="H185" s="27">
        <f t="shared" si="66"/>
        <v>-1.6666666666666666E-2</v>
      </c>
      <c r="I185" s="2"/>
    </row>
    <row r="186" spans="1:9" s="54" customFormat="1" ht="15" x14ac:dyDescent="0.25">
      <c r="A186" s="61"/>
      <c r="B186" s="47" t="s">
        <v>41</v>
      </c>
      <c r="C186" s="41">
        <v>0</v>
      </c>
      <c r="D186" s="41">
        <v>0</v>
      </c>
      <c r="E186" s="46" t="str">
        <f t="shared" si="70"/>
        <v/>
      </c>
      <c r="F186" s="46" t="str">
        <f t="shared" si="70"/>
        <v/>
      </c>
      <c r="G186" s="34" t="str">
        <f t="shared" si="65"/>
        <v xml:space="preserve"> </v>
      </c>
      <c r="H186" s="27" t="str">
        <f t="shared" si="66"/>
        <v/>
      </c>
      <c r="I186" s="2"/>
    </row>
    <row r="187" spans="1:9" s="54" customFormat="1" ht="15" x14ac:dyDescent="0.25">
      <c r="A187" s="61"/>
      <c r="B187" s="47" t="s">
        <v>44</v>
      </c>
      <c r="C187" s="41">
        <v>0</v>
      </c>
      <c r="D187" s="41">
        <v>0</v>
      </c>
      <c r="E187" s="46" t="str">
        <f t="shared" si="70"/>
        <v/>
      </c>
      <c r="F187" s="46" t="str">
        <f t="shared" si="70"/>
        <v/>
      </c>
      <c r="G187" s="34" t="str">
        <f t="shared" si="65"/>
        <v xml:space="preserve"> </v>
      </c>
      <c r="H187" s="27" t="str">
        <f t="shared" si="66"/>
        <v/>
      </c>
      <c r="I187" s="2"/>
    </row>
    <row r="188" spans="1:9" s="55" customFormat="1" ht="15" x14ac:dyDescent="0.25">
      <c r="A188" s="57"/>
      <c r="B188" s="23" t="s">
        <v>525</v>
      </c>
      <c r="C188" s="41">
        <v>0</v>
      </c>
      <c r="D188" s="41">
        <v>0</v>
      </c>
      <c r="E188" s="43" t="str">
        <f t="shared" ref="E188:E189" si="71">+IF(C188=0,"",C188/C$169)</f>
        <v/>
      </c>
      <c r="F188" s="43" t="str">
        <f t="shared" ref="F188:F189" si="72">+IF(D188=0,"",D188/D$169)</f>
        <v/>
      </c>
      <c r="G188" s="34" t="str">
        <f t="shared" si="65"/>
        <v xml:space="preserve"> </v>
      </c>
      <c r="H188" s="26" t="str">
        <f t="shared" ref="H188:H189" si="73">+IF(OR(AND(E188=""),(G188="")),"",E188*G188)</f>
        <v/>
      </c>
      <c r="I188" s="2"/>
    </row>
    <row r="189" spans="1:9" s="55" customFormat="1" ht="15" x14ac:dyDescent="0.25">
      <c r="A189" s="57"/>
      <c r="B189" s="23" t="s">
        <v>526</v>
      </c>
      <c r="C189" s="41">
        <v>0</v>
      </c>
      <c r="D189" s="41">
        <v>0</v>
      </c>
      <c r="E189" s="43" t="str">
        <f t="shared" si="71"/>
        <v/>
      </c>
      <c r="F189" s="43" t="str">
        <f t="shared" si="72"/>
        <v/>
      </c>
      <c r="G189" s="34" t="str">
        <f t="shared" si="65"/>
        <v xml:space="preserve"> </v>
      </c>
      <c r="H189" s="26" t="str">
        <f t="shared" si="73"/>
        <v/>
      </c>
      <c r="I189" s="2"/>
    </row>
    <row r="190" spans="1:9" s="55" customFormat="1" ht="15" x14ac:dyDescent="0.25">
      <c r="A190" s="57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1"/>
      <c r="B191" s="47" t="s">
        <v>209</v>
      </c>
      <c r="C191" s="41">
        <v>0</v>
      </c>
      <c r="D191" s="41">
        <v>0</v>
      </c>
      <c r="E191" s="46" t="str">
        <f t="shared" ref="E191:F196" si="78">+IF(C191=0,"",C191/C$169)</f>
        <v/>
      </c>
      <c r="F191" s="46" t="str">
        <f t="shared" si="78"/>
        <v/>
      </c>
      <c r="G191" s="34" t="str">
        <f t="shared" si="65"/>
        <v xml:space="preserve"> </v>
      </c>
      <c r="H191" s="27" t="str">
        <f t="shared" si="66"/>
        <v/>
      </c>
      <c r="I191" s="2"/>
    </row>
    <row r="192" spans="1:9" s="54" customFormat="1" ht="15" x14ac:dyDescent="0.25">
      <c r="A192" s="61"/>
      <c r="B192" s="47" t="s">
        <v>210</v>
      </c>
      <c r="C192" s="41">
        <v>0</v>
      </c>
      <c r="D192" s="41">
        <v>0</v>
      </c>
      <c r="E192" s="46" t="str">
        <f t="shared" si="78"/>
        <v/>
      </c>
      <c r="F192" s="46" t="str">
        <f t="shared" si="78"/>
        <v/>
      </c>
      <c r="G192" s="34" t="str">
        <f t="shared" si="65"/>
        <v xml:space="preserve"> </v>
      </c>
      <c r="H192" s="27" t="str">
        <f t="shared" si="66"/>
        <v/>
      </c>
      <c r="I192" s="2"/>
    </row>
    <row r="193" spans="1:9" s="54" customFormat="1" ht="15" x14ac:dyDescent="0.25">
      <c r="A193" s="61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7"/>
      <c r="B194" s="23" t="s">
        <v>589</v>
      </c>
      <c r="C194" s="41">
        <v>0</v>
      </c>
      <c r="D194" s="41">
        <v>0</v>
      </c>
      <c r="E194" s="43" t="str">
        <f t="shared" si="78"/>
        <v/>
      </c>
      <c r="F194" s="43" t="str">
        <f t="shared" si="78"/>
        <v/>
      </c>
      <c r="G194" s="34" t="str">
        <f t="shared" si="65"/>
        <v xml:space="preserve"> </v>
      </c>
      <c r="H194" s="26" t="str">
        <f t="shared" ref="H194" si="79">+IF(OR(AND(E194=""),(G194="")),"",E194*G194)</f>
        <v/>
      </c>
      <c r="I194" s="2"/>
    </row>
    <row r="195" spans="1:9" s="54" customFormat="1" ht="15" x14ac:dyDescent="0.25">
      <c r="A195" s="61"/>
      <c r="B195" s="47" t="s">
        <v>212</v>
      </c>
      <c r="C195" s="41">
        <v>0</v>
      </c>
      <c r="D195" s="41">
        <v>0</v>
      </c>
      <c r="E195" s="46" t="str">
        <f t="shared" si="78"/>
        <v/>
      </c>
      <c r="F195" s="46" t="str">
        <f t="shared" si="78"/>
        <v/>
      </c>
      <c r="G195" s="34" t="str">
        <f t="shared" si="65"/>
        <v xml:space="preserve"> </v>
      </c>
      <c r="H195" s="27" t="str">
        <f t="shared" si="66"/>
        <v/>
      </c>
      <c r="I195" s="2"/>
    </row>
    <row r="196" spans="1:9" s="54" customFormat="1" ht="15" x14ac:dyDescent="0.25">
      <c r="A196" s="61"/>
      <c r="B196" s="47" t="s">
        <v>435</v>
      </c>
      <c r="C196" s="41">
        <v>0</v>
      </c>
      <c r="D196" s="41">
        <v>0</v>
      </c>
      <c r="E196" s="46" t="str">
        <f t="shared" si="78"/>
        <v/>
      </c>
      <c r="F196" s="46" t="str">
        <f t="shared" si="78"/>
        <v/>
      </c>
      <c r="G196" s="34" t="str">
        <f t="shared" si="65"/>
        <v xml:space="preserve"> </v>
      </c>
      <c r="H196" s="27" t="str">
        <f t="shared" si="66"/>
        <v/>
      </c>
      <c r="I196" s="2"/>
    </row>
    <row r="197" spans="1:9" s="55" customFormat="1" ht="15" x14ac:dyDescent="0.25">
      <c r="A197" s="57"/>
      <c r="B197" s="23" t="s">
        <v>527</v>
      </c>
      <c r="C197" s="41">
        <v>0</v>
      </c>
      <c r="D197" s="41">
        <v>2</v>
      </c>
      <c r="E197" s="43" t="str">
        <f t="shared" ref="E197" si="80">+IF(C197=0,"",C197/C$169)</f>
        <v/>
      </c>
      <c r="F197" s="43">
        <f t="shared" ref="F197" si="81">+IF(D197=0,"",D197/D$169)</f>
        <v>2.247191011235955E-2</v>
      </c>
      <c r="G197" s="34">
        <f t="shared" si="65"/>
        <v>1</v>
      </c>
      <c r="H197" s="26" t="str">
        <f t="shared" ref="H197" si="82">+IF(OR(AND(E197=""),(G197="")),"",E197*G197)</f>
        <v/>
      </c>
      <c r="I197" s="2"/>
    </row>
    <row r="198" spans="1:9" s="54" customFormat="1" ht="15" x14ac:dyDescent="0.25">
      <c r="A198" s="61"/>
      <c r="B198" s="47" t="s">
        <v>213</v>
      </c>
      <c r="C198" s="41">
        <v>0</v>
      </c>
      <c r="D198" s="41">
        <v>0</v>
      </c>
      <c r="E198" s="46" t="str">
        <f t="shared" ref="E198:F204" si="83">+IF(C198=0,"",C198/C$169)</f>
        <v/>
      </c>
      <c r="F198" s="46" t="str">
        <f t="shared" si="83"/>
        <v/>
      </c>
      <c r="G198" s="34" t="str">
        <f t="shared" si="65"/>
        <v xml:space="preserve"> </v>
      </c>
      <c r="H198" s="27" t="str">
        <f t="shared" si="66"/>
        <v/>
      </c>
      <c r="I198" s="2"/>
    </row>
    <row r="199" spans="1:9" s="54" customFormat="1" ht="15" x14ac:dyDescent="0.25">
      <c r="A199" s="61"/>
      <c r="B199" s="47" t="s">
        <v>214</v>
      </c>
      <c r="C199" s="41">
        <v>0</v>
      </c>
      <c r="D199" s="41">
        <v>0</v>
      </c>
      <c r="E199" s="46" t="str">
        <f t="shared" si="83"/>
        <v/>
      </c>
      <c r="F199" s="46" t="str">
        <f t="shared" si="83"/>
        <v/>
      </c>
      <c r="G199" s="34" t="str">
        <f t="shared" si="65"/>
        <v xml:space="preserve"> </v>
      </c>
      <c r="H199" s="27" t="str">
        <f t="shared" si="66"/>
        <v/>
      </c>
      <c r="I199" s="2"/>
    </row>
    <row r="200" spans="1:9" s="54" customFormat="1" ht="15" x14ac:dyDescent="0.25">
      <c r="A200" s="61"/>
      <c r="B200" s="47" t="s">
        <v>215</v>
      </c>
      <c r="C200" s="41">
        <v>0</v>
      </c>
      <c r="D200" s="41">
        <v>0</v>
      </c>
      <c r="E200" s="46" t="str">
        <f t="shared" si="83"/>
        <v/>
      </c>
      <c r="F200" s="46" t="str">
        <f t="shared" si="83"/>
        <v/>
      </c>
      <c r="G200" s="34" t="str">
        <f t="shared" si="65"/>
        <v xml:space="preserve"> </v>
      </c>
      <c r="H200" s="27" t="str">
        <f t="shared" si="66"/>
        <v/>
      </c>
      <c r="I200" s="2"/>
    </row>
    <row r="201" spans="1:9" s="54" customFormat="1" ht="15" x14ac:dyDescent="0.25">
      <c r="A201" s="61"/>
      <c r="B201" s="47" t="s">
        <v>216</v>
      </c>
      <c r="C201" s="41">
        <v>0</v>
      </c>
      <c r="D201" s="41">
        <v>1</v>
      </c>
      <c r="E201" s="46" t="str">
        <f t="shared" si="83"/>
        <v/>
      </c>
      <c r="F201" s="46">
        <f t="shared" si="83"/>
        <v>1.1235955056179775E-2</v>
      </c>
      <c r="G201" s="34">
        <f t="shared" si="65"/>
        <v>1</v>
      </c>
      <c r="H201" s="27" t="str">
        <f t="shared" si="66"/>
        <v/>
      </c>
      <c r="I201" s="2"/>
    </row>
    <row r="202" spans="1:9" s="54" customFormat="1" ht="15" x14ac:dyDescent="0.25">
      <c r="A202" s="61"/>
      <c r="B202" s="47" t="s">
        <v>436</v>
      </c>
      <c r="C202" s="41">
        <v>0</v>
      </c>
      <c r="D202" s="41">
        <v>1</v>
      </c>
      <c r="E202" s="46" t="str">
        <f t="shared" si="83"/>
        <v/>
      </c>
      <c r="F202" s="46">
        <f t="shared" si="83"/>
        <v>1.1235955056179775E-2</v>
      </c>
      <c r="G202" s="34">
        <f t="shared" si="65"/>
        <v>1</v>
      </c>
      <c r="H202" s="27" t="str">
        <f t="shared" si="66"/>
        <v/>
      </c>
      <c r="I202" s="2"/>
    </row>
    <row r="203" spans="1:9" s="54" customFormat="1" ht="15" x14ac:dyDescent="0.25">
      <c r="A203" s="61"/>
      <c r="B203" s="47" t="s">
        <v>437</v>
      </c>
      <c r="C203" s="41">
        <v>0</v>
      </c>
      <c r="D203" s="41">
        <v>0</v>
      </c>
      <c r="E203" s="46" t="str">
        <f t="shared" si="83"/>
        <v/>
      </c>
      <c r="F203" s="46" t="str">
        <f t="shared" si="83"/>
        <v/>
      </c>
      <c r="G203" s="34" t="str">
        <f t="shared" si="65"/>
        <v xml:space="preserve"> </v>
      </c>
      <c r="H203" s="27" t="str">
        <f t="shared" si="66"/>
        <v/>
      </c>
      <c r="I203" s="2"/>
    </row>
    <row r="204" spans="1:9" s="54" customFormat="1" ht="15" x14ac:dyDescent="0.25">
      <c r="A204" s="61"/>
      <c r="B204" s="47" t="s">
        <v>217</v>
      </c>
      <c r="C204" s="41">
        <v>0</v>
      </c>
      <c r="D204" s="41">
        <v>0</v>
      </c>
      <c r="E204" s="46" t="str">
        <f t="shared" si="83"/>
        <v/>
      </c>
      <c r="F204" s="46" t="str">
        <f t="shared" si="83"/>
        <v/>
      </c>
      <c r="G204" s="34" t="str">
        <f t="shared" si="65"/>
        <v xml:space="preserve"> </v>
      </c>
      <c r="H204" s="27" t="str">
        <f t="shared" si="66"/>
        <v/>
      </c>
      <c r="I204" s="2"/>
    </row>
    <row r="205" spans="1:9" s="55" customFormat="1" ht="15" x14ac:dyDescent="0.25">
      <c r="A205" s="57"/>
      <c r="B205" s="23" t="s">
        <v>528</v>
      </c>
      <c r="C205" s="41">
        <v>0</v>
      </c>
      <c r="D205" s="41">
        <v>0</v>
      </c>
      <c r="E205" s="43" t="str">
        <f t="shared" ref="E205" si="84">+IF(C205=0,"",C205/C$169)</f>
        <v/>
      </c>
      <c r="F205" s="43" t="str">
        <f t="shared" ref="F205" si="85">+IF(D205=0,"",D205/D$169)</f>
        <v/>
      </c>
      <c r="G205" s="34" t="str">
        <f t="shared" si="65"/>
        <v xml:space="preserve"> </v>
      </c>
      <c r="H205" s="26" t="str">
        <f t="shared" ref="H205" si="86">+IF(OR(AND(E205=""),(G205="")),"",E205*G205)</f>
        <v/>
      </c>
      <c r="I205" s="2"/>
    </row>
    <row r="206" spans="1:9" s="54" customFormat="1" ht="15" x14ac:dyDescent="0.25">
      <c r="A206" s="61"/>
      <c r="B206" s="47" t="s">
        <v>218</v>
      </c>
      <c r="C206" s="41">
        <v>0</v>
      </c>
      <c r="D206" s="41">
        <v>0</v>
      </c>
      <c r="E206" s="46" t="str">
        <f t="shared" ref="E206:F213" si="87">+IF(C206=0,"",C206/C$169)</f>
        <v/>
      </c>
      <c r="F206" s="46" t="str">
        <f t="shared" si="87"/>
        <v/>
      </c>
      <c r="G206" s="34" t="str">
        <f t="shared" si="65"/>
        <v xml:space="preserve"> </v>
      </c>
      <c r="H206" s="27" t="str">
        <f t="shared" si="66"/>
        <v/>
      </c>
      <c r="I206" s="2"/>
    </row>
    <row r="207" spans="1:9" s="54" customFormat="1" ht="15" x14ac:dyDescent="0.25">
      <c r="A207" s="61"/>
      <c r="B207" s="47" t="s">
        <v>219</v>
      </c>
      <c r="C207" s="41">
        <v>0</v>
      </c>
      <c r="D207" s="41">
        <v>1</v>
      </c>
      <c r="E207" s="46" t="str">
        <f t="shared" si="87"/>
        <v/>
      </c>
      <c r="F207" s="46">
        <f t="shared" si="87"/>
        <v>1.1235955056179775E-2</v>
      </c>
      <c r="G207" s="34">
        <f t="shared" si="65"/>
        <v>1</v>
      </c>
      <c r="H207" s="27" t="str">
        <f t="shared" si="66"/>
        <v/>
      </c>
      <c r="I207" s="2"/>
    </row>
    <row r="208" spans="1:9" s="54" customFormat="1" ht="15" x14ac:dyDescent="0.25">
      <c r="A208" s="61"/>
      <c r="B208" s="47" t="s">
        <v>220</v>
      </c>
      <c r="C208" s="41">
        <v>0</v>
      </c>
      <c r="D208" s="41">
        <v>0</v>
      </c>
      <c r="E208" s="46" t="str">
        <f t="shared" si="87"/>
        <v/>
      </c>
      <c r="F208" s="46" t="str">
        <f t="shared" si="87"/>
        <v/>
      </c>
      <c r="G208" s="34" t="str">
        <f t="shared" si="65"/>
        <v xml:space="preserve"> </v>
      </c>
      <c r="H208" s="27" t="str">
        <f t="shared" si="66"/>
        <v/>
      </c>
      <c r="I208" s="2"/>
    </row>
    <row r="209" spans="1:9" s="54" customFormat="1" ht="15" x14ac:dyDescent="0.25">
      <c r="A209" s="61"/>
      <c r="B209" s="47" t="s">
        <v>46</v>
      </c>
      <c r="C209" s="41">
        <v>0</v>
      </c>
      <c r="D209" s="41">
        <v>0</v>
      </c>
      <c r="E209" s="46" t="str">
        <f t="shared" si="87"/>
        <v/>
      </c>
      <c r="F209" s="46" t="str">
        <f t="shared" si="87"/>
        <v/>
      </c>
      <c r="G209" s="34" t="str">
        <f t="shared" si="65"/>
        <v xml:space="preserve"> </v>
      </c>
      <c r="H209" s="27" t="str">
        <f t="shared" si="66"/>
        <v/>
      </c>
      <c r="I209" s="2"/>
    </row>
    <row r="210" spans="1:9" s="54" customFormat="1" ht="15" x14ac:dyDescent="0.25">
      <c r="A210" s="61"/>
      <c r="B210" s="47" t="s">
        <v>47</v>
      </c>
      <c r="C210" s="41">
        <v>2</v>
      </c>
      <c r="D210" s="41">
        <v>3</v>
      </c>
      <c r="E210" s="46">
        <f t="shared" si="87"/>
        <v>3.3333333333333333E-2</v>
      </c>
      <c r="F210" s="46">
        <f t="shared" si="87"/>
        <v>3.3707865168539325E-2</v>
      </c>
      <c r="G210" s="34">
        <f t="shared" si="65"/>
        <v>0.5</v>
      </c>
      <c r="H210" s="27">
        <f t="shared" si="66"/>
        <v>1.6666666666666666E-2</v>
      </c>
      <c r="I210" s="2"/>
    </row>
    <row r="211" spans="1:9" s="54" customFormat="1" ht="15" x14ac:dyDescent="0.25">
      <c r="A211" s="61"/>
      <c r="B211" s="47" t="s">
        <v>221</v>
      </c>
      <c r="C211" s="41">
        <v>0</v>
      </c>
      <c r="D211" s="41">
        <v>0</v>
      </c>
      <c r="E211" s="46" t="str">
        <f t="shared" si="87"/>
        <v/>
      </c>
      <c r="F211" s="46" t="str">
        <f t="shared" si="87"/>
        <v/>
      </c>
      <c r="G211" s="34" t="str">
        <f t="shared" si="65"/>
        <v xml:space="preserve"> </v>
      </c>
      <c r="H211" s="27" t="str">
        <f t="shared" si="66"/>
        <v/>
      </c>
      <c r="I211" s="2"/>
    </row>
    <row r="212" spans="1:9" s="54" customFormat="1" ht="15" x14ac:dyDescent="0.25">
      <c r="A212" s="61"/>
      <c r="B212" s="47" t="s">
        <v>222</v>
      </c>
      <c r="C212" s="41">
        <v>0</v>
      </c>
      <c r="D212" s="41">
        <v>0</v>
      </c>
      <c r="E212" s="46" t="str">
        <f t="shared" si="87"/>
        <v/>
      </c>
      <c r="F212" s="46" t="str">
        <f t="shared" si="87"/>
        <v/>
      </c>
      <c r="G212" s="34" t="str">
        <f t="shared" si="65"/>
        <v xml:space="preserve"> </v>
      </c>
      <c r="H212" s="27" t="str">
        <f t="shared" si="66"/>
        <v/>
      </c>
      <c r="I212" s="2"/>
    </row>
    <row r="213" spans="1:9" s="54" customFormat="1" ht="15" x14ac:dyDescent="0.25">
      <c r="A213" s="61"/>
      <c r="B213" s="47" t="s">
        <v>438</v>
      </c>
      <c r="C213" s="41">
        <v>0</v>
      </c>
      <c r="D213" s="41">
        <v>0</v>
      </c>
      <c r="E213" s="46" t="str">
        <f t="shared" si="87"/>
        <v/>
      </c>
      <c r="F213" s="46" t="str">
        <f t="shared" si="87"/>
        <v/>
      </c>
      <c r="G213" s="34" t="str">
        <f t="shared" si="65"/>
        <v xml:space="preserve"> </v>
      </c>
      <c r="H213" s="27" t="str">
        <f t="shared" si="66"/>
        <v/>
      </c>
      <c r="I213" s="2"/>
    </row>
    <row r="214" spans="1:9" s="55" customFormat="1" ht="15" x14ac:dyDescent="0.25">
      <c r="A214" s="57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7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1"/>
      <c r="B216" s="47" t="s">
        <v>49</v>
      </c>
      <c r="C216" s="41">
        <v>0</v>
      </c>
      <c r="D216" s="41">
        <v>0</v>
      </c>
      <c r="E216" s="46" t="str">
        <f t="shared" ref="E216:E259" si="95">+IF(C216=0,"",C216/C$169)</f>
        <v/>
      </c>
      <c r="F216" s="46" t="str">
        <f t="shared" ref="F216:F259" si="96">+IF(D216=0,"",D216/D$169)</f>
        <v/>
      </c>
      <c r="G216" s="34" t="str">
        <f t="shared" si="65"/>
        <v xml:space="preserve"> </v>
      </c>
      <c r="H216" s="27" t="str">
        <f t="shared" si="66"/>
        <v/>
      </c>
      <c r="I216" s="2"/>
    </row>
    <row r="217" spans="1:9" s="54" customFormat="1" ht="15" x14ac:dyDescent="0.25">
      <c r="A217" s="61"/>
      <c r="B217" s="47" t="s">
        <v>223</v>
      </c>
      <c r="C217" s="41">
        <v>0</v>
      </c>
      <c r="D217" s="41">
        <v>0</v>
      </c>
      <c r="E217" s="46" t="str">
        <f t="shared" si="95"/>
        <v/>
      </c>
      <c r="F217" s="46" t="str">
        <f t="shared" si="96"/>
        <v/>
      </c>
      <c r="G217" s="34" t="str">
        <f t="shared" si="65"/>
        <v xml:space="preserve"> </v>
      </c>
      <c r="H217" s="27" t="str">
        <f t="shared" si="66"/>
        <v/>
      </c>
      <c r="I217" s="2"/>
    </row>
    <row r="218" spans="1:9" s="54" customFormat="1" ht="15" x14ac:dyDescent="0.25">
      <c r="A218" s="61"/>
      <c r="B218" s="47" t="s">
        <v>48</v>
      </c>
      <c r="C218" s="41">
        <v>0</v>
      </c>
      <c r="D218" s="41">
        <v>0</v>
      </c>
      <c r="E218" s="46" t="str">
        <f t="shared" si="95"/>
        <v/>
      </c>
      <c r="F218" s="46" t="str">
        <f t="shared" si="96"/>
        <v/>
      </c>
      <c r="G218" s="34" t="str">
        <f t="shared" si="65"/>
        <v xml:space="preserve"> </v>
      </c>
      <c r="H218" s="27" t="str">
        <f t="shared" si="66"/>
        <v/>
      </c>
      <c r="I218" s="2"/>
    </row>
    <row r="219" spans="1:9" s="54" customFormat="1" ht="15" x14ac:dyDescent="0.25">
      <c r="A219" s="61"/>
      <c r="B219" s="47" t="s">
        <v>224</v>
      </c>
      <c r="C219" s="41">
        <v>0</v>
      </c>
      <c r="D219" s="41">
        <v>0</v>
      </c>
      <c r="E219" s="46" t="str">
        <f t="shared" si="95"/>
        <v/>
      </c>
      <c r="F219" s="46" t="str">
        <f t="shared" si="96"/>
        <v/>
      </c>
      <c r="G219" s="34" t="str">
        <f t="shared" si="65"/>
        <v xml:space="preserve"> </v>
      </c>
      <c r="H219" s="27" t="str">
        <f t="shared" si="66"/>
        <v/>
      </c>
      <c r="I219" s="2"/>
    </row>
    <row r="220" spans="1:9" s="54" customFormat="1" ht="15" x14ac:dyDescent="0.25">
      <c r="A220" s="61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1"/>
      <c r="B221" s="47" t="s">
        <v>439</v>
      </c>
      <c r="C221" s="41">
        <v>0</v>
      </c>
      <c r="D221" s="41">
        <v>0</v>
      </c>
      <c r="E221" s="46" t="str">
        <f t="shared" si="95"/>
        <v/>
      </c>
      <c r="F221" s="46" t="str">
        <f t="shared" si="96"/>
        <v/>
      </c>
      <c r="G221" s="34" t="str">
        <f t="shared" si="65"/>
        <v xml:space="preserve"> </v>
      </c>
      <c r="H221" s="27" t="str">
        <f t="shared" si="66"/>
        <v/>
      </c>
      <c r="I221" s="2"/>
    </row>
    <row r="222" spans="1:9" s="54" customFormat="1" ht="15" x14ac:dyDescent="0.25">
      <c r="A222" s="61"/>
      <c r="B222" s="47" t="s">
        <v>607</v>
      </c>
      <c r="C222" s="41">
        <v>0</v>
      </c>
      <c r="D222" s="41">
        <v>13</v>
      </c>
      <c r="E222" s="46" t="str">
        <f t="shared" si="95"/>
        <v/>
      </c>
      <c r="F222" s="46">
        <f t="shared" si="96"/>
        <v>0.14606741573033707</v>
      </c>
      <c r="G222" s="34">
        <f t="shared" si="65"/>
        <v>1</v>
      </c>
      <c r="H222" s="27" t="str">
        <f t="shared" si="66"/>
        <v/>
      </c>
      <c r="I222" s="2"/>
    </row>
    <row r="223" spans="1:9" s="54" customFormat="1" ht="15" x14ac:dyDescent="0.25">
      <c r="A223" s="61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1"/>
      <c r="B224" s="47" t="s">
        <v>227</v>
      </c>
      <c r="C224" s="41">
        <v>0</v>
      </c>
      <c r="D224" s="41">
        <v>0</v>
      </c>
      <c r="E224" s="46" t="str">
        <f t="shared" si="95"/>
        <v/>
      </c>
      <c r="F224" s="46" t="str">
        <f t="shared" si="96"/>
        <v/>
      </c>
      <c r="G224" s="34" t="str">
        <f t="shared" si="65"/>
        <v xml:space="preserve"> </v>
      </c>
      <c r="H224" s="27" t="str">
        <f t="shared" si="66"/>
        <v/>
      </c>
      <c r="I224" s="2"/>
    </row>
    <row r="225" spans="1:9" s="54" customFormat="1" ht="15" x14ac:dyDescent="0.25">
      <c r="A225" s="61"/>
      <c r="B225" s="47" t="s">
        <v>228</v>
      </c>
      <c r="C225" s="41">
        <v>0</v>
      </c>
      <c r="D225" s="41">
        <v>2</v>
      </c>
      <c r="E225" s="46" t="str">
        <f t="shared" si="95"/>
        <v/>
      </c>
      <c r="F225" s="46">
        <f t="shared" si="96"/>
        <v>2.247191011235955E-2</v>
      </c>
      <c r="G225" s="34">
        <f t="shared" si="65"/>
        <v>1</v>
      </c>
      <c r="H225" s="27" t="str">
        <f t="shared" si="66"/>
        <v/>
      </c>
      <c r="I225" s="2"/>
    </row>
    <row r="226" spans="1:9" s="54" customFormat="1" ht="15" x14ac:dyDescent="0.25">
      <c r="A226" s="61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1"/>
      <c r="B227" s="47" t="s">
        <v>440</v>
      </c>
      <c r="C227" s="41">
        <v>0</v>
      </c>
      <c r="D227" s="41">
        <v>2</v>
      </c>
      <c r="E227" s="46" t="str">
        <f t="shared" si="95"/>
        <v/>
      </c>
      <c r="F227" s="46">
        <f t="shared" si="96"/>
        <v>2.247191011235955E-2</v>
      </c>
      <c r="G227" s="34">
        <f t="shared" si="65"/>
        <v>1</v>
      </c>
      <c r="H227" s="27" t="str">
        <f t="shared" si="66"/>
        <v/>
      </c>
      <c r="I227" s="2"/>
    </row>
    <row r="228" spans="1:9" s="55" customFormat="1" ht="15" x14ac:dyDescent="0.25">
      <c r="A228" s="57"/>
      <c r="B228" s="23" t="s">
        <v>590</v>
      </c>
      <c r="C228" s="41">
        <v>0</v>
      </c>
      <c r="D228" s="41">
        <v>0</v>
      </c>
      <c r="E228" s="43" t="str">
        <f t="shared" si="95"/>
        <v/>
      </c>
      <c r="F228" s="43" t="str">
        <f t="shared" si="96"/>
        <v/>
      </c>
      <c r="G228" s="34" t="str">
        <f t="shared" si="65"/>
        <v xml:space="preserve"> </v>
      </c>
      <c r="H228" s="26" t="str">
        <f t="shared" ref="H228" si="97">+IF(OR(AND(E228=""),(G228="")),"",E228*G228)</f>
        <v/>
      </c>
      <c r="I228" s="2"/>
    </row>
    <row r="229" spans="1:9" s="55" customFormat="1" ht="15" x14ac:dyDescent="0.25">
      <c r="A229" s="57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1"/>
      <c r="B230" s="47" t="s">
        <v>229</v>
      </c>
      <c r="C230" s="41">
        <v>0</v>
      </c>
      <c r="D230" s="41">
        <v>0</v>
      </c>
      <c r="E230" s="46" t="str">
        <f t="shared" si="95"/>
        <v/>
      </c>
      <c r="F230" s="46" t="str">
        <f t="shared" si="96"/>
        <v/>
      </c>
      <c r="G230" s="34" t="str">
        <f t="shared" si="65"/>
        <v xml:space="preserve"> </v>
      </c>
      <c r="H230" s="27" t="str">
        <f t="shared" si="66"/>
        <v/>
      </c>
      <c r="I230" s="2"/>
    </row>
    <row r="231" spans="1:9" s="54" customFormat="1" ht="15" x14ac:dyDescent="0.25">
      <c r="A231" s="61"/>
      <c r="B231" s="47" t="s">
        <v>51</v>
      </c>
      <c r="C231" s="41">
        <v>0</v>
      </c>
      <c r="D231" s="41">
        <v>0</v>
      </c>
      <c r="E231" s="46" t="str">
        <f t="shared" si="95"/>
        <v/>
      </c>
      <c r="F231" s="46" t="str">
        <f t="shared" si="96"/>
        <v/>
      </c>
      <c r="G231" s="34" t="str">
        <f t="shared" si="65"/>
        <v xml:space="preserve"> </v>
      </c>
      <c r="H231" s="27" t="str">
        <f t="shared" si="66"/>
        <v/>
      </c>
      <c r="I231" s="2"/>
    </row>
    <row r="232" spans="1:9" s="54" customFormat="1" ht="15" x14ac:dyDescent="0.25">
      <c r="A232" s="61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1"/>
      <c r="B233" s="47" t="s">
        <v>50</v>
      </c>
      <c r="C233" s="41">
        <v>0</v>
      </c>
      <c r="D233" s="41">
        <v>0</v>
      </c>
      <c r="E233" s="46" t="str">
        <f t="shared" si="95"/>
        <v/>
      </c>
      <c r="F233" s="46" t="str">
        <f t="shared" si="96"/>
        <v/>
      </c>
      <c r="G233" s="34" t="str">
        <f t="shared" si="65"/>
        <v xml:space="preserve"> </v>
      </c>
      <c r="H233" s="27" t="str">
        <f t="shared" si="66"/>
        <v/>
      </c>
      <c r="I233" s="2"/>
    </row>
    <row r="234" spans="1:9" s="54" customFormat="1" ht="15" x14ac:dyDescent="0.25">
      <c r="A234" s="61"/>
      <c r="B234" s="47" t="s">
        <v>231</v>
      </c>
      <c r="C234" s="41">
        <v>0</v>
      </c>
      <c r="D234" s="41">
        <v>0</v>
      </c>
      <c r="E234" s="46" t="str">
        <f t="shared" si="95"/>
        <v/>
      </c>
      <c r="F234" s="46" t="str">
        <f t="shared" si="96"/>
        <v/>
      </c>
      <c r="G234" s="34" t="str">
        <f t="shared" si="65"/>
        <v xml:space="preserve"> </v>
      </c>
      <c r="H234" s="27" t="str">
        <f t="shared" si="66"/>
        <v/>
      </c>
      <c r="I234" s="2"/>
    </row>
    <row r="235" spans="1:9" s="54" customFormat="1" ht="15" x14ac:dyDescent="0.25">
      <c r="A235" s="61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1"/>
      <c r="B236" s="47" t="s">
        <v>56</v>
      </c>
      <c r="C236" s="41">
        <v>0</v>
      </c>
      <c r="D236" s="41">
        <v>0</v>
      </c>
      <c r="E236" s="46" t="str">
        <f t="shared" si="95"/>
        <v/>
      </c>
      <c r="F236" s="46" t="str">
        <f t="shared" si="96"/>
        <v/>
      </c>
      <c r="G236" s="34" t="str">
        <f t="shared" si="65"/>
        <v xml:space="preserve"> </v>
      </c>
      <c r="H236" s="27" t="str">
        <f t="shared" si="66"/>
        <v/>
      </c>
      <c r="I236" s="2"/>
    </row>
    <row r="237" spans="1:9" s="54" customFormat="1" ht="15" x14ac:dyDescent="0.25">
      <c r="A237" s="61"/>
      <c r="B237" s="47" t="s">
        <v>55</v>
      </c>
      <c r="C237" s="41">
        <v>0</v>
      </c>
      <c r="D237" s="41">
        <v>0</v>
      </c>
      <c r="E237" s="46" t="str">
        <f t="shared" si="95"/>
        <v/>
      </c>
      <c r="F237" s="46" t="str">
        <f t="shared" si="96"/>
        <v/>
      </c>
      <c r="G237" s="34" t="str">
        <f t="shared" ref="G237:G300" si="102">+IF(AND(C237=0,D237=0)," ",IF(C237=0,1,IF(D237=0,-1,(D237-C237)/C237)))</f>
        <v xml:space="preserve"> </v>
      </c>
      <c r="H237" s="27" t="str">
        <f t="shared" si="66"/>
        <v/>
      </c>
      <c r="I237" s="2"/>
    </row>
    <row r="238" spans="1:9" s="54" customFormat="1" ht="15" x14ac:dyDescent="0.25">
      <c r="A238" s="61"/>
      <c r="B238" s="47" t="s">
        <v>442</v>
      </c>
      <c r="C238" s="41">
        <v>0</v>
      </c>
      <c r="D238" s="41">
        <v>0</v>
      </c>
      <c r="E238" s="46" t="str">
        <f t="shared" si="95"/>
        <v/>
      </c>
      <c r="F238" s="46" t="str">
        <f t="shared" si="96"/>
        <v/>
      </c>
      <c r="G238" s="34" t="str">
        <f t="shared" si="102"/>
        <v xml:space="preserve"> </v>
      </c>
      <c r="H238" s="27" t="str">
        <f t="shared" si="66"/>
        <v/>
      </c>
      <c r="I238" s="2"/>
    </row>
    <row r="239" spans="1:9" s="54" customFormat="1" ht="15" x14ac:dyDescent="0.25">
      <c r="A239" s="61"/>
      <c r="B239" s="47" t="s">
        <v>53</v>
      </c>
      <c r="C239" s="41">
        <v>0</v>
      </c>
      <c r="D239" s="41">
        <v>0</v>
      </c>
      <c r="E239" s="46" t="str">
        <f t="shared" si="95"/>
        <v/>
      </c>
      <c r="F239" s="46" t="str">
        <f t="shared" si="96"/>
        <v/>
      </c>
      <c r="G239" s="34" t="str">
        <f t="shared" si="102"/>
        <v xml:space="preserve"> </v>
      </c>
      <c r="H239" s="27" t="str">
        <f t="shared" si="66"/>
        <v/>
      </c>
      <c r="I239" s="2"/>
    </row>
    <row r="240" spans="1:9" s="54" customFormat="1" ht="15" x14ac:dyDescent="0.25">
      <c r="A240" s="61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1"/>
      <c r="B241" s="47" t="s">
        <v>609</v>
      </c>
      <c r="C241" s="41">
        <v>0</v>
      </c>
      <c r="D241" s="41">
        <v>0</v>
      </c>
      <c r="E241" s="46" t="str">
        <f t="shared" si="95"/>
        <v/>
      </c>
      <c r="F241" s="46" t="str">
        <f t="shared" si="96"/>
        <v/>
      </c>
      <c r="G241" s="34" t="str">
        <f t="shared" si="102"/>
        <v xml:space="preserve"> </v>
      </c>
      <c r="H241" s="27" t="str">
        <f t="shared" si="66"/>
        <v/>
      </c>
      <c r="I241" s="2"/>
    </row>
    <row r="242" spans="1:9" s="54" customFormat="1" ht="15" x14ac:dyDescent="0.25">
      <c r="A242" s="61"/>
      <c r="B242" s="47" t="s">
        <v>54</v>
      </c>
      <c r="C242" s="41">
        <v>0</v>
      </c>
      <c r="D242" s="41">
        <v>0</v>
      </c>
      <c r="E242" s="46" t="str">
        <f t="shared" si="95"/>
        <v/>
      </c>
      <c r="F242" s="46" t="str">
        <f t="shared" si="96"/>
        <v/>
      </c>
      <c r="G242" s="34" t="str">
        <f t="shared" si="102"/>
        <v xml:space="preserve"> </v>
      </c>
      <c r="H242" s="27" t="str">
        <f t="shared" si="66"/>
        <v/>
      </c>
      <c r="I242" s="2"/>
    </row>
    <row r="243" spans="1:9" s="54" customFormat="1" ht="15" x14ac:dyDescent="0.25">
      <c r="A243" s="61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1"/>
      <c r="B244" s="47" t="s">
        <v>443</v>
      </c>
      <c r="C244" s="41">
        <v>0</v>
      </c>
      <c r="D244" s="41">
        <v>0</v>
      </c>
      <c r="E244" s="46" t="str">
        <f t="shared" si="95"/>
        <v/>
      </c>
      <c r="F244" s="46" t="str">
        <f t="shared" si="96"/>
        <v/>
      </c>
      <c r="G244" s="34" t="str">
        <f t="shared" si="102"/>
        <v xml:space="preserve"> </v>
      </c>
      <c r="H244" s="27" t="str">
        <f t="shared" si="66"/>
        <v/>
      </c>
      <c r="I244" s="2"/>
    </row>
    <row r="245" spans="1:9" s="54" customFormat="1" ht="15" x14ac:dyDescent="0.25">
      <c r="A245" s="61"/>
      <c r="B245" s="47" t="s">
        <v>334</v>
      </c>
      <c r="C245" s="41">
        <v>0</v>
      </c>
      <c r="D245" s="41">
        <v>0</v>
      </c>
      <c r="E245" s="46" t="str">
        <f t="shared" si="95"/>
        <v/>
      </c>
      <c r="F245" s="46" t="str">
        <f t="shared" si="96"/>
        <v/>
      </c>
      <c r="G245" s="34" t="str">
        <f t="shared" si="102"/>
        <v xml:space="preserve"> </v>
      </c>
      <c r="H245" s="27" t="str">
        <f t="shared" ref="H245:H328" si="103">+IF(OR(AND(E245=""),(G245="")),"",E245*G245)</f>
        <v/>
      </c>
      <c r="I245" s="2"/>
    </row>
    <row r="246" spans="1:9" s="54" customFormat="1" ht="15" x14ac:dyDescent="0.25">
      <c r="A246" s="61"/>
      <c r="B246" s="47" t="s">
        <v>233</v>
      </c>
      <c r="C246" s="41">
        <v>0</v>
      </c>
      <c r="D246" s="41">
        <v>0</v>
      </c>
      <c r="E246" s="46" t="str">
        <f t="shared" si="95"/>
        <v/>
      </c>
      <c r="F246" s="46" t="str">
        <f t="shared" si="96"/>
        <v/>
      </c>
      <c r="G246" s="34" t="str">
        <f t="shared" si="102"/>
        <v xml:space="preserve"> </v>
      </c>
      <c r="H246" s="27" t="str">
        <f t="shared" si="103"/>
        <v/>
      </c>
      <c r="I246" s="2"/>
    </row>
    <row r="247" spans="1:9" s="54" customFormat="1" ht="15" x14ac:dyDescent="0.25">
      <c r="A247" s="61"/>
      <c r="B247" s="47" t="s">
        <v>234</v>
      </c>
      <c r="C247" s="41">
        <v>0</v>
      </c>
      <c r="D247" s="41">
        <v>0</v>
      </c>
      <c r="E247" s="46" t="str">
        <f t="shared" si="95"/>
        <v/>
      </c>
      <c r="F247" s="46" t="str">
        <f t="shared" si="96"/>
        <v/>
      </c>
      <c r="G247" s="34" t="str">
        <f t="shared" si="102"/>
        <v xml:space="preserve"> </v>
      </c>
      <c r="H247" s="27" t="str">
        <f t="shared" si="103"/>
        <v/>
      </c>
      <c r="I247" s="2"/>
    </row>
    <row r="248" spans="1:9" s="54" customFormat="1" ht="15" x14ac:dyDescent="0.25">
      <c r="A248" s="61"/>
      <c r="B248" s="47" t="s">
        <v>444</v>
      </c>
      <c r="C248" s="41">
        <v>0</v>
      </c>
      <c r="D248" s="41">
        <v>1</v>
      </c>
      <c r="E248" s="46" t="str">
        <f t="shared" si="95"/>
        <v/>
      </c>
      <c r="F248" s="46">
        <f t="shared" si="96"/>
        <v>1.1235955056179775E-2</v>
      </c>
      <c r="G248" s="34">
        <f t="shared" si="102"/>
        <v>1</v>
      </c>
      <c r="H248" s="27" t="str">
        <f t="shared" si="103"/>
        <v/>
      </c>
      <c r="I248" s="2"/>
    </row>
    <row r="249" spans="1:9" s="54" customFormat="1" ht="15" x14ac:dyDescent="0.25">
      <c r="A249" s="61"/>
      <c r="B249" s="47" t="s">
        <v>235</v>
      </c>
      <c r="C249" s="41">
        <v>0</v>
      </c>
      <c r="D249" s="41">
        <v>0</v>
      </c>
      <c r="E249" s="46" t="str">
        <f t="shared" si="95"/>
        <v/>
      </c>
      <c r="F249" s="46" t="str">
        <f t="shared" si="96"/>
        <v/>
      </c>
      <c r="G249" s="34" t="str">
        <f t="shared" si="102"/>
        <v xml:space="preserve"> </v>
      </c>
      <c r="H249" s="27" t="str">
        <f t="shared" si="103"/>
        <v/>
      </c>
      <c r="I249" s="2"/>
    </row>
    <row r="250" spans="1:9" s="54" customFormat="1" ht="15" x14ac:dyDescent="0.25">
      <c r="A250" s="61"/>
      <c r="B250" s="47" t="s">
        <v>445</v>
      </c>
      <c r="C250" s="41">
        <v>0</v>
      </c>
      <c r="D250" s="41">
        <v>0</v>
      </c>
      <c r="E250" s="46" t="str">
        <f t="shared" si="95"/>
        <v/>
      </c>
      <c r="F250" s="46" t="str">
        <f t="shared" si="96"/>
        <v/>
      </c>
      <c r="G250" s="34" t="str">
        <f t="shared" si="102"/>
        <v xml:space="preserve"> </v>
      </c>
      <c r="H250" s="27" t="str">
        <f t="shared" si="103"/>
        <v/>
      </c>
      <c r="I250" s="2"/>
    </row>
    <row r="251" spans="1:9" s="54" customFormat="1" ht="15" x14ac:dyDescent="0.25">
      <c r="A251" s="61"/>
      <c r="B251" s="47" t="s">
        <v>446</v>
      </c>
      <c r="C251" s="41">
        <v>0</v>
      </c>
      <c r="D251" s="41">
        <v>0</v>
      </c>
      <c r="E251" s="46" t="str">
        <f t="shared" si="95"/>
        <v/>
      </c>
      <c r="F251" s="46" t="str">
        <f t="shared" si="96"/>
        <v/>
      </c>
      <c r="G251" s="34" t="str">
        <f t="shared" si="102"/>
        <v xml:space="preserve"> </v>
      </c>
      <c r="H251" s="27" t="str">
        <f t="shared" si="103"/>
        <v/>
      </c>
      <c r="I251" s="2"/>
    </row>
    <row r="252" spans="1:9" s="55" customFormat="1" ht="15" x14ac:dyDescent="0.25">
      <c r="A252" s="57"/>
      <c r="B252" s="23" t="s">
        <v>514</v>
      </c>
      <c r="C252" s="41">
        <v>0</v>
      </c>
      <c r="D252" s="41">
        <v>0</v>
      </c>
      <c r="E252" s="43" t="str">
        <f t="shared" si="95"/>
        <v/>
      </c>
      <c r="F252" s="43" t="str">
        <f t="shared" si="96"/>
        <v/>
      </c>
      <c r="G252" s="34" t="str">
        <f t="shared" si="102"/>
        <v xml:space="preserve"> </v>
      </c>
      <c r="H252" s="26" t="str">
        <f t="shared" si="103"/>
        <v/>
      </c>
      <c r="I252" s="2"/>
    </row>
    <row r="253" spans="1:9" s="55" customFormat="1" ht="15" x14ac:dyDescent="0.25">
      <c r="A253" s="57"/>
      <c r="B253" s="23" t="s">
        <v>515</v>
      </c>
      <c r="C253" s="41">
        <v>0</v>
      </c>
      <c r="D253" s="41">
        <v>0</v>
      </c>
      <c r="E253" s="43" t="str">
        <f t="shared" si="95"/>
        <v/>
      </c>
      <c r="F253" s="43" t="str">
        <f t="shared" si="96"/>
        <v/>
      </c>
      <c r="G253" s="34" t="str">
        <f t="shared" si="102"/>
        <v xml:space="preserve"> </v>
      </c>
      <c r="H253" s="26" t="str">
        <f t="shared" si="103"/>
        <v/>
      </c>
      <c r="I253" s="2"/>
    </row>
    <row r="254" spans="1:9" s="54" customFormat="1" ht="15" x14ac:dyDescent="0.25">
      <c r="A254" s="61"/>
      <c r="B254" s="47" t="s">
        <v>447</v>
      </c>
      <c r="C254" s="41">
        <v>0</v>
      </c>
      <c r="D254" s="41">
        <v>0</v>
      </c>
      <c r="E254" s="46" t="str">
        <f t="shared" si="95"/>
        <v/>
      </c>
      <c r="F254" s="46" t="str">
        <f t="shared" si="96"/>
        <v/>
      </c>
      <c r="G254" s="34" t="str">
        <f t="shared" si="102"/>
        <v xml:space="preserve"> </v>
      </c>
      <c r="H254" s="27" t="str">
        <f t="shared" si="103"/>
        <v/>
      </c>
      <c r="I254" s="2"/>
    </row>
    <row r="255" spans="1:9" s="54" customFormat="1" ht="15" x14ac:dyDescent="0.25">
      <c r="A255" s="61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1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1"/>
      <c r="B257" s="47" t="s">
        <v>236</v>
      </c>
      <c r="C257" s="41">
        <v>0</v>
      </c>
      <c r="D257" s="41">
        <v>0</v>
      </c>
      <c r="E257" s="46" t="str">
        <f t="shared" si="95"/>
        <v/>
      </c>
      <c r="F257" s="46" t="str">
        <f t="shared" si="96"/>
        <v/>
      </c>
      <c r="G257" s="34" t="str">
        <f t="shared" si="102"/>
        <v xml:space="preserve"> </v>
      </c>
      <c r="H257" s="27" t="str">
        <f t="shared" si="103"/>
        <v/>
      </c>
      <c r="I257" s="2"/>
    </row>
    <row r="258" spans="1:9" s="54" customFormat="1" ht="15" x14ac:dyDescent="0.25">
      <c r="A258" s="61"/>
      <c r="B258" s="47" t="s">
        <v>449</v>
      </c>
      <c r="C258" s="41">
        <v>0</v>
      </c>
      <c r="D258" s="41">
        <v>0</v>
      </c>
      <c r="E258" s="46" t="str">
        <f t="shared" si="95"/>
        <v/>
      </c>
      <c r="F258" s="46" t="str">
        <f t="shared" si="96"/>
        <v/>
      </c>
      <c r="G258" s="34" t="str">
        <f t="shared" si="102"/>
        <v xml:space="preserve"> </v>
      </c>
      <c r="H258" s="27" t="str">
        <f t="shared" si="103"/>
        <v/>
      </c>
      <c r="I258" s="2"/>
    </row>
    <row r="259" spans="1:9" s="54" customFormat="1" ht="15" x14ac:dyDescent="0.25">
      <c r="A259" s="61"/>
      <c r="B259" s="47" t="s">
        <v>450</v>
      </c>
      <c r="C259" s="41">
        <v>0</v>
      </c>
      <c r="D259" s="41">
        <v>0</v>
      </c>
      <c r="E259" s="46" t="str">
        <f t="shared" si="95"/>
        <v/>
      </c>
      <c r="F259" s="46" t="str">
        <f t="shared" si="96"/>
        <v/>
      </c>
      <c r="G259" s="34" t="str">
        <f t="shared" si="102"/>
        <v xml:space="preserve"> </v>
      </c>
      <c r="H259" s="27" t="str">
        <f t="shared" si="103"/>
        <v/>
      </c>
      <c r="I259" s="2"/>
    </row>
    <row r="260" spans="1:9" s="55" customFormat="1" ht="15" x14ac:dyDescent="0.25">
      <c r="A260" s="57"/>
      <c r="B260" s="23" t="s">
        <v>530</v>
      </c>
      <c r="C260" s="41">
        <v>0</v>
      </c>
      <c r="D260" s="41">
        <v>0</v>
      </c>
      <c r="E260" s="43" t="str">
        <f t="shared" ref="E260:E261" si="104">+IF(C260=0,"",C260/C$169)</f>
        <v/>
      </c>
      <c r="F260" s="43" t="str">
        <f t="shared" ref="F260:F261" si="105">+IF(D260=0,"",D260/D$169)</f>
        <v/>
      </c>
      <c r="G260" s="34" t="str">
        <f t="shared" si="102"/>
        <v xml:space="preserve"> 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7"/>
      <c r="B261" s="23" t="s">
        <v>531</v>
      </c>
      <c r="C261" s="41">
        <v>0</v>
      </c>
      <c r="D261" s="41">
        <v>0</v>
      </c>
      <c r="E261" s="43" t="str">
        <f t="shared" si="104"/>
        <v/>
      </c>
      <c r="F261" s="43" t="str">
        <f t="shared" si="105"/>
        <v/>
      </c>
      <c r="G261" s="34" t="str">
        <f t="shared" si="102"/>
        <v xml:space="preserve"> </v>
      </c>
      <c r="H261" s="26" t="str">
        <f t="shared" si="106"/>
        <v/>
      </c>
      <c r="I261" s="2"/>
    </row>
    <row r="262" spans="1:9" s="54" customFormat="1" ht="15" x14ac:dyDescent="0.25">
      <c r="A262" s="61"/>
      <c r="B262" s="47" t="s">
        <v>57</v>
      </c>
      <c r="C262" s="41">
        <v>0</v>
      </c>
      <c r="D262" s="41">
        <v>0</v>
      </c>
      <c r="E262" s="46" t="str">
        <f t="shared" ref="E262:F264" si="107">+IF(C262=0,"",C262/C$169)</f>
        <v/>
      </c>
      <c r="F262" s="46" t="str">
        <f t="shared" si="107"/>
        <v/>
      </c>
      <c r="G262" s="34" t="str">
        <f t="shared" si="102"/>
        <v xml:space="preserve"> </v>
      </c>
      <c r="H262" s="27" t="str">
        <f t="shared" si="103"/>
        <v/>
      </c>
      <c r="I262" s="2"/>
    </row>
    <row r="263" spans="1:9" s="54" customFormat="1" ht="15" x14ac:dyDescent="0.25">
      <c r="A263" s="61"/>
      <c r="B263" s="47" t="s">
        <v>237</v>
      </c>
      <c r="C263" s="41">
        <v>0</v>
      </c>
      <c r="D263" s="41">
        <v>0</v>
      </c>
      <c r="E263" s="46" t="str">
        <f t="shared" si="107"/>
        <v/>
      </c>
      <c r="F263" s="46" t="str">
        <f t="shared" si="107"/>
        <v/>
      </c>
      <c r="G263" s="34" t="str">
        <f t="shared" si="102"/>
        <v xml:space="preserve"> </v>
      </c>
      <c r="H263" s="27" t="str">
        <f t="shared" si="103"/>
        <v/>
      </c>
      <c r="I263" s="2"/>
    </row>
    <row r="264" spans="1:9" s="54" customFormat="1" ht="15" x14ac:dyDescent="0.25">
      <c r="A264" s="61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7"/>
      <c r="B265" s="23" t="s">
        <v>532</v>
      </c>
      <c r="C265" s="41">
        <v>0</v>
      </c>
      <c r="D265" s="41">
        <v>0</v>
      </c>
      <c r="E265" s="43" t="str">
        <f t="shared" ref="E265:E270" si="108">+IF(C265=0,"",C265/C$169)</f>
        <v/>
      </c>
      <c r="F265" s="43" t="str">
        <f t="shared" ref="F265:F270" si="109">+IF(D265=0,"",D265/D$169)</f>
        <v/>
      </c>
      <c r="G265" s="34" t="str">
        <f t="shared" si="102"/>
        <v xml:space="preserve"> </v>
      </c>
      <c r="H265" s="26" t="str">
        <f t="shared" ref="H265:H270" si="110">+IF(OR(AND(E265=""),(G265="")),"",E265*G265)</f>
        <v/>
      </c>
      <c r="I265" s="2"/>
    </row>
    <row r="266" spans="1:9" s="55" customFormat="1" ht="15" x14ac:dyDescent="0.25">
      <c r="A266" s="57"/>
      <c r="B266" s="23" t="s">
        <v>533</v>
      </c>
      <c r="C266" s="41">
        <v>0</v>
      </c>
      <c r="D266" s="41">
        <v>0</v>
      </c>
      <c r="E266" s="43" t="str">
        <f t="shared" si="108"/>
        <v/>
      </c>
      <c r="F266" s="43" t="str">
        <f t="shared" si="109"/>
        <v/>
      </c>
      <c r="G266" s="34" t="str">
        <f t="shared" si="102"/>
        <v xml:space="preserve"> </v>
      </c>
      <c r="H266" s="26" t="str">
        <f t="shared" si="110"/>
        <v/>
      </c>
      <c r="I266" s="2"/>
    </row>
    <row r="267" spans="1:9" s="55" customFormat="1" ht="15" x14ac:dyDescent="0.25">
      <c r="A267" s="57"/>
      <c r="B267" s="23" t="s">
        <v>612</v>
      </c>
      <c r="C267" s="41">
        <v>0</v>
      </c>
      <c r="D267" s="41">
        <v>0</v>
      </c>
      <c r="E267" s="43" t="str">
        <f t="shared" si="108"/>
        <v/>
      </c>
      <c r="F267" s="43" t="str">
        <f t="shared" si="109"/>
        <v/>
      </c>
      <c r="G267" s="34" t="str">
        <f t="shared" si="102"/>
        <v xml:space="preserve"> </v>
      </c>
      <c r="H267" s="26" t="str">
        <f t="shared" si="110"/>
        <v/>
      </c>
      <c r="I267" s="2"/>
    </row>
    <row r="268" spans="1:9" s="55" customFormat="1" ht="15" x14ac:dyDescent="0.25">
      <c r="A268" s="57"/>
      <c r="B268" s="23" t="s">
        <v>534</v>
      </c>
      <c r="C268" s="41">
        <v>0</v>
      </c>
      <c r="D268" s="41">
        <v>0</v>
      </c>
      <c r="E268" s="43" t="str">
        <f t="shared" si="108"/>
        <v/>
      </c>
      <c r="F268" s="43" t="str">
        <f t="shared" si="109"/>
        <v/>
      </c>
      <c r="G268" s="34" t="str">
        <f t="shared" si="102"/>
        <v xml:space="preserve"> </v>
      </c>
      <c r="H268" s="26" t="str">
        <f t="shared" si="110"/>
        <v/>
      </c>
      <c r="I268" s="2"/>
    </row>
    <row r="269" spans="1:9" s="55" customFormat="1" ht="15" x14ac:dyDescent="0.25">
      <c r="A269" s="57"/>
      <c r="B269" s="23" t="s">
        <v>535</v>
      </c>
      <c r="C269" s="41">
        <v>0</v>
      </c>
      <c r="D269" s="41">
        <v>0</v>
      </c>
      <c r="E269" s="43" t="str">
        <f t="shared" si="108"/>
        <v/>
      </c>
      <c r="F269" s="43" t="str">
        <f t="shared" si="109"/>
        <v/>
      </c>
      <c r="G269" s="34" t="str">
        <f t="shared" si="102"/>
        <v xml:space="preserve"> </v>
      </c>
      <c r="H269" s="26" t="str">
        <f t="shared" si="110"/>
        <v/>
      </c>
      <c r="I269" s="2"/>
    </row>
    <row r="270" spans="1:9" s="55" customFormat="1" ht="15" x14ac:dyDescent="0.25">
      <c r="A270" s="57"/>
      <c r="B270" s="23" t="s">
        <v>536</v>
      </c>
      <c r="C270" s="41">
        <v>0</v>
      </c>
      <c r="D270" s="41">
        <v>0</v>
      </c>
      <c r="E270" s="43" t="str">
        <f t="shared" si="108"/>
        <v/>
      </c>
      <c r="F270" s="43" t="str">
        <f t="shared" si="109"/>
        <v/>
      </c>
      <c r="G270" s="34" t="str">
        <f t="shared" si="102"/>
        <v xml:space="preserve"> </v>
      </c>
      <c r="H270" s="26" t="str">
        <f t="shared" si="110"/>
        <v/>
      </c>
      <c r="I270" s="2"/>
    </row>
    <row r="271" spans="1:9" s="55" customFormat="1" ht="15" x14ac:dyDescent="0.25">
      <c r="A271" s="57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7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7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1"/>
      <c r="B274" s="47" t="s">
        <v>60</v>
      </c>
      <c r="C274" s="41">
        <v>0</v>
      </c>
      <c r="D274" s="41">
        <v>2</v>
      </c>
      <c r="E274" s="43" t="str">
        <f t="shared" si="111"/>
        <v/>
      </c>
      <c r="F274" s="43">
        <f t="shared" si="112"/>
        <v>2.247191011235955E-2</v>
      </c>
      <c r="G274" s="34">
        <f t="shared" si="113"/>
        <v>1</v>
      </c>
      <c r="H274" s="26" t="str">
        <f t="shared" si="114"/>
        <v/>
      </c>
      <c r="I274" s="2"/>
    </row>
    <row r="275" spans="1:9" s="54" customFormat="1" ht="15" x14ac:dyDescent="0.25">
      <c r="A275" s="61"/>
      <c r="B275" s="47" t="s">
        <v>64</v>
      </c>
      <c r="C275" s="41">
        <v>0</v>
      </c>
      <c r="D275" s="41">
        <v>1</v>
      </c>
      <c r="E275" s="43" t="str">
        <f t="shared" si="111"/>
        <v/>
      </c>
      <c r="F275" s="43">
        <f t="shared" si="112"/>
        <v>1.1235955056179775E-2</v>
      </c>
      <c r="G275" s="34">
        <f t="shared" si="113"/>
        <v>1</v>
      </c>
      <c r="H275" s="26" t="str">
        <f t="shared" si="114"/>
        <v/>
      </c>
      <c r="I275" s="2"/>
    </row>
    <row r="276" spans="1:9" s="54" customFormat="1" ht="15" x14ac:dyDescent="0.25">
      <c r="A276" s="61"/>
      <c r="B276" s="47" t="s">
        <v>61</v>
      </c>
      <c r="C276" s="41">
        <v>0</v>
      </c>
      <c r="D276" s="41">
        <v>0</v>
      </c>
      <c r="E276" s="43" t="str">
        <f t="shared" si="111"/>
        <v/>
      </c>
      <c r="F276" s="43" t="str">
        <f t="shared" si="112"/>
        <v/>
      </c>
      <c r="G276" s="34" t="str">
        <f t="shared" si="113"/>
        <v xml:space="preserve"> </v>
      </c>
      <c r="H276" s="26" t="str">
        <f t="shared" si="114"/>
        <v/>
      </c>
      <c r="I276" s="2"/>
    </row>
    <row r="277" spans="1:9" s="54" customFormat="1" ht="15" x14ac:dyDescent="0.25">
      <c r="A277" s="61"/>
      <c r="B277" s="47" t="s">
        <v>238</v>
      </c>
      <c r="C277" s="41">
        <v>0</v>
      </c>
      <c r="D277" s="41">
        <v>0</v>
      </c>
      <c r="E277" s="43" t="str">
        <f t="shared" si="111"/>
        <v/>
      </c>
      <c r="F277" s="43" t="str">
        <f t="shared" si="112"/>
        <v/>
      </c>
      <c r="G277" s="34" t="str">
        <f t="shared" si="113"/>
        <v xml:space="preserve"> </v>
      </c>
      <c r="H277" s="26" t="str">
        <f t="shared" si="114"/>
        <v/>
      </c>
      <c r="I277" s="2"/>
    </row>
    <row r="278" spans="1:9" s="54" customFormat="1" ht="15" x14ac:dyDescent="0.25">
      <c r="A278" s="61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7"/>
      <c r="B279" s="23" t="s">
        <v>537</v>
      </c>
      <c r="C279" s="41">
        <v>0</v>
      </c>
      <c r="D279" s="41">
        <v>0</v>
      </c>
      <c r="E279" s="43" t="str">
        <f t="shared" si="111"/>
        <v/>
      </c>
      <c r="F279" s="43" t="str">
        <f t="shared" si="112"/>
        <v/>
      </c>
      <c r="G279" s="34" t="str">
        <f t="shared" si="113"/>
        <v xml:space="preserve"> </v>
      </c>
      <c r="H279" s="26" t="str">
        <f t="shared" si="114"/>
        <v/>
      </c>
      <c r="I279" s="2"/>
    </row>
    <row r="280" spans="1:9" s="54" customFormat="1" ht="15" x14ac:dyDescent="0.25">
      <c r="A280" s="61"/>
      <c r="B280" s="47" t="s">
        <v>62</v>
      </c>
      <c r="C280" s="41">
        <v>0</v>
      </c>
      <c r="D280" s="41">
        <v>0</v>
      </c>
      <c r="E280" s="43" t="str">
        <f t="shared" si="111"/>
        <v/>
      </c>
      <c r="F280" s="43" t="str">
        <f t="shared" si="112"/>
        <v/>
      </c>
      <c r="G280" s="34" t="str">
        <f t="shared" si="113"/>
        <v xml:space="preserve"> </v>
      </c>
      <c r="H280" s="26" t="str">
        <f t="shared" si="114"/>
        <v/>
      </c>
      <c r="I280" s="2"/>
    </row>
    <row r="281" spans="1:9" s="54" customFormat="1" ht="15" x14ac:dyDescent="0.25">
      <c r="A281" s="61"/>
      <c r="B281" s="47" t="s">
        <v>451</v>
      </c>
      <c r="C281" s="41">
        <v>0</v>
      </c>
      <c r="D281" s="41">
        <v>0</v>
      </c>
      <c r="E281" s="43" t="str">
        <f t="shared" si="111"/>
        <v/>
      </c>
      <c r="F281" s="43" t="str">
        <f t="shared" si="112"/>
        <v/>
      </c>
      <c r="G281" s="34" t="str">
        <f t="shared" si="113"/>
        <v xml:space="preserve"> </v>
      </c>
      <c r="H281" s="26" t="str">
        <f t="shared" si="114"/>
        <v/>
      </c>
      <c r="I281" s="2"/>
    </row>
    <row r="282" spans="1:9" s="54" customFormat="1" ht="15" x14ac:dyDescent="0.25">
      <c r="A282" s="61"/>
      <c r="B282" s="47" t="s">
        <v>59</v>
      </c>
      <c r="C282" s="41">
        <v>0</v>
      </c>
      <c r="D282" s="41">
        <v>1</v>
      </c>
      <c r="E282" s="43" t="str">
        <f t="shared" si="111"/>
        <v/>
      </c>
      <c r="F282" s="43">
        <f t="shared" si="112"/>
        <v>1.1235955056179775E-2</v>
      </c>
      <c r="G282" s="34">
        <f t="shared" si="113"/>
        <v>1</v>
      </c>
      <c r="H282" s="26" t="str">
        <f t="shared" si="114"/>
        <v/>
      </c>
      <c r="I282" s="2"/>
    </row>
    <row r="283" spans="1:9" s="55" customFormat="1" ht="15" x14ac:dyDescent="0.25">
      <c r="A283" s="57" t="s">
        <v>559</v>
      </c>
      <c r="B283" s="23" t="s">
        <v>625</v>
      </c>
      <c r="C283" s="82"/>
      <c r="D283" s="82">
        <v>0</v>
      </c>
      <c r="E283" s="43" t="str">
        <f t="shared" si="111"/>
        <v/>
      </c>
      <c r="F283" s="43" t="str">
        <f t="shared" si="112"/>
        <v/>
      </c>
      <c r="G283" s="83" t="str">
        <f t="shared" si="113"/>
        <v xml:space="preserve"> </v>
      </c>
      <c r="H283" s="26" t="str">
        <f t="shared" si="114"/>
        <v/>
      </c>
      <c r="I283" s="20"/>
    </row>
    <row r="284" spans="1:9" s="55" customFormat="1" ht="15" x14ac:dyDescent="0.25">
      <c r="A284" s="57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1"/>
      <c r="B285" s="47" t="s">
        <v>63</v>
      </c>
      <c r="C285" s="41">
        <v>0</v>
      </c>
      <c r="D285" s="41">
        <v>0</v>
      </c>
      <c r="E285" s="43" t="str">
        <f t="shared" si="111"/>
        <v/>
      </c>
      <c r="F285" s="43" t="str">
        <f t="shared" si="112"/>
        <v/>
      </c>
      <c r="G285" s="34" t="str">
        <f t="shared" si="113"/>
        <v xml:space="preserve"> </v>
      </c>
      <c r="H285" s="26" t="str">
        <f t="shared" si="114"/>
        <v/>
      </c>
      <c r="I285" s="2"/>
    </row>
    <row r="286" spans="1:9" s="54" customFormat="1" ht="15" x14ac:dyDescent="0.25">
      <c r="A286" s="61"/>
      <c r="B286" s="47" t="s">
        <v>239</v>
      </c>
      <c r="C286" s="41">
        <v>0</v>
      </c>
      <c r="D286" s="41">
        <v>0</v>
      </c>
      <c r="E286" s="43" t="str">
        <f t="shared" si="111"/>
        <v/>
      </c>
      <c r="F286" s="43" t="str">
        <f t="shared" si="112"/>
        <v/>
      </c>
      <c r="G286" s="34" t="str">
        <f t="shared" si="113"/>
        <v xml:space="preserve"> </v>
      </c>
      <c r="H286" s="26" t="str">
        <f t="shared" si="114"/>
        <v/>
      </c>
      <c r="I286" s="2"/>
    </row>
    <row r="287" spans="1:9" s="54" customFormat="1" ht="15" x14ac:dyDescent="0.25">
      <c r="A287" s="61"/>
      <c r="B287" s="47" t="s">
        <v>452</v>
      </c>
      <c r="C287" s="41">
        <v>0</v>
      </c>
      <c r="D287" s="41">
        <v>0</v>
      </c>
      <c r="E287" s="43" t="str">
        <f t="shared" si="111"/>
        <v/>
      </c>
      <c r="F287" s="43" t="str">
        <f t="shared" si="112"/>
        <v/>
      </c>
      <c r="G287" s="34" t="str">
        <f t="shared" si="113"/>
        <v xml:space="preserve"> </v>
      </c>
      <c r="H287" s="26" t="str">
        <f t="shared" si="114"/>
        <v/>
      </c>
      <c r="I287" s="2"/>
    </row>
    <row r="288" spans="1:9" s="54" customFormat="1" ht="15" x14ac:dyDescent="0.25">
      <c r="A288" s="61"/>
      <c r="B288" s="47" t="s">
        <v>65</v>
      </c>
      <c r="C288" s="41">
        <v>0</v>
      </c>
      <c r="D288" s="41">
        <v>0</v>
      </c>
      <c r="E288" s="43" t="str">
        <f t="shared" si="111"/>
        <v/>
      </c>
      <c r="F288" s="43" t="str">
        <f t="shared" si="112"/>
        <v/>
      </c>
      <c r="G288" s="34" t="str">
        <f t="shared" si="113"/>
        <v xml:space="preserve"> </v>
      </c>
      <c r="H288" s="26" t="str">
        <f t="shared" si="114"/>
        <v/>
      </c>
      <c r="I288" s="2"/>
    </row>
    <row r="289" spans="1:9" s="55" customFormat="1" ht="15" x14ac:dyDescent="0.25">
      <c r="A289" s="57"/>
      <c r="B289" s="23" t="s">
        <v>538</v>
      </c>
      <c r="C289" s="41">
        <v>0</v>
      </c>
      <c r="D289" s="41">
        <v>0</v>
      </c>
      <c r="E289" s="43" t="str">
        <f t="shared" si="111"/>
        <v/>
      </c>
      <c r="F289" s="43" t="str">
        <f t="shared" si="112"/>
        <v/>
      </c>
      <c r="G289" s="34" t="str">
        <f t="shared" si="113"/>
        <v xml:space="preserve"> </v>
      </c>
      <c r="H289" s="26" t="str">
        <f t="shared" si="114"/>
        <v/>
      </c>
      <c r="I289" s="2"/>
    </row>
    <row r="290" spans="1:9" s="55" customFormat="1" ht="15" x14ac:dyDescent="0.25">
      <c r="A290" s="57"/>
      <c r="B290" s="23" t="s">
        <v>539</v>
      </c>
      <c r="C290" s="41">
        <v>0</v>
      </c>
      <c r="D290" s="41">
        <v>0</v>
      </c>
      <c r="E290" s="43" t="str">
        <f t="shared" ref="E290" si="115">+IF(C290=0,"",C290/C$169)</f>
        <v/>
      </c>
      <c r="F290" s="43" t="str">
        <f t="shared" ref="F290" si="116">+IF(D290=0,"",D290/D$169)</f>
        <v/>
      </c>
      <c r="G290" s="34" t="str">
        <f t="shared" si="102"/>
        <v xml:space="preserve"> </v>
      </c>
      <c r="H290" s="26" t="str">
        <f t="shared" ref="H290" si="117">+IF(OR(AND(E290=""),(G290="")),"",E290*G290)</f>
        <v/>
      </c>
      <c r="I290" s="2"/>
    </row>
    <row r="291" spans="1:9" s="54" customFormat="1" ht="15" x14ac:dyDescent="0.25">
      <c r="A291" s="61"/>
      <c r="B291" s="47" t="s">
        <v>66</v>
      </c>
      <c r="C291" s="41">
        <v>0</v>
      </c>
      <c r="D291" s="41">
        <v>0</v>
      </c>
      <c r="E291" s="46" t="str">
        <f>+IF(C291=0,"",C291/C$169)</f>
        <v/>
      </c>
      <c r="F291" s="46" t="str">
        <f>+IF(D291=0,"",D291/D$169)</f>
        <v/>
      </c>
      <c r="G291" s="34" t="str">
        <f t="shared" si="102"/>
        <v xml:space="preserve"> </v>
      </c>
      <c r="H291" s="27" t="str">
        <f t="shared" si="103"/>
        <v/>
      </c>
      <c r="I291" s="2"/>
    </row>
    <row r="292" spans="1:9" s="54" customFormat="1" ht="15" x14ac:dyDescent="0.25">
      <c r="A292" s="61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7"/>
      <c r="B293" s="23" t="s">
        <v>540</v>
      </c>
      <c r="C293" s="41">
        <v>0</v>
      </c>
      <c r="D293" s="41">
        <v>0</v>
      </c>
      <c r="E293" s="43" t="str">
        <f t="shared" ref="E293:E295" si="118">+IF(C293=0,"",C293/C$169)</f>
        <v/>
      </c>
      <c r="F293" s="43" t="str">
        <f t="shared" ref="F293:F295" si="119">+IF(D293=0,"",D293/D$169)</f>
        <v/>
      </c>
      <c r="G293" s="34" t="str">
        <f t="shared" si="102"/>
        <v xml:space="preserve"> </v>
      </c>
      <c r="H293" s="26" t="str">
        <f t="shared" ref="H293:H295" si="120">+IF(OR(AND(E293=""),(G293="")),"",E293*G293)</f>
        <v/>
      </c>
      <c r="I293" s="2"/>
    </row>
    <row r="294" spans="1:9" s="55" customFormat="1" ht="15" x14ac:dyDescent="0.25">
      <c r="A294" s="57"/>
      <c r="B294" s="23" t="s">
        <v>541</v>
      </c>
      <c r="C294" s="41">
        <v>0</v>
      </c>
      <c r="D294" s="41">
        <v>0</v>
      </c>
      <c r="E294" s="43" t="str">
        <f t="shared" si="118"/>
        <v/>
      </c>
      <c r="F294" s="43" t="str">
        <f t="shared" si="119"/>
        <v/>
      </c>
      <c r="G294" s="34" t="str">
        <f t="shared" si="102"/>
        <v xml:space="preserve"> </v>
      </c>
      <c r="H294" s="26" t="str">
        <f t="shared" si="120"/>
        <v/>
      </c>
      <c r="I294" s="2"/>
    </row>
    <row r="295" spans="1:9" s="55" customFormat="1" ht="15" x14ac:dyDescent="0.25">
      <c r="A295" s="57"/>
      <c r="B295" s="23" t="s">
        <v>542</v>
      </c>
      <c r="C295" s="41">
        <v>0</v>
      </c>
      <c r="D295" s="41">
        <v>0</v>
      </c>
      <c r="E295" s="43" t="str">
        <f t="shared" si="118"/>
        <v/>
      </c>
      <c r="F295" s="43" t="str">
        <f t="shared" si="119"/>
        <v/>
      </c>
      <c r="G295" s="34" t="str">
        <f t="shared" si="102"/>
        <v xml:space="preserve"> </v>
      </c>
      <c r="H295" s="26" t="str">
        <f t="shared" si="120"/>
        <v/>
      </c>
      <c r="I295" s="2"/>
    </row>
    <row r="296" spans="1:9" s="55" customFormat="1" ht="15" x14ac:dyDescent="0.25">
      <c r="A296" s="57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7"/>
      <c r="B297" s="23" t="s">
        <v>595</v>
      </c>
      <c r="C297" s="41">
        <v>0</v>
      </c>
      <c r="D297" s="41">
        <v>0</v>
      </c>
      <c r="E297" s="43" t="str">
        <f t="shared" si="121"/>
        <v/>
      </c>
      <c r="F297" s="43" t="str">
        <f t="shared" si="122"/>
        <v/>
      </c>
      <c r="G297" s="34" t="str">
        <f t="shared" si="102"/>
        <v xml:space="preserve"> </v>
      </c>
      <c r="H297" s="26" t="str">
        <f t="shared" si="123"/>
        <v/>
      </c>
      <c r="I297" s="2"/>
    </row>
    <row r="298" spans="1:9" s="55" customFormat="1" ht="15" x14ac:dyDescent="0.25">
      <c r="A298" s="57"/>
      <c r="B298" s="23" t="s">
        <v>453</v>
      </c>
      <c r="C298" s="41">
        <v>0</v>
      </c>
      <c r="D298" s="41">
        <v>0</v>
      </c>
      <c r="E298" s="43" t="str">
        <f>+IF(C298=0,"",C298/C$169)</f>
        <v/>
      </c>
      <c r="F298" s="43" t="str">
        <f>+IF(D298=0,"",D298/D$169)</f>
        <v/>
      </c>
      <c r="G298" s="34" t="str">
        <f t="shared" si="102"/>
        <v xml:space="preserve"> </v>
      </c>
      <c r="H298" s="26" t="str">
        <f t="shared" si="103"/>
        <v/>
      </c>
      <c r="I298" s="2"/>
    </row>
    <row r="299" spans="1:9" s="55" customFormat="1" ht="15" x14ac:dyDescent="0.25">
      <c r="A299" s="57"/>
      <c r="B299" s="23" t="s">
        <v>454</v>
      </c>
      <c r="C299" s="41">
        <v>3</v>
      </c>
      <c r="D299" s="41">
        <v>0</v>
      </c>
      <c r="E299" s="43">
        <f>+IF(C299=0,"",C299/C$169)</f>
        <v>0.05</v>
      </c>
      <c r="F299" s="43" t="str">
        <f>+IF(D299=0,"",D299/D$169)</f>
        <v/>
      </c>
      <c r="G299" s="34">
        <f t="shared" si="102"/>
        <v>-1</v>
      </c>
      <c r="H299" s="26">
        <f t="shared" si="103"/>
        <v>-0.05</v>
      </c>
      <c r="I299" s="2"/>
    </row>
    <row r="300" spans="1:9" s="55" customFormat="1" ht="15" x14ac:dyDescent="0.25">
      <c r="A300" s="57"/>
      <c r="B300" s="23" t="s">
        <v>614</v>
      </c>
      <c r="C300" s="41">
        <v>0</v>
      </c>
      <c r="D300" s="41">
        <v>0</v>
      </c>
      <c r="E300" s="43" t="str">
        <f t="shared" ref="E300" si="124">+IF(C300=0,"",C300/C$169)</f>
        <v/>
      </c>
      <c r="F300" s="43" t="str">
        <f t="shared" ref="F300" si="125">+IF(D300=0,"",D300/D$169)</f>
        <v/>
      </c>
      <c r="G300" s="34" t="str">
        <f t="shared" si="102"/>
        <v xml:space="preserve"> </v>
      </c>
      <c r="H300" s="26" t="str">
        <f t="shared" ref="H300" si="126">+IF(OR(AND(E300=""),(G300="")),"",E300*G300)</f>
        <v/>
      </c>
      <c r="I300" s="2"/>
    </row>
    <row r="301" spans="1:9" s="54" customFormat="1" ht="15" x14ac:dyDescent="0.25">
      <c r="A301" s="61"/>
      <c r="B301" s="47" t="s">
        <v>455</v>
      </c>
      <c r="C301" s="41">
        <v>51</v>
      </c>
      <c r="D301" s="41">
        <v>42</v>
      </c>
      <c r="E301" s="46">
        <f t="shared" ref="E301:E323" si="127">+IF(C301=0,"",C301/C$169)</f>
        <v>0.85</v>
      </c>
      <c r="F301" s="46">
        <f t="shared" ref="F301:F323" si="128">+IF(D301=0,"",D301/D$169)</f>
        <v>0.47191011235955055</v>
      </c>
      <c r="G301" s="34">
        <f t="shared" ref="G301:G339" si="129">+IF(AND(C301=0,D301=0)," ",IF(C301=0,1,IF(D301=0,-1,(D301-C301)/C301)))</f>
        <v>-0.17647058823529413</v>
      </c>
      <c r="H301" s="27">
        <f t="shared" si="103"/>
        <v>-0.15</v>
      </c>
      <c r="I301" s="2"/>
    </row>
    <row r="302" spans="1:9" s="54" customFormat="1" ht="15" x14ac:dyDescent="0.25">
      <c r="A302" s="61"/>
      <c r="B302" s="47" t="s">
        <v>456</v>
      </c>
      <c r="C302" s="41">
        <v>0</v>
      </c>
      <c r="D302" s="41">
        <v>0</v>
      </c>
      <c r="E302" s="46" t="str">
        <f t="shared" si="127"/>
        <v/>
      </c>
      <c r="F302" s="46" t="str">
        <f t="shared" si="128"/>
        <v/>
      </c>
      <c r="G302" s="34" t="str">
        <f t="shared" si="129"/>
        <v xml:space="preserve"> </v>
      </c>
      <c r="H302" s="27" t="str">
        <f t="shared" si="103"/>
        <v/>
      </c>
      <c r="I302" s="2"/>
    </row>
    <row r="303" spans="1:9" s="54" customFormat="1" ht="15" x14ac:dyDescent="0.25">
      <c r="A303" s="61"/>
      <c r="B303" s="47" t="s">
        <v>457</v>
      </c>
      <c r="C303" s="41">
        <v>0</v>
      </c>
      <c r="D303" s="41">
        <v>0</v>
      </c>
      <c r="E303" s="46" t="str">
        <f t="shared" si="127"/>
        <v/>
      </c>
      <c r="F303" s="46" t="str">
        <f t="shared" si="128"/>
        <v/>
      </c>
      <c r="G303" s="34" t="str">
        <f t="shared" si="129"/>
        <v xml:space="preserve"> </v>
      </c>
      <c r="H303" s="27" t="str">
        <f t="shared" si="103"/>
        <v/>
      </c>
      <c r="I303" s="2"/>
    </row>
    <row r="304" spans="1:9" s="54" customFormat="1" ht="15" x14ac:dyDescent="0.25">
      <c r="A304" s="61"/>
      <c r="B304" s="47" t="s">
        <v>67</v>
      </c>
      <c r="C304" s="41">
        <v>0</v>
      </c>
      <c r="D304" s="41">
        <v>1</v>
      </c>
      <c r="E304" s="46" t="str">
        <f t="shared" si="127"/>
        <v/>
      </c>
      <c r="F304" s="46">
        <f t="shared" si="128"/>
        <v>1.1235955056179775E-2</v>
      </c>
      <c r="G304" s="34">
        <f t="shared" si="129"/>
        <v>1</v>
      </c>
      <c r="H304" s="27" t="str">
        <f t="shared" si="103"/>
        <v/>
      </c>
      <c r="I304" s="2"/>
    </row>
    <row r="305" spans="1:9" s="54" customFormat="1" ht="15" x14ac:dyDescent="0.25">
      <c r="A305" s="61"/>
      <c r="B305" s="47" t="s">
        <v>240</v>
      </c>
      <c r="C305" s="41">
        <v>0</v>
      </c>
      <c r="D305" s="41">
        <v>0</v>
      </c>
      <c r="E305" s="46" t="str">
        <f t="shared" si="127"/>
        <v/>
      </c>
      <c r="F305" s="46" t="str">
        <f t="shared" si="128"/>
        <v/>
      </c>
      <c r="G305" s="34" t="str">
        <f t="shared" si="129"/>
        <v xml:space="preserve"> </v>
      </c>
      <c r="H305" s="27" t="str">
        <f t="shared" si="103"/>
        <v/>
      </c>
      <c r="I305" s="2"/>
    </row>
    <row r="306" spans="1:9" s="54" customFormat="1" ht="15" x14ac:dyDescent="0.25">
      <c r="A306" s="61"/>
      <c r="B306" s="47" t="s">
        <v>241</v>
      </c>
      <c r="C306" s="41">
        <v>0</v>
      </c>
      <c r="D306" s="41">
        <v>0</v>
      </c>
      <c r="E306" s="46" t="str">
        <f t="shared" si="127"/>
        <v/>
      </c>
      <c r="F306" s="46" t="str">
        <f t="shared" si="128"/>
        <v/>
      </c>
      <c r="G306" s="34" t="str">
        <f t="shared" si="129"/>
        <v xml:space="preserve"> </v>
      </c>
      <c r="H306" s="27" t="str">
        <f t="shared" si="103"/>
        <v/>
      </c>
      <c r="I306" s="2"/>
    </row>
    <row r="307" spans="1:9" s="54" customFormat="1" ht="15" x14ac:dyDescent="0.25">
      <c r="A307" s="61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1"/>
      <c r="B308" s="47" t="s">
        <v>458</v>
      </c>
      <c r="C308" s="41">
        <v>0</v>
      </c>
      <c r="D308" s="41">
        <v>0</v>
      </c>
      <c r="E308" s="46" t="str">
        <f t="shared" si="127"/>
        <v/>
      </c>
      <c r="F308" s="46" t="str">
        <f t="shared" si="128"/>
        <v/>
      </c>
      <c r="G308" s="34" t="str">
        <f t="shared" si="129"/>
        <v xml:space="preserve"> </v>
      </c>
      <c r="H308" s="27" t="str">
        <f t="shared" si="103"/>
        <v/>
      </c>
      <c r="I308" s="2"/>
    </row>
    <row r="309" spans="1:9" s="54" customFormat="1" ht="15" x14ac:dyDescent="0.25">
      <c r="A309" s="61"/>
      <c r="B309" s="47" t="s">
        <v>459</v>
      </c>
      <c r="C309" s="41">
        <v>0</v>
      </c>
      <c r="D309" s="41">
        <v>0</v>
      </c>
      <c r="E309" s="46" t="str">
        <f t="shared" si="127"/>
        <v/>
      </c>
      <c r="F309" s="46" t="str">
        <f t="shared" si="128"/>
        <v/>
      </c>
      <c r="G309" s="34" t="str">
        <f t="shared" si="129"/>
        <v xml:space="preserve"> </v>
      </c>
      <c r="H309" s="27" t="str">
        <f t="shared" si="103"/>
        <v/>
      </c>
      <c r="I309" s="2"/>
    </row>
    <row r="310" spans="1:9" s="54" customFormat="1" ht="15" x14ac:dyDescent="0.25">
      <c r="A310" s="61"/>
      <c r="B310" s="47" t="s">
        <v>460</v>
      </c>
      <c r="C310" s="41">
        <v>0</v>
      </c>
      <c r="D310" s="41">
        <v>0</v>
      </c>
      <c r="E310" s="46" t="str">
        <f t="shared" si="127"/>
        <v/>
      </c>
      <c r="F310" s="46" t="str">
        <f t="shared" si="128"/>
        <v/>
      </c>
      <c r="G310" s="34" t="str">
        <f t="shared" si="129"/>
        <v xml:space="preserve"> </v>
      </c>
      <c r="H310" s="27" t="str">
        <f t="shared" si="103"/>
        <v/>
      </c>
      <c r="I310" s="2"/>
    </row>
    <row r="311" spans="1:9" s="54" customFormat="1" ht="15" x14ac:dyDescent="0.25">
      <c r="A311" s="61"/>
      <c r="B311" s="47" t="s">
        <v>461</v>
      </c>
      <c r="C311" s="41">
        <v>0</v>
      </c>
      <c r="D311" s="41">
        <v>0</v>
      </c>
      <c r="E311" s="46" t="str">
        <f t="shared" si="127"/>
        <v/>
      </c>
      <c r="F311" s="46" t="str">
        <f t="shared" si="128"/>
        <v/>
      </c>
      <c r="G311" s="34" t="str">
        <f t="shared" si="129"/>
        <v xml:space="preserve"> </v>
      </c>
      <c r="H311" s="27" t="str">
        <f t="shared" si="103"/>
        <v/>
      </c>
      <c r="I311" s="2"/>
    </row>
    <row r="312" spans="1:9" s="54" customFormat="1" ht="15" x14ac:dyDescent="0.25">
      <c r="A312" s="61"/>
      <c r="B312" s="47" t="s">
        <v>462</v>
      </c>
      <c r="C312" s="41">
        <v>0</v>
      </c>
      <c r="D312" s="41">
        <v>0</v>
      </c>
      <c r="E312" s="46" t="str">
        <f t="shared" si="127"/>
        <v/>
      </c>
      <c r="F312" s="46" t="str">
        <f t="shared" si="128"/>
        <v/>
      </c>
      <c r="G312" s="34" t="str">
        <f t="shared" si="129"/>
        <v xml:space="preserve"> </v>
      </c>
      <c r="H312" s="27" t="str">
        <f t="shared" si="103"/>
        <v/>
      </c>
      <c r="I312" s="2"/>
    </row>
    <row r="313" spans="1:9" s="54" customFormat="1" ht="15" x14ac:dyDescent="0.25">
      <c r="A313" s="61"/>
      <c r="B313" s="47" t="s">
        <v>463</v>
      </c>
      <c r="C313" s="41">
        <v>0</v>
      </c>
      <c r="D313" s="41">
        <v>0</v>
      </c>
      <c r="E313" s="46" t="str">
        <f t="shared" si="127"/>
        <v/>
      </c>
      <c r="F313" s="46" t="str">
        <f t="shared" si="128"/>
        <v/>
      </c>
      <c r="G313" s="34" t="str">
        <f t="shared" si="129"/>
        <v xml:space="preserve"> </v>
      </c>
      <c r="H313" s="27" t="str">
        <f t="shared" si="103"/>
        <v/>
      </c>
      <c r="I313" s="2"/>
    </row>
    <row r="314" spans="1:9" s="54" customFormat="1" ht="15" x14ac:dyDescent="0.25">
      <c r="A314" s="61"/>
      <c r="B314" s="47" t="s">
        <v>464</v>
      </c>
      <c r="C314" s="41">
        <v>0</v>
      </c>
      <c r="D314" s="41">
        <v>0</v>
      </c>
      <c r="E314" s="46" t="str">
        <f t="shared" si="127"/>
        <v/>
      </c>
      <c r="F314" s="46" t="str">
        <f t="shared" si="128"/>
        <v/>
      </c>
      <c r="G314" s="34" t="str">
        <f t="shared" si="129"/>
        <v xml:space="preserve"> </v>
      </c>
      <c r="H314" s="27" t="str">
        <f t="shared" si="103"/>
        <v/>
      </c>
      <c r="I314" s="2"/>
    </row>
    <row r="315" spans="1:9" s="54" customFormat="1" ht="15" x14ac:dyDescent="0.25">
      <c r="A315" s="61"/>
      <c r="B315" s="47" t="s">
        <v>576</v>
      </c>
      <c r="C315" s="41">
        <v>0</v>
      </c>
      <c r="D315" s="41">
        <v>2</v>
      </c>
      <c r="E315" s="46" t="str">
        <f t="shared" si="127"/>
        <v/>
      </c>
      <c r="F315" s="46">
        <f t="shared" si="128"/>
        <v>2.247191011235955E-2</v>
      </c>
      <c r="G315" s="34">
        <f t="shared" si="129"/>
        <v>1</v>
      </c>
      <c r="H315" s="27" t="str">
        <f t="shared" si="103"/>
        <v/>
      </c>
      <c r="I315" s="2"/>
    </row>
    <row r="316" spans="1:9" s="54" customFormat="1" ht="15" x14ac:dyDescent="0.25">
      <c r="A316" s="61"/>
      <c r="B316" s="47" t="s">
        <v>242</v>
      </c>
      <c r="C316" s="41">
        <v>0</v>
      </c>
      <c r="D316" s="41">
        <v>0</v>
      </c>
      <c r="E316" s="46" t="str">
        <f t="shared" si="127"/>
        <v/>
      </c>
      <c r="F316" s="46" t="str">
        <f t="shared" si="128"/>
        <v/>
      </c>
      <c r="G316" s="34" t="str">
        <f t="shared" si="129"/>
        <v xml:space="preserve"> </v>
      </c>
      <c r="H316" s="27" t="str">
        <f t="shared" si="103"/>
        <v/>
      </c>
      <c r="I316" s="2"/>
    </row>
    <row r="317" spans="1:9" s="54" customFormat="1" ht="15" x14ac:dyDescent="0.25">
      <c r="A317" s="61"/>
      <c r="B317" s="47" t="s">
        <v>243</v>
      </c>
      <c r="C317" s="41">
        <v>1</v>
      </c>
      <c r="D317" s="41">
        <v>0</v>
      </c>
      <c r="E317" s="46">
        <f t="shared" si="127"/>
        <v>1.6666666666666666E-2</v>
      </c>
      <c r="F317" s="46" t="str">
        <f t="shared" si="128"/>
        <v/>
      </c>
      <c r="G317" s="34">
        <f t="shared" si="129"/>
        <v>-1</v>
      </c>
      <c r="H317" s="27">
        <f t="shared" si="103"/>
        <v>-1.6666666666666666E-2</v>
      </c>
      <c r="I317" s="2"/>
    </row>
    <row r="318" spans="1:9" s="54" customFormat="1" ht="15" x14ac:dyDescent="0.25">
      <c r="A318" s="61"/>
      <c r="B318" s="47" t="s">
        <v>465</v>
      </c>
      <c r="C318" s="41">
        <v>0</v>
      </c>
      <c r="D318" s="41">
        <v>0</v>
      </c>
      <c r="E318" s="46" t="str">
        <f t="shared" si="127"/>
        <v/>
      </c>
      <c r="F318" s="46" t="str">
        <f t="shared" si="128"/>
        <v/>
      </c>
      <c r="G318" s="34" t="str">
        <f t="shared" si="129"/>
        <v xml:space="preserve"> </v>
      </c>
      <c r="H318" s="27" t="str">
        <f t="shared" si="103"/>
        <v/>
      </c>
      <c r="I318" s="2"/>
    </row>
    <row r="319" spans="1:9" s="54" customFormat="1" ht="30" x14ac:dyDescent="0.25">
      <c r="A319" s="61"/>
      <c r="B319" s="47" t="s">
        <v>466</v>
      </c>
      <c r="C319" s="41">
        <v>0</v>
      </c>
      <c r="D319" s="41">
        <v>0</v>
      </c>
      <c r="E319" s="46" t="str">
        <f t="shared" si="127"/>
        <v/>
      </c>
      <c r="F319" s="46" t="str">
        <f t="shared" si="128"/>
        <v/>
      </c>
      <c r="G319" s="34" t="str">
        <f t="shared" si="129"/>
        <v xml:space="preserve"> </v>
      </c>
      <c r="H319" s="27" t="str">
        <f t="shared" si="103"/>
        <v/>
      </c>
      <c r="I319" s="2"/>
    </row>
    <row r="320" spans="1:9" s="54" customFormat="1" ht="15" x14ac:dyDescent="0.25">
      <c r="A320" s="61"/>
      <c r="B320" s="47" t="s">
        <v>467</v>
      </c>
      <c r="C320" s="41">
        <v>0</v>
      </c>
      <c r="D320" s="41">
        <v>0</v>
      </c>
      <c r="E320" s="46" t="str">
        <f t="shared" si="127"/>
        <v/>
      </c>
      <c r="F320" s="46" t="str">
        <f t="shared" si="128"/>
        <v/>
      </c>
      <c r="G320" s="34" t="str">
        <f t="shared" si="129"/>
        <v xml:space="preserve"> </v>
      </c>
      <c r="H320" s="27" t="str">
        <f t="shared" si="103"/>
        <v/>
      </c>
      <c r="I320" s="2"/>
    </row>
    <row r="321" spans="1:9" s="54" customFormat="1" ht="15" x14ac:dyDescent="0.25">
      <c r="A321" s="61"/>
      <c r="B321" s="47" t="s">
        <v>468</v>
      </c>
      <c r="C321" s="41">
        <v>0</v>
      </c>
      <c r="D321" s="41">
        <v>0</v>
      </c>
      <c r="E321" s="46" t="str">
        <f t="shared" si="127"/>
        <v/>
      </c>
      <c r="F321" s="46" t="str">
        <f t="shared" si="128"/>
        <v/>
      </c>
      <c r="G321" s="34" t="str">
        <f t="shared" si="129"/>
        <v xml:space="preserve"> </v>
      </c>
      <c r="H321" s="27" t="str">
        <f t="shared" si="103"/>
        <v/>
      </c>
      <c r="I321" s="2"/>
    </row>
    <row r="322" spans="1:9" s="54" customFormat="1" ht="15" x14ac:dyDescent="0.25">
      <c r="A322" s="61"/>
      <c r="B322" s="47" t="s">
        <v>469</v>
      </c>
      <c r="C322" s="41">
        <v>0</v>
      </c>
      <c r="D322" s="41">
        <v>0</v>
      </c>
      <c r="E322" s="46" t="str">
        <f t="shared" si="127"/>
        <v/>
      </c>
      <c r="F322" s="46" t="str">
        <f t="shared" si="128"/>
        <v/>
      </c>
      <c r="G322" s="34" t="str">
        <f t="shared" si="129"/>
        <v xml:space="preserve"> </v>
      </c>
      <c r="H322" s="27" t="str">
        <f t="shared" si="103"/>
        <v/>
      </c>
      <c r="I322" s="2"/>
    </row>
    <row r="323" spans="1:9" s="54" customFormat="1" ht="15" x14ac:dyDescent="0.25">
      <c r="A323" s="61"/>
      <c r="B323" s="47" t="s">
        <v>470</v>
      </c>
      <c r="C323" s="41">
        <v>0</v>
      </c>
      <c r="D323" s="41">
        <v>0</v>
      </c>
      <c r="E323" s="46" t="str">
        <f t="shared" si="127"/>
        <v/>
      </c>
      <c r="F323" s="46" t="str">
        <f t="shared" si="128"/>
        <v/>
      </c>
      <c r="G323" s="34" t="str">
        <f t="shared" si="129"/>
        <v xml:space="preserve"> </v>
      </c>
      <c r="H323" s="27" t="str">
        <f t="shared" si="103"/>
        <v/>
      </c>
      <c r="I323" s="2"/>
    </row>
    <row r="324" spans="1:9" s="55" customFormat="1" ht="15" x14ac:dyDescent="0.25">
      <c r="A324" s="57"/>
      <c r="B324" s="23" t="s">
        <v>569</v>
      </c>
      <c r="C324" s="41">
        <v>0</v>
      </c>
      <c r="D324" s="41">
        <v>0</v>
      </c>
      <c r="E324" s="43" t="str">
        <f t="shared" ref="E324" si="130">+IF(C324=0,"",C324/C$169)</f>
        <v/>
      </c>
      <c r="F324" s="43" t="str">
        <f t="shared" ref="F324" si="131">+IF(D324=0,"",D324/D$169)</f>
        <v/>
      </c>
      <c r="G324" s="34" t="str">
        <f t="shared" si="129"/>
        <v xml:space="preserve"> </v>
      </c>
      <c r="H324" s="26" t="str">
        <f t="shared" ref="H324" si="132">+IF(OR(AND(E324=""),(G324="")),"",E324*G324)</f>
        <v/>
      </c>
      <c r="I324" s="2"/>
    </row>
    <row r="325" spans="1:9" s="54" customFormat="1" ht="15" x14ac:dyDescent="0.25">
      <c r="A325" s="61"/>
      <c r="B325" s="47" t="s">
        <v>471</v>
      </c>
      <c r="C325" s="41">
        <v>0</v>
      </c>
      <c r="D325" s="41">
        <v>0</v>
      </c>
      <c r="E325" s="46" t="str">
        <f t="shared" ref="E325:F328" si="133">+IF(C325=0,"",C325/C$169)</f>
        <v/>
      </c>
      <c r="F325" s="46" t="str">
        <f t="shared" si="133"/>
        <v/>
      </c>
      <c r="G325" s="34" t="str">
        <f t="shared" si="129"/>
        <v xml:space="preserve"> </v>
      </c>
      <c r="H325" s="27" t="str">
        <f t="shared" si="103"/>
        <v/>
      </c>
      <c r="I325" s="2"/>
    </row>
    <row r="326" spans="1:9" s="54" customFormat="1" ht="15" x14ac:dyDescent="0.25">
      <c r="A326" s="61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1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1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1"/>
      <c r="B329" s="47" t="s">
        <v>475</v>
      </c>
      <c r="C329" s="41">
        <v>0</v>
      </c>
      <c r="D329" s="41">
        <v>0</v>
      </c>
      <c r="E329" s="46" t="str">
        <f t="shared" ref="E329:E336" si="134">+IF(C329=0,"",C329/C$169)</f>
        <v/>
      </c>
      <c r="F329" s="46" t="str">
        <f t="shared" ref="F329:F336" si="135">+IF(D329=0,"",D329/D$169)</f>
        <v/>
      </c>
      <c r="G329" s="34" t="str">
        <f t="shared" si="129"/>
        <v xml:space="preserve"> </v>
      </c>
      <c r="H329" s="27" t="str">
        <f t="shared" ref="H329:H336" si="136">+IF(OR(AND(E329=""),(G329="")),"",E329*G329)</f>
        <v/>
      </c>
      <c r="I329" s="2"/>
    </row>
    <row r="330" spans="1:9" s="54" customFormat="1" ht="15" x14ac:dyDescent="0.25">
      <c r="A330" s="61"/>
      <c r="B330" s="47" t="s">
        <v>476</v>
      </c>
      <c r="C330" s="41">
        <v>0</v>
      </c>
      <c r="D330" s="41">
        <v>0</v>
      </c>
      <c r="E330" s="46" t="str">
        <f t="shared" si="134"/>
        <v/>
      </c>
      <c r="F330" s="46" t="str">
        <f t="shared" si="135"/>
        <v/>
      </c>
      <c r="G330" s="34" t="str">
        <f t="shared" si="129"/>
        <v xml:space="preserve"> </v>
      </c>
      <c r="H330" s="27" t="str">
        <f t="shared" si="136"/>
        <v/>
      </c>
      <c r="I330" s="2"/>
    </row>
    <row r="331" spans="1:9" s="54" customFormat="1" ht="15" x14ac:dyDescent="0.25">
      <c r="A331" s="61"/>
      <c r="B331" s="47" t="s">
        <v>477</v>
      </c>
      <c r="C331" s="41">
        <v>0</v>
      </c>
      <c r="D331" s="41">
        <v>0</v>
      </c>
      <c r="E331" s="46" t="str">
        <f t="shared" si="134"/>
        <v/>
      </c>
      <c r="F331" s="46" t="str">
        <f t="shared" si="135"/>
        <v/>
      </c>
      <c r="G331" s="34" t="str">
        <f t="shared" si="129"/>
        <v xml:space="preserve"> </v>
      </c>
      <c r="H331" s="27" t="str">
        <f t="shared" si="136"/>
        <v/>
      </c>
      <c r="I331" s="2"/>
    </row>
    <row r="332" spans="1:9" s="54" customFormat="1" ht="15" x14ac:dyDescent="0.25">
      <c r="A332" s="61"/>
      <c r="B332" s="47" t="s">
        <v>478</v>
      </c>
      <c r="C332" s="41">
        <v>0</v>
      </c>
      <c r="D332" s="41">
        <v>0</v>
      </c>
      <c r="E332" s="46" t="str">
        <f t="shared" si="134"/>
        <v/>
      </c>
      <c r="F332" s="46" t="str">
        <f t="shared" si="135"/>
        <v/>
      </c>
      <c r="G332" s="34" t="str">
        <f t="shared" si="129"/>
        <v xml:space="preserve"> </v>
      </c>
      <c r="H332" s="27" t="str">
        <f t="shared" si="136"/>
        <v/>
      </c>
      <c r="I332" s="2"/>
    </row>
    <row r="333" spans="1:9" s="54" customFormat="1" ht="15" x14ac:dyDescent="0.25">
      <c r="A333" s="61"/>
      <c r="B333" s="47" t="s">
        <v>69</v>
      </c>
      <c r="C333" s="41">
        <v>0</v>
      </c>
      <c r="D333" s="41">
        <v>0</v>
      </c>
      <c r="E333" s="46" t="str">
        <f t="shared" si="134"/>
        <v/>
      </c>
      <c r="F333" s="46" t="str">
        <f t="shared" si="135"/>
        <v/>
      </c>
      <c r="G333" s="34" t="str">
        <f t="shared" si="129"/>
        <v xml:space="preserve"> </v>
      </c>
      <c r="H333" s="27" t="str">
        <f t="shared" si="136"/>
        <v/>
      </c>
      <c r="I333" s="2"/>
    </row>
    <row r="334" spans="1:9" s="54" customFormat="1" ht="15" x14ac:dyDescent="0.25">
      <c r="A334" s="61"/>
      <c r="B334" s="47" t="s">
        <v>244</v>
      </c>
      <c r="C334" s="41">
        <v>0</v>
      </c>
      <c r="D334" s="41">
        <v>0</v>
      </c>
      <c r="E334" s="46" t="str">
        <f t="shared" si="134"/>
        <v/>
      </c>
      <c r="F334" s="46" t="str">
        <f t="shared" si="135"/>
        <v/>
      </c>
      <c r="G334" s="34" t="str">
        <f t="shared" si="129"/>
        <v xml:space="preserve"> </v>
      </c>
      <c r="H334" s="27" t="str">
        <f t="shared" si="136"/>
        <v/>
      </c>
      <c r="I334" s="2"/>
    </row>
    <row r="335" spans="1:9" s="54" customFormat="1" ht="15" x14ac:dyDescent="0.25">
      <c r="A335" s="61"/>
      <c r="B335" s="47" t="s">
        <v>245</v>
      </c>
      <c r="C335" s="41">
        <v>0</v>
      </c>
      <c r="D335" s="41">
        <v>0</v>
      </c>
      <c r="E335" s="46" t="str">
        <f t="shared" si="134"/>
        <v/>
      </c>
      <c r="F335" s="46" t="str">
        <f t="shared" si="135"/>
        <v/>
      </c>
      <c r="G335" s="34" t="str">
        <f t="shared" si="129"/>
        <v xml:space="preserve"> </v>
      </c>
      <c r="H335" s="27" t="str">
        <f t="shared" si="136"/>
        <v/>
      </c>
      <c r="I335" s="2"/>
    </row>
    <row r="336" spans="1:9" s="54" customFormat="1" ht="15" x14ac:dyDescent="0.25">
      <c r="A336" s="61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7"/>
      <c r="B337" s="23" t="s">
        <v>543</v>
      </c>
      <c r="C337" s="41">
        <v>0</v>
      </c>
      <c r="D337" s="41">
        <v>0</v>
      </c>
      <c r="E337" s="43" t="str">
        <f t="shared" ref="E337:E339" si="137">+IF(C337=0,"",C337/C$169)</f>
        <v/>
      </c>
      <c r="F337" s="43" t="str">
        <f t="shared" ref="F337:F339" si="138">+IF(D337=0,"",D337/D$169)</f>
        <v/>
      </c>
      <c r="G337" s="34" t="str">
        <f t="shared" si="129"/>
        <v xml:space="preserve"> </v>
      </c>
      <c r="H337" s="26" t="str">
        <f t="shared" ref="H337:H339" si="139">+IF(OR(AND(E337=""),(G337="")),"",E337*G337)</f>
        <v/>
      </c>
      <c r="I337" s="2"/>
    </row>
    <row r="338" spans="1:9" s="55" customFormat="1" ht="15" x14ac:dyDescent="0.25">
      <c r="A338" s="57"/>
      <c r="B338" s="23" t="s">
        <v>544</v>
      </c>
      <c r="C338" s="41">
        <v>0</v>
      </c>
      <c r="D338" s="41">
        <v>0</v>
      </c>
      <c r="E338" s="43" t="str">
        <f t="shared" si="137"/>
        <v/>
      </c>
      <c r="F338" s="43" t="str">
        <f t="shared" si="138"/>
        <v/>
      </c>
      <c r="G338" s="34" t="str">
        <f t="shared" si="129"/>
        <v xml:space="preserve"> </v>
      </c>
      <c r="H338" s="26" t="str">
        <f t="shared" si="139"/>
        <v/>
      </c>
      <c r="I338" s="2"/>
    </row>
    <row r="339" spans="1:9" s="55" customFormat="1" ht="15" x14ac:dyDescent="0.25">
      <c r="A339" s="57"/>
      <c r="B339" s="23" t="s">
        <v>545</v>
      </c>
      <c r="C339" s="41">
        <v>0</v>
      </c>
      <c r="D339" s="41">
        <v>0</v>
      </c>
      <c r="E339" s="43" t="str">
        <f t="shared" si="137"/>
        <v/>
      </c>
      <c r="F339" s="43" t="str">
        <f t="shared" si="138"/>
        <v/>
      </c>
      <c r="G339" s="34" t="str">
        <f t="shared" si="129"/>
        <v xml:space="preserve"> </v>
      </c>
      <c r="H339" s="26" t="str">
        <f t="shared" si="139"/>
        <v/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4" customFormat="1" ht="15" customHeight="1" thickBot="1" x14ac:dyDescent="0.25">
      <c r="A342" s="61"/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42</v>
      </c>
      <c r="D345" s="37">
        <f>SUM(D346:D564)</f>
        <v>219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4.2142857142857144</v>
      </c>
      <c r="H345" s="39">
        <f>+IF(OR(AND(E345=""),(G345="")),"",E345*G345)</f>
        <v>4.2142857142857144</v>
      </c>
    </row>
    <row r="346" spans="1:9" ht="15" x14ac:dyDescent="0.25">
      <c r="B346" s="40" t="s">
        <v>74</v>
      </c>
      <c r="C346" s="41">
        <v>0</v>
      </c>
      <c r="D346" s="41">
        <v>0</v>
      </c>
      <c r="E346" s="45" t="str">
        <f t="shared" si="140"/>
        <v/>
      </c>
      <c r="F346" s="45" t="str">
        <f t="shared" si="141"/>
        <v/>
      </c>
      <c r="G346" s="34" t="str">
        <f t="shared" ref="G346:G410" si="142">+IF(AND(C346=0,D346=0)," ",IF(C346=0,1,IF(D346=0,-1,(D346-C346)/C346)))</f>
        <v xml:space="preserve"> </v>
      </c>
      <c r="H346" s="42" t="str">
        <f>+IF(OR(AND(E346=""),(G346="")),"",E346*G346)</f>
        <v/>
      </c>
    </row>
    <row r="347" spans="1:9" ht="15" x14ac:dyDescent="0.25">
      <c r="B347" s="5" t="s">
        <v>77</v>
      </c>
      <c r="C347" s="41">
        <v>0</v>
      </c>
      <c r="D347" s="41">
        <v>1</v>
      </c>
      <c r="E347" s="46" t="str">
        <f t="shared" si="140"/>
        <v/>
      </c>
      <c r="F347" s="46">
        <f t="shared" si="141"/>
        <v>4.5662100456621002E-3</v>
      </c>
      <c r="G347" s="34">
        <f t="shared" si="142"/>
        <v>1</v>
      </c>
      <c r="H347" s="27" t="str">
        <f t="shared" ref="H347:H414" si="143">+IF(OR(AND(E347=""),(G347="")),"",E347*G347)</f>
        <v/>
      </c>
    </row>
    <row r="348" spans="1:9" ht="15" x14ac:dyDescent="0.25">
      <c r="B348" s="5" t="s">
        <v>70</v>
      </c>
      <c r="C348" s="41">
        <v>0</v>
      </c>
      <c r="D348" s="41">
        <v>0</v>
      </c>
      <c r="E348" s="46" t="str">
        <f t="shared" si="140"/>
        <v/>
      </c>
      <c r="F348" s="46" t="str">
        <f t="shared" si="141"/>
        <v/>
      </c>
      <c r="G348" s="34" t="str">
        <f t="shared" si="142"/>
        <v xml:space="preserve"> </v>
      </c>
      <c r="H348" s="27" t="str">
        <f t="shared" si="143"/>
        <v/>
      </c>
    </row>
    <row r="349" spans="1:9" ht="15" x14ac:dyDescent="0.25">
      <c r="B349" s="5" t="s">
        <v>83</v>
      </c>
      <c r="C349" s="41">
        <v>0</v>
      </c>
      <c r="D349" s="41">
        <v>0</v>
      </c>
      <c r="E349" s="46" t="str">
        <f t="shared" si="140"/>
        <v/>
      </c>
      <c r="F349" s="46" t="str">
        <f t="shared" si="141"/>
        <v/>
      </c>
      <c r="G349" s="34" t="str">
        <f t="shared" si="142"/>
        <v xml:space="preserve"> </v>
      </c>
      <c r="H349" s="27" t="str">
        <f t="shared" si="143"/>
        <v/>
      </c>
    </row>
    <row r="350" spans="1:9" ht="15" x14ac:dyDescent="0.25">
      <c r="B350" s="5" t="s">
        <v>82</v>
      </c>
      <c r="C350" s="41">
        <v>0</v>
      </c>
      <c r="D350" s="41">
        <v>0</v>
      </c>
      <c r="E350" s="46" t="str">
        <f t="shared" si="140"/>
        <v/>
      </c>
      <c r="F350" s="46" t="str">
        <f t="shared" si="141"/>
        <v/>
      </c>
      <c r="G350" s="34" t="str">
        <f t="shared" si="142"/>
        <v xml:space="preserve"> </v>
      </c>
      <c r="H350" s="27" t="str">
        <f t="shared" si="143"/>
        <v/>
      </c>
    </row>
    <row r="351" spans="1:9" ht="15" x14ac:dyDescent="0.25">
      <c r="B351" s="5" t="s">
        <v>479</v>
      </c>
      <c r="C351" s="41">
        <v>0</v>
      </c>
      <c r="D351" s="41">
        <v>12</v>
      </c>
      <c r="E351" s="46" t="str">
        <f t="shared" si="140"/>
        <v/>
      </c>
      <c r="F351" s="46">
        <f t="shared" si="141"/>
        <v>5.4794520547945202E-2</v>
      </c>
      <c r="G351" s="34">
        <f t="shared" si="142"/>
        <v>1</v>
      </c>
      <c r="H351" s="27" t="str">
        <f t="shared" si="143"/>
        <v/>
      </c>
    </row>
    <row r="352" spans="1:9" ht="15" x14ac:dyDescent="0.25">
      <c r="B352" s="5" t="s">
        <v>80</v>
      </c>
      <c r="C352" s="41">
        <v>0</v>
      </c>
      <c r="D352" s="41">
        <v>1</v>
      </c>
      <c r="E352" s="46" t="str">
        <f t="shared" si="140"/>
        <v/>
      </c>
      <c r="F352" s="46">
        <f t="shared" si="141"/>
        <v>4.5662100456621002E-3</v>
      </c>
      <c r="G352" s="34">
        <f t="shared" si="142"/>
        <v>1</v>
      </c>
      <c r="H352" s="27" t="str">
        <f t="shared" si="143"/>
        <v/>
      </c>
    </row>
    <row r="353" spans="1:9" ht="15" x14ac:dyDescent="0.25">
      <c r="B353" s="5" t="s">
        <v>577</v>
      </c>
      <c r="C353" s="41">
        <v>0</v>
      </c>
      <c r="D353" s="41">
        <v>0</v>
      </c>
      <c r="E353" s="46" t="str">
        <f t="shared" si="140"/>
        <v/>
      </c>
      <c r="F353" s="46" t="str">
        <f t="shared" si="141"/>
        <v/>
      </c>
      <c r="G353" s="34" t="str">
        <f t="shared" si="142"/>
        <v xml:space="preserve"> </v>
      </c>
      <c r="H353" s="27" t="str">
        <f t="shared" si="143"/>
        <v/>
      </c>
    </row>
    <row r="354" spans="1:9" ht="15" x14ac:dyDescent="0.25">
      <c r="B354" s="5" t="s">
        <v>79</v>
      </c>
      <c r="C354" s="41">
        <v>0</v>
      </c>
      <c r="D354" s="41">
        <v>2</v>
      </c>
      <c r="E354" s="46" t="str">
        <f t="shared" si="140"/>
        <v/>
      </c>
      <c r="F354" s="46">
        <f t="shared" si="141"/>
        <v>9.1324200913242004E-3</v>
      </c>
      <c r="G354" s="34">
        <f t="shared" si="142"/>
        <v>1</v>
      </c>
      <c r="H354" s="27" t="str">
        <f t="shared" si="143"/>
        <v/>
      </c>
    </row>
    <row r="355" spans="1:9" ht="15" x14ac:dyDescent="0.25">
      <c r="B355" s="5" t="s">
        <v>247</v>
      </c>
      <c r="C355" s="41">
        <v>0</v>
      </c>
      <c r="D355" s="41">
        <v>0</v>
      </c>
      <c r="E355" s="46" t="str">
        <f t="shared" si="140"/>
        <v/>
      </c>
      <c r="F355" s="46" t="str">
        <f t="shared" si="141"/>
        <v/>
      </c>
      <c r="G355" s="34" t="str">
        <f t="shared" si="142"/>
        <v xml:space="preserve"> </v>
      </c>
      <c r="H355" s="27" t="str">
        <f t="shared" si="143"/>
        <v/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1</v>
      </c>
      <c r="D357" s="41">
        <v>8</v>
      </c>
      <c r="E357" s="46">
        <f t="shared" si="140"/>
        <v>2.3809523809523808E-2</v>
      </c>
      <c r="F357" s="46">
        <f t="shared" si="141"/>
        <v>3.6529680365296802E-2</v>
      </c>
      <c r="G357" s="34">
        <f t="shared" si="142"/>
        <v>7</v>
      </c>
      <c r="H357" s="27">
        <f t="shared" si="143"/>
        <v>0.16666666666666666</v>
      </c>
    </row>
    <row r="358" spans="1:9" ht="15" x14ac:dyDescent="0.25">
      <c r="B358" s="5" t="s">
        <v>578</v>
      </c>
      <c r="C358" s="41">
        <v>0</v>
      </c>
      <c r="D358" s="41">
        <v>0</v>
      </c>
      <c r="E358" s="46" t="str">
        <f t="shared" si="140"/>
        <v/>
      </c>
      <c r="F358" s="46" t="str">
        <f t="shared" si="141"/>
        <v/>
      </c>
      <c r="G358" s="34" t="str">
        <f t="shared" si="142"/>
        <v xml:space="preserve"> </v>
      </c>
      <c r="H358" s="27" t="str">
        <f t="shared" si="143"/>
        <v/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0</v>
      </c>
      <c r="D360" s="41">
        <v>0</v>
      </c>
      <c r="E360" s="46" t="str">
        <f t="shared" si="140"/>
        <v/>
      </c>
      <c r="F360" s="46" t="str">
        <f t="shared" si="141"/>
        <v/>
      </c>
      <c r="G360" s="34" t="str">
        <f t="shared" si="142"/>
        <v xml:space="preserve"> </v>
      </c>
      <c r="H360" s="27" t="str">
        <f t="shared" si="143"/>
        <v/>
      </c>
    </row>
    <row r="361" spans="1:9" ht="15" x14ac:dyDescent="0.25">
      <c r="B361" s="5" t="s">
        <v>616</v>
      </c>
      <c r="C361" s="41">
        <v>0</v>
      </c>
      <c r="D361" s="41">
        <v>5</v>
      </c>
      <c r="E361" s="46" t="str">
        <f t="shared" si="140"/>
        <v/>
      </c>
      <c r="F361" s="46">
        <f t="shared" si="141"/>
        <v>2.2831050228310501E-2</v>
      </c>
      <c r="G361" s="34">
        <f t="shared" si="142"/>
        <v>1</v>
      </c>
      <c r="H361" s="27" t="str">
        <f t="shared" si="143"/>
        <v/>
      </c>
    </row>
    <row r="362" spans="1:9" s="20" customFormat="1" ht="15" x14ac:dyDescent="0.25">
      <c r="A362" s="57"/>
      <c r="B362" s="21" t="s">
        <v>588</v>
      </c>
      <c r="C362" s="41">
        <v>0</v>
      </c>
      <c r="D362" s="41">
        <v>0</v>
      </c>
      <c r="E362" s="43" t="str">
        <f t="shared" si="140"/>
        <v/>
      </c>
      <c r="F362" s="43" t="str">
        <f t="shared" si="141"/>
        <v/>
      </c>
      <c r="G362" s="34" t="str">
        <f t="shared" si="142"/>
        <v xml:space="preserve"> </v>
      </c>
      <c r="H362" s="26" t="str">
        <f t="shared" ref="H362" si="144">+IF(OR(AND(E362=""),(G362="")),"",E362*G362)</f>
        <v/>
      </c>
      <c r="I362" s="2"/>
    </row>
    <row r="363" spans="1:9" ht="15" x14ac:dyDescent="0.25">
      <c r="B363" s="5" t="s">
        <v>72</v>
      </c>
      <c r="C363" s="41">
        <v>0</v>
      </c>
      <c r="D363" s="41">
        <v>0</v>
      </c>
      <c r="E363" s="46" t="str">
        <f t="shared" si="140"/>
        <v/>
      </c>
      <c r="F363" s="46" t="str">
        <f t="shared" si="141"/>
        <v/>
      </c>
      <c r="G363" s="34" t="str">
        <f t="shared" si="142"/>
        <v xml:space="preserve"> </v>
      </c>
      <c r="H363" s="27" t="str">
        <f t="shared" si="143"/>
        <v/>
      </c>
    </row>
    <row r="364" spans="1:9" ht="15" x14ac:dyDescent="0.25">
      <c r="B364" s="5" t="s">
        <v>248</v>
      </c>
      <c r="C364" s="41">
        <v>0</v>
      </c>
      <c r="D364" s="41">
        <v>0</v>
      </c>
      <c r="E364" s="46" t="str">
        <f t="shared" si="140"/>
        <v/>
      </c>
      <c r="F364" s="46" t="str">
        <f t="shared" si="141"/>
        <v/>
      </c>
      <c r="G364" s="34" t="str">
        <f t="shared" si="142"/>
        <v xml:space="preserve"> </v>
      </c>
      <c r="H364" s="27" t="str">
        <f t="shared" si="143"/>
        <v/>
      </c>
    </row>
    <row r="365" spans="1:9" ht="15" x14ac:dyDescent="0.25">
      <c r="B365" s="5" t="s">
        <v>249</v>
      </c>
      <c r="C365" s="41">
        <v>1</v>
      </c>
      <c r="D365" s="41">
        <v>1</v>
      </c>
      <c r="E365" s="46">
        <f t="shared" si="140"/>
        <v>2.3809523809523808E-2</v>
      </c>
      <c r="F365" s="46">
        <f t="shared" si="141"/>
        <v>4.5662100456621002E-3</v>
      </c>
      <c r="G365" s="34">
        <f t="shared" si="142"/>
        <v>0</v>
      </c>
      <c r="H365" s="27">
        <f t="shared" si="143"/>
        <v>0</v>
      </c>
    </row>
    <row r="366" spans="1:9" ht="15" x14ac:dyDescent="0.25">
      <c r="B366" s="5" t="s">
        <v>250</v>
      </c>
      <c r="C366" s="41">
        <v>0</v>
      </c>
      <c r="D366" s="41">
        <v>0</v>
      </c>
      <c r="E366" s="46" t="str">
        <f t="shared" si="140"/>
        <v/>
      </c>
      <c r="F366" s="46" t="str">
        <f t="shared" si="141"/>
        <v/>
      </c>
      <c r="G366" s="34" t="str">
        <f t="shared" si="142"/>
        <v xml:space="preserve"> </v>
      </c>
      <c r="H366" s="27" t="str">
        <f t="shared" si="143"/>
        <v/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0</v>
      </c>
      <c r="D368" s="41">
        <v>0</v>
      </c>
      <c r="E368" s="46" t="str">
        <f t="shared" si="140"/>
        <v/>
      </c>
      <c r="F368" s="46" t="str">
        <f t="shared" si="141"/>
        <v/>
      </c>
      <c r="G368" s="34" t="str">
        <f t="shared" si="142"/>
        <v xml:space="preserve"> </v>
      </c>
      <c r="H368" s="27" t="str">
        <f t="shared" si="143"/>
        <v/>
      </c>
    </row>
    <row r="369" spans="1:8" ht="15" x14ac:dyDescent="0.25">
      <c r="B369" s="5" t="s">
        <v>579</v>
      </c>
      <c r="C369" s="41">
        <v>0</v>
      </c>
      <c r="D369" s="41">
        <v>3</v>
      </c>
      <c r="E369" s="46" t="str">
        <f t="shared" si="140"/>
        <v/>
      </c>
      <c r="F369" s="46">
        <f t="shared" si="141"/>
        <v>1.3698630136986301E-2</v>
      </c>
      <c r="G369" s="34">
        <f t="shared" si="142"/>
        <v>1</v>
      </c>
      <c r="H369" s="27" t="str">
        <f t="shared" si="143"/>
        <v/>
      </c>
    </row>
    <row r="370" spans="1:8" ht="15" x14ac:dyDescent="0.25">
      <c r="B370" s="5" t="s">
        <v>85</v>
      </c>
      <c r="C370" s="41">
        <v>0</v>
      </c>
      <c r="D370" s="41">
        <v>0</v>
      </c>
      <c r="E370" s="46" t="str">
        <f t="shared" si="140"/>
        <v/>
      </c>
      <c r="F370" s="46" t="str">
        <f t="shared" si="141"/>
        <v/>
      </c>
      <c r="G370" s="34" t="str">
        <f t="shared" si="142"/>
        <v xml:space="preserve"> </v>
      </c>
      <c r="H370" s="27" t="str">
        <f t="shared" si="143"/>
        <v/>
      </c>
    </row>
    <row r="371" spans="1:8" ht="15" x14ac:dyDescent="0.25">
      <c r="B371" s="5" t="s">
        <v>84</v>
      </c>
      <c r="C371" s="41">
        <v>0</v>
      </c>
      <c r="D371" s="41">
        <v>0</v>
      </c>
      <c r="E371" s="46" t="str">
        <f t="shared" si="140"/>
        <v/>
      </c>
      <c r="F371" s="46" t="str">
        <f t="shared" si="141"/>
        <v/>
      </c>
      <c r="G371" s="34" t="str">
        <f t="shared" si="142"/>
        <v xml:space="preserve"> </v>
      </c>
      <c r="H371" s="27" t="str">
        <f t="shared" si="143"/>
        <v/>
      </c>
    </row>
    <row r="372" spans="1:8" ht="15" x14ac:dyDescent="0.25">
      <c r="B372" s="5" t="s">
        <v>73</v>
      </c>
      <c r="C372" s="41">
        <v>0</v>
      </c>
      <c r="D372" s="41">
        <v>0</v>
      </c>
      <c r="E372" s="46" t="str">
        <f t="shared" si="140"/>
        <v/>
      </c>
      <c r="F372" s="46" t="str">
        <f t="shared" si="141"/>
        <v/>
      </c>
      <c r="G372" s="34" t="str">
        <f t="shared" si="142"/>
        <v xml:space="preserve"> </v>
      </c>
      <c r="H372" s="27" t="str">
        <f t="shared" si="143"/>
        <v/>
      </c>
    </row>
    <row r="373" spans="1:8" ht="15" x14ac:dyDescent="0.25">
      <c r="B373" s="5" t="s">
        <v>251</v>
      </c>
      <c r="C373" s="41">
        <v>0</v>
      </c>
      <c r="D373" s="41">
        <v>0</v>
      </c>
      <c r="E373" s="46" t="str">
        <f t="shared" si="140"/>
        <v/>
      </c>
      <c r="F373" s="46" t="str">
        <f t="shared" si="141"/>
        <v/>
      </c>
      <c r="G373" s="34" t="str">
        <f t="shared" si="142"/>
        <v xml:space="preserve"> </v>
      </c>
      <c r="H373" s="27" t="str">
        <f t="shared" si="143"/>
        <v/>
      </c>
    </row>
    <row r="374" spans="1:8" ht="15" x14ac:dyDescent="0.25">
      <c r="B374" s="5" t="s">
        <v>335</v>
      </c>
      <c r="C374" s="41">
        <v>0</v>
      </c>
      <c r="D374" s="41">
        <v>0</v>
      </c>
      <c r="E374" s="46" t="str">
        <f t="shared" si="140"/>
        <v/>
      </c>
      <c r="F374" s="46" t="str">
        <f t="shared" si="141"/>
        <v/>
      </c>
      <c r="G374" s="34" t="str">
        <f t="shared" si="142"/>
        <v xml:space="preserve"> </v>
      </c>
      <c r="H374" s="27" t="str">
        <f t="shared" si="143"/>
        <v/>
      </c>
    </row>
    <row r="375" spans="1:8" ht="15" x14ac:dyDescent="0.25">
      <c r="B375" s="5" t="s">
        <v>336</v>
      </c>
      <c r="C375" s="41">
        <v>0</v>
      </c>
      <c r="D375" s="41">
        <v>0</v>
      </c>
      <c r="E375" s="46" t="str">
        <f t="shared" si="140"/>
        <v/>
      </c>
      <c r="F375" s="46" t="str">
        <f t="shared" si="141"/>
        <v/>
      </c>
      <c r="G375" s="34" t="str">
        <f t="shared" si="142"/>
        <v xml:space="preserve"> </v>
      </c>
      <c r="H375" s="27" t="str">
        <f t="shared" si="143"/>
        <v/>
      </c>
    </row>
    <row r="376" spans="1:8" s="20" customFormat="1" ht="15" x14ac:dyDescent="0.25">
      <c r="A376" s="57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7"/>
      <c r="B377" s="21" t="s">
        <v>480</v>
      </c>
      <c r="C377" s="82">
        <v>0</v>
      </c>
      <c r="D377" s="82">
        <v>0</v>
      </c>
      <c r="E377" s="43" t="str">
        <f t="shared" si="140"/>
        <v/>
      </c>
      <c r="F377" s="43" t="str">
        <f t="shared" si="141"/>
        <v/>
      </c>
      <c r="G377" s="83" t="str">
        <f t="shared" si="142"/>
        <v xml:space="preserve"> </v>
      </c>
      <c r="H377" s="26" t="str">
        <f t="shared" si="143"/>
        <v/>
      </c>
    </row>
    <row r="378" spans="1:8" s="20" customFormat="1" ht="15" x14ac:dyDescent="0.25">
      <c r="A378" s="57" t="s">
        <v>559</v>
      </c>
      <c r="B378" s="21" t="s">
        <v>621</v>
      </c>
      <c r="C378" s="82"/>
      <c r="D378" s="82">
        <v>1</v>
      </c>
      <c r="E378" s="43" t="str">
        <f t="shared" ref="E378:E382" si="149">+IF(C378=0,"",C378/C$345)</f>
        <v/>
      </c>
      <c r="F378" s="43">
        <f t="shared" ref="F378:F382" si="150">+IF(D378=0,"",D378/D$345)</f>
        <v>4.5662100456621002E-3</v>
      </c>
      <c r="G378" s="83">
        <f t="shared" ref="G378:G382" si="151">+IF(AND(C378=0,D378=0)," ",IF(C378=0,1,IF(D378=0,-1,(D378-C378)/C378)))</f>
        <v>1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0</v>
      </c>
      <c r="D379" s="41">
        <v>41</v>
      </c>
      <c r="E379" s="46" t="str">
        <f t="shared" si="149"/>
        <v/>
      </c>
      <c r="F379" s="46">
        <f t="shared" si="150"/>
        <v>0.18721461187214611</v>
      </c>
      <c r="G379" s="34">
        <f t="shared" si="151"/>
        <v>1</v>
      </c>
      <c r="H379" s="27" t="str">
        <f t="shared" si="152"/>
        <v/>
      </c>
    </row>
    <row r="380" spans="1:8" ht="15" x14ac:dyDescent="0.25">
      <c r="B380" s="5" t="s">
        <v>482</v>
      </c>
      <c r="C380" s="41">
        <v>0</v>
      </c>
      <c r="D380" s="41">
        <v>0</v>
      </c>
      <c r="E380" s="46" t="str">
        <f t="shared" si="149"/>
        <v/>
      </c>
      <c r="F380" s="46" t="str">
        <f t="shared" si="150"/>
        <v/>
      </c>
      <c r="G380" s="34" t="str">
        <f t="shared" si="151"/>
        <v xml:space="preserve"> </v>
      </c>
      <c r="H380" s="27" t="str">
        <f t="shared" si="152"/>
        <v/>
      </c>
    </row>
    <row r="381" spans="1:8" ht="15" x14ac:dyDescent="0.25">
      <c r="B381" s="5" t="s">
        <v>483</v>
      </c>
      <c r="C381" s="41">
        <v>0</v>
      </c>
      <c r="D381" s="41">
        <v>3</v>
      </c>
      <c r="E381" s="46" t="str">
        <f t="shared" si="149"/>
        <v/>
      </c>
      <c r="F381" s="46">
        <f t="shared" si="150"/>
        <v>1.3698630136986301E-2</v>
      </c>
      <c r="G381" s="34">
        <f t="shared" si="151"/>
        <v>1</v>
      </c>
      <c r="H381" s="27" t="str">
        <f t="shared" si="152"/>
        <v/>
      </c>
    </row>
    <row r="382" spans="1:8" ht="15" x14ac:dyDescent="0.25">
      <c r="B382" s="5" t="s">
        <v>252</v>
      </c>
      <c r="C382" s="41">
        <v>0</v>
      </c>
      <c r="D382" s="41">
        <v>0</v>
      </c>
      <c r="E382" s="46" t="str">
        <f t="shared" si="149"/>
        <v/>
      </c>
      <c r="F382" s="46" t="str">
        <f t="shared" si="150"/>
        <v/>
      </c>
      <c r="G382" s="34" t="str">
        <f t="shared" si="151"/>
        <v xml:space="preserve"> </v>
      </c>
      <c r="H382" s="27" t="str">
        <f t="shared" si="152"/>
        <v/>
      </c>
    </row>
    <row r="383" spans="1:8" ht="15" x14ac:dyDescent="0.25">
      <c r="B383" s="5" t="s">
        <v>253</v>
      </c>
      <c r="C383" s="41">
        <v>0</v>
      </c>
      <c r="D383" s="41">
        <v>0</v>
      </c>
      <c r="E383" s="46" t="str">
        <f t="shared" ref="E383:E401" si="153">+IF(C383=0,"",C383/C$345)</f>
        <v/>
      </c>
      <c r="F383" s="46" t="str">
        <f t="shared" ref="F383:F401" si="154">+IF(D383=0,"",D383/D$345)</f>
        <v/>
      </c>
      <c r="G383" s="34" t="str">
        <f t="shared" si="142"/>
        <v xml:space="preserve"> </v>
      </c>
      <c r="H383" s="27" t="str">
        <f t="shared" si="143"/>
        <v/>
      </c>
    </row>
    <row r="384" spans="1:8" ht="15" x14ac:dyDescent="0.25">
      <c r="B384" s="5" t="s">
        <v>484</v>
      </c>
      <c r="C384" s="41">
        <v>0</v>
      </c>
      <c r="D384" s="41">
        <v>0</v>
      </c>
      <c r="E384" s="46" t="str">
        <f t="shared" si="153"/>
        <v/>
      </c>
      <c r="F384" s="46" t="str">
        <f t="shared" si="154"/>
        <v/>
      </c>
      <c r="G384" s="34" t="str">
        <f t="shared" si="142"/>
        <v xml:space="preserve"> </v>
      </c>
      <c r="H384" s="27" t="str">
        <f t="shared" si="143"/>
        <v/>
      </c>
    </row>
    <row r="385" spans="1:9" s="20" customFormat="1" ht="15" x14ac:dyDescent="0.25">
      <c r="A385" s="57"/>
      <c r="B385" s="21" t="s">
        <v>592</v>
      </c>
      <c r="C385" s="41">
        <v>0</v>
      </c>
      <c r="D385" s="41">
        <v>0</v>
      </c>
      <c r="E385" s="43" t="str">
        <f t="shared" si="153"/>
        <v/>
      </c>
      <c r="F385" s="43" t="str">
        <f t="shared" si="154"/>
        <v/>
      </c>
      <c r="G385" s="34" t="str">
        <f t="shared" si="142"/>
        <v xml:space="preserve"> </v>
      </c>
      <c r="H385" s="26" t="str">
        <f t="shared" ref="H385" si="155">+IF(OR(AND(E385=""),(G385="")),"",E385*G385)</f>
        <v/>
      </c>
      <c r="I385" s="2"/>
    </row>
    <row r="386" spans="1:9" ht="15" x14ac:dyDescent="0.25">
      <c r="B386" s="5" t="s">
        <v>485</v>
      </c>
      <c r="C386" s="41">
        <v>1</v>
      </c>
      <c r="D386" s="41">
        <v>4</v>
      </c>
      <c r="E386" s="46">
        <f t="shared" si="153"/>
        <v>2.3809523809523808E-2</v>
      </c>
      <c r="F386" s="46">
        <f t="shared" si="154"/>
        <v>1.8264840182648401E-2</v>
      </c>
      <c r="G386" s="34">
        <f t="shared" si="142"/>
        <v>3</v>
      </c>
      <c r="H386" s="27">
        <f t="shared" si="143"/>
        <v>7.1428571428571425E-2</v>
      </c>
    </row>
    <row r="387" spans="1:9" ht="15" x14ac:dyDescent="0.25">
      <c r="B387" s="5" t="s">
        <v>93</v>
      </c>
      <c r="C387" s="41">
        <v>0</v>
      </c>
      <c r="D387" s="41">
        <v>0</v>
      </c>
      <c r="E387" s="46" t="str">
        <f t="shared" si="153"/>
        <v/>
      </c>
      <c r="F387" s="46" t="str">
        <f t="shared" si="154"/>
        <v/>
      </c>
      <c r="G387" s="34" t="str">
        <f t="shared" si="142"/>
        <v xml:space="preserve"> </v>
      </c>
      <c r="H387" s="27" t="str">
        <f t="shared" si="143"/>
        <v/>
      </c>
    </row>
    <row r="388" spans="1:9" ht="15" x14ac:dyDescent="0.25">
      <c r="B388" s="5" t="s">
        <v>86</v>
      </c>
      <c r="C388" s="41">
        <v>0</v>
      </c>
      <c r="D388" s="41">
        <v>4</v>
      </c>
      <c r="E388" s="46" t="str">
        <f t="shared" si="153"/>
        <v/>
      </c>
      <c r="F388" s="46">
        <f t="shared" si="154"/>
        <v>1.8264840182648401E-2</v>
      </c>
      <c r="G388" s="34">
        <f t="shared" si="142"/>
        <v>1</v>
      </c>
      <c r="H388" s="27" t="str">
        <f t="shared" si="143"/>
        <v/>
      </c>
    </row>
    <row r="389" spans="1:9" ht="15" x14ac:dyDescent="0.25">
      <c r="B389" s="5" t="s">
        <v>92</v>
      </c>
      <c r="C389" s="41">
        <v>0</v>
      </c>
      <c r="D389" s="41">
        <v>0</v>
      </c>
      <c r="E389" s="46" t="str">
        <f t="shared" si="153"/>
        <v/>
      </c>
      <c r="F389" s="46" t="str">
        <f t="shared" si="154"/>
        <v/>
      </c>
      <c r="G389" s="34" t="str">
        <f t="shared" si="142"/>
        <v xml:space="preserve"> </v>
      </c>
      <c r="H389" s="27" t="str">
        <f t="shared" si="143"/>
        <v/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0</v>
      </c>
      <c r="D391" s="41">
        <v>0</v>
      </c>
      <c r="E391" s="46" t="str">
        <f t="shared" si="153"/>
        <v/>
      </c>
      <c r="F391" s="46" t="str">
        <f t="shared" si="154"/>
        <v/>
      </c>
      <c r="G391" s="34" t="str">
        <f t="shared" si="142"/>
        <v xml:space="preserve"> </v>
      </c>
      <c r="H391" s="27" t="str">
        <f t="shared" si="143"/>
        <v/>
      </c>
    </row>
    <row r="392" spans="1:9" ht="15" x14ac:dyDescent="0.25">
      <c r="B392" s="5" t="s">
        <v>254</v>
      </c>
      <c r="C392" s="41">
        <v>0</v>
      </c>
      <c r="D392" s="41">
        <v>0</v>
      </c>
      <c r="E392" s="46" t="str">
        <f t="shared" si="153"/>
        <v/>
      </c>
      <c r="F392" s="46" t="str">
        <f t="shared" si="154"/>
        <v/>
      </c>
      <c r="G392" s="34" t="str">
        <f t="shared" si="142"/>
        <v xml:space="preserve"> </v>
      </c>
      <c r="H392" s="27" t="str">
        <f t="shared" si="143"/>
        <v/>
      </c>
    </row>
    <row r="393" spans="1:9" ht="15" x14ac:dyDescent="0.25">
      <c r="B393" s="5" t="s">
        <v>255</v>
      </c>
      <c r="C393" s="41">
        <v>0</v>
      </c>
      <c r="D393" s="41">
        <v>0</v>
      </c>
      <c r="E393" s="46" t="str">
        <f t="shared" si="153"/>
        <v/>
      </c>
      <c r="F393" s="46" t="str">
        <f t="shared" si="154"/>
        <v/>
      </c>
      <c r="G393" s="34" t="str">
        <f t="shared" si="142"/>
        <v xml:space="preserve"> </v>
      </c>
      <c r="H393" s="27" t="str">
        <f t="shared" si="143"/>
        <v/>
      </c>
    </row>
    <row r="394" spans="1:9" ht="15" x14ac:dyDescent="0.25">
      <c r="B394" s="5" t="s">
        <v>580</v>
      </c>
      <c r="C394" s="41">
        <v>0</v>
      </c>
      <c r="D394" s="41">
        <v>0</v>
      </c>
      <c r="E394" s="46" t="str">
        <f t="shared" si="153"/>
        <v/>
      </c>
      <c r="F394" s="46" t="str">
        <f t="shared" si="154"/>
        <v/>
      </c>
      <c r="G394" s="34" t="str">
        <f t="shared" si="142"/>
        <v xml:space="preserve"> </v>
      </c>
      <c r="H394" s="27" t="str">
        <f t="shared" si="143"/>
        <v/>
      </c>
    </row>
    <row r="395" spans="1:9" ht="15" x14ac:dyDescent="0.25">
      <c r="B395" s="5" t="s">
        <v>581</v>
      </c>
      <c r="C395" s="41">
        <v>0</v>
      </c>
      <c r="D395" s="41">
        <v>0</v>
      </c>
      <c r="E395" s="46" t="str">
        <f t="shared" si="153"/>
        <v/>
      </c>
      <c r="F395" s="46" t="str">
        <f t="shared" si="154"/>
        <v/>
      </c>
      <c r="G395" s="34" t="str">
        <f t="shared" si="142"/>
        <v xml:space="preserve"> </v>
      </c>
      <c r="H395" s="27" t="str">
        <f t="shared" si="143"/>
        <v/>
      </c>
    </row>
    <row r="396" spans="1:9" ht="15" x14ac:dyDescent="0.25">
      <c r="B396" s="5" t="s">
        <v>256</v>
      </c>
      <c r="C396" s="41">
        <v>0</v>
      </c>
      <c r="D396" s="41">
        <v>0</v>
      </c>
      <c r="E396" s="46" t="str">
        <f t="shared" si="153"/>
        <v/>
      </c>
      <c r="F396" s="46" t="str">
        <f t="shared" si="154"/>
        <v/>
      </c>
      <c r="G396" s="34" t="str">
        <f t="shared" si="142"/>
        <v xml:space="preserve"> </v>
      </c>
      <c r="H396" s="27" t="str">
        <f t="shared" si="143"/>
        <v/>
      </c>
    </row>
    <row r="397" spans="1:9" ht="15" x14ac:dyDescent="0.25">
      <c r="B397" s="5" t="s">
        <v>486</v>
      </c>
      <c r="C397" s="41">
        <v>0</v>
      </c>
      <c r="D397" s="41">
        <v>0</v>
      </c>
      <c r="E397" s="46" t="str">
        <f t="shared" si="153"/>
        <v/>
      </c>
      <c r="F397" s="46" t="str">
        <f t="shared" si="154"/>
        <v/>
      </c>
      <c r="G397" s="34" t="str">
        <f t="shared" si="142"/>
        <v xml:space="preserve"> </v>
      </c>
      <c r="H397" s="27" t="str">
        <f t="shared" si="143"/>
        <v/>
      </c>
    </row>
    <row r="398" spans="1:9" ht="15" x14ac:dyDescent="0.25">
      <c r="B398" s="5" t="s">
        <v>94</v>
      </c>
      <c r="C398" s="41">
        <v>0</v>
      </c>
      <c r="D398" s="41">
        <v>0</v>
      </c>
      <c r="E398" s="46" t="str">
        <f t="shared" si="153"/>
        <v/>
      </c>
      <c r="F398" s="46" t="str">
        <f t="shared" si="154"/>
        <v/>
      </c>
      <c r="G398" s="34" t="str">
        <f t="shared" si="142"/>
        <v xml:space="preserve"> </v>
      </c>
      <c r="H398" s="27" t="str">
        <f t="shared" si="143"/>
        <v/>
      </c>
    </row>
    <row r="399" spans="1:9" ht="15" x14ac:dyDescent="0.25">
      <c r="B399" s="5" t="s">
        <v>257</v>
      </c>
      <c r="C399" s="41">
        <v>0</v>
      </c>
      <c r="D399" s="41">
        <v>0</v>
      </c>
      <c r="E399" s="46" t="str">
        <f t="shared" si="153"/>
        <v/>
      </c>
      <c r="F399" s="46" t="str">
        <f t="shared" si="154"/>
        <v/>
      </c>
      <c r="G399" s="34" t="str">
        <f t="shared" si="142"/>
        <v xml:space="preserve"> </v>
      </c>
      <c r="H399" s="27" t="str">
        <f t="shared" si="143"/>
        <v/>
      </c>
    </row>
    <row r="400" spans="1:9" ht="15" x14ac:dyDescent="0.25">
      <c r="B400" s="5" t="s">
        <v>582</v>
      </c>
      <c r="C400" s="41">
        <v>0</v>
      </c>
      <c r="D400" s="41">
        <v>0</v>
      </c>
      <c r="E400" s="46" t="str">
        <f t="shared" si="153"/>
        <v/>
      </c>
      <c r="F400" s="46" t="str">
        <f t="shared" si="154"/>
        <v/>
      </c>
      <c r="G400" s="34" t="str">
        <f t="shared" si="142"/>
        <v xml:space="preserve"> </v>
      </c>
      <c r="H400" s="27" t="str">
        <f t="shared" si="143"/>
        <v/>
      </c>
    </row>
    <row r="401" spans="1:9" ht="15" x14ac:dyDescent="0.25">
      <c r="B401" s="5" t="s">
        <v>88</v>
      </c>
      <c r="C401" s="41">
        <v>0</v>
      </c>
      <c r="D401" s="41">
        <v>1</v>
      </c>
      <c r="E401" s="46" t="str">
        <f t="shared" si="153"/>
        <v/>
      </c>
      <c r="F401" s="46">
        <f t="shared" si="154"/>
        <v>4.5662100456621002E-3</v>
      </c>
      <c r="G401" s="34">
        <f t="shared" si="142"/>
        <v>1</v>
      </c>
      <c r="H401" s="27" t="str">
        <f t="shared" si="143"/>
        <v/>
      </c>
    </row>
    <row r="402" spans="1:9" s="20" customFormat="1" ht="15" x14ac:dyDescent="0.25">
      <c r="A402" s="57"/>
      <c r="B402" s="21" t="s">
        <v>546</v>
      </c>
      <c r="C402" s="41">
        <v>0</v>
      </c>
      <c r="D402" s="41">
        <v>0</v>
      </c>
      <c r="E402" s="43" t="str">
        <f t="shared" ref="E402" si="156">+IF(C402=0,"",C402/C$345)</f>
        <v/>
      </c>
      <c r="F402" s="43" t="str">
        <f t="shared" ref="F402" si="157">+IF(D402=0,"",D402/D$345)</f>
        <v/>
      </c>
      <c r="G402" s="34" t="str">
        <f t="shared" si="142"/>
        <v xml:space="preserve"> </v>
      </c>
      <c r="H402" s="26" t="str">
        <f t="shared" ref="H402" si="158">+IF(OR(AND(E402=""),(G402="")),"",E402*G402)</f>
        <v/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0</v>
      </c>
      <c r="D404" s="41">
        <v>0</v>
      </c>
      <c r="E404" s="46" t="str">
        <f t="shared" si="159"/>
        <v/>
      </c>
      <c r="F404" s="46" t="str">
        <f t="shared" si="160"/>
        <v/>
      </c>
      <c r="G404" s="34" t="str">
        <f t="shared" si="142"/>
        <v xml:space="preserve"> </v>
      </c>
      <c r="H404" s="27" t="str">
        <f t="shared" si="143"/>
        <v/>
      </c>
    </row>
    <row r="405" spans="1:9" ht="15" x14ac:dyDescent="0.25">
      <c r="B405" s="5" t="s">
        <v>583</v>
      </c>
      <c r="C405" s="41">
        <v>0</v>
      </c>
      <c r="D405" s="41">
        <v>0</v>
      </c>
      <c r="E405" s="46" t="str">
        <f t="shared" si="159"/>
        <v/>
      </c>
      <c r="F405" s="46" t="str">
        <f t="shared" si="160"/>
        <v/>
      </c>
      <c r="G405" s="34" t="str">
        <f t="shared" si="142"/>
        <v xml:space="preserve"> </v>
      </c>
      <c r="H405" s="27" t="str">
        <f t="shared" si="143"/>
        <v/>
      </c>
    </row>
    <row r="406" spans="1:9" ht="15" x14ac:dyDescent="0.25">
      <c r="B406" s="5" t="s">
        <v>87</v>
      </c>
      <c r="C406" s="41">
        <v>0</v>
      </c>
      <c r="D406" s="41">
        <v>0</v>
      </c>
      <c r="E406" s="46" t="str">
        <f t="shared" si="159"/>
        <v/>
      </c>
      <c r="F406" s="46" t="str">
        <f t="shared" si="160"/>
        <v/>
      </c>
      <c r="G406" s="34" t="str">
        <f t="shared" si="142"/>
        <v xml:space="preserve"> </v>
      </c>
      <c r="H406" s="27" t="str">
        <f t="shared" si="143"/>
        <v/>
      </c>
    </row>
    <row r="407" spans="1:9" ht="15" x14ac:dyDescent="0.25">
      <c r="B407" s="5" t="s">
        <v>260</v>
      </c>
      <c r="C407" s="41">
        <v>0</v>
      </c>
      <c r="D407" s="41">
        <v>0</v>
      </c>
      <c r="E407" s="46" t="str">
        <f t="shared" si="159"/>
        <v/>
      </c>
      <c r="F407" s="46" t="str">
        <f t="shared" si="160"/>
        <v/>
      </c>
      <c r="G407" s="34" t="str">
        <f t="shared" si="142"/>
        <v xml:space="preserve"> </v>
      </c>
      <c r="H407" s="27" t="str">
        <f t="shared" si="143"/>
        <v/>
      </c>
    </row>
    <row r="408" spans="1:9" ht="15" x14ac:dyDescent="0.25">
      <c r="B408" s="5" t="s">
        <v>91</v>
      </c>
      <c r="C408" s="41">
        <v>0</v>
      </c>
      <c r="D408" s="41">
        <v>0</v>
      </c>
      <c r="E408" s="46" t="str">
        <f t="shared" si="159"/>
        <v/>
      </c>
      <c r="F408" s="46" t="str">
        <f t="shared" si="160"/>
        <v/>
      </c>
      <c r="G408" s="34" t="str">
        <f t="shared" si="142"/>
        <v xml:space="preserve"> </v>
      </c>
      <c r="H408" s="27" t="str">
        <f t="shared" si="143"/>
        <v/>
      </c>
    </row>
    <row r="409" spans="1:9" ht="15" x14ac:dyDescent="0.25">
      <c r="B409" s="5" t="s">
        <v>90</v>
      </c>
      <c r="C409" s="41">
        <v>34</v>
      </c>
      <c r="D409" s="41">
        <v>48</v>
      </c>
      <c r="E409" s="46">
        <f t="shared" si="159"/>
        <v>0.80952380952380953</v>
      </c>
      <c r="F409" s="46">
        <f t="shared" si="160"/>
        <v>0.21917808219178081</v>
      </c>
      <c r="G409" s="34">
        <f t="shared" si="142"/>
        <v>0.41176470588235292</v>
      </c>
      <c r="H409" s="27">
        <f t="shared" si="143"/>
        <v>0.33333333333333331</v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0</v>
      </c>
      <c r="D411" s="41">
        <v>0</v>
      </c>
      <c r="E411" s="46" t="str">
        <f t="shared" si="159"/>
        <v/>
      </c>
      <c r="F411" s="46" t="str">
        <f t="shared" si="160"/>
        <v/>
      </c>
      <c r="G411" s="34" t="str">
        <f t="shared" ref="G411:G477" si="161">+IF(AND(C411=0,D411=0)," ",IF(C411=0,1,IF(D411=0,-1,(D411-C411)/C411)))</f>
        <v xml:space="preserve"> </v>
      </c>
      <c r="H411" s="27" t="str">
        <f t="shared" si="143"/>
        <v/>
      </c>
    </row>
    <row r="412" spans="1:9" ht="15" x14ac:dyDescent="0.25">
      <c r="B412" s="5" t="s">
        <v>262</v>
      </c>
      <c r="C412" s="41">
        <v>0</v>
      </c>
      <c r="D412" s="41">
        <v>0</v>
      </c>
      <c r="E412" s="46" t="str">
        <f t="shared" si="159"/>
        <v/>
      </c>
      <c r="F412" s="46" t="str">
        <f t="shared" si="160"/>
        <v/>
      </c>
      <c r="G412" s="34" t="str">
        <f t="shared" si="161"/>
        <v xml:space="preserve"> </v>
      </c>
      <c r="H412" s="27" t="str">
        <f t="shared" si="143"/>
        <v/>
      </c>
    </row>
    <row r="413" spans="1:9" ht="15" x14ac:dyDescent="0.25">
      <c r="B413" s="5" t="s">
        <v>488</v>
      </c>
      <c r="C413" s="41">
        <v>0</v>
      </c>
      <c r="D413" s="41">
        <v>1</v>
      </c>
      <c r="E413" s="46" t="str">
        <f t="shared" si="159"/>
        <v/>
      </c>
      <c r="F413" s="46">
        <f t="shared" si="160"/>
        <v>4.5662100456621002E-3</v>
      </c>
      <c r="G413" s="34">
        <f t="shared" si="161"/>
        <v>1</v>
      </c>
      <c r="H413" s="27" t="str">
        <f t="shared" si="143"/>
        <v/>
      </c>
    </row>
    <row r="414" spans="1:9" ht="15" x14ac:dyDescent="0.25">
      <c r="B414" s="5" t="s">
        <v>89</v>
      </c>
      <c r="C414" s="41">
        <v>0</v>
      </c>
      <c r="D414" s="41">
        <v>0</v>
      </c>
      <c r="E414" s="46" t="str">
        <f t="shared" si="159"/>
        <v/>
      </c>
      <c r="F414" s="46" t="str">
        <f t="shared" si="160"/>
        <v/>
      </c>
      <c r="G414" s="34" t="str">
        <f t="shared" si="161"/>
        <v xml:space="preserve"> </v>
      </c>
      <c r="H414" s="27" t="str">
        <f t="shared" si="143"/>
        <v/>
      </c>
    </row>
    <row r="415" spans="1:9" ht="15" x14ac:dyDescent="0.25">
      <c r="B415" s="5" t="s">
        <v>584</v>
      </c>
      <c r="C415" s="41">
        <v>0</v>
      </c>
      <c r="D415" s="41">
        <v>0</v>
      </c>
      <c r="E415" s="46" t="str">
        <f t="shared" ref="E415:E490" si="162">+IF(C415=0,"",C415/C$345)</f>
        <v/>
      </c>
      <c r="F415" s="46" t="str">
        <f t="shared" ref="F415:F490" si="163">+IF(D415=0,"",D415/D$345)</f>
        <v/>
      </c>
      <c r="G415" s="34" t="str">
        <f t="shared" si="161"/>
        <v xml:space="preserve"> </v>
      </c>
      <c r="H415" s="27" t="str">
        <f t="shared" ref="H415:H490" si="164">+IF(OR(AND(E415=""),(G415="")),"",E415*G415)</f>
        <v/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7"/>
      <c r="B417" s="21" t="s">
        <v>547</v>
      </c>
      <c r="C417" s="41">
        <v>0</v>
      </c>
      <c r="D417" s="41">
        <v>0</v>
      </c>
      <c r="E417" s="43" t="str">
        <f t="shared" ref="E417:E419" si="165">+IF(C417=0,"",C417/C$345)</f>
        <v/>
      </c>
      <c r="F417" s="43" t="str">
        <f t="shared" ref="F417:F419" si="166">+IF(D417=0,"",D417/D$345)</f>
        <v/>
      </c>
      <c r="G417" s="34" t="str">
        <f t="shared" si="161"/>
        <v xml:space="preserve"> </v>
      </c>
      <c r="H417" s="26" t="str">
        <f t="shared" ref="H417:H419" si="167">+IF(OR(AND(E417=""),(G417="")),"",E417*G417)</f>
        <v/>
      </c>
      <c r="I417" s="2"/>
    </row>
    <row r="418" spans="1:9" s="20" customFormat="1" ht="15" x14ac:dyDescent="0.25">
      <c r="A418" s="57"/>
      <c r="B418" s="21" t="s">
        <v>548</v>
      </c>
      <c r="C418" s="41">
        <v>0</v>
      </c>
      <c r="D418" s="41">
        <v>0</v>
      </c>
      <c r="E418" s="43" t="str">
        <f t="shared" si="165"/>
        <v/>
      </c>
      <c r="F418" s="43" t="str">
        <f t="shared" si="166"/>
        <v/>
      </c>
      <c r="G418" s="34" t="str">
        <f t="shared" si="161"/>
        <v xml:space="preserve"> </v>
      </c>
      <c r="H418" s="26" t="str">
        <f t="shared" si="167"/>
        <v/>
      </c>
      <c r="I418" s="2"/>
    </row>
    <row r="419" spans="1:9" s="20" customFormat="1" ht="15" x14ac:dyDescent="0.25">
      <c r="A419" s="57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0</v>
      </c>
      <c r="D420" s="41">
        <v>0</v>
      </c>
      <c r="E420" s="46" t="str">
        <f t="shared" si="162"/>
        <v/>
      </c>
      <c r="F420" s="46" t="str">
        <f t="shared" si="163"/>
        <v/>
      </c>
      <c r="G420" s="34" t="str">
        <f t="shared" si="161"/>
        <v xml:space="preserve"> </v>
      </c>
      <c r="H420" s="27" t="str">
        <f t="shared" si="164"/>
        <v/>
      </c>
    </row>
    <row r="421" spans="1:9" ht="15" x14ac:dyDescent="0.25">
      <c r="B421" s="5" t="s">
        <v>265</v>
      </c>
      <c r="C421" s="41">
        <v>0</v>
      </c>
      <c r="D421" s="41">
        <v>57</v>
      </c>
      <c r="E421" s="46" t="str">
        <f t="shared" si="162"/>
        <v/>
      </c>
      <c r="F421" s="46">
        <f t="shared" si="163"/>
        <v>0.26027397260273971</v>
      </c>
      <c r="G421" s="34">
        <f t="shared" si="161"/>
        <v>1</v>
      </c>
      <c r="H421" s="27" t="str">
        <f t="shared" si="164"/>
        <v/>
      </c>
    </row>
    <row r="422" spans="1:9" ht="15" x14ac:dyDescent="0.25">
      <c r="B422" s="5" t="s">
        <v>489</v>
      </c>
      <c r="C422" s="41">
        <v>0</v>
      </c>
      <c r="D422" s="41">
        <v>0</v>
      </c>
      <c r="E422" s="46" t="str">
        <f t="shared" si="162"/>
        <v/>
      </c>
      <c r="F422" s="46" t="str">
        <f t="shared" si="163"/>
        <v/>
      </c>
      <c r="G422" s="34" t="str">
        <f t="shared" si="161"/>
        <v xml:space="preserve"> </v>
      </c>
      <c r="H422" s="27" t="str">
        <f t="shared" si="164"/>
        <v/>
      </c>
    </row>
    <row r="423" spans="1:9" ht="15" x14ac:dyDescent="0.25">
      <c r="B423" s="5" t="s">
        <v>266</v>
      </c>
      <c r="C423" s="41">
        <v>2</v>
      </c>
      <c r="D423" s="41">
        <v>0</v>
      </c>
      <c r="E423" s="46">
        <f t="shared" si="162"/>
        <v>4.7619047619047616E-2</v>
      </c>
      <c r="F423" s="46" t="str">
        <f t="shared" si="163"/>
        <v/>
      </c>
      <c r="G423" s="34">
        <f t="shared" si="161"/>
        <v>-1</v>
      </c>
      <c r="H423" s="27">
        <f t="shared" si="164"/>
        <v>-4.7619047619047616E-2</v>
      </c>
    </row>
    <row r="424" spans="1:9" ht="15" x14ac:dyDescent="0.25">
      <c r="B424" s="5" t="s">
        <v>490</v>
      </c>
      <c r="C424" s="41">
        <v>0</v>
      </c>
      <c r="D424" s="41">
        <v>0</v>
      </c>
      <c r="E424" s="46" t="str">
        <f t="shared" si="162"/>
        <v/>
      </c>
      <c r="F424" s="46" t="str">
        <f t="shared" si="163"/>
        <v/>
      </c>
      <c r="G424" s="34" t="str">
        <f t="shared" si="161"/>
        <v xml:space="preserve"> </v>
      </c>
      <c r="H424" s="27" t="str">
        <f t="shared" si="164"/>
        <v/>
      </c>
    </row>
    <row r="425" spans="1:9" s="20" customFormat="1" ht="15" x14ac:dyDescent="0.25">
      <c r="A425" s="57"/>
      <c r="B425" s="21" t="s">
        <v>550</v>
      </c>
      <c r="C425" s="41">
        <v>0</v>
      </c>
      <c r="D425" s="41">
        <v>0</v>
      </c>
      <c r="E425" s="43" t="str">
        <f t="shared" ref="E425" si="168">+IF(C425=0,"",C425/C$345)</f>
        <v/>
      </c>
      <c r="F425" s="43" t="str">
        <f t="shared" ref="F425" si="169">+IF(D425=0,"",D425/D$345)</f>
        <v/>
      </c>
      <c r="G425" s="34" t="str">
        <f t="shared" si="161"/>
        <v xml:space="preserve"> </v>
      </c>
      <c r="H425" s="26" t="str">
        <f t="shared" ref="H425" si="170">+IF(OR(AND(E425=""),(G425="")),"",E425*G425)</f>
        <v/>
      </c>
      <c r="I425" s="2"/>
    </row>
    <row r="426" spans="1:9" s="20" customFormat="1" ht="15" x14ac:dyDescent="0.25">
      <c r="A426" s="57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7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7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0</v>
      </c>
      <c r="D429" s="41">
        <v>0</v>
      </c>
      <c r="E429" s="46" t="str">
        <f t="shared" si="162"/>
        <v/>
      </c>
      <c r="F429" s="46" t="str">
        <f t="shared" si="163"/>
        <v/>
      </c>
      <c r="G429" s="34" t="str">
        <f t="shared" si="161"/>
        <v xml:space="preserve"> </v>
      </c>
      <c r="H429" s="27" t="str">
        <f t="shared" si="164"/>
        <v/>
      </c>
    </row>
    <row r="430" spans="1:9" ht="15" x14ac:dyDescent="0.25">
      <c r="B430" s="5" t="s">
        <v>268</v>
      </c>
      <c r="C430" s="41">
        <v>0</v>
      </c>
      <c r="D430" s="41">
        <v>0</v>
      </c>
      <c r="E430" s="46" t="str">
        <f t="shared" si="162"/>
        <v/>
      </c>
      <c r="F430" s="46" t="str">
        <f t="shared" si="163"/>
        <v/>
      </c>
      <c r="G430" s="34" t="str">
        <f t="shared" si="161"/>
        <v xml:space="preserve"> </v>
      </c>
      <c r="H430" s="27" t="str">
        <f t="shared" si="164"/>
        <v/>
      </c>
    </row>
    <row r="431" spans="1:9" ht="15" x14ac:dyDescent="0.25">
      <c r="B431" s="5" t="s">
        <v>269</v>
      </c>
      <c r="C431" s="41">
        <v>0</v>
      </c>
      <c r="D431" s="41">
        <v>0</v>
      </c>
      <c r="E431" s="46" t="str">
        <f t="shared" si="162"/>
        <v/>
      </c>
      <c r="F431" s="46" t="str">
        <f t="shared" si="163"/>
        <v/>
      </c>
      <c r="G431" s="34" t="str">
        <f t="shared" si="161"/>
        <v xml:space="preserve"> </v>
      </c>
      <c r="H431" s="27" t="str">
        <f t="shared" si="164"/>
        <v/>
      </c>
    </row>
    <row r="432" spans="1:9" ht="15" x14ac:dyDescent="0.25">
      <c r="B432" s="5" t="s">
        <v>98</v>
      </c>
      <c r="C432" s="41">
        <v>0</v>
      </c>
      <c r="D432" s="41">
        <v>0</v>
      </c>
      <c r="E432" s="46" t="str">
        <f t="shared" si="162"/>
        <v/>
      </c>
      <c r="F432" s="46" t="str">
        <f t="shared" si="163"/>
        <v/>
      </c>
      <c r="G432" s="34" t="str">
        <f t="shared" si="161"/>
        <v xml:space="preserve"> </v>
      </c>
      <c r="H432" s="27" t="str">
        <f t="shared" si="164"/>
        <v/>
      </c>
    </row>
    <row r="433" spans="1:9" ht="15" x14ac:dyDescent="0.25">
      <c r="B433" s="5" t="s">
        <v>99</v>
      </c>
      <c r="C433" s="41">
        <v>0</v>
      </c>
      <c r="D433" s="41">
        <v>0</v>
      </c>
      <c r="E433" s="46" t="str">
        <f t="shared" si="162"/>
        <v/>
      </c>
      <c r="F433" s="46" t="str">
        <f t="shared" si="163"/>
        <v/>
      </c>
      <c r="G433" s="34" t="str">
        <f t="shared" si="161"/>
        <v xml:space="preserve"> </v>
      </c>
      <c r="H433" s="27" t="str">
        <f t="shared" si="164"/>
        <v/>
      </c>
    </row>
    <row r="434" spans="1:9" ht="15" x14ac:dyDescent="0.25">
      <c r="B434" s="5" t="s">
        <v>100</v>
      </c>
      <c r="C434" s="41">
        <v>0</v>
      </c>
      <c r="D434" s="41">
        <v>0</v>
      </c>
      <c r="E434" s="46" t="str">
        <f t="shared" si="162"/>
        <v/>
      </c>
      <c r="F434" s="46" t="str">
        <f t="shared" si="163"/>
        <v/>
      </c>
      <c r="G434" s="34" t="str">
        <f t="shared" si="161"/>
        <v xml:space="preserve"> </v>
      </c>
      <c r="H434" s="27" t="str">
        <f t="shared" si="164"/>
        <v/>
      </c>
    </row>
    <row r="435" spans="1:9" ht="15" x14ac:dyDescent="0.25">
      <c r="B435" s="5" t="s">
        <v>270</v>
      </c>
      <c r="C435" s="41">
        <v>0</v>
      </c>
      <c r="D435" s="41">
        <v>0</v>
      </c>
      <c r="E435" s="46" t="str">
        <f t="shared" si="162"/>
        <v/>
      </c>
      <c r="F435" s="46" t="str">
        <f t="shared" si="163"/>
        <v/>
      </c>
      <c r="G435" s="34" t="str">
        <f t="shared" si="161"/>
        <v xml:space="preserve"> </v>
      </c>
      <c r="H435" s="27" t="str">
        <f t="shared" si="164"/>
        <v/>
      </c>
    </row>
    <row r="436" spans="1:9" s="20" customFormat="1" ht="15" x14ac:dyDescent="0.25">
      <c r="A436" s="57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7"/>
      <c r="B437" s="21" t="s">
        <v>552</v>
      </c>
      <c r="C437" s="41">
        <v>0</v>
      </c>
      <c r="D437" s="41">
        <v>0</v>
      </c>
      <c r="E437" s="43" t="str">
        <f t="shared" si="175"/>
        <v/>
      </c>
      <c r="F437" s="43" t="str">
        <f t="shared" si="176"/>
        <v/>
      </c>
      <c r="G437" s="34" t="str">
        <f t="shared" si="161"/>
        <v xml:space="preserve"> </v>
      </c>
      <c r="H437" s="26" t="str">
        <f t="shared" si="177"/>
        <v/>
      </c>
      <c r="I437" s="2"/>
    </row>
    <row r="438" spans="1:9" ht="15" x14ac:dyDescent="0.25">
      <c r="B438" s="5" t="s">
        <v>97</v>
      </c>
      <c r="C438" s="41">
        <v>0</v>
      </c>
      <c r="D438" s="41">
        <v>0</v>
      </c>
      <c r="E438" s="46" t="str">
        <f t="shared" si="162"/>
        <v/>
      </c>
      <c r="F438" s="46" t="str">
        <f t="shared" si="163"/>
        <v/>
      </c>
      <c r="G438" s="34" t="str">
        <f t="shared" si="161"/>
        <v xml:space="preserve"> </v>
      </c>
      <c r="H438" s="27" t="str">
        <f t="shared" si="164"/>
        <v/>
      </c>
    </row>
    <row r="439" spans="1:9" s="20" customFormat="1" ht="15" x14ac:dyDescent="0.25">
      <c r="A439" s="57"/>
      <c r="B439" s="21" t="s">
        <v>553</v>
      </c>
      <c r="C439" s="41">
        <v>0</v>
      </c>
      <c r="D439" s="41">
        <v>0</v>
      </c>
      <c r="E439" s="43" t="str">
        <f t="shared" ref="E439:E441" si="178">+IF(C439=0,"",C439/C$345)</f>
        <v/>
      </c>
      <c r="F439" s="43" t="str">
        <f t="shared" ref="F439:F441" si="179">+IF(D439=0,"",D439/D$345)</f>
        <v/>
      </c>
      <c r="G439" s="34" t="str">
        <f t="shared" si="161"/>
        <v xml:space="preserve"> </v>
      </c>
      <c r="H439" s="26" t="str">
        <f t="shared" ref="H439:H441" si="180">+IF(OR(AND(E439=""),(G439="")),"",E439*G439)</f>
        <v/>
      </c>
      <c r="I439" s="2"/>
    </row>
    <row r="440" spans="1:9" s="20" customFormat="1" ht="15" x14ac:dyDescent="0.25">
      <c r="A440" s="57"/>
      <c r="B440" s="21" t="s">
        <v>554</v>
      </c>
      <c r="C440" s="41">
        <v>0</v>
      </c>
      <c r="D440" s="41">
        <v>0</v>
      </c>
      <c r="E440" s="43" t="str">
        <f t="shared" si="178"/>
        <v/>
      </c>
      <c r="F440" s="43" t="str">
        <f t="shared" si="179"/>
        <v/>
      </c>
      <c r="G440" s="34" t="str">
        <f t="shared" si="161"/>
        <v xml:space="preserve"> </v>
      </c>
      <c r="H440" s="26" t="str">
        <f t="shared" si="180"/>
        <v/>
      </c>
      <c r="I440" s="2"/>
    </row>
    <row r="441" spans="1:9" s="20" customFormat="1" ht="15" x14ac:dyDescent="0.25">
      <c r="A441" s="57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0</v>
      </c>
      <c r="D442" s="41">
        <v>0</v>
      </c>
      <c r="E442" s="46" t="str">
        <f t="shared" si="162"/>
        <v/>
      </c>
      <c r="F442" s="46" t="str">
        <f t="shared" si="163"/>
        <v/>
      </c>
      <c r="G442" s="34" t="str">
        <f t="shared" si="161"/>
        <v xml:space="preserve"> </v>
      </c>
      <c r="H442" s="27" t="str">
        <f t="shared" si="164"/>
        <v/>
      </c>
    </row>
    <row r="443" spans="1:9" ht="15" x14ac:dyDescent="0.25">
      <c r="B443" s="5" t="s">
        <v>104</v>
      </c>
      <c r="C443" s="41">
        <v>0</v>
      </c>
      <c r="D443" s="41">
        <v>0</v>
      </c>
      <c r="E443" s="46" t="str">
        <f t="shared" si="162"/>
        <v/>
      </c>
      <c r="F443" s="46" t="str">
        <f t="shared" si="163"/>
        <v/>
      </c>
      <c r="G443" s="34" t="str">
        <f t="shared" si="161"/>
        <v xml:space="preserve"> </v>
      </c>
      <c r="H443" s="27" t="str">
        <f t="shared" si="164"/>
        <v/>
      </c>
    </row>
    <row r="444" spans="1:9" ht="15" x14ac:dyDescent="0.25">
      <c r="B444" s="5" t="s">
        <v>113</v>
      </c>
      <c r="C444" s="41">
        <v>0</v>
      </c>
      <c r="D444" s="41">
        <v>0</v>
      </c>
      <c r="E444" s="46" t="str">
        <f t="shared" si="162"/>
        <v/>
      </c>
      <c r="F444" s="46" t="str">
        <f t="shared" si="163"/>
        <v/>
      </c>
      <c r="G444" s="34" t="str">
        <f t="shared" si="161"/>
        <v xml:space="preserve"> </v>
      </c>
      <c r="H444" s="27" t="str">
        <f t="shared" si="164"/>
        <v/>
      </c>
    </row>
    <row r="445" spans="1:9" ht="15" x14ac:dyDescent="0.25">
      <c r="B445" s="5" t="s">
        <v>112</v>
      </c>
      <c r="C445" s="41">
        <v>1</v>
      </c>
      <c r="D445" s="41">
        <v>1</v>
      </c>
      <c r="E445" s="46">
        <f t="shared" si="162"/>
        <v>2.3809523809523808E-2</v>
      </c>
      <c r="F445" s="46">
        <f t="shared" si="163"/>
        <v>4.5662100456621002E-3</v>
      </c>
      <c r="G445" s="34">
        <f t="shared" si="161"/>
        <v>0</v>
      </c>
      <c r="H445" s="27">
        <f t="shared" si="164"/>
        <v>0</v>
      </c>
    </row>
    <row r="446" spans="1:9" ht="15" x14ac:dyDescent="0.25">
      <c r="B446" s="5" t="s">
        <v>271</v>
      </c>
      <c r="C446" s="41">
        <v>0</v>
      </c>
      <c r="D446" s="41">
        <v>0</v>
      </c>
      <c r="E446" s="46" t="str">
        <f t="shared" si="162"/>
        <v/>
      </c>
      <c r="F446" s="46" t="str">
        <f t="shared" si="163"/>
        <v/>
      </c>
      <c r="G446" s="34" t="str">
        <f t="shared" si="161"/>
        <v xml:space="preserve"> </v>
      </c>
      <c r="H446" s="27" t="str">
        <f t="shared" si="164"/>
        <v/>
      </c>
    </row>
    <row r="447" spans="1:9" ht="15" x14ac:dyDescent="0.25">
      <c r="B447" s="5" t="s">
        <v>492</v>
      </c>
      <c r="C447" s="41">
        <v>0</v>
      </c>
      <c r="D447" s="41">
        <v>0</v>
      </c>
      <c r="E447" s="46" t="str">
        <f t="shared" si="162"/>
        <v/>
      </c>
      <c r="F447" s="46" t="str">
        <f t="shared" si="163"/>
        <v/>
      </c>
      <c r="G447" s="34" t="str">
        <f t="shared" si="161"/>
        <v xml:space="preserve"> </v>
      </c>
      <c r="H447" s="27" t="str">
        <f t="shared" si="164"/>
        <v/>
      </c>
    </row>
    <row r="448" spans="1:9" ht="30" x14ac:dyDescent="0.25">
      <c r="B448" s="5" t="s">
        <v>493</v>
      </c>
      <c r="C448" s="41">
        <v>0</v>
      </c>
      <c r="D448" s="41">
        <v>0</v>
      </c>
      <c r="E448" s="46" t="str">
        <f t="shared" si="162"/>
        <v/>
      </c>
      <c r="F448" s="46" t="str">
        <f t="shared" si="163"/>
        <v/>
      </c>
      <c r="G448" s="34" t="str">
        <f t="shared" si="161"/>
        <v xml:space="preserve"> </v>
      </c>
      <c r="H448" s="27" t="str">
        <f t="shared" si="164"/>
        <v/>
      </c>
    </row>
    <row r="449" spans="2:8" ht="15" x14ac:dyDescent="0.25">
      <c r="B449" s="5" t="s">
        <v>494</v>
      </c>
      <c r="C449" s="41">
        <v>0</v>
      </c>
      <c r="D449" s="41">
        <v>0</v>
      </c>
      <c r="E449" s="46" t="str">
        <f t="shared" si="162"/>
        <v/>
      </c>
      <c r="F449" s="46" t="str">
        <f t="shared" si="163"/>
        <v/>
      </c>
      <c r="G449" s="34" t="str">
        <f t="shared" si="161"/>
        <v xml:space="preserve"> </v>
      </c>
      <c r="H449" s="27" t="str">
        <f t="shared" si="164"/>
        <v/>
      </c>
    </row>
    <row r="450" spans="2:8" ht="15" x14ac:dyDescent="0.25">
      <c r="B450" s="5" t="s">
        <v>108</v>
      </c>
      <c r="C450" s="41">
        <v>0</v>
      </c>
      <c r="D450" s="41">
        <v>0</v>
      </c>
      <c r="E450" s="46" t="str">
        <f t="shared" si="162"/>
        <v/>
      </c>
      <c r="F450" s="46" t="str">
        <f t="shared" si="163"/>
        <v/>
      </c>
      <c r="G450" s="34" t="str">
        <f t="shared" si="161"/>
        <v xml:space="preserve"> </v>
      </c>
      <c r="H450" s="27" t="str">
        <f t="shared" si="164"/>
        <v/>
      </c>
    </row>
    <row r="451" spans="2:8" ht="15" x14ac:dyDescent="0.25">
      <c r="B451" s="5" t="s">
        <v>617</v>
      </c>
      <c r="C451" s="41">
        <v>0</v>
      </c>
      <c r="D451" s="41">
        <v>0</v>
      </c>
      <c r="E451" s="46" t="str">
        <f t="shared" si="162"/>
        <v/>
      </c>
      <c r="F451" s="46" t="str">
        <f t="shared" si="163"/>
        <v/>
      </c>
      <c r="G451" s="34" t="str">
        <f t="shared" si="161"/>
        <v xml:space="preserve"> </v>
      </c>
      <c r="H451" s="27" t="str">
        <f t="shared" si="164"/>
        <v/>
      </c>
    </row>
    <row r="452" spans="2:8" ht="15" x14ac:dyDescent="0.25">
      <c r="B452" s="5" t="s">
        <v>109</v>
      </c>
      <c r="C452" s="41">
        <v>0</v>
      </c>
      <c r="D452" s="41">
        <v>0</v>
      </c>
      <c r="E452" s="46" t="str">
        <f t="shared" si="162"/>
        <v/>
      </c>
      <c r="F452" s="46" t="str">
        <f t="shared" si="163"/>
        <v/>
      </c>
      <c r="G452" s="34" t="str">
        <f t="shared" si="161"/>
        <v xml:space="preserve"> </v>
      </c>
      <c r="H452" s="27" t="str">
        <f t="shared" si="164"/>
        <v/>
      </c>
    </row>
    <row r="453" spans="2:8" ht="15" x14ac:dyDescent="0.25">
      <c r="B453" s="5" t="s">
        <v>384</v>
      </c>
      <c r="C453" s="41">
        <v>0</v>
      </c>
      <c r="D453" s="41">
        <v>0</v>
      </c>
      <c r="E453" s="46" t="str">
        <f t="shared" si="162"/>
        <v/>
      </c>
      <c r="F453" s="46" t="str">
        <f t="shared" si="163"/>
        <v/>
      </c>
      <c r="G453" s="34" t="str">
        <f t="shared" si="161"/>
        <v xml:space="preserve"> </v>
      </c>
      <c r="H453" s="27" t="str">
        <f t="shared" si="164"/>
        <v/>
      </c>
    </row>
    <row r="454" spans="2:8" ht="15" x14ac:dyDescent="0.25">
      <c r="B454" s="5" t="s">
        <v>107</v>
      </c>
      <c r="C454" s="41">
        <v>0</v>
      </c>
      <c r="D454" s="41">
        <v>1</v>
      </c>
      <c r="E454" s="46" t="str">
        <f t="shared" si="162"/>
        <v/>
      </c>
      <c r="F454" s="46">
        <f t="shared" si="163"/>
        <v>4.5662100456621002E-3</v>
      </c>
      <c r="G454" s="34">
        <f t="shared" si="161"/>
        <v>1</v>
      </c>
      <c r="H454" s="27" t="str">
        <f t="shared" si="164"/>
        <v/>
      </c>
    </row>
    <row r="455" spans="2:8" ht="15" x14ac:dyDescent="0.25">
      <c r="B455" s="5" t="s">
        <v>272</v>
      </c>
      <c r="C455" s="41">
        <v>0</v>
      </c>
      <c r="D455" s="41">
        <v>0</v>
      </c>
      <c r="E455" s="46" t="str">
        <f t="shared" si="162"/>
        <v/>
      </c>
      <c r="F455" s="46" t="str">
        <f t="shared" si="163"/>
        <v/>
      </c>
      <c r="G455" s="34" t="str">
        <f t="shared" si="161"/>
        <v xml:space="preserve"> </v>
      </c>
      <c r="H455" s="27" t="str">
        <f t="shared" si="164"/>
        <v/>
      </c>
    </row>
    <row r="456" spans="2:8" ht="15" x14ac:dyDescent="0.25">
      <c r="B456" s="5" t="s">
        <v>106</v>
      </c>
      <c r="C456" s="41">
        <v>0</v>
      </c>
      <c r="D456" s="41">
        <v>0</v>
      </c>
      <c r="E456" s="46" t="str">
        <f t="shared" si="162"/>
        <v/>
      </c>
      <c r="F456" s="46" t="str">
        <f t="shared" si="163"/>
        <v/>
      </c>
      <c r="G456" s="34" t="str">
        <f t="shared" si="161"/>
        <v xml:space="preserve"> </v>
      </c>
      <c r="H456" s="27" t="str">
        <f t="shared" si="164"/>
        <v/>
      </c>
    </row>
    <row r="457" spans="2:8" ht="15" x14ac:dyDescent="0.25">
      <c r="B457" s="5" t="s">
        <v>337</v>
      </c>
      <c r="C457" s="41">
        <v>0</v>
      </c>
      <c r="D457" s="41">
        <v>0</v>
      </c>
      <c r="E457" s="46" t="str">
        <f t="shared" si="162"/>
        <v/>
      </c>
      <c r="F457" s="46" t="str">
        <f t="shared" si="163"/>
        <v/>
      </c>
      <c r="G457" s="34" t="str">
        <f t="shared" si="161"/>
        <v xml:space="preserve"> </v>
      </c>
      <c r="H457" s="27" t="str">
        <f t="shared" si="164"/>
        <v/>
      </c>
    </row>
    <row r="458" spans="2:8" ht="15" x14ac:dyDescent="0.25">
      <c r="B458" s="5" t="s">
        <v>116</v>
      </c>
      <c r="C458" s="41">
        <v>0</v>
      </c>
      <c r="D458" s="41">
        <v>0</v>
      </c>
      <c r="E458" s="46" t="str">
        <f t="shared" si="162"/>
        <v/>
      </c>
      <c r="F458" s="46" t="str">
        <f t="shared" si="163"/>
        <v/>
      </c>
      <c r="G458" s="34" t="str">
        <f t="shared" si="161"/>
        <v xml:space="preserve"> </v>
      </c>
      <c r="H458" s="27" t="str">
        <f t="shared" si="164"/>
        <v/>
      </c>
    </row>
    <row r="459" spans="2:8" ht="15" x14ac:dyDescent="0.25">
      <c r="B459" s="5" t="s">
        <v>103</v>
      </c>
      <c r="C459" s="41">
        <v>0</v>
      </c>
      <c r="D459" s="41">
        <v>0</v>
      </c>
      <c r="E459" s="46" t="str">
        <f t="shared" si="162"/>
        <v/>
      </c>
      <c r="F459" s="46" t="str">
        <f t="shared" si="163"/>
        <v/>
      </c>
      <c r="G459" s="34" t="str">
        <f t="shared" si="161"/>
        <v xml:space="preserve"> </v>
      </c>
      <c r="H459" s="27" t="str">
        <f t="shared" si="164"/>
        <v/>
      </c>
    </row>
    <row r="460" spans="2:8" ht="15" x14ac:dyDescent="0.25">
      <c r="B460" s="5" t="s">
        <v>273</v>
      </c>
      <c r="C460" s="41">
        <v>0</v>
      </c>
      <c r="D460" s="41">
        <v>0</v>
      </c>
      <c r="E460" s="46" t="str">
        <f t="shared" si="162"/>
        <v/>
      </c>
      <c r="F460" s="46" t="str">
        <f t="shared" si="163"/>
        <v/>
      </c>
      <c r="G460" s="34" t="str">
        <f t="shared" si="161"/>
        <v xml:space="preserve"> </v>
      </c>
      <c r="H460" s="27" t="str">
        <f t="shared" si="164"/>
        <v/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0</v>
      </c>
      <c r="D462" s="41">
        <v>0</v>
      </c>
      <c r="E462" s="46" t="str">
        <f t="shared" si="162"/>
        <v/>
      </c>
      <c r="F462" s="46" t="str">
        <f t="shared" si="163"/>
        <v/>
      </c>
      <c r="G462" s="34" t="str">
        <f t="shared" si="161"/>
        <v xml:space="preserve"> </v>
      </c>
      <c r="H462" s="27" t="str">
        <f t="shared" si="164"/>
        <v/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0</v>
      </c>
      <c r="D464" s="41">
        <v>0</v>
      </c>
      <c r="E464" s="46" t="str">
        <f t="shared" si="162"/>
        <v/>
      </c>
      <c r="F464" s="46" t="str">
        <f t="shared" si="163"/>
        <v/>
      </c>
      <c r="G464" s="34" t="str">
        <f t="shared" si="161"/>
        <v xml:space="preserve"> </v>
      </c>
      <c r="H464" s="27" t="str">
        <f t="shared" si="164"/>
        <v/>
      </c>
    </row>
    <row r="465" spans="2:8" ht="15" x14ac:dyDescent="0.25">
      <c r="B465" s="5" t="s">
        <v>105</v>
      </c>
      <c r="C465" s="41">
        <v>0</v>
      </c>
      <c r="D465" s="41">
        <v>0</v>
      </c>
      <c r="E465" s="46" t="str">
        <f t="shared" si="162"/>
        <v/>
      </c>
      <c r="F465" s="46" t="str">
        <f t="shared" si="163"/>
        <v/>
      </c>
      <c r="G465" s="34" t="str">
        <f t="shared" si="161"/>
        <v xml:space="preserve"> </v>
      </c>
      <c r="H465" s="27" t="str">
        <f t="shared" si="164"/>
        <v/>
      </c>
    </row>
    <row r="466" spans="2:8" ht="15" x14ac:dyDescent="0.25">
      <c r="B466" s="5" t="s">
        <v>111</v>
      </c>
      <c r="C466" s="41">
        <v>0</v>
      </c>
      <c r="D466" s="41">
        <v>0</v>
      </c>
      <c r="E466" s="46" t="str">
        <f t="shared" si="162"/>
        <v/>
      </c>
      <c r="F466" s="46" t="str">
        <f t="shared" si="163"/>
        <v/>
      </c>
      <c r="G466" s="34" t="str">
        <f t="shared" si="161"/>
        <v xml:space="preserve"> </v>
      </c>
      <c r="H466" s="27" t="str">
        <f t="shared" si="164"/>
        <v/>
      </c>
    </row>
    <row r="467" spans="2:8" ht="15" x14ac:dyDescent="0.25">
      <c r="B467" s="5" t="s">
        <v>115</v>
      </c>
      <c r="C467" s="41">
        <v>0</v>
      </c>
      <c r="D467" s="41">
        <v>0</v>
      </c>
      <c r="E467" s="46" t="str">
        <f t="shared" si="162"/>
        <v/>
      </c>
      <c r="F467" s="46" t="str">
        <f t="shared" si="163"/>
        <v/>
      </c>
      <c r="G467" s="34" t="str">
        <f t="shared" si="161"/>
        <v xml:space="preserve"> </v>
      </c>
      <c r="H467" s="27" t="str">
        <f t="shared" si="164"/>
        <v/>
      </c>
    </row>
    <row r="468" spans="2:8" ht="15" x14ac:dyDescent="0.25">
      <c r="B468" s="5" t="s">
        <v>274</v>
      </c>
      <c r="C468" s="41">
        <v>0</v>
      </c>
      <c r="D468" s="41">
        <v>3</v>
      </c>
      <c r="E468" s="46" t="str">
        <f t="shared" si="162"/>
        <v/>
      </c>
      <c r="F468" s="46">
        <f t="shared" si="163"/>
        <v>1.3698630136986301E-2</v>
      </c>
      <c r="G468" s="34">
        <f t="shared" si="161"/>
        <v>1</v>
      </c>
      <c r="H468" s="27" t="str">
        <f t="shared" si="164"/>
        <v/>
      </c>
    </row>
    <row r="469" spans="2:8" ht="15" x14ac:dyDescent="0.25">
      <c r="B469" s="5" t="s">
        <v>496</v>
      </c>
      <c r="C469" s="41">
        <v>0</v>
      </c>
      <c r="D469" s="41">
        <v>0</v>
      </c>
      <c r="E469" s="46" t="str">
        <f t="shared" si="162"/>
        <v/>
      </c>
      <c r="F469" s="46" t="str">
        <f t="shared" si="163"/>
        <v/>
      </c>
      <c r="G469" s="34" t="str">
        <f t="shared" si="161"/>
        <v xml:space="preserve"> </v>
      </c>
      <c r="H469" s="27" t="str">
        <f t="shared" si="164"/>
        <v/>
      </c>
    </row>
    <row r="470" spans="2:8" ht="15" x14ac:dyDescent="0.25">
      <c r="B470" s="5" t="s">
        <v>275</v>
      </c>
      <c r="C470" s="41">
        <v>0</v>
      </c>
      <c r="D470" s="41">
        <v>0</v>
      </c>
      <c r="E470" s="46" t="str">
        <f t="shared" si="162"/>
        <v/>
      </c>
      <c r="F470" s="46" t="str">
        <f t="shared" si="163"/>
        <v/>
      </c>
      <c r="G470" s="34" t="str">
        <f t="shared" si="161"/>
        <v xml:space="preserve"> </v>
      </c>
      <c r="H470" s="27" t="str">
        <f t="shared" si="164"/>
        <v/>
      </c>
    </row>
    <row r="471" spans="2:8" ht="15" x14ac:dyDescent="0.25">
      <c r="B471" s="5" t="s">
        <v>276</v>
      </c>
      <c r="C471" s="41">
        <v>0</v>
      </c>
      <c r="D471" s="41">
        <v>0</v>
      </c>
      <c r="E471" s="46" t="str">
        <f t="shared" si="162"/>
        <v/>
      </c>
      <c r="F471" s="46" t="str">
        <f t="shared" si="163"/>
        <v/>
      </c>
      <c r="G471" s="34" t="str">
        <f t="shared" si="161"/>
        <v xml:space="preserve"> </v>
      </c>
      <c r="H471" s="27" t="str">
        <f t="shared" si="164"/>
        <v/>
      </c>
    </row>
    <row r="472" spans="2:8" ht="15" x14ac:dyDescent="0.25">
      <c r="B472" s="5" t="s">
        <v>497</v>
      </c>
      <c r="C472" s="41">
        <v>0</v>
      </c>
      <c r="D472" s="41">
        <v>0</v>
      </c>
      <c r="E472" s="46" t="str">
        <f t="shared" si="162"/>
        <v/>
      </c>
      <c r="F472" s="46" t="str">
        <f t="shared" si="163"/>
        <v/>
      </c>
      <c r="G472" s="34" t="str">
        <f t="shared" si="161"/>
        <v xml:space="preserve"> </v>
      </c>
      <c r="H472" s="27" t="str">
        <f t="shared" si="164"/>
        <v/>
      </c>
    </row>
    <row r="473" spans="2:8" ht="15" x14ac:dyDescent="0.25">
      <c r="B473" s="5" t="s">
        <v>277</v>
      </c>
      <c r="C473" s="41">
        <v>0</v>
      </c>
      <c r="D473" s="41">
        <v>0</v>
      </c>
      <c r="E473" s="46" t="str">
        <f t="shared" si="162"/>
        <v/>
      </c>
      <c r="F473" s="46" t="str">
        <f t="shared" si="163"/>
        <v/>
      </c>
      <c r="G473" s="34" t="str">
        <f t="shared" si="161"/>
        <v xml:space="preserve"> </v>
      </c>
      <c r="H473" s="27" t="str">
        <f t="shared" si="164"/>
        <v/>
      </c>
    </row>
    <row r="474" spans="2:8" ht="15" x14ac:dyDescent="0.25">
      <c r="B474" s="5" t="s">
        <v>278</v>
      </c>
      <c r="C474" s="41">
        <v>0</v>
      </c>
      <c r="D474" s="41">
        <v>0</v>
      </c>
      <c r="E474" s="46" t="str">
        <f t="shared" si="162"/>
        <v/>
      </c>
      <c r="F474" s="46" t="str">
        <f t="shared" si="163"/>
        <v/>
      </c>
      <c r="G474" s="34" t="str">
        <f t="shared" si="161"/>
        <v xml:space="preserve"> </v>
      </c>
      <c r="H474" s="27" t="str">
        <f t="shared" si="164"/>
        <v/>
      </c>
    </row>
    <row r="475" spans="2:8" ht="15" x14ac:dyDescent="0.25">
      <c r="B475" s="5" t="s">
        <v>279</v>
      </c>
      <c r="C475" s="41">
        <v>0</v>
      </c>
      <c r="D475" s="41">
        <v>0</v>
      </c>
      <c r="E475" s="46" t="str">
        <f t="shared" si="162"/>
        <v/>
      </c>
      <c r="F475" s="46" t="str">
        <f t="shared" si="163"/>
        <v/>
      </c>
      <c r="G475" s="34" t="str">
        <f t="shared" si="161"/>
        <v xml:space="preserve"> </v>
      </c>
      <c r="H475" s="27" t="str">
        <f t="shared" si="164"/>
        <v/>
      </c>
    </row>
    <row r="476" spans="2:8" ht="15" x14ac:dyDescent="0.25">
      <c r="B476" s="5" t="s">
        <v>102</v>
      </c>
      <c r="C476" s="41">
        <v>0</v>
      </c>
      <c r="D476" s="41">
        <v>0</v>
      </c>
      <c r="E476" s="46" t="str">
        <f t="shared" si="162"/>
        <v/>
      </c>
      <c r="F476" s="46" t="str">
        <f t="shared" si="163"/>
        <v/>
      </c>
      <c r="G476" s="34" t="str">
        <f t="shared" si="161"/>
        <v xml:space="preserve"> </v>
      </c>
      <c r="H476" s="27" t="str">
        <f t="shared" si="164"/>
        <v/>
      </c>
    </row>
    <row r="477" spans="2:8" ht="15" x14ac:dyDescent="0.25">
      <c r="B477" s="5" t="s">
        <v>280</v>
      </c>
      <c r="C477" s="41">
        <v>0</v>
      </c>
      <c r="D477" s="41">
        <v>0</v>
      </c>
      <c r="E477" s="46" t="str">
        <f t="shared" si="162"/>
        <v/>
      </c>
      <c r="F477" s="46" t="str">
        <f t="shared" si="163"/>
        <v/>
      </c>
      <c r="G477" s="34" t="str">
        <f t="shared" si="161"/>
        <v xml:space="preserve"> </v>
      </c>
      <c r="H477" s="27" t="str">
        <f t="shared" si="164"/>
        <v/>
      </c>
    </row>
    <row r="478" spans="2:8" ht="15" x14ac:dyDescent="0.25">
      <c r="B478" s="5" t="s">
        <v>281</v>
      </c>
      <c r="C478" s="41">
        <v>0</v>
      </c>
      <c r="D478" s="41">
        <v>0</v>
      </c>
      <c r="E478" s="46" t="str">
        <f t="shared" si="162"/>
        <v/>
      </c>
      <c r="F478" s="46" t="str">
        <f t="shared" si="163"/>
        <v/>
      </c>
      <c r="G478" s="34" t="str">
        <f t="shared" ref="G478:G541" si="181">+IF(AND(C478=0,D478=0)," ",IF(C478=0,1,IF(D478=0,-1,(D478-C478)/C478)))</f>
        <v xml:space="preserve"> </v>
      </c>
      <c r="H478" s="27" t="str">
        <f t="shared" si="164"/>
        <v/>
      </c>
    </row>
    <row r="479" spans="2:8" ht="15" x14ac:dyDescent="0.25">
      <c r="B479" s="5" t="s">
        <v>498</v>
      </c>
      <c r="C479" s="41">
        <v>0</v>
      </c>
      <c r="D479" s="41">
        <v>7</v>
      </c>
      <c r="E479" s="46" t="str">
        <f t="shared" si="162"/>
        <v/>
      </c>
      <c r="F479" s="46">
        <f t="shared" si="163"/>
        <v>3.1963470319634701E-2</v>
      </c>
      <c r="G479" s="34">
        <f t="shared" si="181"/>
        <v>1</v>
      </c>
      <c r="H479" s="27" t="str">
        <f t="shared" si="164"/>
        <v/>
      </c>
    </row>
    <row r="480" spans="2:8" ht="15" x14ac:dyDescent="0.25">
      <c r="B480" s="5" t="s">
        <v>282</v>
      </c>
      <c r="C480" s="41">
        <v>0</v>
      </c>
      <c r="D480" s="41">
        <v>0</v>
      </c>
      <c r="E480" s="46" t="str">
        <f t="shared" si="162"/>
        <v/>
      </c>
      <c r="F480" s="46" t="str">
        <f t="shared" si="163"/>
        <v/>
      </c>
      <c r="G480" s="34" t="str">
        <f t="shared" si="181"/>
        <v xml:space="preserve"> </v>
      </c>
      <c r="H480" s="27" t="str">
        <f t="shared" si="164"/>
        <v/>
      </c>
    </row>
    <row r="481" spans="2:8" ht="15" x14ac:dyDescent="0.25">
      <c r="B481" s="5" t="s">
        <v>283</v>
      </c>
      <c r="C481" s="41">
        <v>0</v>
      </c>
      <c r="D481" s="41">
        <v>0</v>
      </c>
      <c r="E481" s="46" t="str">
        <f t="shared" si="162"/>
        <v/>
      </c>
      <c r="F481" s="46" t="str">
        <f t="shared" si="163"/>
        <v/>
      </c>
      <c r="G481" s="34" t="str">
        <f t="shared" si="181"/>
        <v xml:space="preserve"> </v>
      </c>
      <c r="H481" s="27" t="str">
        <f t="shared" si="164"/>
        <v/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0</v>
      </c>
      <c r="D483" s="41">
        <v>0</v>
      </c>
      <c r="E483" s="46" t="str">
        <f t="shared" si="162"/>
        <v/>
      </c>
      <c r="F483" s="46" t="str">
        <f t="shared" si="163"/>
        <v/>
      </c>
      <c r="G483" s="34" t="str">
        <f t="shared" si="181"/>
        <v xml:space="preserve"> </v>
      </c>
      <c r="H483" s="27" t="str">
        <f t="shared" si="164"/>
        <v/>
      </c>
    </row>
    <row r="484" spans="2:8" ht="15" x14ac:dyDescent="0.25">
      <c r="B484" s="5" t="s">
        <v>125</v>
      </c>
      <c r="C484" s="41">
        <v>0</v>
      </c>
      <c r="D484" s="41">
        <v>0</v>
      </c>
      <c r="E484" s="46" t="str">
        <f t="shared" si="162"/>
        <v/>
      </c>
      <c r="F484" s="46" t="str">
        <f t="shared" si="163"/>
        <v/>
      </c>
      <c r="G484" s="34" t="str">
        <f t="shared" si="181"/>
        <v xml:space="preserve"> </v>
      </c>
      <c r="H484" s="27" t="str">
        <f t="shared" si="164"/>
        <v/>
      </c>
    </row>
    <row r="485" spans="2:8" ht="15" x14ac:dyDescent="0.25">
      <c r="B485" s="5" t="s">
        <v>126</v>
      </c>
      <c r="C485" s="41">
        <v>0</v>
      </c>
      <c r="D485" s="41">
        <v>0</v>
      </c>
      <c r="E485" s="46" t="str">
        <f t="shared" si="162"/>
        <v/>
      </c>
      <c r="F485" s="46" t="str">
        <f t="shared" si="163"/>
        <v/>
      </c>
      <c r="G485" s="34" t="str">
        <f t="shared" si="181"/>
        <v xml:space="preserve"> </v>
      </c>
      <c r="H485" s="27" t="str">
        <f t="shared" si="164"/>
        <v/>
      </c>
    </row>
    <row r="486" spans="2:8" ht="15" x14ac:dyDescent="0.25">
      <c r="B486" s="5" t="s">
        <v>286</v>
      </c>
      <c r="C486" s="41">
        <v>0</v>
      </c>
      <c r="D486" s="41">
        <v>0</v>
      </c>
      <c r="E486" s="46" t="str">
        <f t="shared" si="162"/>
        <v/>
      </c>
      <c r="F486" s="46" t="str">
        <f t="shared" si="163"/>
        <v/>
      </c>
      <c r="G486" s="34" t="str">
        <f t="shared" si="181"/>
        <v xml:space="preserve"> </v>
      </c>
      <c r="H486" s="27" t="str">
        <f t="shared" si="164"/>
        <v/>
      </c>
    </row>
    <row r="487" spans="2:8" ht="15" x14ac:dyDescent="0.25">
      <c r="B487" s="5" t="s">
        <v>287</v>
      </c>
      <c r="C487" s="41">
        <v>0</v>
      </c>
      <c r="D487" s="41">
        <v>0</v>
      </c>
      <c r="E487" s="46" t="str">
        <f t="shared" si="162"/>
        <v/>
      </c>
      <c r="F487" s="46" t="str">
        <f t="shared" si="163"/>
        <v/>
      </c>
      <c r="G487" s="34" t="str">
        <f t="shared" si="181"/>
        <v xml:space="preserve"> </v>
      </c>
      <c r="H487" s="27" t="str">
        <f t="shared" si="164"/>
        <v/>
      </c>
    </row>
    <row r="488" spans="2:8" ht="15" x14ac:dyDescent="0.25">
      <c r="B488" s="5" t="s">
        <v>288</v>
      </c>
      <c r="C488" s="41">
        <v>0</v>
      </c>
      <c r="D488" s="41">
        <v>0</v>
      </c>
      <c r="E488" s="46" t="str">
        <f t="shared" si="162"/>
        <v/>
      </c>
      <c r="F488" s="46" t="str">
        <f t="shared" si="163"/>
        <v/>
      </c>
      <c r="G488" s="34" t="str">
        <f t="shared" si="181"/>
        <v xml:space="preserve"> </v>
      </c>
      <c r="H488" s="27" t="str">
        <f t="shared" si="164"/>
        <v/>
      </c>
    </row>
    <row r="489" spans="2:8" ht="15" x14ac:dyDescent="0.25">
      <c r="B489" s="5" t="s">
        <v>123</v>
      </c>
      <c r="C489" s="41">
        <v>0</v>
      </c>
      <c r="D489" s="41">
        <v>0</v>
      </c>
      <c r="E489" s="46" t="str">
        <f t="shared" si="162"/>
        <v/>
      </c>
      <c r="F489" s="46" t="str">
        <f t="shared" si="163"/>
        <v/>
      </c>
      <c r="G489" s="34" t="str">
        <f t="shared" si="181"/>
        <v xml:space="preserve"> </v>
      </c>
      <c r="H489" s="27" t="str">
        <f t="shared" si="164"/>
        <v/>
      </c>
    </row>
    <row r="490" spans="2:8" ht="15" x14ac:dyDescent="0.25">
      <c r="B490" s="5" t="s">
        <v>289</v>
      </c>
      <c r="C490" s="41">
        <v>0</v>
      </c>
      <c r="D490" s="41">
        <v>6</v>
      </c>
      <c r="E490" s="46" t="str">
        <f t="shared" si="162"/>
        <v/>
      </c>
      <c r="F490" s="46">
        <f t="shared" si="163"/>
        <v>2.7397260273972601E-2</v>
      </c>
      <c r="G490" s="34">
        <f t="shared" si="181"/>
        <v>1</v>
      </c>
      <c r="H490" s="27" t="str">
        <f t="shared" si="164"/>
        <v/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0</v>
      </c>
      <c r="D495" s="41">
        <v>0</v>
      </c>
      <c r="E495" s="46" t="str">
        <f t="shared" si="182"/>
        <v/>
      </c>
      <c r="F495" s="46" t="str">
        <f t="shared" si="183"/>
        <v/>
      </c>
      <c r="G495" s="34" t="str">
        <f t="shared" si="181"/>
        <v xml:space="preserve"> </v>
      </c>
      <c r="H495" s="27" t="str">
        <f t="shared" si="184"/>
        <v/>
      </c>
    </row>
    <row r="496" spans="2:8" ht="15" x14ac:dyDescent="0.25">
      <c r="B496" s="5" t="s">
        <v>294</v>
      </c>
      <c r="C496" s="41">
        <v>0</v>
      </c>
      <c r="D496" s="41">
        <v>0</v>
      </c>
      <c r="E496" s="46" t="str">
        <f t="shared" si="182"/>
        <v/>
      </c>
      <c r="F496" s="46" t="str">
        <f t="shared" si="183"/>
        <v/>
      </c>
      <c r="G496" s="34" t="str">
        <f t="shared" si="181"/>
        <v xml:space="preserve"> </v>
      </c>
      <c r="H496" s="27" t="str">
        <f t="shared" si="184"/>
        <v/>
      </c>
    </row>
    <row r="497" spans="1:9" ht="15" x14ac:dyDescent="0.25">
      <c r="B497" s="5" t="s">
        <v>499</v>
      </c>
      <c r="C497" s="41">
        <v>0</v>
      </c>
      <c r="D497" s="41">
        <v>0</v>
      </c>
      <c r="E497" s="46" t="str">
        <f t="shared" si="182"/>
        <v/>
      </c>
      <c r="F497" s="46" t="str">
        <f t="shared" si="183"/>
        <v/>
      </c>
      <c r="G497" s="34" t="str">
        <f t="shared" si="181"/>
        <v xml:space="preserve"> </v>
      </c>
      <c r="H497" s="27" t="str">
        <f t="shared" si="184"/>
        <v/>
      </c>
    </row>
    <row r="498" spans="1:9" ht="15" x14ac:dyDescent="0.25">
      <c r="B498" s="5" t="s">
        <v>129</v>
      </c>
      <c r="C498" s="41">
        <v>0</v>
      </c>
      <c r="D498" s="41">
        <v>0</v>
      </c>
      <c r="E498" s="46" t="str">
        <f t="shared" si="182"/>
        <v/>
      </c>
      <c r="F498" s="46" t="str">
        <f t="shared" si="183"/>
        <v/>
      </c>
      <c r="G498" s="34" t="str">
        <f t="shared" si="181"/>
        <v xml:space="preserve"> </v>
      </c>
      <c r="H498" s="27" t="str">
        <f t="shared" si="184"/>
        <v/>
      </c>
    </row>
    <row r="499" spans="1:9" ht="15" x14ac:dyDescent="0.25">
      <c r="B499" s="5" t="s">
        <v>500</v>
      </c>
      <c r="C499" s="41">
        <v>0</v>
      </c>
      <c r="D499" s="41">
        <v>1</v>
      </c>
      <c r="E499" s="46" t="str">
        <f t="shared" si="182"/>
        <v/>
      </c>
      <c r="F499" s="46">
        <f t="shared" si="183"/>
        <v>4.5662100456621002E-3</v>
      </c>
      <c r="G499" s="34">
        <f t="shared" si="181"/>
        <v>1</v>
      </c>
      <c r="H499" s="27" t="str">
        <f t="shared" si="184"/>
        <v/>
      </c>
    </row>
    <row r="500" spans="1:9" ht="15" x14ac:dyDescent="0.25">
      <c r="B500" s="5" t="s">
        <v>122</v>
      </c>
      <c r="C500" s="41">
        <v>0</v>
      </c>
      <c r="D500" s="41">
        <v>0</v>
      </c>
      <c r="E500" s="46" t="str">
        <f t="shared" si="182"/>
        <v/>
      </c>
      <c r="F500" s="46" t="str">
        <f t="shared" si="183"/>
        <v/>
      </c>
      <c r="G500" s="34" t="str">
        <f t="shared" si="181"/>
        <v xml:space="preserve"> </v>
      </c>
      <c r="H500" s="27" t="str">
        <f t="shared" si="184"/>
        <v/>
      </c>
    </row>
    <row r="501" spans="1:9" ht="30" x14ac:dyDescent="0.25">
      <c r="B501" s="5" t="s">
        <v>295</v>
      </c>
      <c r="C501" s="41">
        <v>0</v>
      </c>
      <c r="D501" s="41">
        <v>0</v>
      </c>
      <c r="E501" s="46" t="str">
        <f t="shared" si="182"/>
        <v/>
      </c>
      <c r="F501" s="46" t="str">
        <f t="shared" si="183"/>
        <v/>
      </c>
      <c r="G501" s="34" t="str">
        <f t="shared" si="181"/>
        <v xml:space="preserve"> </v>
      </c>
      <c r="H501" s="27" t="str">
        <f t="shared" si="184"/>
        <v/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0</v>
      </c>
      <c r="D503" s="41">
        <v>0</v>
      </c>
      <c r="E503" s="46" t="str">
        <f t="shared" si="182"/>
        <v/>
      </c>
      <c r="F503" s="46" t="str">
        <f t="shared" si="183"/>
        <v/>
      </c>
      <c r="G503" s="34" t="str">
        <f t="shared" si="181"/>
        <v xml:space="preserve"> </v>
      </c>
      <c r="H503" s="27" t="str">
        <f t="shared" si="184"/>
        <v/>
      </c>
    </row>
    <row r="504" spans="1:9" ht="13.5" customHeight="1" x14ac:dyDescent="0.25">
      <c r="B504" s="5" t="s">
        <v>297</v>
      </c>
      <c r="C504" s="41">
        <v>0</v>
      </c>
      <c r="D504" s="41">
        <v>0</v>
      </c>
      <c r="E504" s="46" t="str">
        <f t="shared" si="182"/>
        <v/>
      </c>
      <c r="F504" s="46" t="str">
        <f t="shared" si="183"/>
        <v/>
      </c>
      <c r="G504" s="34" t="str">
        <f t="shared" si="181"/>
        <v xml:space="preserve"> </v>
      </c>
      <c r="H504" s="27" t="str">
        <f t="shared" si="184"/>
        <v/>
      </c>
    </row>
    <row r="505" spans="1:9" ht="15" x14ac:dyDescent="0.25">
      <c r="B505" s="5" t="s">
        <v>117</v>
      </c>
      <c r="C505" s="41">
        <v>0</v>
      </c>
      <c r="D505" s="41">
        <v>0</v>
      </c>
      <c r="E505" s="46" t="str">
        <f t="shared" si="182"/>
        <v/>
      </c>
      <c r="F505" s="46" t="str">
        <f t="shared" si="183"/>
        <v/>
      </c>
      <c r="G505" s="34" t="str">
        <f t="shared" si="181"/>
        <v xml:space="preserve"> </v>
      </c>
      <c r="H505" s="27" t="str">
        <f t="shared" si="184"/>
        <v/>
      </c>
    </row>
    <row r="506" spans="1:9" ht="15" x14ac:dyDescent="0.25">
      <c r="B506" s="5" t="s">
        <v>501</v>
      </c>
      <c r="C506" s="41">
        <v>0</v>
      </c>
      <c r="D506" s="41">
        <v>0</v>
      </c>
      <c r="E506" s="46" t="str">
        <f t="shared" si="182"/>
        <v/>
      </c>
      <c r="F506" s="46" t="str">
        <f t="shared" si="183"/>
        <v/>
      </c>
      <c r="G506" s="34" t="str">
        <f t="shared" si="181"/>
        <v xml:space="preserve"> </v>
      </c>
      <c r="H506" s="27" t="str">
        <f t="shared" si="184"/>
        <v/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7"/>
      <c r="B508" s="21" t="s">
        <v>299</v>
      </c>
      <c r="C508" s="41">
        <v>0</v>
      </c>
      <c r="D508" s="41">
        <v>0</v>
      </c>
      <c r="E508" s="43" t="str">
        <f t="shared" si="182"/>
        <v/>
      </c>
      <c r="F508" s="43" t="str">
        <f t="shared" si="183"/>
        <v/>
      </c>
      <c r="G508" s="34" t="str">
        <f t="shared" si="181"/>
        <v xml:space="preserve"> </v>
      </c>
      <c r="H508" s="26" t="str">
        <f t="shared" si="184"/>
        <v/>
      </c>
      <c r="I508" s="2"/>
    </row>
    <row r="509" spans="1:9" ht="15" x14ac:dyDescent="0.25">
      <c r="B509" s="5" t="s">
        <v>502</v>
      </c>
      <c r="C509" s="41">
        <v>0</v>
      </c>
      <c r="D509" s="41">
        <v>0</v>
      </c>
      <c r="E509" s="46" t="str">
        <f t="shared" si="182"/>
        <v/>
      </c>
      <c r="F509" s="46" t="str">
        <f t="shared" si="183"/>
        <v/>
      </c>
      <c r="G509" s="34" t="str">
        <f t="shared" si="181"/>
        <v xml:space="preserve"> </v>
      </c>
      <c r="H509" s="27" t="str">
        <f t="shared" si="184"/>
        <v/>
      </c>
    </row>
    <row r="510" spans="1:9" ht="15" x14ac:dyDescent="0.25">
      <c r="B510" s="5" t="s">
        <v>503</v>
      </c>
      <c r="C510" s="41">
        <v>0</v>
      </c>
      <c r="D510" s="41">
        <v>0</v>
      </c>
      <c r="E510" s="46" t="str">
        <f t="shared" si="182"/>
        <v/>
      </c>
      <c r="F510" s="46" t="str">
        <f t="shared" si="183"/>
        <v/>
      </c>
      <c r="G510" s="34" t="str">
        <f t="shared" si="181"/>
        <v xml:space="preserve"> </v>
      </c>
      <c r="H510" s="27" t="str">
        <f t="shared" si="184"/>
        <v/>
      </c>
    </row>
    <row r="511" spans="1:9" ht="15" x14ac:dyDescent="0.25">
      <c r="B511" s="5" t="s">
        <v>300</v>
      </c>
      <c r="C511" s="41">
        <v>0</v>
      </c>
      <c r="D511" s="41">
        <v>0</v>
      </c>
      <c r="E511" s="46" t="str">
        <f t="shared" si="182"/>
        <v/>
      </c>
      <c r="F511" s="46" t="str">
        <f t="shared" si="183"/>
        <v/>
      </c>
      <c r="G511" s="34" t="str">
        <f t="shared" si="181"/>
        <v xml:space="preserve"> 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0</v>
      </c>
      <c r="D512" s="41">
        <v>0</v>
      </c>
      <c r="E512" s="46" t="str">
        <f t="shared" si="182"/>
        <v/>
      </c>
      <c r="F512" s="46" t="str">
        <f t="shared" si="183"/>
        <v/>
      </c>
      <c r="G512" s="34" t="str">
        <f t="shared" si="181"/>
        <v xml:space="preserve"> </v>
      </c>
      <c r="H512" s="27" t="str">
        <f t="shared" si="184"/>
        <v/>
      </c>
    </row>
    <row r="513" spans="1:9" ht="15" x14ac:dyDescent="0.25">
      <c r="B513" s="5" t="s">
        <v>302</v>
      </c>
      <c r="C513" s="41">
        <v>0</v>
      </c>
      <c r="D513" s="41">
        <v>0</v>
      </c>
      <c r="E513" s="46" t="str">
        <f t="shared" si="182"/>
        <v/>
      </c>
      <c r="F513" s="46" t="str">
        <f t="shared" si="183"/>
        <v/>
      </c>
      <c r="G513" s="34" t="str">
        <f t="shared" si="181"/>
        <v xml:space="preserve"> </v>
      </c>
      <c r="H513" s="27" t="str">
        <f t="shared" si="184"/>
        <v/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0</v>
      </c>
      <c r="D515" s="41">
        <v>0</v>
      </c>
      <c r="E515" s="46" t="str">
        <f t="shared" si="182"/>
        <v/>
      </c>
      <c r="F515" s="46" t="str">
        <f t="shared" si="183"/>
        <v/>
      </c>
      <c r="G515" s="34" t="str">
        <f t="shared" si="181"/>
        <v xml:space="preserve"> </v>
      </c>
      <c r="H515" s="27" t="str">
        <f t="shared" si="184"/>
        <v/>
      </c>
    </row>
    <row r="516" spans="1:9" ht="15" x14ac:dyDescent="0.25">
      <c r="B516" s="5" t="s">
        <v>127</v>
      </c>
      <c r="C516" s="41">
        <v>0</v>
      </c>
      <c r="D516" s="41">
        <v>0</v>
      </c>
      <c r="E516" s="46" t="str">
        <f t="shared" si="182"/>
        <v/>
      </c>
      <c r="F516" s="46" t="str">
        <f t="shared" si="183"/>
        <v/>
      </c>
      <c r="G516" s="34" t="str">
        <f t="shared" si="181"/>
        <v xml:space="preserve"> </v>
      </c>
      <c r="H516" s="27" t="str">
        <f t="shared" si="184"/>
        <v/>
      </c>
    </row>
    <row r="517" spans="1:9" ht="15" x14ac:dyDescent="0.25">
      <c r="B517" s="5" t="s">
        <v>118</v>
      </c>
      <c r="C517" s="41">
        <v>0</v>
      </c>
      <c r="D517" s="41">
        <v>0</v>
      </c>
      <c r="E517" s="46" t="str">
        <f t="shared" si="182"/>
        <v/>
      </c>
      <c r="F517" s="46" t="str">
        <f t="shared" si="183"/>
        <v/>
      </c>
      <c r="G517" s="34" t="str">
        <f t="shared" si="181"/>
        <v xml:space="preserve"> </v>
      </c>
      <c r="H517" s="27" t="str">
        <f t="shared" si="184"/>
        <v/>
      </c>
    </row>
    <row r="518" spans="1:9" ht="15" x14ac:dyDescent="0.25">
      <c r="B518" s="5" t="s">
        <v>120</v>
      </c>
      <c r="C518" s="41">
        <v>0</v>
      </c>
      <c r="D518" s="41">
        <v>0</v>
      </c>
      <c r="E518" s="46" t="str">
        <f t="shared" si="182"/>
        <v/>
      </c>
      <c r="F518" s="46" t="str">
        <f t="shared" si="183"/>
        <v/>
      </c>
      <c r="G518" s="34" t="str">
        <f t="shared" si="181"/>
        <v xml:space="preserve"> </v>
      </c>
      <c r="H518" s="27" t="str">
        <f t="shared" si="184"/>
        <v/>
      </c>
    </row>
    <row r="519" spans="1:9" ht="15" x14ac:dyDescent="0.25">
      <c r="B519" s="5" t="s">
        <v>304</v>
      </c>
      <c r="C519" s="41">
        <v>0</v>
      </c>
      <c r="D519" s="41">
        <v>0</v>
      </c>
      <c r="E519" s="46" t="str">
        <f t="shared" si="182"/>
        <v/>
      </c>
      <c r="F519" s="46" t="str">
        <f t="shared" si="183"/>
        <v/>
      </c>
      <c r="G519" s="34" t="str">
        <f t="shared" si="181"/>
        <v xml:space="preserve"> </v>
      </c>
      <c r="H519" s="27" t="str">
        <f t="shared" si="184"/>
        <v/>
      </c>
    </row>
    <row r="520" spans="1:9" ht="15" x14ac:dyDescent="0.25">
      <c r="B520" s="5" t="s">
        <v>305</v>
      </c>
      <c r="C520" s="41">
        <v>0</v>
      </c>
      <c r="D520" s="41">
        <v>0</v>
      </c>
      <c r="E520" s="46" t="str">
        <f t="shared" si="182"/>
        <v/>
      </c>
      <c r="F520" s="46" t="str">
        <f t="shared" si="183"/>
        <v/>
      </c>
      <c r="G520" s="34" t="str">
        <f t="shared" si="181"/>
        <v xml:space="preserve"> </v>
      </c>
      <c r="H520" s="27" t="str">
        <f t="shared" si="184"/>
        <v/>
      </c>
    </row>
    <row r="521" spans="1:9" ht="15" x14ac:dyDescent="0.25">
      <c r="B521" s="5" t="s">
        <v>128</v>
      </c>
      <c r="C521" s="41">
        <v>0</v>
      </c>
      <c r="D521" s="41">
        <v>0</v>
      </c>
      <c r="E521" s="46" t="str">
        <f t="shared" si="182"/>
        <v/>
      </c>
      <c r="F521" s="46" t="str">
        <f t="shared" si="183"/>
        <v/>
      </c>
      <c r="G521" s="34" t="str">
        <f t="shared" si="181"/>
        <v xml:space="preserve"> </v>
      </c>
      <c r="H521" s="27" t="str">
        <f t="shared" si="184"/>
        <v/>
      </c>
    </row>
    <row r="522" spans="1:9" ht="15" x14ac:dyDescent="0.25">
      <c r="B522" s="5" t="s">
        <v>504</v>
      </c>
      <c r="C522" s="41">
        <v>0</v>
      </c>
      <c r="D522" s="41">
        <v>0</v>
      </c>
      <c r="E522" s="46" t="str">
        <f t="shared" si="182"/>
        <v/>
      </c>
      <c r="F522" s="46" t="str">
        <f t="shared" si="183"/>
        <v/>
      </c>
      <c r="G522" s="34" t="str">
        <f t="shared" si="181"/>
        <v xml:space="preserve"> </v>
      </c>
      <c r="H522" s="27" t="str">
        <f t="shared" si="184"/>
        <v/>
      </c>
    </row>
    <row r="523" spans="1:9" s="20" customFormat="1" ht="15" x14ac:dyDescent="0.25">
      <c r="A523" s="57"/>
      <c r="B523" s="21" t="s">
        <v>556</v>
      </c>
      <c r="C523" s="41">
        <v>0</v>
      </c>
      <c r="D523" s="41">
        <v>0</v>
      </c>
      <c r="E523" s="43" t="str">
        <f t="shared" ref="E523" si="185">+IF(C523=0,"",C523/C$345)</f>
        <v/>
      </c>
      <c r="F523" s="43" t="str">
        <f t="shared" ref="F523" si="186">+IF(D523=0,"",D523/D$345)</f>
        <v/>
      </c>
      <c r="G523" s="34" t="str">
        <f t="shared" si="181"/>
        <v xml:space="preserve"> </v>
      </c>
      <c r="H523" s="26" t="str">
        <f t="shared" ref="H523" si="187">+IF(OR(AND(E523=""),(G523="")),"",E523*G523)</f>
        <v/>
      </c>
      <c r="I523" s="2"/>
    </row>
    <row r="524" spans="1:9" ht="15" x14ac:dyDescent="0.25">
      <c r="B524" s="5" t="s">
        <v>135</v>
      </c>
      <c r="C524" s="41">
        <v>0</v>
      </c>
      <c r="D524" s="41">
        <v>0</v>
      </c>
      <c r="E524" s="46" t="str">
        <f t="shared" ref="E524:E549" si="188">+IF(C524=0,"",C524/C$345)</f>
        <v/>
      </c>
      <c r="F524" s="46" t="str">
        <f t="shared" ref="F524:F549" si="189">+IF(D524=0,"",D524/D$345)</f>
        <v/>
      </c>
      <c r="G524" s="34" t="str">
        <f t="shared" si="181"/>
        <v xml:space="preserve"> </v>
      </c>
      <c r="H524" s="27" t="str">
        <f t="shared" si="184"/>
        <v/>
      </c>
    </row>
    <row r="525" spans="1:9" ht="15" x14ac:dyDescent="0.25">
      <c r="B525" s="5" t="s">
        <v>505</v>
      </c>
      <c r="C525" s="41">
        <v>0</v>
      </c>
      <c r="D525" s="41">
        <v>0</v>
      </c>
      <c r="E525" s="46" t="str">
        <f t="shared" si="188"/>
        <v/>
      </c>
      <c r="F525" s="46" t="str">
        <f t="shared" si="189"/>
        <v/>
      </c>
      <c r="G525" s="34" t="str">
        <f t="shared" si="181"/>
        <v xml:space="preserve"> </v>
      </c>
      <c r="H525" s="27" t="str">
        <f t="shared" si="184"/>
        <v/>
      </c>
    </row>
    <row r="526" spans="1:9" ht="15" x14ac:dyDescent="0.25">
      <c r="B526" s="5" t="s">
        <v>133</v>
      </c>
      <c r="C526" s="41">
        <v>0</v>
      </c>
      <c r="D526" s="41">
        <v>0</v>
      </c>
      <c r="E526" s="46" t="str">
        <f t="shared" si="188"/>
        <v/>
      </c>
      <c r="F526" s="46" t="str">
        <f t="shared" si="189"/>
        <v/>
      </c>
      <c r="G526" s="34" t="str">
        <f t="shared" si="181"/>
        <v xml:space="preserve"> </v>
      </c>
      <c r="H526" s="27" t="str">
        <f t="shared" si="184"/>
        <v/>
      </c>
    </row>
    <row r="527" spans="1:9" ht="15" x14ac:dyDescent="0.25">
      <c r="B527" s="5" t="s">
        <v>338</v>
      </c>
      <c r="C527" s="41">
        <v>0</v>
      </c>
      <c r="D527" s="41">
        <v>1</v>
      </c>
      <c r="E527" s="46" t="str">
        <f t="shared" si="188"/>
        <v/>
      </c>
      <c r="F527" s="46">
        <f t="shared" si="189"/>
        <v>4.5662100456621002E-3</v>
      </c>
      <c r="G527" s="34">
        <f t="shared" si="181"/>
        <v>1</v>
      </c>
      <c r="H527" s="27" t="str">
        <f t="shared" si="184"/>
        <v/>
      </c>
    </row>
    <row r="528" spans="1:9" ht="15" x14ac:dyDescent="0.25">
      <c r="B528" s="5" t="s">
        <v>339</v>
      </c>
      <c r="C528" s="41">
        <v>0</v>
      </c>
      <c r="D528" s="41">
        <v>0</v>
      </c>
      <c r="E528" s="46" t="str">
        <f t="shared" si="188"/>
        <v/>
      </c>
      <c r="F528" s="46" t="str">
        <f t="shared" si="189"/>
        <v/>
      </c>
      <c r="G528" s="34" t="str">
        <f t="shared" si="181"/>
        <v xml:space="preserve"> </v>
      </c>
      <c r="H528" s="27" t="str">
        <f t="shared" si="184"/>
        <v/>
      </c>
    </row>
    <row r="529" spans="2:8" ht="15" x14ac:dyDescent="0.25">
      <c r="B529" s="5" t="s">
        <v>506</v>
      </c>
      <c r="C529" s="41">
        <v>0</v>
      </c>
      <c r="D529" s="41">
        <v>0</v>
      </c>
      <c r="E529" s="46" t="str">
        <f t="shared" si="188"/>
        <v/>
      </c>
      <c r="F529" s="46" t="str">
        <f t="shared" si="189"/>
        <v/>
      </c>
      <c r="G529" s="34" t="str">
        <f t="shared" si="181"/>
        <v xml:space="preserve"> </v>
      </c>
      <c r="H529" s="27" t="str">
        <f t="shared" si="184"/>
        <v/>
      </c>
    </row>
    <row r="530" spans="2:8" ht="15" x14ac:dyDescent="0.25">
      <c r="B530" s="5" t="s">
        <v>137</v>
      </c>
      <c r="C530" s="41">
        <v>0</v>
      </c>
      <c r="D530" s="41">
        <v>0</v>
      </c>
      <c r="E530" s="46" t="str">
        <f t="shared" si="188"/>
        <v/>
      </c>
      <c r="F530" s="46" t="str">
        <f t="shared" si="189"/>
        <v/>
      </c>
      <c r="G530" s="34" t="str">
        <f t="shared" si="181"/>
        <v xml:space="preserve"> </v>
      </c>
      <c r="H530" s="27" t="str">
        <f t="shared" si="184"/>
        <v/>
      </c>
    </row>
    <row r="531" spans="2:8" ht="15" x14ac:dyDescent="0.25">
      <c r="B531" s="5" t="s">
        <v>340</v>
      </c>
      <c r="C531" s="41">
        <v>0</v>
      </c>
      <c r="D531" s="41">
        <v>0</v>
      </c>
      <c r="E531" s="46" t="str">
        <f t="shared" si="188"/>
        <v/>
      </c>
      <c r="F531" s="46" t="str">
        <f t="shared" si="189"/>
        <v/>
      </c>
      <c r="G531" s="34" t="str">
        <f t="shared" si="181"/>
        <v xml:space="preserve"> </v>
      </c>
      <c r="H531" s="27" t="str">
        <f t="shared" si="184"/>
        <v/>
      </c>
    </row>
    <row r="532" spans="2:8" ht="15" x14ac:dyDescent="0.25">
      <c r="B532" s="5" t="s">
        <v>141</v>
      </c>
      <c r="C532" s="41">
        <v>0</v>
      </c>
      <c r="D532" s="41">
        <v>0</v>
      </c>
      <c r="E532" s="46" t="str">
        <f t="shared" si="188"/>
        <v/>
      </c>
      <c r="F532" s="46" t="str">
        <f t="shared" si="189"/>
        <v/>
      </c>
      <c r="G532" s="34" t="str">
        <f t="shared" si="181"/>
        <v xml:space="preserve"> </v>
      </c>
      <c r="H532" s="27" t="str">
        <f t="shared" si="184"/>
        <v/>
      </c>
    </row>
    <row r="533" spans="2:8" ht="15" x14ac:dyDescent="0.25">
      <c r="B533" s="5" t="s">
        <v>134</v>
      </c>
      <c r="C533" s="41">
        <v>0</v>
      </c>
      <c r="D533" s="41">
        <v>0</v>
      </c>
      <c r="E533" s="46" t="str">
        <f t="shared" si="188"/>
        <v/>
      </c>
      <c r="F533" s="46" t="str">
        <f t="shared" si="189"/>
        <v/>
      </c>
      <c r="G533" s="34" t="str">
        <f t="shared" si="181"/>
        <v xml:space="preserve"> </v>
      </c>
      <c r="H533" s="27" t="str">
        <f t="shared" si="184"/>
        <v/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0</v>
      </c>
      <c r="E536" s="46" t="str">
        <f t="shared" si="188"/>
        <v/>
      </c>
      <c r="F536" s="46" t="str">
        <f t="shared" si="189"/>
        <v/>
      </c>
      <c r="G536" s="34" t="str">
        <f t="shared" si="181"/>
        <v xml:space="preserve"> </v>
      </c>
      <c r="H536" s="27" t="str">
        <f t="shared" si="184"/>
        <v/>
      </c>
    </row>
    <row r="537" spans="2:8" ht="15" x14ac:dyDescent="0.25">
      <c r="B537" s="5" t="s">
        <v>307</v>
      </c>
      <c r="C537" s="41">
        <v>0</v>
      </c>
      <c r="D537" s="41">
        <v>0</v>
      </c>
      <c r="E537" s="46" t="str">
        <f t="shared" si="188"/>
        <v/>
      </c>
      <c r="F537" s="46" t="str">
        <f t="shared" si="189"/>
        <v/>
      </c>
      <c r="G537" s="34" t="str">
        <f t="shared" si="181"/>
        <v xml:space="preserve"> </v>
      </c>
      <c r="H537" s="27" t="str">
        <f t="shared" si="184"/>
        <v/>
      </c>
    </row>
    <row r="538" spans="2:8" ht="15" x14ac:dyDescent="0.25">
      <c r="B538" s="5" t="s">
        <v>308</v>
      </c>
      <c r="C538" s="41">
        <v>0</v>
      </c>
      <c r="D538" s="41">
        <v>0</v>
      </c>
      <c r="E538" s="46" t="str">
        <f t="shared" si="188"/>
        <v/>
      </c>
      <c r="F538" s="46" t="str">
        <f t="shared" si="189"/>
        <v/>
      </c>
      <c r="G538" s="34" t="str">
        <f t="shared" si="181"/>
        <v xml:space="preserve"> </v>
      </c>
      <c r="H538" s="27" t="str">
        <f t="shared" si="184"/>
        <v/>
      </c>
    </row>
    <row r="539" spans="2:8" ht="15" x14ac:dyDescent="0.25">
      <c r="B539" s="5" t="s">
        <v>309</v>
      </c>
      <c r="C539" s="41">
        <v>0</v>
      </c>
      <c r="D539" s="41">
        <v>0</v>
      </c>
      <c r="E539" s="46" t="str">
        <f t="shared" si="188"/>
        <v/>
      </c>
      <c r="F539" s="46" t="str">
        <f t="shared" si="189"/>
        <v/>
      </c>
      <c r="G539" s="34" t="str">
        <f t="shared" si="181"/>
        <v xml:space="preserve"> </v>
      </c>
      <c r="H539" s="27" t="str">
        <f t="shared" si="184"/>
        <v/>
      </c>
    </row>
    <row r="540" spans="2:8" ht="15" customHeight="1" x14ac:dyDescent="0.25">
      <c r="B540" s="5" t="s">
        <v>507</v>
      </c>
      <c r="C540" s="41">
        <v>0</v>
      </c>
      <c r="D540" s="41">
        <v>0</v>
      </c>
      <c r="E540" s="46" t="str">
        <f t="shared" si="188"/>
        <v/>
      </c>
      <c r="F540" s="46" t="str">
        <f t="shared" si="189"/>
        <v/>
      </c>
      <c r="G540" s="34" t="str">
        <f t="shared" si="181"/>
        <v xml:space="preserve"> </v>
      </c>
      <c r="H540" s="27" t="str">
        <f t="shared" si="184"/>
        <v/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0</v>
      </c>
      <c r="D542" s="41">
        <v>3</v>
      </c>
      <c r="E542" s="46" t="str">
        <f t="shared" si="188"/>
        <v/>
      </c>
      <c r="F542" s="46">
        <f t="shared" si="189"/>
        <v>1.3698630136986301E-2</v>
      </c>
      <c r="G542" s="34">
        <f t="shared" ref="G542:G564" si="190">+IF(AND(C542=0,D542=0)," ",IF(C542=0,1,IF(D542=0,-1,(D542-C542)/C542)))</f>
        <v>1</v>
      </c>
      <c r="H542" s="27" t="str">
        <f t="shared" si="184"/>
        <v/>
      </c>
    </row>
    <row r="543" spans="2:8" ht="15" x14ac:dyDescent="0.25">
      <c r="B543" s="5" t="s">
        <v>311</v>
      </c>
      <c r="C543" s="41">
        <v>0</v>
      </c>
      <c r="D543" s="41">
        <v>0</v>
      </c>
      <c r="E543" s="46" t="str">
        <f t="shared" si="188"/>
        <v/>
      </c>
      <c r="F543" s="46" t="str">
        <f t="shared" si="189"/>
        <v/>
      </c>
      <c r="G543" s="34" t="str">
        <f t="shared" si="190"/>
        <v xml:space="preserve"> </v>
      </c>
      <c r="H543" s="27" t="str">
        <f t="shared" si="184"/>
        <v/>
      </c>
    </row>
    <row r="544" spans="2:8" ht="15" x14ac:dyDescent="0.25">
      <c r="B544" s="5" t="s">
        <v>312</v>
      </c>
      <c r="C544" s="41">
        <v>0</v>
      </c>
      <c r="D544" s="41">
        <v>0</v>
      </c>
      <c r="E544" s="46" t="str">
        <f t="shared" si="188"/>
        <v/>
      </c>
      <c r="F544" s="46" t="str">
        <f t="shared" si="189"/>
        <v/>
      </c>
      <c r="G544" s="34" t="str">
        <f t="shared" si="190"/>
        <v xml:space="preserve"> </v>
      </c>
      <c r="H544" s="27" t="str">
        <f t="shared" si="184"/>
        <v/>
      </c>
    </row>
    <row r="545" spans="1:9" ht="15" x14ac:dyDescent="0.25">
      <c r="B545" s="5" t="s">
        <v>136</v>
      </c>
      <c r="C545" s="41">
        <v>0</v>
      </c>
      <c r="D545" s="41">
        <v>0</v>
      </c>
      <c r="E545" s="46" t="str">
        <f t="shared" si="188"/>
        <v/>
      </c>
      <c r="F545" s="46" t="str">
        <f t="shared" si="189"/>
        <v/>
      </c>
      <c r="G545" s="34" t="str">
        <f t="shared" si="190"/>
        <v xml:space="preserve"> </v>
      </c>
      <c r="H545" s="27" t="str">
        <f t="shared" si="184"/>
        <v/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0</v>
      </c>
      <c r="D547" s="41">
        <v>2</v>
      </c>
      <c r="E547" s="46" t="str">
        <f t="shared" si="188"/>
        <v/>
      </c>
      <c r="F547" s="46">
        <f t="shared" si="189"/>
        <v>9.1324200913242004E-3</v>
      </c>
      <c r="G547" s="34">
        <f t="shared" si="190"/>
        <v>1</v>
      </c>
      <c r="H547" s="27" t="str">
        <f t="shared" si="184"/>
        <v/>
      </c>
    </row>
    <row r="548" spans="1:9" ht="15" x14ac:dyDescent="0.25">
      <c r="B548" s="5" t="s">
        <v>142</v>
      </c>
      <c r="C548" s="41">
        <v>0</v>
      </c>
      <c r="D548" s="41">
        <v>0</v>
      </c>
      <c r="E548" s="46" t="str">
        <f t="shared" si="188"/>
        <v/>
      </c>
      <c r="F548" s="46" t="str">
        <f t="shared" si="189"/>
        <v/>
      </c>
      <c r="G548" s="34" t="str">
        <f t="shared" si="190"/>
        <v xml:space="preserve"> </v>
      </c>
      <c r="H548" s="27" t="str">
        <f t="shared" si="184"/>
        <v/>
      </c>
    </row>
    <row r="549" spans="1:9" ht="15" x14ac:dyDescent="0.25">
      <c r="B549" s="5" t="s">
        <v>314</v>
      </c>
      <c r="C549" s="41">
        <v>1</v>
      </c>
      <c r="D549" s="41">
        <v>1</v>
      </c>
      <c r="E549" s="46">
        <f t="shared" si="188"/>
        <v>2.3809523809523808E-2</v>
      </c>
      <c r="F549" s="46">
        <f t="shared" si="189"/>
        <v>4.5662100456621002E-3</v>
      </c>
      <c r="G549" s="34">
        <f t="shared" si="190"/>
        <v>0</v>
      </c>
      <c r="H549" s="27">
        <f t="shared" si="184"/>
        <v>0</v>
      </c>
    </row>
    <row r="550" spans="1:9" s="20" customFormat="1" ht="15" x14ac:dyDescent="0.25">
      <c r="A550" s="57"/>
      <c r="B550" s="21" t="s">
        <v>557</v>
      </c>
      <c r="C550" s="41">
        <v>1</v>
      </c>
      <c r="D550" s="41">
        <v>0</v>
      </c>
      <c r="E550" s="43">
        <f t="shared" ref="E550" si="191">+IF(C550=0,"",C550/C$345)</f>
        <v>2.3809523809523808E-2</v>
      </c>
      <c r="F550" s="43" t="str">
        <f t="shared" ref="F550" si="192">+IF(D550=0,"",D550/D$345)</f>
        <v/>
      </c>
      <c r="G550" s="34">
        <f t="shared" si="190"/>
        <v>-1</v>
      </c>
      <c r="H550" s="26">
        <f t="shared" ref="H550" si="193">+IF(OR(AND(E550=""),(G550="")),"",E550*G550)</f>
        <v>-2.3809523809523808E-2</v>
      </c>
      <c r="I550" s="2"/>
    </row>
    <row r="551" spans="1:9" ht="15" x14ac:dyDescent="0.25">
      <c r="B551" s="5" t="s">
        <v>131</v>
      </c>
      <c r="C551" s="41">
        <v>0</v>
      </c>
      <c r="D551" s="41">
        <v>0</v>
      </c>
      <c r="E551" s="46" t="str">
        <f>+IF(C551=0,"",C551/C$345)</f>
        <v/>
      </c>
      <c r="F551" s="46" t="str">
        <f>+IF(D551=0,"",D551/D$345)</f>
        <v/>
      </c>
      <c r="G551" s="34" t="str">
        <f t="shared" si="190"/>
        <v xml:space="preserve"> </v>
      </c>
      <c r="H551" s="27" t="str">
        <f t="shared" si="184"/>
        <v/>
      </c>
    </row>
    <row r="552" spans="1:9" ht="15" x14ac:dyDescent="0.25">
      <c r="B552" s="5" t="s">
        <v>315</v>
      </c>
      <c r="C552" s="41">
        <v>0</v>
      </c>
      <c r="D552" s="41">
        <v>0</v>
      </c>
      <c r="E552" s="46" t="str">
        <f>+IF(C552=0,"",C552/C$345)</f>
        <v/>
      </c>
      <c r="F552" s="46" t="str">
        <f>+IF(D552=0,"",D552/D$345)</f>
        <v/>
      </c>
      <c r="G552" s="34" t="str">
        <f t="shared" si="190"/>
        <v xml:space="preserve"> </v>
      </c>
      <c r="H552" s="27" t="str">
        <f t="shared" si="184"/>
        <v/>
      </c>
    </row>
    <row r="553" spans="1:9" ht="15" x14ac:dyDescent="0.25">
      <c r="B553" s="5" t="s">
        <v>316</v>
      </c>
      <c r="C553" s="41">
        <v>0</v>
      </c>
      <c r="D553" s="41">
        <v>0</v>
      </c>
      <c r="E553" s="46" t="str">
        <f t="shared" ref="E553:E564" si="194">+IF(C553=0,"",C553/C$345)</f>
        <v/>
      </c>
      <c r="F553" s="46" t="str">
        <f t="shared" ref="F553:F564" si="195">+IF(D553=0,"",D553/D$345)</f>
        <v/>
      </c>
      <c r="G553" s="34" t="str">
        <f t="shared" si="190"/>
        <v xml:space="preserve"> </v>
      </c>
      <c r="H553" s="27" t="str">
        <f t="shared" ref="H553:H564" si="196">+IF(OR(AND(E553=""),(G553="")),"",E553*G553)</f>
        <v/>
      </c>
    </row>
    <row r="554" spans="1:9" ht="15" x14ac:dyDescent="0.25">
      <c r="B554" s="5" t="s">
        <v>508</v>
      </c>
      <c r="C554" s="41">
        <v>0</v>
      </c>
      <c r="D554" s="41">
        <v>0</v>
      </c>
      <c r="E554" s="46" t="str">
        <f t="shared" si="194"/>
        <v/>
      </c>
      <c r="F554" s="46" t="str">
        <f t="shared" si="195"/>
        <v/>
      </c>
      <c r="G554" s="34" t="str">
        <f t="shared" si="190"/>
        <v xml:space="preserve"> </v>
      </c>
      <c r="H554" s="27" t="str">
        <f t="shared" si="196"/>
        <v/>
      </c>
    </row>
    <row r="555" spans="1:9" ht="15" x14ac:dyDescent="0.25">
      <c r="B555" s="5" t="s">
        <v>132</v>
      </c>
      <c r="C555" s="41">
        <v>0</v>
      </c>
      <c r="D555" s="41">
        <v>0</v>
      </c>
      <c r="E555" s="46" t="str">
        <f t="shared" si="194"/>
        <v/>
      </c>
      <c r="F555" s="46" t="str">
        <f t="shared" si="195"/>
        <v/>
      </c>
      <c r="G555" s="34" t="str">
        <f t="shared" si="190"/>
        <v xml:space="preserve"> </v>
      </c>
      <c r="H555" s="27" t="str">
        <f t="shared" si="196"/>
        <v/>
      </c>
    </row>
    <row r="556" spans="1:9" ht="15" x14ac:dyDescent="0.25">
      <c r="B556" s="5" t="s">
        <v>139</v>
      </c>
      <c r="C556" s="41">
        <v>0</v>
      </c>
      <c r="D556" s="41">
        <v>0</v>
      </c>
      <c r="E556" s="46" t="str">
        <f t="shared" si="194"/>
        <v/>
      </c>
      <c r="F556" s="46" t="str">
        <f t="shared" si="195"/>
        <v/>
      </c>
      <c r="G556" s="34" t="str">
        <f t="shared" si="190"/>
        <v xml:space="preserve"> </v>
      </c>
      <c r="H556" s="27" t="str">
        <f t="shared" si="196"/>
        <v/>
      </c>
    </row>
    <row r="557" spans="1:9" ht="15" x14ac:dyDescent="0.25">
      <c r="B557" s="5" t="s">
        <v>509</v>
      </c>
      <c r="C557" s="41">
        <v>0</v>
      </c>
      <c r="D557" s="41">
        <v>0</v>
      </c>
      <c r="E557" s="46" t="str">
        <f t="shared" si="194"/>
        <v/>
      </c>
      <c r="F557" s="46" t="str">
        <f t="shared" si="195"/>
        <v/>
      </c>
      <c r="G557" s="34" t="str">
        <f t="shared" si="190"/>
        <v xml:space="preserve"> </v>
      </c>
      <c r="H557" s="27" t="str">
        <f t="shared" si="196"/>
        <v/>
      </c>
    </row>
    <row r="558" spans="1:9" ht="15" x14ac:dyDescent="0.25">
      <c r="B558" s="5" t="s">
        <v>317</v>
      </c>
      <c r="C558" s="41">
        <v>0</v>
      </c>
      <c r="D558" s="41">
        <v>0</v>
      </c>
      <c r="E558" s="46" t="str">
        <f t="shared" si="194"/>
        <v/>
      </c>
      <c r="F558" s="46" t="str">
        <f t="shared" si="195"/>
        <v/>
      </c>
      <c r="G558" s="34" t="str">
        <f t="shared" si="190"/>
        <v xml:space="preserve"> </v>
      </c>
      <c r="H558" s="27" t="str">
        <f t="shared" si="196"/>
        <v/>
      </c>
    </row>
    <row r="559" spans="1:9" ht="15" x14ac:dyDescent="0.25">
      <c r="B559" s="5" t="s">
        <v>318</v>
      </c>
      <c r="C559" s="41">
        <v>0</v>
      </c>
      <c r="D559" s="41">
        <v>0</v>
      </c>
      <c r="E559" s="46" t="str">
        <f t="shared" si="194"/>
        <v/>
      </c>
      <c r="F559" s="46" t="str">
        <f t="shared" si="195"/>
        <v/>
      </c>
      <c r="G559" s="34" t="str">
        <f t="shared" si="190"/>
        <v xml:space="preserve"> </v>
      </c>
      <c r="H559" s="27" t="str">
        <f t="shared" si="196"/>
        <v/>
      </c>
    </row>
    <row r="560" spans="1:9" ht="15" x14ac:dyDescent="0.25">
      <c r="B560" s="5" t="s">
        <v>319</v>
      </c>
      <c r="C560" s="41">
        <v>0</v>
      </c>
      <c r="D560" s="41">
        <v>0</v>
      </c>
      <c r="E560" s="46" t="str">
        <f t="shared" si="194"/>
        <v/>
      </c>
      <c r="F560" s="46" t="str">
        <f t="shared" si="195"/>
        <v/>
      </c>
      <c r="G560" s="34" t="str">
        <f t="shared" si="190"/>
        <v xml:space="preserve"> </v>
      </c>
      <c r="H560" s="27" t="str">
        <f t="shared" si="196"/>
        <v/>
      </c>
    </row>
    <row r="561" spans="1:9" s="4" customFormat="1" ht="15" x14ac:dyDescent="0.25">
      <c r="A561" s="61"/>
      <c r="B561" s="5" t="s">
        <v>320</v>
      </c>
      <c r="C561" s="41">
        <v>0</v>
      </c>
      <c r="D561" s="41">
        <v>0</v>
      </c>
      <c r="E561" s="46" t="str">
        <f t="shared" si="194"/>
        <v/>
      </c>
      <c r="F561" s="46" t="str">
        <f t="shared" si="195"/>
        <v/>
      </c>
      <c r="G561" s="34" t="str">
        <f t="shared" si="190"/>
        <v xml:space="preserve"> 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0</v>
      </c>
      <c r="D562" s="41">
        <v>0</v>
      </c>
      <c r="E562" s="46" t="str">
        <f t="shared" si="194"/>
        <v/>
      </c>
      <c r="F562" s="46" t="str">
        <f t="shared" si="195"/>
        <v/>
      </c>
      <c r="G562" s="34" t="str">
        <f t="shared" si="190"/>
        <v xml:space="preserve"> </v>
      </c>
      <c r="H562" s="27" t="str">
        <f t="shared" si="196"/>
        <v/>
      </c>
    </row>
    <row r="563" spans="1:9" ht="15" x14ac:dyDescent="0.25">
      <c r="B563" s="5" t="s">
        <v>510</v>
      </c>
      <c r="C563" s="41">
        <v>0</v>
      </c>
      <c r="D563" s="41">
        <v>0</v>
      </c>
      <c r="E563" s="46" t="str">
        <f t="shared" si="194"/>
        <v/>
      </c>
      <c r="F563" s="46" t="str">
        <f t="shared" si="195"/>
        <v/>
      </c>
      <c r="G563" s="34" t="str">
        <f t="shared" si="190"/>
        <v xml:space="preserve"> </v>
      </c>
      <c r="H563" s="27" t="str">
        <f t="shared" si="196"/>
        <v/>
      </c>
    </row>
    <row r="564" spans="1:9" ht="15" x14ac:dyDescent="0.25">
      <c r="B564" s="5" t="s">
        <v>511</v>
      </c>
      <c r="C564" s="41">
        <v>0</v>
      </c>
      <c r="D564" s="41">
        <v>0</v>
      </c>
      <c r="E564" s="46" t="str">
        <f t="shared" si="194"/>
        <v/>
      </c>
      <c r="F564" s="46" t="str">
        <f t="shared" si="195"/>
        <v/>
      </c>
      <c r="G564" s="34" t="str">
        <f t="shared" si="190"/>
        <v xml:space="preserve"> </v>
      </c>
      <c r="H564" s="27" t="str">
        <f t="shared" si="196"/>
        <v/>
      </c>
    </row>
    <row r="565" spans="1:9" ht="15" x14ac:dyDescent="0.2">
      <c r="B565" s="19"/>
      <c r="C565" s="18"/>
      <c r="D565" s="18"/>
      <c r="E565" s="17"/>
      <c r="F565" s="17"/>
      <c r="G565" s="14"/>
      <c r="H565" s="15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19</v>
      </c>
      <c r="D570" s="37">
        <f>SUM(D571:D596)</f>
        <v>745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38.210526315789473</v>
      </c>
      <c r="H570" s="39">
        <f>+IF(OR(AND(E570=""),(G570="")),"",E570*G570)</f>
        <v>38.210526315789473</v>
      </c>
    </row>
    <row r="571" spans="1:9" ht="15" x14ac:dyDescent="0.25">
      <c r="B571" s="40" t="s">
        <v>322</v>
      </c>
      <c r="C571" s="41">
        <v>0</v>
      </c>
      <c r="D571" s="41">
        <v>0</v>
      </c>
      <c r="E571" s="45" t="str">
        <f t="shared" si="197"/>
        <v/>
      </c>
      <c r="F571" s="45" t="str">
        <f t="shared" si="198"/>
        <v/>
      </c>
      <c r="G571" s="34" t="str">
        <f t="shared" ref="G571:G596" si="199">+IF(AND(C571=0,D571=0)," ",IF(C571=0,1,IF(D571=0,-1,(D571-C571)/C571)))</f>
        <v xml:space="preserve"> </v>
      </c>
      <c r="H571" s="42" t="str">
        <f>+IF(OR(AND(E571=""),(G571="")),"",E571*G571)</f>
        <v/>
      </c>
    </row>
    <row r="572" spans="1:9" ht="15" x14ac:dyDescent="0.25">
      <c r="B572" s="5" t="s">
        <v>144</v>
      </c>
      <c r="C572" s="41">
        <v>0</v>
      </c>
      <c r="D572" s="41">
        <v>0</v>
      </c>
      <c r="E572" s="46" t="str">
        <f t="shared" si="197"/>
        <v/>
      </c>
      <c r="F572" s="46" t="str">
        <f t="shared" si="198"/>
        <v/>
      </c>
      <c r="G572" s="34" t="str">
        <f t="shared" si="199"/>
        <v xml:space="preserve"> </v>
      </c>
      <c r="H572" s="27" t="str">
        <f t="shared" ref="H572:H596" si="200">+IF(OR(AND(E572=""),(G572="")),"",E572*G572)</f>
        <v/>
      </c>
    </row>
    <row r="573" spans="1:9" ht="15" x14ac:dyDescent="0.25">
      <c r="B573" s="5" t="s">
        <v>585</v>
      </c>
      <c r="C573" s="41">
        <v>0</v>
      </c>
      <c r="D573" s="41">
        <v>4</v>
      </c>
      <c r="E573" s="46" t="str">
        <f t="shared" si="197"/>
        <v/>
      </c>
      <c r="F573" s="46">
        <f t="shared" si="198"/>
        <v>5.3691275167785232E-3</v>
      </c>
      <c r="G573" s="34">
        <f t="shared" si="199"/>
        <v>1</v>
      </c>
      <c r="H573" s="27" t="str">
        <f t="shared" si="200"/>
        <v/>
      </c>
    </row>
    <row r="574" spans="1:9" ht="15" x14ac:dyDescent="0.25">
      <c r="B574" s="5" t="s">
        <v>323</v>
      </c>
      <c r="C574" s="41">
        <v>1</v>
      </c>
      <c r="D574" s="41">
        <v>10</v>
      </c>
      <c r="E574" s="46">
        <f t="shared" si="197"/>
        <v>5.2631578947368418E-2</v>
      </c>
      <c r="F574" s="46">
        <f t="shared" si="198"/>
        <v>1.3422818791946308E-2</v>
      </c>
      <c r="G574" s="34">
        <f t="shared" si="199"/>
        <v>9</v>
      </c>
      <c r="H574" s="27">
        <f t="shared" si="200"/>
        <v>0.47368421052631576</v>
      </c>
    </row>
    <row r="575" spans="1:9" ht="15" x14ac:dyDescent="0.25">
      <c r="B575" s="5" t="s">
        <v>145</v>
      </c>
      <c r="C575" s="41">
        <v>1</v>
      </c>
      <c r="D575" s="41">
        <v>0</v>
      </c>
      <c r="E575" s="46">
        <f t="shared" si="197"/>
        <v>5.2631578947368418E-2</v>
      </c>
      <c r="F575" s="46" t="str">
        <f t="shared" si="198"/>
        <v/>
      </c>
      <c r="G575" s="34">
        <f t="shared" si="199"/>
        <v>-1</v>
      </c>
      <c r="H575" s="27">
        <f t="shared" si="200"/>
        <v>-5.2631578947368418E-2</v>
      </c>
    </row>
    <row r="576" spans="1:9" ht="15" x14ac:dyDescent="0.25">
      <c r="B576" s="5" t="s">
        <v>618</v>
      </c>
      <c r="C576" s="41">
        <v>0</v>
      </c>
      <c r="D576" s="41">
        <v>0</v>
      </c>
      <c r="E576" s="46" t="str">
        <f t="shared" si="197"/>
        <v/>
      </c>
      <c r="F576" s="46" t="str">
        <f t="shared" si="198"/>
        <v/>
      </c>
      <c r="G576" s="34" t="str">
        <f t="shared" si="199"/>
        <v xml:space="preserve"> </v>
      </c>
      <c r="H576" s="27" t="str">
        <f t="shared" si="200"/>
        <v/>
      </c>
    </row>
    <row r="577" spans="1:9" ht="15" x14ac:dyDescent="0.25">
      <c r="B577" s="5" t="s">
        <v>146</v>
      </c>
      <c r="C577" s="41">
        <v>0</v>
      </c>
      <c r="D577" s="41">
        <v>0</v>
      </c>
      <c r="E577" s="46" t="str">
        <f t="shared" si="197"/>
        <v/>
      </c>
      <c r="F577" s="46" t="str">
        <f t="shared" si="198"/>
        <v/>
      </c>
      <c r="G577" s="34" t="str">
        <f t="shared" si="199"/>
        <v xml:space="preserve"> </v>
      </c>
      <c r="H577" s="27" t="str">
        <f t="shared" si="200"/>
        <v/>
      </c>
    </row>
    <row r="578" spans="1:9" ht="15" x14ac:dyDescent="0.25">
      <c r="B578" s="5" t="s">
        <v>324</v>
      </c>
      <c r="C578" s="41">
        <v>0</v>
      </c>
      <c r="D578" s="41">
        <v>0</v>
      </c>
      <c r="E578" s="46" t="str">
        <f t="shared" si="197"/>
        <v/>
      </c>
      <c r="F578" s="46" t="str">
        <f t="shared" si="198"/>
        <v/>
      </c>
      <c r="G578" s="34" t="str">
        <f t="shared" si="199"/>
        <v xml:space="preserve"> </v>
      </c>
      <c r="H578" s="27" t="str">
        <f t="shared" si="200"/>
        <v/>
      </c>
    </row>
    <row r="579" spans="1:9" ht="15" x14ac:dyDescent="0.25">
      <c r="B579" s="5" t="s">
        <v>325</v>
      </c>
      <c r="C579" s="41">
        <v>0</v>
      </c>
      <c r="D579" s="41">
        <v>0</v>
      </c>
      <c r="E579" s="46" t="str">
        <f t="shared" si="197"/>
        <v/>
      </c>
      <c r="F579" s="46" t="str">
        <f t="shared" si="198"/>
        <v/>
      </c>
      <c r="G579" s="34" t="str">
        <f t="shared" si="199"/>
        <v xml:space="preserve"> </v>
      </c>
      <c r="H579" s="27" t="str">
        <f t="shared" si="200"/>
        <v/>
      </c>
    </row>
    <row r="580" spans="1:9" ht="15" x14ac:dyDescent="0.25">
      <c r="B580" s="5" t="s">
        <v>512</v>
      </c>
      <c r="C580" s="41">
        <v>0</v>
      </c>
      <c r="D580" s="41">
        <v>0</v>
      </c>
      <c r="E580" s="46" t="str">
        <f t="shared" si="197"/>
        <v/>
      </c>
      <c r="F580" s="46" t="str">
        <f t="shared" si="198"/>
        <v/>
      </c>
      <c r="G580" s="34" t="str">
        <f t="shared" si="199"/>
        <v xml:space="preserve"> </v>
      </c>
      <c r="H580" s="27" t="str">
        <f t="shared" si="200"/>
        <v/>
      </c>
    </row>
    <row r="581" spans="1:9" s="20" customFormat="1" ht="15" x14ac:dyDescent="0.25">
      <c r="A581" s="57"/>
      <c r="B581" s="21" t="s">
        <v>558</v>
      </c>
      <c r="C581" s="41">
        <v>0</v>
      </c>
      <c r="D581" s="41">
        <v>0</v>
      </c>
      <c r="E581" s="43" t="str">
        <f t="shared" ref="E581" si="201">+IF(C581=0,"",C581/C$570)</f>
        <v/>
      </c>
      <c r="F581" s="43" t="str">
        <f t="shared" ref="F581" si="202">+IF(D581=0,"",D581/D$570)</f>
        <v/>
      </c>
      <c r="G581" s="34" t="str">
        <f t="shared" si="199"/>
        <v xml:space="preserve"> </v>
      </c>
      <c r="H581" s="26" t="str">
        <f t="shared" ref="H581" si="203">+IF(OR(AND(E581=""),(G581="")),"",E581*G581)</f>
        <v/>
      </c>
      <c r="I581" s="2"/>
    </row>
    <row r="582" spans="1:9" s="20" customFormat="1" ht="15" x14ac:dyDescent="0.25">
      <c r="A582" s="57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0</v>
      </c>
      <c r="D583" s="41">
        <v>0</v>
      </c>
      <c r="E583" s="46" t="str">
        <f t="shared" ref="E583:E596" si="207">+IF(C583=0,"",C583/C$570)</f>
        <v/>
      </c>
      <c r="F583" s="46" t="str">
        <f t="shared" ref="F583:F596" si="208">+IF(D583=0,"",D583/D$570)</f>
        <v/>
      </c>
      <c r="G583" s="34" t="str">
        <f t="shared" si="199"/>
        <v xml:space="preserve"> </v>
      </c>
      <c r="H583" s="27" t="str">
        <f t="shared" si="200"/>
        <v/>
      </c>
    </row>
    <row r="584" spans="1:9" ht="15" x14ac:dyDescent="0.25">
      <c r="B584" s="5" t="s">
        <v>327</v>
      </c>
      <c r="C584" s="41">
        <v>6</v>
      </c>
      <c r="D584" s="41">
        <v>9</v>
      </c>
      <c r="E584" s="46">
        <f t="shared" si="207"/>
        <v>0.31578947368421051</v>
      </c>
      <c r="F584" s="46">
        <f t="shared" si="208"/>
        <v>1.2080536912751677E-2</v>
      </c>
      <c r="G584" s="34">
        <f t="shared" si="199"/>
        <v>0.5</v>
      </c>
      <c r="H584" s="27">
        <f t="shared" si="200"/>
        <v>0.15789473684210525</v>
      </c>
    </row>
    <row r="585" spans="1:9" ht="15" x14ac:dyDescent="0.25">
      <c r="B585" s="5" t="s">
        <v>147</v>
      </c>
      <c r="C585" s="41">
        <v>0</v>
      </c>
      <c r="D585" s="41">
        <v>2</v>
      </c>
      <c r="E585" s="46" t="str">
        <f t="shared" si="207"/>
        <v/>
      </c>
      <c r="F585" s="46">
        <f t="shared" si="208"/>
        <v>2.6845637583892616E-3</v>
      </c>
      <c r="G585" s="34">
        <f t="shared" si="199"/>
        <v>1</v>
      </c>
      <c r="H585" s="27" t="str">
        <f t="shared" si="200"/>
        <v/>
      </c>
    </row>
    <row r="586" spans="1:9" ht="15" x14ac:dyDescent="0.25">
      <c r="B586" s="5" t="s">
        <v>148</v>
      </c>
      <c r="C586" s="41">
        <v>0</v>
      </c>
      <c r="D586" s="41">
        <v>1</v>
      </c>
      <c r="E586" s="46" t="str">
        <f t="shared" si="207"/>
        <v/>
      </c>
      <c r="F586" s="46">
        <f t="shared" si="208"/>
        <v>1.3422818791946308E-3</v>
      </c>
      <c r="G586" s="34">
        <f t="shared" si="199"/>
        <v>1</v>
      </c>
      <c r="H586" s="27" t="str">
        <f t="shared" si="200"/>
        <v/>
      </c>
    </row>
    <row r="587" spans="1:9" ht="15" x14ac:dyDescent="0.25">
      <c r="B587" s="5" t="s">
        <v>328</v>
      </c>
      <c r="C587" s="41">
        <v>2</v>
      </c>
      <c r="D587" s="41">
        <v>716</v>
      </c>
      <c r="E587" s="46">
        <f t="shared" si="207"/>
        <v>0.10526315789473684</v>
      </c>
      <c r="F587" s="46">
        <f t="shared" si="208"/>
        <v>0.96107382550335574</v>
      </c>
      <c r="G587" s="34">
        <f t="shared" si="199"/>
        <v>357</v>
      </c>
      <c r="H587" s="27">
        <f t="shared" si="200"/>
        <v>37.578947368421048</v>
      </c>
    </row>
    <row r="588" spans="1:9" ht="15" x14ac:dyDescent="0.25">
      <c r="B588" s="5" t="s">
        <v>149</v>
      </c>
      <c r="C588" s="41">
        <v>0</v>
      </c>
      <c r="D588" s="41">
        <v>2</v>
      </c>
      <c r="E588" s="46" t="str">
        <f t="shared" si="207"/>
        <v/>
      </c>
      <c r="F588" s="46">
        <f t="shared" si="208"/>
        <v>2.6845637583892616E-3</v>
      </c>
      <c r="G588" s="34">
        <f t="shared" si="199"/>
        <v>1</v>
      </c>
      <c r="H588" s="27" t="str">
        <f t="shared" si="200"/>
        <v/>
      </c>
    </row>
    <row r="589" spans="1:9" ht="15" x14ac:dyDescent="0.25">
      <c r="B589" s="5" t="s">
        <v>329</v>
      </c>
      <c r="C589" s="41">
        <v>9</v>
      </c>
      <c r="D589" s="41">
        <v>1</v>
      </c>
      <c r="E589" s="46">
        <f t="shared" si="207"/>
        <v>0.47368421052631576</v>
      </c>
      <c r="F589" s="46">
        <f t="shared" si="208"/>
        <v>1.3422818791946308E-3</v>
      </c>
      <c r="G589" s="34">
        <f t="shared" si="199"/>
        <v>-0.88888888888888884</v>
      </c>
      <c r="H589" s="27">
        <f t="shared" si="200"/>
        <v>-0.42105263157894735</v>
      </c>
    </row>
    <row r="590" spans="1:9" ht="15" x14ac:dyDescent="0.25">
      <c r="B590" s="5" t="s">
        <v>150</v>
      </c>
      <c r="C590" s="41">
        <v>0</v>
      </c>
      <c r="D590" s="41">
        <v>0</v>
      </c>
      <c r="E590" s="46" t="str">
        <f t="shared" si="207"/>
        <v/>
      </c>
      <c r="F590" s="46" t="str">
        <f t="shared" si="208"/>
        <v/>
      </c>
      <c r="G590" s="34" t="str">
        <f t="shared" si="199"/>
        <v xml:space="preserve"> </v>
      </c>
      <c r="H590" s="27" t="str">
        <f t="shared" si="200"/>
        <v/>
      </c>
    </row>
    <row r="591" spans="1:9" ht="15" x14ac:dyDescent="0.25">
      <c r="B591" s="5" t="s">
        <v>151</v>
      </c>
      <c r="C591" s="41">
        <v>0</v>
      </c>
      <c r="D591" s="41">
        <v>0</v>
      </c>
      <c r="E591" s="46" t="str">
        <f t="shared" si="207"/>
        <v/>
      </c>
      <c r="F591" s="46" t="str">
        <f t="shared" si="208"/>
        <v/>
      </c>
      <c r="G591" s="34" t="str">
        <f t="shared" si="199"/>
        <v xml:space="preserve"> </v>
      </c>
      <c r="H591" s="27" t="str">
        <f t="shared" si="200"/>
        <v/>
      </c>
    </row>
    <row r="592" spans="1:9" ht="15" x14ac:dyDescent="0.25">
      <c r="B592" s="5" t="s">
        <v>330</v>
      </c>
      <c r="C592" s="41">
        <v>0</v>
      </c>
      <c r="D592" s="41">
        <v>0</v>
      </c>
      <c r="E592" s="46" t="str">
        <f t="shared" si="207"/>
        <v/>
      </c>
      <c r="F592" s="46" t="str">
        <f t="shared" si="208"/>
        <v/>
      </c>
      <c r="G592" s="34" t="str">
        <f t="shared" si="199"/>
        <v xml:space="preserve"> </v>
      </c>
      <c r="H592" s="27" t="str">
        <f t="shared" si="200"/>
        <v/>
      </c>
    </row>
    <row r="593" spans="2:8" ht="15" x14ac:dyDescent="0.25">
      <c r="B593" s="5" t="s">
        <v>331</v>
      </c>
      <c r="C593" s="41">
        <v>0</v>
      </c>
      <c r="D593" s="41">
        <v>0</v>
      </c>
      <c r="E593" s="46" t="str">
        <f t="shared" si="207"/>
        <v/>
      </c>
      <c r="F593" s="46" t="str">
        <f t="shared" si="208"/>
        <v/>
      </c>
      <c r="G593" s="34" t="str">
        <f t="shared" si="199"/>
        <v xml:space="preserve"> </v>
      </c>
      <c r="H593" s="27" t="str">
        <f t="shared" si="200"/>
        <v/>
      </c>
    </row>
    <row r="594" spans="2:8" ht="15" x14ac:dyDescent="0.25">
      <c r="B594" s="5" t="s">
        <v>332</v>
      </c>
      <c r="C594" s="41">
        <v>0</v>
      </c>
      <c r="D594" s="41">
        <v>0</v>
      </c>
      <c r="E594" s="46" t="str">
        <f t="shared" si="207"/>
        <v/>
      </c>
      <c r="F594" s="46" t="str">
        <f t="shared" si="208"/>
        <v/>
      </c>
      <c r="G594" s="34" t="str">
        <f t="shared" si="199"/>
        <v xml:space="preserve"> </v>
      </c>
      <c r="H594" s="27" t="str">
        <f t="shared" si="200"/>
        <v/>
      </c>
    </row>
    <row r="595" spans="2:8" ht="15" x14ac:dyDescent="0.25">
      <c r="B595" s="6" t="s">
        <v>333</v>
      </c>
      <c r="C595" s="41">
        <v>0</v>
      </c>
      <c r="D595" s="41">
        <v>0</v>
      </c>
      <c r="E595" s="46" t="str">
        <f t="shared" si="207"/>
        <v/>
      </c>
      <c r="F595" s="46" t="str">
        <f t="shared" si="208"/>
        <v/>
      </c>
      <c r="G595" s="34" t="str">
        <f t="shared" si="199"/>
        <v xml:space="preserve"> </v>
      </c>
      <c r="H595" s="27" t="str">
        <f t="shared" si="200"/>
        <v/>
      </c>
    </row>
    <row r="596" spans="2:8" ht="15" x14ac:dyDescent="0.25">
      <c r="B596" s="5" t="s">
        <v>513</v>
      </c>
      <c r="C596" s="41">
        <v>0</v>
      </c>
      <c r="D596" s="41">
        <v>0</v>
      </c>
      <c r="E596" s="46" t="str">
        <f t="shared" si="207"/>
        <v/>
      </c>
      <c r="F596" s="46" t="str">
        <f t="shared" si="208"/>
        <v/>
      </c>
      <c r="G596" s="34" t="str">
        <f t="shared" si="199"/>
        <v xml:space="preserve"> </v>
      </c>
      <c r="H596" s="27" t="str">
        <f t="shared" si="200"/>
        <v/>
      </c>
    </row>
    <row r="597" spans="2:8" x14ac:dyDescent="0.2">
      <c r="B597" s="12" t="s">
        <v>383</v>
      </c>
      <c r="C597" s="10"/>
      <c r="D597" s="10"/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409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367</v>
      </c>
      <c r="C8" s="36">
        <f>+C18+C74+C169+C345+C570</f>
        <v>977</v>
      </c>
      <c r="D8" s="37">
        <f>+D18+D74+D169+D345+D570</f>
        <v>1766</v>
      </c>
      <c r="E8" s="38">
        <f>+C8/C$8</f>
        <v>1</v>
      </c>
      <c r="F8" s="38">
        <f>+D8/D$8</f>
        <v>1</v>
      </c>
      <c r="G8" s="38">
        <f>+(D8-C8)/C8</f>
        <v>0.80757420675537361</v>
      </c>
      <c r="H8" s="39">
        <f>+E8*G8</f>
        <v>0.80757420675537361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5</v>
      </c>
      <c r="D9" s="86">
        <f>+D18</f>
        <v>16</v>
      </c>
      <c r="E9" s="87">
        <f t="shared" ref="E9:E13" si="0">C9/$C$8</f>
        <v>5.1177072671443197E-3</v>
      </c>
      <c r="F9" s="87">
        <f>D9/$D$8</f>
        <v>9.0600226500566258E-3</v>
      </c>
      <c r="G9" s="88">
        <f>+IF(AND(C9=0,D9=0)," ",IF(C9=0,1,IF(D9=0,-1,(D9-C9)/C9)))</f>
        <v>2.2000000000000002</v>
      </c>
      <c r="H9" s="89">
        <f>+IF(OR(AND(E9=""),(G9="")),"",E9*G9)</f>
        <v>1.1258955987717504E-2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397</v>
      </c>
      <c r="D10" s="25">
        <f>+D74</f>
        <v>489</v>
      </c>
      <c r="E10" s="26">
        <f t="shared" si="0"/>
        <v>0.40634595701125897</v>
      </c>
      <c r="F10" s="26">
        <f>D10/$D$8</f>
        <v>0.27689694224235561</v>
      </c>
      <c r="G10" s="34">
        <f t="shared" ref="G10:G13" si="1">+IF(AND(C10=0,D10=0)," ",IF(C10=0,1,IF(D10=0,-1,(D10-C10)/C10)))</f>
        <v>0.23173803526448364</v>
      </c>
      <c r="H10" s="29">
        <f>+IF(OR(AND(E10=""),(G10="")),"",E10*G10)</f>
        <v>9.4165813715455488E-2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17</v>
      </c>
      <c r="D11" s="25">
        <f>+D169</f>
        <v>100</v>
      </c>
      <c r="E11" s="26">
        <f t="shared" si="0"/>
        <v>1.7400204708290685E-2</v>
      </c>
      <c r="F11" s="26">
        <f>D11/$D$8</f>
        <v>5.6625141562853906E-2</v>
      </c>
      <c r="G11" s="34">
        <f t="shared" si="1"/>
        <v>4.882352941176471</v>
      </c>
      <c r="H11" s="29">
        <f>+IF(OR(AND(E11=""),(G11="")),"",E11*G11)</f>
        <v>8.4953940634595701E-2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275</v>
      </c>
      <c r="D12" s="25">
        <f>+D345</f>
        <v>997</v>
      </c>
      <c r="E12" s="26">
        <f t="shared" si="0"/>
        <v>0.28147389969293757</v>
      </c>
      <c r="F12" s="26">
        <f>D12/$D$8</f>
        <v>0.5645526613816535</v>
      </c>
      <c r="G12" s="34">
        <f t="shared" si="1"/>
        <v>2.6254545454545455</v>
      </c>
      <c r="H12" s="29">
        <f>+IF(OR(AND(E12=""),(G12="")),"",E12*G12)</f>
        <v>0.73899692937563977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283</v>
      </c>
      <c r="D13" s="31">
        <f>+D570</f>
        <v>164</v>
      </c>
      <c r="E13" s="32">
        <f t="shared" si="0"/>
        <v>0.2896622313203685</v>
      </c>
      <c r="F13" s="32">
        <f>D13/$D$8</f>
        <v>9.2865232163080402E-2</v>
      </c>
      <c r="G13" s="90">
        <f t="shared" si="1"/>
        <v>-0.4204946996466431</v>
      </c>
      <c r="H13" s="33">
        <f>+IF(OR(AND(E13=""),(G13="")),"",E13*G13)</f>
        <v>-0.12180143295803481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1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1"/>
      <c r="B18" s="35" t="s">
        <v>378</v>
      </c>
      <c r="C18" s="36">
        <f>SUM(C19:C68)</f>
        <v>5</v>
      </c>
      <c r="D18" s="37">
        <f>SUM(D19:D68)</f>
        <v>16</v>
      </c>
      <c r="E18" s="38">
        <f>+IF(C18=0,"",C18/C$18)</f>
        <v>1</v>
      </c>
      <c r="F18" s="38">
        <f>+IF(D18=0,"",D18/D$18)</f>
        <v>1</v>
      </c>
      <c r="G18" s="38">
        <f>+IF(OR(AND(D18=0),(C18=0)),"0",((D18-C18)/C18))</f>
        <v>2.2000000000000002</v>
      </c>
      <c r="H18" s="39">
        <f>+IF(OR(AND(E18=""),(G18="")),"",E18*G18)</f>
        <v>2.2000000000000002</v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0</v>
      </c>
      <c r="E22" s="27" t="str">
        <f t="shared" si="2"/>
        <v/>
      </c>
      <c r="F22" s="27" t="str">
        <f t="shared" si="3"/>
        <v/>
      </c>
      <c r="G22" s="34" t="str">
        <f t="shared" si="4"/>
        <v xml:space="preserve"> </v>
      </c>
      <c r="H22" s="27" t="str">
        <f t="shared" si="5"/>
        <v/>
      </c>
    </row>
    <row r="23" spans="1:9" ht="15" x14ac:dyDescent="0.25">
      <c r="B23" s="5" t="s">
        <v>153</v>
      </c>
      <c r="C23" s="41">
        <v>0</v>
      </c>
      <c r="D23" s="41">
        <v>0</v>
      </c>
      <c r="E23" s="27" t="str">
        <f t="shared" si="2"/>
        <v/>
      </c>
      <c r="F23" s="27" t="str">
        <f t="shared" si="3"/>
        <v/>
      </c>
      <c r="G23" s="34" t="str">
        <f t="shared" si="4"/>
        <v xml:space="preserve"> </v>
      </c>
      <c r="H23" s="27" t="str">
        <f t="shared" si="5"/>
        <v/>
      </c>
    </row>
    <row r="24" spans="1:9" ht="30" x14ac:dyDescent="0.25">
      <c r="B24" s="5" t="s">
        <v>154</v>
      </c>
      <c r="C24" s="41">
        <v>0</v>
      </c>
      <c r="D24" s="41">
        <v>0</v>
      </c>
      <c r="E24" s="27" t="str">
        <f t="shared" si="2"/>
        <v/>
      </c>
      <c r="F24" s="27" t="str">
        <f t="shared" si="3"/>
        <v/>
      </c>
      <c r="G24" s="34" t="str">
        <f t="shared" si="4"/>
        <v xml:space="preserve"> </v>
      </c>
      <c r="H24" s="27" t="str">
        <f t="shared" si="5"/>
        <v/>
      </c>
    </row>
    <row r="25" spans="1:9" s="20" customFormat="1" ht="15" x14ac:dyDescent="0.25">
      <c r="A25" s="57"/>
      <c r="B25" s="21" t="s">
        <v>516</v>
      </c>
      <c r="C25" s="41">
        <v>0</v>
      </c>
      <c r="D25" s="41">
        <v>0</v>
      </c>
      <c r="E25" s="26" t="str">
        <f t="shared" ref="E25" si="6">+IF(C25=0,"",C25/C$18)</f>
        <v/>
      </c>
      <c r="F25" s="26" t="str">
        <f t="shared" ref="F25" si="7">+IF(D25=0,"",D25/D$18)</f>
        <v/>
      </c>
      <c r="G25" s="34" t="str">
        <f t="shared" si="4"/>
        <v xml:space="preserve"> 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1">
        <v>1</v>
      </c>
      <c r="D26" s="41">
        <v>1</v>
      </c>
      <c r="E26" s="27">
        <f t="shared" si="2"/>
        <v>0.2</v>
      </c>
      <c r="F26" s="27">
        <f t="shared" si="3"/>
        <v>6.25E-2</v>
      </c>
      <c r="G26" s="34">
        <f t="shared" si="4"/>
        <v>0</v>
      </c>
      <c r="H26" s="27">
        <f t="shared" si="5"/>
        <v>0</v>
      </c>
    </row>
    <row r="27" spans="1:9" ht="15" x14ac:dyDescent="0.25">
      <c r="B27" s="5" t="s">
        <v>560</v>
      </c>
      <c r="C27" s="41">
        <v>0</v>
      </c>
      <c r="D27" s="41">
        <v>0</v>
      </c>
      <c r="E27" s="27" t="str">
        <f t="shared" si="2"/>
        <v/>
      </c>
      <c r="F27" s="27" t="str">
        <f t="shared" si="3"/>
        <v/>
      </c>
      <c r="G27" s="34" t="str">
        <f t="shared" si="4"/>
        <v xml:space="preserve"> </v>
      </c>
      <c r="H27" s="27" t="str">
        <f t="shared" si="5"/>
        <v/>
      </c>
    </row>
    <row r="28" spans="1:9" ht="15" x14ac:dyDescent="0.25">
      <c r="B28" s="5" t="s">
        <v>3</v>
      </c>
      <c r="C28" s="41">
        <v>0</v>
      </c>
      <c r="D28" s="41">
        <v>0</v>
      </c>
      <c r="E28" s="27" t="str">
        <f t="shared" si="2"/>
        <v/>
      </c>
      <c r="F28" s="27" t="str">
        <f t="shared" si="3"/>
        <v/>
      </c>
      <c r="G28" s="34" t="str">
        <f t="shared" si="4"/>
        <v xml:space="preserve"> </v>
      </c>
      <c r="H28" s="27" t="str">
        <f t="shared" si="5"/>
        <v/>
      </c>
    </row>
    <row r="29" spans="1:9" ht="15" x14ac:dyDescent="0.25">
      <c r="B29" s="5" t="s">
        <v>5</v>
      </c>
      <c r="C29" s="41">
        <v>1</v>
      </c>
      <c r="D29" s="41">
        <v>10</v>
      </c>
      <c r="E29" s="27">
        <f t="shared" si="2"/>
        <v>0.2</v>
      </c>
      <c r="F29" s="27">
        <f t="shared" si="3"/>
        <v>0.625</v>
      </c>
      <c r="G29" s="34">
        <f t="shared" si="4"/>
        <v>9</v>
      </c>
      <c r="H29" s="27">
        <f t="shared" si="5"/>
        <v>1.8</v>
      </c>
    </row>
    <row r="30" spans="1:9" ht="15" x14ac:dyDescent="0.25">
      <c r="B30" s="5" t="s">
        <v>155</v>
      </c>
      <c r="C30" s="41">
        <v>0</v>
      </c>
      <c r="D30" s="41">
        <v>0</v>
      </c>
      <c r="E30" s="27" t="str">
        <f t="shared" si="2"/>
        <v/>
      </c>
      <c r="F30" s="27" t="str">
        <f t="shared" si="3"/>
        <v/>
      </c>
      <c r="G30" s="34" t="str">
        <f t="shared" si="4"/>
        <v xml:space="preserve"> </v>
      </c>
      <c r="H30" s="27" t="str">
        <f t="shared" si="5"/>
        <v/>
      </c>
    </row>
    <row r="31" spans="1:9" ht="15" x14ac:dyDescent="0.25">
      <c r="B31" s="5" t="s">
        <v>156</v>
      </c>
      <c r="C31" s="41">
        <v>0</v>
      </c>
      <c r="D31" s="41">
        <v>0</v>
      </c>
      <c r="E31" s="27" t="str">
        <f t="shared" si="2"/>
        <v/>
      </c>
      <c r="F31" s="27" t="str">
        <f t="shared" si="3"/>
        <v/>
      </c>
      <c r="G31" s="34" t="str">
        <f t="shared" si="4"/>
        <v xml:space="preserve"> </v>
      </c>
      <c r="H31" s="27" t="str">
        <f t="shared" si="5"/>
        <v/>
      </c>
    </row>
    <row r="32" spans="1:9" ht="15" x14ac:dyDescent="0.25">
      <c r="B32" s="5" t="s">
        <v>4</v>
      </c>
      <c r="C32" s="41">
        <v>0</v>
      </c>
      <c r="D32" s="41">
        <v>0</v>
      </c>
      <c r="E32" s="27" t="str">
        <f t="shared" si="2"/>
        <v/>
      </c>
      <c r="F32" s="27" t="str">
        <f t="shared" si="3"/>
        <v/>
      </c>
      <c r="G32" s="34" t="str">
        <f t="shared" si="4"/>
        <v xml:space="preserve"> 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0</v>
      </c>
      <c r="D34" s="41">
        <v>0</v>
      </c>
      <c r="E34" s="27" t="str">
        <f t="shared" si="2"/>
        <v/>
      </c>
      <c r="F34" s="27" t="str">
        <f t="shared" si="3"/>
        <v/>
      </c>
      <c r="G34" s="34" t="str">
        <f t="shared" si="4"/>
        <v xml:space="preserve"> </v>
      </c>
      <c r="H34" s="27" t="str">
        <f t="shared" si="5"/>
        <v/>
      </c>
    </row>
    <row r="35" spans="2:8" ht="15" x14ac:dyDescent="0.25">
      <c r="B35" s="5" t="s">
        <v>158</v>
      </c>
      <c r="C35" s="41">
        <v>1</v>
      </c>
      <c r="D35" s="41">
        <v>1</v>
      </c>
      <c r="E35" s="27">
        <f t="shared" si="2"/>
        <v>0.2</v>
      </c>
      <c r="F35" s="27">
        <f t="shared" si="3"/>
        <v>6.25E-2</v>
      </c>
      <c r="G35" s="34">
        <f t="shared" si="4"/>
        <v>0</v>
      </c>
      <c r="H35" s="27">
        <f t="shared" si="5"/>
        <v>0</v>
      </c>
    </row>
    <row r="36" spans="2:8" ht="15" x14ac:dyDescent="0.25">
      <c r="B36" s="5" t="s">
        <v>159</v>
      </c>
      <c r="C36" s="41">
        <v>0</v>
      </c>
      <c r="D36" s="41">
        <v>0</v>
      </c>
      <c r="E36" s="27" t="str">
        <f t="shared" si="2"/>
        <v/>
      </c>
      <c r="F36" s="27" t="str">
        <f t="shared" si="3"/>
        <v/>
      </c>
      <c r="G36" s="34" t="str">
        <f t="shared" si="4"/>
        <v xml:space="preserve"> </v>
      </c>
      <c r="H36" s="27" t="str">
        <f t="shared" si="5"/>
        <v/>
      </c>
    </row>
    <row r="37" spans="2:8" ht="15" x14ac:dyDescent="0.25">
      <c r="B37" s="5" t="s">
        <v>160</v>
      </c>
      <c r="C37" s="41">
        <v>0</v>
      </c>
      <c r="D37" s="41">
        <v>0</v>
      </c>
      <c r="E37" s="27" t="str">
        <f t="shared" si="2"/>
        <v/>
      </c>
      <c r="F37" s="27" t="str">
        <f t="shared" si="3"/>
        <v/>
      </c>
      <c r="G37" s="34" t="str">
        <f t="shared" si="4"/>
        <v xml:space="preserve"> </v>
      </c>
      <c r="H37" s="27" t="str">
        <f t="shared" si="5"/>
        <v/>
      </c>
    </row>
    <row r="38" spans="2:8" ht="15" x14ac:dyDescent="0.25">
      <c r="B38" s="5" t="s">
        <v>7</v>
      </c>
      <c r="C38" s="41">
        <v>0</v>
      </c>
      <c r="D38" s="41">
        <v>1</v>
      </c>
      <c r="E38" s="27" t="str">
        <f t="shared" si="2"/>
        <v/>
      </c>
      <c r="F38" s="27">
        <f t="shared" si="3"/>
        <v>6.25E-2</v>
      </c>
      <c r="G38" s="34">
        <f t="shared" si="4"/>
        <v>1</v>
      </c>
      <c r="H38" s="27" t="str">
        <f t="shared" si="5"/>
        <v/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0</v>
      </c>
      <c r="D41" s="41">
        <v>0</v>
      </c>
      <c r="E41" s="27" t="str">
        <f t="shared" si="2"/>
        <v/>
      </c>
      <c r="F41" s="27" t="str">
        <f t="shared" si="3"/>
        <v/>
      </c>
      <c r="G41" s="34" t="str">
        <f t="shared" si="4"/>
        <v xml:space="preserve"> </v>
      </c>
      <c r="H41" s="27" t="str">
        <f t="shared" si="5"/>
        <v/>
      </c>
    </row>
    <row r="42" spans="2:8" ht="15" x14ac:dyDescent="0.25">
      <c r="B42" s="5" t="s">
        <v>164</v>
      </c>
      <c r="C42" s="41">
        <v>0</v>
      </c>
      <c r="D42" s="41">
        <v>0</v>
      </c>
      <c r="E42" s="27" t="str">
        <f t="shared" si="2"/>
        <v/>
      </c>
      <c r="F42" s="27" t="str">
        <f t="shared" si="3"/>
        <v/>
      </c>
      <c r="G42" s="34" t="str">
        <f t="shared" si="4"/>
        <v xml:space="preserve"> </v>
      </c>
      <c r="H42" s="27" t="str">
        <f t="shared" si="5"/>
        <v/>
      </c>
    </row>
    <row r="43" spans="2:8" ht="15" x14ac:dyDescent="0.25">
      <c r="B43" s="5" t="s">
        <v>165</v>
      </c>
      <c r="C43" s="41">
        <v>0</v>
      </c>
      <c r="D43" s="41">
        <v>0</v>
      </c>
      <c r="E43" s="27" t="str">
        <f t="shared" si="2"/>
        <v/>
      </c>
      <c r="F43" s="27" t="str">
        <f t="shared" si="3"/>
        <v/>
      </c>
      <c r="G43" s="34" t="str">
        <f t="shared" si="4"/>
        <v xml:space="preserve"> </v>
      </c>
      <c r="H43" s="27" t="str">
        <f t="shared" si="5"/>
        <v/>
      </c>
    </row>
    <row r="44" spans="2:8" ht="15" x14ac:dyDescent="0.25">
      <c r="B44" s="5" t="s">
        <v>166</v>
      </c>
      <c r="C44" s="41">
        <v>0</v>
      </c>
      <c r="D44" s="41">
        <v>0</v>
      </c>
      <c r="E44" s="27" t="str">
        <f t="shared" si="2"/>
        <v/>
      </c>
      <c r="F44" s="27" t="str">
        <f t="shared" si="3"/>
        <v/>
      </c>
      <c r="G44" s="34" t="str">
        <f t="shared" si="4"/>
        <v xml:space="preserve"> </v>
      </c>
      <c r="H44" s="27" t="str">
        <f t="shared" si="5"/>
        <v/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0</v>
      </c>
      <c r="D46" s="41">
        <v>0</v>
      </c>
      <c r="E46" s="27" t="str">
        <f t="shared" si="2"/>
        <v/>
      </c>
      <c r="F46" s="27" t="str">
        <f t="shared" si="3"/>
        <v/>
      </c>
      <c r="G46" s="34" t="str">
        <f t="shared" si="4"/>
        <v xml:space="preserve"> </v>
      </c>
      <c r="H46" s="27" t="str">
        <f t="shared" si="5"/>
        <v/>
      </c>
    </row>
    <row r="47" spans="2:8" ht="15" x14ac:dyDescent="0.25">
      <c r="B47" s="5" t="s">
        <v>167</v>
      </c>
      <c r="C47" s="41">
        <v>0</v>
      </c>
      <c r="D47" s="41">
        <v>0</v>
      </c>
      <c r="E47" s="27" t="str">
        <f t="shared" si="2"/>
        <v/>
      </c>
      <c r="F47" s="27" t="str">
        <f t="shared" si="3"/>
        <v/>
      </c>
      <c r="G47" s="34" t="str">
        <f t="shared" si="4"/>
        <v xml:space="preserve"> </v>
      </c>
      <c r="H47" s="27" t="str">
        <f t="shared" si="5"/>
        <v/>
      </c>
    </row>
    <row r="48" spans="2:8" ht="15" x14ac:dyDescent="0.25">
      <c r="B48" s="5" t="s">
        <v>561</v>
      </c>
      <c r="C48" s="41">
        <v>0</v>
      </c>
      <c r="D48" s="41">
        <v>0</v>
      </c>
      <c r="E48" s="27" t="str">
        <f t="shared" si="2"/>
        <v/>
      </c>
      <c r="F48" s="27" t="str">
        <f t="shared" si="3"/>
        <v/>
      </c>
      <c r="G48" s="34" t="str">
        <f t="shared" si="4"/>
        <v xml:space="preserve"> </v>
      </c>
      <c r="H48" s="27" t="str">
        <f t="shared" si="5"/>
        <v/>
      </c>
    </row>
    <row r="49" spans="1:9" ht="15" x14ac:dyDescent="0.25">
      <c r="B49" s="5" t="s">
        <v>9</v>
      </c>
      <c r="C49" s="41">
        <v>0</v>
      </c>
      <c r="D49" s="41">
        <v>0</v>
      </c>
      <c r="E49" s="27" t="str">
        <f t="shared" si="2"/>
        <v/>
      </c>
      <c r="F49" s="27" t="str">
        <f t="shared" si="3"/>
        <v/>
      </c>
      <c r="G49" s="34" t="str">
        <f t="shared" si="4"/>
        <v xml:space="preserve"> </v>
      </c>
      <c r="H49" s="27" t="str">
        <f t="shared" si="5"/>
        <v/>
      </c>
    </row>
    <row r="50" spans="1:9" ht="15" x14ac:dyDescent="0.25">
      <c r="B50" s="5" t="s">
        <v>562</v>
      </c>
      <c r="C50" s="41">
        <v>0</v>
      </c>
      <c r="D50" s="41">
        <v>0</v>
      </c>
      <c r="E50" s="27" t="str">
        <f t="shared" si="2"/>
        <v/>
      </c>
      <c r="F50" s="27" t="str">
        <f t="shared" si="3"/>
        <v/>
      </c>
      <c r="G50" s="34" t="str">
        <f t="shared" si="4"/>
        <v xml:space="preserve"> </v>
      </c>
      <c r="H50" s="27" t="str">
        <f t="shared" si="5"/>
        <v/>
      </c>
    </row>
    <row r="51" spans="1:9" ht="15" x14ac:dyDescent="0.25">
      <c r="B51" s="5" t="s">
        <v>12</v>
      </c>
      <c r="C51" s="41">
        <v>0</v>
      </c>
      <c r="D51" s="41">
        <v>0</v>
      </c>
      <c r="E51" s="27" t="str">
        <f t="shared" si="2"/>
        <v/>
      </c>
      <c r="F51" s="27" t="str">
        <f t="shared" si="3"/>
        <v/>
      </c>
      <c r="G51" s="34" t="str">
        <f t="shared" si="4"/>
        <v xml:space="preserve"> </v>
      </c>
      <c r="H51" s="27" t="str">
        <f t="shared" si="5"/>
        <v/>
      </c>
    </row>
    <row r="52" spans="1:9" ht="15" x14ac:dyDescent="0.25">
      <c r="B52" s="5" t="s">
        <v>11</v>
      </c>
      <c r="C52" s="41">
        <v>0</v>
      </c>
      <c r="D52" s="41">
        <v>0</v>
      </c>
      <c r="E52" s="27" t="str">
        <f t="shared" si="2"/>
        <v/>
      </c>
      <c r="F52" s="27" t="str">
        <f t="shared" si="3"/>
        <v/>
      </c>
      <c r="G52" s="34" t="str">
        <f t="shared" si="4"/>
        <v xml:space="preserve"> </v>
      </c>
      <c r="H52" s="27" t="str">
        <f t="shared" si="5"/>
        <v/>
      </c>
    </row>
    <row r="53" spans="1:9" ht="15" x14ac:dyDescent="0.25">
      <c r="B53" s="5" t="s">
        <v>420</v>
      </c>
      <c r="C53" s="41">
        <v>1</v>
      </c>
      <c r="D53" s="41">
        <v>2</v>
      </c>
      <c r="E53" s="27">
        <f t="shared" si="2"/>
        <v>0.2</v>
      </c>
      <c r="F53" s="27">
        <f t="shared" si="3"/>
        <v>0.125</v>
      </c>
      <c r="G53" s="34">
        <f t="shared" si="4"/>
        <v>1</v>
      </c>
      <c r="H53" s="27">
        <f t="shared" si="5"/>
        <v>0.2</v>
      </c>
    </row>
    <row r="54" spans="1:9" ht="15" x14ac:dyDescent="0.25">
      <c r="B54" s="5" t="s">
        <v>10</v>
      </c>
      <c r="C54" s="41">
        <v>0</v>
      </c>
      <c r="D54" s="41">
        <v>0</v>
      </c>
      <c r="E54" s="27" t="str">
        <f t="shared" si="2"/>
        <v/>
      </c>
      <c r="F54" s="27" t="str">
        <f t="shared" si="3"/>
        <v/>
      </c>
      <c r="G54" s="34" t="str">
        <f t="shared" si="4"/>
        <v xml:space="preserve"> </v>
      </c>
      <c r="H54" s="27" t="str">
        <f t="shared" si="5"/>
        <v/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0</v>
      </c>
      <c r="D56" s="41">
        <v>0</v>
      </c>
      <c r="E56" s="27" t="str">
        <f t="shared" si="2"/>
        <v/>
      </c>
      <c r="F56" s="27" t="str">
        <f t="shared" si="3"/>
        <v/>
      </c>
      <c r="G56" s="34" t="str">
        <f t="shared" si="4"/>
        <v xml:space="preserve"> </v>
      </c>
      <c r="H56" s="27" t="str">
        <f t="shared" si="5"/>
        <v/>
      </c>
    </row>
    <row r="57" spans="1:9" s="20" customFormat="1" ht="15" x14ac:dyDescent="0.25">
      <c r="A57" s="57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0</v>
      </c>
      <c r="D58" s="41">
        <v>0</v>
      </c>
      <c r="E58" s="27" t="str">
        <f t="shared" si="9"/>
        <v/>
      </c>
      <c r="F58" s="27" t="str">
        <f t="shared" si="10"/>
        <v/>
      </c>
      <c r="G58" s="34" t="str">
        <f t="shared" si="11"/>
        <v xml:space="preserve"> </v>
      </c>
      <c r="H58" s="27" t="str">
        <f t="shared" si="12"/>
        <v/>
      </c>
    </row>
    <row r="59" spans="1:9" ht="15" x14ac:dyDescent="0.25">
      <c r="B59" s="5" t="s">
        <v>169</v>
      </c>
      <c r="C59" s="41">
        <v>0</v>
      </c>
      <c r="D59" s="41">
        <v>0</v>
      </c>
      <c r="E59" s="27" t="str">
        <f t="shared" si="9"/>
        <v/>
      </c>
      <c r="F59" s="27" t="str">
        <f t="shared" si="10"/>
        <v/>
      </c>
      <c r="G59" s="34" t="str">
        <f t="shared" si="11"/>
        <v xml:space="preserve"> </v>
      </c>
      <c r="H59" s="27" t="str">
        <f t="shared" si="12"/>
        <v/>
      </c>
    </row>
    <row r="60" spans="1:9" ht="15" x14ac:dyDescent="0.25">
      <c r="B60" s="5" t="s">
        <v>421</v>
      </c>
      <c r="C60" s="41">
        <v>0</v>
      </c>
      <c r="D60" s="41">
        <v>0</v>
      </c>
      <c r="E60" s="27" t="str">
        <f t="shared" si="9"/>
        <v/>
      </c>
      <c r="F60" s="27" t="str">
        <f t="shared" si="10"/>
        <v/>
      </c>
      <c r="G60" s="34" t="str">
        <f t="shared" si="11"/>
        <v xml:space="preserve"> </v>
      </c>
      <c r="H60" s="27" t="str">
        <f t="shared" si="12"/>
        <v/>
      </c>
    </row>
    <row r="61" spans="1:9" ht="15" x14ac:dyDescent="0.25">
      <c r="B61" s="5" t="s">
        <v>170</v>
      </c>
      <c r="C61" s="41">
        <v>0</v>
      </c>
      <c r="D61" s="41">
        <v>0</v>
      </c>
      <c r="E61" s="27" t="str">
        <f t="shared" si="9"/>
        <v/>
      </c>
      <c r="F61" s="27" t="str">
        <f t="shared" si="10"/>
        <v/>
      </c>
      <c r="G61" s="34" t="str">
        <f t="shared" si="11"/>
        <v xml:space="preserve"> </v>
      </c>
      <c r="H61" s="27" t="str">
        <f t="shared" si="12"/>
        <v/>
      </c>
    </row>
    <row r="62" spans="1:9" ht="15" x14ac:dyDescent="0.25">
      <c r="B62" s="5" t="s">
        <v>171</v>
      </c>
      <c r="C62" s="41">
        <v>0</v>
      </c>
      <c r="D62" s="41">
        <v>0</v>
      </c>
      <c r="E62" s="27" t="str">
        <f t="shared" si="2"/>
        <v/>
      </c>
      <c r="F62" s="27" t="str">
        <f t="shared" si="3"/>
        <v/>
      </c>
      <c r="G62" s="34" t="str">
        <f t="shared" si="4"/>
        <v xml:space="preserve"> </v>
      </c>
      <c r="H62" s="27" t="str">
        <f t="shared" si="5"/>
        <v/>
      </c>
    </row>
    <row r="63" spans="1:9" s="20" customFormat="1" ht="15" x14ac:dyDescent="0.25">
      <c r="A63" s="57"/>
      <c r="B63" s="21" t="s">
        <v>586</v>
      </c>
      <c r="C63" s="41">
        <v>0</v>
      </c>
      <c r="D63" s="41">
        <v>0</v>
      </c>
      <c r="E63" s="26" t="str">
        <f t="shared" ref="E63:E64" si="13">+IF(C63=0,"",C63/C$18)</f>
        <v/>
      </c>
      <c r="F63" s="26" t="str">
        <f t="shared" ref="F63:F64" si="14">+IF(D63=0,"",D63/D$18)</f>
        <v/>
      </c>
      <c r="G63" s="34" t="str">
        <f t="shared" si="4"/>
        <v xml:space="preserve"> </v>
      </c>
      <c r="H63" s="26" t="str">
        <f t="shared" ref="H63:H64" si="15">+IF(OR(AND(E63=""),(G63="")),"",E63*G63)</f>
        <v/>
      </c>
      <c r="I63" s="2"/>
    </row>
    <row r="64" spans="1:9" s="20" customFormat="1" ht="15" x14ac:dyDescent="0.25">
      <c r="A64" s="57"/>
      <c r="B64" s="21" t="s">
        <v>587</v>
      </c>
      <c r="C64" s="41">
        <v>0</v>
      </c>
      <c r="D64" s="41">
        <v>0</v>
      </c>
      <c r="E64" s="26" t="str">
        <f t="shared" si="13"/>
        <v/>
      </c>
      <c r="F64" s="26" t="str">
        <f t="shared" si="14"/>
        <v/>
      </c>
      <c r="G64" s="34" t="str">
        <f t="shared" si="4"/>
        <v xml:space="preserve"> 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0</v>
      </c>
      <c r="D65" s="41">
        <v>0</v>
      </c>
      <c r="E65" s="27" t="str">
        <f t="shared" si="2"/>
        <v/>
      </c>
      <c r="F65" s="27" t="str">
        <f t="shared" si="3"/>
        <v/>
      </c>
      <c r="G65" s="34" t="str">
        <f t="shared" si="4"/>
        <v xml:space="preserve"> </v>
      </c>
      <c r="H65" s="27" t="str">
        <f t="shared" si="5"/>
        <v/>
      </c>
    </row>
    <row r="66" spans="1:9" ht="15" x14ac:dyDescent="0.25">
      <c r="B66" s="5" t="s">
        <v>15</v>
      </c>
      <c r="C66" s="41">
        <v>0</v>
      </c>
      <c r="D66" s="41">
        <v>0</v>
      </c>
      <c r="E66" s="27" t="str">
        <f t="shared" si="2"/>
        <v/>
      </c>
      <c r="F66" s="27" t="str">
        <f t="shared" si="3"/>
        <v/>
      </c>
      <c r="G66" s="34" t="str">
        <f t="shared" si="4"/>
        <v xml:space="preserve"> </v>
      </c>
      <c r="H66" s="27" t="str">
        <f t="shared" si="5"/>
        <v/>
      </c>
    </row>
    <row r="67" spans="1:9" ht="15" x14ac:dyDescent="0.25">
      <c r="B67" s="5" t="s">
        <v>173</v>
      </c>
      <c r="C67" s="41">
        <v>1</v>
      </c>
      <c r="D67" s="41">
        <v>1</v>
      </c>
      <c r="E67" s="27">
        <f t="shared" si="2"/>
        <v>0.2</v>
      </c>
      <c r="F67" s="27">
        <f t="shared" si="3"/>
        <v>6.25E-2</v>
      </c>
      <c r="G67" s="34">
        <f t="shared" si="4"/>
        <v>0</v>
      </c>
      <c r="H67" s="27">
        <f t="shared" si="5"/>
        <v>0</v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1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1"/>
      <c r="B74" s="35" t="s">
        <v>379</v>
      </c>
      <c r="C74" s="36">
        <f>SUM(C75:C163)</f>
        <v>397</v>
      </c>
      <c r="D74" s="37">
        <f>SUM(D75:D163)</f>
        <v>489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0.23173803526448364</v>
      </c>
      <c r="H74" s="39">
        <f>+IF(OR(AND(E74=""),(G74="")),"",E74*G74)</f>
        <v>0.23173803526448364</v>
      </c>
    </row>
    <row r="75" spans="1:9" ht="15" x14ac:dyDescent="0.25">
      <c r="B75" s="40" t="s">
        <v>422</v>
      </c>
      <c r="C75" s="41">
        <v>0</v>
      </c>
      <c r="D75" s="41">
        <v>4</v>
      </c>
      <c r="E75" s="45" t="str">
        <f>+IF(C75=0,"",C75/C$74)</f>
        <v/>
      </c>
      <c r="F75" s="45">
        <f>+IF(D75=0,"",D75/D$74)</f>
        <v>8.1799591002044997E-3</v>
      </c>
      <c r="G75" s="34">
        <f t="shared" ref="G75:G138" si="16">+IF(AND(C75=0,D75=0)," ",IF(C75=0,1,IF(D75=0,-1,(D75-C75)/C75)))</f>
        <v>1</v>
      </c>
      <c r="H75" s="42" t="str">
        <f>+IF(OR(AND(E75=""),(G75="")),"",E75*G75)</f>
        <v/>
      </c>
    </row>
    <row r="76" spans="1:9" ht="15" x14ac:dyDescent="0.25">
      <c r="B76" s="5" t="s">
        <v>564</v>
      </c>
      <c r="C76" s="41">
        <v>1</v>
      </c>
      <c r="D76" s="41">
        <v>0</v>
      </c>
      <c r="E76" s="46">
        <f t="shared" ref="E76:E148" si="17">+IF(C76=0,"",C76/C$74)</f>
        <v>2.5188916876574307E-3</v>
      </c>
      <c r="F76" s="46" t="str">
        <f t="shared" ref="F76:F148" si="18">+IF(D76=0,"",D76/D$74)</f>
        <v/>
      </c>
      <c r="G76" s="34">
        <f t="shared" si="16"/>
        <v>-1</v>
      </c>
      <c r="H76" s="27">
        <f t="shared" ref="H76:H148" si="19">+IF(OR(AND(E76=""),(G76="")),"",E76*G76)</f>
        <v>-2.5188916876574307E-3</v>
      </c>
    </row>
    <row r="77" spans="1:9" s="20" customFormat="1" ht="15" x14ac:dyDescent="0.25">
      <c r="A77" s="57"/>
      <c r="B77" s="21" t="s">
        <v>517</v>
      </c>
      <c r="C77" s="41">
        <v>0</v>
      </c>
      <c r="D77" s="41">
        <v>4</v>
      </c>
      <c r="E77" s="43" t="str">
        <f t="shared" ref="E77" si="20">+IF(C77=0,"",C77/C$74)</f>
        <v/>
      </c>
      <c r="F77" s="43">
        <f t="shared" ref="F77" si="21">+IF(D77=0,"",D77/D$74)</f>
        <v>8.1799591002044997E-3</v>
      </c>
      <c r="G77" s="34">
        <f t="shared" si="16"/>
        <v>1</v>
      </c>
      <c r="H77" s="26" t="str">
        <f t="shared" ref="H77" si="22">+IF(OR(AND(E77=""),(G77="")),"",E77*G77)</f>
        <v/>
      </c>
      <c r="I77" s="2"/>
    </row>
    <row r="78" spans="1:9" ht="15" x14ac:dyDescent="0.25">
      <c r="B78" s="5" t="s">
        <v>565</v>
      </c>
      <c r="C78" s="41">
        <v>6</v>
      </c>
      <c r="D78" s="41">
        <v>1</v>
      </c>
      <c r="E78" s="46">
        <f t="shared" si="17"/>
        <v>1.5113350125944584E-2</v>
      </c>
      <c r="F78" s="46">
        <f t="shared" si="18"/>
        <v>2.0449897750511249E-3</v>
      </c>
      <c r="G78" s="34">
        <f t="shared" si="16"/>
        <v>-0.83333333333333337</v>
      </c>
      <c r="H78" s="27">
        <f t="shared" si="19"/>
        <v>-1.2594458438287154E-2</v>
      </c>
    </row>
    <row r="79" spans="1:9" ht="15" x14ac:dyDescent="0.25">
      <c r="B79" s="5" t="s">
        <v>175</v>
      </c>
      <c r="C79" s="41">
        <v>0</v>
      </c>
      <c r="D79" s="41">
        <v>1</v>
      </c>
      <c r="E79" s="46" t="str">
        <f t="shared" si="17"/>
        <v/>
      </c>
      <c r="F79" s="46">
        <f t="shared" si="18"/>
        <v>2.0449897750511249E-3</v>
      </c>
      <c r="G79" s="34">
        <f t="shared" si="16"/>
        <v>1</v>
      </c>
      <c r="H79" s="27" t="str">
        <f t="shared" si="19"/>
        <v/>
      </c>
    </row>
    <row r="80" spans="1:9" ht="15" x14ac:dyDescent="0.25">
      <c r="B80" s="5" t="s">
        <v>16</v>
      </c>
      <c r="C80" s="41">
        <v>0</v>
      </c>
      <c r="D80" s="41">
        <v>0</v>
      </c>
      <c r="E80" s="46" t="str">
        <f t="shared" si="17"/>
        <v/>
      </c>
      <c r="F80" s="46" t="str">
        <f t="shared" si="18"/>
        <v/>
      </c>
      <c r="G80" s="34" t="str">
        <f t="shared" si="16"/>
        <v xml:space="preserve"> </v>
      </c>
      <c r="H80" s="27" t="str">
        <f t="shared" si="19"/>
        <v/>
      </c>
    </row>
    <row r="81" spans="1:9" s="20" customFormat="1" ht="15" x14ac:dyDescent="0.25">
      <c r="A81" s="57"/>
      <c r="B81" s="21" t="s">
        <v>35</v>
      </c>
      <c r="C81" s="41">
        <v>0</v>
      </c>
      <c r="D81" s="41">
        <v>0</v>
      </c>
      <c r="E81" s="43" t="str">
        <f t="shared" ref="E81" si="23">+IF(C81=0,"",C81/C$74)</f>
        <v/>
      </c>
      <c r="F81" s="43" t="str">
        <f t="shared" ref="F81" si="24">+IF(D81=0,"",D81/D$74)</f>
        <v/>
      </c>
      <c r="G81" s="34" t="str">
        <f t="shared" si="16"/>
        <v xml:space="preserve"> </v>
      </c>
      <c r="H81" s="26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1">
        <v>0</v>
      </c>
      <c r="D82" s="41">
        <v>0</v>
      </c>
      <c r="E82" s="46" t="str">
        <f t="shared" si="17"/>
        <v/>
      </c>
      <c r="F82" s="46" t="str">
        <f t="shared" si="18"/>
        <v/>
      </c>
      <c r="G82" s="34" t="str">
        <f t="shared" si="16"/>
        <v xml:space="preserve"> </v>
      </c>
      <c r="H82" s="27" t="str">
        <f t="shared" si="19"/>
        <v/>
      </c>
    </row>
    <row r="83" spans="1:9" ht="15" x14ac:dyDescent="0.25">
      <c r="B83" s="5" t="s">
        <v>177</v>
      </c>
      <c r="C83" s="41">
        <v>0</v>
      </c>
      <c r="D83" s="41">
        <v>3</v>
      </c>
      <c r="E83" s="46" t="str">
        <f t="shared" si="17"/>
        <v/>
      </c>
      <c r="F83" s="46">
        <f t="shared" si="18"/>
        <v>6.1349693251533744E-3</v>
      </c>
      <c r="G83" s="34">
        <f t="shared" si="16"/>
        <v>1</v>
      </c>
      <c r="H83" s="27" t="str">
        <f t="shared" si="19"/>
        <v/>
      </c>
    </row>
    <row r="84" spans="1:9" ht="15" x14ac:dyDescent="0.25">
      <c r="B84" s="5" t="s">
        <v>423</v>
      </c>
      <c r="C84" s="41">
        <v>0</v>
      </c>
      <c r="D84" s="41">
        <v>0</v>
      </c>
      <c r="E84" s="46" t="str">
        <f t="shared" si="17"/>
        <v/>
      </c>
      <c r="F84" s="46" t="str">
        <f t="shared" si="18"/>
        <v/>
      </c>
      <c r="G84" s="34" t="str">
        <f t="shared" si="16"/>
        <v xml:space="preserve"> </v>
      </c>
      <c r="H84" s="27" t="str">
        <f t="shared" si="19"/>
        <v/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0</v>
      </c>
      <c r="D86" s="41">
        <v>14</v>
      </c>
      <c r="E86" s="46" t="str">
        <f t="shared" si="17"/>
        <v/>
      </c>
      <c r="F86" s="46">
        <f t="shared" si="18"/>
        <v>2.8629856850715747E-2</v>
      </c>
      <c r="G86" s="34">
        <f t="shared" si="16"/>
        <v>1</v>
      </c>
      <c r="H86" s="27" t="str">
        <f t="shared" si="19"/>
        <v/>
      </c>
    </row>
    <row r="87" spans="1:9" ht="15" x14ac:dyDescent="0.25">
      <c r="B87" s="5" t="s">
        <v>17</v>
      </c>
      <c r="C87" s="41">
        <v>0</v>
      </c>
      <c r="D87" s="41">
        <v>0</v>
      </c>
      <c r="E87" s="46" t="str">
        <f t="shared" si="17"/>
        <v/>
      </c>
      <c r="F87" s="46" t="str">
        <f t="shared" si="18"/>
        <v/>
      </c>
      <c r="G87" s="34" t="str">
        <f t="shared" si="16"/>
        <v xml:space="preserve"> </v>
      </c>
      <c r="H87" s="27" t="str">
        <f t="shared" si="19"/>
        <v/>
      </c>
    </row>
    <row r="88" spans="1:9" ht="15" x14ac:dyDescent="0.25">
      <c r="B88" s="5" t="s">
        <v>180</v>
      </c>
      <c r="C88" s="41">
        <v>0</v>
      </c>
      <c r="D88" s="41">
        <v>0</v>
      </c>
      <c r="E88" s="46" t="str">
        <f t="shared" si="17"/>
        <v/>
      </c>
      <c r="F88" s="46" t="str">
        <f t="shared" si="18"/>
        <v/>
      </c>
      <c r="G88" s="34" t="str">
        <f t="shared" si="16"/>
        <v xml:space="preserve"> </v>
      </c>
      <c r="H88" s="27" t="str">
        <f t="shared" si="19"/>
        <v/>
      </c>
    </row>
    <row r="89" spans="1:9" s="20" customFormat="1" ht="15" x14ac:dyDescent="0.25">
      <c r="A89" s="57"/>
      <c r="B89" s="21" t="s">
        <v>566</v>
      </c>
      <c r="C89" s="41">
        <v>0</v>
      </c>
      <c r="D89" s="41">
        <v>1</v>
      </c>
      <c r="E89" s="43" t="str">
        <f t="shared" ref="E89" si="26">+IF(C89=0,"",C89/C$74)</f>
        <v/>
      </c>
      <c r="F89" s="43">
        <f t="shared" ref="F89" si="27">+IF(D89=0,"",D89/D$74)</f>
        <v>2.0449897750511249E-3</v>
      </c>
      <c r="G89" s="34">
        <f t="shared" si="16"/>
        <v>1</v>
      </c>
      <c r="H89" s="26" t="str">
        <f t="shared" ref="H89" si="28">+IF(OR(AND(E89=""),(G89="")),"",E89*G89)</f>
        <v/>
      </c>
      <c r="I89" s="2"/>
    </row>
    <row r="90" spans="1:9" ht="15" x14ac:dyDescent="0.25">
      <c r="B90" s="5" t="s">
        <v>181</v>
      </c>
      <c r="C90" s="41">
        <v>1</v>
      </c>
      <c r="D90" s="41">
        <v>3</v>
      </c>
      <c r="E90" s="46">
        <f t="shared" si="17"/>
        <v>2.5188916876574307E-3</v>
      </c>
      <c r="F90" s="46">
        <f t="shared" si="18"/>
        <v>6.1349693251533744E-3</v>
      </c>
      <c r="G90" s="34">
        <f t="shared" si="16"/>
        <v>2</v>
      </c>
      <c r="H90" s="27">
        <f t="shared" si="19"/>
        <v>5.0377833753148613E-3</v>
      </c>
    </row>
    <row r="91" spans="1:9" ht="15" x14ac:dyDescent="0.25">
      <c r="B91" s="5" t="s">
        <v>182</v>
      </c>
      <c r="C91" s="41">
        <v>0</v>
      </c>
      <c r="D91" s="41">
        <v>0</v>
      </c>
      <c r="E91" s="46" t="str">
        <f t="shared" si="17"/>
        <v/>
      </c>
      <c r="F91" s="46" t="str">
        <f t="shared" si="18"/>
        <v/>
      </c>
      <c r="G91" s="34" t="str">
        <f t="shared" si="16"/>
        <v xml:space="preserve"> </v>
      </c>
      <c r="H91" s="27" t="str">
        <f t="shared" si="19"/>
        <v/>
      </c>
    </row>
    <row r="92" spans="1:9" ht="15" x14ac:dyDescent="0.25">
      <c r="B92" s="5" t="s">
        <v>21</v>
      </c>
      <c r="C92" s="41">
        <v>0</v>
      </c>
      <c r="D92" s="41">
        <v>0</v>
      </c>
      <c r="E92" s="46" t="str">
        <f t="shared" si="17"/>
        <v/>
      </c>
      <c r="F92" s="46" t="str">
        <f t="shared" si="18"/>
        <v/>
      </c>
      <c r="G92" s="34" t="str">
        <f t="shared" si="16"/>
        <v xml:space="preserve"> </v>
      </c>
      <c r="H92" s="27" t="str">
        <f t="shared" si="19"/>
        <v/>
      </c>
    </row>
    <row r="93" spans="1:9" ht="15" x14ac:dyDescent="0.25">
      <c r="B93" s="5" t="s">
        <v>424</v>
      </c>
      <c r="C93" s="41">
        <v>0</v>
      </c>
      <c r="D93" s="41">
        <v>3</v>
      </c>
      <c r="E93" s="46" t="str">
        <f t="shared" si="17"/>
        <v/>
      </c>
      <c r="F93" s="46">
        <f t="shared" si="18"/>
        <v>6.1349693251533744E-3</v>
      </c>
      <c r="G93" s="34">
        <f t="shared" si="16"/>
        <v>1</v>
      </c>
      <c r="H93" s="27" t="str">
        <f t="shared" si="19"/>
        <v/>
      </c>
    </row>
    <row r="94" spans="1:9" ht="15" x14ac:dyDescent="0.25">
      <c r="B94" s="5" t="s">
        <v>183</v>
      </c>
      <c r="C94" s="41">
        <v>0</v>
      </c>
      <c r="D94" s="41">
        <v>0</v>
      </c>
      <c r="E94" s="46" t="str">
        <f t="shared" si="17"/>
        <v/>
      </c>
      <c r="F94" s="46" t="str">
        <f t="shared" si="18"/>
        <v/>
      </c>
      <c r="G94" s="34" t="str">
        <f t="shared" si="16"/>
        <v xml:space="preserve"> </v>
      </c>
      <c r="H94" s="27" t="str">
        <f t="shared" si="19"/>
        <v/>
      </c>
    </row>
    <row r="95" spans="1:9" s="20" customFormat="1" ht="15" x14ac:dyDescent="0.25">
      <c r="A95" s="57"/>
      <c r="B95" s="21" t="s">
        <v>518</v>
      </c>
      <c r="C95" s="41">
        <v>1</v>
      </c>
      <c r="D95" s="41">
        <v>0</v>
      </c>
      <c r="E95" s="43">
        <f t="shared" ref="E95:E96" si="29">+IF(C95=0,"",C95/C$74)</f>
        <v>2.5188916876574307E-3</v>
      </c>
      <c r="F95" s="43" t="str">
        <f t="shared" ref="F95:F96" si="30">+IF(D95=0,"",D95/D$74)</f>
        <v/>
      </c>
      <c r="G95" s="34">
        <f t="shared" si="16"/>
        <v>-1</v>
      </c>
      <c r="H95" s="26">
        <f t="shared" ref="H95:H96" si="31">+IF(OR(AND(E95=""),(G95="")),"",E95*G95)</f>
        <v>-2.5188916876574307E-3</v>
      </c>
      <c r="I95" s="2"/>
    </row>
    <row r="96" spans="1:9" s="20" customFormat="1" ht="15" x14ac:dyDescent="0.25">
      <c r="A96" s="57"/>
      <c r="B96" s="21" t="s">
        <v>602</v>
      </c>
      <c r="C96" s="41">
        <v>0</v>
      </c>
      <c r="D96" s="41">
        <v>0</v>
      </c>
      <c r="E96" s="43" t="str">
        <f t="shared" si="29"/>
        <v/>
      </c>
      <c r="F96" s="43" t="str">
        <f t="shared" si="30"/>
        <v/>
      </c>
      <c r="G96" s="34" t="str">
        <f t="shared" si="16"/>
        <v xml:space="preserve"> </v>
      </c>
      <c r="H96" s="26" t="str">
        <f t="shared" si="31"/>
        <v/>
      </c>
      <c r="I96" s="2"/>
    </row>
    <row r="97" spans="1:9" s="20" customFormat="1" ht="15" x14ac:dyDescent="0.25">
      <c r="A97" s="57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1</v>
      </c>
      <c r="D98" s="41">
        <v>3</v>
      </c>
      <c r="E98" s="43">
        <f t="shared" si="32"/>
        <v>2.5188916876574307E-3</v>
      </c>
      <c r="F98" s="43">
        <f t="shared" si="33"/>
        <v>6.1349693251533744E-3</v>
      </c>
      <c r="G98" s="34">
        <f t="shared" si="34"/>
        <v>2</v>
      </c>
      <c r="H98" s="26">
        <f t="shared" si="35"/>
        <v>5.0377833753148613E-3</v>
      </c>
    </row>
    <row r="99" spans="1:9" ht="15" x14ac:dyDescent="0.25">
      <c r="B99" s="5" t="s">
        <v>19</v>
      </c>
      <c r="C99" s="41">
        <v>0</v>
      </c>
      <c r="D99" s="41">
        <v>0</v>
      </c>
      <c r="E99" s="43" t="str">
        <f t="shared" si="32"/>
        <v/>
      </c>
      <c r="F99" s="43" t="str">
        <f t="shared" si="33"/>
        <v/>
      </c>
      <c r="G99" s="34" t="str">
        <f t="shared" si="34"/>
        <v xml:space="preserve"> </v>
      </c>
      <c r="H99" s="26" t="str">
        <f t="shared" si="35"/>
        <v/>
      </c>
    </row>
    <row r="100" spans="1:9" ht="15" x14ac:dyDescent="0.25">
      <c r="B100" s="5" t="s">
        <v>22</v>
      </c>
      <c r="C100" s="41">
        <v>0</v>
      </c>
      <c r="D100" s="41">
        <v>0</v>
      </c>
      <c r="E100" s="43" t="str">
        <f t="shared" si="32"/>
        <v/>
      </c>
      <c r="F100" s="43" t="str">
        <f t="shared" si="33"/>
        <v/>
      </c>
      <c r="G100" s="34" t="str">
        <f t="shared" si="34"/>
        <v xml:space="preserve"> </v>
      </c>
      <c r="H100" s="26" t="str">
        <f t="shared" si="35"/>
        <v/>
      </c>
    </row>
    <row r="101" spans="1:9" ht="15" x14ac:dyDescent="0.25">
      <c r="B101" s="5" t="s">
        <v>185</v>
      </c>
      <c r="C101" s="41">
        <v>0</v>
      </c>
      <c r="D101" s="41">
        <v>0</v>
      </c>
      <c r="E101" s="43" t="str">
        <f t="shared" si="32"/>
        <v/>
      </c>
      <c r="F101" s="43" t="str">
        <f t="shared" si="33"/>
        <v/>
      </c>
      <c r="G101" s="34" t="str">
        <f t="shared" si="34"/>
        <v xml:space="preserve"> </v>
      </c>
      <c r="H101" s="26" t="str">
        <f t="shared" si="35"/>
        <v/>
      </c>
    </row>
    <row r="102" spans="1:9" ht="15" x14ac:dyDescent="0.25">
      <c r="B102" s="5" t="s">
        <v>603</v>
      </c>
      <c r="C102" s="41">
        <v>0</v>
      </c>
      <c r="D102" s="41">
        <v>1</v>
      </c>
      <c r="E102" s="46" t="str">
        <f t="shared" si="17"/>
        <v/>
      </c>
      <c r="F102" s="46">
        <f t="shared" si="18"/>
        <v>2.0449897750511249E-3</v>
      </c>
      <c r="G102" s="34">
        <f t="shared" si="16"/>
        <v>1</v>
      </c>
      <c r="H102" s="27" t="str">
        <f t="shared" si="19"/>
        <v/>
      </c>
    </row>
    <row r="103" spans="1:9" ht="15" x14ac:dyDescent="0.25">
      <c r="B103" s="5" t="s">
        <v>425</v>
      </c>
      <c r="C103" s="41">
        <v>0</v>
      </c>
      <c r="D103" s="41">
        <v>1</v>
      </c>
      <c r="E103" s="46" t="str">
        <f t="shared" si="17"/>
        <v/>
      </c>
      <c r="F103" s="46">
        <f t="shared" si="18"/>
        <v>2.0449897750511249E-3</v>
      </c>
      <c r="G103" s="34">
        <f t="shared" si="16"/>
        <v>1</v>
      </c>
      <c r="H103" s="27" t="str">
        <f t="shared" si="19"/>
        <v/>
      </c>
    </row>
    <row r="104" spans="1:9" ht="15" x14ac:dyDescent="0.25">
      <c r="B104" s="5" t="s">
        <v>18</v>
      </c>
      <c r="C104" s="41">
        <v>0</v>
      </c>
      <c r="D104" s="41">
        <v>2</v>
      </c>
      <c r="E104" s="46" t="str">
        <f t="shared" si="17"/>
        <v/>
      </c>
      <c r="F104" s="46">
        <f t="shared" si="18"/>
        <v>4.0899795501022499E-3</v>
      </c>
      <c r="G104" s="34">
        <f t="shared" si="16"/>
        <v>1</v>
      </c>
      <c r="H104" s="27" t="str">
        <f t="shared" si="19"/>
        <v/>
      </c>
    </row>
    <row r="105" spans="1:9" ht="15" x14ac:dyDescent="0.25">
      <c r="B105" s="5" t="s">
        <v>20</v>
      </c>
      <c r="C105" s="41">
        <v>0</v>
      </c>
      <c r="D105" s="41">
        <v>0</v>
      </c>
      <c r="E105" s="46" t="str">
        <f t="shared" si="17"/>
        <v/>
      </c>
      <c r="F105" s="46" t="str">
        <f t="shared" si="18"/>
        <v/>
      </c>
      <c r="G105" s="34" t="str">
        <f t="shared" si="16"/>
        <v xml:space="preserve"> </v>
      </c>
      <c r="H105" s="27" t="str">
        <f t="shared" si="19"/>
        <v/>
      </c>
    </row>
    <row r="106" spans="1:9" ht="15" x14ac:dyDescent="0.25">
      <c r="B106" s="5" t="s">
        <v>186</v>
      </c>
      <c r="C106" s="41">
        <v>0</v>
      </c>
      <c r="D106" s="41">
        <v>0</v>
      </c>
      <c r="E106" s="46" t="str">
        <f t="shared" si="17"/>
        <v/>
      </c>
      <c r="F106" s="46" t="str">
        <f t="shared" si="18"/>
        <v/>
      </c>
      <c r="G106" s="34" t="str">
        <f t="shared" si="16"/>
        <v xml:space="preserve"> </v>
      </c>
      <c r="H106" s="27" t="str">
        <f t="shared" si="19"/>
        <v/>
      </c>
    </row>
    <row r="107" spans="1:9" s="20" customFormat="1" ht="15" x14ac:dyDescent="0.25">
      <c r="A107" s="57"/>
      <c r="B107" s="21" t="s">
        <v>563</v>
      </c>
      <c r="C107" s="41">
        <v>4</v>
      </c>
      <c r="D107" s="41">
        <v>0</v>
      </c>
      <c r="E107" s="43">
        <f t="shared" ref="E107" si="36">+IF(C107=0,"",C107/C$74)</f>
        <v>1.0075566750629723E-2</v>
      </c>
      <c r="F107" s="43" t="str">
        <f t="shared" ref="F107" si="37">+IF(D107=0,"",D107/D$74)</f>
        <v/>
      </c>
      <c r="G107" s="34">
        <f t="shared" si="16"/>
        <v>-1</v>
      </c>
      <c r="H107" s="26">
        <f t="shared" ref="H107" si="38">+IF(OR(AND(E107=""),(G107="")),"",E107*G107)</f>
        <v>-1.0075566750629723E-2</v>
      </c>
      <c r="I107" s="2"/>
    </row>
    <row r="108" spans="1:9" ht="15" x14ac:dyDescent="0.25">
      <c r="B108" s="5" t="s">
        <v>187</v>
      </c>
      <c r="C108" s="41">
        <v>0</v>
      </c>
      <c r="D108" s="41">
        <v>0</v>
      </c>
      <c r="E108" s="46" t="str">
        <f t="shared" si="17"/>
        <v/>
      </c>
      <c r="F108" s="46" t="str">
        <f t="shared" si="18"/>
        <v/>
      </c>
      <c r="G108" s="34" t="str">
        <f t="shared" si="16"/>
        <v xml:space="preserve"> </v>
      </c>
      <c r="H108" s="27" t="str">
        <f t="shared" si="19"/>
        <v/>
      </c>
    </row>
    <row r="109" spans="1:9" ht="15" x14ac:dyDescent="0.25">
      <c r="B109" s="5" t="s">
        <v>188</v>
      </c>
      <c r="C109" s="41">
        <v>0</v>
      </c>
      <c r="D109" s="41">
        <v>4</v>
      </c>
      <c r="E109" s="46" t="str">
        <f t="shared" si="17"/>
        <v/>
      </c>
      <c r="F109" s="46">
        <f t="shared" si="18"/>
        <v>8.1799591002044997E-3</v>
      </c>
      <c r="G109" s="34">
        <f t="shared" si="16"/>
        <v>1</v>
      </c>
      <c r="H109" s="27" t="str">
        <f t="shared" si="19"/>
        <v/>
      </c>
    </row>
    <row r="110" spans="1:9" ht="15" x14ac:dyDescent="0.25">
      <c r="B110" s="5" t="s">
        <v>604</v>
      </c>
      <c r="C110" s="41">
        <v>0</v>
      </c>
      <c r="D110" s="41">
        <v>0</v>
      </c>
      <c r="E110" s="46" t="str">
        <f t="shared" si="17"/>
        <v/>
      </c>
      <c r="F110" s="46" t="str">
        <f t="shared" si="18"/>
        <v/>
      </c>
      <c r="G110" s="34" t="str">
        <f t="shared" si="16"/>
        <v xml:space="preserve"> </v>
      </c>
      <c r="H110" s="27" t="str">
        <f t="shared" si="19"/>
        <v/>
      </c>
    </row>
    <row r="111" spans="1:9" ht="15" x14ac:dyDescent="0.25">
      <c r="B111" s="5" t="s">
        <v>605</v>
      </c>
      <c r="C111" s="41">
        <v>0</v>
      </c>
      <c r="D111" s="41">
        <v>0</v>
      </c>
      <c r="E111" s="46" t="str">
        <f t="shared" si="17"/>
        <v/>
      </c>
      <c r="F111" s="46" t="str">
        <f t="shared" si="18"/>
        <v/>
      </c>
      <c r="G111" s="34" t="str">
        <f t="shared" si="16"/>
        <v xml:space="preserve"> </v>
      </c>
      <c r="H111" s="27" t="str">
        <f t="shared" si="19"/>
        <v/>
      </c>
    </row>
    <row r="112" spans="1:9" ht="15" x14ac:dyDescent="0.25">
      <c r="B112" s="5" t="s">
        <v>189</v>
      </c>
      <c r="C112" s="41">
        <v>0</v>
      </c>
      <c r="D112" s="41">
        <v>124</v>
      </c>
      <c r="E112" s="46" t="str">
        <f t="shared" si="17"/>
        <v/>
      </c>
      <c r="F112" s="46">
        <f t="shared" si="18"/>
        <v>0.25357873210633947</v>
      </c>
      <c r="G112" s="34">
        <f t="shared" si="16"/>
        <v>1</v>
      </c>
      <c r="H112" s="27" t="str">
        <f t="shared" si="19"/>
        <v/>
      </c>
    </row>
    <row r="113" spans="2:8" ht="15" x14ac:dyDescent="0.25">
      <c r="B113" s="5" t="s">
        <v>190</v>
      </c>
      <c r="C113" s="41">
        <v>0</v>
      </c>
      <c r="D113" s="41">
        <v>118</v>
      </c>
      <c r="E113" s="46" t="str">
        <f t="shared" si="17"/>
        <v/>
      </c>
      <c r="F113" s="46">
        <f t="shared" si="18"/>
        <v>0.24130879345603273</v>
      </c>
      <c r="G113" s="34">
        <f t="shared" si="16"/>
        <v>1</v>
      </c>
      <c r="H113" s="27" t="str">
        <f t="shared" si="19"/>
        <v/>
      </c>
    </row>
    <row r="114" spans="2:8" ht="15" x14ac:dyDescent="0.25">
      <c r="B114" s="5" t="s">
        <v>191</v>
      </c>
      <c r="C114" s="41">
        <v>0</v>
      </c>
      <c r="D114" s="41">
        <v>0</v>
      </c>
      <c r="E114" s="46" t="str">
        <f t="shared" si="17"/>
        <v/>
      </c>
      <c r="F114" s="46" t="str">
        <f t="shared" si="18"/>
        <v/>
      </c>
      <c r="G114" s="34" t="str">
        <f t="shared" si="16"/>
        <v xml:space="preserve"> </v>
      </c>
      <c r="H114" s="27" t="str">
        <f t="shared" si="19"/>
        <v/>
      </c>
    </row>
    <row r="115" spans="2:8" ht="15" x14ac:dyDescent="0.25">
      <c r="B115" s="5" t="s">
        <v>27</v>
      </c>
      <c r="C115" s="41">
        <v>0</v>
      </c>
      <c r="D115" s="41">
        <v>0</v>
      </c>
      <c r="E115" s="46" t="str">
        <f t="shared" si="17"/>
        <v/>
      </c>
      <c r="F115" s="46" t="str">
        <f t="shared" si="18"/>
        <v/>
      </c>
      <c r="G115" s="34" t="str">
        <f t="shared" si="16"/>
        <v xml:space="preserve"> </v>
      </c>
      <c r="H115" s="27" t="str">
        <f t="shared" si="19"/>
        <v/>
      </c>
    </row>
    <row r="116" spans="2:8" ht="15" x14ac:dyDescent="0.25">
      <c r="B116" s="5" t="s">
        <v>192</v>
      </c>
      <c r="C116" s="41">
        <v>0</v>
      </c>
      <c r="D116" s="41">
        <v>0</v>
      </c>
      <c r="E116" s="46" t="str">
        <f t="shared" si="17"/>
        <v/>
      </c>
      <c r="F116" s="46" t="str">
        <f t="shared" si="18"/>
        <v/>
      </c>
      <c r="G116" s="34" t="str">
        <f t="shared" si="16"/>
        <v xml:space="preserve"> </v>
      </c>
      <c r="H116" s="27" t="str">
        <f t="shared" si="19"/>
        <v/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1</v>
      </c>
      <c r="D118" s="41">
        <v>14</v>
      </c>
      <c r="E118" s="46">
        <f t="shared" si="17"/>
        <v>2.5188916876574307E-3</v>
      </c>
      <c r="F118" s="46">
        <f t="shared" si="18"/>
        <v>2.8629856850715747E-2</v>
      </c>
      <c r="G118" s="34">
        <f t="shared" si="16"/>
        <v>13</v>
      </c>
      <c r="H118" s="27">
        <f t="shared" si="19"/>
        <v>3.2745591939546598E-2</v>
      </c>
    </row>
    <row r="119" spans="2:8" ht="15" x14ac:dyDescent="0.25">
      <c r="B119" s="5" t="s">
        <v>24</v>
      </c>
      <c r="C119" s="41">
        <v>0</v>
      </c>
      <c r="D119" s="41">
        <v>0</v>
      </c>
      <c r="E119" s="46" t="str">
        <f t="shared" si="17"/>
        <v/>
      </c>
      <c r="F119" s="46" t="str">
        <f t="shared" si="18"/>
        <v/>
      </c>
      <c r="G119" s="34" t="str">
        <f t="shared" si="16"/>
        <v xml:space="preserve"> </v>
      </c>
      <c r="H119" s="27" t="str">
        <f t="shared" si="19"/>
        <v/>
      </c>
    </row>
    <row r="120" spans="2:8" ht="15" x14ac:dyDescent="0.25">
      <c r="B120" s="5" t="s">
        <v>194</v>
      </c>
      <c r="C120" s="41">
        <v>1</v>
      </c>
      <c r="D120" s="41">
        <v>0</v>
      </c>
      <c r="E120" s="46">
        <f t="shared" si="17"/>
        <v>2.5188916876574307E-3</v>
      </c>
      <c r="F120" s="46" t="str">
        <f t="shared" si="18"/>
        <v/>
      </c>
      <c r="G120" s="34">
        <f t="shared" si="16"/>
        <v>-1</v>
      </c>
      <c r="H120" s="27">
        <f t="shared" si="19"/>
        <v>-2.5188916876574307E-3</v>
      </c>
    </row>
    <row r="121" spans="2:8" ht="15" x14ac:dyDescent="0.25">
      <c r="B121" s="5" t="s">
        <v>25</v>
      </c>
      <c r="C121" s="41">
        <v>2</v>
      </c>
      <c r="D121" s="41">
        <v>2</v>
      </c>
      <c r="E121" s="46">
        <f t="shared" si="17"/>
        <v>5.0377833753148613E-3</v>
      </c>
      <c r="F121" s="46">
        <f t="shared" si="18"/>
        <v>4.0899795501022499E-3</v>
      </c>
      <c r="G121" s="34">
        <f t="shared" si="16"/>
        <v>0</v>
      </c>
      <c r="H121" s="27">
        <f t="shared" si="19"/>
        <v>0</v>
      </c>
    </row>
    <row r="122" spans="2:8" ht="15" x14ac:dyDescent="0.25">
      <c r="B122" s="5" t="s">
        <v>23</v>
      </c>
      <c r="C122" s="41">
        <v>0</v>
      </c>
      <c r="D122" s="41">
        <v>1</v>
      </c>
      <c r="E122" s="46" t="str">
        <f t="shared" si="17"/>
        <v/>
      </c>
      <c r="F122" s="46">
        <f t="shared" si="18"/>
        <v>2.0449897750511249E-3</v>
      </c>
      <c r="G122" s="34">
        <f t="shared" si="16"/>
        <v>1</v>
      </c>
      <c r="H122" s="27" t="str">
        <f t="shared" si="19"/>
        <v/>
      </c>
    </row>
    <row r="123" spans="2:8" ht="15" x14ac:dyDescent="0.25">
      <c r="B123" s="5" t="s">
        <v>26</v>
      </c>
      <c r="C123" s="41">
        <v>1</v>
      </c>
      <c r="D123" s="41">
        <v>115</v>
      </c>
      <c r="E123" s="46">
        <f t="shared" si="17"/>
        <v>2.5188916876574307E-3</v>
      </c>
      <c r="F123" s="46">
        <f t="shared" si="18"/>
        <v>0.23517382413087934</v>
      </c>
      <c r="G123" s="34">
        <f t="shared" si="16"/>
        <v>114</v>
      </c>
      <c r="H123" s="27">
        <f t="shared" si="19"/>
        <v>0.2871536523929471</v>
      </c>
    </row>
    <row r="124" spans="2:8" ht="15" x14ac:dyDescent="0.25">
      <c r="B124" s="5" t="s">
        <v>195</v>
      </c>
      <c r="C124" s="41">
        <v>0</v>
      </c>
      <c r="D124" s="41">
        <v>3</v>
      </c>
      <c r="E124" s="46" t="str">
        <f t="shared" si="17"/>
        <v/>
      </c>
      <c r="F124" s="46">
        <f t="shared" si="18"/>
        <v>6.1349693251533744E-3</v>
      </c>
      <c r="G124" s="34">
        <f t="shared" si="16"/>
        <v>1</v>
      </c>
      <c r="H124" s="27" t="str">
        <f t="shared" si="19"/>
        <v/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0</v>
      </c>
      <c r="D126" s="41">
        <v>19</v>
      </c>
      <c r="E126" s="46" t="str">
        <f t="shared" si="17"/>
        <v/>
      </c>
      <c r="F126" s="46">
        <f t="shared" si="18"/>
        <v>3.8854805725971372E-2</v>
      </c>
      <c r="G126" s="34">
        <f t="shared" si="16"/>
        <v>1</v>
      </c>
      <c r="H126" s="27" t="str">
        <f t="shared" si="19"/>
        <v/>
      </c>
    </row>
    <row r="127" spans="2:8" ht="15" x14ac:dyDescent="0.25">
      <c r="B127" s="5" t="s">
        <v>196</v>
      </c>
      <c r="C127" s="41">
        <v>1</v>
      </c>
      <c r="D127" s="41">
        <v>0</v>
      </c>
      <c r="E127" s="46">
        <f t="shared" si="17"/>
        <v>2.5188916876574307E-3</v>
      </c>
      <c r="F127" s="46" t="str">
        <f t="shared" si="18"/>
        <v/>
      </c>
      <c r="G127" s="34">
        <f t="shared" si="16"/>
        <v>-1</v>
      </c>
      <c r="H127" s="27">
        <f t="shared" si="19"/>
        <v>-2.5188916876574307E-3</v>
      </c>
    </row>
    <row r="128" spans="2:8" ht="15" x14ac:dyDescent="0.25">
      <c r="B128" s="5" t="s">
        <v>427</v>
      </c>
      <c r="C128" s="41">
        <v>0</v>
      </c>
      <c r="D128" s="41">
        <v>0</v>
      </c>
      <c r="E128" s="46" t="str">
        <f t="shared" si="17"/>
        <v/>
      </c>
      <c r="F128" s="46" t="str">
        <f t="shared" si="18"/>
        <v/>
      </c>
      <c r="G128" s="34" t="str">
        <f t="shared" si="16"/>
        <v xml:space="preserve"> </v>
      </c>
      <c r="H128" s="27" t="str">
        <f t="shared" si="19"/>
        <v/>
      </c>
    </row>
    <row r="129" spans="1:9" ht="15" x14ac:dyDescent="0.25">
      <c r="B129" s="5" t="s">
        <v>428</v>
      </c>
      <c r="C129" s="41">
        <v>5</v>
      </c>
      <c r="D129" s="41">
        <v>26</v>
      </c>
      <c r="E129" s="46">
        <f t="shared" si="17"/>
        <v>1.2594458438287154E-2</v>
      </c>
      <c r="F129" s="46">
        <f t="shared" si="18"/>
        <v>5.3169734151329244E-2</v>
      </c>
      <c r="G129" s="34">
        <f t="shared" si="16"/>
        <v>4.2</v>
      </c>
      <c r="H129" s="27">
        <f t="shared" si="19"/>
        <v>5.289672544080605E-2</v>
      </c>
    </row>
    <row r="130" spans="1:9" ht="15" x14ac:dyDescent="0.25">
      <c r="B130" s="5" t="s">
        <v>197</v>
      </c>
      <c r="C130" s="41">
        <v>2</v>
      </c>
      <c r="D130" s="41">
        <v>1</v>
      </c>
      <c r="E130" s="46">
        <f t="shared" si="17"/>
        <v>5.0377833753148613E-3</v>
      </c>
      <c r="F130" s="46">
        <f t="shared" si="18"/>
        <v>2.0449897750511249E-3</v>
      </c>
      <c r="G130" s="34">
        <f t="shared" si="16"/>
        <v>-0.5</v>
      </c>
      <c r="H130" s="27">
        <f t="shared" si="19"/>
        <v>-2.5188916876574307E-3</v>
      </c>
    </row>
    <row r="131" spans="1:9" ht="15" x14ac:dyDescent="0.25">
      <c r="B131" s="5" t="s">
        <v>198</v>
      </c>
      <c r="C131" s="41">
        <v>0</v>
      </c>
      <c r="D131" s="41">
        <v>0</v>
      </c>
      <c r="E131" s="46" t="str">
        <f t="shared" si="17"/>
        <v/>
      </c>
      <c r="F131" s="46" t="str">
        <f t="shared" si="18"/>
        <v/>
      </c>
      <c r="G131" s="34" t="str">
        <f t="shared" si="16"/>
        <v xml:space="preserve"> </v>
      </c>
      <c r="H131" s="27" t="str">
        <f t="shared" si="19"/>
        <v/>
      </c>
    </row>
    <row r="132" spans="1:9" ht="15" x14ac:dyDescent="0.25">
      <c r="B132" s="5" t="s">
        <v>28</v>
      </c>
      <c r="C132" s="41">
        <v>0</v>
      </c>
      <c r="D132" s="41">
        <v>0</v>
      </c>
      <c r="E132" s="46" t="str">
        <f t="shared" si="17"/>
        <v/>
      </c>
      <c r="F132" s="46" t="str">
        <f t="shared" si="18"/>
        <v/>
      </c>
      <c r="G132" s="34" t="str">
        <f t="shared" si="16"/>
        <v xml:space="preserve"> </v>
      </c>
      <c r="H132" s="27" t="str">
        <f t="shared" si="19"/>
        <v/>
      </c>
    </row>
    <row r="133" spans="1:9" ht="15" x14ac:dyDescent="0.25">
      <c r="B133" s="5" t="s">
        <v>32</v>
      </c>
      <c r="C133" s="41">
        <v>0</v>
      </c>
      <c r="D133" s="41">
        <v>0</v>
      </c>
      <c r="E133" s="46" t="str">
        <f t="shared" si="17"/>
        <v/>
      </c>
      <c r="F133" s="46" t="str">
        <f t="shared" si="18"/>
        <v/>
      </c>
      <c r="G133" s="34" t="str">
        <f t="shared" si="16"/>
        <v xml:space="preserve"> </v>
      </c>
      <c r="H133" s="27" t="str">
        <f t="shared" si="19"/>
        <v/>
      </c>
    </row>
    <row r="134" spans="1:9" s="20" customFormat="1" ht="15" x14ac:dyDescent="0.25">
      <c r="A134" s="57"/>
      <c r="B134" s="21" t="s">
        <v>519</v>
      </c>
      <c r="C134" s="41">
        <v>1</v>
      </c>
      <c r="D134" s="41">
        <v>0</v>
      </c>
      <c r="E134" s="43">
        <f t="shared" ref="E134" si="39">+IF(C134=0,"",C134/C$74)</f>
        <v>2.5188916876574307E-3</v>
      </c>
      <c r="F134" s="43" t="str">
        <f t="shared" ref="F134" si="40">+IF(D134=0,"",D134/D$74)</f>
        <v/>
      </c>
      <c r="G134" s="34">
        <f t="shared" si="16"/>
        <v>-1</v>
      </c>
      <c r="H134" s="26">
        <f t="shared" ref="H134" si="41">+IF(OR(AND(E134=""),(G134="")),"",E134*G134)</f>
        <v>-2.5188916876574307E-3</v>
      </c>
      <c r="I134" s="2"/>
    </row>
    <row r="135" spans="1:9" ht="15" x14ac:dyDescent="0.25">
      <c r="B135" s="5" t="s">
        <v>30</v>
      </c>
      <c r="C135" s="41">
        <v>0</v>
      </c>
      <c r="D135" s="41">
        <v>0</v>
      </c>
      <c r="E135" s="46" t="str">
        <f t="shared" si="17"/>
        <v/>
      </c>
      <c r="F135" s="46" t="str">
        <f t="shared" si="18"/>
        <v/>
      </c>
      <c r="G135" s="34" t="str">
        <f t="shared" si="16"/>
        <v xml:space="preserve"> </v>
      </c>
      <c r="H135" s="27" t="str">
        <f t="shared" si="19"/>
        <v/>
      </c>
    </row>
    <row r="136" spans="1:9" ht="15" x14ac:dyDescent="0.25">
      <c r="B136" s="5" t="s">
        <v>29</v>
      </c>
      <c r="C136" s="41">
        <v>0</v>
      </c>
      <c r="D136" s="41">
        <v>0</v>
      </c>
      <c r="E136" s="46" t="str">
        <f t="shared" si="17"/>
        <v/>
      </c>
      <c r="F136" s="46" t="str">
        <f t="shared" si="18"/>
        <v/>
      </c>
      <c r="G136" s="34" t="str">
        <f t="shared" si="16"/>
        <v xml:space="preserve"> </v>
      </c>
      <c r="H136" s="27" t="str">
        <f t="shared" si="19"/>
        <v/>
      </c>
    </row>
    <row r="137" spans="1:9" ht="15" x14ac:dyDescent="0.25">
      <c r="B137" s="5" t="s">
        <v>199</v>
      </c>
      <c r="C137" s="41">
        <v>0</v>
      </c>
      <c r="D137" s="41">
        <v>0</v>
      </c>
      <c r="E137" s="46" t="str">
        <f t="shared" si="17"/>
        <v/>
      </c>
      <c r="F137" s="46" t="str">
        <f t="shared" si="18"/>
        <v/>
      </c>
      <c r="G137" s="34" t="str">
        <f t="shared" si="16"/>
        <v xml:space="preserve"> </v>
      </c>
      <c r="H137" s="27" t="str">
        <f t="shared" si="19"/>
        <v/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0</v>
      </c>
      <c r="D139" s="41">
        <v>0</v>
      </c>
      <c r="E139" s="46" t="str">
        <f t="shared" si="17"/>
        <v/>
      </c>
      <c r="F139" s="46" t="str">
        <f t="shared" si="18"/>
        <v/>
      </c>
      <c r="G139" s="34" t="str">
        <f t="shared" ref="G139:G163" si="42">+IF(AND(C139=0,D139=0)," ",IF(C139=0,1,IF(D139=0,-1,(D139-C139)/C139)))</f>
        <v xml:space="preserve"> </v>
      </c>
      <c r="H139" s="27" t="str">
        <f t="shared" si="19"/>
        <v/>
      </c>
    </row>
    <row r="140" spans="1:9" ht="15" x14ac:dyDescent="0.25">
      <c r="B140" s="5" t="s">
        <v>202</v>
      </c>
      <c r="C140" s="41">
        <v>0</v>
      </c>
      <c r="D140" s="41">
        <v>0</v>
      </c>
      <c r="E140" s="46" t="str">
        <f t="shared" si="17"/>
        <v/>
      </c>
      <c r="F140" s="46" t="str">
        <f t="shared" si="18"/>
        <v/>
      </c>
      <c r="G140" s="34" t="str">
        <f t="shared" si="42"/>
        <v xml:space="preserve"> </v>
      </c>
      <c r="H140" s="27" t="str">
        <f t="shared" si="19"/>
        <v/>
      </c>
    </row>
    <row r="141" spans="1:9" ht="15" x14ac:dyDescent="0.25">
      <c r="B141" s="5" t="s">
        <v>429</v>
      </c>
      <c r="C141" s="41">
        <v>0</v>
      </c>
      <c r="D141" s="41">
        <v>0</v>
      </c>
      <c r="E141" s="46" t="str">
        <f t="shared" si="17"/>
        <v/>
      </c>
      <c r="F141" s="46" t="str">
        <f t="shared" si="18"/>
        <v/>
      </c>
      <c r="G141" s="34" t="str">
        <f t="shared" si="42"/>
        <v xml:space="preserve"> </v>
      </c>
      <c r="H141" s="27" t="str">
        <f t="shared" si="19"/>
        <v/>
      </c>
    </row>
    <row r="142" spans="1:9" ht="15" x14ac:dyDescent="0.25">
      <c r="B142" s="5" t="s">
        <v>203</v>
      </c>
      <c r="C142" s="41">
        <v>365</v>
      </c>
      <c r="D142" s="41">
        <v>21</v>
      </c>
      <c r="E142" s="46">
        <f t="shared" si="17"/>
        <v>0.91939546599496225</v>
      </c>
      <c r="F142" s="46">
        <f t="shared" si="18"/>
        <v>4.2944785276073622E-2</v>
      </c>
      <c r="G142" s="34">
        <f t="shared" si="42"/>
        <v>-0.94246575342465755</v>
      </c>
      <c r="H142" s="27">
        <f t="shared" si="19"/>
        <v>-0.86649874055415621</v>
      </c>
    </row>
    <row r="143" spans="1:9" ht="15" x14ac:dyDescent="0.25">
      <c r="B143" s="5" t="s">
        <v>204</v>
      </c>
      <c r="C143" s="41">
        <v>0</v>
      </c>
      <c r="D143" s="41">
        <v>0</v>
      </c>
      <c r="E143" s="46" t="str">
        <f t="shared" si="17"/>
        <v/>
      </c>
      <c r="F143" s="46" t="str">
        <f t="shared" si="18"/>
        <v/>
      </c>
      <c r="G143" s="34" t="str">
        <f t="shared" si="42"/>
        <v xml:space="preserve"> </v>
      </c>
      <c r="H143" s="27" t="str">
        <f t="shared" si="19"/>
        <v/>
      </c>
    </row>
    <row r="144" spans="1:9" s="20" customFormat="1" ht="15" x14ac:dyDescent="0.25">
      <c r="A144" s="57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0</v>
      </c>
      <c r="D145" s="41">
        <v>0</v>
      </c>
      <c r="E145" s="46" t="str">
        <f t="shared" si="17"/>
        <v/>
      </c>
      <c r="F145" s="46" t="str">
        <f t="shared" si="18"/>
        <v/>
      </c>
      <c r="G145" s="34" t="str">
        <f t="shared" si="42"/>
        <v xml:space="preserve"> </v>
      </c>
      <c r="H145" s="27" t="str">
        <f t="shared" si="19"/>
        <v/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7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0</v>
      </c>
      <c r="D149" s="41">
        <v>0</v>
      </c>
      <c r="E149" s="46" t="str">
        <f t="shared" ref="E149:E158" si="49">+IF(C149=0,"",C149/C$74)</f>
        <v/>
      </c>
      <c r="F149" s="46" t="str">
        <f t="shared" ref="F149:F158" si="50">+IF(D149=0,"",D149/D$74)</f>
        <v/>
      </c>
      <c r="G149" s="34" t="str">
        <f t="shared" si="42"/>
        <v xml:space="preserve"> </v>
      </c>
      <c r="H149" s="27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1">
        <v>2</v>
      </c>
      <c r="D150" s="41">
        <v>0</v>
      </c>
      <c r="E150" s="46">
        <f t="shared" si="49"/>
        <v>5.0377833753148613E-3</v>
      </c>
      <c r="F150" s="46" t="str">
        <f t="shared" si="50"/>
        <v/>
      </c>
      <c r="G150" s="34">
        <f t="shared" si="42"/>
        <v>-1</v>
      </c>
      <c r="H150" s="27">
        <f t="shared" si="51"/>
        <v>-5.0377833753148613E-3</v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1</v>
      </c>
      <c r="D152" s="41">
        <v>0</v>
      </c>
      <c r="E152" s="46">
        <f t="shared" si="49"/>
        <v>2.5188916876574307E-3</v>
      </c>
      <c r="F152" s="46" t="str">
        <f t="shared" si="50"/>
        <v/>
      </c>
      <c r="G152" s="34">
        <f t="shared" si="42"/>
        <v>-1</v>
      </c>
      <c r="H152" s="27">
        <f t="shared" si="51"/>
        <v>-2.5188916876574307E-3</v>
      </c>
    </row>
    <row r="153" spans="1:9" s="20" customFormat="1" ht="15" x14ac:dyDescent="0.25">
      <c r="A153" s="57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0</v>
      </c>
      <c r="D154" s="41">
        <v>0</v>
      </c>
      <c r="E154" s="46" t="str">
        <f t="shared" si="49"/>
        <v/>
      </c>
      <c r="F154" s="46" t="str">
        <f t="shared" si="50"/>
        <v/>
      </c>
      <c r="G154" s="34" t="str">
        <f t="shared" si="42"/>
        <v xml:space="preserve"> </v>
      </c>
      <c r="H154" s="27" t="str">
        <f t="shared" si="51"/>
        <v/>
      </c>
    </row>
    <row r="155" spans="1:9" ht="15" x14ac:dyDescent="0.25">
      <c r="B155" s="5" t="s">
        <v>606</v>
      </c>
      <c r="C155" s="41">
        <v>0</v>
      </c>
      <c r="D155" s="41">
        <v>0</v>
      </c>
      <c r="E155" s="46" t="str">
        <f t="shared" si="49"/>
        <v/>
      </c>
      <c r="F155" s="46" t="str">
        <f t="shared" si="50"/>
        <v/>
      </c>
      <c r="G155" s="34" t="str">
        <f t="shared" si="42"/>
        <v xml:space="preserve"> </v>
      </c>
      <c r="H155" s="27" t="str">
        <f t="shared" si="51"/>
        <v/>
      </c>
    </row>
    <row r="156" spans="1:9" ht="15" x14ac:dyDescent="0.25">
      <c r="B156" s="5" t="s">
        <v>39</v>
      </c>
      <c r="C156" s="41">
        <v>0</v>
      </c>
      <c r="D156" s="41">
        <v>0</v>
      </c>
      <c r="E156" s="46" t="str">
        <f t="shared" si="49"/>
        <v/>
      </c>
      <c r="F156" s="46" t="str">
        <f t="shared" si="50"/>
        <v/>
      </c>
      <c r="G156" s="34" t="str">
        <f t="shared" si="42"/>
        <v xml:space="preserve"> </v>
      </c>
      <c r="H156" s="27" t="str">
        <f t="shared" si="51"/>
        <v/>
      </c>
    </row>
    <row r="157" spans="1:9" ht="15" x14ac:dyDescent="0.25">
      <c r="B157" s="5" t="s">
        <v>37</v>
      </c>
      <c r="C157" s="41">
        <v>0</v>
      </c>
      <c r="D157" s="41">
        <v>0</v>
      </c>
      <c r="E157" s="46" t="str">
        <f t="shared" si="49"/>
        <v/>
      </c>
      <c r="F157" s="46" t="str">
        <f t="shared" si="50"/>
        <v/>
      </c>
      <c r="G157" s="34" t="str">
        <f t="shared" si="42"/>
        <v xml:space="preserve"> </v>
      </c>
      <c r="H157" s="27" t="str">
        <f t="shared" si="51"/>
        <v/>
      </c>
    </row>
    <row r="158" spans="1:9" ht="15" x14ac:dyDescent="0.25">
      <c r="B158" s="5" t="s">
        <v>38</v>
      </c>
      <c r="C158" s="41">
        <v>0</v>
      </c>
      <c r="D158" s="41">
        <v>0</v>
      </c>
      <c r="E158" s="46" t="str">
        <f t="shared" si="49"/>
        <v/>
      </c>
      <c r="F158" s="46" t="str">
        <f t="shared" si="50"/>
        <v/>
      </c>
      <c r="G158" s="34" t="str">
        <f t="shared" si="42"/>
        <v xml:space="preserve"> </v>
      </c>
      <c r="H158" s="27" t="str">
        <f t="shared" si="51"/>
        <v/>
      </c>
    </row>
    <row r="159" spans="1:9" s="20" customFormat="1" ht="15" x14ac:dyDescent="0.25">
      <c r="A159" s="57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7"/>
      <c r="B160" s="21" t="s">
        <v>520</v>
      </c>
      <c r="C160" s="41">
        <v>1</v>
      </c>
      <c r="D160" s="41">
        <v>0</v>
      </c>
      <c r="E160" s="43">
        <f t="shared" ref="E160:E162" si="60">+IF(C160=0,"",C160/C$74)</f>
        <v>2.5188916876574307E-3</v>
      </c>
      <c r="F160" s="43" t="str">
        <f t="shared" ref="F160:F162" si="61">+IF(D160=0,"",D160/D$74)</f>
        <v/>
      </c>
      <c r="G160" s="34">
        <f t="shared" si="42"/>
        <v>-1</v>
      </c>
      <c r="H160" s="26">
        <f t="shared" ref="H160:H162" si="62">+IF(OR(AND(E160=""),(G160="")),"",E160*G160)</f>
        <v>-2.5188916876574307E-3</v>
      </c>
      <c r="I160" s="2"/>
    </row>
    <row r="161" spans="1:9" s="20" customFormat="1" ht="16.5" customHeight="1" x14ac:dyDescent="0.25">
      <c r="A161" s="57"/>
      <c r="B161" s="21" t="s">
        <v>521</v>
      </c>
      <c r="C161" s="41">
        <v>0</v>
      </c>
      <c r="D161" s="41">
        <v>0</v>
      </c>
      <c r="E161" s="43" t="str">
        <f t="shared" si="60"/>
        <v/>
      </c>
      <c r="F161" s="43" t="str">
        <f t="shared" si="61"/>
        <v/>
      </c>
      <c r="G161" s="34" t="str">
        <f t="shared" si="42"/>
        <v xml:space="preserve"> </v>
      </c>
      <c r="H161" s="26" t="str">
        <f t="shared" si="62"/>
        <v/>
      </c>
      <c r="I161" s="2"/>
    </row>
    <row r="162" spans="1:9" s="20" customFormat="1" ht="15" x14ac:dyDescent="0.25">
      <c r="A162" s="57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7"/>
      <c r="B163" s="21" t="s">
        <v>523</v>
      </c>
      <c r="C163" s="41">
        <v>0</v>
      </c>
      <c r="D163" s="41">
        <v>0</v>
      </c>
      <c r="E163" s="43"/>
      <c r="F163" s="43"/>
      <c r="G163" s="34" t="str">
        <f t="shared" si="42"/>
        <v xml:space="preserve"> 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1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1"/>
      <c r="B169" s="35" t="s">
        <v>380</v>
      </c>
      <c r="C169" s="36">
        <f>SUM(C170:C339)</f>
        <v>17</v>
      </c>
      <c r="D169" s="37">
        <f>SUM(D170:D339)</f>
        <v>100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4.882352941176471</v>
      </c>
      <c r="H169" s="39">
        <f>+IF(OR(AND(E169=""),(G169="")),"",E169*G169)</f>
        <v>4.882352941176471</v>
      </c>
    </row>
    <row r="170" spans="1:9" s="54" customFormat="1" ht="15" x14ac:dyDescent="0.25">
      <c r="A170" s="61"/>
      <c r="B170" s="50" t="s">
        <v>431</v>
      </c>
      <c r="C170" s="41">
        <v>0</v>
      </c>
      <c r="D170" s="41">
        <v>11</v>
      </c>
      <c r="E170" s="45" t="str">
        <f t="shared" si="63"/>
        <v/>
      </c>
      <c r="F170" s="45">
        <f t="shared" si="64"/>
        <v>0.11</v>
      </c>
      <c r="G170" s="34">
        <f t="shared" ref="G170:G236" si="65">+IF(AND(C170=0,D170=0)," ",IF(C170=0,1,IF(D170=0,-1,(D170-C170)/C170)))</f>
        <v>1</v>
      </c>
      <c r="H170" s="42" t="str">
        <f>+IF(OR(AND(E170=""),(G170="")),"",E170*G170)</f>
        <v/>
      </c>
      <c r="I170" s="2"/>
    </row>
    <row r="171" spans="1:9" s="54" customFormat="1" ht="15" x14ac:dyDescent="0.25">
      <c r="A171" s="61"/>
      <c r="B171" s="47" t="s">
        <v>570</v>
      </c>
      <c r="C171" s="41">
        <v>0</v>
      </c>
      <c r="D171" s="41">
        <v>0</v>
      </c>
      <c r="E171" s="46" t="str">
        <f t="shared" si="63"/>
        <v/>
      </c>
      <c r="F171" s="46" t="str">
        <f t="shared" si="64"/>
        <v/>
      </c>
      <c r="G171" s="34" t="str">
        <f t="shared" si="65"/>
        <v xml:space="preserve"> </v>
      </c>
      <c r="H171" s="27" t="str">
        <f t="shared" ref="H171:H244" si="66">+IF(OR(AND(E171=""),(G171="")),"",E171*G171)</f>
        <v/>
      </c>
      <c r="I171" s="2"/>
    </row>
    <row r="172" spans="1:9" s="54" customFormat="1" ht="30" x14ac:dyDescent="0.25">
      <c r="A172" s="61"/>
      <c r="B172" s="47" t="s">
        <v>432</v>
      </c>
      <c r="C172" s="41">
        <v>0</v>
      </c>
      <c r="D172" s="41">
        <v>3</v>
      </c>
      <c r="E172" s="46" t="str">
        <f t="shared" si="63"/>
        <v/>
      </c>
      <c r="F172" s="46">
        <f t="shared" si="64"/>
        <v>0.03</v>
      </c>
      <c r="G172" s="34">
        <f t="shared" si="65"/>
        <v>1</v>
      </c>
      <c r="H172" s="27" t="str">
        <f t="shared" si="66"/>
        <v/>
      </c>
      <c r="I172" s="2"/>
    </row>
    <row r="173" spans="1:9" s="54" customFormat="1" ht="15" x14ac:dyDescent="0.25">
      <c r="A173" s="61"/>
      <c r="B173" s="47" t="s">
        <v>433</v>
      </c>
      <c r="C173" s="41">
        <v>0</v>
      </c>
      <c r="D173" s="41">
        <v>0</v>
      </c>
      <c r="E173" s="46" t="str">
        <f t="shared" si="63"/>
        <v/>
      </c>
      <c r="F173" s="46" t="str">
        <f t="shared" si="64"/>
        <v/>
      </c>
      <c r="G173" s="34" t="str">
        <f t="shared" si="65"/>
        <v xml:space="preserve"> </v>
      </c>
      <c r="H173" s="27" t="str">
        <f t="shared" si="66"/>
        <v/>
      </c>
      <c r="I173" s="2"/>
    </row>
    <row r="174" spans="1:9" s="54" customFormat="1" ht="15" x14ac:dyDescent="0.25">
      <c r="A174" s="61"/>
      <c r="B174" s="47" t="s">
        <v>571</v>
      </c>
      <c r="C174" s="41">
        <v>1</v>
      </c>
      <c r="D174" s="41">
        <v>0</v>
      </c>
      <c r="E174" s="46">
        <f t="shared" si="63"/>
        <v>5.8823529411764705E-2</v>
      </c>
      <c r="F174" s="46" t="str">
        <f t="shared" si="64"/>
        <v/>
      </c>
      <c r="G174" s="34">
        <f t="shared" si="65"/>
        <v>-1</v>
      </c>
      <c r="H174" s="27">
        <f t="shared" si="66"/>
        <v>-5.8823529411764705E-2</v>
      </c>
      <c r="I174" s="2"/>
    </row>
    <row r="175" spans="1:9" s="54" customFormat="1" ht="15" x14ac:dyDescent="0.25">
      <c r="A175" s="61"/>
      <c r="B175" s="47" t="s">
        <v>42</v>
      </c>
      <c r="C175" s="41">
        <v>0</v>
      </c>
      <c r="D175" s="41">
        <v>0</v>
      </c>
      <c r="E175" s="46" t="str">
        <f t="shared" si="63"/>
        <v/>
      </c>
      <c r="F175" s="46" t="str">
        <f t="shared" si="64"/>
        <v/>
      </c>
      <c r="G175" s="34" t="str">
        <f t="shared" si="65"/>
        <v xml:space="preserve"> </v>
      </c>
      <c r="H175" s="27" t="str">
        <f t="shared" si="66"/>
        <v/>
      </c>
      <c r="I175" s="2"/>
    </row>
    <row r="176" spans="1:9" s="54" customFormat="1" ht="15" x14ac:dyDescent="0.25">
      <c r="A176" s="61"/>
      <c r="B176" s="47" t="s">
        <v>572</v>
      </c>
      <c r="C176" s="41">
        <v>0</v>
      </c>
      <c r="D176" s="41">
        <v>0</v>
      </c>
      <c r="E176" s="46" t="str">
        <f t="shared" si="63"/>
        <v/>
      </c>
      <c r="F176" s="46" t="str">
        <f t="shared" si="64"/>
        <v/>
      </c>
      <c r="G176" s="34" t="str">
        <f t="shared" si="65"/>
        <v xml:space="preserve"> </v>
      </c>
      <c r="H176" s="27" t="str">
        <f t="shared" si="66"/>
        <v/>
      </c>
      <c r="I176" s="2"/>
    </row>
    <row r="177" spans="1:9" s="54" customFormat="1" ht="15" x14ac:dyDescent="0.25">
      <c r="A177" s="61"/>
      <c r="B177" s="47" t="s">
        <v>573</v>
      </c>
      <c r="C177" s="41">
        <v>0</v>
      </c>
      <c r="D177" s="41">
        <v>0</v>
      </c>
      <c r="E177" s="46" t="str">
        <f t="shared" si="63"/>
        <v/>
      </c>
      <c r="F177" s="46" t="str">
        <f t="shared" si="64"/>
        <v/>
      </c>
      <c r="G177" s="34" t="str">
        <f t="shared" si="65"/>
        <v xml:space="preserve"> </v>
      </c>
      <c r="H177" s="27" t="str">
        <f t="shared" si="66"/>
        <v/>
      </c>
      <c r="I177" s="2"/>
    </row>
    <row r="178" spans="1:9" s="54" customFormat="1" ht="15" x14ac:dyDescent="0.25">
      <c r="A178" s="61"/>
      <c r="B178" s="47" t="s">
        <v>574</v>
      </c>
      <c r="C178" s="41">
        <v>0</v>
      </c>
      <c r="D178" s="41">
        <v>0</v>
      </c>
      <c r="E178" s="46" t="str">
        <f t="shared" si="63"/>
        <v/>
      </c>
      <c r="F178" s="46" t="str">
        <f t="shared" si="64"/>
        <v/>
      </c>
      <c r="G178" s="34" t="str">
        <f t="shared" si="65"/>
        <v xml:space="preserve"> </v>
      </c>
      <c r="H178" s="27" t="str">
        <f t="shared" si="66"/>
        <v/>
      </c>
      <c r="I178" s="2"/>
    </row>
    <row r="179" spans="1:9" s="54" customFormat="1" ht="15" x14ac:dyDescent="0.25">
      <c r="A179" s="61"/>
      <c r="B179" s="47" t="s">
        <v>40</v>
      </c>
      <c r="C179" s="41">
        <v>0</v>
      </c>
      <c r="D179" s="41">
        <v>0</v>
      </c>
      <c r="E179" s="46" t="str">
        <f t="shared" si="63"/>
        <v/>
      </c>
      <c r="F179" s="46" t="str">
        <f t="shared" si="64"/>
        <v/>
      </c>
      <c r="G179" s="34" t="str">
        <f t="shared" si="65"/>
        <v xml:space="preserve"> </v>
      </c>
      <c r="H179" s="27" t="str">
        <f t="shared" si="66"/>
        <v/>
      </c>
      <c r="I179" s="2"/>
    </row>
    <row r="180" spans="1:9" s="54" customFormat="1" ht="15" x14ac:dyDescent="0.25">
      <c r="A180" s="61"/>
      <c r="B180" s="47" t="s">
        <v>208</v>
      </c>
      <c r="C180" s="41">
        <v>0</v>
      </c>
      <c r="D180" s="41">
        <v>0</v>
      </c>
      <c r="E180" s="46" t="str">
        <f t="shared" si="63"/>
        <v/>
      </c>
      <c r="F180" s="46" t="str">
        <f t="shared" si="64"/>
        <v/>
      </c>
      <c r="G180" s="34" t="str">
        <f t="shared" si="65"/>
        <v xml:space="preserve"> </v>
      </c>
      <c r="H180" s="27" t="str">
        <f t="shared" si="66"/>
        <v/>
      </c>
      <c r="I180" s="2"/>
    </row>
    <row r="181" spans="1:9" s="54" customFormat="1" ht="15" x14ac:dyDescent="0.25">
      <c r="A181" s="61"/>
      <c r="B181" s="47" t="s">
        <v>45</v>
      </c>
      <c r="C181" s="41">
        <v>0</v>
      </c>
      <c r="D181" s="41">
        <v>0</v>
      </c>
      <c r="E181" s="46" t="str">
        <f t="shared" si="63"/>
        <v/>
      </c>
      <c r="F181" s="46" t="str">
        <f t="shared" si="64"/>
        <v/>
      </c>
      <c r="G181" s="34" t="str">
        <f t="shared" si="65"/>
        <v xml:space="preserve"> </v>
      </c>
      <c r="H181" s="27" t="str">
        <f t="shared" si="66"/>
        <v/>
      </c>
      <c r="I181" s="2"/>
    </row>
    <row r="182" spans="1:9" s="54" customFormat="1" ht="15" x14ac:dyDescent="0.25">
      <c r="A182" s="61"/>
      <c r="B182" s="47" t="s">
        <v>43</v>
      </c>
      <c r="C182" s="41">
        <v>0</v>
      </c>
      <c r="D182" s="41">
        <v>0</v>
      </c>
      <c r="E182" s="46" t="str">
        <f t="shared" si="63"/>
        <v/>
      </c>
      <c r="F182" s="46" t="str">
        <f t="shared" si="64"/>
        <v/>
      </c>
      <c r="G182" s="34" t="str">
        <f t="shared" si="65"/>
        <v xml:space="preserve"> </v>
      </c>
      <c r="H182" s="27" t="str">
        <f t="shared" si="66"/>
        <v/>
      </c>
      <c r="I182" s="2"/>
    </row>
    <row r="183" spans="1:9" s="55" customFormat="1" ht="15" x14ac:dyDescent="0.25">
      <c r="A183" s="57"/>
      <c r="B183" s="23" t="s">
        <v>524</v>
      </c>
      <c r="C183" s="41">
        <v>0</v>
      </c>
      <c r="D183" s="41">
        <v>0</v>
      </c>
      <c r="E183" s="43" t="str">
        <f t="shared" ref="E183" si="67">+IF(C183=0,"",C183/C$169)</f>
        <v/>
      </c>
      <c r="F183" s="43" t="str">
        <f t="shared" ref="F183" si="68">+IF(D183=0,"",D183/D$169)</f>
        <v/>
      </c>
      <c r="G183" s="34" t="str">
        <f t="shared" si="65"/>
        <v xml:space="preserve"> </v>
      </c>
      <c r="H183" s="26" t="str">
        <f t="shared" ref="H183" si="69">+IF(OR(AND(E183=""),(G183="")),"",E183*G183)</f>
        <v/>
      </c>
      <c r="I183" s="2"/>
    </row>
    <row r="184" spans="1:9" s="54" customFormat="1" ht="15" x14ac:dyDescent="0.25">
      <c r="A184" s="61"/>
      <c r="B184" s="47" t="s">
        <v>434</v>
      </c>
      <c r="C184" s="41">
        <v>0</v>
      </c>
      <c r="D184" s="41">
        <v>1</v>
      </c>
      <c r="E184" s="46" t="str">
        <f t="shared" ref="E184:F187" si="70">+IF(C184=0,"",C184/C$169)</f>
        <v/>
      </c>
      <c r="F184" s="46">
        <f t="shared" si="70"/>
        <v>0.01</v>
      </c>
      <c r="G184" s="34">
        <f t="shared" si="65"/>
        <v>1</v>
      </c>
      <c r="H184" s="27" t="str">
        <f t="shared" si="66"/>
        <v/>
      </c>
      <c r="I184" s="2"/>
    </row>
    <row r="185" spans="1:9" s="54" customFormat="1" ht="15" x14ac:dyDescent="0.25">
      <c r="A185" s="61"/>
      <c r="B185" s="47" t="s">
        <v>575</v>
      </c>
      <c r="C185" s="41">
        <v>0</v>
      </c>
      <c r="D185" s="41">
        <v>1</v>
      </c>
      <c r="E185" s="46" t="str">
        <f t="shared" si="70"/>
        <v/>
      </c>
      <c r="F185" s="46">
        <f t="shared" si="70"/>
        <v>0.01</v>
      </c>
      <c r="G185" s="34">
        <f t="shared" si="65"/>
        <v>1</v>
      </c>
      <c r="H185" s="27" t="str">
        <f t="shared" si="66"/>
        <v/>
      </c>
      <c r="I185" s="2"/>
    </row>
    <row r="186" spans="1:9" s="54" customFormat="1" ht="15" x14ac:dyDescent="0.25">
      <c r="A186" s="61"/>
      <c r="B186" s="47" t="s">
        <v>41</v>
      </c>
      <c r="C186" s="41">
        <v>0</v>
      </c>
      <c r="D186" s="41">
        <v>0</v>
      </c>
      <c r="E186" s="46" t="str">
        <f t="shared" si="70"/>
        <v/>
      </c>
      <c r="F186" s="46" t="str">
        <f t="shared" si="70"/>
        <v/>
      </c>
      <c r="G186" s="34" t="str">
        <f t="shared" si="65"/>
        <v xml:space="preserve"> </v>
      </c>
      <c r="H186" s="27" t="str">
        <f t="shared" si="66"/>
        <v/>
      </c>
      <c r="I186" s="2"/>
    </row>
    <row r="187" spans="1:9" s="54" customFormat="1" ht="15" x14ac:dyDescent="0.25">
      <c r="A187" s="61"/>
      <c r="B187" s="47" t="s">
        <v>44</v>
      </c>
      <c r="C187" s="41">
        <v>0</v>
      </c>
      <c r="D187" s="41">
        <v>0</v>
      </c>
      <c r="E187" s="46" t="str">
        <f t="shared" si="70"/>
        <v/>
      </c>
      <c r="F187" s="46" t="str">
        <f t="shared" si="70"/>
        <v/>
      </c>
      <c r="G187" s="34" t="str">
        <f t="shared" si="65"/>
        <v xml:space="preserve"> </v>
      </c>
      <c r="H187" s="27" t="str">
        <f t="shared" si="66"/>
        <v/>
      </c>
      <c r="I187" s="2"/>
    </row>
    <row r="188" spans="1:9" s="55" customFormat="1" ht="15" x14ac:dyDescent="0.25">
      <c r="A188" s="57"/>
      <c r="B188" s="23" t="s">
        <v>525</v>
      </c>
      <c r="C188" s="41">
        <v>0</v>
      </c>
      <c r="D188" s="41">
        <v>4</v>
      </c>
      <c r="E188" s="43" t="str">
        <f t="shared" ref="E188:E189" si="71">+IF(C188=0,"",C188/C$169)</f>
        <v/>
      </c>
      <c r="F188" s="43">
        <f t="shared" ref="F188:F189" si="72">+IF(D188=0,"",D188/D$169)</f>
        <v>0.04</v>
      </c>
      <c r="G188" s="34">
        <f t="shared" si="65"/>
        <v>1</v>
      </c>
      <c r="H188" s="26" t="str">
        <f t="shared" ref="H188:H189" si="73">+IF(OR(AND(E188=""),(G188="")),"",E188*G188)</f>
        <v/>
      </c>
      <c r="I188" s="2"/>
    </row>
    <row r="189" spans="1:9" s="55" customFormat="1" ht="15" x14ac:dyDescent="0.25">
      <c r="A189" s="57"/>
      <c r="B189" s="23" t="s">
        <v>526</v>
      </c>
      <c r="C189" s="41">
        <v>0</v>
      </c>
      <c r="D189" s="41">
        <v>1</v>
      </c>
      <c r="E189" s="43" t="str">
        <f t="shared" si="71"/>
        <v/>
      </c>
      <c r="F189" s="43">
        <f t="shared" si="72"/>
        <v>0.01</v>
      </c>
      <c r="G189" s="34">
        <f t="shared" si="65"/>
        <v>1</v>
      </c>
      <c r="H189" s="26" t="str">
        <f t="shared" si="73"/>
        <v/>
      </c>
      <c r="I189" s="2"/>
    </row>
    <row r="190" spans="1:9" s="55" customFormat="1" ht="15" x14ac:dyDescent="0.25">
      <c r="A190" s="57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1"/>
      <c r="B191" s="47" t="s">
        <v>209</v>
      </c>
      <c r="C191" s="41">
        <v>0</v>
      </c>
      <c r="D191" s="41">
        <v>0</v>
      </c>
      <c r="E191" s="46" t="str">
        <f t="shared" ref="E191:F196" si="78">+IF(C191=0,"",C191/C$169)</f>
        <v/>
      </c>
      <c r="F191" s="46" t="str">
        <f t="shared" si="78"/>
        <v/>
      </c>
      <c r="G191" s="34" t="str">
        <f t="shared" si="65"/>
        <v xml:space="preserve"> </v>
      </c>
      <c r="H191" s="27" t="str">
        <f t="shared" si="66"/>
        <v/>
      </c>
      <c r="I191" s="2"/>
    </row>
    <row r="192" spans="1:9" s="54" customFormat="1" ht="15" x14ac:dyDescent="0.25">
      <c r="A192" s="61"/>
      <c r="B192" s="47" t="s">
        <v>210</v>
      </c>
      <c r="C192" s="41">
        <v>0</v>
      </c>
      <c r="D192" s="41">
        <v>0</v>
      </c>
      <c r="E192" s="46" t="str">
        <f t="shared" si="78"/>
        <v/>
      </c>
      <c r="F192" s="46" t="str">
        <f t="shared" si="78"/>
        <v/>
      </c>
      <c r="G192" s="34" t="str">
        <f t="shared" si="65"/>
        <v xml:space="preserve"> </v>
      </c>
      <c r="H192" s="27" t="str">
        <f t="shared" si="66"/>
        <v/>
      </c>
      <c r="I192" s="2"/>
    </row>
    <row r="193" spans="1:9" s="54" customFormat="1" ht="15" x14ac:dyDescent="0.25">
      <c r="A193" s="61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7"/>
      <c r="B194" s="23" t="s">
        <v>589</v>
      </c>
      <c r="C194" s="41">
        <v>0</v>
      </c>
      <c r="D194" s="41">
        <v>0</v>
      </c>
      <c r="E194" s="43" t="str">
        <f t="shared" si="78"/>
        <v/>
      </c>
      <c r="F194" s="43" t="str">
        <f t="shared" si="78"/>
        <v/>
      </c>
      <c r="G194" s="34" t="str">
        <f t="shared" si="65"/>
        <v xml:space="preserve"> </v>
      </c>
      <c r="H194" s="26" t="str">
        <f t="shared" ref="H194" si="79">+IF(OR(AND(E194=""),(G194="")),"",E194*G194)</f>
        <v/>
      </c>
      <c r="I194" s="2"/>
    </row>
    <row r="195" spans="1:9" s="54" customFormat="1" ht="15" x14ac:dyDescent="0.25">
      <c r="A195" s="61"/>
      <c r="B195" s="47" t="s">
        <v>212</v>
      </c>
      <c r="C195" s="41">
        <v>0</v>
      </c>
      <c r="D195" s="41">
        <v>0</v>
      </c>
      <c r="E195" s="46" t="str">
        <f t="shared" si="78"/>
        <v/>
      </c>
      <c r="F195" s="46" t="str">
        <f t="shared" si="78"/>
        <v/>
      </c>
      <c r="G195" s="34" t="str">
        <f t="shared" si="65"/>
        <v xml:space="preserve"> </v>
      </c>
      <c r="H195" s="27" t="str">
        <f t="shared" si="66"/>
        <v/>
      </c>
      <c r="I195" s="2"/>
    </row>
    <row r="196" spans="1:9" s="54" customFormat="1" ht="15" x14ac:dyDescent="0.25">
      <c r="A196" s="61"/>
      <c r="B196" s="47" t="s">
        <v>435</v>
      </c>
      <c r="C196" s="41">
        <v>0</v>
      </c>
      <c r="D196" s="41">
        <v>0</v>
      </c>
      <c r="E196" s="46" t="str">
        <f t="shared" si="78"/>
        <v/>
      </c>
      <c r="F196" s="46" t="str">
        <f t="shared" si="78"/>
        <v/>
      </c>
      <c r="G196" s="34" t="str">
        <f t="shared" si="65"/>
        <v xml:space="preserve"> </v>
      </c>
      <c r="H196" s="27" t="str">
        <f t="shared" si="66"/>
        <v/>
      </c>
      <c r="I196" s="2"/>
    </row>
    <row r="197" spans="1:9" s="55" customFormat="1" ht="15" x14ac:dyDescent="0.25">
      <c r="A197" s="57"/>
      <c r="B197" s="23" t="s">
        <v>527</v>
      </c>
      <c r="C197" s="41">
        <v>0</v>
      </c>
      <c r="D197" s="41">
        <v>0</v>
      </c>
      <c r="E197" s="43" t="str">
        <f t="shared" ref="E197" si="80">+IF(C197=0,"",C197/C$169)</f>
        <v/>
      </c>
      <c r="F197" s="43" t="str">
        <f t="shared" ref="F197" si="81">+IF(D197=0,"",D197/D$169)</f>
        <v/>
      </c>
      <c r="G197" s="34" t="str">
        <f t="shared" si="65"/>
        <v xml:space="preserve"> </v>
      </c>
      <c r="H197" s="26" t="str">
        <f t="shared" ref="H197" si="82">+IF(OR(AND(E197=""),(G197="")),"",E197*G197)</f>
        <v/>
      </c>
      <c r="I197" s="2"/>
    </row>
    <row r="198" spans="1:9" s="54" customFormat="1" ht="15" x14ac:dyDescent="0.25">
      <c r="A198" s="61"/>
      <c r="B198" s="47" t="s">
        <v>213</v>
      </c>
      <c r="C198" s="41">
        <v>2</v>
      </c>
      <c r="D198" s="41">
        <v>0</v>
      </c>
      <c r="E198" s="46">
        <f t="shared" ref="E198:F204" si="83">+IF(C198=0,"",C198/C$169)</f>
        <v>0.11764705882352941</v>
      </c>
      <c r="F198" s="46" t="str">
        <f t="shared" si="83"/>
        <v/>
      </c>
      <c r="G198" s="34">
        <f t="shared" si="65"/>
        <v>-1</v>
      </c>
      <c r="H198" s="27">
        <f t="shared" si="66"/>
        <v>-0.11764705882352941</v>
      </c>
      <c r="I198" s="2"/>
    </row>
    <row r="199" spans="1:9" s="54" customFormat="1" ht="15" x14ac:dyDescent="0.25">
      <c r="A199" s="61"/>
      <c r="B199" s="47" t="s">
        <v>214</v>
      </c>
      <c r="C199" s="41">
        <v>0</v>
      </c>
      <c r="D199" s="41">
        <v>0</v>
      </c>
      <c r="E199" s="46" t="str">
        <f t="shared" si="83"/>
        <v/>
      </c>
      <c r="F199" s="46" t="str">
        <f t="shared" si="83"/>
        <v/>
      </c>
      <c r="G199" s="34" t="str">
        <f t="shared" si="65"/>
        <v xml:space="preserve"> </v>
      </c>
      <c r="H199" s="27" t="str">
        <f t="shared" si="66"/>
        <v/>
      </c>
      <c r="I199" s="2"/>
    </row>
    <row r="200" spans="1:9" s="54" customFormat="1" ht="15" x14ac:dyDescent="0.25">
      <c r="A200" s="61"/>
      <c r="B200" s="47" t="s">
        <v>215</v>
      </c>
      <c r="C200" s="41">
        <v>1</v>
      </c>
      <c r="D200" s="41">
        <v>5</v>
      </c>
      <c r="E200" s="46">
        <f t="shared" si="83"/>
        <v>5.8823529411764705E-2</v>
      </c>
      <c r="F200" s="46">
        <f t="shared" si="83"/>
        <v>0.05</v>
      </c>
      <c r="G200" s="34">
        <f t="shared" si="65"/>
        <v>4</v>
      </c>
      <c r="H200" s="27">
        <f t="shared" si="66"/>
        <v>0.23529411764705882</v>
      </c>
      <c r="I200" s="2"/>
    </row>
    <row r="201" spans="1:9" s="54" customFormat="1" ht="15" x14ac:dyDescent="0.25">
      <c r="A201" s="61"/>
      <c r="B201" s="47" t="s">
        <v>216</v>
      </c>
      <c r="C201" s="41">
        <v>0</v>
      </c>
      <c r="D201" s="41">
        <v>0</v>
      </c>
      <c r="E201" s="46" t="str">
        <f t="shared" si="83"/>
        <v/>
      </c>
      <c r="F201" s="46" t="str">
        <f t="shared" si="83"/>
        <v/>
      </c>
      <c r="G201" s="34" t="str">
        <f t="shared" si="65"/>
        <v xml:space="preserve"> </v>
      </c>
      <c r="H201" s="27" t="str">
        <f t="shared" si="66"/>
        <v/>
      </c>
      <c r="I201" s="2"/>
    </row>
    <row r="202" spans="1:9" s="54" customFormat="1" ht="15" x14ac:dyDescent="0.25">
      <c r="A202" s="61"/>
      <c r="B202" s="47" t="s">
        <v>436</v>
      </c>
      <c r="C202" s="41">
        <v>1</v>
      </c>
      <c r="D202" s="41">
        <v>1</v>
      </c>
      <c r="E202" s="46">
        <f t="shared" si="83"/>
        <v>5.8823529411764705E-2</v>
      </c>
      <c r="F202" s="46">
        <f t="shared" si="83"/>
        <v>0.01</v>
      </c>
      <c r="G202" s="34">
        <f t="shared" si="65"/>
        <v>0</v>
      </c>
      <c r="H202" s="27">
        <f t="shared" si="66"/>
        <v>0</v>
      </c>
      <c r="I202" s="2"/>
    </row>
    <row r="203" spans="1:9" s="54" customFormat="1" ht="15" x14ac:dyDescent="0.25">
      <c r="A203" s="61"/>
      <c r="B203" s="47" t="s">
        <v>437</v>
      </c>
      <c r="C203" s="41">
        <v>0</v>
      </c>
      <c r="D203" s="41">
        <v>0</v>
      </c>
      <c r="E203" s="46" t="str">
        <f t="shared" si="83"/>
        <v/>
      </c>
      <c r="F203" s="46" t="str">
        <f t="shared" si="83"/>
        <v/>
      </c>
      <c r="G203" s="34" t="str">
        <f t="shared" si="65"/>
        <v xml:space="preserve"> </v>
      </c>
      <c r="H203" s="27" t="str">
        <f t="shared" si="66"/>
        <v/>
      </c>
      <c r="I203" s="2"/>
    </row>
    <row r="204" spans="1:9" s="54" customFormat="1" ht="15" x14ac:dyDescent="0.25">
      <c r="A204" s="61"/>
      <c r="B204" s="47" t="s">
        <v>217</v>
      </c>
      <c r="C204" s="41">
        <v>0</v>
      </c>
      <c r="D204" s="41">
        <v>0</v>
      </c>
      <c r="E204" s="46" t="str">
        <f t="shared" si="83"/>
        <v/>
      </c>
      <c r="F204" s="46" t="str">
        <f t="shared" si="83"/>
        <v/>
      </c>
      <c r="G204" s="34" t="str">
        <f t="shared" si="65"/>
        <v xml:space="preserve"> </v>
      </c>
      <c r="H204" s="27" t="str">
        <f t="shared" si="66"/>
        <v/>
      </c>
      <c r="I204" s="2"/>
    </row>
    <row r="205" spans="1:9" s="55" customFormat="1" ht="15" x14ac:dyDescent="0.25">
      <c r="A205" s="57"/>
      <c r="B205" s="23" t="s">
        <v>528</v>
      </c>
      <c r="C205" s="41">
        <v>0</v>
      </c>
      <c r="D205" s="41">
        <v>0</v>
      </c>
      <c r="E205" s="43" t="str">
        <f t="shared" ref="E205" si="84">+IF(C205=0,"",C205/C$169)</f>
        <v/>
      </c>
      <c r="F205" s="43" t="str">
        <f t="shared" ref="F205" si="85">+IF(D205=0,"",D205/D$169)</f>
        <v/>
      </c>
      <c r="G205" s="34" t="str">
        <f t="shared" si="65"/>
        <v xml:space="preserve"> </v>
      </c>
      <c r="H205" s="26" t="str">
        <f t="shared" ref="H205" si="86">+IF(OR(AND(E205=""),(G205="")),"",E205*G205)</f>
        <v/>
      </c>
      <c r="I205" s="2"/>
    </row>
    <row r="206" spans="1:9" s="54" customFormat="1" ht="15" x14ac:dyDescent="0.25">
      <c r="A206" s="61"/>
      <c r="B206" s="47" t="s">
        <v>218</v>
      </c>
      <c r="C206" s="41">
        <v>2</v>
      </c>
      <c r="D206" s="41">
        <v>1</v>
      </c>
      <c r="E206" s="46">
        <f t="shared" ref="E206:F213" si="87">+IF(C206=0,"",C206/C$169)</f>
        <v>0.11764705882352941</v>
      </c>
      <c r="F206" s="46">
        <f t="shared" si="87"/>
        <v>0.01</v>
      </c>
      <c r="G206" s="34">
        <f t="shared" si="65"/>
        <v>-0.5</v>
      </c>
      <c r="H206" s="27">
        <f t="shared" si="66"/>
        <v>-5.8823529411764705E-2</v>
      </c>
      <c r="I206" s="2"/>
    </row>
    <row r="207" spans="1:9" s="54" customFormat="1" ht="15" x14ac:dyDescent="0.25">
      <c r="A207" s="61"/>
      <c r="B207" s="47" t="s">
        <v>219</v>
      </c>
      <c r="C207" s="41">
        <v>1</v>
      </c>
      <c r="D207" s="41">
        <v>0</v>
      </c>
      <c r="E207" s="46">
        <f t="shared" si="87"/>
        <v>5.8823529411764705E-2</v>
      </c>
      <c r="F207" s="46" t="str">
        <f t="shared" si="87"/>
        <v/>
      </c>
      <c r="G207" s="34">
        <f t="shared" si="65"/>
        <v>-1</v>
      </c>
      <c r="H207" s="27">
        <f t="shared" si="66"/>
        <v>-5.8823529411764705E-2</v>
      </c>
      <c r="I207" s="2"/>
    </row>
    <row r="208" spans="1:9" s="54" customFormat="1" ht="15" x14ac:dyDescent="0.25">
      <c r="A208" s="61"/>
      <c r="B208" s="47" t="s">
        <v>220</v>
      </c>
      <c r="C208" s="41">
        <v>0</v>
      </c>
      <c r="D208" s="41">
        <v>0</v>
      </c>
      <c r="E208" s="46" t="str">
        <f t="shared" si="87"/>
        <v/>
      </c>
      <c r="F208" s="46" t="str">
        <f t="shared" si="87"/>
        <v/>
      </c>
      <c r="G208" s="34" t="str">
        <f t="shared" si="65"/>
        <v xml:space="preserve"> </v>
      </c>
      <c r="H208" s="27" t="str">
        <f t="shared" si="66"/>
        <v/>
      </c>
      <c r="I208" s="2"/>
    </row>
    <row r="209" spans="1:9" s="54" customFormat="1" ht="15" x14ac:dyDescent="0.25">
      <c r="A209" s="61"/>
      <c r="B209" s="47" t="s">
        <v>46</v>
      </c>
      <c r="C209" s="41">
        <v>0</v>
      </c>
      <c r="D209" s="41">
        <v>0</v>
      </c>
      <c r="E209" s="46" t="str">
        <f t="shared" si="87"/>
        <v/>
      </c>
      <c r="F209" s="46" t="str">
        <f t="shared" si="87"/>
        <v/>
      </c>
      <c r="G209" s="34" t="str">
        <f t="shared" si="65"/>
        <v xml:space="preserve"> </v>
      </c>
      <c r="H209" s="27" t="str">
        <f t="shared" si="66"/>
        <v/>
      </c>
      <c r="I209" s="2"/>
    </row>
    <row r="210" spans="1:9" s="54" customFormat="1" ht="15" x14ac:dyDescent="0.25">
      <c r="A210" s="61"/>
      <c r="B210" s="47" t="s">
        <v>47</v>
      </c>
      <c r="C210" s="41">
        <v>1</v>
      </c>
      <c r="D210" s="41">
        <v>2</v>
      </c>
      <c r="E210" s="46">
        <f t="shared" si="87"/>
        <v>5.8823529411764705E-2</v>
      </c>
      <c r="F210" s="46">
        <f t="shared" si="87"/>
        <v>0.02</v>
      </c>
      <c r="G210" s="34">
        <f t="shared" si="65"/>
        <v>1</v>
      </c>
      <c r="H210" s="27">
        <f t="shared" si="66"/>
        <v>5.8823529411764705E-2</v>
      </c>
      <c r="I210" s="2"/>
    </row>
    <row r="211" spans="1:9" s="54" customFormat="1" ht="15" x14ac:dyDescent="0.25">
      <c r="A211" s="61"/>
      <c r="B211" s="47" t="s">
        <v>221</v>
      </c>
      <c r="C211" s="41">
        <v>0</v>
      </c>
      <c r="D211" s="41">
        <v>0</v>
      </c>
      <c r="E211" s="46" t="str">
        <f t="shared" si="87"/>
        <v/>
      </c>
      <c r="F211" s="46" t="str">
        <f t="shared" si="87"/>
        <v/>
      </c>
      <c r="G211" s="34" t="str">
        <f t="shared" si="65"/>
        <v xml:space="preserve"> </v>
      </c>
      <c r="H211" s="27" t="str">
        <f t="shared" si="66"/>
        <v/>
      </c>
      <c r="I211" s="2"/>
    </row>
    <row r="212" spans="1:9" s="54" customFormat="1" ht="15" x14ac:dyDescent="0.25">
      <c r="A212" s="61"/>
      <c r="B212" s="47" t="s">
        <v>222</v>
      </c>
      <c r="C212" s="41">
        <v>0</v>
      </c>
      <c r="D212" s="41">
        <v>0</v>
      </c>
      <c r="E212" s="46" t="str">
        <f t="shared" si="87"/>
        <v/>
      </c>
      <c r="F212" s="46" t="str">
        <f t="shared" si="87"/>
        <v/>
      </c>
      <c r="G212" s="34" t="str">
        <f t="shared" si="65"/>
        <v xml:space="preserve"> </v>
      </c>
      <c r="H212" s="27" t="str">
        <f t="shared" si="66"/>
        <v/>
      </c>
      <c r="I212" s="2"/>
    </row>
    <row r="213" spans="1:9" s="54" customFormat="1" ht="15" x14ac:dyDescent="0.25">
      <c r="A213" s="61"/>
      <c r="B213" s="47" t="s">
        <v>438</v>
      </c>
      <c r="C213" s="41">
        <v>0</v>
      </c>
      <c r="D213" s="41">
        <v>0</v>
      </c>
      <c r="E213" s="46" t="str">
        <f t="shared" si="87"/>
        <v/>
      </c>
      <c r="F213" s="46" t="str">
        <f t="shared" si="87"/>
        <v/>
      </c>
      <c r="G213" s="34" t="str">
        <f t="shared" si="65"/>
        <v xml:space="preserve"> </v>
      </c>
      <c r="H213" s="27" t="str">
        <f t="shared" si="66"/>
        <v/>
      </c>
      <c r="I213" s="2"/>
    </row>
    <row r="214" spans="1:9" s="55" customFormat="1" ht="15" x14ac:dyDescent="0.25">
      <c r="A214" s="57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7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1"/>
      <c r="B216" s="47" t="s">
        <v>49</v>
      </c>
      <c r="C216" s="41">
        <v>0</v>
      </c>
      <c r="D216" s="41">
        <v>0</v>
      </c>
      <c r="E216" s="46" t="str">
        <f t="shared" ref="E216:E259" si="95">+IF(C216=0,"",C216/C$169)</f>
        <v/>
      </c>
      <c r="F216" s="46" t="str">
        <f t="shared" ref="F216:F259" si="96">+IF(D216=0,"",D216/D$169)</f>
        <v/>
      </c>
      <c r="G216" s="34" t="str">
        <f t="shared" si="65"/>
        <v xml:space="preserve"> </v>
      </c>
      <c r="H216" s="27" t="str">
        <f t="shared" si="66"/>
        <v/>
      </c>
      <c r="I216" s="2"/>
    </row>
    <row r="217" spans="1:9" s="54" customFormat="1" ht="15" x14ac:dyDescent="0.25">
      <c r="A217" s="61"/>
      <c r="B217" s="47" t="s">
        <v>223</v>
      </c>
      <c r="C217" s="41">
        <v>0</v>
      </c>
      <c r="D217" s="41">
        <v>0</v>
      </c>
      <c r="E217" s="46" t="str">
        <f t="shared" si="95"/>
        <v/>
      </c>
      <c r="F217" s="46" t="str">
        <f t="shared" si="96"/>
        <v/>
      </c>
      <c r="G217" s="34" t="str">
        <f t="shared" si="65"/>
        <v xml:space="preserve"> </v>
      </c>
      <c r="H217" s="27" t="str">
        <f t="shared" si="66"/>
        <v/>
      </c>
      <c r="I217" s="2"/>
    </row>
    <row r="218" spans="1:9" s="54" customFormat="1" ht="15" x14ac:dyDescent="0.25">
      <c r="A218" s="61"/>
      <c r="B218" s="47" t="s">
        <v>48</v>
      </c>
      <c r="C218" s="41">
        <v>0</v>
      </c>
      <c r="D218" s="41">
        <v>0</v>
      </c>
      <c r="E218" s="46" t="str">
        <f t="shared" si="95"/>
        <v/>
      </c>
      <c r="F218" s="46" t="str">
        <f t="shared" si="96"/>
        <v/>
      </c>
      <c r="G218" s="34" t="str">
        <f t="shared" si="65"/>
        <v xml:space="preserve"> </v>
      </c>
      <c r="H218" s="27" t="str">
        <f t="shared" si="66"/>
        <v/>
      </c>
      <c r="I218" s="2"/>
    </row>
    <row r="219" spans="1:9" s="54" customFormat="1" ht="15" x14ac:dyDescent="0.25">
      <c r="A219" s="61"/>
      <c r="B219" s="47" t="s">
        <v>224</v>
      </c>
      <c r="C219" s="41">
        <v>0</v>
      </c>
      <c r="D219" s="41">
        <v>0</v>
      </c>
      <c r="E219" s="46" t="str">
        <f t="shared" si="95"/>
        <v/>
      </c>
      <c r="F219" s="46" t="str">
        <f t="shared" si="96"/>
        <v/>
      </c>
      <c r="G219" s="34" t="str">
        <f t="shared" si="65"/>
        <v xml:space="preserve"> </v>
      </c>
      <c r="H219" s="27" t="str">
        <f t="shared" si="66"/>
        <v/>
      </c>
      <c r="I219" s="2"/>
    </row>
    <row r="220" spans="1:9" s="54" customFormat="1" ht="15" x14ac:dyDescent="0.25">
      <c r="A220" s="61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1"/>
      <c r="B221" s="47" t="s">
        <v>439</v>
      </c>
      <c r="C221" s="41">
        <v>0</v>
      </c>
      <c r="D221" s="41">
        <v>0</v>
      </c>
      <c r="E221" s="46" t="str">
        <f t="shared" si="95"/>
        <v/>
      </c>
      <c r="F221" s="46" t="str">
        <f t="shared" si="96"/>
        <v/>
      </c>
      <c r="G221" s="34" t="str">
        <f t="shared" si="65"/>
        <v xml:space="preserve"> </v>
      </c>
      <c r="H221" s="27" t="str">
        <f t="shared" si="66"/>
        <v/>
      </c>
      <c r="I221" s="2"/>
    </row>
    <row r="222" spans="1:9" s="54" customFormat="1" ht="15" x14ac:dyDescent="0.25">
      <c r="A222" s="61"/>
      <c r="B222" s="47" t="s">
        <v>607</v>
      </c>
      <c r="C222" s="41">
        <v>1</v>
      </c>
      <c r="D222" s="41">
        <v>0</v>
      </c>
      <c r="E222" s="46">
        <f t="shared" si="95"/>
        <v>5.8823529411764705E-2</v>
      </c>
      <c r="F222" s="46" t="str">
        <f t="shared" si="96"/>
        <v/>
      </c>
      <c r="G222" s="34">
        <f t="shared" si="65"/>
        <v>-1</v>
      </c>
      <c r="H222" s="27">
        <f t="shared" si="66"/>
        <v>-5.8823529411764705E-2</v>
      </c>
      <c r="I222" s="2"/>
    </row>
    <row r="223" spans="1:9" s="54" customFormat="1" ht="15" x14ac:dyDescent="0.25">
      <c r="A223" s="61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1"/>
      <c r="B224" s="47" t="s">
        <v>227</v>
      </c>
      <c r="C224" s="41">
        <v>0</v>
      </c>
      <c r="D224" s="41">
        <v>18</v>
      </c>
      <c r="E224" s="46" t="str">
        <f t="shared" si="95"/>
        <v/>
      </c>
      <c r="F224" s="46">
        <f t="shared" si="96"/>
        <v>0.18</v>
      </c>
      <c r="G224" s="34">
        <f t="shared" si="65"/>
        <v>1</v>
      </c>
      <c r="H224" s="27" t="str">
        <f t="shared" si="66"/>
        <v/>
      </c>
      <c r="I224" s="2"/>
    </row>
    <row r="225" spans="1:9" s="54" customFormat="1" ht="15" x14ac:dyDescent="0.25">
      <c r="A225" s="61"/>
      <c r="B225" s="47" t="s">
        <v>228</v>
      </c>
      <c r="C225" s="41">
        <v>0</v>
      </c>
      <c r="D225" s="41">
        <v>6</v>
      </c>
      <c r="E225" s="46" t="str">
        <f t="shared" si="95"/>
        <v/>
      </c>
      <c r="F225" s="46">
        <f t="shared" si="96"/>
        <v>0.06</v>
      </c>
      <c r="G225" s="34">
        <f t="shared" si="65"/>
        <v>1</v>
      </c>
      <c r="H225" s="27" t="str">
        <f t="shared" si="66"/>
        <v/>
      </c>
      <c r="I225" s="2"/>
    </row>
    <row r="226" spans="1:9" s="54" customFormat="1" ht="15" x14ac:dyDescent="0.25">
      <c r="A226" s="61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1"/>
      <c r="B227" s="47" t="s">
        <v>440</v>
      </c>
      <c r="C227" s="41">
        <v>0</v>
      </c>
      <c r="D227" s="41">
        <v>13</v>
      </c>
      <c r="E227" s="46" t="str">
        <f t="shared" si="95"/>
        <v/>
      </c>
      <c r="F227" s="46">
        <f t="shared" si="96"/>
        <v>0.13</v>
      </c>
      <c r="G227" s="34">
        <f t="shared" si="65"/>
        <v>1</v>
      </c>
      <c r="H227" s="27" t="str">
        <f t="shared" si="66"/>
        <v/>
      </c>
      <c r="I227" s="2"/>
    </row>
    <row r="228" spans="1:9" s="55" customFormat="1" ht="15" x14ac:dyDescent="0.25">
      <c r="A228" s="57"/>
      <c r="B228" s="23" t="s">
        <v>590</v>
      </c>
      <c r="C228" s="41">
        <v>0</v>
      </c>
      <c r="D228" s="41">
        <v>0</v>
      </c>
      <c r="E228" s="43" t="str">
        <f t="shared" si="95"/>
        <v/>
      </c>
      <c r="F228" s="43" t="str">
        <f t="shared" si="96"/>
        <v/>
      </c>
      <c r="G228" s="34" t="str">
        <f t="shared" si="65"/>
        <v xml:space="preserve"> </v>
      </c>
      <c r="H228" s="26" t="str">
        <f t="shared" ref="H228" si="97">+IF(OR(AND(E228=""),(G228="")),"",E228*G228)</f>
        <v/>
      </c>
      <c r="I228" s="2"/>
    </row>
    <row r="229" spans="1:9" s="55" customFormat="1" ht="15" x14ac:dyDescent="0.25">
      <c r="A229" s="57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1"/>
      <c r="B230" s="47" t="s">
        <v>229</v>
      </c>
      <c r="C230" s="41">
        <v>0</v>
      </c>
      <c r="D230" s="41">
        <v>0</v>
      </c>
      <c r="E230" s="46" t="str">
        <f t="shared" si="95"/>
        <v/>
      </c>
      <c r="F230" s="46" t="str">
        <f t="shared" si="96"/>
        <v/>
      </c>
      <c r="G230" s="34" t="str">
        <f t="shared" si="65"/>
        <v xml:space="preserve"> </v>
      </c>
      <c r="H230" s="27" t="str">
        <f t="shared" si="66"/>
        <v/>
      </c>
      <c r="I230" s="2"/>
    </row>
    <row r="231" spans="1:9" s="54" customFormat="1" ht="15" x14ac:dyDescent="0.25">
      <c r="A231" s="61"/>
      <c r="B231" s="47" t="s">
        <v>51</v>
      </c>
      <c r="C231" s="41">
        <v>0</v>
      </c>
      <c r="D231" s="41">
        <v>0</v>
      </c>
      <c r="E231" s="46" t="str">
        <f t="shared" si="95"/>
        <v/>
      </c>
      <c r="F231" s="46" t="str">
        <f t="shared" si="96"/>
        <v/>
      </c>
      <c r="G231" s="34" t="str">
        <f t="shared" si="65"/>
        <v xml:space="preserve"> </v>
      </c>
      <c r="H231" s="27" t="str">
        <f t="shared" si="66"/>
        <v/>
      </c>
      <c r="I231" s="2"/>
    </row>
    <row r="232" spans="1:9" s="54" customFormat="1" ht="15" x14ac:dyDescent="0.25">
      <c r="A232" s="61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1"/>
      <c r="B233" s="47" t="s">
        <v>50</v>
      </c>
      <c r="C233" s="41">
        <v>0</v>
      </c>
      <c r="D233" s="41">
        <v>0</v>
      </c>
      <c r="E233" s="46" t="str">
        <f t="shared" si="95"/>
        <v/>
      </c>
      <c r="F233" s="46" t="str">
        <f t="shared" si="96"/>
        <v/>
      </c>
      <c r="G233" s="34" t="str">
        <f t="shared" si="65"/>
        <v xml:space="preserve"> </v>
      </c>
      <c r="H233" s="27" t="str">
        <f t="shared" si="66"/>
        <v/>
      </c>
      <c r="I233" s="2"/>
    </row>
    <row r="234" spans="1:9" s="54" customFormat="1" ht="15" x14ac:dyDescent="0.25">
      <c r="A234" s="61"/>
      <c r="B234" s="47" t="s">
        <v>231</v>
      </c>
      <c r="C234" s="41">
        <v>0</v>
      </c>
      <c r="D234" s="41">
        <v>8</v>
      </c>
      <c r="E234" s="46" t="str">
        <f t="shared" si="95"/>
        <v/>
      </c>
      <c r="F234" s="46">
        <f t="shared" si="96"/>
        <v>0.08</v>
      </c>
      <c r="G234" s="34">
        <f t="shared" si="65"/>
        <v>1</v>
      </c>
      <c r="H234" s="27" t="str">
        <f t="shared" si="66"/>
        <v/>
      </c>
      <c r="I234" s="2"/>
    </row>
    <row r="235" spans="1:9" s="54" customFormat="1" ht="15" x14ac:dyDescent="0.25">
      <c r="A235" s="61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1"/>
      <c r="B236" s="47" t="s">
        <v>56</v>
      </c>
      <c r="C236" s="41">
        <v>1</v>
      </c>
      <c r="D236" s="41">
        <v>3</v>
      </c>
      <c r="E236" s="46">
        <f t="shared" si="95"/>
        <v>5.8823529411764705E-2</v>
      </c>
      <c r="F236" s="46">
        <f t="shared" si="96"/>
        <v>0.03</v>
      </c>
      <c r="G236" s="34">
        <f t="shared" si="65"/>
        <v>2</v>
      </c>
      <c r="H236" s="27">
        <f t="shared" si="66"/>
        <v>0.11764705882352941</v>
      </c>
      <c r="I236" s="2"/>
    </row>
    <row r="237" spans="1:9" s="54" customFormat="1" ht="15" x14ac:dyDescent="0.25">
      <c r="A237" s="61"/>
      <c r="B237" s="47" t="s">
        <v>55</v>
      </c>
      <c r="C237" s="41">
        <v>0</v>
      </c>
      <c r="D237" s="41">
        <v>0</v>
      </c>
      <c r="E237" s="46" t="str">
        <f t="shared" si="95"/>
        <v/>
      </c>
      <c r="F237" s="46" t="str">
        <f t="shared" si="96"/>
        <v/>
      </c>
      <c r="G237" s="34" t="str">
        <f t="shared" ref="G237:G300" si="102">+IF(AND(C237=0,D237=0)," ",IF(C237=0,1,IF(D237=0,-1,(D237-C237)/C237)))</f>
        <v xml:space="preserve"> </v>
      </c>
      <c r="H237" s="27" t="str">
        <f t="shared" si="66"/>
        <v/>
      </c>
      <c r="I237" s="2"/>
    </row>
    <row r="238" spans="1:9" s="54" customFormat="1" ht="15" x14ac:dyDescent="0.25">
      <c r="A238" s="61"/>
      <c r="B238" s="47" t="s">
        <v>442</v>
      </c>
      <c r="C238" s="41">
        <v>0</v>
      </c>
      <c r="D238" s="41">
        <v>0</v>
      </c>
      <c r="E238" s="46" t="str">
        <f t="shared" si="95"/>
        <v/>
      </c>
      <c r="F238" s="46" t="str">
        <f t="shared" si="96"/>
        <v/>
      </c>
      <c r="G238" s="34" t="str">
        <f t="shared" si="102"/>
        <v xml:space="preserve"> </v>
      </c>
      <c r="H238" s="27" t="str">
        <f t="shared" si="66"/>
        <v/>
      </c>
      <c r="I238" s="2"/>
    </row>
    <row r="239" spans="1:9" s="54" customFormat="1" ht="15" x14ac:dyDescent="0.25">
      <c r="A239" s="61"/>
      <c r="B239" s="47" t="s">
        <v>53</v>
      </c>
      <c r="C239" s="41">
        <v>0</v>
      </c>
      <c r="D239" s="41">
        <v>1</v>
      </c>
      <c r="E239" s="46" t="str">
        <f t="shared" si="95"/>
        <v/>
      </c>
      <c r="F239" s="46">
        <f t="shared" si="96"/>
        <v>0.01</v>
      </c>
      <c r="G239" s="34">
        <f t="shared" si="102"/>
        <v>1</v>
      </c>
      <c r="H239" s="27" t="str">
        <f t="shared" si="66"/>
        <v/>
      </c>
      <c r="I239" s="2"/>
    </row>
    <row r="240" spans="1:9" s="54" customFormat="1" ht="15" x14ac:dyDescent="0.25">
      <c r="A240" s="61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1"/>
      <c r="B241" s="47" t="s">
        <v>609</v>
      </c>
      <c r="C241" s="41">
        <v>0</v>
      </c>
      <c r="D241" s="41">
        <v>0</v>
      </c>
      <c r="E241" s="46" t="str">
        <f t="shared" si="95"/>
        <v/>
      </c>
      <c r="F241" s="46" t="str">
        <f t="shared" si="96"/>
        <v/>
      </c>
      <c r="G241" s="34" t="str">
        <f t="shared" si="102"/>
        <v xml:space="preserve"> </v>
      </c>
      <c r="H241" s="27" t="str">
        <f t="shared" si="66"/>
        <v/>
      </c>
      <c r="I241" s="2"/>
    </row>
    <row r="242" spans="1:9" s="54" customFormat="1" ht="15" x14ac:dyDescent="0.25">
      <c r="A242" s="61"/>
      <c r="B242" s="47" t="s">
        <v>54</v>
      </c>
      <c r="C242" s="41">
        <v>0</v>
      </c>
      <c r="D242" s="41">
        <v>0</v>
      </c>
      <c r="E242" s="46" t="str">
        <f t="shared" si="95"/>
        <v/>
      </c>
      <c r="F242" s="46" t="str">
        <f t="shared" si="96"/>
        <v/>
      </c>
      <c r="G242" s="34" t="str">
        <f t="shared" si="102"/>
        <v xml:space="preserve"> </v>
      </c>
      <c r="H242" s="27" t="str">
        <f t="shared" si="66"/>
        <v/>
      </c>
      <c r="I242" s="2"/>
    </row>
    <row r="243" spans="1:9" s="54" customFormat="1" ht="15" x14ac:dyDescent="0.25">
      <c r="A243" s="61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1"/>
      <c r="B244" s="47" t="s">
        <v>443</v>
      </c>
      <c r="C244" s="41">
        <v>0</v>
      </c>
      <c r="D244" s="41">
        <v>0</v>
      </c>
      <c r="E244" s="46" t="str">
        <f t="shared" si="95"/>
        <v/>
      </c>
      <c r="F244" s="46" t="str">
        <f t="shared" si="96"/>
        <v/>
      </c>
      <c r="G244" s="34" t="str">
        <f t="shared" si="102"/>
        <v xml:space="preserve"> </v>
      </c>
      <c r="H244" s="27" t="str">
        <f t="shared" si="66"/>
        <v/>
      </c>
      <c r="I244" s="2"/>
    </row>
    <row r="245" spans="1:9" s="54" customFormat="1" ht="15" x14ac:dyDescent="0.25">
      <c r="A245" s="61"/>
      <c r="B245" s="47" t="s">
        <v>334</v>
      </c>
      <c r="C245" s="41">
        <v>0</v>
      </c>
      <c r="D245" s="41">
        <v>0</v>
      </c>
      <c r="E245" s="46" t="str">
        <f t="shared" si="95"/>
        <v/>
      </c>
      <c r="F245" s="46" t="str">
        <f t="shared" si="96"/>
        <v/>
      </c>
      <c r="G245" s="34" t="str">
        <f t="shared" si="102"/>
        <v xml:space="preserve"> </v>
      </c>
      <c r="H245" s="27" t="str">
        <f t="shared" ref="H245:H328" si="103">+IF(OR(AND(E245=""),(G245="")),"",E245*G245)</f>
        <v/>
      </c>
      <c r="I245" s="2"/>
    </row>
    <row r="246" spans="1:9" s="54" customFormat="1" ht="15" x14ac:dyDescent="0.25">
      <c r="A246" s="61"/>
      <c r="B246" s="47" t="s">
        <v>233</v>
      </c>
      <c r="C246" s="41">
        <v>0</v>
      </c>
      <c r="D246" s="41">
        <v>0</v>
      </c>
      <c r="E246" s="46" t="str">
        <f t="shared" si="95"/>
        <v/>
      </c>
      <c r="F246" s="46" t="str">
        <f t="shared" si="96"/>
        <v/>
      </c>
      <c r="G246" s="34" t="str">
        <f t="shared" si="102"/>
        <v xml:space="preserve"> </v>
      </c>
      <c r="H246" s="27" t="str">
        <f t="shared" si="103"/>
        <v/>
      </c>
      <c r="I246" s="2"/>
    </row>
    <row r="247" spans="1:9" s="54" customFormat="1" ht="15" x14ac:dyDescent="0.25">
      <c r="A247" s="61"/>
      <c r="B247" s="47" t="s">
        <v>234</v>
      </c>
      <c r="C247" s="41">
        <v>0</v>
      </c>
      <c r="D247" s="41">
        <v>0</v>
      </c>
      <c r="E247" s="46" t="str">
        <f t="shared" si="95"/>
        <v/>
      </c>
      <c r="F247" s="46" t="str">
        <f t="shared" si="96"/>
        <v/>
      </c>
      <c r="G247" s="34" t="str">
        <f t="shared" si="102"/>
        <v xml:space="preserve"> </v>
      </c>
      <c r="H247" s="27" t="str">
        <f t="shared" si="103"/>
        <v/>
      </c>
      <c r="I247" s="2"/>
    </row>
    <row r="248" spans="1:9" s="54" customFormat="1" ht="15" x14ac:dyDescent="0.25">
      <c r="A248" s="61"/>
      <c r="B248" s="47" t="s">
        <v>444</v>
      </c>
      <c r="C248" s="41">
        <v>0</v>
      </c>
      <c r="D248" s="41">
        <v>0</v>
      </c>
      <c r="E248" s="46" t="str">
        <f t="shared" si="95"/>
        <v/>
      </c>
      <c r="F248" s="46" t="str">
        <f t="shared" si="96"/>
        <v/>
      </c>
      <c r="G248" s="34" t="str">
        <f t="shared" si="102"/>
        <v xml:space="preserve"> </v>
      </c>
      <c r="H248" s="27" t="str">
        <f t="shared" si="103"/>
        <v/>
      </c>
      <c r="I248" s="2"/>
    </row>
    <row r="249" spans="1:9" s="54" customFormat="1" ht="15" x14ac:dyDescent="0.25">
      <c r="A249" s="61"/>
      <c r="B249" s="47" t="s">
        <v>235</v>
      </c>
      <c r="C249" s="41">
        <v>0</v>
      </c>
      <c r="D249" s="41">
        <v>0</v>
      </c>
      <c r="E249" s="46" t="str">
        <f t="shared" si="95"/>
        <v/>
      </c>
      <c r="F249" s="46" t="str">
        <f t="shared" si="96"/>
        <v/>
      </c>
      <c r="G249" s="34" t="str">
        <f t="shared" si="102"/>
        <v xml:space="preserve"> </v>
      </c>
      <c r="H249" s="27" t="str">
        <f t="shared" si="103"/>
        <v/>
      </c>
      <c r="I249" s="2"/>
    </row>
    <row r="250" spans="1:9" s="54" customFormat="1" ht="15" x14ac:dyDescent="0.25">
      <c r="A250" s="61"/>
      <c r="B250" s="47" t="s">
        <v>445</v>
      </c>
      <c r="C250" s="41">
        <v>0</v>
      </c>
      <c r="D250" s="41">
        <v>0</v>
      </c>
      <c r="E250" s="46" t="str">
        <f t="shared" si="95"/>
        <v/>
      </c>
      <c r="F250" s="46" t="str">
        <f t="shared" si="96"/>
        <v/>
      </c>
      <c r="G250" s="34" t="str">
        <f t="shared" si="102"/>
        <v xml:space="preserve"> </v>
      </c>
      <c r="H250" s="27" t="str">
        <f t="shared" si="103"/>
        <v/>
      </c>
      <c r="I250" s="2"/>
    </row>
    <row r="251" spans="1:9" s="54" customFormat="1" ht="15" x14ac:dyDescent="0.25">
      <c r="A251" s="61"/>
      <c r="B251" s="47" t="s">
        <v>446</v>
      </c>
      <c r="C251" s="41">
        <v>0</v>
      </c>
      <c r="D251" s="41">
        <v>0</v>
      </c>
      <c r="E251" s="46" t="str">
        <f t="shared" si="95"/>
        <v/>
      </c>
      <c r="F251" s="46" t="str">
        <f t="shared" si="96"/>
        <v/>
      </c>
      <c r="G251" s="34" t="str">
        <f t="shared" si="102"/>
        <v xml:space="preserve"> </v>
      </c>
      <c r="H251" s="27" t="str">
        <f t="shared" si="103"/>
        <v/>
      </c>
      <c r="I251" s="2"/>
    </row>
    <row r="252" spans="1:9" s="55" customFormat="1" ht="15" x14ac:dyDescent="0.25">
      <c r="A252" s="57"/>
      <c r="B252" s="23" t="s">
        <v>514</v>
      </c>
      <c r="C252" s="41">
        <v>0</v>
      </c>
      <c r="D252" s="41">
        <v>0</v>
      </c>
      <c r="E252" s="43" t="str">
        <f t="shared" si="95"/>
        <v/>
      </c>
      <c r="F252" s="43" t="str">
        <f t="shared" si="96"/>
        <v/>
      </c>
      <c r="G252" s="34" t="str">
        <f t="shared" si="102"/>
        <v xml:space="preserve"> </v>
      </c>
      <c r="H252" s="26" t="str">
        <f t="shared" si="103"/>
        <v/>
      </c>
      <c r="I252" s="2"/>
    </row>
    <row r="253" spans="1:9" s="55" customFormat="1" ht="15" x14ac:dyDescent="0.25">
      <c r="A253" s="57"/>
      <c r="B253" s="23" t="s">
        <v>515</v>
      </c>
      <c r="C253" s="41">
        <v>0</v>
      </c>
      <c r="D253" s="41">
        <v>0</v>
      </c>
      <c r="E253" s="43" t="str">
        <f t="shared" si="95"/>
        <v/>
      </c>
      <c r="F253" s="43" t="str">
        <f t="shared" si="96"/>
        <v/>
      </c>
      <c r="G253" s="34" t="str">
        <f t="shared" si="102"/>
        <v xml:space="preserve"> </v>
      </c>
      <c r="H253" s="26" t="str">
        <f t="shared" si="103"/>
        <v/>
      </c>
      <c r="I253" s="2"/>
    </row>
    <row r="254" spans="1:9" s="54" customFormat="1" ht="15" x14ac:dyDescent="0.25">
      <c r="A254" s="61"/>
      <c r="B254" s="47" t="s">
        <v>447</v>
      </c>
      <c r="C254" s="41">
        <v>0</v>
      </c>
      <c r="D254" s="41">
        <v>0</v>
      </c>
      <c r="E254" s="46" t="str">
        <f t="shared" si="95"/>
        <v/>
      </c>
      <c r="F254" s="46" t="str">
        <f t="shared" si="96"/>
        <v/>
      </c>
      <c r="G254" s="34" t="str">
        <f t="shared" si="102"/>
        <v xml:space="preserve"> </v>
      </c>
      <c r="H254" s="27" t="str">
        <f t="shared" si="103"/>
        <v/>
      </c>
      <c r="I254" s="2"/>
    </row>
    <row r="255" spans="1:9" s="54" customFormat="1" ht="15" x14ac:dyDescent="0.25">
      <c r="A255" s="61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1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1"/>
      <c r="B257" s="47" t="s">
        <v>236</v>
      </c>
      <c r="C257" s="41">
        <v>0</v>
      </c>
      <c r="D257" s="41">
        <v>0</v>
      </c>
      <c r="E257" s="46" t="str">
        <f t="shared" si="95"/>
        <v/>
      </c>
      <c r="F257" s="46" t="str">
        <f t="shared" si="96"/>
        <v/>
      </c>
      <c r="G257" s="34" t="str">
        <f t="shared" si="102"/>
        <v xml:space="preserve"> </v>
      </c>
      <c r="H257" s="27" t="str">
        <f t="shared" si="103"/>
        <v/>
      </c>
      <c r="I257" s="2"/>
    </row>
    <row r="258" spans="1:9" s="54" customFormat="1" ht="15" x14ac:dyDescent="0.25">
      <c r="A258" s="61"/>
      <c r="B258" s="47" t="s">
        <v>449</v>
      </c>
      <c r="C258" s="41">
        <v>0</v>
      </c>
      <c r="D258" s="41">
        <v>0</v>
      </c>
      <c r="E258" s="46" t="str">
        <f t="shared" si="95"/>
        <v/>
      </c>
      <c r="F258" s="46" t="str">
        <f t="shared" si="96"/>
        <v/>
      </c>
      <c r="G258" s="34" t="str">
        <f t="shared" si="102"/>
        <v xml:space="preserve"> </v>
      </c>
      <c r="H258" s="27" t="str">
        <f t="shared" si="103"/>
        <v/>
      </c>
      <c r="I258" s="2"/>
    </row>
    <row r="259" spans="1:9" s="54" customFormat="1" ht="15" x14ac:dyDescent="0.25">
      <c r="A259" s="61"/>
      <c r="B259" s="47" t="s">
        <v>450</v>
      </c>
      <c r="C259" s="41">
        <v>0</v>
      </c>
      <c r="D259" s="41">
        <v>0</v>
      </c>
      <c r="E259" s="46" t="str">
        <f t="shared" si="95"/>
        <v/>
      </c>
      <c r="F259" s="46" t="str">
        <f t="shared" si="96"/>
        <v/>
      </c>
      <c r="G259" s="34" t="str">
        <f t="shared" si="102"/>
        <v xml:space="preserve"> </v>
      </c>
      <c r="H259" s="27" t="str">
        <f t="shared" si="103"/>
        <v/>
      </c>
      <c r="I259" s="2"/>
    </row>
    <row r="260" spans="1:9" s="55" customFormat="1" ht="15" x14ac:dyDescent="0.25">
      <c r="A260" s="57"/>
      <c r="B260" s="23" t="s">
        <v>530</v>
      </c>
      <c r="C260" s="41">
        <v>0</v>
      </c>
      <c r="D260" s="41">
        <v>0</v>
      </c>
      <c r="E260" s="43" t="str">
        <f t="shared" ref="E260:E261" si="104">+IF(C260=0,"",C260/C$169)</f>
        <v/>
      </c>
      <c r="F260" s="43" t="str">
        <f t="shared" ref="F260:F261" si="105">+IF(D260=0,"",D260/D$169)</f>
        <v/>
      </c>
      <c r="G260" s="34" t="str">
        <f t="shared" si="102"/>
        <v xml:space="preserve"> 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7"/>
      <c r="B261" s="23" t="s">
        <v>531</v>
      </c>
      <c r="C261" s="41">
        <v>0</v>
      </c>
      <c r="D261" s="41">
        <v>0</v>
      </c>
      <c r="E261" s="43" t="str">
        <f t="shared" si="104"/>
        <v/>
      </c>
      <c r="F261" s="43" t="str">
        <f t="shared" si="105"/>
        <v/>
      </c>
      <c r="G261" s="34" t="str">
        <f t="shared" si="102"/>
        <v xml:space="preserve"> </v>
      </c>
      <c r="H261" s="26" t="str">
        <f t="shared" si="106"/>
        <v/>
      </c>
      <c r="I261" s="2"/>
    </row>
    <row r="262" spans="1:9" s="54" customFormat="1" ht="15" x14ac:dyDescent="0.25">
      <c r="A262" s="61"/>
      <c r="B262" s="47" t="s">
        <v>57</v>
      </c>
      <c r="C262" s="41">
        <v>0</v>
      </c>
      <c r="D262" s="41">
        <v>0</v>
      </c>
      <c r="E262" s="46" t="str">
        <f t="shared" ref="E262:F264" si="107">+IF(C262=0,"",C262/C$169)</f>
        <v/>
      </c>
      <c r="F262" s="46" t="str">
        <f t="shared" si="107"/>
        <v/>
      </c>
      <c r="G262" s="34" t="str">
        <f t="shared" si="102"/>
        <v xml:space="preserve"> </v>
      </c>
      <c r="H262" s="27" t="str">
        <f t="shared" si="103"/>
        <v/>
      </c>
      <c r="I262" s="2"/>
    </row>
    <row r="263" spans="1:9" s="54" customFormat="1" ht="15" x14ac:dyDescent="0.25">
      <c r="A263" s="61"/>
      <c r="B263" s="47" t="s">
        <v>237</v>
      </c>
      <c r="C263" s="41">
        <v>0</v>
      </c>
      <c r="D263" s="41">
        <v>0</v>
      </c>
      <c r="E263" s="46" t="str">
        <f t="shared" si="107"/>
        <v/>
      </c>
      <c r="F263" s="46" t="str">
        <f t="shared" si="107"/>
        <v/>
      </c>
      <c r="G263" s="34" t="str">
        <f t="shared" si="102"/>
        <v xml:space="preserve"> </v>
      </c>
      <c r="H263" s="27" t="str">
        <f t="shared" si="103"/>
        <v/>
      </c>
      <c r="I263" s="2"/>
    </row>
    <row r="264" spans="1:9" s="54" customFormat="1" ht="15" x14ac:dyDescent="0.25">
      <c r="A264" s="61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7"/>
      <c r="B265" s="23" t="s">
        <v>532</v>
      </c>
      <c r="C265" s="41">
        <v>0</v>
      </c>
      <c r="D265" s="41">
        <v>0</v>
      </c>
      <c r="E265" s="43" t="str">
        <f t="shared" ref="E265:E270" si="108">+IF(C265=0,"",C265/C$169)</f>
        <v/>
      </c>
      <c r="F265" s="43" t="str">
        <f t="shared" ref="F265:F270" si="109">+IF(D265=0,"",D265/D$169)</f>
        <v/>
      </c>
      <c r="G265" s="34" t="str">
        <f t="shared" si="102"/>
        <v xml:space="preserve"> </v>
      </c>
      <c r="H265" s="26" t="str">
        <f t="shared" ref="H265:H270" si="110">+IF(OR(AND(E265=""),(G265="")),"",E265*G265)</f>
        <v/>
      </c>
      <c r="I265" s="2"/>
    </row>
    <row r="266" spans="1:9" s="55" customFormat="1" ht="15" x14ac:dyDescent="0.25">
      <c r="A266" s="57"/>
      <c r="B266" s="23" t="s">
        <v>533</v>
      </c>
      <c r="C266" s="41">
        <v>0</v>
      </c>
      <c r="D266" s="41">
        <v>0</v>
      </c>
      <c r="E266" s="43" t="str">
        <f t="shared" si="108"/>
        <v/>
      </c>
      <c r="F266" s="43" t="str">
        <f t="shared" si="109"/>
        <v/>
      </c>
      <c r="G266" s="34" t="str">
        <f t="shared" si="102"/>
        <v xml:space="preserve"> </v>
      </c>
      <c r="H266" s="26" t="str">
        <f t="shared" si="110"/>
        <v/>
      </c>
      <c r="I266" s="2"/>
    </row>
    <row r="267" spans="1:9" s="55" customFormat="1" ht="15" x14ac:dyDescent="0.25">
      <c r="A267" s="57"/>
      <c r="B267" s="23" t="s">
        <v>612</v>
      </c>
      <c r="C267" s="41">
        <v>0</v>
      </c>
      <c r="D267" s="41">
        <v>0</v>
      </c>
      <c r="E267" s="43" t="str">
        <f t="shared" si="108"/>
        <v/>
      </c>
      <c r="F267" s="43" t="str">
        <f t="shared" si="109"/>
        <v/>
      </c>
      <c r="G267" s="34" t="str">
        <f t="shared" si="102"/>
        <v xml:space="preserve"> </v>
      </c>
      <c r="H267" s="26" t="str">
        <f t="shared" si="110"/>
        <v/>
      </c>
      <c r="I267" s="2"/>
    </row>
    <row r="268" spans="1:9" s="55" customFormat="1" ht="15" x14ac:dyDescent="0.25">
      <c r="A268" s="57"/>
      <c r="B268" s="23" t="s">
        <v>534</v>
      </c>
      <c r="C268" s="41">
        <v>0</v>
      </c>
      <c r="D268" s="41">
        <v>0</v>
      </c>
      <c r="E268" s="43" t="str">
        <f t="shared" si="108"/>
        <v/>
      </c>
      <c r="F268" s="43" t="str">
        <f t="shared" si="109"/>
        <v/>
      </c>
      <c r="G268" s="34" t="str">
        <f t="shared" si="102"/>
        <v xml:space="preserve"> </v>
      </c>
      <c r="H268" s="26" t="str">
        <f t="shared" si="110"/>
        <v/>
      </c>
      <c r="I268" s="2"/>
    </row>
    <row r="269" spans="1:9" s="55" customFormat="1" ht="15" x14ac:dyDescent="0.25">
      <c r="A269" s="57"/>
      <c r="B269" s="23" t="s">
        <v>535</v>
      </c>
      <c r="C269" s="41">
        <v>0</v>
      </c>
      <c r="D269" s="41">
        <v>0</v>
      </c>
      <c r="E269" s="43" t="str">
        <f t="shared" si="108"/>
        <v/>
      </c>
      <c r="F269" s="43" t="str">
        <f t="shared" si="109"/>
        <v/>
      </c>
      <c r="G269" s="34" t="str">
        <f t="shared" si="102"/>
        <v xml:space="preserve"> </v>
      </c>
      <c r="H269" s="26" t="str">
        <f t="shared" si="110"/>
        <v/>
      </c>
      <c r="I269" s="2"/>
    </row>
    <row r="270" spans="1:9" s="55" customFormat="1" ht="15" x14ac:dyDescent="0.25">
      <c r="A270" s="57"/>
      <c r="B270" s="23" t="s">
        <v>536</v>
      </c>
      <c r="C270" s="41">
        <v>0</v>
      </c>
      <c r="D270" s="41">
        <v>0</v>
      </c>
      <c r="E270" s="43" t="str">
        <f t="shared" si="108"/>
        <v/>
      </c>
      <c r="F270" s="43" t="str">
        <f t="shared" si="109"/>
        <v/>
      </c>
      <c r="G270" s="34" t="str">
        <f t="shared" si="102"/>
        <v xml:space="preserve"> </v>
      </c>
      <c r="H270" s="26" t="str">
        <f t="shared" si="110"/>
        <v/>
      </c>
      <c r="I270" s="2"/>
    </row>
    <row r="271" spans="1:9" s="55" customFormat="1" ht="15" x14ac:dyDescent="0.25">
      <c r="A271" s="57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7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7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1"/>
      <c r="B274" s="47" t="s">
        <v>60</v>
      </c>
      <c r="C274" s="41">
        <v>0</v>
      </c>
      <c r="D274" s="41">
        <v>1</v>
      </c>
      <c r="E274" s="43" t="str">
        <f t="shared" si="111"/>
        <v/>
      </c>
      <c r="F274" s="43">
        <f t="shared" si="112"/>
        <v>0.01</v>
      </c>
      <c r="G274" s="34">
        <f t="shared" si="113"/>
        <v>1</v>
      </c>
      <c r="H274" s="26" t="str">
        <f t="shared" si="114"/>
        <v/>
      </c>
      <c r="I274" s="2"/>
    </row>
    <row r="275" spans="1:9" s="54" customFormat="1" ht="15" x14ac:dyDescent="0.25">
      <c r="A275" s="61"/>
      <c r="B275" s="47" t="s">
        <v>64</v>
      </c>
      <c r="C275" s="41">
        <v>1</v>
      </c>
      <c r="D275" s="41">
        <v>0</v>
      </c>
      <c r="E275" s="43">
        <f t="shared" si="111"/>
        <v>5.8823529411764705E-2</v>
      </c>
      <c r="F275" s="43" t="str">
        <f t="shared" si="112"/>
        <v/>
      </c>
      <c r="G275" s="34">
        <f t="shared" si="113"/>
        <v>-1</v>
      </c>
      <c r="H275" s="26">
        <f t="shared" si="114"/>
        <v>-5.8823529411764705E-2</v>
      </c>
      <c r="I275" s="2"/>
    </row>
    <row r="276" spans="1:9" s="54" customFormat="1" ht="15" x14ac:dyDescent="0.25">
      <c r="A276" s="61"/>
      <c r="B276" s="47" t="s">
        <v>61</v>
      </c>
      <c r="C276" s="41">
        <v>0</v>
      </c>
      <c r="D276" s="41">
        <v>0</v>
      </c>
      <c r="E276" s="43" t="str">
        <f t="shared" si="111"/>
        <v/>
      </c>
      <c r="F276" s="43" t="str">
        <f t="shared" si="112"/>
        <v/>
      </c>
      <c r="G276" s="34" t="str">
        <f t="shared" si="113"/>
        <v xml:space="preserve"> </v>
      </c>
      <c r="H276" s="26" t="str">
        <f t="shared" si="114"/>
        <v/>
      </c>
      <c r="I276" s="2"/>
    </row>
    <row r="277" spans="1:9" s="54" customFormat="1" ht="15" x14ac:dyDescent="0.25">
      <c r="A277" s="61"/>
      <c r="B277" s="47" t="s">
        <v>238</v>
      </c>
      <c r="C277" s="41">
        <v>0</v>
      </c>
      <c r="D277" s="41">
        <v>0</v>
      </c>
      <c r="E277" s="43" t="str">
        <f t="shared" si="111"/>
        <v/>
      </c>
      <c r="F277" s="43" t="str">
        <f t="shared" si="112"/>
        <v/>
      </c>
      <c r="G277" s="34" t="str">
        <f t="shared" si="113"/>
        <v xml:space="preserve"> </v>
      </c>
      <c r="H277" s="26" t="str">
        <f t="shared" si="114"/>
        <v/>
      </c>
      <c r="I277" s="2"/>
    </row>
    <row r="278" spans="1:9" s="54" customFormat="1" ht="15" x14ac:dyDescent="0.25">
      <c r="A278" s="61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7"/>
      <c r="B279" s="23" t="s">
        <v>537</v>
      </c>
      <c r="C279" s="41">
        <v>0</v>
      </c>
      <c r="D279" s="41">
        <v>0</v>
      </c>
      <c r="E279" s="43" t="str">
        <f t="shared" si="111"/>
        <v/>
      </c>
      <c r="F279" s="43" t="str">
        <f t="shared" si="112"/>
        <v/>
      </c>
      <c r="G279" s="34" t="str">
        <f t="shared" si="113"/>
        <v xml:space="preserve"> </v>
      </c>
      <c r="H279" s="26" t="str">
        <f t="shared" si="114"/>
        <v/>
      </c>
      <c r="I279" s="2"/>
    </row>
    <row r="280" spans="1:9" s="54" customFormat="1" ht="15" x14ac:dyDescent="0.25">
      <c r="A280" s="61"/>
      <c r="B280" s="47" t="s">
        <v>62</v>
      </c>
      <c r="C280" s="41">
        <v>0</v>
      </c>
      <c r="D280" s="41">
        <v>0</v>
      </c>
      <c r="E280" s="43" t="str">
        <f t="shared" si="111"/>
        <v/>
      </c>
      <c r="F280" s="43" t="str">
        <f t="shared" si="112"/>
        <v/>
      </c>
      <c r="G280" s="34" t="str">
        <f t="shared" si="113"/>
        <v xml:space="preserve"> </v>
      </c>
      <c r="H280" s="26" t="str">
        <f t="shared" si="114"/>
        <v/>
      </c>
      <c r="I280" s="2"/>
    </row>
    <row r="281" spans="1:9" s="54" customFormat="1" ht="15" x14ac:dyDescent="0.25">
      <c r="A281" s="61"/>
      <c r="B281" s="47" t="s">
        <v>451</v>
      </c>
      <c r="C281" s="41">
        <v>0</v>
      </c>
      <c r="D281" s="41">
        <v>0</v>
      </c>
      <c r="E281" s="43" t="str">
        <f t="shared" si="111"/>
        <v/>
      </c>
      <c r="F281" s="43" t="str">
        <f t="shared" si="112"/>
        <v/>
      </c>
      <c r="G281" s="34" t="str">
        <f t="shared" si="113"/>
        <v xml:space="preserve"> </v>
      </c>
      <c r="H281" s="26" t="str">
        <f t="shared" si="114"/>
        <v/>
      </c>
      <c r="I281" s="2"/>
    </row>
    <row r="282" spans="1:9" s="54" customFormat="1" ht="15" x14ac:dyDescent="0.25">
      <c r="A282" s="61"/>
      <c r="B282" s="47" t="s">
        <v>59</v>
      </c>
      <c r="C282" s="41">
        <v>1</v>
      </c>
      <c r="D282" s="41">
        <v>2</v>
      </c>
      <c r="E282" s="43">
        <f t="shared" si="111"/>
        <v>5.8823529411764705E-2</v>
      </c>
      <c r="F282" s="43">
        <f t="shared" si="112"/>
        <v>0.02</v>
      </c>
      <c r="G282" s="34">
        <f t="shared" si="113"/>
        <v>1</v>
      </c>
      <c r="H282" s="26">
        <f t="shared" si="114"/>
        <v>5.8823529411764705E-2</v>
      </c>
      <c r="I282" s="2"/>
    </row>
    <row r="283" spans="1:9" s="55" customFormat="1" ht="15" x14ac:dyDescent="0.25">
      <c r="A283" s="57" t="s">
        <v>559</v>
      </c>
      <c r="B283" s="23" t="s">
        <v>625</v>
      </c>
      <c r="C283" s="82"/>
      <c r="D283" s="82">
        <v>0</v>
      </c>
      <c r="E283" s="43" t="str">
        <f t="shared" si="111"/>
        <v/>
      </c>
      <c r="F283" s="43" t="str">
        <f t="shared" si="112"/>
        <v/>
      </c>
      <c r="G283" s="83" t="str">
        <f t="shared" si="113"/>
        <v xml:space="preserve"> </v>
      </c>
      <c r="H283" s="26" t="str">
        <f t="shared" si="114"/>
        <v/>
      </c>
      <c r="I283" s="20"/>
    </row>
    <row r="284" spans="1:9" s="55" customFormat="1" ht="15" x14ac:dyDescent="0.25">
      <c r="A284" s="57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1"/>
      <c r="B285" s="47" t="s">
        <v>63</v>
      </c>
      <c r="C285" s="41">
        <v>0</v>
      </c>
      <c r="D285" s="41">
        <v>0</v>
      </c>
      <c r="E285" s="43" t="str">
        <f t="shared" si="111"/>
        <v/>
      </c>
      <c r="F285" s="43" t="str">
        <f t="shared" si="112"/>
        <v/>
      </c>
      <c r="G285" s="34" t="str">
        <f t="shared" si="113"/>
        <v xml:space="preserve"> </v>
      </c>
      <c r="H285" s="26" t="str">
        <f t="shared" si="114"/>
        <v/>
      </c>
      <c r="I285" s="2"/>
    </row>
    <row r="286" spans="1:9" s="54" customFormat="1" ht="15" x14ac:dyDescent="0.25">
      <c r="A286" s="61"/>
      <c r="B286" s="47" t="s">
        <v>239</v>
      </c>
      <c r="C286" s="41">
        <v>0</v>
      </c>
      <c r="D286" s="41">
        <v>0</v>
      </c>
      <c r="E286" s="43" t="str">
        <f t="shared" si="111"/>
        <v/>
      </c>
      <c r="F286" s="43" t="str">
        <f t="shared" si="112"/>
        <v/>
      </c>
      <c r="G286" s="34" t="str">
        <f t="shared" si="113"/>
        <v xml:space="preserve"> </v>
      </c>
      <c r="H286" s="26" t="str">
        <f t="shared" si="114"/>
        <v/>
      </c>
      <c r="I286" s="2"/>
    </row>
    <row r="287" spans="1:9" s="54" customFormat="1" ht="15" x14ac:dyDescent="0.25">
      <c r="A287" s="61"/>
      <c r="B287" s="47" t="s">
        <v>452</v>
      </c>
      <c r="C287" s="41">
        <v>1</v>
      </c>
      <c r="D287" s="41">
        <v>0</v>
      </c>
      <c r="E287" s="43">
        <f t="shared" si="111"/>
        <v>5.8823529411764705E-2</v>
      </c>
      <c r="F287" s="43" t="str">
        <f t="shared" si="112"/>
        <v/>
      </c>
      <c r="G287" s="34">
        <f t="shared" si="113"/>
        <v>-1</v>
      </c>
      <c r="H287" s="26">
        <f t="shared" si="114"/>
        <v>-5.8823529411764705E-2</v>
      </c>
      <c r="I287" s="2"/>
    </row>
    <row r="288" spans="1:9" s="54" customFormat="1" ht="15" x14ac:dyDescent="0.25">
      <c r="A288" s="61"/>
      <c r="B288" s="47" t="s">
        <v>65</v>
      </c>
      <c r="C288" s="41">
        <v>0</v>
      </c>
      <c r="D288" s="41">
        <v>0</v>
      </c>
      <c r="E288" s="43" t="str">
        <f t="shared" si="111"/>
        <v/>
      </c>
      <c r="F288" s="43" t="str">
        <f t="shared" si="112"/>
        <v/>
      </c>
      <c r="G288" s="34" t="str">
        <f t="shared" si="113"/>
        <v xml:space="preserve"> </v>
      </c>
      <c r="H288" s="26" t="str">
        <f t="shared" si="114"/>
        <v/>
      </c>
      <c r="I288" s="2"/>
    </row>
    <row r="289" spans="1:9" s="55" customFormat="1" ht="15" x14ac:dyDescent="0.25">
      <c r="A289" s="57"/>
      <c r="B289" s="23" t="s">
        <v>538</v>
      </c>
      <c r="C289" s="41">
        <v>0</v>
      </c>
      <c r="D289" s="41">
        <v>2</v>
      </c>
      <c r="E289" s="43" t="str">
        <f t="shared" si="111"/>
        <v/>
      </c>
      <c r="F289" s="43">
        <f t="shared" si="112"/>
        <v>0.02</v>
      </c>
      <c r="G289" s="34">
        <f t="shared" si="113"/>
        <v>1</v>
      </c>
      <c r="H289" s="26" t="str">
        <f t="shared" si="114"/>
        <v/>
      </c>
      <c r="I289" s="2"/>
    </row>
    <row r="290" spans="1:9" s="55" customFormat="1" ht="15" x14ac:dyDescent="0.25">
      <c r="A290" s="57"/>
      <c r="B290" s="23" t="s">
        <v>539</v>
      </c>
      <c r="C290" s="41">
        <v>0</v>
      </c>
      <c r="D290" s="41">
        <v>0</v>
      </c>
      <c r="E290" s="43" t="str">
        <f t="shared" ref="E290" si="115">+IF(C290=0,"",C290/C$169)</f>
        <v/>
      </c>
      <c r="F290" s="43" t="str">
        <f t="shared" ref="F290" si="116">+IF(D290=0,"",D290/D$169)</f>
        <v/>
      </c>
      <c r="G290" s="34" t="str">
        <f t="shared" si="102"/>
        <v xml:space="preserve"> </v>
      </c>
      <c r="H290" s="26" t="str">
        <f t="shared" ref="H290" si="117">+IF(OR(AND(E290=""),(G290="")),"",E290*G290)</f>
        <v/>
      </c>
      <c r="I290" s="2"/>
    </row>
    <row r="291" spans="1:9" s="54" customFormat="1" ht="15" x14ac:dyDescent="0.25">
      <c r="A291" s="61"/>
      <c r="B291" s="47" t="s">
        <v>66</v>
      </c>
      <c r="C291" s="41">
        <v>0</v>
      </c>
      <c r="D291" s="41">
        <v>0</v>
      </c>
      <c r="E291" s="46" t="str">
        <f>+IF(C291=0,"",C291/C$169)</f>
        <v/>
      </c>
      <c r="F291" s="46" t="str">
        <f>+IF(D291=0,"",D291/D$169)</f>
        <v/>
      </c>
      <c r="G291" s="34" t="str">
        <f t="shared" si="102"/>
        <v xml:space="preserve"> </v>
      </c>
      <c r="H291" s="27" t="str">
        <f t="shared" si="103"/>
        <v/>
      </c>
      <c r="I291" s="2"/>
    </row>
    <row r="292" spans="1:9" s="54" customFormat="1" ht="15" x14ac:dyDescent="0.25">
      <c r="A292" s="61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7"/>
      <c r="B293" s="23" t="s">
        <v>540</v>
      </c>
      <c r="C293" s="41">
        <v>0</v>
      </c>
      <c r="D293" s="41">
        <v>0</v>
      </c>
      <c r="E293" s="43" t="str">
        <f t="shared" ref="E293:E295" si="118">+IF(C293=0,"",C293/C$169)</f>
        <v/>
      </c>
      <c r="F293" s="43" t="str">
        <f t="shared" ref="F293:F295" si="119">+IF(D293=0,"",D293/D$169)</f>
        <v/>
      </c>
      <c r="G293" s="34" t="str">
        <f t="shared" si="102"/>
        <v xml:space="preserve"> </v>
      </c>
      <c r="H293" s="26" t="str">
        <f t="shared" ref="H293:H295" si="120">+IF(OR(AND(E293=""),(G293="")),"",E293*G293)</f>
        <v/>
      </c>
      <c r="I293" s="2"/>
    </row>
    <row r="294" spans="1:9" s="55" customFormat="1" ht="15" x14ac:dyDescent="0.25">
      <c r="A294" s="57"/>
      <c r="B294" s="23" t="s">
        <v>541</v>
      </c>
      <c r="C294" s="41">
        <v>0</v>
      </c>
      <c r="D294" s="41">
        <v>9</v>
      </c>
      <c r="E294" s="43" t="str">
        <f t="shared" si="118"/>
        <v/>
      </c>
      <c r="F294" s="43">
        <f t="shared" si="119"/>
        <v>0.09</v>
      </c>
      <c r="G294" s="34">
        <f t="shared" si="102"/>
        <v>1</v>
      </c>
      <c r="H294" s="26" t="str">
        <f t="shared" si="120"/>
        <v/>
      </c>
      <c r="I294" s="2"/>
    </row>
    <row r="295" spans="1:9" s="55" customFormat="1" ht="15" x14ac:dyDescent="0.25">
      <c r="A295" s="57"/>
      <c r="B295" s="23" t="s">
        <v>542</v>
      </c>
      <c r="C295" s="41">
        <v>0</v>
      </c>
      <c r="D295" s="41">
        <v>0</v>
      </c>
      <c r="E295" s="43" t="str">
        <f t="shared" si="118"/>
        <v/>
      </c>
      <c r="F295" s="43" t="str">
        <f t="shared" si="119"/>
        <v/>
      </c>
      <c r="G295" s="34" t="str">
        <f t="shared" si="102"/>
        <v xml:space="preserve"> </v>
      </c>
      <c r="H295" s="26" t="str">
        <f t="shared" si="120"/>
        <v/>
      </c>
      <c r="I295" s="2"/>
    </row>
    <row r="296" spans="1:9" s="55" customFormat="1" ht="15" x14ac:dyDescent="0.25">
      <c r="A296" s="57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7"/>
      <c r="B297" s="23" t="s">
        <v>595</v>
      </c>
      <c r="C297" s="41">
        <v>1</v>
      </c>
      <c r="D297" s="41">
        <v>0</v>
      </c>
      <c r="E297" s="43">
        <f t="shared" si="121"/>
        <v>5.8823529411764705E-2</v>
      </c>
      <c r="F297" s="43" t="str">
        <f t="shared" si="122"/>
        <v/>
      </c>
      <c r="G297" s="34">
        <f t="shared" si="102"/>
        <v>-1</v>
      </c>
      <c r="H297" s="26">
        <f t="shared" si="123"/>
        <v>-5.8823529411764705E-2</v>
      </c>
      <c r="I297" s="2"/>
    </row>
    <row r="298" spans="1:9" s="55" customFormat="1" ht="15" x14ac:dyDescent="0.25">
      <c r="A298" s="57"/>
      <c r="B298" s="23" t="s">
        <v>453</v>
      </c>
      <c r="C298" s="41">
        <v>0</v>
      </c>
      <c r="D298" s="41">
        <v>0</v>
      </c>
      <c r="E298" s="43" t="str">
        <f>+IF(C298=0,"",C298/C$169)</f>
        <v/>
      </c>
      <c r="F298" s="43" t="str">
        <f>+IF(D298=0,"",D298/D$169)</f>
        <v/>
      </c>
      <c r="G298" s="34" t="str">
        <f t="shared" si="102"/>
        <v xml:space="preserve"> </v>
      </c>
      <c r="H298" s="26" t="str">
        <f t="shared" si="103"/>
        <v/>
      </c>
      <c r="I298" s="2"/>
    </row>
    <row r="299" spans="1:9" s="55" customFormat="1" ht="15" x14ac:dyDescent="0.25">
      <c r="A299" s="57"/>
      <c r="B299" s="23" t="s">
        <v>454</v>
      </c>
      <c r="C299" s="41">
        <v>0</v>
      </c>
      <c r="D299" s="41">
        <v>1</v>
      </c>
      <c r="E299" s="43" t="str">
        <f>+IF(C299=0,"",C299/C$169)</f>
        <v/>
      </c>
      <c r="F299" s="43">
        <f>+IF(D299=0,"",D299/D$169)</f>
        <v>0.01</v>
      </c>
      <c r="G299" s="34">
        <f t="shared" si="102"/>
        <v>1</v>
      </c>
      <c r="H299" s="26" t="str">
        <f t="shared" si="103"/>
        <v/>
      </c>
      <c r="I299" s="2"/>
    </row>
    <row r="300" spans="1:9" s="55" customFormat="1" ht="15" x14ac:dyDescent="0.25">
      <c r="A300" s="57"/>
      <c r="B300" s="23" t="s">
        <v>614</v>
      </c>
      <c r="C300" s="41">
        <v>0</v>
      </c>
      <c r="D300" s="41">
        <v>0</v>
      </c>
      <c r="E300" s="43" t="str">
        <f t="shared" ref="E300" si="124">+IF(C300=0,"",C300/C$169)</f>
        <v/>
      </c>
      <c r="F300" s="43" t="str">
        <f t="shared" ref="F300" si="125">+IF(D300=0,"",D300/D$169)</f>
        <v/>
      </c>
      <c r="G300" s="34" t="str">
        <f t="shared" si="102"/>
        <v xml:space="preserve"> </v>
      </c>
      <c r="H300" s="26" t="str">
        <f t="shared" ref="H300" si="126">+IF(OR(AND(E300=""),(G300="")),"",E300*G300)</f>
        <v/>
      </c>
      <c r="I300" s="2"/>
    </row>
    <row r="301" spans="1:9" s="54" customFormat="1" ht="15" x14ac:dyDescent="0.25">
      <c r="A301" s="61"/>
      <c r="B301" s="47" t="s">
        <v>455</v>
      </c>
      <c r="C301" s="41">
        <v>0</v>
      </c>
      <c r="D301" s="41">
        <v>0</v>
      </c>
      <c r="E301" s="46" t="str">
        <f t="shared" ref="E301:E323" si="127">+IF(C301=0,"",C301/C$169)</f>
        <v/>
      </c>
      <c r="F301" s="46" t="str">
        <f t="shared" ref="F301:F323" si="128">+IF(D301=0,"",D301/D$169)</f>
        <v/>
      </c>
      <c r="G301" s="34" t="str">
        <f t="shared" ref="G301:G339" si="129">+IF(AND(C301=0,D301=0)," ",IF(C301=0,1,IF(D301=0,-1,(D301-C301)/C301)))</f>
        <v xml:space="preserve"> </v>
      </c>
      <c r="H301" s="27" t="str">
        <f t="shared" si="103"/>
        <v/>
      </c>
      <c r="I301" s="2"/>
    </row>
    <row r="302" spans="1:9" s="54" customFormat="1" ht="15" x14ac:dyDescent="0.25">
      <c r="A302" s="61"/>
      <c r="B302" s="47" t="s">
        <v>456</v>
      </c>
      <c r="C302" s="41">
        <v>0</v>
      </c>
      <c r="D302" s="41">
        <v>0</v>
      </c>
      <c r="E302" s="46" t="str">
        <f t="shared" si="127"/>
        <v/>
      </c>
      <c r="F302" s="46" t="str">
        <f t="shared" si="128"/>
        <v/>
      </c>
      <c r="G302" s="34" t="str">
        <f t="shared" si="129"/>
        <v xml:space="preserve"> </v>
      </c>
      <c r="H302" s="27" t="str">
        <f t="shared" si="103"/>
        <v/>
      </c>
      <c r="I302" s="2"/>
    </row>
    <row r="303" spans="1:9" s="54" customFormat="1" ht="15" x14ac:dyDescent="0.25">
      <c r="A303" s="61"/>
      <c r="B303" s="47" t="s">
        <v>457</v>
      </c>
      <c r="C303" s="41">
        <v>0</v>
      </c>
      <c r="D303" s="41">
        <v>0</v>
      </c>
      <c r="E303" s="46" t="str">
        <f t="shared" si="127"/>
        <v/>
      </c>
      <c r="F303" s="46" t="str">
        <f t="shared" si="128"/>
        <v/>
      </c>
      <c r="G303" s="34" t="str">
        <f t="shared" si="129"/>
        <v xml:space="preserve"> </v>
      </c>
      <c r="H303" s="27" t="str">
        <f t="shared" si="103"/>
        <v/>
      </c>
      <c r="I303" s="2"/>
    </row>
    <row r="304" spans="1:9" s="54" customFormat="1" ht="15" x14ac:dyDescent="0.25">
      <c r="A304" s="61"/>
      <c r="B304" s="47" t="s">
        <v>67</v>
      </c>
      <c r="C304" s="41">
        <v>1</v>
      </c>
      <c r="D304" s="41">
        <v>0</v>
      </c>
      <c r="E304" s="46">
        <f t="shared" si="127"/>
        <v>5.8823529411764705E-2</v>
      </c>
      <c r="F304" s="46" t="str">
        <f t="shared" si="128"/>
        <v/>
      </c>
      <c r="G304" s="34">
        <f t="shared" si="129"/>
        <v>-1</v>
      </c>
      <c r="H304" s="27">
        <f t="shared" si="103"/>
        <v>-5.8823529411764705E-2</v>
      </c>
      <c r="I304" s="2"/>
    </row>
    <row r="305" spans="1:9" s="54" customFormat="1" ht="15" x14ac:dyDescent="0.25">
      <c r="A305" s="61"/>
      <c r="B305" s="47" t="s">
        <v>240</v>
      </c>
      <c r="C305" s="41">
        <v>0</v>
      </c>
      <c r="D305" s="41">
        <v>0</v>
      </c>
      <c r="E305" s="46" t="str">
        <f t="shared" si="127"/>
        <v/>
      </c>
      <c r="F305" s="46" t="str">
        <f t="shared" si="128"/>
        <v/>
      </c>
      <c r="G305" s="34" t="str">
        <f t="shared" si="129"/>
        <v xml:space="preserve"> </v>
      </c>
      <c r="H305" s="27" t="str">
        <f t="shared" si="103"/>
        <v/>
      </c>
      <c r="I305" s="2"/>
    </row>
    <row r="306" spans="1:9" s="54" customFormat="1" ht="15" x14ac:dyDescent="0.25">
      <c r="A306" s="61"/>
      <c r="B306" s="47" t="s">
        <v>241</v>
      </c>
      <c r="C306" s="41">
        <v>0</v>
      </c>
      <c r="D306" s="41">
        <v>0</v>
      </c>
      <c r="E306" s="46" t="str">
        <f t="shared" si="127"/>
        <v/>
      </c>
      <c r="F306" s="46" t="str">
        <f t="shared" si="128"/>
        <v/>
      </c>
      <c r="G306" s="34" t="str">
        <f t="shared" si="129"/>
        <v xml:space="preserve"> </v>
      </c>
      <c r="H306" s="27" t="str">
        <f t="shared" si="103"/>
        <v/>
      </c>
      <c r="I306" s="2"/>
    </row>
    <row r="307" spans="1:9" s="54" customFormat="1" ht="15" x14ac:dyDescent="0.25">
      <c r="A307" s="61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1"/>
      <c r="B308" s="47" t="s">
        <v>458</v>
      </c>
      <c r="C308" s="41">
        <v>0</v>
      </c>
      <c r="D308" s="41">
        <v>0</v>
      </c>
      <c r="E308" s="46" t="str">
        <f t="shared" si="127"/>
        <v/>
      </c>
      <c r="F308" s="46" t="str">
        <f t="shared" si="128"/>
        <v/>
      </c>
      <c r="G308" s="34" t="str">
        <f t="shared" si="129"/>
        <v xml:space="preserve"> </v>
      </c>
      <c r="H308" s="27" t="str">
        <f t="shared" si="103"/>
        <v/>
      </c>
      <c r="I308" s="2"/>
    </row>
    <row r="309" spans="1:9" s="54" customFormat="1" ht="15" x14ac:dyDescent="0.25">
      <c r="A309" s="61"/>
      <c r="B309" s="47" t="s">
        <v>459</v>
      </c>
      <c r="C309" s="41">
        <v>0</v>
      </c>
      <c r="D309" s="41">
        <v>0</v>
      </c>
      <c r="E309" s="46" t="str">
        <f t="shared" si="127"/>
        <v/>
      </c>
      <c r="F309" s="46" t="str">
        <f t="shared" si="128"/>
        <v/>
      </c>
      <c r="G309" s="34" t="str">
        <f t="shared" si="129"/>
        <v xml:space="preserve"> </v>
      </c>
      <c r="H309" s="27" t="str">
        <f t="shared" si="103"/>
        <v/>
      </c>
      <c r="I309" s="2"/>
    </row>
    <row r="310" spans="1:9" s="54" customFormat="1" ht="15" x14ac:dyDescent="0.25">
      <c r="A310" s="61"/>
      <c r="B310" s="47" t="s">
        <v>460</v>
      </c>
      <c r="C310" s="41">
        <v>0</v>
      </c>
      <c r="D310" s="41">
        <v>0</v>
      </c>
      <c r="E310" s="46" t="str">
        <f t="shared" si="127"/>
        <v/>
      </c>
      <c r="F310" s="46" t="str">
        <f t="shared" si="128"/>
        <v/>
      </c>
      <c r="G310" s="34" t="str">
        <f t="shared" si="129"/>
        <v xml:space="preserve"> </v>
      </c>
      <c r="H310" s="27" t="str">
        <f t="shared" si="103"/>
        <v/>
      </c>
      <c r="I310" s="2"/>
    </row>
    <row r="311" spans="1:9" s="54" customFormat="1" ht="15" x14ac:dyDescent="0.25">
      <c r="A311" s="61"/>
      <c r="B311" s="47" t="s">
        <v>461</v>
      </c>
      <c r="C311" s="41">
        <v>0</v>
      </c>
      <c r="D311" s="41">
        <v>0</v>
      </c>
      <c r="E311" s="46" t="str">
        <f t="shared" si="127"/>
        <v/>
      </c>
      <c r="F311" s="46" t="str">
        <f t="shared" si="128"/>
        <v/>
      </c>
      <c r="G311" s="34" t="str">
        <f t="shared" si="129"/>
        <v xml:space="preserve"> </v>
      </c>
      <c r="H311" s="27" t="str">
        <f t="shared" si="103"/>
        <v/>
      </c>
      <c r="I311" s="2"/>
    </row>
    <row r="312" spans="1:9" s="54" customFormat="1" ht="15" x14ac:dyDescent="0.25">
      <c r="A312" s="61"/>
      <c r="B312" s="47" t="s">
        <v>462</v>
      </c>
      <c r="C312" s="41">
        <v>0</v>
      </c>
      <c r="D312" s="41">
        <v>0</v>
      </c>
      <c r="E312" s="46" t="str">
        <f t="shared" si="127"/>
        <v/>
      </c>
      <c r="F312" s="46" t="str">
        <f t="shared" si="128"/>
        <v/>
      </c>
      <c r="G312" s="34" t="str">
        <f t="shared" si="129"/>
        <v xml:space="preserve"> </v>
      </c>
      <c r="H312" s="27" t="str">
        <f t="shared" si="103"/>
        <v/>
      </c>
      <c r="I312" s="2"/>
    </row>
    <row r="313" spans="1:9" s="54" customFormat="1" ht="15" x14ac:dyDescent="0.25">
      <c r="A313" s="61"/>
      <c r="B313" s="47" t="s">
        <v>463</v>
      </c>
      <c r="C313" s="41">
        <v>0</v>
      </c>
      <c r="D313" s="41">
        <v>0</v>
      </c>
      <c r="E313" s="46" t="str">
        <f t="shared" si="127"/>
        <v/>
      </c>
      <c r="F313" s="46" t="str">
        <f t="shared" si="128"/>
        <v/>
      </c>
      <c r="G313" s="34" t="str">
        <f t="shared" si="129"/>
        <v xml:space="preserve"> </v>
      </c>
      <c r="H313" s="27" t="str">
        <f t="shared" si="103"/>
        <v/>
      </c>
      <c r="I313" s="2"/>
    </row>
    <row r="314" spans="1:9" s="54" customFormat="1" ht="15" x14ac:dyDescent="0.25">
      <c r="A314" s="61"/>
      <c r="B314" s="47" t="s">
        <v>464</v>
      </c>
      <c r="C314" s="41">
        <v>0</v>
      </c>
      <c r="D314" s="41">
        <v>0</v>
      </c>
      <c r="E314" s="46" t="str">
        <f t="shared" si="127"/>
        <v/>
      </c>
      <c r="F314" s="46" t="str">
        <f t="shared" si="128"/>
        <v/>
      </c>
      <c r="G314" s="34" t="str">
        <f t="shared" si="129"/>
        <v xml:space="preserve"> </v>
      </c>
      <c r="H314" s="27" t="str">
        <f t="shared" si="103"/>
        <v/>
      </c>
      <c r="I314" s="2"/>
    </row>
    <row r="315" spans="1:9" s="54" customFormat="1" ht="15" x14ac:dyDescent="0.25">
      <c r="A315" s="61"/>
      <c r="B315" s="47" t="s">
        <v>576</v>
      </c>
      <c r="C315" s="41">
        <v>1</v>
      </c>
      <c r="D315" s="41">
        <v>0</v>
      </c>
      <c r="E315" s="46">
        <f t="shared" si="127"/>
        <v>5.8823529411764705E-2</v>
      </c>
      <c r="F315" s="46" t="str">
        <f t="shared" si="128"/>
        <v/>
      </c>
      <c r="G315" s="34">
        <f t="shared" si="129"/>
        <v>-1</v>
      </c>
      <c r="H315" s="27">
        <f t="shared" si="103"/>
        <v>-5.8823529411764705E-2</v>
      </c>
      <c r="I315" s="2"/>
    </row>
    <row r="316" spans="1:9" s="54" customFormat="1" ht="15" x14ac:dyDescent="0.25">
      <c r="A316" s="61"/>
      <c r="B316" s="47" t="s">
        <v>242</v>
      </c>
      <c r="C316" s="41">
        <v>0</v>
      </c>
      <c r="D316" s="41">
        <v>0</v>
      </c>
      <c r="E316" s="46" t="str">
        <f t="shared" si="127"/>
        <v/>
      </c>
      <c r="F316" s="46" t="str">
        <f t="shared" si="128"/>
        <v/>
      </c>
      <c r="G316" s="34" t="str">
        <f t="shared" si="129"/>
        <v xml:space="preserve"> </v>
      </c>
      <c r="H316" s="27" t="str">
        <f t="shared" si="103"/>
        <v/>
      </c>
      <c r="I316" s="2"/>
    </row>
    <row r="317" spans="1:9" s="54" customFormat="1" ht="15" x14ac:dyDescent="0.25">
      <c r="A317" s="61"/>
      <c r="B317" s="47" t="s">
        <v>243</v>
      </c>
      <c r="C317" s="41">
        <v>0</v>
      </c>
      <c r="D317" s="41">
        <v>0</v>
      </c>
      <c r="E317" s="46" t="str">
        <f t="shared" si="127"/>
        <v/>
      </c>
      <c r="F317" s="46" t="str">
        <f t="shared" si="128"/>
        <v/>
      </c>
      <c r="G317" s="34" t="str">
        <f t="shared" si="129"/>
        <v xml:space="preserve"> </v>
      </c>
      <c r="H317" s="27" t="str">
        <f t="shared" si="103"/>
        <v/>
      </c>
      <c r="I317" s="2"/>
    </row>
    <row r="318" spans="1:9" s="54" customFormat="1" ht="15" x14ac:dyDescent="0.25">
      <c r="A318" s="61"/>
      <c r="B318" s="47" t="s">
        <v>465</v>
      </c>
      <c r="C318" s="41">
        <v>0</v>
      </c>
      <c r="D318" s="41">
        <v>0</v>
      </c>
      <c r="E318" s="46" t="str">
        <f t="shared" si="127"/>
        <v/>
      </c>
      <c r="F318" s="46" t="str">
        <f t="shared" si="128"/>
        <v/>
      </c>
      <c r="G318" s="34" t="str">
        <f t="shared" si="129"/>
        <v xml:space="preserve"> </v>
      </c>
      <c r="H318" s="27" t="str">
        <f t="shared" si="103"/>
        <v/>
      </c>
      <c r="I318" s="2"/>
    </row>
    <row r="319" spans="1:9" s="54" customFormat="1" ht="30" x14ac:dyDescent="0.25">
      <c r="A319" s="61"/>
      <c r="B319" s="47" t="s">
        <v>466</v>
      </c>
      <c r="C319" s="41">
        <v>0</v>
      </c>
      <c r="D319" s="41">
        <v>0</v>
      </c>
      <c r="E319" s="46" t="str">
        <f t="shared" si="127"/>
        <v/>
      </c>
      <c r="F319" s="46" t="str">
        <f t="shared" si="128"/>
        <v/>
      </c>
      <c r="G319" s="34" t="str">
        <f t="shared" si="129"/>
        <v xml:space="preserve"> </v>
      </c>
      <c r="H319" s="27" t="str">
        <f t="shared" si="103"/>
        <v/>
      </c>
      <c r="I319" s="2"/>
    </row>
    <row r="320" spans="1:9" s="54" customFormat="1" ht="15" x14ac:dyDescent="0.25">
      <c r="A320" s="61"/>
      <c r="B320" s="47" t="s">
        <v>467</v>
      </c>
      <c r="C320" s="41">
        <v>0</v>
      </c>
      <c r="D320" s="41">
        <v>4</v>
      </c>
      <c r="E320" s="46" t="str">
        <f t="shared" si="127"/>
        <v/>
      </c>
      <c r="F320" s="46">
        <f t="shared" si="128"/>
        <v>0.04</v>
      </c>
      <c r="G320" s="34">
        <f t="shared" si="129"/>
        <v>1</v>
      </c>
      <c r="H320" s="27" t="str">
        <f t="shared" si="103"/>
        <v/>
      </c>
      <c r="I320" s="2"/>
    </row>
    <row r="321" spans="1:9" s="54" customFormat="1" ht="15" x14ac:dyDescent="0.25">
      <c r="A321" s="61"/>
      <c r="B321" s="47" t="s">
        <v>468</v>
      </c>
      <c r="C321" s="41">
        <v>0</v>
      </c>
      <c r="D321" s="41">
        <v>0</v>
      </c>
      <c r="E321" s="46" t="str">
        <f t="shared" si="127"/>
        <v/>
      </c>
      <c r="F321" s="46" t="str">
        <f t="shared" si="128"/>
        <v/>
      </c>
      <c r="G321" s="34" t="str">
        <f t="shared" si="129"/>
        <v xml:space="preserve"> </v>
      </c>
      <c r="H321" s="27" t="str">
        <f t="shared" si="103"/>
        <v/>
      </c>
      <c r="I321" s="2"/>
    </row>
    <row r="322" spans="1:9" s="54" customFormat="1" ht="15" x14ac:dyDescent="0.25">
      <c r="A322" s="61"/>
      <c r="B322" s="47" t="s">
        <v>469</v>
      </c>
      <c r="C322" s="41">
        <v>0</v>
      </c>
      <c r="D322" s="41">
        <v>0</v>
      </c>
      <c r="E322" s="46" t="str">
        <f t="shared" si="127"/>
        <v/>
      </c>
      <c r="F322" s="46" t="str">
        <f t="shared" si="128"/>
        <v/>
      </c>
      <c r="G322" s="34" t="str">
        <f t="shared" si="129"/>
        <v xml:space="preserve"> </v>
      </c>
      <c r="H322" s="27" t="str">
        <f t="shared" si="103"/>
        <v/>
      </c>
      <c r="I322" s="2"/>
    </row>
    <row r="323" spans="1:9" s="54" customFormat="1" ht="15" x14ac:dyDescent="0.25">
      <c r="A323" s="61"/>
      <c r="B323" s="47" t="s">
        <v>470</v>
      </c>
      <c r="C323" s="41">
        <v>0</v>
      </c>
      <c r="D323" s="41">
        <v>0</v>
      </c>
      <c r="E323" s="46" t="str">
        <f t="shared" si="127"/>
        <v/>
      </c>
      <c r="F323" s="46" t="str">
        <f t="shared" si="128"/>
        <v/>
      </c>
      <c r="G323" s="34" t="str">
        <f t="shared" si="129"/>
        <v xml:space="preserve"> </v>
      </c>
      <c r="H323" s="27" t="str">
        <f t="shared" si="103"/>
        <v/>
      </c>
      <c r="I323" s="2"/>
    </row>
    <row r="324" spans="1:9" s="55" customFormat="1" ht="15" x14ac:dyDescent="0.25">
      <c r="A324" s="57"/>
      <c r="B324" s="23" t="s">
        <v>569</v>
      </c>
      <c r="C324" s="41">
        <v>0</v>
      </c>
      <c r="D324" s="41">
        <v>0</v>
      </c>
      <c r="E324" s="43" t="str">
        <f t="shared" ref="E324" si="130">+IF(C324=0,"",C324/C$169)</f>
        <v/>
      </c>
      <c r="F324" s="43" t="str">
        <f t="shared" ref="F324" si="131">+IF(D324=0,"",D324/D$169)</f>
        <v/>
      </c>
      <c r="G324" s="34" t="str">
        <f t="shared" si="129"/>
        <v xml:space="preserve"> </v>
      </c>
      <c r="H324" s="26" t="str">
        <f t="shared" ref="H324" si="132">+IF(OR(AND(E324=""),(G324="")),"",E324*G324)</f>
        <v/>
      </c>
      <c r="I324" s="2"/>
    </row>
    <row r="325" spans="1:9" s="54" customFormat="1" ht="15" x14ac:dyDescent="0.25">
      <c r="A325" s="61"/>
      <c r="B325" s="47" t="s">
        <v>471</v>
      </c>
      <c r="C325" s="41">
        <v>0</v>
      </c>
      <c r="D325" s="41">
        <v>1</v>
      </c>
      <c r="E325" s="46" t="str">
        <f t="shared" ref="E325:F328" si="133">+IF(C325=0,"",C325/C$169)</f>
        <v/>
      </c>
      <c r="F325" s="46">
        <f t="shared" si="133"/>
        <v>0.01</v>
      </c>
      <c r="G325" s="34">
        <f t="shared" si="129"/>
        <v>1</v>
      </c>
      <c r="H325" s="27" t="str">
        <f t="shared" si="103"/>
        <v/>
      </c>
      <c r="I325" s="2"/>
    </row>
    <row r="326" spans="1:9" s="54" customFormat="1" ht="15" x14ac:dyDescent="0.25">
      <c r="A326" s="61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1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1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1"/>
      <c r="B329" s="47" t="s">
        <v>475</v>
      </c>
      <c r="C329" s="41">
        <v>0</v>
      </c>
      <c r="D329" s="41">
        <v>0</v>
      </c>
      <c r="E329" s="46" t="str">
        <f t="shared" ref="E329:E336" si="134">+IF(C329=0,"",C329/C$169)</f>
        <v/>
      </c>
      <c r="F329" s="46" t="str">
        <f t="shared" ref="F329:F336" si="135">+IF(D329=0,"",D329/D$169)</f>
        <v/>
      </c>
      <c r="G329" s="34" t="str">
        <f t="shared" si="129"/>
        <v xml:space="preserve"> </v>
      </c>
      <c r="H329" s="27" t="str">
        <f t="shared" ref="H329:H336" si="136">+IF(OR(AND(E329=""),(G329="")),"",E329*G329)</f>
        <v/>
      </c>
      <c r="I329" s="2"/>
    </row>
    <row r="330" spans="1:9" s="54" customFormat="1" ht="15" x14ac:dyDescent="0.25">
      <c r="A330" s="61"/>
      <c r="B330" s="47" t="s">
        <v>476</v>
      </c>
      <c r="C330" s="41">
        <v>0</v>
      </c>
      <c r="D330" s="41">
        <v>0</v>
      </c>
      <c r="E330" s="46" t="str">
        <f t="shared" si="134"/>
        <v/>
      </c>
      <c r="F330" s="46" t="str">
        <f t="shared" si="135"/>
        <v/>
      </c>
      <c r="G330" s="34" t="str">
        <f t="shared" si="129"/>
        <v xml:space="preserve"> </v>
      </c>
      <c r="H330" s="27" t="str">
        <f t="shared" si="136"/>
        <v/>
      </c>
      <c r="I330" s="2"/>
    </row>
    <row r="331" spans="1:9" s="54" customFormat="1" ht="15" x14ac:dyDescent="0.25">
      <c r="A331" s="61"/>
      <c r="B331" s="47" t="s">
        <v>477</v>
      </c>
      <c r="C331" s="41">
        <v>0</v>
      </c>
      <c r="D331" s="41">
        <v>0</v>
      </c>
      <c r="E331" s="46" t="str">
        <f t="shared" si="134"/>
        <v/>
      </c>
      <c r="F331" s="46" t="str">
        <f t="shared" si="135"/>
        <v/>
      </c>
      <c r="G331" s="34" t="str">
        <f t="shared" si="129"/>
        <v xml:space="preserve"> </v>
      </c>
      <c r="H331" s="27" t="str">
        <f t="shared" si="136"/>
        <v/>
      </c>
      <c r="I331" s="2"/>
    </row>
    <row r="332" spans="1:9" s="54" customFormat="1" ht="15" x14ac:dyDescent="0.25">
      <c r="A332" s="61"/>
      <c r="B332" s="47" t="s">
        <v>478</v>
      </c>
      <c r="C332" s="41">
        <v>0</v>
      </c>
      <c r="D332" s="41">
        <v>0</v>
      </c>
      <c r="E332" s="46" t="str">
        <f t="shared" si="134"/>
        <v/>
      </c>
      <c r="F332" s="46" t="str">
        <f t="shared" si="135"/>
        <v/>
      </c>
      <c r="G332" s="34" t="str">
        <f t="shared" si="129"/>
        <v xml:space="preserve"> </v>
      </c>
      <c r="H332" s="27" t="str">
        <f t="shared" si="136"/>
        <v/>
      </c>
      <c r="I332" s="2"/>
    </row>
    <row r="333" spans="1:9" s="54" customFormat="1" ht="15" x14ac:dyDescent="0.25">
      <c r="A333" s="61"/>
      <c r="B333" s="47" t="s">
        <v>69</v>
      </c>
      <c r="C333" s="41">
        <v>0</v>
      </c>
      <c r="D333" s="41">
        <v>1</v>
      </c>
      <c r="E333" s="46" t="str">
        <f t="shared" si="134"/>
        <v/>
      </c>
      <c r="F333" s="46">
        <f t="shared" si="135"/>
        <v>0.01</v>
      </c>
      <c r="G333" s="34">
        <f t="shared" si="129"/>
        <v>1</v>
      </c>
      <c r="H333" s="27" t="str">
        <f t="shared" si="136"/>
        <v/>
      </c>
      <c r="I333" s="2"/>
    </row>
    <row r="334" spans="1:9" s="54" customFormat="1" ht="15" x14ac:dyDescent="0.25">
      <c r="A334" s="61"/>
      <c r="B334" s="47" t="s">
        <v>244</v>
      </c>
      <c r="C334" s="41">
        <v>0</v>
      </c>
      <c r="D334" s="41">
        <v>0</v>
      </c>
      <c r="E334" s="46" t="str">
        <f t="shared" si="134"/>
        <v/>
      </c>
      <c r="F334" s="46" t="str">
        <f t="shared" si="135"/>
        <v/>
      </c>
      <c r="G334" s="34" t="str">
        <f t="shared" si="129"/>
        <v xml:space="preserve"> </v>
      </c>
      <c r="H334" s="27" t="str">
        <f t="shared" si="136"/>
        <v/>
      </c>
      <c r="I334" s="2"/>
    </row>
    <row r="335" spans="1:9" s="54" customFormat="1" ht="15" x14ac:dyDescent="0.25">
      <c r="A335" s="61"/>
      <c r="B335" s="47" t="s">
        <v>245</v>
      </c>
      <c r="C335" s="41">
        <v>0</v>
      </c>
      <c r="D335" s="41">
        <v>0</v>
      </c>
      <c r="E335" s="46" t="str">
        <f t="shared" si="134"/>
        <v/>
      </c>
      <c r="F335" s="46" t="str">
        <f t="shared" si="135"/>
        <v/>
      </c>
      <c r="G335" s="34" t="str">
        <f t="shared" si="129"/>
        <v xml:space="preserve"> </v>
      </c>
      <c r="H335" s="27" t="str">
        <f t="shared" si="136"/>
        <v/>
      </c>
      <c r="I335" s="2"/>
    </row>
    <row r="336" spans="1:9" s="54" customFormat="1" ht="15" x14ac:dyDescent="0.25">
      <c r="A336" s="61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7"/>
      <c r="B337" s="23" t="s">
        <v>543</v>
      </c>
      <c r="C337" s="41">
        <v>0</v>
      </c>
      <c r="D337" s="41">
        <v>0</v>
      </c>
      <c r="E337" s="43" t="str">
        <f t="shared" ref="E337:E339" si="137">+IF(C337=0,"",C337/C$169)</f>
        <v/>
      </c>
      <c r="F337" s="43" t="str">
        <f t="shared" ref="F337:F339" si="138">+IF(D337=0,"",D337/D$169)</f>
        <v/>
      </c>
      <c r="G337" s="34" t="str">
        <f t="shared" si="129"/>
        <v xml:space="preserve"> </v>
      </c>
      <c r="H337" s="26" t="str">
        <f t="shared" ref="H337:H339" si="139">+IF(OR(AND(E337=""),(G337="")),"",E337*G337)</f>
        <v/>
      </c>
      <c r="I337" s="2"/>
    </row>
    <row r="338" spans="1:9" s="55" customFormat="1" ht="15" x14ac:dyDescent="0.25">
      <c r="A338" s="57"/>
      <c r="B338" s="23" t="s">
        <v>544</v>
      </c>
      <c r="C338" s="41">
        <v>0</v>
      </c>
      <c r="D338" s="41">
        <v>0</v>
      </c>
      <c r="E338" s="43" t="str">
        <f t="shared" si="137"/>
        <v/>
      </c>
      <c r="F338" s="43" t="str">
        <f t="shared" si="138"/>
        <v/>
      </c>
      <c r="G338" s="34" t="str">
        <f t="shared" si="129"/>
        <v xml:space="preserve"> </v>
      </c>
      <c r="H338" s="26" t="str">
        <f t="shared" si="139"/>
        <v/>
      </c>
      <c r="I338" s="2"/>
    </row>
    <row r="339" spans="1:9" s="55" customFormat="1" ht="15" x14ac:dyDescent="0.25">
      <c r="A339" s="57"/>
      <c r="B339" s="23" t="s">
        <v>545</v>
      </c>
      <c r="C339" s="41">
        <v>0</v>
      </c>
      <c r="D339" s="41">
        <v>0</v>
      </c>
      <c r="E339" s="43" t="str">
        <f t="shared" si="137"/>
        <v/>
      </c>
      <c r="F339" s="43" t="str">
        <f t="shared" si="138"/>
        <v/>
      </c>
      <c r="G339" s="34" t="str">
        <f t="shared" si="129"/>
        <v xml:space="preserve"> </v>
      </c>
      <c r="H339" s="26" t="str">
        <f t="shared" si="139"/>
        <v/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4" customFormat="1" ht="15" customHeight="1" thickBot="1" x14ac:dyDescent="0.25">
      <c r="A342" s="61"/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275</v>
      </c>
      <c r="D345" s="37">
        <f>SUM(D346:D564)</f>
        <v>997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2.6254545454545455</v>
      </c>
      <c r="H345" s="39">
        <f>+IF(OR(AND(E345=""),(G345="")),"",E345*G345)</f>
        <v>2.6254545454545455</v>
      </c>
    </row>
    <row r="346" spans="1:9" ht="15" x14ac:dyDescent="0.25">
      <c r="B346" s="40" t="s">
        <v>74</v>
      </c>
      <c r="C346" s="41">
        <v>1</v>
      </c>
      <c r="D346" s="41">
        <v>3</v>
      </c>
      <c r="E346" s="45">
        <f t="shared" si="140"/>
        <v>3.6363636363636364E-3</v>
      </c>
      <c r="F346" s="45">
        <f t="shared" si="141"/>
        <v>3.009027081243731E-3</v>
      </c>
      <c r="G346" s="34">
        <f t="shared" ref="G346:G410" si="142">+IF(AND(C346=0,D346=0)," ",IF(C346=0,1,IF(D346=0,-1,(D346-C346)/C346)))</f>
        <v>2</v>
      </c>
      <c r="H346" s="42">
        <f>+IF(OR(AND(E346=""),(G346="")),"",E346*G346)</f>
        <v>7.2727272727272727E-3</v>
      </c>
    </row>
    <row r="347" spans="1:9" ht="15" x14ac:dyDescent="0.25">
      <c r="B347" s="5" t="s">
        <v>77</v>
      </c>
      <c r="C347" s="41">
        <v>0</v>
      </c>
      <c r="D347" s="41">
        <v>3</v>
      </c>
      <c r="E347" s="46" t="str">
        <f t="shared" si="140"/>
        <v/>
      </c>
      <c r="F347" s="46">
        <f t="shared" si="141"/>
        <v>3.009027081243731E-3</v>
      </c>
      <c r="G347" s="34">
        <f t="shared" si="142"/>
        <v>1</v>
      </c>
      <c r="H347" s="27" t="str">
        <f t="shared" ref="H347:H414" si="143">+IF(OR(AND(E347=""),(G347="")),"",E347*G347)</f>
        <v/>
      </c>
    </row>
    <row r="348" spans="1:9" ht="15" x14ac:dyDescent="0.25">
      <c r="B348" s="5" t="s">
        <v>70</v>
      </c>
      <c r="C348" s="41">
        <v>1</v>
      </c>
      <c r="D348" s="41">
        <v>0</v>
      </c>
      <c r="E348" s="46">
        <f t="shared" si="140"/>
        <v>3.6363636363636364E-3</v>
      </c>
      <c r="F348" s="46" t="str">
        <f t="shared" si="141"/>
        <v/>
      </c>
      <c r="G348" s="34">
        <f t="shared" si="142"/>
        <v>-1</v>
      </c>
      <c r="H348" s="27">
        <f t="shared" si="143"/>
        <v>-3.6363636363636364E-3</v>
      </c>
    </row>
    <row r="349" spans="1:9" ht="15" x14ac:dyDescent="0.25">
      <c r="B349" s="5" t="s">
        <v>83</v>
      </c>
      <c r="C349" s="41">
        <v>0</v>
      </c>
      <c r="D349" s="41">
        <v>0</v>
      </c>
      <c r="E349" s="46" t="str">
        <f t="shared" si="140"/>
        <v/>
      </c>
      <c r="F349" s="46" t="str">
        <f t="shared" si="141"/>
        <v/>
      </c>
      <c r="G349" s="34" t="str">
        <f t="shared" si="142"/>
        <v xml:space="preserve"> </v>
      </c>
      <c r="H349" s="27" t="str">
        <f t="shared" si="143"/>
        <v/>
      </c>
    </row>
    <row r="350" spans="1:9" ht="15" x14ac:dyDescent="0.25">
      <c r="B350" s="5" t="s">
        <v>82</v>
      </c>
      <c r="C350" s="41">
        <v>0</v>
      </c>
      <c r="D350" s="41">
        <v>0</v>
      </c>
      <c r="E350" s="46" t="str">
        <f t="shared" si="140"/>
        <v/>
      </c>
      <c r="F350" s="46" t="str">
        <f t="shared" si="141"/>
        <v/>
      </c>
      <c r="G350" s="34" t="str">
        <f t="shared" si="142"/>
        <v xml:space="preserve"> </v>
      </c>
      <c r="H350" s="27" t="str">
        <f t="shared" si="143"/>
        <v/>
      </c>
    </row>
    <row r="351" spans="1:9" ht="15" x14ac:dyDescent="0.25">
      <c r="B351" s="5" t="s">
        <v>479</v>
      </c>
      <c r="C351" s="41">
        <v>15</v>
      </c>
      <c r="D351" s="41">
        <v>13</v>
      </c>
      <c r="E351" s="46">
        <f t="shared" si="140"/>
        <v>5.4545454545454543E-2</v>
      </c>
      <c r="F351" s="46">
        <f t="shared" si="141"/>
        <v>1.3039117352056168E-2</v>
      </c>
      <c r="G351" s="34">
        <f t="shared" si="142"/>
        <v>-0.13333333333333333</v>
      </c>
      <c r="H351" s="27">
        <f t="shared" si="143"/>
        <v>-7.2727272727272719E-3</v>
      </c>
    </row>
    <row r="352" spans="1:9" ht="15" x14ac:dyDescent="0.25">
      <c r="B352" s="5" t="s">
        <v>80</v>
      </c>
      <c r="C352" s="41">
        <v>0</v>
      </c>
      <c r="D352" s="41">
        <v>0</v>
      </c>
      <c r="E352" s="46" t="str">
        <f t="shared" si="140"/>
        <v/>
      </c>
      <c r="F352" s="46" t="str">
        <f t="shared" si="141"/>
        <v/>
      </c>
      <c r="G352" s="34" t="str">
        <f t="shared" si="142"/>
        <v xml:space="preserve"> </v>
      </c>
      <c r="H352" s="27" t="str">
        <f t="shared" si="143"/>
        <v/>
      </c>
    </row>
    <row r="353" spans="1:9" ht="15" x14ac:dyDescent="0.25">
      <c r="B353" s="5" t="s">
        <v>577</v>
      </c>
      <c r="C353" s="41">
        <v>0</v>
      </c>
      <c r="D353" s="41">
        <v>0</v>
      </c>
      <c r="E353" s="46" t="str">
        <f t="shared" si="140"/>
        <v/>
      </c>
      <c r="F353" s="46" t="str">
        <f t="shared" si="141"/>
        <v/>
      </c>
      <c r="G353" s="34" t="str">
        <f t="shared" si="142"/>
        <v xml:space="preserve"> </v>
      </c>
      <c r="H353" s="27" t="str">
        <f t="shared" si="143"/>
        <v/>
      </c>
    </row>
    <row r="354" spans="1:9" ht="15" x14ac:dyDescent="0.25">
      <c r="B354" s="5" t="s">
        <v>79</v>
      </c>
      <c r="C354" s="41">
        <v>0</v>
      </c>
      <c r="D354" s="41">
        <v>1</v>
      </c>
      <c r="E354" s="46" t="str">
        <f t="shared" si="140"/>
        <v/>
      </c>
      <c r="F354" s="46">
        <f t="shared" si="141"/>
        <v>1.0030090270812437E-3</v>
      </c>
      <c r="G354" s="34">
        <f t="shared" si="142"/>
        <v>1</v>
      </c>
      <c r="H354" s="27" t="str">
        <f t="shared" si="143"/>
        <v/>
      </c>
    </row>
    <row r="355" spans="1:9" ht="15" x14ac:dyDescent="0.25">
      <c r="B355" s="5" t="s">
        <v>247</v>
      </c>
      <c r="C355" s="41">
        <v>0</v>
      </c>
      <c r="D355" s="41">
        <v>0</v>
      </c>
      <c r="E355" s="46" t="str">
        <f t="shared" si="140"/>
        <v/>
      </c>
      <c r="F355" s="46" t="str">
        <f t="shared" si="141"/>
        <v/>
      </c>
      <c r="G355" s="34" t="str">
        <f t="shared" si="142"/>
        <v xml:space="preserve"> </v>
      </c>
      <c r="H355" s="27" t="str">
        <f t="shared" si="143"/>
        <v/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8</v>
      </c>
      <c r="D357" s="41">
        <v>13</v>
      </c>
      <c r="E357" s="46">
        <f t="shared" si="140"/>
        <v>2.9090909090909091E-2</v>
      </c>
      <c r="F357" s="46">
        <f t="shared" si="141"/>
        <v>1.3039117352056168E-2</v>
      </c>
      <c r="G357" s="34">
        <f t="shared" si="142"/>
        <v>0.625</v>
      </c>
      <c r="H357" s="27">
        <f t="shared" si="143"/>
        <v>1.8181818181818181E-2</v>
      </c>
    </row>
    <row r="358" spans="1:9" ht="15" x14ac:dyDescent="0.25">
      <c r="B358" s="5" t="s">
        <v>578</v>
      </c>
      <c r="C358" s="41">
        <v>2</v>
      </c>
      <c r="D358" s="41">
        <v>0</v>
      </c>
      <c r="E358" s="46">
        <f t="shared" si="140"/>
        <v>7.2727272727272727E-3</v>
      </c>
      <c r="F358" s="46" t="str">
        <f t="shared" si="141"/>
        <v/>
      </c>
      <c r="G358" s="34">
        <f t="shared" si="142"/>
        <v>-1</v>
      </c>
      <c r="H358" s="27">
        <f t="shared" si="143"/>
        <v>-7.2727272727272727E-3</v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0</v>
      </c>
      <c r="D360" s="41">
        <v>1</v>
      </c>
      <c r="E360" s="46" t="str">
        <f t="shared" si="140"/>
        <v/>
      </c>
      <c r="F360" s="46">
        <f t="shared" si="141"/>
        <v>1.0030090270812437E-3</v>
      </c>
      <c r="G360" s="34">
        <f t="shared" si="142"/>
        <v>1</v>
      </c>
      <c r="H360" s="27" t="str">
        <f t="shared" si="143"/>
        <v/>
      </c>
    </row>
    <row r="361" spans="1:9" ht="15" x14ac:dyDescent="0.25">
      <c r="B361" s="5" t="s">
        <v>616</v>
      </c>
      <c r="C361" s="41">
        <v>6</v>
      </c>
      <c r="D361" s="41">
        <v>247</v>
      </c>
      <c r="E361" s="46">
        <f t="shared" si="140"/>
        <v>2.181818181818182E-2</v>
      </c>
      <c r="F361" s="46">
        <f t="shared" si="141"/>
        <v>0.2477432296890672</v>
      </c>
      <c r="G361" s="34">
        <f t="shared" si="142"/>
        <v>40.166666666666664</v>
      </c>
      <c r="H361" s="27">
        <f t="shared" si="143"/>
        <v>0.87636363636363634</v>
      </c>
    </row>
    <row r="362" spans="1:9" s="20" customFormat="1" ht="15" x14ac:dyDescent="0.25">
      <c r="A362" s="57"/>
      <c r="B362" s="21" t="s">
        <v>588</v>
      </c>
      <c r="C362" s="41">
        <v>0</v>
      </c>
      <c r="D362" s="41">
        <v>0</v>
      </c>
      <c r="E362" s="43" t="str">
        <f t="shared" si="140"/>
        <v/>
      </c>
      <c r="F362" s="43" t="str">
        <f t="shared" si="141"/>
        <v/>
      </c>
      <c r="G362" s="34" t="str">
        <f t="shared" si="142"/>
        <v xml:space="preserve"> </v>
      </c>
      <c r="H362" s="26" t="str">
        <f t="shared" ref="H362" si="144">+IF(OR(AND(E362=""),(G362="")),"",E362*G362)</f>
        <v/>
      </c>
      <c r="I362" s="2"/>
    </row>
    <row r="363" spans="1:9" ht="15" x14ac:dyDescent="0.25">
      <c r="B363" s="5" t="s">
        <v>72</v>
      </c>
      <c r="C363" s="41">
        <v>0</v>
      </c>
      <c r="D363" s="41">
        <v>0</v>
      </c>
      <c r="E363" s="46" t="str">
        <f t="shared" si="140"/>
        <v/>
      </c>
      <c r="F363" s="46" t="str">
        <f t="shared" si="141"/>
        <v/>
      </c>
      <c r="G363" s="34" t="str">
        <f t="shared" si="142"/>
        <v xml:space="preserve"> </v>
      </c>
      <c r="H363" s="27" t="str">
        <f t="shared" si="143"/>
        <v/>
      </c>
    </row>
    <row r="364" spans="1:9" ht="15" x14ac:dyDescent="0.25">
      <c r="B364" s="5" t="s">
        <v>248</v>
      </c>
      <c r="C364" s="41">
        <v>0</v>
      </c>
      <c r="D364" s="41">
        <v>0</v>
      </c>
      <c r="E364" s="46" t="str">
        <f t="shared" si="140"/>
        <v/>
      </c>
      <c r="F364" s="46" t="str">
        <f t="shared" si="141"/>
        <v/>
      </c>
      <c r="G364" s="34" t="str">
        <f t="shared" si="142"/>
        <v xml:space="preserve"> </v>
      </c>
      <c r="H364" s="27" t="str">
        <f t="shared" si="143"/>
        <v/>
      </c>
    </row>
    <row r="365" spans="1:9" ht="15" x14ac:dyDescent="0.25">
      <c r="B365" s="5" t="s">
        <v>249</v>
      </c>
      <c r="C365" s="41">
        <v>37</v>
      </c>
      <c r="D365" s="41">
        <v>3</v>
      </c>
      <c r="E365" s="46">
        <f t="shared" si="140"/>
        <v>0.13454545454545455</v>
      </c>
      <c r="F365" s="46">
        <f t="shared" si="141"/>
        <v>3.009027081243731E-3</v>
      </c>
      <c r="G365" s="34">
        <f t="shared" si="142"/>
        <v>-0.91891891891891897</v>
      </c>
      <c r="H365" s="27">
        <f t="shared" si="143"/>
        <v>-0.12363636363636366</v>
      </c>
    </row>
    <row r="366" spans="1:9" ht="15" x14ac:dyDescent="0.25">
      <c r="B366" s="5" t="s">
        <v>250</v>
      </c>
      <c r="C366" s="41">
        <v>0</v>
      </c>
      <c r="D366" s="41">
        <v>32</v>
      </c>
      <c r="E366" s="46" t="str">
        <f t="shared" si="140"/>
        <v/>
      </c>
      <c r="F366" s="46">
        <f t="shared" si="141"/>
        <v>3.2096288866599799E-2</v>
      </c>
      <c r="G366" s="34">
        <f t="shared" si="142"/>
        <v>1</v>
      </c>
      <c r="H366" s="27" t="str">
        <f t="shared" si="143"/>
        <v/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3</v>
      </c>
      <c r="D368" s="41">
        <v>2</v>
      </c>
      <c r="E368" s="46">
        <f t="shared" si="140"/>
        <v>1.090909090909091E-2</v>
      </c>
      <c r="F368" s="46">
        <f t="shared" si="141"/>
        <v>2.0060180541624875E-3</v>
      </c>
      <c r="G368" s="34">
        <f t="shared" si="142"/>
        <v>-0.33333333333333331</v>
      </c>
      <c r="H368" s="27">
        <f t="shared" si="143"/>
        <v>-3.6363636363636364E-3</v>
      </c>
    </row>
    <row r="369" spans="1:8" ht="15" x14ac:dyDescent="0.25">
      <c r="B369" s="5" t="s">
        <v>579</v>
      </c>
      <c r="C369" s="41">
        <v>6</v>
      </c>
      <c r="D369" s="41">
        <v>36</v>
      </c>
      <c r="E369" s="46">
        <f t="shared" si="140"/>
        <v>2.181818181818182E-2</v>
      </c>
      <c r="F369" s="46">
        <f t="shared" si="141"/>
        <v>3.6108324974924777E-2</v>
      </c>
      <c r="G369" s="34">
        <f t="shared" si="142"/>
        <v>5</v>
      </c>
      <c r="H369" s="27">
        <f t="shared" si="143"/>
        <v>0.1090909090909091</v>
      </c>
    </row>
    <row r="370" spans="1:8" ht="15" x14ac:dyDescent="0.25">
      <c r="B370" s="5" t="s">
        <v>85</v>
      </c>
      <c r="C370" s="41">
        <v>0</v>
      </c>
      <c r="D370" s="41">
        <v>1</v>
      </c>
      <c r="E370" s="46" t="str">
        <f t="shared" si="140"/>
        <v/>
      </c>
      <c r="F370" s="46">
        <f t="shared" si="141"/>
        <v>1.0030090270812437E-3</v>
      </c>
      <c r="G370" s="34">
        <f t="shared" si="142"/>
        <v>1</v>
      </c>
      <c r="H370" s="27" t="str">
        <f t="shared" si="143"/>
        <v/>
      </c>
    </row>
    <row r="371" spans="1:8" ht="15" x14ac:dyDescent="0.25">
      <c r="B371" s="5" t="s">
        <v>84</v>
      </c>
      <c r="C371" s="41">
        <v>0</v>
      </c>
      <c r="D371" s="41">
        <v>0</v>
      </c>
      <c r="E371" s="46" t="str">
        <f t="shared" si="140"/>
        <v/>
      </c>
      <c r="F371" s="46" t="str">
        <f t="shared" si="141"/>
        <v/>
      </c>
      <c r="G371" s="34" t="str">
        <f t="shared" si="142"/>
        <v xml:space="preserve"> </v>
      </c>
      <c r="H371" s="27" t="str">
        <f t="shared" si="143"/>
        <v/>
      </c>
    </row>
    <row r="372" spans="1:8" ht="15" x14ac:dyDescent="0.25">
      <c r="B372" s="5" t="s">
        <v>73</v>
      </c>
      <c r="C372" s="41">
        <v>0</v>
      </c>
      <c r="D372" s="41">
        <v>0</v>
      </c>
      <c r="E372" s="46" t="str">
        <f t="shared" si="140"/>
        <v/>
      </c>
      <c r="F372" s="46" t="str">
        <f t="shared" si="141"/>
        <v/>
      </c>
      <c r="G372" s="34" t="str">
        <f t="shared" si="142"/>
        <v xml:space="preserve"> </v>
      </c>
      <c r="H372" s="27" t="str">
        <f t="shared" si="143"/>
        <v/>
      </c>
    </row>
    <row r="373" spans="1:8" ht="15" x14ac:dyDescent="0.25">
      <c r="B373" s="5" t="s">
        <v>251</v>
      </c>
      <c r="C373" s="41">
        <v>0</v>
      </c>
      <c r="D373" s="41">
        <v>0</v>
      </c>
      <c r="E373" s="46" t="str">
        <f t="shared" si="140"/>
        <v/>
      </c>
      <c r="F373" s="46" t="str">
        <f t="shared" si="141"/>
        <v/>
      </c>
      <c r="G373" s="34" t="str">
        <f t="shared" si="142"/>
        <v xml:space="preserve"> </v>
      </c>
      <c r="H373" s="27" t="str">
        <f t="shared" si="143"/>
        <v/>
      </c>
    </row>
    <row r="374" spans="1:8" ht="15" x14ac:dyDescent="0.25">
      <c r="B374" s="5" t="s">
        <v>335</v>
      </c>
      <c r="C374" s="41">
        <v>0</v>
      </c>
      <c r="D374" s="41">
        <v>0</v>
      </c>
      <c r="E374" s="46" t="str">
        <f t="shared" si="140"/>
        <v/>
      </c>
      <c r="F374" s="46" t="str">
        <f t="shared" si="141"/>
        <v/>
      </c>
      <c r="G374" s="34" t="str">
        <f t="shared" si="142"/>
        <v xml:space="preserve"> </v>
      </c>
      <c r="H374" s="27" t="str">
        <f t="shared" si="143"/>
        <v/>
      </c>
    </row>
    <row r="375" spans="1:8" ht="15" x14ac:dyDescent="0.25">
      <c r="B375" s="5" t="s">
        <v>336</v>
      </c>
      <c r="C375" s="41">
        <v>0</v>
      </c>
      <c r="D375" s="41">
        <v>7</v>
      </c>
      <c r="E375" s="46" t="str">
        <f t="shared" si="140"/>
        <v/>
      </c>
      <c r="F375" s="46">
        <f t="shared" si="141"/>
        <v>7.0210631895687063E-3</v>
      </c>
      <c r="G375" s="34">
        <f t="shared" si="142"/>
        <v>1</v>
      </c>
      <c r="H375" s="27" t="str">
        <f t="shared" si="143"/>
        <v/>
      </c>
    </row>
    <row r="376" spans="1:8" s="20" customFormat="1" ht="15" x14ac:dyDescent="0.25">
      <c r="A376" s="57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7"/>
      <c r="B377" s="21" t="s">
        <v>480</v>
      </c>
      <c r="C377" s="82">
        <v>0</v>
      </c>
      <c r="D377" s="82">
        <v>0</v>
      </c>
      <c r="E377" s="43" t="str">
        <f t="shared" si="140"/>
        <v/>
      </c>
      <c r="F377" s="43" t="str">
        <f t="shared" si="141"/>
        <v/>
      </c>
      <c r="G377" s="83" t="str">
        <f t="shared" si="142"/>
        <v xml:space="preserve"> </v>
      </c>
      <c r="H377" s="26" t="str">
        <f t="shared" si="143"/>
        <v/>
      </c>
    </row>
    <row r="378" spans="1:8" s="20" customFormat="1" ht="15" x14ac:dyDescent="0.25">
      <c r="A378" s="57" t="s">
        <v>559</v>
      </c>
      <c r="B378" s="21" t="s">
        <v>621</v>
      </c>
      <c r="C378" s="82"/>
      <c r="D378" s="82">
        <v>0</v>
      </c>
      <c r="E378" s="43" t="str">
        <f t="shared" ref="E378:E382" si="149">+IF(C378=0,"",C378/C$345)</f>
        <v/>
      </c>
      <c r="F378" s="43" t="str">
        <f t="shared" ref="F378:F382" si="150">+IF(D378=0,"",D378/D$345)</f>
        <v/>
      </c>
      <c r="G378" s="83" t="str">
        <f t="shared" ref="G378:G382" si="151">+IF(AND(C378=0,D378=0)," ",IF(C378=0,1,IF(D378=0,-1,(D378-C378)/C378)))</f>
        <v xml:space="preserve"> 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8</v>
      </c>
      <c r="D379" s="41">
        <v>161</v>
      </c>
      <c r="E379" s="46">
        <f t="shared" si="149"/>
        <v>2.9090909090909091E-2</v>
      </c>
      <c r="F379" s="46">
        <f t="shared" si="150"/>
        <v>0.16148445336008024</v>
      </c>
      <c r="G379" s="34">
        <f t="shared" si="151"/>
        <v>19.125</v>
      </c>
      <c r="H379" s="27">
        <f t="shared" si="152"/>
        <v>0.55636363636363639</v>
      </c>
    </row>
    <row r="380" spans="1:8" ht="15" x14ac:dyDescent="0.25">
      <c r="B380" s="5" t="s">
        <v>482</v>
      </c>
      <c r="C380" s="41">
        <v>0</v>
      </c>
      <c r="D380" s="41">
        <v>0</v>
      </c>
      <c r="E380" s="46" t="str">
        <f t="shared" si="149"/>
        <v/>
      </c>
      <c r="F380" s="46" t="str">
        <f t="shared" si="150"/>
        <v/>
      </c>
      <c r="G380" s="34" t="str">
        <f t="shared" si="151"/>
        <v xml:space="preserve"> </v>
      </c>
      <c r="H380" s="27" t="str">
        <f t="shared" si="152"/>
        <v/>
      </c>
    </row>
    <row r="381" spans="1:8" ht="15" x14ac:dyDescent="0.25">
      <c r="B381" s="5" t="s">
        <v>483</v>
      </c>
      <c r="C381" s="41">
        <v>0</v>
      </c>
      <c r="D381" s="41">
        <v>0</v>
      </c>
      <c r="E381" s="46" t="str">
        <f t="shared" si="149"/>
        <v/>
      </c>
      <c r="F381" s="46" t="str">
        <f t="shared" si="150"/>
        <v/>
      </c>
      <c r="G381" s="34" t="str">
        <f t="shared" si="151"/>
        <v xml:space="preserve"> </v>
      </c>
      <c r="H381" s="27" t="str">
        <f t="shared" si="152"/>
        <v/>
      </c>
    </row>
    <row r="382" spans="1:8" ht="15" x14ac:dyDescent="0.25">
      <c r="B382" s="5" t="s">
        <v>252</v>
      </c>
      <c r="C382" s="41">
        <v>0</v>
      </c>
      <c r="D382" s="41">
        <v>0</v>
      </c>
      <c r="E382" s="46" t="str">
        <f t="shared" si="149"/>
        <v/>
      </c>
      <c r="F382" s="46" t="str">
        <f t="shared" si="150"/>
        <v/>
      </c>
      <c r="G382" s="34" t="str">
        <f t="shared" si="151"/>
        <v xml:space="preserve"> </v>
      </c>
      <c r="H382" s="27" t="str">
        <f t="shared" si="152"/>
        <v/>
      </c>
    </row>
    <row r="383" spans="1:8" ht="15" x14ac:dyDescent="0.25">
      <c r="B383" s="5" t="s">
        <v>253</v>
      </c>
      <c r="C383" s="41">
        <v>0</v>
      </c>
      <c r="D383" s="41">
        <v>22</v>
      </c>
      <c r="E383" s="46" t="str">
        <f t="shared" ref="E383:E401" si="153">+IF(C383=0,"",C383/C$345)</f>
        <v/>
      </c>
      <c r="F383" s="46">
        <f t="shared" ref="F383:F401" si="154">+IF(D383=0,"",D383/D$345)</f>
        <v>2.2066198595787363E-2</v>
      </c>
      <c r="G383" s="34">
        <f t="shared" si="142"/>
        <v>1</v>
      </c>
      <c r="H383" s="27" t="str">
        <f t="shared" si="143"/>
        <v/>
      </c>
    </row>
    <row r="384" spans="1:8" ht="15" x14ac:dyDescent="0.25">
      <c r="B384" s="5" t="s">
        <v>484</v>
      </c>
      <c r="C384" s="41">
        <v>0</v>
      </c>
      <c r="D384" s="41">
        <v>20</v>
      </c>
      <c r="E384" s="46" t="str">
        <f t="shared" si="153"/>
        <v/>
      </c>
      <c r="F384" s="46">
        <f t="shared" si="154"/>
        <v>2.0060180541624874E-2</v>
      </c>
      <c r="G384" s="34">
        <f t="shared" si="142"/>
        <v>1</v>
      </c>
      <c r="H384" s="27" t="str">
        <f t="shared" si="143"/>
        <v/>
      </c>
    </row>
    <row r="385" spans="1:9" s="20" customFormat="1" ht="15" x14ac:dyDescent="0.25">
      <c r="A385" s="57"/>
      <c r="B385" s="21" t="s">
        <v>592</v>
      </c>
      <c r="C385" s="41">
        <v>0</v>
      </c>
      <c r="D385" s="41">
        <v>0</v>
      </c>
      <c r="E385" s="43" t="str">
        <f t="shared" si="153"/>
        <v/>
      </c>
      <c r="F385" s="43" t="str">
        <f t="shared" si="154"/>
        <v/>
      </c>
      <c r="G385" s="34" t="str">
        <f t="shared" si="142"/>
        <v xml:space="preserve"> </v>
      </c>
      <c r="H385" s="26" t="str">
        <f t="shared" ref="H385" si="155">+IF(OR(AND(E385=""),(G385="")),"",E385*G385)</f>
        <v/>
      </c>
      <c r="I385" s="2"/>
    </row>
    <row r="386" spans="1:9" ht="15" x14ac:dyDescent="0.25">
      <c r="B386" s="5" t="s">
        <v>485</v>
      </c>
      <c r="C386" s="41">
        <v>21</v>
      </c>
      <c r="D386" s="41">
        <v>63</v>
      </c>
      <c r="E386" s="46">
        <f t="shared" si="153"/>
        <v>7.636363636363637E-2</v>
      </c>
      <c r="F386" s="46">
        <f t="shared" si="154"/>
        <v>6.318956870611836E-2</v>
      </c>
      <c r="G386" s="34">
        <f t="shared" si="142"/>
        <v>2</v>
      </c>
      <c r="H386" s="27">
        <f t="shared" si="143"/>
        <v>0.15272727272727274</v>
      </c>
    </row>
    <row r="387" spans="1:9" ht="15" x14ac:dyDescent="0.25">
      <c r="B387" s="5" t="s">
        <v>93</v>
      </c>
      <c r="C387" s="41">
        <v>0</v>
      </c>
      <c r="D387" s="41">
        <v>1</v>
      </c>
      <c r="E387" s="46" t="str">
        <f t="shared" si="153"/>
        <v/>
      </c>
      <c r="F387" s="46">
        <f t="shared" si="154"/>
        <v>1.0030090270812437E-3</v>
      </c>
      <c r="G387" s="34">
        <f t="shared" si="142"/>
        <v>1</v>
      </c>
      <c r="H387" s="27" t="str">
        <f t="shared" si="143"/>
        <v/>
      </c>
    </row>
    <row r="388" spans="1:9" ht="15" x14ac:dyDescent="0.25">
      <c r="B388" s="5" t="s">
        <v>86</v>
      </c>
      <c r="C388" s="41">
        <v>93</v>
      </c>
      <c r="D388" s="41">
        <v>63</v>
      </c>
      <c r="E388" s="46">
        <f t="shared" si="153"/>
        <v>0.33818181818181819</v>
      </c>
      <c r="F388" s="46">
        <f t="shared" si="154"/>
        <v>6.318956870611836E-2</v>
      </c>
      <c r="G388" s="34">
        <f t="shared" si="142"/>
        <v>-0.32258064516129031</v>
      </c>
      <c r="H388" s="27">
        <f t="shared" si="143"/>
        <v>-0.10909090909090909</v>
      </c>
    </row>
    <row r="389" spans="1:9" ht="15" x14ac:dyDescent="0.25">
      <c r="B389" s="5" t="s">
        <v>92</v>
      </c>
      <c r="C389" s="41">
        <v>27</v>
      </c>
      <c r="D389" s="41">
        <v>28</v>
      </c>
      <c r="E389" s="46">
        <f t="shared" si="153"/>
        <v>9.8181818181818176E-2</v>
      </c>
      <c r="F389" s="46">
        <f t="shared" si="154"/>
        <v>2.8084252758274825E-2</v>
      </c>
      <c r="G389" s="34">
        <f t="shared" si="142"/>
        <v>3.7037037037037035E-2</v>
      </c>
      <c r="H389" s="27">
        <f t="shared" si="143"/>
        <v>3.6363636363636359E-3</v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0</v>
      </c>
      <c r="D391" s="41">
        <v>0</v>
      </c>
      <c r="E391" s="46" t="str">
        <f t="shared" si="153"/>
        <v/>
      </c>
      <c r="F391" s="46" t="str">
        <f t="shared" si="154"/>
        <v/>
      </c>
      <c r="G391" s="34" t="str">
        <f t="shared" si="142"/>
        <v xml:space="preserve"> </v>
      </c>
      <c r="H391" s="27" t="str">
        <f t="shared" si="143"/>
        <v/>
      </c>
    </row>
    <row r="392" spans="1:9" ht="15" x14ac:dyDescent="0.25">
      <c r="B392" s="5" t="s">
        <v>254</v>
      </c>
      <c r="C392" s="41">
        <v>0</v>
      </c>
      <c r="D392" s="41">
        <v>0</v>
      </c>
      <c r="E392" s="46" t="str">
        <f t="shared" si="153"/>
        <v/>
      </c>
      <c r="F392" s="46" t="str">
        <f t="shared" si="154"/>
        <v/>
      </c>
      <c r="G392" s="34" t="str">
        <f t="shared" si="142"/>
        <v xml:space="preserve"> </v>
      </c>
      <c r="H392" s="27" t="str">
        <f t="shared" si="143"/>
        <v/>
      </c>
    </row>
    <row r="393" spans="1:9" ht="15" x14ac:dyDescent="0.25">
      <c r="B393" s="5" t="s">
        <v>255</v>
      </c>
      <c r="C393" s="41">
        <v>0</v>
      </c>
      <c r="D393" s="41">
        <v>3</v>
      </c>
      <c r="E393" s="46" t="str">
        <f t="shared" si="153"/>
        <v/>
      </c>
      <c r="F393" s="46">
        <f t="shared" si="154"/>
        <v>3.009027081243731E-3</v>
      </c>
      <c r="G393" s="34">
        <f t="shared" si="142"/>
        <v>1</v>
      </c>
      <c r="H393" s="27" t="str">
        <f t="shared" si="143"/>
        <v/>
      </c>
    </row>
    <row r="394" spans="1:9" ht="15" x14ac:dyDescent="0.25">
      <c r="B394" s="5" t="s">
        <v>580</v>
      </c>
      <c r="C394" s="41">
        <v>0</v>
      </c>
      <c r="D394" s="41">
        <v>0</v>
      </c>
      <c r="E394" s="46" t="str">
        <f t="shared" si="153"/>
        <v/>
      </c>
      <c r="F394" s="46" t="str">
        <f t="shared" si="154"/>
        <v/>
      </c>
      <c r="G394" s="34" t="str">
        <f t="shared" si="142"/>
        <v xml:space="preserve"> </v>
      </c>
      <c r="H394" s="27" t="str">
        <f t="shared" si="143"/>
        <v/>
      </c>
    </row>
    <row r="395" spans="1:9" ht="15" x14ac:dyDescent="0.25">
      <c r="B395" s="5" t="s">
        <v>581</v>
      </c>
      <c r="C395" s="41">
        <v>0</v>
      </c>
      <c r="D395" s="41">
        <v>0</v>
      </c>
      <c r="E395" s="46" t="str">
        <f t="shared" si="153"/>
        <v/>
      </c>
      <c r="F395" s="46" t="str">
        <f t="shared" si="154"/>
        <v/>
      </c>
      <c r="G395" s="34" t="str">
        <f t="shared" si="142"/>
        <v xml:space="preserve"> </v>
      </c>
      <c r="H395" s="27" t="str">
        <f t="shared" si="143"/>
        <v/>
      </c>
    </row>
    <row r="396" spans="1:9" ht="15" x14ac:dyDescent="0.25">
      <c r="B396" s="5" t="s">
        <v>256</v>
      </c>
      <c r="C396" s="41">
        <v>0</v>
      </c>
      <c r="D396" s="41">
        <v>0</v>
      </c>
      <c r="E396" s="46" t="str">
        <f t="shared" si="153"/>
        <v/>
      </c>
      <c r="F396" s="46" t="str">
        <f t="shared" si="154"/>
        <v/>
      </c>
      <c r="G396" s="34" t="str">
        <f t="shared" si="142"/>
        <v xml:space="preserve"> </v>
      </c>
      <c r="H396" s="27" t="str">
        <f t="shared" si="143"/>
        <v/>
      </c>
    </row>
    <row r="397" spans="1:9" ht="15" x14ac:dyDescent="0.25">
      <c r="B397" s="5" t="s">
        <v>486</v>
      </c>
      <c r="C397" s="41">
        <v>0</v>
      </c>
      <c r="D397" s="41">
        <v>0</v>
      </c>
      <c r="E397" s="46" t="str">
        <f t="shared" si="153"/>
        <v/>
      </c>
      <c r="F397" s="46" t="str">
        <f t="shared" si="154"/>
        <v/>
      </c>
      <c r="G397" s="34" t="str">
        <f t="shared" si="142"/>
        <v xml:space="preserve"> </v>
      </c>
      <c r="H397" s="27" t="str">
        <f t="shared" si="143"/>
        <v/>
      </c>
    </row>
    <row r="398" spans="1:9" ht="15" x14ac:dyDescent="0.25">
      <c r="B398" s="5" t="s">
        <v>94</v>
      </c>
      <c r="C398" s="41">
        <v>0</v>
      </c>
      <c r="D398" s="41">
        <v>0</v>
      </c>
      <c r="E398" s="46" t="str">
        <f t="shared" si="153"/>
        <v/>
      </c>
      <c r="F398" s="46" t="str">
        <f t="shared" si="154"/>
        <v/>
      </c>
      <c r="G398" s="34" t="str">
        <f t="shared" si="142"/>
        <v xml:space="preserve"> </v>
      </c>
      <c r="H398" s="27" t="str">
        <f t="shared" si="143"/>
        <v/>
      </c>
    </row>
    <row r="399" spans="1:9" ht="15" x14ac:dyDescent="0.25">
      <c r="B399" s="5" t="s">
        <v>257</v>
      </c>
      <c r="C399" s="41">
        <v>0</v>
      </c>
      <c r="D399" s="41">
        <v>6</v>
      </c>
      <c r="E399" s="46" t="str">
        <f t="shared" si="153"/>
        <v/>
      </c>
      <c r="F399" s="46">
        <f t="shared" si="154"/>
        <v>6.018054162487462E-3</v>
      </c>
      <c r="G399" s="34">
        <f t="shared" si="142"/>
        <v>1</v>
      </c>
      <c r="H399" s="27" t="str">
        <f t="shared" si="143"/>
        <v/>
      </c>
    </row>
    <row r="400" spans="1:9" ht="15" x14ac:dyDescent="0.25">
      <c r="B400" s="5" t="s">
        <v>582</v>
      </c>
      <c r="C400" s="41">
        <v>0</v>
      </c>
      <c r="D400" s="41">
        <v>0</v>
      </c>
      <c r="E400" s="46" t="str">
        <f t="shared" si="153"/>
        <v/>
      </c>
      <c r="F400" s="46" t="str">
        <f t="shared" si="154"/>
        <v/>
      </c>
      <c r="G400" s="34" t="str">
        <f t="shared" si="142"/>
        <v xml:space="preserve"> </v>
      </c>
      <c r="H400" s="27" t="str">
        <f t="shared" si="143"/>
        <v/>
      </c>
    </row>
    <row r="401" spans="1:9" ht="15" x14ac:dyDescent="0.25">
      <c r="B401" s="5" t="s">
        <v>88</v>
      </c>
      <c r="C401" s="41">
        <v>0</v>
      </c>
      <c r="D401" s="41">
        <v>4</v>
      </c>
      <c r="E401" s="46" t="str">
        <f t="shared" si="153"/>
        <v/>
      </c>
      <c r="F401" s="46">
        <f t="shared" si="154"/>
        <v>4.0120361083249749E-3</v>
      </c>
      <c r="G401" s="34">
        <f t="shared" si="142"/>
        <v>1</v>
      </c>
      <c r="H401" s="27" t="str">
        <f t="shared" si="143"/>
        <v/>
      </c>
    </row>
    <row r="402" spans="1:9" s="20" customFormat="1" ht="15" x14ac:dyDescent="0.25">
      <c r="A402" s="57"/>
      <c r="B402" s="21" t="s">
        <v>546</v>
      </c>
      <c r="C402" s="41">
        <v>1</v>
      </c>
      <c r="D402" s="41">
        <v>1</v>
      </c>
      <c r="E402" s="43">
        <f t="shared" ref="E402" si="156">+IF(C402=0,"",C402/C$345)</f>
        <v>3.6363636363636364E-3</v>
      </c>
      <c r="F402" s="43">
        <f t="shared" ref="F402" si="157">+IF(D402=0,"",D402/D$345)</f>
        <v>1.0030090270812437E-3</v>
      </c>
      <c r="G402" s="34">
        <f t="shared" si="142"/>
        <v>0</v>
      </c>
      <c r="H402" s="26">
        <f t="shared" ref="H402" si="158">+IF(OR(AND(E402=""),(G402="")),"",E402*G402)</f>
        <v>0</v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0</v>
      </c>
      <c r="D404" s="41">
        <v>0</v>
      </c>
      <c r="E404" s="46" t="str">
        <f t="shared" si="159"/>
        <v/>
      </c>
      <c r="F404" s="46" t="str">
        <f t="shared" si="160"/>
        <v/>
      </c>
      <c r="G404" s="34" t="str">
        <f t="shared" si="142"/>
        <v xml:space="preserve"> </v>
      </c>
      <c r="H404" s="27" t="str">
        <f t="shared" si="143"/>
        <v/>
      </c>
    </row>
    <row r="405" spans="1:9" ht="15" x14ac:dyDescent="0.25">
      <c r="B405" s="5" t="s">
        <v>583</v>
      </c>
      <c r="C405" s="41">
        <v>0</v>
      </c>
      <c r="D405" s="41">
        <v>1</v>
      </c>
      <c r="E405" s="46" t="str">
        <f t="shared" si="159"/>
        <v/>
      </c>
      <c r="F405" s="46">
        <f t="shared" si="160"/>
        <v>1.0030090270812437E-3</v>
      </c>
      <c r="G405" s="34">
        <f t="shared" si="142"/>
        <v>1</v>
      </c>
      <c r="H405" s="27" t="str">
        <f t="shared" si="143"/>
        <v/>
      </c>
    </row>
    <row r="406" spans="1:9" ht="15" x14ac:dyDescent="0.25">
      <c r="B406" s="5" t="s">
        <v>87</v>
      </c>
      <c r="C406" s="41">
        <v>0</v>
      </c>
      <c r="D406" s="41">
        <v>0</v>
      </c>
      <c r="E406" s="46" t="str">
        <f t="shared" si="159"/>
        <v/>
      </c>
      <c r="F406" s="46" t="str">
        <f t="shared" si="160"/>
        <v/>
      </c>
      <c r="G406" s="34" t="str">
        <f t="shared" si="142"/>
        <v xml:space="preserve"> </v>
      </c>
      <c r="H406" s="27" t="str">
        <f t="shared" si="143"/>
        <v/>
      </c>
    </row>
    <row r="407" spans="1:9" ht="15" x14ac:dyDescent="0.25">
      <c r="B407" s="5" t="s">
        <v>260</v>
      </c>
      <c r="C407" s="41">
        <v>0</v>
      </c>
      <c r="D407" s="41">
        <v>0</v>
      </c>
      <c r="E407" s="46" t="str">
        <f t="shared" si="159"/>
        <v/>
      </c>
      <c r="F407" s="46" t="str">
        <f t="shared" si="160"/>
        <v/>
      </c>
      <c r="G407" s="34" t="str">
        <f t="shared" si="142"/>
        <v xml:space="preserve"> </v>
      </c>
      <c r="H407" s="27" t="str">
        <f t="shared" si="143"/>
        <v/>
      </c>
    </row>
    <row r="408" spans="1:9" ht="15" x14ac:dyDescent="0.25">
      <c r="B408" s="5" t="s">
        <v>91</v>
      </c>
      <c r="C408" s="41">
        <v>0</v>
      </c>
      <c r="D408" s="41">
        <v>0</v>
      </c>
      <c r="E408" s="46" t="str">
        <f t="shared" si="159"/>
        <v/>
      </c>
      <c r="F408" s="46" t="str">
        <f t="shared" si="160"/>
        <v/>
      </c>
      <c r="G408" s="34" t="str">
        <f t="shared" si="142"/>
        <v xml:space="preserve"> </v>
      </c>
      <c r="H408" s="27" t="str">
        <f t="shared" si="143"/>
        <v/>
      </c>
    </row>
    <row r="409" spans="1:9" ht="15" x14ac:dyDescent="0.25">
      <c r="B409" s="5" t="s">
        <v>90</v>
      </c>
      <c r="C409" s="41">
        <v>0</v>
      </c>
      <c r="D409" s="41">
        <v>94</v>
      </c>
      <c r="E409" s="46" t="str">
        <f t="shared" si="159"/>
        <v/>
      </c>
      <c r="F409" s="46">
        <f t="shared" si="160"/>
        <v>9.4282848545636913E-2</v>
      </c>
      <c r="G409" s="34">
        <f t="shared" si="142"/>
        <v>1</v>
      </c>
      <c r="H409" s="27" t="str">
        <f t="shared" si="143"/>
        <v/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0</v>
      </c>
      <c r="D411" s="41">
        <v>0</v>
      </c>
      <c r="E411" s="46" t="str">
        <f t="shared" si="159"/>
        <v/>
      </c>
      <c r="F411" s="46" t="str">
        <f t="shared" si="160"/>
        <v/>
      </c>
      <c r="G411" s="34" t="str">
        <f t="shared" ref="G411:G477" si="161">+IF(AND(C411=0,D411=0)," ",IF(C411=0,1,IF(D411=0,-1,(D411-C411)/C411)))</f>
        <v xml:space="preserve"> </v>
      </c>
      <c r="H411" s="27" t="str">
        <f t="shared" si="143"/>
        <v/>
      </c>
    </row>
    <row r="412" spans="1:9" ht="15" x14ac:dyDescent="0.25">
      <c r="B412" s="5" t="s">
        <v>262</v>
      </c>
      <c r="C412" s="41">
        <v>0</v>
      </c>
      <c r="D412" s="41">
        <v>0</v>
      </c>
      <c r="E412" s="46" t="str">
        <f t="shared" si="159"/>
        <v/>
      </c>
      <c r="F412" s="46" t="str">
        <f t="shared" si="160"/>
        <v/>
      </c>
      <c r="G412" s="34" t="str">
        <f t="shared" si="161"/>
        <v xml:space="preserve"> </v>
      </c>
      <c r="H412" s="27" t="str">
        <f t="shared" si="143"/>
        <v/>
      </c>
    </row>
    <row r="413" spans="1:9" ht="15" x14ac:dyDescent="0.25">
      <c r="B413" s="5" t="s">
        <v>488</v>
      </c>
      <c r="C413" s="41">
        <v>0</v>
      </c>
      <c r="D413" s="41">
        <v>0</v>
      </c>
      <c r="E413" s="46" t="str">
        <f t="shared" si="159"/>
        <v/>
      </c>
      <c r="F413" s="46" t="str">
        <f t="shared" si="160"/>
        <v/>
      </c>
      <c r="G413" s="34" t="str">
        <f t="shared" si="161"/>
        <v xml:space="preserve"> </v>
      </c>
      <c r="H413" s="27" t="str">
        <f t="shared" si="143"/>
        <v/>
      </c>
    </row>
    <row r="414" spans="1:9" ht="15" x14ac:dyDescent="0.25">
      <c r="B414" s="5" t="s">
        <v>89</v>
      </c>
      <c r="C414" s="41">
        <v>0</v>
      </c>
      <c r="D414" s="41">
        <v>0</v>
      </c>
      <c r="E414" s="46" t="str">
        <f t="shared" si="159"/>
        <v/>
      </c>
      <c r="F414" s="46" t="str">
        <f t="shared" si="160"/>
        <v/>
      </c>
      <c r="G414" s="34" t="str">
        <f t="shared" si="161"/>
        <v xml:space="preserve"> </v>
      </c>
      <c r="H414" s="27" t="str">
        <f t="shared" si="143"/>
        <v/>
      </c>
    </row>
    <row r="415" spans="1:9" ht="15" x14ac:dyDescent="0.25">
      <c r="B415" s="5" t="s">
        <v>584</v>
      </c>
      <c r="C415" s="41">
        <v>0</v>
      </c>
      <c r="D415" s="41">
        <v>1</v>
      </c>
      <c r="E415" s="46" t="str">
        <f t="shared" ref="E415:E490" si="162">+IF(C415=0,"",C415/C$345)</f>
        <v/>
      </c>
      <c r="F415" s="46">
        <f t="shared" ref="F415:F490" si="163">+IF(D415=0,"",D415/D$345)</f>
        <v>1.0030090270812437E-3</v>
      </c>
      <c r="G415" s="34">
        <f t="shared" si="161"/>
        <v>1</v>
      </c>
      <c r="H415" s="27" t="str">
        <f t="shared" ref="H415:H490" si="164">+IF(OR(AND(E415=""),(G415="")),"",E415*G415)</f>
        <v/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7"/>
      <c r="B417" s="21" t="s">
        <v>547</v>
      </c>
      <c r="C417" s="41">
        <v>0</v>
      </c>
      <c r="D417" s="41">
        <v>0</v>
      </c>
      <c r="E417" s="43" t="str">
        <f t="shared" ref="E417:E419" si="165">+IF(C417=0,"",C417/C$345)</f>
        <v/>
      </c>
      <c r="F417" s="43" t="str">
        <f t="shared" ref="F417:F419" si="166">+IF(D417=0,"",D417/D$345)</f>
        <v/>
      </c>
      <c r="G417" s="34" t="str">
        <f t="shared" si="161"/>
        <v xml:space="preserve"> </v>
      </c>
      <c r="H417" s="26" t="str">
        <f t="shared" ref="H417:H419" si="167">+IF(OR(AND(E417=""),(G417="")),"",E417*G417)</f>
        <v/>
      </c>
      <c r="I417" s="2"/>
    </row>
    <row r="418" spans="1:9" s="20" customFormat="1" ht="15" x14ac:dyDescent="0.25">
      <c r="A418" s="57"/>
      <c r="B418" s="21" t="s">
        <v>548</v>
      </c>
      <c r="C418" s="41">
        <v>0</v>
      </c>
      <c r="D418" s="41">
        <v>0</v>
      </c>
      <c r="E418" s="43" t="str">
        <f t="shared" si="165"/>
        <v/>
      </c>
      <c r="F418" s="43" t="str">
        <f t="shared" si="166"/>
        <v/>
      </c>
      <c r="G418" s="34" t="str">
        <f t="shared" si="161"/>
        <v xml:space="preserve"> </v>
      </c>
      <c r="H418" s="26" t="str">
        <f t="shared" si="167"/>
        <v/>
      </c>
      <c r="I418" s="2"/>
    </row>
    <row r="419" spans="1:9" s="20" customFormat="1" ht="15" x14ac:dyDescent="0.25">
      <c r="A419" s="57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0</v>
      </c>
      <c r="D420" s="41">
        <v>0</v>
      </c>
      <c r="E420" s="46" t="str">
        <f t="shared" si="162"/>
        <v/>
      </c>
      <c r="F420" s="46" t="str">
        <f t="shared" si="163"/>
        <v/>
      </c>
      <c r="G420" s="34" t="str">
        <f t="shared" si="161"/>
        <v xml:space="preserve"> </v>
      </c>
      <c r="H420" s="27" t="str">
        <f t="shared" si="164"/>
        <v/>
      </c>
    </row>
    <row r="421" spans="1:9" ht="15" x14ac:dyDescent="0.25">
      <c r="B421" s="5" t="s">
        <v>265</v>
      </c>
      <c r="C421" s="41">
        <v>1</v>
      </c>
      <c r="D421" s="41">
        <v>0</v>
      </c>
      <c r="E421" s="46">
        <f t="shared" si="162"/>
        <v>3.6363636363636364E-3</v>
      </c>
      <c r="F421" s="46" t="str">
        <f t="shared" si="163"/>
        <v/>
      </c>
      <c r="G421" s="34">
        <f t="shared" si="161"/>
        <v>-1</v>
      </c>
      <c r="H421" s="27">
        <f t="shared" si="164"/>
        <v>-3.6363636363636364E-3</v>
      </c>
    </row>
    <row r="422" spans="1:9" ht="15" x14ac:dyDescent="0.25">
      <c r="B422" s="5" t="s">
        <v>489</v>
      </c>
      <c r="C422" s="41">
        <v>0</v>
      </c>
      <c r="D422" s="41">
        <v>0</v>
      </c>
      <c r="E422" s="46" t="str">
        <f t="shared" si="162"/>
        <v/>
      </c>
      <c r="F422" s="46" t="str">
        <f t="shared" si="163"/>
        <v/>
      </c>
      <c r="G422" s="34" t="str">
        <f t="shared" si="161"/>
        <v xml:space="preserve"> </v>
      </c>
      <c r="H422" s="27" t="str">
        <f t="shared" si="164"/>
        <v/>
      </c>
    </row>
    <row r="423" spans="1:9" ht="15" x14ac:dyDescent="0.25">
      <c r="B423" s="5" t="s">
        <v>266</v>
      </c>
      <c r="C423" s="41">
        <v>0</v>
      </c>
      <c r="D423" s="41">
        <v>0</v>
      </c>
      <c r="E423" s="46" t="str">
        <f t="shared" si="162"/>
        <v/>
      </c>
      <c r="F423" s="46" t="str">
        <f t="shared" si="163"/>
        <v/>
      </c>
      <c r="G423" s="34" t="str">
        <f t="shared" si="161"/>
        <v xml:space="preserve"> </v>
      </c>
      <c r="H423" s="27" t="str">
        <f t="shared" si="164"/>
        <v/>
      </c>
    </row>
    <row r="424" spans="1:9" ht="15" x14ac:dyDescent="0.25">
      <c r="B424" s="5" t="s">
        <v>490</v>
      </c>
      <c r="C424" s="41">
        <v>0</v>
      </c>
      <c r="D424" s="41">
        <v>0</v>
      </c>
      <c r="E424" s="46" t="str">
        <f t="shared" si="162"/>
        <v/>
      </c>
      <c r="F424" s="46" t="str">
        <f t="shared" si="163"/>
        <v/>
      </c>
      <c r="G424" s="34" t="str">
        <f t="shared" si="161"/>
        <v xml:space="preserve"> </v>
      </c>
      <c r="H424" s="27" t="str">
        <f t="shared" si="164"/>
        <v/>
      </c>
    </row>
    <row r="425" spans="1:9" s="20" customFormat="1" ht="15" x14ac:dyDescent="0.25">
      <c r="A425" s="57"/>
      <c r="B425" s="21" t="s">
        <v>550</v>
      </c>
      <c r="C425" s="41">
        <v>0</v>
      </c>
      <c r="D425" s="41">
        <v>0</v>
      </c>
      <c r="E425" s="43" t="str">
        <f t="shared" ref="E425" si="168">+IF(C425=0,"",C425/C$345)</f>
        <v/>
      </c>
      <c r="F425" s="43" t="str">
        <f t="shared" ref="F425" si="169">+IF(D425=0,"",D425/D$345)</f>
        <v/>
      </c>
      <c r="G425" s="34" t="str">
        <f t="shared" si="161"/>
        <v xml:space="preserve"> </v>
      </c>
      <c r="H425" s="26" t="str">
        <f t="shared" ref="H425" si="170">+IF(OR(AND(E425=""),(G425="")),"",E425*G425)</f>
        <v/>
      </c>
      <c r="I425" s="2"/>
    </row>
    <row r="426" spans="1:9" s="20" customFormat="1" ht="15" x14ac:dyDescent="0.25">
      <c r="A426" s="57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7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7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0</v>
      </c>
      <c r="D429" s="41">
        <v>0</v>
      </c>
      <c r="E429" s="46" t="str">
        <f t="shared" si="162"/>
        <v/>
      </c>
      <c r="F429" s="46" t="str">
        <f t="shared" si="163"/>
        <v/>
      </c>
      <c r="G429" s="34" t="str">
        <f t="shared" si="161"/>
        <v xml:space="preserve"> </v>
      </c>
      <c r="H429" s="27" t="str">
        <f t="shared" si="164"/>
        <v/>
      </c>
    </row>
    <row r="430" spans="1:9" ht="15" x14ac:dyDescent="0.25">
      <c r="B430" s="5" t="s">
        <v>268</v>
      </c>
      <c r="C430" s="41">
        <v>0</v>
      </c>
      <c r="D430" s="41">
        <v>0</v>
      </c>
      <c r="E430" s="46" t="str">
        <f t="shared" si="162"/>
        <v/>
      </c>
      <c r="F430" s="46" t="str">
        <f t="shared" si="163"/>
        <v/>
      </c>
      <c r="G430" s="34" t="str">
        <f t="shared" si="161"/>
        <v xml:space="preserve"> </v>
      </c>
      <c r="H430" s="27" t="str">
        <f t="shared" si="164"/>
        <v/>
      </c>
    </row>
    <row r="431" spans="1:9" ht="15" x14ac:dyDescent="0.25">
      <c r="B431" s="5" t="s">
        <v>269</v>
      </c>
      <c r="C431" s="41">
        <v>0</v>
      </c>
      <c r="D431" s="41">
        <v>10</v>
      </c>
      <c r="E431" s="46" t="str">
        <f t="shared" si="162"/>
        <v/>
      </c>
      <c r="F431" s="46">
        <f t="shared" si="163"/>
        <v>1.0030090270812437E-2</v>
      </c>
      <c r="G431" s="34">
        <f t="shared" si="161"/>
        <v>1</v>
      </c>
      <c r="H431" s="27" t="str">
        <f t="shared" si="164"/>
        <v/>
      </c>
    </row>
    <row r="432" spans="1:9" ht="15" x14ac:dyDescent="0.25">
      <c r="B432" s="5" t="s">
        <v>98</v>
      </c>
      <c r="C432" s="41">
        <v>1</v>
      </c>
      <c r="D432" s="41">
        <v>0</v>
      </c>
      <c r="E432" s="46">
        <f t="shared" si="162"/>
        <v>3.6363636363636364E-3</v>
      </c>
      <c r="F432" s="46" t="str">
        <f t="shared" si="163"/>
        <v/>
      </c>
      <c r="G432" s="34">
        <f t="shared" si="161"/>
        <v>-1</v>
      </c>
      <c r="H432" s="27">
        <f t="shared" si="164"/>
        <v>-3.6363636363636364E-3</v>
      </c>
    </row>
    <row r="433" spans="1:9" ht="15" x14ac:dyDescent="0.25">
      <c r="B433" s="5" t="s">
        <v>99</v>
      </c>
      <c r="C433" s="41">
        <v>0</v>
      </c>
      <c r="D433" s="41">
        <v>0</v>
      </c>
      <c r="E433" s="46" t="str">
        <f t="shared" si="162"/>
        <v/>
      </c>
      <c r="F433" s="46" t="str">
        <f t="shared" si="163"/>
        <v/>
      </c>
      <c r="G433" s="34" t="str">
        <f t="shared" si="161"/>
        <v xml:space="preserve"> </v>
      </c>
      <c r="H433" s="27" t="str">
        <f t="shared" si="164"/>
        <v/>
      </c>
    </row>
    <row r="434" spans="1:9" ht="15" x14ac:dyDescent="0.25">
      <c r="B434" s="5" t="s">
        <v>100</v>
      </c>
      <c r="C434" s="41">
        <v>0</v>
      </c>
      <c r="D434" s="41">
        <v>87</v>
      </c>
      <c r="E434" s="46" t="str">
        <f t="shared" si="162"/>
        <v/>
      </c>
      <c r="F434" s="46">
        <f t="shared" si="163"/>
        <v>8.7261785356068211E-2</v>
      </c>
      <c r="G434" s="34">
        <f t="shared" si="161"/>
        <v>1</v>
      </c>
      <c r="H434" s="27" t="str">
        <f t="shared" si="164"/>
        <v/>
      </c>
    </row>
    <row r="435" spans="1:9" ht="15" x14ac:dyDescent="0.25">
      <c r="B435" s="5" t="s">
        <v>270</v>
      </c>
      <c r="C435" s="41">
        <v>0</v>
      </c>
      <c r="D435" s="41">
        <v>0</v>
      </c>
      <c r="E435" s="46" t="str">
        <f t="shared" si="162"/>
        <v/>
      </c>
      <c r="F435" s="46" t="str">
        <f t="shared" si="163"/>
        <v/>
      </c>
      <c r="G435" s="34" t="str">
        <f t="shared" si="161"/>
        <v xml:space="preserve"> </v>
      </c>
      <c r="H435" s="27" t="str">
        <f t="shared" si="164"/>
        <v/>
      </c>
    </row>
    <row r="436" spans="1:9" s="20" customFormat="1" ht="15" x14ac:dyDescent="0.25">
      <c r="A436" s="57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7"/>
      <c r="B437" s="21" t="s">
        <v>552</v>
      </c>
      <c r="C437" s="41">
        <v>0</v>
      </c>
      <c r="D437" s="41">
        <v>0</v>
      </c>
      <c r="E437" s="43" t="str">
        <f t="shared" si="175"/>
        <v/>
      </c>
      <c r="F437" s="43" t="str">
        <f t="shared" si="176"/>
        <v/>
      </c>
      <c r="G437" s="34" t="str">
        <f t="shared" si="161"/>
        <v xml:space="preserve"> </v>
      </c>
      <c r="H437" s="26" t="str">
        <f t="shared" si="177"/>
        <v/>
      </c>
      <c r="I437" s="2"/>
    </row>
    <row r="438" spans="1:9" ht="15" x14ac:dyDescent="0.25">
      <c r="B438" s="5" t="s">
        <v>97</v>
      </c>
      <c r="C438" s="41">
        <v>0</v>
      </c>
      <c r="D438" s="41">
        <v>0</v>
      </c>
      <c r="E438" s="46" t="str">
        <f t="shared" si="162"/>
        <v/>
      </c>
      <c r="F438" s="46" t="str">
        <f t="shared" si="163"/>
        <v/>
      </c>
      <c r="G438" s="34" t="str">
        <f t="shared" si="161"/>
        <v xml:space="preserve"> </v>
      </c>
      <c r="H438" s="27" t="str">
        <f t="shared" si="164"/>
        <v/>
      </c>
    </row>
    <row r="439" spans="1:9" s="20" customFormat="1" ht="15" x14ac:dyDescent="0.25">
      <c r="A439" s="57"/>
      <c r="B439" s="21" t="s">
        <v>553</v>
      </c>
      <c r="C439" s="41">
        <v>0</v>
      </c>
      <c r="D439" s="41">
        <v>18</v>
      </c>
      <c r="E439" s="43" t="str">
        <f t="shared" ref="E439:E441" si="178">+IF(C439=0,"",C439/C$345)</f>
        <v/>
      </c>
      <c r="F439" s="43">
        <f t="shared" ref="F439:F441" si="179">+IF(D439=0,"",D439/D$345)</f>
        <v>1.8054162487462388E-2</v>
      </c>
      <c r="G439" s="34">
        <f t="shared" si="161"/>
        <v>1</v>
      </c>
      <c r="H439" s="26" t="str">
        <f t="shared" ref="H439:H441" si="180">+IF(OR(AND(E439=""),(G439="")),"",E439*G439)</f>
        <v/>
      </c>
      <c r="I439" s="2"/>
    </row>
    <row r="440" spans="1:9" s="20" customFormat="1" ht="15" x14ac:dyDescent="0.25">
      <c r="A440" s="57"/>
      <c r="B440" s="21" t="s">
        <v>554</v>
      </c>
      <c r="C440" s="41">
        <v>0</v>
      </c>
      <c r="D440" s="41">
        <v>0</v>
      </c>
      <c r="E440" s="43" t="str">
        <f t="shared" si="178"/>
        <v/>
      </c>
      <c r="F440" s="43" t="str">
        <f t="shared" si="179"/>
        <v/>
      </c>
      <c r="G440" s="34" t="str">
        <f t="shared" si="161"/>
        <v xml:space="preserve"> </v>
      </c>
      <c r="H440" s="26" t="str">
        <f t="shared" si="180"/>
        <v/>
      </c>
      <c r="I440" s="2"/>
    </row>
    <row r="441" spans="1:9" s="20" customFormat="1" ht="15" x14ac:dyDescent="0.25">
      <c r="A441" s="57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0</v>
      </c>
      <c r="D442" s="41">
        <v>0</v>
      </c>
      <c r="E442" s="46" t="str">
        <f t="shared" si="162"/>
        <v/>
      </c>
      <c r="F442" s="46" t="str">
        <f t="shared" si="163"/>
        <v/>
      </c>
      <c r="G442" s="34" t="str">
        <f t="shared" si="161"/>
        <v xml:space="preserve"> </v>
      </c>
      <c r="H442" s="27" t="str">
        <f t="shared" si="164"/>
        <v/>
      </c>
    </row>
    <row r="443" spans="1:9" ht="15" x14ac:dyDescent="0.25">
      <c r="B443" s="5" t="s">
        <v>104</v>
      </c>
      <c r="C443" s="41">
        <v>0</v>
      </c>
      <c r="D443" s="41">
        <v>0</v>
      </c>
      <c r="E443" s="46" t="str">
        <f t="shared" si="162"/>
        <v/>
      </c>
      <c r="F443" s="46" t="str">
        <f t="shared" si="163"/>
        <v/>
      </c>
      <c r="G443" s="34" t="str">
        <f t="shared" si="161"/>
        <v xml:space="preserve"> </v>
      </c>
      <c r="H443" s="27" t="str">
        <f t="shared" si="164"/>
        <v/>
      </c>
    </row>
    <row r="444" spans="1:9" ht="15" x14ac:dyDescent="0.25">
      <c r="B444" s="5" t="s">
        <v>113</v>
      </c>
      <c r="C444" s="41">
        <v>0</v>
      </c>
      <c r="D444" s="41">
        <v>0</v>
      </c>
      <c r="E444" s="46" t="str">
        <f t="shared" si="162"/>
        <v/>
      </c>
      <c r="F444" s="46" t="str">
        <f t="shared" si="163"/>
        <v/>
      </c>
      <c r="G444" s="34" t="str">
        <f t="shared" si="161"/>
        <v xml:space="preserve"> </v>
      </c>
      <c r="H444" s="27" t="str">
        <f t="shared" si="164"/>
        <v/>
      </c>
    </row>
    <row r="445" spans="1:9" ht="15" x14ac:dyDescent="0.25">
      <c r="B445" s="5" t="s">
        <v>112</v>
      </c>
      <c r="C445" s="41">
        <v>1</v>
      </c>
      <c r="D445" s="41">
        <v>0</v>
      </c>
      <c r="E445" s="46">
        <f t="shared" si="162"/>
        <v>3.6363636363636364E-3</v>
      </c>
      <c r="F445" s="46" t="str">
        <f t="shared" si="163"/>
        <v/>
      </c>
      <c r="G445" s="34">
        <f t="shared" si="161"/>
        <v>-1</v>
      </c>
      <c r="H445" s="27">
        <f t="shared" si="164"/>
        <v>-3.6363636363636364E-3</v>
      </c>
    </row>
    <row r="446" spans="1:9" ht="15" x14ac:dyDescent="0.25">
      <c r="B446" s="5" t="s">
        <v>271</v>
      </c>
      <c r="C446" s="41">
        <v>0</v>
      </c>
      <c r="D446" s="41">
        <v>0</v>
      </c>
      <c r="E446" s="46" t="str">
        <f t="shared" si="162"/>
        <v/>
      </c>
      <c r="F446" s="46" t="str">
        <f t="shared" si="163"/>
        <v/>
      </c>
      <c r="G446" s="34" t="str">
        <f t="shared" si="161"/>
        <v xml:space="preserve"> </v>
      </c>
      <c r="H446" s="27" t="str">
        <f t="shared" si="164"/>
        <v/>
      </c>
    </row>
    <row r="447" spans="1:9" ht="15" x14ac:dyDescent="0.25">
      <c r="B447" s="5" t="s">
        <v>492</v>
      </c>
      <c r="C447" s="41">
        <v>0</v>
      </c>
      <c r="D447" s="41">
        <v>0</v>
      </c>
      <c r="E447" s="46" t="str">
        <f t="shared" si="162"/>
        <v/>
      </c>
      <c r="F447" s="46" t="str">
        <f t="shared" si="163"/>
        <v/>
      </c>
      <c r="G447" s="34" t="str">
        <f t="shared" si="161"/>
        <v xml:space="preserve"> </v>
      </c>
      <c r="H447" s="27" t="str">
        <f t="shared" si="164"/>
        <v/>
      </c>
    </row>
    <row r="448" spans="1:9" ht="30" x14ac:dyDescent="0.25">
      <c r="B448" s="5" t="s">
        <v>493</v>
      </c>
      <c r="C448" s="41">
        <v>0</v>
      </c>
      <c r="D448" s="41">
        <v>0</v>
      </c>
      <c r="E448" s="46" t="str">
        <f t="shared" si="162"/>
        <v/>
      </c>
      <c r="F448" s="46" t="str">
        <f t="shared" si="163"/>
        <v/>
      </c>
      <c r="G448" s="34" t="str">
        <f t="shared" si="161"/>
        <v xml:space="preserve"> </v>
      </c>
      <c r="H448" s="27" t="str">
        <f t="shared" si="164"/>
        <v/>
      </c>
    </row>
    <row r="449" spans="2:8" ht="15" x14ac:dyDescent="0.25">
      <c r="B449" s="5" t="s">
        <v>494</v>
      </c>
      <c r="C449" s="41">
        <v>0</v>
      </c>
      <c r="D449" s="41">
        <v>0</v>
      </c>
      <c r="E449" s="46" t="str">
        <f t="shared" si="162"/>
        <v/>
      </c>
      <c r="F449" s="46" t="str">
        <f t="shared" si="163"/>
        <v/>
      </c>
      <c r="G449" s="34" t="str">
        <f t="shared" si="161"/>
        <v xml:space="preserve"> </v>
      </c>
      <c r="H449" s="27" t="str">
        <f t="shared" si="164"/>
        <v/>
      </c>
    </row>
    <row r="450" spans="2:8" ht="15" x14ac:dyDescent="0.25">
      <c r="B450" s="5" t="s">
        <v>108</v>
      </c>
      <c r="C450" s="41">
        <v>0</v>
      </c>
      <c r="D450" s="41">
        <v>0</v>
      </c>
      <c r="E450" s="46" t="str">
        <f t="shared" si="162"/>
        <v/>
      </c>
      <c r="F450" s="46" t="str">
        <f t="shared" si="163"/>
        <v/>
      </c>
      <c r="G450" s="34" t="str">
        <f t="shared" si="161"/>
        <v xml:space="preserve"> </v>
      </c>
      <c r="H450" s="27" t="str">
        <f t="shared" si="164"/>
        <v/>
      </c>
    </row>
    <row r="451" spans="2:8" ht="15" x14ac:dyDescent="0.25">
      <c r="B451" s="5" t="s">
        <v>617</v>
      </c>
      <c r="C451" s="41">
        <v>0</v>
      </c>
      <c r="D451" s="41">
        <v>0</v>
      </c>
      <c r="E451" s="46" t="str">
        <f t="shared" si="162"/>
        <v/>
      </c>
      <c r="F451" s="46" t="str">
        <f t="shared" si="163"/>
        <v/>
      </c>
      <c r="G451" s="34" t="str">
        <f t="shared" si="161"/>
        <v xml:space="preserve"> </v>
      </c>
      <c r="H451" s="27" t="str">
        <f t="shared" si="164"/>
        <v/>
      </c>
    </row>
    <row r="452" spans="2:8" ht="15" x14ac:dyDescent="0.25">
      <c r="B452" s="5" t="s">
        <v>109</v>
      </c>
      <c r="C452" s="41">
        <v>0</v>
      </c>
      <c r="D452" s="41">
        <v>0</v>
      </c>
      <c r="E452" s="46" t="str">
        <f t="shared" si="162"/>
        <v/>
      </c>
      <c r="F452" s="46" t="str">
        <f t="shared" si="163"/>
        <v/>
      </c>
      <c r="G452" s="34" t="str">
        <f t="shared" si="161"/>
        <v xml:space="preserve"> </v>
      </c>
      <c r="H452" s="27" t="str">
        <f t="shared" si="164"/>
        <v/>
      </c>
    </row>
    <row r="453" spans="2:8" ht="15" x14ac:dyDescent="0.25">
      <c r="B453" s="5" t="s">
        <v>384</v>
      </c>
      <c r="C453" s="41">
        <v>0</v>
      </c>
      <c r="D453" s="41">
        <v>0</v>
      </c>
      <c r="E453" s="46" t="str">
        <f t="shared" si="162"/>
        <v/>
      </c>
      <c r="F453" s="46" t="str">
        <f t="shared" si="163"/>
        <v/>
      </c>
      <c r="G453" s="34" t="str">
        <f t="shared" si="161"/>
        <v xml:space="preserve"> </v>
      </c>
      <c r="H453" s="27" t="str">
        <f t="shared" si="164"/>
        <v/>
      </c>
    </row>
    <row r="454" spans="2:8" ht="15" x14ac:dyDescent="0.25">
      <c r="B454" s="5" t="s">
        <v>107</v>
      </c>
      <c r="C454" s="41">
        <v>2</v>
      </c>
      <c r="D454" s="41">
        <v>4</v>
      </c>
      <c r="E454" s="46">
        <f t="shared" si="162"/>
        <v>7.2727272727272727E-3</v>
      </c>
      <c r="F454" s="46">
        <f t="shared" si="163"/>
        <v>4.0120361083249749E-3</v>
      </c>
      <c r="G454" s="34">
        <f t="shared" si="161"/>
        <v>1</v>
      </c>
      <c r="H454" s="27">
        <f t="shared" si="164"/>
        <v>7.2727272727272727E-3</v>
      </c>
    </row>
    <row r="455" spans="2:8" ht="15" x14ac:dyDescent="0.25">
      <c r="B455" s="5" t="s">
        <v>272</v>
      </c>
      <c r="C455" s="41">
        <v>0</v>
      </c>
      <c r="D455" s="41">
        <v>0</v>
      </c>
      <c r="E455" s="46" t="str">
        <f t="shared" si="162"/>
        <v/>
      </c>
      <c r="F455" s="46" t="str">
        <f t="shared" si="163"/>
        <v/>
      </c>
      <c r="G455" s="34" t="str">
        <f t="shared" si="161"/>
        <v xml:space="preserve"> </v>
      </c>
      <c r="H455" s="27" t="str">
        <f t="shared" si="164"/>
        <v/>
      </c>
    </row>
    <row r="456" spans="2:8" ht="15" x14ac:dyDescent="0.25">
      <c r="B456" s="5" t="s">
        <v>106</v>
      </c>
      <c r="C456" s="41">
        <v>0</v>
      </c>
      <c r="D456" s="41">
        <v>0</v>
      </c>
      <c r="E456" s="46" t="str">
        <f t="shared" si="162"/>
        <v/>
      </c>
      <c r="F456" s="46" t="str">
        <f t="shared" si="163"/>
        <v/>
      </c>
      <c r="G456" s="34" t="str">
        <f t="shared" si="161"/>
        <v xml:space="preserve"> </v>
      </c>
      <c r="H456" s="27" t="str">
        <f t="shared" si="164"/>
        <v/>
      </c>
    </row>
    <row r="457" spans="2:8" ht="15" x14ac:dyDescent="0.25">
      <c r="B457" s="5" t="s">
        <v>337</v>
      </c>
      <c r="C457" s="41">
        <v>0</v>
      </c>
      <c r="D457" s="41">
        <v>0</v>
      </c>
      <c r="E457" s="46" t="str">
        <f t="shared" si="162"/>
        <v/>
      </c>
      <c r="F457" s="46" t="str">
        <f t="shared" si="163"/>
        <v/>
      </c>
      <c r="G457" s="34" t="str">
        <f t="shared" si="161"/>
        <v xml:space="preserve"> </v>
      </c>
      <c r="H457" s="27" t="str">
        <f t="shared" si="164"/>
        <v/>
      </c>
    </row>
    <row r="458" spans="2:8" ht="15" x14ac:dyDescent="0.25">
      <c r="B458" s="5" t="s">
        <v>116</v>
      </c>
      <c r="C458" s="41">
        <v>0</v>
      </c>
      <c r="D458" s="41">
        <v>0</v>
      </c>
      <c r="E458" s="46" t="str">
        <f t="shared" si="162"/>
        <v/>
      </c>
      <c r="F458" s="46" t="str">
        <f t="shared" si="163"/>
        <v/>
      </c>
      <c r="G458" s="34" t="str">
        <f t="shared" si="161"/>
        <v xml:space="preserve"> </v>
      </c>
      <c r="H458" s="27" t="str">
        <f t="shared" si="164"/>
        <v/>
      </c>
    </row>
    <row r="459" spans="2:8" ht="15" x14ac:dyDescent="0.25">
      <c r="B459" s="5" t="s">
        <v>103</v>
      </c>
      <c r="C459" s="41">
        <v>0</v>
      </c>
      <c r="D459" s="41">
        <v>0</v>
      </c>
      <c r="E459" s="46" t="str">
        <f t="shared" si="162"/>
        <v/>
      </c>
      <c r="F459" s="46" t="str">
        <f t="shared" si="163"/>
        <v/>
      </c>
      <c r="G459" s="34" t="str">
        <f t="shared" si="161"/>
        <v xml:space="preserve"> </v>
      </c>
      <c r="H459" s="27" t="str">
        <f t="shared" si="164"/>
        <v/>
      </c>
    </row>
    <row r="460" spans="2:8" ht="15" x14ac:dyDescent="0.25">
      <c r="B460" s="5" t="s">
        <v>273</v>
      </c>
      <c r="C460" s="41">
        <v>4</v>
      </c>
      <c r="D460" s="41">
        <v>3</v>
      </c>
      <c r="E460" s="46">
        <f t="shared" si="162"/>
        <v>1.4545454545454545E-2</v>
      </c>
      <c r="F460" s="46">
        <f t="shared" si="163"/>
        <v>3.009027081243731E-3</v>
      </c>
      <c r="G460" s="34">
        <f t="shared" si="161"/>
        <v>-0.25</v>
      </c>
      <c r="H460" s="27">
        <f t="shared" si="164"/>
        <v>-3.6363636363636364E-3</v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0</v>
      </c>
      <c r="D462" s="41">
        <v>0</v>
      </c>
      <c r="E462" s="46" t="str">
        <f t="shared" si="162"/>
        <v/>
      </c>
      <c r="F462" s="46" t="str">
        <f t="shared" si="163"/>
        <v/>
      </c>
      <c r="G462" s="34" t="str">
        <f t="shared" si="161"/>
        <v xml:space="preserve"> </v>
      </c>
      <c r="H462" s="27" t="str">
        <f t="shared" si="164"/>
        <v/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0</v>
      </c>
      <c r="D464" s="41">
        <v>0</v>
      </c>
      <c r="E464" s="46" t="str">
        <f t="shared" si="162"/>
        <v/>
      </c>
      <c r="F464" s="46" t="str">
        <f t="shared" si="163"/>
        <v/>
      </c>
      <c r="G464" s="34" t="str">
        <f t="shared" si="161"/>
        <v xml:space="preserve"> </v>
      </c>
      <c r="H464" s="27" t="str">
        <f t="shared" si="164"/>
        <v/>
      </c>
    </row>
    <row r="465" spans="2:8" ht="15" x14ac:dyDescent="0.25">
      <c r="B465" s="5" t="s">
        <v>105</v>
      </c>
      <c r="C465" s="41">
        <v>0</v>
      </c>
      <c r="D465" s="41">
        <v>0</v>
      </c>
      <c r="E465" s="46" t="str">
        <f t="shared" si="162"/>
        <v/>
      </c>
      <c r="F465" s="46" t="str">
        <f t="shared" si="163"/>
        <v/>
      </c>
      <c r="G465" s="34" t="str">
        <f t="shared" si="161"/>
        <v xml:space="preserve"> </v>
      </c>
      <c r="H465" s="27" t="str">
        <f t="shared" si="164"/>
        <v/>
      </c>
    </row>
    <row r="466" spans="2:8" ht="15" x14ac:dyDescent="0.25">
      <c r="B466" s="5" t="s">
        <v>111</v>
      </c>
      <c r="C466" s="41">
        <v>0</v>
      </c>
      <c r="D466" s="41">
        <v>0</v>
      </c>
      <c r="E466" s="46" t="str">
        <f t="shared" si="162"/>
        <v/>
      </c>
      <c r="F466" s="46" t="str">
        <f t="shared" si="163"/>
        <v/>
      </c>
      <c r="G466" s="34" t="str">
        <f t="shared" si="161"/>
        <v xml:space="preserve"> </v>
      </c>
      <c r="H466" s="27" t="str">
        <f t="shared" si="164"/>
        <v/>
      </c>
    </row>
    <row r="467" spans="2:8" ht="15" x14ac:dyDescent="0.25">
      <c r="B467" s="5" t="s">
        <v>115</v>
      </c>
      <c r="C467" s="41">
        <v>0</v>
      </c>
      <c r="D467" s="41">
        <v>0</v>
      </c>
      <c r="E467" s="46" t="str">
        <f t="shared" si="162"/>
        <v/>
      </c>
      <c r="F467" s="46" t="str">
        <f t="shared" si="163"/>
        <v/>
      </c>
      <c r="G467" s="34" t="str">
        <f t="shared" si="161"/>
        <v xml:space="preserve"> </v>
      </c>
      <c r="H467" s="27" t="str">
        <f t="shared" si="164"/>
        <v/>
      </c>
    </row>
    <row r="468" spans="2:8" ht="15" x14ac:dyDescent="0.25">
      <c r="B468" s="5" t="s">
        <v>274</v>
      </c>
      <c r="C468" s="41">
        <v>1</v>
      </c>
      <c r="D468" s="41">
        <v>0</v>
      </c>
      <c r="E468" s="46">
        <f t="shared" si="162"/>
        <v>3.6363636363636364E-3</v>
      </c>
      <c r="F468" s="46" t="str">
        <f t="shared" si="163"/>
        <v/>
      </c>
      <c r="G468" s="34">
        <f t="shared" si="161"/>
        <v>-1</v>
      </c>
      <c r="H468" s="27">
        <f t="shared" si="164"/>
        <v>-3.6363636363636364E-3</v>
      </c>
    </row>
    <row r="469" spans="2:8" ht="15" x14ac:dyDescent="0.25">
      <c r="B469" s="5" t="s">
        <v>496</v>
      </c>
      <c r="C469" s="41">
        <v>0</v>
      </c>
      <c r="D469" s="41">
        <v>0</v>
      </c>
      <c r="E469" s="46" t="str">
        <f t="shared" si="162"/>
        <v/>
      </c>
      <c r="F469" s="46" t="str">
        <f t="shared" si="163"/>
        <v/>
      </c>
      <c r="G469" s="34" t="str">
        <f t="shared" si="161"/>
        <v xml:space="preserve"> </v>
      </c>
      <c r="H469" s="27" t="str">
        <f t="shared" si="164"/>
        <v/>
      </c>
    </row>
    <row r="470" spans="2:8" ht="15" x14ac:dyDescent="0.25">
      <c r="B470" s="5" t="s">
        <v>275</v>
      </c>
      <c r="C470" s="41">
        <v>0</v>
      </c>
      <c r="D470" s="41">
        <v>0</v>
      </c>
      <c r="E470" s="46" t="str">
        <f t="shared" si="162"/>
        <v/>
      </c>
      <c r="F470" s="46" t="str">
        <f t="shared" si="163"/>
        <v/>
      </c>
      <c r="G470" s="34" t="str">
        <f t="shared" si="161"/>
        <v xml:space="preserve"> </v>
      </c>
      <c r="H470" s="27" t="str">
        <f t="shared" si="164"/>
        <v/>
      </c>
    </row>
    <row r="471" spans="2:8" ht="15" x14ac:dyDescent="0.25">
      <c r="B471" s="5" t="s">
        <v>276</v>
      </c>
      <c r="C471" s="41">
        <v>0</v>
      </c>
      <c r="D471" s="41">
        <v>0</v>
      </c>
      <c r="E471" s="46" t="str">
        <f t="shared" si="162"/>
        <v/>
      </c>
      <c r="F471" s="46" t="str">
        <f t="shared" si="163"/>
        <v/>
      </c>
      <c r="G471" s="34" t="str">
        <f t="shared" si="161"/>
        <v xml:space="preserve"> </v>
      </c>
      <c r="H471" s="27" t="str">
        <f t="shared" si="164"/>
        <v/>
      </c>
    </row>
    <row r="472" spans="2:8" ht="15" x14ac:dyDescent="0.25">
      <c r="B472" s="5" t="s">
        <v>497</v>
      </c>
      <c r="C472" s="41">
        <v>0</v>
      </c>
      <c r="D472" s="41">
        <v>0</v>
      </c>
      <c r="E472" s="46" t="str">
        <f t="shared" si="162"/>
        <v/>
      </c>
      <c r="F472" s="46" t="str">
        <f t="shared" si="163"/>
        <v/>
      </c>
      <c r="G472" s="34" t="str">
        <f t="shared" si="161"/>
        <v xml:space="preserve"> </v>
      </c>
      <c r="H472" s="27" t="str">
        <f t="shared" si="164"/>
        <v/>
      </c>
    </row>
    <row r="473" spans="2:8" ht="15" x14ac:dyDescent="0.25">
      <c r="B473" s="5" t="s">
        <v>277</v>
      </c>
      <c r="C473" s="41">
        <v>0</v>
      </c>
      <c r="D473" s="41">
        <v>0</v>
      </c>
      <c r="E473" s="46" t="str">
        <f t="shared" si="162"/>
        <v/>
      </c>
      <c r="F473" s="46" t="str">
        <f t="shared" si="163"/>
        <v/>
      </c>
      <c r="G473" s="34" t="str">
        <f t="shared" si="161"/>
        <v xml:space="preserve"> </v>
      </c>
      <c r="H473" s="27" t="str">
        <f t="shared" si="164"/>
        <v/>
      </c>
    </row>
    <row r="474" spans="2:8" ht="15" x14ac:dyDescent="0.25">
      <c r="B474" s="5" t="s">
        <v>278</v>
      </c>
      <c r="C474" s="41">
        <v>0</v>
      </c>
      <c r="D474" s="41">
        <v>0</v>
      </c>
      <c r="E474" s="46" t="str">
        <f t="shared" si="162"/>
        <v/>
      </c>
      <c r="F474" s="46" t="str">
        <f t="shared" si="163"/>
        <v/>
      </c>
      <c r="G474" s="34" t="str">
        <f t="shared" si="161"/>
        <v xml:space="preserve"> </v>
      </c>
      <c r="H474" s="27" t="str">
        <f t="shared" si="164"/>
        <v/>
      </c>
    </row>
    <row r="475" spans="2:8" ht="15" x14ac:dyDescent="0.25">
      <c r="B475" s="5" t="s">
        <v>279</v>
      </c>
      <c r="C475" s="41">
        <v>0</v>
      </c>
      <c r="D475" s="41">
        <v>0</v>
      </c>
      <c r="E475" s="46" t="str">
        <f t="shared" si="162"/>
        <v/>
      </c>
      <c r="F475" s="46" t="str">
        <f t="shared" si="163"/>
        <v/>
      </c>
      <c r="G475" s="34" t="str">
        <f t="shared" si="161"/>
        <v xml:space="preserve"> </v>
      </c>
      <c r="H475" s="27" t="str">
        <f t="shared" si="164"/>
        <v/>
      </c>
    </row>
    <row r="476" spans="2:8" ht="15" x14ac:dyDescent="0.25">
      <c r="B476" s="5" t="s">
        <v>102</v>
      </c>
      <c r="C476" s="41">
        <v>0</v>
      </c>
      <c r="D476" s="41">
        <v>0</v>
      </c>
      <c r="E476" s="46" t="str">
        <f t="shared" si="162"/>
        <v/>
      </c>
      <c r="F476" s="46" t="str">
        <f t="shared" si="163"/>
        <v/>
      </c>
      <c r="G476" s="34" t="str">
        <f t="shared" si="161"/>
        <v xml:space="preserve"> </v>
      </c>
      <c r="H476" s="27" t="str">
        <f t="shared" si="164"/>
        <v/>
      </c>
    </row>
    <row r="477" spans="2:8" ht="15" x14ac:dyDescent="0.25">
      <c r="B477" s="5" t="s">
        <v>280</v>
      </c>
      <c r="C477" s="41">
        <v>0</v>
      </c>
      <c r="D477" s="41">
        <v>0</v>
      </c>
      <c r="E477" s="46" t="str">
        <f t="shared" si="162"/>
        <v/>
      </c>
      <c r="F477" s="46" t="str">
        <f t="shared" si="163"/>
        <v/>
      </c>
      <c r="G477" s="34" t="str">
        <f t="shared" si="161"/>
        <v xml:space="preserve"> </v>
      </c>
      <c r="H477" s="27" t="str">
        <f t="shared" si="164"/>
        <v/>
      </c>
    </row>
    <row r="478" spans="2:8" ht="15" x14ac:dyDescent="0.25">
      <c r="B478" s="5" t="s">
        <v>281</v>
      </c>
      <c r="C478" s="41">
        <v>0</v>
      </c>
      <c r="D478" s="41">
        <v>1</v>
      </c>
      <c r="E478" s="46" t="str">
        <f t="shared" si="162"/>
        <v/>
      </c>
      <c r="F478" s="46">
        <f t="shared" si="163"/>
        <v>1.0030090270812437E-3</v>
      </c>
      <c r="G478" s="34">
        <f t="shared" ref="G478:G541" si="181">+IF(AND(C478=0,D478=0)," ",IF(C478=0,1,IF(D478=0,-1,(D478-C478)/C478)))</f>
        <v>1</v>
      </c>
      <c r="H478" s="27" t="str">
        <f t="shared" si="164"/>
        <v/>
      </c>
    </row>
    <row r="479" spans="2:8" ht="15" x14ac:dyDescent="0.25">
      <c r="B479" s="5" t="s">
        <v>498</v>
      </c>
      <c r="C479" s="41">
        <v>0</v>
      </c>
      <c r="D479" s="41">
        <v>1</v>
      </c>
      <c r="E479" s="46" t="str">
        <f t="shared" si="162"/>
        <v/>
      </c>
      <c r="F479" s="46">
        <f t="shared" si="163"/>
        <v>1.0030090270812437E-3</v>
      </c>
      <c r="G479" s="34">
        <f t="shared" si="181"/>
        <v>1</v>
      </c>
      <c r="H479" s="27" t="str">
        <f t="shared" si="164"/>
        <v/>
      </c>
    </row>
    <row r="480" spans="2:8" ht="15" x14ac:dyDescent="0.25">
      <c r="B480" s="5" t="s">
        <v>282</v>
      </c>
      <c r="C480" s="41">
        <v>0</v>
      </c>
      <c r="D480" s="41">
        <v>0</v>
      </c>
      <c r="E480" s="46" t="str">
        <f t="shared" si="162"/>
        <v/>
      </c>
      <c r="F480" s="46" t="str">
        <f t="shared" si="163"/>
        <v/>
      </c>
      <c r="G480" s="34" t="str">
        <f t="shared" si="181"/>
        <v xml:space="preserve"> </v>
      </c>
      <c r="H480" s="27" t="str">
        <f t="shared" si="164"/>
        <v/>
      </c>
    </row>
    <row r="481" spans="2:8" ht="15" x14ac:dyDescent="0.25">
      <c r="B481" s="5" t="s">
        <v>283</v>
      </c>
      <c r="C481" s="41">
        <v>0</v>
      </c>
      <c r="D481" s="41">
        <v>0</v>
      </c>
      <c r="E481" s="46" t="str">
        <f t="shared" si="162"/>
        <v/>
      </c>
      <c r="F481" s="46" t="str">
        <f t="shared" si="163"/>
        <v/>
      </c>
      <c r="G481" s="34" t="str">
        <f t="shared" si="181"/>
        <v xml:space="preserve"> </v>
      </c>
      <c r="H481" s="27" t="str">
        <f t="shared" si="164"/>
        <v/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0</v>
      </c>
      <c r="D483" s="41">
        <v>0</v>
      </c>
      <c r="E483" s="46" t="str">
        <f t="shared" si="162"/>
        <v/>
      </c>
      <c r="F483" s="46" t="str">
        <f t="shared" si="163"/>
        <v/>
      </c>
      <c r="G483" s="34" t="str">
        <f t="shared" si="181"/>
        <v xml:space="preserve"> </v>
      </c>
      <c r="H483" s="27" t="str">
        <f t="shared" si="164"/>
        <v/>
      </c>
    </row>
    <row r="484" spans="2:8" ht="15" x14ac:dyDescent="0.25">
      <c r="B484" s="5" t="s">
        <v>125</v>
      </c>
      <c r="C484" s="41">
        <v>0</v>
      </c>
      <c r="D484" s="41">
        <v>0</v>
      </c>
      <c r="E484" s="46" t="str">
        <f t="shared" si="162"/>
        <v/>
      </c>
      <c r="F484" s="46" t="str">
        <f t="shared" si="163"/>
        <v/>
      </c>
      <c r="G484" s="34" t="str">
        <f t="shared" si="181"/>
        <v xml:space="preserve"> </v>
      </c>
      <c r="H484" s="27" t="str">
        <f t="shared" si="164"/>
        <v/>
      </c>
    </row>
    <row r="485" spans="2:8" ht="15" x14ac:dyDescent="0.25">
      <c r="B485" s="5" t="s">
        <v>126</v>
      </c>
      <c r="C485" s="41">
        <v>0</v>
      </c>
      <c r="D485" s="41">
        <v>0</v>
      </c>
      <c r="E485" s="46" t="str">
        <f t="shared" si="162"/>
        <v/>
      </c>
      <c r="F485" s="46" t="str">
        <f t="shared" si="163"/>
        <v/>
      </c>
      <c r="G485" s="34" t="str">
        <f t="shared" si="181"/>
        <v xml:space="preserve"> </v>
      </c>
      <c r="H485" s="27" t="str">
        <f t="shared" si="164"/>
        <v/>
      </c>
    </row>
    <row r="486" spans="2:8" ht="15" x14ac:dyDescent="0.25">
      <c r="B486" s="5" t="s">
        <v>286</v>
      </c>
      <c r="C486" s="41">
        <v>0</v>
      </c>
      <c r="D486" s="41">
        <v>0</v>
      </c>
      <c r="E486" s="46" t="str">
        <f t="shared" si="162"/>
        <v/>
      </c>
      <c r="F486" s="46" t="str">
        <f t="shared" si="163"/>
        <v/>
      </c>
      <c r="G486" s="34" t="str">
        <f t="shared" si="181"/>
        <v xml:space="preserve"> </v>
      </c>
      <c r="H486" s="27" t="str">
        <f t="shared" si="164"/>
        <v/>
      </c>
    </row>
    <row r="487" spans="2:8" ht="15" x14ac:dyDescent="0.25">
      <c r="B487" s="5" t="s">
        <v>287</v>
      </c>
      <c r="C487" s="41">
        <v>0</v>
      </c>
      <c r="D487" s="41">
        <v>0</v>
      </c>
      <c r="E487" s="46" t="str">
        <f t="shared" si="162"/>
        <v/>
      </c>
      <c r="F487" s="46" t="str">
        <f t="shared" si="163"/>
        <v/>
      </c>
      <c r="G487" s="34" t="str">
        <f t="shared" si="181"/>
        <v xml:space="preserve"> </v>
      </c>
      <c r="H487" s="27" t="str">
        <f t="shared" si="164"/>
        <v/>
      </c>
    </row>
    <row r="488" spans="2:8" ht="15" x14ac:dyDescent="0.25">
      <c r="B488" s="5" t="s">
        <v>288</v>
      </c>
      <c r="C488" s="41">
        <v>0</v>
      </c>
      <c r="D488" s="41">
        <v>0</v>
      </c>
      <c r="E488" s="46" t="str">
        <f t="shared" si="162"/>
        <v/>
      </c>
      <c r="F488" s="46" t="str">
        <f t="shared" si="163"/>
        <v/>
      </c>
      <c r="G488" s="34" t="str">
        <f t="shared" si="181"/>
        <v xml:space="preserve"> </v>
      </c>
      <c r="H488" s="27" t="str">
        <f t="shared" si="164"/>
        <v/>
      </c>
    </row>
    <row r="489" spans="2:8" ht="15" x14ac:dyDescent="0.25">
      <c r="B489" s="5" t="s">
        <v>123</v>
      </c>
      <c r="C489" s="41">
        <v>0</v>
      </c>
      <c r="D489" s="41">
        <v>0</v>
      </c>
      <c r="E489" s="46" t="str">
        <f t="shared" si="162"/>
        <v/>
      </c>
      <c r="F489" s="46" t="str">
        <f t="shared" si="163"/>
        <v/>
      </c>
      <c r="G489" s="34" t="str">
        <f t="shared" si="181"/>
        <v xml:space="preserve"> </v>
      </c>
      <c r="H489" s="27" t="str">
        <f t="shared" si="164"/>
        <v/>
      </c>
    </row>
    <row r="490" spans="2:8" ht="15" x14ac:dyDescent="0.25">
      <c r="B490" s="5" t="s">
        <v>289</v>
      </c>
      <c r="C490" s="41">
        <v>0</v>
      </c>
      <c r="D490" s="41">
        <v>0</v>
      </c>
      <c r="E490" s="46" t="str">
        <f t="shared" si="162"/>
        <v/>
      </c>
      <c r="F490" s="46" t="str">
        <f t="shared" si="163"/>
        <v/>
      </c>
      <c r="G490" s="34" t="str">
        <f t="shared" si="181"/>
        <v xml:space="preserve"> </v>
      </c>
      <c r="H490" s="27" t="str">
        <f t="shared" si="164"/>
        <v/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0</v>
      </c>
      <c r="D495" s="41">
        <v>0</v>
      </c>
      <c r="E495" s="46" t="str">
        <f t="shared" si="182"/>
        <v/>
      </c>
      <c r="F495" s="46" t="str">
        <f t="shared" si="183"/>
        <v/>
      </c>
      <c r="G495" s="34" t="str">
        <f t="shared" si="181"/>
        <v xml:space="preserve"> </v>
      </c>
      <c r="H495" s="27" t="str">
        <f t="shared" si="184"/>
        <v/>
      </c>
    </row>
    <row r="496" spans="2:8" ht="15" x14ac:dyDescent="0.25">
      <c r="B496" s="5" t="s">
        <v>294</v>
      </c>
      <c r="C496" s="41">
        <v>0</v>
      </c>
      <c r="D496" s="41">
        <v>0</v>
      </c>
      <c r="E496" s="46" t="str">
        <f t="shared" si="182"/>
        <v/>
      </c>
      <c r="F496" s="46" t="str">
        <f t="shared" si="183"/>
        <v/>
      </c>
      <c r="G496" s="34" t="str">
        <f t="shared" si="181"/>
        <v xml:space="preserve"> </v>
      </c>
      <c r="H496" s="27" t="str">
        <f t="shared" si="184"/>
        <v/>
      </c>
    </row>
    <row r="497" spans="1:9" ht="15" x14ac:dyDescent="0.25">
      <c r="B497" s="5" t="s">
        <v>499</v>
      </c>
      <c r="C497" s="41">
        <v>0</v>
      </c>
      <c r="D497" s="41">
        <v>0</v>
      </c>
      <c r="E497" s="46" t="str">
        <f t="shared" si="182"/>
        <v/>
      </c>
      <c r="F497" s="46" t="str">
        <f t="shared" si="183"/>
        <v/>
      </c>
      <c r="G497" s="34" t="str">
        <f t="shared" si="181"/>
        <v xml:space="preserve"> </v>
      </c>
      <c r="H497" s="27" t="str">
        <f t="shared" si="184"/>
        <v/>
      </c>
    </row>
    <row r="498" spans="1:9" ht="15" x14ac:dyDescent="0.25">
      <c r="B498" s="5" t="s">
        <v>129</v>
      </c>
      <c r="C498" s="41">
        <v>0</v>
      </c>
      <c r="D498" s="41">
        <v>0</v>
      </c>
      <c r="E498" s="46" t="str">
        <f t="shared" si="182"/>
        <v/>
      </c>
      <c r="F498" s="46" t="str">
        <f t="shared" si="183"/>
        <v/>
      </c>
      <c r="G498" s="34" t="str">
        <f t="shared" si="181"/>
        <v xml:space="preserve"> </v>
      </c>
      <c r="H498" s="27" t="str">
        <f t="shared" si="184"/>
        <v/>
      </c>
    </row>
    <row r="499" spans="1:9" ht="15" x14ac:dyDescent="0.25">
      <c r="B499" s="5" t="s">
        <v>500</v>
      </c>
      <c r="C499" s="41">
        <v>1</v>
      </c>
      <c r="D499" s="41">
        <v>0</v>
      </c>
      <c r="E499" s="46">
        <f t="shared" si="182"/>
        <v>3.6363636363636364E-3</v>
      </c>
      <c r="F499" s="46" t="str">
        <f t="shared" si="183"/>
        <v/>
      </c>
      <c r="G499" s="34">
        <f t="shared" si="181"/>
        <v>-1</v>
      </c>
      <c r="H499" s="27">
        <f t="shared" si="184"/>
        <v>-3.6363636363636364E-3</v>
      </c>
    </row>
    <row r="500" spans="1:9" ht="15" x14ac:dyDescent="0.25">
      <c r="B500" s="5" t="s">
        <v>122</v>
      </c>
      <c r="C500" s="41">
        <v>0</v>
      </c>
      <c r="D500" s="41">
        <v>0</v>
      </c>
      <c r="E500" s="46" t="str">
        <f t="shared" si="182"/>
        <v/>
      </c>
      <c r="F500" s="46" t="str">
        <f t="shared" si="183"/>
        <v/>
      </c>
      <c r="G500" s="34" t="str">
        <f t="shared" si="181"/>
        <v xml:space="preserve"> </v>
      </c>
      <c r="H500" s="27" t="str">
        <f t="shared" si="184"/>
        <v/>
      </c>
    </row>
    <row r="501" spans="1:9" ht="30" x14ac:dyDescent="0.25">
      <c r="B501" s="5" t="s">
        <v>295</v>
      </c>
      <c r="C501" s="41">
        <v>0</v>
      </c>
      <c r="D501" s="41">
        <v>0</v>
      </c>
      <c r="E501" s="46" t="str">
        <f t="shared" si="182"/>
        <v/>
      </c>
      <c r="F501" s="46" t="str">
        <f t="shared" si="183"/>
        <v/>
      </c>
      <c r="G501" s="34" t="str">
        <f t="shared" si="181"/>
        <v xml:space="preserve"> </v>
      </c>
      <c r="H501" s="27" t="str">
        <f t="shared" si="184"/>
        <v/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0</v>
      </c>
      <c r="D503" s="41">
        <v>0</v>
      </c>
      <c r="E503" s="46" t="str">
        <f t="shared" si="182"/>
        <v/>
      </c>
      <c r="F503" s="46" t="str">
        <f t="shared" si="183"/>
        <v/>
      </c>
      <c r="G503" s="34" t="str">
        <f t="shared" si="181"/>
        <v xml:space="preserve"> </v>
      </c>
      <c r="H503" s="27" t="str">
        <f t="shared" si="184"/>
        <v/>
      </c>
    </row>
    <row r="504" spans="1:9" ht="13.5" customHeight="1" x14ac:dyDescent="0.25">
      <c r="B504" s="5" t="s">
        <v>297</v>
      </c>
      <c r="C504" s="41">
        <v>0</v>
      </c>
      <c r="D504" s="41">
        <v>9</v>
      </c>
      <c r="E504" s="46" t="str">
        <f t="shared" si="182"/>
        <v/>
      </c>
      <c r="F504" s="46">
        <f t="shared" si="183"/>
        <v>9.0270812437311942E-3</v>
      </c>
      <c r="G504" s="34">
        <f t="shared" si="181"/>
        <v>1</v>
      </c>
      <c r="H504" s="27" t="str">
        <f t="shared" si="184"/>
        <v/>
      </c>
    </row>
    <row r="505" spans="1:9" ht="15" x14ac:dyDescent="0.25">
      <c r="B505" s="5" t="s">
        <v>117</v>
      </c>
      <c r="C505" s="41">
        <v>0</v>
      </c>
      <c r="D505" s="41">
        <v>0</v>
      </c>
      <c r="E505" s="46" t="str">
        <f t="shared" si="182"/>
        <v/>
      </c>
      <c r="F505" s="46" t="str">
        <f t="shared" si="183"/>
        <v/>
      </c>
      <c r="G505" s="34" t="str">
        <f t="shared" si="181"/>
        <v xml:space="preserve"> </v>
      </c>
      <c r="H505" s="27" t="str">
        <f t="shared" si="184"/>
        <v/>
      </c>
    </row>
    <row r="506" spans="1:9" ht="15" x14ac:dyDescent="0.25">
      <c r="B506" s="5" t="s">
        <v>501</v>
      </c>
      <c r="C506" s="41">
        <v>0</v>
      </c>
      <c r="D506" s="41">
        <v>0</v>
      </c>
      <c r="E506" s="46" t="str">
        <f t="shared" si="182"/>
        <v/>
      </c>
      <c r="F506" s="46" t="str">
        <f t="shared" si="183"/>
        <v/>
      </c>
      <c r="G506" s="34" t="str">
        <f t="shared" si="181"/>
        <v xml:space="preserve"> </v>
      </c>
      <c r="H506" s="27" t="str">
        <f t="shared" si="184"/>
        <v/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7"/>
      <c r="B508" s="21" t="s">
        <v>299</v>
      </c>
      <c r="C508" s="41">
        <v>0</v>
      </c>
      <c r="D508" s="41">
        <v>0</v>
      </c>
      <c r="E508" s="43" t="str">
        <f t="shared" si="182"/>
        <v/>
      </c>
      <c r="F508" s="43" t="str">
        <f t="shared" si="183"/>
        <v/>
      </c>
      <c r="G508" s="34" t="str">
        <f t="shared" si="181"/>
        <v xml:space="preserve"> </v>
      </c>
      <c r="H508" s="26" t="str">
        <f t="shared" si="184"/>
        <v/>
      </c>
      <c r="I508" s="2"/>
    </row>
    <row r="509" spans="1:9" ht="15" x14ac:dyDescent="0.25">
      <c r="B509" s="5" t="s">
        <v>502</v>
      </c>
      <c r="C509" s="41">
        <v>0</v>
      </c>
      <c r="D509" s="41">
        <v>0</v>
      </c>
      <c r="E509" s="46" t="str">
        <f t="shared" si="182"/>
        <v/>
      </c>
      <c r="F509" s="46" t="str">
        <f t="shared" si="183"/>
        <v/>
      </c>
      <c r="G509" s="34" t="str">
        <f t="shared" si="181"/>
        <v xml:space="preserve"> </v>
      </c>
      <c r="H509" s="27" t="str">
        <f t="shared" si="184"/>
        <v/>
      </c>
    </row>
    <row r="510" spans="1:9" ht="15" x14ac:dyDescent="0.25">
      <c r="B510" s="5" t="s">
        <v>503</v>
      </c>
      <c r="C510" s="41">
        <v>0</v>
      </c>
      <c r="D510" s="41">
        <v>0</v>
      </c>
      <c r="E510" s="46" t="str">
        <f t="shared" si="182"/>
        <v/>
      </c>
      <c r="F510" s="46" t="str">
        <f t="shared" si="183"/>
        <v/>
      </c>
      <c r="G510" s="34" t="str">
        <f t="shared" si="181"/>
        <v xml:space="preserve"> </v>
      </c>
      <c r="H510" s="27" t="str">
        <f t="shared" si="184"/>
        <v/>
      </c>
    </row>
    <row r="511" spans="1:9" ht="15" x14ac:dyDescent="0.25">
      <c r="B511" s="5" t="s">
        <v>300</v>
      </c>
      <c r="C511" s="41">
        <v>0</v>
      </c>
      <c r="D511" s="41">
        <v>0</v>
      </c>
      <c r="E511" s="46" t="str">
        <f t="shared" si="182"/>
        <v/>
      </c>
      <c r="F511" s="46" t="str">
        <f t="shared" si="183"/>
        <v/>
      </c>
      <c r="G511" s="34" t="str">
        <f t="shared" si="181"/>
        <v xml:space="preserve"> 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0</v>
      </c>
      <c r="D512" s="41">
        <v>0</v>
      </c>
      <c r="E512" s="46" t="str">
        <f t="shared" si="182"/>
        <v/>
      </c>
      <c r="F512" s="46" t="str">
        <f t="shared" si="183"/>
        <v/>
      </c>
      <c r="G512" s="34" t="str">
        <f t="shared" si="181"/>
        <v xml:space="preserve"> </v>
      </c>
      <c r="H512" s="27" t="str">
        <f t="shared" si="184"/>
        <v/>
      </c>
    </row>
    <row r="513" spans="1:9" ht="15" x14ac:dyDescent="0.25">
      <c r="B513" s="5" t="s">
        <v>302</v>
      </c>
      <c r="C513" s="41">
        <v>0</v>
      </c>
      <c r="D513" s="41">
        <v>0</v>
      </c>
      <c r="E513" s="46" t="str">
        <f t="shared" si="182"/>
        <v/>
      </c>
      <c r="F513" s="46" t="str">
        <f t="shared" si="183"/>
        <v/>
      </c>
      <c r="G513" s="34" t="str">
        <f t="shared" si="181"/>
        <v xml:space="preserve"> </v>
      </c>
      <c r="H513" s="27" t="str">
        <f t="shared" si="184"/>
        <v/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0</v>
      </c>
      <c r="D515" s="41">
        <v>0</v>
      </c>
      <c r="E515" s="46" t="str">
        <f t="shared" si="182"/>
        <v/>
      </c>
      <c r="F515" s="46" t="str">
        <f t="shared" si="183"/>
        <v/>
      </c>
      <c r="G515" s="34" t="str">
        <f t="shared" si="181"/>
        <v xml:space="preserve"> </v>
      </c>
      <c r="H515" s="27" t="str">
        <f t="shared" si="184"/>
        <v/>
      </c>
    </row>
    <row r="516" spans="1:9" ht="15" x14ac:dyDescent="0.25">
      <c r="B516" s="5" t="s">
        <v>127</v>
      </c>
      <c r="C516" s="41">
        <v>0</v>
      </c>
      <c r="D516" s="41">
        <v>0</v>
      </c>
      <c r="E516" s="46" t="str">
        <f t="shared" si="182"/>
        <v/>
      </c>
      <c r="F516" s="46" t="str">
        <f t="shared" si="183"/>
        <v/>
      </c>
      <c r="G516" s="34" t="str">
        <f t="shared" si="181"/>
        <v xml:space="preserve"> </v>
      </c>
      <c r="H516" s="27" t="str">
        <f t="shared" si="184"/>
        <v/>
      </c>
    </row>
    <row r="517" spans="1:9" ht="15" x14ac:dyDescent="0.25">
      <c r="B517" s="5" t="s">
        <v>118</v>
      </c>
      <c r="C517" s="41">
        <v>0</v>
      </c>
      <c r="D517" s="41">
        <v>0</v>
      </c>
      <c r="E517" s="46" t="str">
        <f t="shared" si="182"/>
        <v/>
      </c>
      <c r="F517" s="46" t="str">
        <f t="shared" si="183"/>
        <v/>
      </c>
      <c r="G517" s="34" t="str">
        <f t="shared" si="181"/>
        <v xml:space="preserve"> </v>
      </c>
      <c r="H517" s="27" t="str">
        <f t="shared" si="184"/>
        <v/>
      </c>
    </row>
    <row r="518" spans="1:9" ht="15" x14ac:dyDescent="0.25">
      <c r="B518" s="5" t="s">
        <v>120</v>
      </c>
      <c r="C518" s="41">
        <v>0</v>
      </c>
      <c r="D518" s="41">
        <v>0</v>
      </c>
      <c r="E518" s="46" t="str">
        <f t="shared" si="182"/>
        <v/>
      </c>
      <c r="F518" s="46" t="str">
        <f t="shared" si="183"/>
        <v/>
      </c>
      <c r="G518" s="34" t="str">
        <f t="shared" si="181"/>
        <v xml:space="preserve"> </v>
      </c>
      <c r="H518" s="27" t="str">
        <f t="shared" si="184"/>
        <v/>
      </c>
    </row>
    <row r="519" spans="1:9" ht="15" x14ac:dyDescent="0.25">
      <c r="B519" s="5" t="s">
        <v>304</v>
      </c>
      <c r="C519" s="41">
        <v>0</v>
      </c>
      <c r="D519" s="41">
        <v>0</v>
      </c>
      <c r="E519" s="46" t="str">
        <f t="shared" si="182"/>
        <v/>
      </c>
      <c r="F519" s="46" t="str">
        <f t="shared" si="183"/>
        <v/>
      </c>
      <c r="G519" s="34" t="str">
        <f t="shared" si="181"/>
        <v xml:space="preserve"> </v>
      </c>
      <c r="H519" s="27" t="str">
        <f t="shared" si="184"/>
        <v/>
      </c>
    </row>
    <row r="520" spans="1:9" ht="15" x14ac:dyDescent="0.25">
      <c r="B520" s="5" t="s">
        <v>305</v>
      </c>
      <c r="C520" s="41">
        <v>0</v>
      </c>
      <c r="D520" s="41">
        <v>0</v>
      </c>
      <c r="E520" s="46" t="str">
        <f t="shared" si="182"/>
        <v/>
      </c>
      <c r="F520" s="46" t="str">
        <f t="shared" si="183"/>
        <v/>
      </c>
      <c r="G520" s="34" t="str">
        <f t="shared" si="181"/>
        <v xml:space="preserve"> </v>
      </c>
      <c r="H520" s="27" t="str">
        <f t="shared" si="184"/>
        <v/>
      </c>
    </row>
    <row r="521" spans="1:9" ht="15" x14ac:dyDescent="0.25">
      <c r="B521" s="5" t="s">
        <v>128</v>
      </c>
      <c r="C521" s="41">
        <v>1</v>
      </c>
      <c r="D521" s="41">
        <v>0</v>
      </c>
      <c r="E521" s="46">
        <f t="shared" si="182"/>
        <v>3.6363636363636364E-3</v>
      </c>
      <c r="F521" s="46" t="str">
        <f t="shared" si="183"/>
        <v/>
      </c>
      <c r="G521" s="34">
        <f t="shared" si="181"/>
        <v>-1</v>
      </c>
      <c r="H521" s="27">
        <f t="shared" si="184"/>
        <v>-3.6363636363636364E-3</v>
      </c>
    </row>
    <row r="522" spans="1:9" ht="15" x14ac:dyDescent="0.25">
      <c r="B522" s="5" t="s">
        <v>504</v>
      </c>
      <c r="C522" s="41">
        <v>0</v>
      </c>
      <c r="D522" s="41">
        <v>0</v>
      </c>
      <c r="E522" s="46" t="str">
        <f t="shared" si="182"/>
        <v/>
      </c>
      <c r="F522" s="46" t="str">
        <f t="shared" si="183"/>
        <v/>
      </c>
      <c r="G522" s="34" t="str">
        <f t="shared" si="181"/>
        <v xml:space="preserve"> </v>
      </c>
      <c r="H522" s="27" t="str">
        <f t="shared" si="184"/>
        <v/>
      </c>
    </row>
    <row r="523" spans="1:9" s="20" customFormat="1" ht="15" x14ac:dyDescent="0.25">
      <c r="A523" s="57"/>
      <c r="B523" s="21" t="s">
        <v>556</v>
      </c>
      <c r="C523" s="41">
        <v>2</v>
      </c>
      <c r="D523" s="41">
        <v>0</v>
      </c>
      <c r="E523" s="43">
        <f t="shared" ref="E523" si="185">+IF(C523=0,"",C523/C$345)</f>
        <v>7.2727272727272727E-3</v>
      </c>
      <c r="F523" s="43" t="str">
        <f t="shared" ref="F523" si="186">+IF(D523=0,"",D523/D$345)</f>
        <v/>
      </c>
      <c r="G523" s="34">
        <f t="shared" si="181"/>
        <v>-1</v>
      </c>
      <c r="H523" s="26">
        <f t="shared" ref="H523" si="187">+IF(OR(AND(E523=""),(G523="")),"",E523*G523)</f>
        <v>-7.2727272727272727E-3</v>
      </c>
      <c r="I523" s="2"/>
    </row>
    <row r="524" spans="1:9" ht="15" x14ac:dyDescent="0.25">
      <c r="B524" s="5" t="s">
        <v>135</v>
      </c>
      <c r="C524" s="41">
        <v>0</v>
      </c>
      <c r="D524" s="41">
        <v>14</v>
      </c>
      <c r="E524" s="46" t="str">
        <f t="shared" ref="E524:E549" si="188">+IF(C524=0,"",C524/C$345)</f>
        <v/>
      </c>
      <c r="F524" s="46">
        <f t="shared" ref="F524:F549" si="189">+IF(D524=0,"",D524/D$345)</f>
        <v>1.4042126379137413E-2</v>
      </c>
      <c r="G524" s="34">
        <f t="shared" si="181"/>
        <v>1</v>
      </c>
      <c r="H524" s="27" t="str">
        <f t="shared" si="184"/>
        <v/>
      </c>
    </row>
    <row r="525" spans="1:9" ht="15" x14ac:dyDescent="0.25">
      <c r="B525" s="5" t="s">
        <v>505</v>
      </c>
      <c r="C525" s="41">
        <v>0</v>
      </c>
      <c r="D525" s="41">
        <v>0</v>
      </c>
      <c r="E525" s="46" t="str">
        <f t="shared" si="188"/>
        <v/>
      </c>
      <c r="F525" s="46" t="str">
        <f t="shared" si="189"/>
        <v/>
      </c>
      <c r="G525" s="34" t="str">
        <f t="shared" si="181"/>
        <v xml:space="preserve"> </v>
      </c>
      <c r="H525" s="27" t="str">
        <f t="shared" si="184"/>
        <v/>
      </c>
    </row>
    <row r="526" spans="1:9" ht="15" x14ac:dyDescent="0.25">
      <c r="B526" s="5" t="s">
        <v>133</v>
      </c>
      <c r="C526" s="41">
        <v>0</v>
      </c>
      <c r="D526" s="41">
        <v>0</v>
      </c>
      <c r="E526" s="46" t="str">
        <f t="shared" si="188"/>
        <v/>
      </c>
      <c r="F526" s="46" t="str">
        <f t="shared" si="189"/>
        <v/>
      </c>
      <c r="G526" s="34" t="str">
        <f t="shared" si="181"/>
        <v xml:space="preserve"> </v>
      </c>
      <c r="H526" s="27" t="str">
        <f t="shared" si="184"/>
        <v/>
      </c>
    </row>
    <row r="527" spans="1:9" ht="15" x14ac:dyDescent="0.25">
      <c r="B527" s="5" t="s">
        <v>338</v>
      </c>
      <c r="C527" s="41">
        <v>0</v>
      </c>
      <c r="D527" s="41">
        <v>0</v>
      </c>
      <c r="E527" s="46" t="str">
        <f t="shared" si="188"/>
        <v/>
      </c>
      <c r="F527" s="46" t="str">
        <f t="shared" si="189"/>
        <v/>
      </c>
      <c r="G527" s="34" t="str">
        <f t="shared" si="181"/>
        <v xml:space="preserve"> </v>
      </c>
      <c r="H527" s="27" t="str">
        <f t="shared" si="184"/>
        <v/>
      </c>
    </row>
    <row r="528" spans="1:9" ht="15" x14ac:dyDescent="0.25">
      <c r="B528" s="5" t="s">
        <v>339</v>
      </c>
      <c r="C528" s="41">
        <v>0</v>
      </c>
      <c r="D528" s="41">
        <v>0</v>
      </c>
      <c r="E528" s="46" t="str">
        <f t="shared" si="188"/>
        <v/>
      </c>
      <c r="F528" s="46" t="str">
        <f t="shared" si="189"/>
        <v/>
      </c>
      <c r="G528" s="34" t="str">
        <f t="shared" si="181"/>
        <v xml:space="preserve"> </v>
      </c>
      <c r="H528" s="27" t="str">
        <f t="shared" si="184"/>
        <v/>
      </c>
    </row>
    <row r="529" spans="2:8" ht="15" x14ac:dyDescent="0.25">
      <c r="B529" s="5" t="s">
        <v>506</v>
      </c>
      <c r="C529" s="41">
        <v>0</v>
      </c>
      <c r="D529" s="41">
        <v>0</v>
      </c>
      <c r="E529" s="46" t="str">
        <f t="shared" si="188"/>
        <v/>
      </c>
      <c r="F529" s="46" t="str">
        <f t="shared" si="189"/>
        <v/>
      </c>
      <c r="G529" s="34" t="str">
        <f t="shared" si="181"/>
        <v xml:space="preserve"> </v>
      </c>
      <c r="H529" s="27" t="str">
        <f t="shared" si="184"/>
        <v/>
      </c>
    </row>
    <row r="530" spans="2:8" ht="15" x14ac:dyDescent="0.25">
      <c r="B530" s="5" t="s">
        <v>137</v>
      </c>
      <c r="C530" s="41">
        <v>0</v>
      </c>
      <c r="D530" s="41">
        <v>0</v>
      </c>
      <c r="E530" s="46" t="str">
        <f t="shared" si="188"/>
        <v/>
      </c>
      <c r="F530" s="46" t="str">
        <f t="shared" si="189"/>
        <v/>
      </c>
      <c r="G530" s="34" t="str">
        <f t="shared" si="181"/>
        <v xml:space="preserve"> </v>
      </c>
      <c r="H530" s="27" t="str">
        <f t="shared" si="184"/>
        <v/>
      </c>
    </row>
    <row r="531" spans="2:8" ht="15" x14ac:dyDescent="0.25">
      <c r="B531" s="5" t="s">
        <v>340</v>
      </c>
      <c r="C531" s="41">
        <v>0</v>
      </c>
      <c r="D531" s="41">
        <v>0</v>
      </c>
      <c r="E531" s="46" t="str">
        <f t="shared" si="188"/>
        <v/>
      </c>
      <c r="F531" s="46" t="str">
        <f t="shared" si="189"/>
        <v/>
      </c>
      <c r="G531" s="34" t="str">
        <f t="shared" si="181"/>
        <v xml:space="preserve"> </v>
      </c>
      <c r="H531" s="27" t="str">
        <f t="shared" si="184"/>
        <v/>
      </c>
    </row>
    <row r="532" spans="2:8" ht="15" x14ac:dyDescent="0.25">
      <c r="B532" s="5" t="s">
        <v>141</v>
      </c>
      <c r="C532" s="41">
        <v>0</v>
      </c>
      <c r="D532" s="41">
        <v>0</v>
      </c>
      <c r="E532" s="46" t="str">
        <f t="shared" si="188"/>
        <v/>
      </c>
      <c r="F532" s="46" t="str">
        <f t="shared" si="189"/>
        <v/>
      </c>
      <c r="G532" s="34" t="str">
        <f t="shared" si="181"/>
        <v xml:space="preserve"> </v>
      </c>
      <c r="H532" s="27" t="str">
        <f t="shared" si="184"/>
        <v/>
      </c>
    </row>
    <row r="533" spans="2:8" ht="15" x14ac:dyDescent="0.25">
      <c r="B533" s="5" t="s">
        <v>134</v>
      </c>
      <c r="C533" s="41">
        <v>0</v>
      </c>
      <c r="D533" s="41">
        <v>0</v>
      </c>
      <c r="E533" s="46" t="str">
        <f t="shared" si="188"/>
        <v/>
      </c>
      <c r="F533" s="46" t="str">
        <f t="shared" si="189"/>
        <v/>
      </c>
      <c r="G533" s="34" t="str">
        <f t="shared" si="181"/>
        <v xml:space="preserve"> </v>
      </c>
      <c r="H533" s="27" t="str">
        <f t="shared" si="184"/>
        <v/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0</v>
      </c>
      <c r="E536" s="46" t="str">
        <f t="shared" si="188"/>
        <v/>
      </c>
      <c r="F536" s="46" t="str">
        <f t="shared" si="189"/>
        <v/>
      </c>
      <c r="G536" s="34" t="str">
        <f t="shared" si="181"/>
        <v xml:space="preserve"> </v>
      </c>
      <c r="H536" s="27" t="str">
        <f t="shared" si="184"/>
        <v/>
      </c>
    </row>
    <row r="537" spans="2:8" ht="15" x14ac:dyDescent="0.25">
      <c r="B537" s="5" t="s">
        <v>307</v>
      </c>
      <c r="C537" s="41">
        <v>0</v>
      </c>
      <c r="D537" s="41">
        <v>0</v>
      </c>
      <c r="E537" s="46" t="str">
        <f t="shared" si="188"/>
        <v/>
      </c>
      <c r="F537" s="46" t="str">
        <f t="shared" si="189"/>
        <v/>
      </c>
      <c r="G537" s="34" t="str">
        <f t="shared" si="181"/>
        <v xml:space="preserve"> </v>
      </c>
      <c r="H537" s="27" t="str">
        <f t="shared" si="184"/>
        <v/>
      </c>
    </row>
    <row r="538" spans="2:8" ht="15" x14ac:dyDescent="0.25">
      <c r="B538" s="5" t="s">
        <v>308</v>
      </c>
      <c r="C538" s="41">
        <v>0</v>
      </c>
      <c r="D538" s="41">
        <v>0</v>
      </c>
      <c r="E538" s="46" t="str">
        <f t="shared" si="188"/>
        <v/>
      </c>
      <c r="F538" s="46" t="str">
        <f t="shared" si="189"/>
        <v/>
      </c>
      <c r="G538" s="34" t="str">
        <f t="shared" si="181"/>
        <v xml:space="preserve"> </v>
      </c>
      <c r="H538" s="27" t="str">
        <f t="shared" si="184"/>
        <v/>
      </c>
    </row>
    <row r="539" spans="2:8" ht="15" x14ac:dyDescent="0.25">
      <c r="B539" s="5" t="s">
        <v>309</v>
      </c>
      <c r="C539" s="41">
        <v>0</v>
      </c>
      <c r="D539" s="41">
        <v>0</v>
      </c>
      <c r="E539" s="46" t="str">
        <f t="shared" si="188"/>
        <v/>
      </c>
      <c r="F539" s="46" t="str">
        <f t="shared" si="189"/>
        <v/>
      </c>
      <c r="G539" s="34" t="str">
        <f t="shared" si="181"/>
        <v xml:space="preserve"> </v>
      </c>
      <c r="H539" s="27" t="str">
        <f t="shared" si="184"/>
        <v/>
      </c>
    </row>
    <row r="540" spans="2:8" ht="15" customHeight="1" x14ac:dyDescent="0.25">
      <c r="B540" s="5" t="s">
        <v>507</v>
      </c>
      <c r="C540" s="41">
        <v>0</v>
      </c>
      <c r="D540" s="41">
        <v>0</v>
      </c>
      <c r="E540" s="46" t="str">
        <f t="shared" si="188"/>
        <v/>
      </c>
      <c r="F540" s="46" t="str">
        <f t="shared" si="189"/>
        <v/>
      </c>
      <c r="G540" s="34" t="str">
        <f t="shared" si="181"/>
        <v xml:space="preserve"> </v>
      </c>
      <c r="H540" s="27" t="str">
        <f t="shared" si="184"/>
        <v/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3</v>
      </c>
      <c r="D542" s="41">
        <v>1</v>
      </c>
      <c r="E542" s="46">
        <f t="shared" si="188"/>
        <v>1.090909090909091E-2</v>
      </c>
      <c r="F542" s="46">
        <f t="shared" si="189"/>
        <v>1.0030090270812437E-3</v>
      </c>
      <c r="G542" s="34">
        <f t="shared" ref="G542:G564" si="190">+IF(AND(C542=0,D542=0)," ",IF(C542=0,1,IF(D542=0,-1,(D542-C542)/C542)))</f>
        <v>-0.66666666666666663</v>
      </c>
      <c r="H542" s="27">
        <f t="shared" si="184"/>
        <v>-7.2727272727272727E-3</v>
      </c>
    </row>
    <row r="543" spans="2:8" ht="15" x14ac:dyDescent="0.25">
      <c r="B543" s="5" t="s">
        <v>311</v>
      </c>
      <c r="C543" s="41">
        <v>0</v>
      </c>
      <c r="D543" s="41">
        <v>0</v>
      </c>
      <c r="E543" s="46" t="str">
        <f t="shared" si="188"/>
        <v/>
      </c>
      <c r="F543" s="46" t="str">
        <f t="shared" si="189"/>
        <v/>
      </c>
      <c r="G543" s="34" t="str">
        <f t="shared" si="190"/>
        <v xml:space="preserve"> </v>
      </c>
      <c r="H543" s="27" t="str">
        <f t="shared" si="184"/>
        <v/>
      </c>
    </row>
    <row r="544" spans="2:8" ht="15" x14ac:dyDescent="0.25">
      <c r="B544" s="5" t="s">
        <v>312</v>
      </c>
      <c r="C544" s="41">
        <v>0</v>
      </c>
      <c r="D544" s="41">
        <v>0</v>
      </c>
      <c r="E544" s="46" t="str">
        <f t="shared" si="188"/>
        <v/>
      </c>
      <c r="F544" s="46" t="str">
        <f t="shared" si="189"/>
        <v/>
      </c>
      <c r="G544" s="34" t="str">
        <f t="shared" si="190"/>
        <v xml:space="preserve"> </v>
      </c>
      <c r="H544" s="27" t="str">
        <f t="shared" si="184"/>
        <v/>
      </c>
    </row>
    <row r="545" spans="1:9" ht="15" x14ac:dyDescent="0.25">
      <c r="B545" s="5" t="s">
        <v>136</v>
      </c>
      <c r="C545" s="41">
        <v>0</v>
      </c>
      <c r="D545" s="41">
        <v>0</v>
      </c>
      <c r="E545" s="46" t="str">
        <f t="shared" si="188"/>
        <v/>
      </c>
      <c r="F545" s="46" t="str">
        <f t="shared" si="189"/>
        <v/>
      </c>
      <c r="G545" s="34" t="str">
        <f t="shared" si="190"/>
        <v xml:space="preserve"> </v>
      </c>
      <c r="H545" s="27" t="str">
        <f t="shared" si="184"/>
        <v/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8</v>
      </c>
      <c r="D547" s="41">
        <v>0</v>
      </c>
      <c r="E547" s="46">
        <f t="shared" si="188"/>
        <v>2.9090909090909091E-2</v>
      </c>
      <c r="F547" s="46" t="str">
        <f t="shared" si="189"/>
        <v/>
      </c>
      <c r="G547" s="34">
        <f t="shared" si="190"/>
        <v>-1</v>
      </c>
      <c r="H547" s="27">
        <f t="shared" si="184"/>
        <v>-2.9090909090909091E-2</v>
      </c>
    </row>
    <row r="548" spans="1:9" ht="15" x14ac:dyDescent="0.25">
      <c r="B548" s="5" t="s">
        <v>142</v>
      </c>
      <c r="C548" s="41">
        <v>2</v>
      </c>
      <c r="D548" s="41">
        <v>2</v>
      </c>
      <c r="E548" s="46">
        <f t="shared" si="188"/>
        <v>7.2727272727272727E-3</v>
      </c>
      <c r="F548" s="46">
        <f t="shared" si="189"/>
        <v>2.0060180541624875E-3</v>
      </c>
      <c r="G548" s="34">
        <f t="shared" si="190"/>
        <v>0</v>
      </c>
      <c r="H548" s="27">
        <f t="shared" si="184"/>
        <v>0</v>
      </c>
    </row>
    <row r="549" spans="1:9" ht="15" x14ac:dyDescent="0.25">
      <c r="B549" s="5" t="s">
        <v>314</v>
      </c>
      <c r="C549" s="41">
        <v>6</v>
      </c>
      <c r="D549" s="41">
        <v>8</v>
      </c>
      <c r="E549" s="46">
        <f t="shared" si="188"/>
        <v>2.181818181818182E-2</v>
      </c>
      <c r="F549" s="46">
        <f t="shared" si="189"/>
        <v>8.0240722166499499E-3</v>
      </c>
      <c r="G549" s="34">
        <f t="shared" si="190"/>
        <v>0.33333333333333331</v>
      </c>
      <c r="H549" s="27">
        <f t="shared" si="184"/>
        <v>7.2727272727272727E-3</v>
      </c>
    </row>
    <row r="550" spans="1:9" s="20" customFormat="1" ht="15" x14ac:dyDescent="0.25">
      <c r="A550" s="57"/>
      <c r="B550" s="21" t="s">
        <v>557</v>
      </c>
      <c r="C550" s="41">
        <v>0</v>
      </c>
      <c r="D550" s="41">
        <v>0</v>
      </c>
      <c r="E550" s="43" t="str">
        <f t="shared" ref="E550" si="191">+IF(C550=0,"",C550/C$345)</f>
        <v/>
      </c>
      <c r="F550" s="43" t="str">
        <f t="shared" ref="F550" si="192">+IF(D550=0,"",D550/D$345)</f>
        <v/>
      </c>
      <c r="G550" s="34" t="str">
        <f t="shared" si="190"/>
        <v xml:space="preserve"> </v>
      </c>
      <c r="H550" s="26" t="str">
        <f t="shared" ref="H550" si="193">+IF(OR(AND(E550=""),(G550="")),"",E550*G550)</f>
        <v/>
      </c>
      <c r="I550" s="2"/>
    </row>
    <row r="551" spans="1:9" ht="15" x14ac:dyDescent="0.25">
      <c r="B551" s="5" t="s">
        <v>131</v>
      </c>
      <c r="C551" s="41">
        <v>0</v>
      </c>
      <c r="D551" s="41">
        <v>0</v>
      </c>
      <c r="E551" s="46" t="str">
        <f>+IF(C551=0,"",C551/C$345)</f>
        <v/>
      </c>
      <c r="F551" s="46" t="str">
        <f>+IF(D551=0,"",D551/D$345)</f>
        <v/>
      </c>
      <c r="G551" s="34" t="str">
        <f t="shared" si="190"/>
        <v xml:space="preserve"> </v>
      </c>
      <c r="H551" s="27" t="str">
        <f t="shared" si="184"/>
        <v/>
      </c>
    </row>
    <row r="552" spans="1:9" ht="15" x14ac:dyDescent="0.25">
      <c r="B552" s="5" t="s">
        <v>315</v>
      </c>
      <c r="C552" s="41">
        <v>0</v>
      </c>
      <c r="D552" s="41">
        <v>0</v>
      </c>
      <c r="E552" s="46" t="str">
        <f>+IF(C552=0,"",C552/C$345)</f>
        <v/>
      </c>
      <c r="F552" s="46" t="str">
        <f>+IF(D552=0,"",D552/D$345)</f>
        <v/>
      </c>
      <c r="G552" s="34" t="str">
        <f t="shared" si="190"/>
        <v xml:space="preserve"> </v>
      </c>
      <c r="H552" s="27" t="str">
        <f t="shared" si="184"/>
        <v/>
      </c>
    </row>
    <row r="553" spans="1:9" ht="15" x14ac:dyDescent="0.25">
      <c r="B553" s="5" t="s">
        <v>316</v>
      </c>
      <c r="C553" s="41">
        <v>0</v>
      </c>
      <c r="D553" s="41">
        <v>0</v>
      </c>
      <c r="E553" s="46" t="str">
        <f t="shared" ref="E553:E564" si="194">+IF(C553=0,"",C553/C$345)</f>
        <v/>
      </c>
      <c r="F553" s="46" t="str">
        <f t="shared" ref="F553:F564" si="195">+IF(D553=0,"",D553/D$345)</f>
        <v/>
      </c>
      <c r="G553" s="34" t="str">
        <f t="shared" si="190"/>
        <v xml:space="preserve"> </v>
      </c>
      <c r="H553" s="27" t="str">
        <f t="shared" ref="H553:H564" si="196">+IF(OR(AND(E553=""),(G553="")),"",E553*G553)</f>
        <v/>
      </c>
    </row>
    <row r="554" spans="1:9" ht="15" x14ac:dyDescent="0.25">
      <c r="B554" s="5" t="s">
        <v>508</v>
      </c>
      <c r="C554" s="41">
        <v>0</v>
      </c>
      <c r="D554" s="41">
        <v>0</v>
      </c>
      <c r="E554" s="46" t="str">
        <f t="shared" si="194"/>
        <v/>
      </c>
      <c r="F554" s="46" t="str">
        <f t="shared" si="195"/>
        <v/>
      </c>
      <c r="G554" s="34" t="str">
        <f t="shared" si="190"/>
        <v xml:space="preserve"> </v>
      </c>
      <c r="H554" s="27" t="str">
        <f t="shared" si="196"/>
        <v/>
      </c>
    </row>
    <row r="555" spans="1:9" ht="15" x14ac:dyDescent="0.25">
      <c r="B555" s="5" t="s">
        <v>132</v>
      </c>
      <c r="C555" s="41">
        <v>0</v>
      </c>
      <c r="D555" s="41">
        <v>0</v>
      </c>
      <c r="E555" s="46" t="str">
        <f t="shared" si="194"/>
        <v/>
      </c>
      <c r="F555" s="46" t="str">
        <f t="shared" si="195"/>
        <v/>
      </c>
      <c r="G555" s="34" t="str">
        <f t="shared" si="190"/>
        <v xml:space="preserve"> </v>
      </c>
      <c r="H555" s="27" t="str">
        <f t="shared" si="196"/>
        <v/>
      </c>
    </row>
    <row r="556" spans="1:9" ht="15" x14ac:dyDescent="0.25">
      <c r="B556" s="5" t="s">
        <v>139</v>
      </c>
      <c r="C556" s="41">
        <v>12</v>
      </c>
      <c r="D556" s="41">
        <v>3</v>
      </c>
      <c r="E556" s="46">
        <f t="shared" si="194"/>
        <v>4.363636363636364E-2</v>
      </c>
      <c r="F556" s="46">
        <f t="shared" si="195"/>
        <v>3.009027081243731E-3</v>
      </c>
      <c r="G556" s="34">
        <f t="shared" si="190"/>
        <v>-0.75</v>
      </c>
      <c r="H556" s="27">
        <f t="shared" si="196"/>
        <v>-3.272727272727273E-2</v>
      </c>
    </row>
    <row r="557" spans="1:9" ht="15" x14ac:dyDescent="0.25">
      <c r="B557" s="5" t="s">
        <v>509</v>
      </c>
      <c r="C557" s="41">
        <v>0</v>
      </c>
      <c r="D557" s="41">
        <v>0</v>
      </c>
      <c r="E557" s="46" t="str">
        <f t="shared" si="194"/>
        <v/>
      </c>
      <c r="F557" s="46" t="str">
        <f t="shared" si="195"/>
        <v/>
      </c>
      <c r="G557" s="34" t="str">
        <f t="shared" si="190"/>
        <v xml:space="preserve"> </v>
      </c>
      <c r="H557" s="27" t="str">
        <f t="shared" si="196"/>
        <v/>
      </c>
    </row>
    <row r="558" spans="1:9" ht="15" x14ac:dyDescent="0.25">
      <c r="B558" s="5" t="s">
        <v>317</v>
      </c>
      <c r="C558" s="41">
        <v>1</v>
      </c>
      <c r="D558" s="41">
        <v>6</v>
      </c>
      <c r="E558" s="46">
        <f t="shared" si="194"/>
        <v>3.6363636363636364E-3</v>
      </c>
      <c r="F558" s="46">
        <f t="shared" si="195"/>
        <v>6.018054162487462E-3</v>
      </c>
      <c r="G558" s="34">
        <f t="shared" si="190"/>
        <v>5</v>
      </c>
      <c r="H558" s="27">
        <f t="shared" si="196"/>
        <v>1.8181818181818181E-2</v>
      </c>
    </row>
    <row r="559" spans="1:9" ht="15" x14ac:dyDescent="0.25">
      <c r="B559" s="5" t="s">
        <v>318</v>
      </c>
      <c r="C559" s="41">
        <v>0</v>
      </c>
      <c r="D559" s="41">
        <v>0</v>
      </c>
      <c r="E559" s="46" t="str">
        <f t="shared" si="194"/>
        <v/>
      </c>
      <c r="F559" s="46" t="str">
        <f t="shared" si="195"/>
        <v/>
      </c>
      <c r="G559" s="34" t="str">
        <f t="shared" si="190"/>
        <v xml:space="preserve"> </v>
      </c>
      <c r="H559" s="27" t="str">
        <f t="shared" si="196"/>
        <v/>
      </c>
    </row>
    <row r="560" spans="1:9" ht="15" x14ac:dyDescent="0.25">
      <c r="B560" s="5" t="s">
        <v>319</v>
      </c>
      <c r="C560" s="41">
        <v>0</v>
      </c>
      <c r="D560" s="41">
        <v>0</v>
      </c>
      <c r="E560" s="46" t="str">
        <f t="shared" si="194"/>
        <v/>
      </c>
      <c r="F560" s="46" t="str">
        <f t="shared" si="195"/>
        <v/>
      </c>
      <c r="G560" s="34" t="str">
        <f t="shared" si="190"/>
        <v xml:space="preserve"> </v>
      </c>
      <c r="H560" s="27" t="str">
        <f t="shared" si="196"/>
        <v/>
      </c>
    </row>
    <row r="561" spans="1:9" s="4" customFormat="1" ht="15" x14ac:dyDescent="0.25">
      <c r="A561" s="61"/>
      <c r="B561" s="5" t="s">
        <v>320</v>
      </c>
      <c r="C561" s="41">
        <v>0</v>
      </c>
      <c r="D561" s="41">
        <v>0</v>
      </c>
      <c r="E561" s="46" t="str">
        <f t="shared" si="194"/>
        <v/>
      </c>
      <c r="F561" s="46" t="str">
        <f t="shared" si="195"/>
        <v/>
      </c>
      <c r="G561" s="34" t="str">
        <f t="shared" si="190"/>
        <v xml:space="preserve"> 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0</v>
      </c>
      <c r="D562" s="41">
        <v>0</v>
      </c>
      <c r="E562" s="46" t="str">
        <f t="shared" si="194"/>
        <v/>
      </c>
      <c r="F562" s="46" t="str">
        <f t="shared" si="195"/>
        <v/>
      </c>
      <c r="G562" s="34" t="str">
        <f t="shared" si="190"/>
        <v xml:space="preserve"> </v>
      </c>
      <c r="H562" s="27" t="str">
        <f t="shared" si="196"/>
        <v/>
      </c>
    </row>
    <row r="563" spans="1:9" ht="15" x14ac:dyDescent="0.25">
      <c r="B563" s="5" t="s">
        <v>510</v>
      </c>
      <c r="C563" s="41">
        <v>0</v>
      </c>
      <c r="D563" s="41">
        <v>0</v>
      </c>
      <c r="E563" s="46" t="str">
        <f t="shared" si="194"/>
        <v/>
      </c>
      <c r="F563" s="46" t="str">
        <f t="shared" si="195"/>
        <v/>
      </c>
      <c r="G563" s="34" t="str">
        <f t="shared" si="190"/>
        <v xml:space="preserve"> </v>
      </c>
      <c r="H563" s="27" t="str">
        <f t="shared" si="196"/>
        <v/>
      </c>
    </row>
    <row r="564" spans="1:9" ht="15" x14ac:dyDescent="0.25">
      <c r="B564" s="5" t="s">
        <v>511</v>
      </c>
      <c r="C564" s="41">
        <v>0</v>
      </c>
      <c r="D564" s="41">
        <v>0</v>
      </c>
      <c r="E564" s="46" t="str">
        <f t="shared" si="194"/>
        <v/>
      </c>
      <c r="F564" s="46" t="str">
        <f t="shared" si="195"/>
        <v/>
      </c>
      <c r="G564" s="34" t="str">
        <f t="shared" si="190"/>
        <v xml:space="preserve"> </v>
      </c>
      <c r="H564" s="27" t="str">
        <f t="shared" si="196"/>
        <v/>
      </c>
    </row>
    <row r="565" spans="1:9" ht="15" x14ac:dyDescent="0.2">
      <c r="B565" s="19"/>
      <c r="C565" s="18"/>
      <c r="D565" s="18"/>
      <c r="E565" s="17"/>
      <c r="F565" s="17"/>
      <c r="G565" s="14"/>
      <c r="H565" s="15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283</v>
      </c>
      <c r="D570" s="37">
        <f>SUM(D571:D596)</f>
        <v>164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-0.4204946996466431</v>
      </c>
      <c r="H570" s="39">
        <f>+IF(OR(AND(E570=""),(G570="")),"",E570*G570)</f>
        <v>-0.4204946996466431</v>
      </c>
    </row>
    <row r="571" spans="1:9" ht="15" x14ac:dyDescent="0.25">
      <c r="B571" s="40" t="s">
        <v>322</v>
      </c>
      <c r="C571" s="41">
        <v>1</v>
      </c>
      <c r="D571" s="41">
        <v>0</v>
      </c>
      <c r="E571" s="45">
        <f t="shared" si="197"/>
        <v>3.5335689045936395E-3</v>
      </c>
      <c r="F571" s="45" t="str">
        <f t="shared" si="198"/>
        <v/>
      </c>
      <c r="G571" s="34">
        <f t="shared" ref="G571:G596" si="199">+IF(AND(C571=0,D571=0)," ",IF(C571=0,1,IF(D571=0,-1,(D571-C571)/C571)))</f>
        <v>-1</v>
      </c>
      <c r="H571" s="42">
        <f>+IF(OR(AND(E571=""),(G571="")),"",E571*G571)</f>
        <v>-3.5335689045936395E-3</v>
      </c>
    </row>
    <row r="572" spans="1:9" ht="15" x14ac:dyDescent="0.25">
      <c r="B572" s="5" t="s">
        <v>144</v>
      </c>
      <c r="C572" s="41">
        <v>34</v>
      </c>
      <c r="D572" s="41">
        <v>7</v>
      </c>
      <c r="E572" s="46">
        <f t="shared" si="197"/>
        <v>0.12014134275618374</v>
      </c>
      <c r="F572" s="46">
        <f t="shared" si="198"/>
        <v>4.2682926829268296E-2</v>
      </c>
      <c r="G572" s="34">
        <f t="shared" si="199"/>
        <v>-0.79411764705882348</v>
      </c>
      <c r="H572" s="27">
        <f t="shared" ref="H572:H596" si="200">+IF(OR(AND(E572=""),(G572="")),"",E572*G572)</f>
        <v>-9.5406360424028253E-2</v>
      </c>
    </row>
    <row r="573" spans="1:9" ht="15" x14ac:dyDescent="0.25">
      <c r="B573" s="5" t="s">
        <v>585</v>
      </c>
      <c r="C573" s="41">
        <v>0</v>
      </c>
      <c r="D573" s="41">
        <v>6</v>
      </c>
      <c r="E573" s="46" t="str">
        <f t="shared" si="197"/>
        <v/>
      </c>
      <c r="F573" s="46">
        <f t="shared" si="198"/>
        <v>3.6585365853658534E-2</v>
      </c>
      <c r="G573" s="34">
        <f t="shared" si="199"/>
        <v>1</v>
      </c>
      <c r="H573" s="27" t="str">
        <f t="shared" si="200"/>
        <v/>
      </c>
    </row>
    <row r="574" spans="1:9" ht="15" x14ac:dyDescent="0.25">
      <c r="B574" s="5" t="s">
        <v>323</v>
      </c>
      <c r="C574" s="41">
        <v>67</v>
      </c>
      <c r="D574" s="41">
        <v>2</v>
      </c>
      <c r="E574" s="46">
        <f t="shared" si="197"/>
        <v>0.23674911660777384</v>
      </c>
      <c r="F574" s="46">
        <f t="shared" si="198"/>
        <v>1.2195121951219513E-2</v>
      </c>
      <c r="G574" s="34">
        <f t="shared" si="199"/>
        <v>-0.97014925373134331</v>
      </c>
      <c r="H574" s="27">
        <f t="shared" si="200"/>
        <v>-0.22968197879858657</v>
      </c>
    </row>
    <row r="575" spans="1:9" ht="15" x14ac:dyDescent="0.25">
      <c r="B575" s="5" t="s">
        <v>145</v>
      </c>
      <c r="C575" s="41">
        <v>0</v>
      </c>
      <c r="D575" s="41">
        <v>0</v>
      </c>
      <c r="E575" s="46" t="str">
        <f t="shared" si="197"/>
        <v/>
      </c>
      <c r="F575" s="46" t="str">
        <f t="shared" si="198"/>
        <v/>
      </c>
      <c r="G575" s="34" t="str">
        <f t="shared" si="199"/>
        <v xml:space="preserve"> </v>
      </c>
      <c r="H575" s="27" t="str">
        <f t="shared" si="200"/>
        <v/>
      </c>
    </row>
    <row r="576" spans="1:9" ht="15" x14ac:dyDescent="0.25">
      <c r="B576" s="5" t="s">
        <v>618</v>
      </c>
      <c r="C576" s="41">
        <v>0</v>
      </c>
      <c r="D576" s="41">
        <v>0</v>
      </c>
      <c r="E576" s="46" t="str">
        <f t="shared" si="197"/>
        <v/>
      </c>
      <c r="F576" s="46" t="str">
        <f t="shared" si="198"/>
        <v/>
      </c>
      <c r="G576" s="34" t="str">
        <f t="shared" si="199"/>
        <v xml:space="preserve"> </v>
      </c>
      <c r="H576" s="27" t="str">
        <f t="shared" si="200"/>
        <v/>
      </c>
    </row>
    <row r="577" spans="1:9" ht="15" x14ac:dyDescent="0.25">
      <c r="B577" s="5" t="s">
        <v>146</v>
      </c>
      <c r="C577" s="41">
        <v>0</v>
      </c>
      <c r="D577" s="41">
        <v>0</v>
      </c>
      <c r="E577" s="46" t="str">
        <f t="shared" si="197"/>
        <v/>
      </c>
      <c r="F577" s="46" t="str">
        <f t="shared" si="198"/>
        <v/>
      </c>
      <c r="G577" s="34" t="str">
        <f t="shared" si="199"/>
        <v xml:space="preserve"> </v>
      </c>
      <c r="H577" s="27" t="str">
        <f t="shared" si="200"/>
        <v/>
      </c>
    </row>
    <row r="578" spans="1:9" ht="15" x14ac:dyDescent="0.25">
      <c r="B578" s="5" t="s">
        <v>324</v>
      </c>
      <c r="C578" s="41">
        <v>0</v>
      </c>
      <c r="D578" s="41">
        <v>0</v>
      </c>
      <c r="E578" s="46" t="str">
        <f t="shared" si="197"/>
        <v/>
      </c>
      <c r="F578" s="46" t="str">
        <f t="shared" si="198"/>
        <v/>
      </c>
      <c r="G578" s="34" t="str">
        <f t="shared" si="199"/>
        <v xml:space="preserve"> </v>
      </c>
      <c r="H578" s="27" t="str">
        <f t="shared" si="200"/>
        <v/>
      </c>
    </row>
    <row r="579" spans="1:9" ht="15" x14ac:dyDescent="0.25">
      <c r="B579" s="5" t="s">
        <v>325</v>
      </c>
      <c r="C579" s="41">
        <v>0</v>
      </c>
      <c r="D579" s="41">
        <v>0</v>
      </c>
      <c r="E579" s="46" t="str">
        <f t="shared" si="197"/>
        <v/>
      </c>
      <c r="F579" s="46" t="str">
        <f t="shared" si="198"/>
        <v/>
      </c>
      <c r="G579" s="34" t="str">
        <f t="shared" si="199"/>
        <v xml:space="preserve"> </v>
      </c>
      <c r="H579" s="27" t="str">
        <f t="shared" si="200"/>
        <v/>
      </c>
    </row>
    <row r="580" spans="1:9" ht="15" x14ac:dyDescent="0.25">
      <c r="B580" s="5" t="s">
        <v>512</v>
      </c>
      <c r="C580" s="41">
        <v>0</v>
      </c>
      <c r="D580" s="41">
        <v>0</v>
      </c>
      <c r="E580" s="46" t="str">
        <f t="shared" si="197"/>
        <v/>
      </c>
      <c r="F580" s="46" t="str">
        <f t="shared" si="198"/>
        <v/>
      </c>
      <c r="G580" s="34" t="str">
        <f t="shared" si="199"/>
        <v xml:space="preserve"> </v>
      </c>
      <c r="H580" s="27" t="str">
        <f t="shared" si="200"/>
        <v/>
      </c>
    </row>
    <row r="581" spans="1:9" s="20" customFormat="1" ht="15" x14ac:dyDescent="0.25">
      <c r="A581" s="57"/>
      <c r="B581" s="21" t="s">
        <v>558</v>
      </c>
      <c r="C581" s="41">
        <v>2</v>
      </c>
      <c r="D581" s="41">
        <v>4</v>
      </c>
      <c r="E581" s="43">
        <f t="shared" ref="E581" si="201">+IF(C581=0,"",C581/C$570)</f>
        <v>7.0671378091872791E-3</v>
      </c>
      <c r="F581" s="43">
        <f t="shared" ref="F581" si="202">+IF(D581=0,"",D581/D$570)</f>
        <v>2.4390243902439025E-2</v>
      </c>
      <c r="G581" s="34">
        <f t="shared" si="199"/>
        <v>1</v>
      </c>
      <c r="H581" s="26">
        <f t="shared" ref="H581" si="203">+IF(OR(AND(E581=""),(G581="")),"",E581*G581)</f>
        <v>7.0671378091872791E-3</v>
      </c>
      <c r="I581" s="2"/>
    </row>
    <row r="582" spans="1:9" s="20" customFormat="1" ht="15" x14ac:dyDescent="0.25">
      <c r="A582" s="57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0</v>
      </c>
      <c r="D583" s="41">
        <v>0</v>
      </c>
      <c r="E583" s="46" t="str">
        <f t="shared" ref="E583:E596" si="207">+IF(C583=0,"",C583/C$570)</f>
        <v/>
      </c>
      <c r="F583" s="46" t="str">
        <f t="shared" ref="F583:F596" si="208">+IF(D583=0,"",D583/D$570)</f>
        <v/>
      </c>
      <c r="G583" s="34" t="str">
        <f t="shared" si="199"/>
        <v xml:space="preserve"> </v>
      </c>
      <c r="H583" s="27" t="str">
        <f t="shared" si="200"/>
        <v/>
      </c>
    </row>
    <row r="584" spans="1:9" ht="15" x14ac:dyDescent="0.25">
      <c r="B584" s="5" t="s">
        <v>327</v>
      </c>
      <c r="C584" s="41">
        <v>0</v>
      </c>
      <c r="D584" s="41">
        <v>0</v>
      </c>
      <c r="E584" s="46" t="str">
        <f t="shared" si="207"/>
        <v/>
      </c>
      <c r="F584" s="46" t="str">
        <f t="shared" si="208"/>
        <v/>
      </c>
      <c r="G584" s="34" t="str">
        <f t="shared" si="199"/>
        <v xml:space="preserve"> </v>
      </c>
      <c r="H584" s="27" t="str">
        <f t="shared" si="200"/>
        <v/>
      </c>
    </row>
    <row r="585" spans="1:9" ht="15" x14ac:dyDescent="0.25">
      <c r="B585" s="5" t="s">
        <v>147</v>
      </c>
      <c r="C585" s="41">
        <v>2</v>
      </c>
      <c r="D585" s="41">
        <v>1</v>
      </c>
      <c r="E585" s="46">
        <f t="shared" si="207"/>
        <v>7.0671378091872791E-3</v>
      </c>
      <c r="F585" s="46">
        <f t="shared" si="208"/>
        <v>6.0975609756097563E-3</v>
      </c>
      <c r="G585" s="34">
        <f t="shared" si="199"/>
        <v>-0.5</v>
      </c>
      <c r="H585" s="27">
        <f t="shared" si="200"/>
        <v>-3.5335689045936395E-3</v>
      </c>
    </row>
    <row r="586" spans="1:9" ht="15" x14ac:dyDescent="0.25">
      <c r="B586" s="5" t="s">
        <v>148</v>
      </c>
      <c r="C586" s="41">
        <v>1</v>
      </c>
      <c r="D586" s="41">
        <v>2</v>
      </c>
      <c r="E586" s="46">
        <f t="shared" si="207"/>
        <v>3.5335689045936395E-3</v>
      </c>
      <c r="F586" s="46">
        <f t="shared" si="208"/>
        <v>1.2195121951219513E-2</v>
      </c>
      <c r="G586" s="34">
        <f t="shared" si="199"/>
        <v>1</v>
      </c>
      <c r="H586" s="27">
        <f t="shared" si="200"/>
        <v>3.5335689045936395E-3</v>
      </c>
    </row>
    <row r="587" spans="1:9" ht="15" x14ac:dyDescent="0.25">
      <c r="B587" s="5" t="s">
        <v>328</v>
      </c>
      <c r="C587" s="41">
        <v>134</v>
      </c>
      <c r="D587" s="41">
        <v>11</v>
      </c>
      <c r="E587" s="46">
        <f t="shared" si="207"/>
        <v>0.47349823321554768</v>
      </c>
      <c r="F587" s="46">
        <f t="shared" si="208"/>
        <v>6.7073170731707321E-2</v>
      </c>
      <c r="G587" s="34">
        <f t="shared" si="199"/>
        <v>-0.91791044776119401</v>
      </c>
      <c r="H587" s="27">
        <f t="shared" si="200"/>
        <v>-0.43462897526501765</v>
      </c>
    </row>
    <row r="588" spans="1:9" ht="15" x14ac:dyDescent="0.25">
      <c r="B588" s="5" t="s">
        <v>149</v>
      </c>
      <c r="C588" s="41">
        <v>0</v>
      </c>
      <c r="D588" s="41">
        <v>62</v>
      </c>
      <c r="E588" s="46" t="str">
        <f t="shared" si="207"/>
        <v/>
      </c>
      <c r="F588" s="46">
        <f t="shared" si="208"/>
        <v>0.37804878048780488</v>
      </c>
      <c r="G588" s="34">
        <f t="shared" si="199"/>
        <v>1</v>
      </c>
      <c r="H588" s="27" t="str">
        <f t="shared" si="200"/>
        <v/>
      </c>
    </row>
    <row r="589" spans="1:9" ht="15" x14ac:dyDescent="0.25">
      <c r="B589" s="5" t="s">
        <v>329</v>
      </c>
      <c r="C589" s="41">
        <v>0</v>
      </c>
      <c r="D589" s="41">
        <v>0</v>
      </c>
      <c r="E589" s="46" t="str">
        <f t="shared" si="207"/>
        <v/>
      </c>
      <c r="F589" s="46" t="str">
        <f t="shared" si="208"/>
        <v/>
      </c>
      <c r="G589" s="34" t="str">
        <f t="shared" si="199"/>
        <v xml:space="preserve"> </v>
      </c>
      <c r="H589" s="27" t="str">
        <f t="shared" si="200"/>
        <v/>
      </c>
    </row>
    <row r="590" spans="1:9" ht="15" x14ac:dyDescent="0.25">
      <c r="B590" s="5" t="s">
        <v>150</v>
      </c>
      <c r="C590" s="41">
        <v>0</v>
      </c>
      <c r="D590" s="41">
        <v>26</v>
      </c>
      <c r="E590" s="46" t="str">
        <f t="shared" si="207"/>
        <v/>
      </c>
      <c r="F590" s="46">
        <f t="shared" si="208"/>
        <v>0.15853658536585366</v>
      </c>
      <c r="G590" s="34">
        <f t="shared" si="199"/>
        <v>1</v>
      </c>
      <c r="H590" s="27" t="str">
        <f t="shared" si="200"/>
        <v/>
      </c>
    </row>
    <row r="591" spans="1:9" ht="15" x14ac:dyDescent="0.25">
      <c r="B591" s="5" t="s">
        <v>151</v>
      </c>
      <c r="C591" s="41">
        <v>0</v>
      </c>
      <c r="D591" s="41">
        <v>0</v>
      </c>
      <c r="E591" s="46" t="str">
        <f t="shared" si="207"/>
        <v/>
      </c>
      <c r="F591" s="46" t="str">
        <f t="shared" si="208"/>
        <v/>
      </c>
      <c r="G591" s="34" t="str">
        <f t="shared" si="199"/>
        <v xml:space="preserve"> </v>
      </c>
      <c r="H591" s="27" t="str">
        <f t="shared" si="200"/>
        <v/>
      </c>
    </row>
    <row r="592" spans="1:9" ht="15" x14ac:dyDescent="0.25">
      <c r="B592" s="5" t="s">
        <v>330</v>
      </c>
      <c r="C592" s="41">
        <v>0</v>
      </c>
      <c r="D592" s="41">
        <v>0</v>
      </c>
      <c r="E592" s="46" t="str">
        <f t="shared" si="207"/>
        <v/>
      </c>
      <c r="F592" s="46" t="str">
        <f t="shared" si="208"/>
        <v/>
      </c>
      <c r="G592" s="34" t="str">
        <f t="shared" si="199"/>
        <v xml:space="preserve"> </v>
      </c>
      <c r="H592" s="27" t="str">
        <f t="shared" si="200"/>
        <v/>
      </c>
    </row>
    <row r="593" spans="2:8" ht="15" x14ac:dyDescent="0.25">
      <c r="B593" s="5" t="s">
        <v>331</v>
      </c>
      <c r="C593" s="41">
        <v>0</v>
      </c>
      <c r="D593" s="41">
        <v>0</v>
      </c>
      <c r="E593" s="46" t="str">
        <f t="shared" si="207"/>
        <v/>
      </c>
      <c r="F593" s="46" t="str">
        <f t="shared" si="208"/>
        <v/>
      </c>
      <c r="G593" s="34" t="str">
        <f t="shared" si="199"/>
        <v xml:space="preserve"> </v>
      </c>
      <c r="H593" s="27" t="str">
        <f t="shared" si="200"/>
        <v/>
      </c>
    </row>
    <row r="594" spans="2:8" ht="15" x14ac:dyDescent="0.25">
      <c r="B594" s="5" t="s">
        <v>332</v>
      </c>
      <c r="C594" s="41">
        <v>0</v>
      </c>
      <c r="D594" s="41">
        <v>0</v>
      </c>
      <c r="E594" s="46" t="str">
        <f t="shared" si="207"/>
        <v/>
      </c>
      <c r="F594" s="46" t="str">
        <f t="shared" si="208"/>
        <v/>
      </c>
      <c r="G594" s="34" t="str">
        <f t="shared" si="199"/>
        <v xml:space="preserve"> </v>
      </c>
      <c r="H594" s="27" t="str">
        <f t="shared" si="200"/>
        <v/>
      </c>
    </row>
    <row r="595" spans="2:8" ht="15" x14ac:dyDescent="0.25">
      <c r="B595" s="6" t="s">
        <v>333</v>
      </c>
      <c r="C595" s="41">
        <v>1</v>
      </c>
      <c r="D595" s="41">
        <v>0</v>
      </c>
      <c r="E595" s="46">
        <f t="shared" si="207"/>
        <v>3.5335689045936395E-3</v>
      </c>
      <c r="F595" s="46" t="str">
        <f t="shared" si="208"/>
        <v/>
      </c>
      <c r="G595" s="34">
        <f t="shared" si="199"/>
        <v>-1</v>
      </c>
      <c r="H595" s="27">
        <f t="shared" si="200"/>
        <v>-3.5335689045936395E-3</v>
      </c>
    </row>
    <row r="596" spans="2:8" ht="15" x14ac:dyDescent="0.25">
      <c r="B596" s="5" t="s">
        <v>513</v>
      </c>
      <c r="C596" s="41">
        <v>41</v>
      </c>
      <c r="D596" s="41">
        <v>43</v>
      </c>
      <c r="E596" s="46">
        <f t="shared" si="207"/>
        <v>0.14487632508833923</v>
      </c>
      <c r="F596" s="46">
        <f t="shared" si="208"/>
        <v>0.26219512195121952</v>
      </c>
      <c r="G596" s="34">
        <f t="shared" si="199"/>
        <v>4.878048780487805E-2</v>
      </c>
      <c r="H596" s="27">
        <f t="shared" si="200"/>
        <v>7.0671378091872799E-3</v>
      </c>
    </row>
    <row r="597" spans="2:8" x14ac:dyDescent="0.2">
      <c r="B597" s="12" t="s">
        <v>383</v>
      </c>
      <c r="C597" s="10"/>
      <c r="D597" s="10"/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410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368</v>
      </c>
      <c r="C8" s="36">
        <f>+C18+C74+C169+C345+C570</f>
        <v>2506</v>
      </c>
      <c r="D8" s="37">
        <f>+D18+D74+D169+D345+D570</f>
        <v>1632</v>
      </c>
      <c r="E8" s="38">
        <f>+C8/C$8</f>
        <v>1</v>
      </c>
      <c r="F8" s="38">
        <f>+D8/D$8</f>
        <v>1</v>
      </c>
      <c r="G8" s="38">
        <f>+(D8-C8)/C8</f>
        <v>-0.34876296887470071</v>
      </c>
      <c r="H8" s="39">
        <f>+E8*G8</f>
        <v>-0.34876296887470071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18</v>
      </c>
      <c r="D9" s="86">
        <f>+D18</f>
        <v>4</v>
      </c>
      <c r="E9" s="87">
        <f t="shared" ref="E9:E13" si="0">C9/$C$8</f>
        <v>7.1827613727055064E-3</v>
      </c>
      <c r="F9" s="87">
        <f>D9/$D$8</f>
        <v>2.4509803921568627E-3</v>
      </c>
      <c r="G9" s="88">
        <f>+IF(AND(C9=0,D9=0)," ",IF(C9=0,1,IF(D9=0,-1,(D9-C9)/C9)))</f>
        <v>-0.77777777777777779</v>
      </c>
      <c r="H9" s="89">
        <f>+IF(OR(AND(E9=""),(G9="")),"",E9*G9)</f>
        <v>-5.5865921787709499E-3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149</v>
      </c>
      <c r="D10" s="25">
        <f>+D74</f>
        <v>116</v>
      </c>
      <c r="E10" s="26">
        <f t="shared" si="0"/>
        <v>5.9457302474062251E-2</v>
      </c>
      <c r="F10" s="26">
        <f>D10/$D$8</f>
        <v>7.1078431372549017E-2</v>
      </c>
      <c r="G10" s="34">
        <f t="shared" ref="G10:G13" si="1">+IF(AND(C10=0,D10=0)," ",IF(C10=0,1,IF(D10=0,-1,(D10-C10)/C10)))</f>
        <v>-0.22147651006711411</v>
      </c>
      <c r="H10" s="29">
        <f>+IF(OR(AND(E10=""),(G10="")),"",E10*G10)</f>
        <v>-1.3168395849960097E-2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186</v>
      </c>
      <c r="D11" s="25">
        <f>+D169</f>
        <v>558</v>
      </c>
      <c r="E11" s="26">
        <f t="shared" si="0"/>
        <v>7.4221867517956897E-2</v>
      </c>
      <c r="F11" s="26">
        <f>D11/$D$8</f>
        <v>0.34191176470588236</v>
      </c>
      <c r="G11" s="34">
        <f t="shared" si="1"/>
        <v>2</v>
      </c>
      <c r="H11" s="29">
        <f>+IF(OR(AND(E11=""),(G11="")),"",E11*G11)</f>
        <v>0.14844373503591379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1669</v>
      </c>
      <c r="D12" s="25">
        <f>+D345</f>
        <v>751</v>
      </c>
      <c r="E12" s="26">
        <f t="shared" si="0"/>
        <v>0.66600159616919397</v>
      </c>
      <c r="F12" s="26">
        <f>D12/$D$8</f>
        <v>0.46017156862745096</v>
      </c>
      <c r="G12" s="34">
        <f t="shared" si="1"/>
        <v>-0.55002995805871779</v>
      </c>
      <c r="H12" s="29">
        <f>+IF(OR(AND(E12=""),(G12="")),"",E12*G12)</f>
        <v>-0.36632083000798088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484</v>
      </c>
      <c r="D13" s="31">
        <f>+D570</f>
        <v>203</v>
      </c>
      <c r="E13" s="32">
        <f t="shared" si="0"/>
        <v>0.1931364724660814</v>
      </c>
      <c r="F13" s="32">
        <f>D13/$D$8</f>
        <v>0.12438725490196079</v>
      </c>
      <c r="G13" s="90">
        <f t="shared" si="1"/>
        <v>-0.58057851239669422</v>
      </c>
      <c r="H13" s="33">
        <f>+IF(OR(AND(E13=""),(G13="")),"",E13*G13)</f>
        <v>-0.11213088587390263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1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1"/>
      <c r="B18" s="35" t="s">
        <v>378</v>
      </c>
      <c r="C18" s="36">
        <f>SUM(C19:C68)</f>
        <v>18</v>
      </c>
      <c r="D18" s="37">
        <f>SUM(D19:D68)</f>
        <v>4</v>
      </c>
      <c r="E18" s="38">
        <f>+IF(C18=0,"",C18/C$18)</f>
        <v>1</v>
      </c>
      <c r="F18" s="38">
        <f>+IF(D18=0,"",D18/D$18)</f>
        <v>1</v>
      </c>
      <c r="G18" s="38">
        <f>+IF(OR(AND(D18=0),(C18=0)),"0",((D18-C18)/C18))</f>
        <v>-0.77777777777777779</v>
      </c>
      <c r="H18" s="39">
        <f>+IF(OR(AND(E18=""),(G18="")),"",E18*G18)</f>
        <v>-0.77777777777777779</v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0</v>
      </c>
      <c r="E22" s="27" t="str">
        <f t="shared" si="2"/>
        <v/>
      </c>
      <c r="F22" s="27" t="str">
        <f t="shared" si="3"/>
        <v/>
      </c>
      <c r="G22" s="34" t="str">
        <f t="shared" si="4"/>
        <v xml:space="preserve"> </v>
      </c>
      <c r="H22" s="27" t="str">
        <f t="shared" si="5"/>
        <v/>
      </c>
    </row>
    <row r="23" spans="1:9" ht="15" x14ac:dyDescent="0.25">
      <c r="B23" s="5" t="s">
        <v>153</v>
      </c>
      <c r="C23" s="41">
        <v>0</v>
      </c>
      <c r="D23" s="41">
        <v>0</v>
      </c>
      <c r="E23" s="27" t="str">
        <f t="shared" si="2"/>
        <v/>
      </c>
      <c r="F23" s="27" t="str">
        <f t="shared" si="3"/>
        <v/>
      </c>
      <c r="G23" s="34" t="str">
        <f t="shared" si="4"/>
        <v xml:space="preserve"> </v>
      </c>
      <c r="H23" s="27" t="str">
        <f t="shared" si="5"/>
        <v/>
      </c>
    </row>
    <row r="24" spans="1:9" ht="30" x14ac:dyDescent="0.25">
      <c r="B24" s="5" t="s">
        <v>154</v>
      </c>
      <c r="C24" s="41">
        <v>0</v>
      </c>
      <c r="D24" s="41">
        <v>0</v>
      </c>
      <c r="E24" s="27" t="str">
        <f t="shared" si="2"/>
        <v/>
      </c>
      <c r="F24" s="27" t="str">
        <f t="shared" si="3"/>
        <v/>
      </c>
      <c r="G24" s="34" t="str">
        <f t="shared" si="4"/>
        <v xml:space="preserve"> </v>
      </c>
      <c r="H24" s="27" t="str">
        <f t="shared" si="5"/>
        <v/>
      </c>
    </row>
    <row r="25" spans="1:9" s="20" customFormat="1" ht="15" x14ac:dyDescent="0.25">
      <c r="A25" s="57"/>
      <c r="B25" s="21" t="s">
        <v>516</v>
      </c>
      <c r="C25" s="41">
        <v>0</v>
      </c>
      <c r="D25" s="41">
        <v>0</v>
      </c>
      <c r="E25" s="26" t="str">
        <f t="shared" ref="E25" si="6">+IF(C25=0,"",C25/C$18)</f>
        <v/>
      </c>
      <c r="F25" s="26" t="str">
        <f t="shared" ref="F25" si="7">+IF(D25=0,"",D25/D$18)</f>
        <v/>
      </c>
      <c r="G25" s="34" t="str">
        <f t="shared" si="4"/>
        <v xml:space="preserve"> 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1">
        <v>3</v>
      </c>
      <c r="D26" s="41">
        <v>0</v>
      </c>
      <c r="E26" s="27">
        <f t="shared" si="2"/>
        <v>0.16666666666666666</v>
      </c>
      <c r="F26" s="27" t="str">
        <f t="shared" si="3"/>
        <v/>
      </c>
      <c r="G26" s="34">
        <f t="shared" si="4"/>
        <v>-1</v>
      </c>
      <c r="H26" s="27">
        <f t="shared" si="5"/>
        <v>-0.16666666666666666</v>
      </c>
    </row>
    <row r="27" spans="1:9" ht="15" x14ac:dyDescent="0.25">
      <c r="B27" s="5" t="s">
        <v>560</v>
      </c>
      <c r="C27" s="41">
        <v>0</v>
      </c>
      <c r="D27" s="41">
        <v>0</v>
      </c>
      <c r="E27" s="27" t="str">
        <f t="shared" si="2"/>
        <v/>
      </c>
      <c r="F27" s="27" t="str">
        <f t="shared" si="3"/>
        <v/>
      </c>
      <c r="G27" s="34" t="str">
        <f t="shared" si="4"/>
        <v xml:space="preserve"> </v>
      </c>
      <c r="H27" s="27" t="str">
        <f t="shared" si="5"/>
        <v/>
      </c>
    </row>
    <row r="28" spans="1:9" ht="15" x14ac:dyDescent="0.25">
      <c r="B28" s="5" t="s">
        <v>3</v>
      </c>
      <c r="C28" s="41">
        <v>1</v>
      </c>
      <c r="D28" s="41">
        <v>0</v>
      </c>
      <c r="E28" s="27">
        <f t="shared" si="2"/>
        <v>5.5555555555555552E-2</v>
      </c>
      <c r="F28" s="27" t="str">
        <f t="shared" si="3"/>
        <v/>
      </c>
      <c r="G28" s="34">
        <f t="shared" si="4"/>
        <v>-1</v>
      </c>
      <c r="H28" s="27">
        <f t="shared" si="5"/>
        <v>-5.5555555555555552E-2</v>
      </c>
    </row>
    <row r="29" spans="1:9" ht="15" x14ac:dyDescent="0.25">
      <c r="B29" s="5" t="s">
        <v>5</v>
      </c>
      <c r="C29" s="41">
        <v>2</v>
      </c>
      <c r="D29" s="41">
        <v>2</v>
      </c>
      <c r="E29" s="27">
        <f t="shared" si="2"/>
        <v>0.1111111111111111</v>
      </c>
      <c r="F29" s="27">
        <f t="shared" si="3"/>
        <v>0.5</v>
      </c>
      <c r="G29" s="34">
        <f t="shared" si="4"/>
        <v>0</v>
      </c>
      <c r="H29" s="27">
        <f t="shared" si="5"/>
        <v>0</v>
      </c>
    </row>
    <row r="30" spans="1:9" ht="15" x14ac:dyDescent="0.25">
      <c r="B30" s="5" t="s">
        <v>155</v>
      </c>
      <c r="C30" s="41">
        <v>0</v>
      </c>
      <c r="D30" s="41">
        <v>0</v>
      </c>
      <c r="E30" s="27" t="str">
        <f t="shared" si="2"/>
        <v/>
      </c>
      <c r="F30" s="27" t="str">
        <f t="shared" si="3"/>
        <v/>
      </c>
      <c r="G30" s="34" t="str">
        <f t="shared" si="4"/>
        <v xml:space="preserve"> </v>
      </c>
      <c r="H30" s="27" t="str">
        <f t="shared" si="5"/>
        <v/>
      </c>
    </row>
    <row r="31" spans="1:9" ht="15" x14ac:dyDescent="0.25">
      <c r="B31" s="5" t="s">
        <v>156</v>
      </c>
      <c r="C31" s="41">
        <v>0</v>
      </c>
      <c r="D31" s="41">
        <v>0</v>
      </c>
      <c r="E31" s="27" t="str">
        <f t="shared" si="2"/>
        <v/>
      </c>
      <c r="F31" s="27" t="str">
        <f t="shared" si="3"/>
        <v/>
      </c>
      <c r="G31" s="34" t="str">
        <f t="shared" si="4"/>
        <v xml:space="preserve"> </v>
      </c>
      <c r="H31" s="27" t="str">
        <f t="shared" si="5"/>
        <v/>
      </c>
    </row>
    <row r="32" spans="1:9" ht="15" x14ac:dyDescent="0.25">
      <c r="B32" s="5" t="s">
        <v>4</v>
      </c>
      <c r="C32" s="41">
        <v>0</v>
      </c>
      <c r="D32" s="41">
        <v>0</v>
      </c>
      <c r="E32" s="27" t="str">
        <f t="shared" si="2"/>
        <v/>
      </c>
      <c r="F32" s="27" t="str">
        <f t="shared" si="3"/>
        <v/>
      </c>
      <c r="G32" s="34" t="str">
        <f t="shared" si="4"/>
        <v xml:space="preserve"> 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0</v>
      </c>
      <c r="D34" s="41">
        <v>0</v>
      </c>
      <c r="E34" s="27" t="str">
        <f t="shared" si="2"/>
        <v/>
      </c>
      <c r="F34" s="27" t="str">
        <f t="shared" si="3"/>
        <v/>
      </c>
      <c r="G34" s="34" t="str">
        <f t="shared" si="4"/>
        <v xml:space="preserve"> </v>
      </c>
      <c r="H34" s="27" t="str">
        <f t="shared" si="5"/>
        <v/>
      </c>
    </row>
    <row r="35" spans="2:8" ht="15" x14ac:dyDescent="0.25">
      <c r="B35" s="5" t="s">
        <v>158</v>
      </c>
      <c r="C35" s="41">
        <v>0</v>
      </c>
      <c r="D35" s="41">
        <v>0</v>
      </c>
      <c r="E35" s="27" t="str">
        <f t="shared" si="2"/>
        <v/>
      </c>
      <c r="F35" s="27" t="str">
        <f t="shared" si="3"/>
        <v/>
      </c>
      <c r="G35" s="34" t="str">
        <f t="shared" si="4"/>
        <v xml:space="preserve"> </v>
      </c>
      <c r="H35" s="27" t="str">
        <f t="shared" si="5"/>
        <v/>
      </c>
    </row>
    <row r="36" spans="2:8" ht="15" x14ac:dyDescent="0.25">
      <c r="B36" s="5" t="s">
        <v>159</v>
      </c>
      <c r="C36" s="41">
        <v>0</v>
      </c>
      <c r="D36" s="41">
        <v>0</v>
      </c>
      <c r="E36" s="27" t="str">
        <f t="shared" si="2"/>
        <v/>
      </c>
      <c r="F36" s="27" t="str">
        <f t="shared" si="3"/>
        <v/>
      </c>
      <c r="G36" s="34" t="str">
        <f t="shared" si="4"/>
        <v xml:space="preserve"> </v>
      </c>
      <c r="H36" s="27" t="str">
        <f t="shared" si="5"/>
        <v/>
      </c>
    </row>
    <row r="37" spans="2:8" ht="15" x14ac:dyDescent="0.25">
      <c r="B37" s="5" t="s">
        <v>160</v>
      </c>
      <c r="C37" s="41">
        <v>0</v>
      </c>
      <c r="D37" s="41">
        <v>0</v>
      </c>
      <c r="E37" s="27" t="str">
        <f t="shared" si="2"/>
        <v/>
      </c>
      <c r="F37" s="27" t="str">
        <f t="shared" si="3"/>
        <v/>
      </c>
      <c r="G37" s="34" t="str">
        <f t="shared" si="4"/>
        <v xml:space="preserve"> </v>
      </c>
      <c r="H37" s="27" t="str">
        <f t="shared" si="5"/>
        <v/>
      </c>
    </row>
    <row r="38" spans="2:8" ht="15" x14ac:dyDescent="0.25">
      <c r="B38" s="5" t="s">
        <v>7</v>
      </c>
      <c r="C38" s="41">
        <v>0</v>
      </c>
      <c r="D38" s="41">
        <v>0</v>
      </c>
      <c r="E38" s="27" t="str">
        <f t="shared" si="2"/>
        <v/>
      </c>
      <c r="F38" s="27" t="str">
        <f t="shared" si="3"/>
        <v/>
      </c>
      <c r="G38" s="34" t="str">
        <f t="shared" si="4"/>
        <v xml:space="preserve"> </v>
      </c>
      <c r="H38" s="27" t="str">
        <f t="shared" si="5"/>
        <v/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0</v>
      </c>
      <c r="D41" s="41">
        <v>0</v>
      </c>
      <c r="E41" s="27" t="str">
        <f t="shared" si="2"/>
        <v/>
      </c>
      <c r="F41" s="27" t="str">
        <f t="shared" si="3"/>
        <v/>
      </c>
      <c r="G41" s="34" t="str">
        <f t="shared" si="4"/>
        <v xml:space="preserve"> </v>
      </c>
      <c r="H41" s="27" t="str">
        <f t="shared" si="5"/>
        <v/>
      </c>
    </row>
    <row r="42" spans="2:8" ht="15" x14ac:dyDescent="0.25">
      <c r="B42" s="5" t="s">
        <v>164</v>
      </c>
      <c r="C42" s="41">
        <v>0</v>
      </c>
      <c r="D42" s="41">
        <v>0</v>
      </c>
      <c r="E42" s="27" t="str">
        <f t="shared" si="2"/>
        <v/>
      </c>
      <c r="F42" s="27" t="str">
        <f t="shared" si="3"/>
        <v/>
      </c>
      <c r="G42" s="34" t="str">
        <f t="shared" si="4"/>
        <v xml:space="preserve"> </v>
      </c>
      <c r="H42" s="27" t="str">
        <f t="shared" si="5"/>
        <v/>
      </c>
    </row>
    <row r="43" spans="2:8" ht="15" x14ac:dyDescent="0.25">
      <c r="B43" s="5" t="s">
        <v>165</v>
      </c>
      <c r="C43" s="41">
        <v>0</v>
      </c>
      <c r="D43" s="41">
        <v>0</v>
      </c>
      <c r="E43" s="27" t="str">
        <f t="shared" si="2"/>
        <v/>
      </c>
      <c r="F43" s="27" t="str">
        <f t="shared" si="3"/>
        <v/>
      </c>
      <c r="G43" s="34" t="str">
        <f t="shared" si="4"/>
        <v xml:space="preserve"> </v>
      </c>
      <c r="H43" s="27" t="str">
        <f t="shared" si="5"/>
        <v/>
      </c>
    </row>
    <row r="44" spans="2:8" ht="15" x14ac:dyDescent="0.25">
      <c r="B44" s="5" t="s">
        <v>166</v>
      </c>
      <c r="C44" s="41">
        <v>0</v>
      </c>
      <c r="D44" s="41">
        <v>0</v>
      </c>
      <c r="E44" s="27" t="str">
        <f t="shared" si="2"/>
        <v/>
      </c>
      <c r="F44" s="27" t="str">
        <f t="shared" si="3"/>
        <v/>
      </c>
      <c r="G44" s="34" t="str">
        <f t="shared" si="4"/>
        <v xml:space="preserve"> </v>
      </c>
      <c r="H44" s="27" t="str">
        <f t="shared" si="5"/>
        <v/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0</v>
      </c>
      <c r="D46" s="41">
        <v>0</v>
      </c>
      <c r="E46" s="27" t="str">
        <f t="shared" si="2"/>
        <v/>
      </c>
      <c r="F46" s="27" t="str">
        <f t="shared" si="3"/>
        <v/>
      </c>
      <c r="G46" s="34" t="str">
        <f t="shared" si="4"/>
        <v xml:space="preserve"> </v>
      </c>
      <c r="H46" s="27" t="str">
        <f t="shared" si="5"/>
        <v/>
      </c>
    </row>
    <row r="47" spans="2:8" ht="15" x14ac:dyDescent="0.25">
      <c r="B47" s="5" t="s">
        <v>167</v>
      </c>
      <c r="C47" s="41">
        <v>0</v>
      </c>
      <c r="D47" s="41">
        <v>0</v>
      </c>
      <c r="E47" s="27" t="str">
        <f t="shared" si="2"/>
        <v/>
      </c>
      <c r="F47" s="27" t="str">
        <f t="shared" si="3"/>
        <v/>
      </c>
      <c r="G47" s="34" t="str">
        <f t="shared" si="4"/>
        <v xml:space="preserve"> </v>
      </c>
      <c r="H47" s="27" t="str">
        <f t="shared" si="5"/>
        <v/>
      </c>
    </row>
    <row r="48" spans="2:8" ht="15" x14ac:dyDescent="0.25">
      <c r="B48" s="5" t="s">
        <v>561</v>
      </c>
      <c r="C48" s="41">
        <v>0</v>
      </c>
      <c r="D48" s="41">
        <v>0</v>
      </c>
      <c r="E48" s="27" t="str">
        <f t="shared" si="2"/>
        <v/>
      </c>
      <c r="F48" s="27" t="str">
        <f t="shared" si="3"/>
        <v/>
      </c>
      <c r="G48" s="34" t="str">
        <f t="shared" si="4"/>
        <v xml:space="preserve"> </v>
      </c>
      <c r="H48" s="27" t="str">
        <f t="shared" si="5"/>
        <v/>
      </c>
    </row>
    <row r="49" spans="1:9" ht="15" x14ac:dyDescent="0.25">
      <c r="B49" s="5" t="s">
        <v>9</v>
      </c>
      <c r="C49" s="41">
        <v>6</v>
      </c>
      <c r="D49" s="41">
        <v>1</v>
      </c>
      <c r="E49" s="27">
        <f t="shared" si="2"/>
        <v>0.33333333333333331</v>
      </c>
      <c r="F49" s="27">
        <f t="shared" si="3"/>
        <v>0.25</v>
      </c>
      <c r="G49" s="34">
        <f t="shared" si="4"/>
        <v>-0.83333333333333337</v>
      </c>
      <c r="H49" s="27">
        <f t="shared" si="5"/>
        <v>-0.27777777777777779</v>
      </c>
    </row>
    <row r="50" spans="1:9" ht="15" x14ac:dyDescent="0.25">
      <c r="B50" s="5" t="s">
        <v>562</v>
      </c>
      <c r="C50" s="41">
        <v>0</v>
      </c>
      <c r="D50" s="41">
        <v>0</v>
      </c>
      <c r="E50" s="27" t="str">
        <f t="shared" si="2"/>
        <v/>
      </c>
      <c r="F50" s="27" t="str">
        <f t="shared" si="3"/>
        <v/>
      </c>
      <c r="G50" s="34" t="str">
        <f t="shared" si="4"/>
        <v xml:space="preserve"> </v>
      </c>
      <c r="H50" s="27" t="str">
        <f t="shared" si="5"/>
        <v/>
      </c>
    </row>
    <row r="51" spans="1:9" ht="15" x14ac:dyDescent="0.25">
      <c r="B51" s="5" t="s">
        <v>12</v>
      </c>
      <c r="C51" s="41">
        <v>0</v>
      </c>
      <c r="D51" s="41">
        <v>0</v>
      </c>
      <c r="E51" s="27" t="str">
        <f t="shared" si="2"/>
        <v/>
      </c>
      <c r="F51" s="27" t="str">
        <f t="shared" si="3"/>
        <v/>
      </c>
      <c r="G51" s="34" t="str">
        <f t="shared" si="4"/>
        <v xml:space="preserve"> </v>
      </c>
      <c r="H51" s="27" t="str">
        <f t="shared" si="5"/>
        <v/>
      </c>
    </row>
    <row r="52" spans="1:9" ht="15" x14ac:dyDescent="0.25">
      <c r="B52" s="5" t="s">
        <v>11</v>
      </c>
      <c r="C52" s="41">
        <v>0</v>
      </c>
      <c r="D52" s="41">
        <v>0</v>
      </c>
      <c r="E52" s="27" t="str">
        <f t="shared" si="2"/>
        <v/>
      </c>
      <c r="F52" s="27" t="str">
        <f t="shared" si="3"/>
        <v/>
      </c>
      <c r="G52" s="34" t="str">
        <f t="shared" si="4"/>
        <v xml:space="preserve"> </v>
      </c>
      <c r="H52" s="27" t="str">
        <f t="shared" si="5"/>
        <v/>
      </c>
    </row>
    <row r="53" spans="1:9" ht="15" x14ac:dyDescent="0.25">
      <c r="B53" s="5" t="s">
        <v>420</v>
      </c>
      <c r="C53" s="41">
        <v>0</v>
      </c>
      <c r="D53" s="41">
        <v>0</v>
      </c>
      <c r="E53" s="27" t="str">
        <f t="shared" si="2"/>
        <v/>
      </c>
      <c r="F53" s="27" t="str">
        <f t="shared" si="3"/>
        <v/>
      </c>
      <c r="G53" s="34" t="str">
        <f t="shared" si="4"/>
        <v xml:space="preserve"> </v>
      </c>
      <c r="H53" s="27" t="str">
        <f t="shared" si="5"/>
        <v/>
      </c>
    </row>
    <row r="54" spans="1:9" ht="15" x14ac:dyDescent="0.25">
      <c r="B54" s="5" t="s">
        <v>10</v>
      </c>
      <c r="C54" s="41">
        <v>0</v>
      </c>
      <c r="D54" s="41">
        <v>0</v>
      </c>
      <c r="E54" s="27" t="str">
        <f t="shared" si="2"/>
        <v/>
      </c>
      <c r="F54" s="27" t="str">
        <f t="shared" si="3"/>
        <v/>
      </c>
      <c r="G54" s="34" t="str">
        <f t="shared" si="4"/>
        <v xml:space="preserve"> </v>
      </c>
      <c r="H54" s="27" t="str">
        <f t="shared" si="5"/>
        <v/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0</v>
      </c>
      <c r="D56" s="41">
        <v>0</v>
      </c>
      <c r="E56" s="27" t="str">
        <f t="shared" si="2"/>
        <v/>
      </c>
      <c r="F56" s="27" t="str">
        <f t="shared" si="3"/>
        <v/>
      </c>
      <c r="G56" s="34" t="str">
        <f t="shared" si="4"/>
        <v xml:space="preserve"> </v>
      </c>
      <c r="H56" s="27" t="str">
        <f t="shared" si="5"/>
        <v/>
      </c>
    </row>
    <row r="57" spans="1:9" s="20" customFormat="1" ht="15" x14ac:dyDescent="0.25">
      <c r="A57" s="57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0</v>
      </c>
      <c r="D58" s="41">
        <v>0</v>
      </c>
      <c r="E58" s="27" t="str">
        <f t="shared" si="9"/>
        <v/>
      </c>
      <c r="F58" s="27" t="str">
        <f t="shared" si="10"/>
        <v/>
      </c>
      <c r="G58" s="34" t="str">
        <f t="shared" si="11"/>
        <v xml:space="preserve"> </v>
      </c>
      <c r="H58" s="27" t="str">
        <f t="shared" si="12"/>
        <v/>
      </c>
    </row>
    <row r="59" spans="1:9" ht="15" x14ac:dyDescent="0.25">
      <c r="B59" s="5" t="s">
        <v>169</v>
      </c>
      <c r="C59" s="41">
        <v>0</v>
      </c>
      <c r="D59" s="41">
        <v>0</v>
      </c>
      <c r="E59" s="27" t="str">
        <f t="shared" si="9"/>
        <v/>
      </c>
      <c r="F59" s="27" t="str">
        <f t="shared" si="10"/>
        <v/>
      </c>
      <c r="G59" s="34" t="str">
        <f t="shared" si="11"/>
        <v xml:space="preserve"> </v>
      </c>
      <c r="H59" s="27" t="str">
        <f t="shared" si="12"/>
        <v/>
      </c>
    </row>
    <row r="60" spans="1:9" ht="15" x14ac:dyDescent="0.25">
      <c r="B60" s="5" t="s">
        <v>421</v>
      </c>
      <c r="C60" s="41">
        <v>0</v>
      </c>
      <c r="D60" s="41">
        <v>0</v>
      </c>
      <c r="E60" s="27" t="str">
        <f t="shared" si="9"/>
        <v/>
      </c>
      <c r="F60" s="27" t="str">
        <f t="shared" si="10"/>
        <v/>
      </c>
      <c r="G60" s="34" t="str">
        <f t="shared" si="11"/>
        <v xml:space="preserve"> </v>
      </c>
      <c r="H60" s="27" t="str">
        <f t="shared" si="12"/>
        <v/>
      </c>
    </row>
    <row r="61" spans="1:9" ht="15" x14ac:dyDescent="0.25">
      <c r="B61" s="5" t="s">
        <v>170</v>
      </c>
      <c r="C61" s="41">
        <v>0</v>
      </c>
      <c r="D61" s="41">
        <v>0</v>
      </c>
      <c r="E61" s="27" t="str">
        <f t="shared" si="9"/>
        <v/>
      </c>
      <c r="F61" s="27" t="str">
        <f t="shared" si="10"/>
        <v/>
      </c>
      <c r="G61" s="34" t="str">
        <f t="shared" si="11"/>
        <v xml:space="preserve"> </v>
      </c>
      <c r="H61" s="27" t="str">
        <f t="shared" si="12"/>
        <v/>
      </c>
    </row>
    <row r="62" spans="1:9" ht="15" x14ac:dyDescent="0.25">
      <c r="B62" s="5" t="s">
        <v>171</v>
      </c>
      <c r="C62" s="41">
        <v>1</v>
      </c>
      <c r="D62" s="41">
        <v>0</v>
      </c>
      <c r="E62" s="27">
        <f t="shared" si="2"/>
        <v>5.5555555555555552E-2</v>
      </c>
      <c r="F62" s="27" t="str">
        <f t="shared" si="3"/>
        <v/>
      </c>
      <c r="G62" s="34">
        <f t="shared" si="4"/>
        <v>-1</v>
      </c>
      <c r="H62" s="27">
        <f t="shared" si="5"/>
        <v>-5.5555555555555552E-2</v>
      </c>
    </row>
    <row r="63" spans="1:9" s="20" customFormat="1" ht="15" x14ac:dyDescent="0.25">
      <c r="A63" s="57"/>
      <c r="B63" s="21" t="s">
        <v>586</v>
      </c>
      <c r="C63" s="41">
        <v>2</v>
      </c>
      <c r="D63" s="41">
        <v>1</v>
      </c>
      <c r="E63" s="26">
        <f t="shared" ref="E63:E64" si="13">+IF(C63=0,"",C63/C$18)</f>
        <v>0.1111111111111111</v>
      </c>
      <c r="F63" s="26">
        <f t="shared" ref="F63:F64" si="14">+IF(D63=0,"",D63/D$18)</f>
        <v>0.25</v>
      </c>
      <c r="G63" s="34">
        <f t="shared" si="4"/>
        <v>-0.5</v>
      </c>
      <c r="H63" s="26">
        <f t="shared" ref="H63:H64" si="15">+IF(OR(AND(E63=""),(G63="")),"",E63*G63)</f>
        <v>-5.5555555555555552E-2</v>
      </c>
      <c r="I63" s="2"/>
    </row>
    <row r="64" spans="1:9" s="20" customFormat="1" ht="15" x14ac:dyDescent="0.25">
      <c r="A64" s="57"/>
      <c r="B64" s="21" t="s">
        <v>587</v>
      </c>
      <c r="C64" s="41">
        <v>0</v>
      </c>
      <c r="D64" s="41">
        <v>0</v>
      </c>
      <c r="E64" s="26" t="str">
        <f t="shared" si="13"/>
        <v/>
      </c>
      <c r="F64" s="26" t="str">
        <f t="shared" si="14"/>
        <v/>
      </c>
      <c r="G64" s="34" t="str">
        <f t="shared" si="4"/>
        <v xml:space="preserve"> 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1</v>
      </c>
      <c r="D65" s="41">
        <v>0</v>
      </c>
      <c r="E65" s="27">
        <f t="shared" si="2"/>
        <v>5.5555555555555552E-2</v>
      </c>
      <c r="F65" s="27" t="str">
        <f t="shared" si="3"/>
        <v/>
      </c>
      <c r="G65" s="34">
        <f t="shared" si="4"/>
        <v>-1</v>
      </c>
      <c r="H65" s="27">
        <f t="shared" si="5"/>
        <v>-5.5555555555555552E-2</v>
      </c>
    </row>
    <row r="66" spans="1:9" ht="15" x14ac:dyDescent="0.25">
      <c r="B66" s="5" t="s">
        <v>15</v>
      </c>
      <c r="C66" s="41">
        <v>0</v>
      </c>
      <c r="D66" s="41">
        <v>0</v>
      </c>
      <c r="E66" s="27" t="str">
        <f t="shared" si="2"/>
        <v/>
      </c>
      <c r="F66" s="27" t="str">
        <f t="shared" si="3"/>
        <v/>
      </c>
      <c r="G66" s="34" t="str">
        <f t="shared" si="4"/>
        <v xml:space="preserve"> </v>
      </c>
      <c r="H66" s="27" t="str">
        <f t="shared" si="5"/>
        <v/>
      </c>
    </row>
    <row r="67" spans="1:9" ht="15" x14ac:dyDescent="0.25">
      <c r="B67" s="5" t="s">
        <v>173</v>
      </c>
      <c r="C67" s="41">
        <v>2</v>
      </c>
      <c r="D67" s="41">
        <v>0</v>
      </c>
      <c r="E67" s="27">
        <f t="shared" si="2"/>
        <v>0.1111111111111111</v>
      </c>
      <c r="F67" s="27" t="str">
        <f t="shared" si="3"/>
        <v/>
      </c>
      <c r="G67" s="34">
        <f t="shared" si="4"/>
        <v>-1</v>
      </c>
      <c r="H67" s="27">
        <f t="shared" si="5"/>
        <v>-0.1111111111111111</v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1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1"/>
      <c r="B74" s="35" t="s">
        <v>379</v>
      </c>
      <c r="C74" s="36">
        <f>SUM(C75:C163)</f>
        <v>149</v>
      </c>
      <c r="D74" s="37">
        <f>SUM(D75:D163)</f>
        <v>116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-0.22147651006711411</v>
      </c>
      <c r="H74" s="39">
        <f>+IF(OR(AND(E74=""),(G74="")),"",E74*G74)</f>
        <v>-0.22147651006711411</v>
      </c>
    </row>
    <row r="75" spans="1:9" ht="15" x14ac:dyDescent="0.25">
      <c r="B75" s="40" t="s">
        <v>422</v>
      </c>
      <c r="C75" s="41">
        <v>2</v>
      </c>
      <c r="D75" s="41">
        <v>0</v>
      </c>
      <c r="E75" s="45">
        <f>+IF(C75=0,"",C75/C$74)</f>
        <v>1.3422818791946308E-2</v>
      </c>
      <c r="F75" s="45" t="str">
        <f>+IF(D75=0,"",D75/D$74)</f>
        <v/>
      </c>
      <c r="G75" s="34">
        <f t="shared" ref="G75:G138" si="16">+IF(AND(C75=0,D75=0)," ",IF(C75=0,1,IF(D75=0,-1,(D75-C75)/C75)))</f>
        <v>-1</v>
      </c>
      <c r="H75" s="42">
        <f>+IF(OR(AND(E75=""),(G75="")),"",E75*G75)</f>
        <v>-1.3422818791946308E-2</v>
      </c>
    </row>
    <row r="76" spans="1:9" ht="15" x14ac:dyDescent="0.25">
      <c r="B76" s="5" t="s">
        <v>564</v>
      </c>
      <c r="C76" s="41">
        <v>1</v>
      </c>
      <c r="D76" s="41">
        <v>0</v>
      </c>
      <c r="E76" s="46">
        <f t="shared" ref="E76:E148" si="17">+IF(C76=0,"",C76/C$74)</f>
        <v>6.7114093959731542E-3</v>
      </c>
      <c r="F76" s="46" t="str">
        <f t="shared" ref="F76:F148" si="18">+IF(D76=0,"",D76/D$74)</f>
        <v/>
      </c>
      <c r="G76" s="34">
        <f t="shared" si="16"/>
        <v>-1</v>
      </c>
      <c r="H76" s="27">
        <f t="shared" ref="H76:H148" si="19">+IF(OR(AND(E76=""),(G76="")),"",E76*G76)</f>
        <v>-6.7114093959731542E-3</v>
      </c>
    </row>
    <row r="77" spans="1:9" s="20" customFormat="1" ht="15" x14ac:dyDescent="0.25">
      <c r="A77" s="57"/>
      <c r="B77" s="21" t="s">
        <v>517</v>
      </c>
      <c r="C77" s="41">
        <v>0</v>
      </c>
      <c r="D77" s="41">
        <v>0</v>
      </c>
      <c r="E77" s="43" t="str">
        <f t="shared" ref="E77" si="20">+IF(C77=0,"",C77/C$74)</f>
        <v/>
      </c>
      <c r="F77" s="43" t="str">
        <f t="shared" ref="F77" si="21">+IF(D77=0,"",D77/D$74)</f>
        <v/>
      </c>
      <c r="G77" s="34" t="str">
        <f t="shared" si="16"/>
        <v xml:space="preserve"> </v>
      </c>
      <c r="H77" s="26" t="str">
        <f t="shared" ref="H77" si="22">+IF(OR(AND(E77=""),(G77="")),"",E77*G77)</f>
        <v/>
      </c>
      <c r="I77" s="2"/>
    </row>
    <row r="78" spans="1:9" ht="15" x14ac:dyDescent="0.25">
      <c r="B78" s="5" t="s">
        <v>565</v>
      </c>
      <c r="C78" s="41">
        <v>23</v>
      </c>
      <c r="D78" s="41">
        <v>1</v>
      </c>
      <c r="E78" s="46">
        <f t="shared" si="17"/>
        <v>0.15436241610738255</v>
      </c>
      <c r="F78" s="46">
        <f t="shared" si="18"/>
        <v>8.6206896551724137E-3</v>
      </c>
      <c r="G78" s="34">
        <f t="shared" si="16"/>
        <v>-0.95652173913043481</v>
      </c>
      <c r="H78" s="27">
        <f t="shared" si="19"/>
        <v>-0.1476510067114094</v>
      </c>
    </row>
    <row r="79" spans="1:9" ht="15" x14ac:dyDescent="0.25">
      <c r="B79" s="5" t="s">
        <v>175</v>
      </c>
      <c r="C79" s="41">
        <v>2</v>
      </c>
      <c r="D79" s="41">
        <v>1</v>
      </c>
      <c r="E79" s="46">
        <f t="shared" si="17"/>
        <v>1.3422818791946308E-2</v>
      </c>
      <c r="F79" s="46">
        <f t="shared" si="18"/>
        <v>8.6206896551724137E-3</v>
      </c>
      <c r="G79" s="34">
        <f t="shared" si="16"/>
        <v>-0.5</v>
      </c>
      <c r="H79" s="27">
        <f t="shared" si="19"/>
        <v>-6.7114093959731542E-3</v>
      </c>
    </row>
    <row r="80" spans="1:9" ht="15" x14ac:dyDescent="0.25">
      <c r="B80" s="5" t="s">
        <v>16</v>
      </c>
      <c r="C80" s="41">
        <v>0</v>
      </c>
      <c r="D80" s="41">
        <v>0</v>
      </c>
      <c r="E80" s="46" t="str">
        <f t="shared" si="17"/>
        <v/>
      </c>
      <c r="F80" s="46" t="str">
        <f t="shared" si="18"/>
        <v/>
      </c>
      <c r="G80" s="34" t="str">
        <f t="shared" si="16"/>
        <v xml:space="preserve"> </v>
      </c>
      <c r="H80" s="27" t="str">
        <f t="shared" si="19"/>
        <v/>
      </c>
    </row>
    <row r="81" spans="1:9" s="20" customFormat="1" ht="15" x14ac:dyDescent="0.25">
      <c r="A81" s="57"/>
      <c r="B81" s="21" t="s">
        <v>35</v>
      </c>
      <c r="C81" s="41">
        <v>0</v>
      </c>
      <c r="D81" s="41">
        <v>0</v>
      </c>
      <c r="E81" s="43" t="str">
        <f t="shared" ref="E81" si="23">+IF(C81=0,"",C81/C$74)</f>
        <v/>
      </c>
      <c r="F81" s="43" t="str">
        <f t="shared" ref="F81" si="24">+IF(D81=0,"",D81/D$74)</f>
        <v/>
      </c>
      <c r="G81" s="34" t="str">
        <f t="shared" si="16"/>
        <v xml:space="preserve"> </v>
      </c>
      <c r="H81" s="26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1">
        <v>0</v>
      </c>
      <c r="D82" s="41">
        <v>0</v>
      </c>
      <c r="E82" s="46" t="str">
        <f t="shared" si="17"/>
        <v/>
      </c>
      <c r="F82" s="46" t="str">
        <f t="shared" si="18"/>
        <v/>
      </c>
      <c r="G82" s="34" t="str">
        <f t="shared" si="16"/>
        <v xml:space="preserve"> </v>
      </c>
      <c r="H82" s="27" t="str">
        <f t="shared" si="19"/>
        <v/>
      </c>
    </row>
    <row r="83" spans="1:9" ht="15" x14ac:dyDescent="0.25">
      <c r="B83" s="5" t="s">
        <v>177</v>
      </c>
      <c r="C83" s="41">
        <v>0</v>
      </c>
      <c r="D83" s="41">
        <v>0</v>
      </c>
      <c r="E83" s="46" t="str">
        <f t="shared" si="17"/>
        <v/>
      </c>
      <c r="F83" s="46" t="str">
        <f t="shared" si="18"/>
        <v/>
      </c>
      <c r="G83" s="34" t="str">
        <f t="shared" si="16"/>
        <v xml:space="preserve"> </v>
      </c>
      <c r="H83" s="27" t="str">
        <f t="shared" si="19"/>
        <v/>
      </c>
    </row>
    <row r="84" spans="1:9" ht="15" x14ac:dyDescent="0.25">
      <c r="B84" s="5" t="s">
        <v>423</v>
      </c>
      <c r="C84" s="41">
        <v>0</v>
      </c>
      <c r="D84" s="41">
        <v>0</v>
      </c>
      <c r="E84" s="46" t="str">
        <f t="shared" si="17"/>
        <v/>
      </c>
      <c r="F84" s="46" t="str">
        <f t="shared" si="18"/>
        <v/>
      </c>
      <c r="G84" s="34" t="str">
        <f t="shared" si="16"/>
        <v xml:space="preserve"> </v>
      </c>
      <c r="H84" s="27" t="str">
        <f t="shared" si="19"/>
        <v/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0</v>
      </c>
      <c r="D86" s="41">
        <v>0</v>
      </c>
      <c r="E86" s="46" t="str">
        <f t="shared" si="17"/>
        <v/>
      </c>
      <c r="F86" s="46" t="str">
        <f t="shared" si="18"/>
        <v/>
      </c>
      <c r="G86" s="34" t="str">
        <f t="shared" si="16"/>
        <v xml:space="preserve"> </v>
      </c>
      <c r="H86" s="27" t="str">
        <f t="shared" si="19"/>
        <v/>
      </c>
    </row>
    <row r="87" spans="1:9" ht="15" x14ac:dyDescent="0.25">
      <c r="B87" s="5" t="s">
        <v>17</v>
      </c>
      <c r="C87" s="41">
        <v>0</v>
      </c>
      <c r="D87" s="41">
        <v>0</v>
      </c>
      <c r="E87" s="46" t="str">
        <f t="shared" si="17"/>
        <v/>
      </c>
      <c r="F87" s="46" t="str">
        <f t="shared" si="18"/>
        <v/>
      </c>
      <c r="G87" s="34" t="str">
        <f t="shared" si="16"/>
        <v xml:space="preserve"> </v>
      </c>
      <c r="H87" s="27" t="str">
        <f t="shared" si="19"/>
        <v/>
      </c>
    </row>
    <row r="88" spans="1:9" ht="15" x14ac:dyDescent="0.25">
      <c r="B88" s="5" t="s">
        <v>180</v>
      </c>
      <c r="C88" s="41">
        <v>0</v>
      </c>
      <c r="D88" s="41">
        <v>0</v>
      </c>
      <c r="E88" s="46" t="str">
        <f t="shared" si="17"/>
        <v/>
      </c>
      <c r="F88" s="46" t="str">
        <f t="shared" si="18"/>
        <v/>
      </c>
      <c r="G88" s="34" t="str">
        <f t="shared" si="16"/>
        <v xml:space="preserve"> </v>
      </c>
      <c r="H88" s="27" t="str">
        <f t="shared" si="19"/>
        <v/>
      </c>
    </row>
    <row r="89" spans="1:9" s="20" customFormat="1" ht="15" x14ac:dyDescent="0.25">
      <c r="A89" s="57"/>
      <c r="B89" s="21" t="s">
        <v>566</v>
      </c>
      <c r="C89" s="41">
        <v>0</v>
      </c>
      <c r="D89" s="41">
        <v>2</v>
      </c>
      <c r="E89" s="43" t="str">
        <f t="shared" ref="E89" si="26">+IF(C89=0,"",C89/C$74)</f>
        <v/>
      </c>
      <c r="F89" s="43">
        <f t="shared" ref="F89" si="27">+IF(D89=0,"",D89/D$74)</f>
        <v>1.7241379310344827E-2</v>
      </c>
      <c r="G89" s="34">
        <f t="shared" si="16"/>
        <v>1</v>
      </c>
      <c r="H89" s="26" t="str">
        <f t="shared" ref="H89" si="28">+IF(OR(AND(E89=""),(G89="")),"",E89*G89)</f>
        <v/>
      </c>
      <c r="I89" s="2"/>
    </row>
    <row r="90" spans="1:9" ht="15" x14ac:dyDescent="0.25">
      <c r="B90" s="5" t="s">
        <v>181</v>
      </c>
      <c r="C90" s="41">
        <v>7</v>
      </c>
      <c r="D90" s="41">
        <v>0</v>
      </c>
      <c r="E90" s="46">
        <f t="shared" si="17"/>
        <v>4.6979865771812082E-2</v>
      </c>
      <c r="F90" s="46" t="str">
        <f t="shared" si="18"/>
        <v/>
      </c>
      <c r="G90" s="34">
        <f t="shared" si="16"/>
        <v>-1</v>
      </c>
      <c r="H90" s="27">
        <f t="shared" si="19"/>
        <v>-4.6979865771812082E-2</v>
      </c>
    </row>
    <row r="91" spans="1:9" ht="15" x14ac:dyDescent="0.25">
      <c r="B91" s="5" t="s">
        <v>182</v>
      </c>
      <c r="C91" s="41">
        <v>0</v>
      </c>
      <c r="D91" s="41">
        <v>0</v>
      </c>
      <c r="E91" s="46" t="str">
        <f t="shared" si="17"/>
        <v/>
      </c>
      <c r="F91" s="46" t="str">
        <f t="shared" si="18"/>
        <v/>
      </c>
      <c r="G91" s="34" t="str">
        <f t="shared" si="16"/>
        <v xml:space="preserve"> </v>
      </c>
      <c r="H91" s="27" t="str">
        <f t="shared" si="19"/>
        <v/>
      </c>
    </row>
    <row r="92" spans="1:9" ht="15" x14ac:dyDescent="0.25">
      <c r="B92" s="5" t="s">
        <v>21</v>
      </c>
      <c r="C92" s="41">
        <v>0</v>
      </c>
      <c r="D92" s="41">
        <v>0</v>
      </c>
      <c r="E92" s="46" t="str">
        <f t="shared" si="17"/>
        <v/>
      </c>
      <c r="F92" s="46" t="str">
        <f t="shared" si="18"/>
        <v/>
      </c>
      <c r="G92" s="34" t="str">
        <f t="shared" si="16"/>
        <v xml:space="preserve"> </v>
      </c>
      <c r="H92" s="27" t="str">
        <f t="shared" si="19"/>
        <v/>
      </c>
    </row>
    <row r="93" spans="1:9" ht="15" x14ac:dyDescent="0.25">
      <c r="B93" s="5" t="s">
        <v>424</v>
      </c>
      <c r="C93" s="41">
        <v>1</v>
      </c>
      <c r="D93" s="41">
        <v>0</v>
      </c>
      <c r="E93" s="46">
        <f t="shared" si="17"/>
        <v>6.7114093959731542E-3</v>
      </c>
      <c r="F93" s="46" t="str">
        <f t="shared" si="18"/>
        <v/>
      </c>
      <c r="G93" s="34">
        <f t="shared" si="16"/>
        <v>-1</v>
      </c>
      <c r="H93" s="27">
        <f t="shared" si="19"/>
        <v>-6.7114093959731542E-3</v>
      </c>
    </row>
    <row r="94" spans="1:9" ht="15" x14ac:dyDescent="0.25">
      <c r="B94" s="5" t="s">
        <v>183</v>
      </c>
      <c r="C94" s="41">
        <v>0</v>
      </c>
      <c r="D94" s="41">
        <v>0</v>
      </c>
      <c r="E94" s="46" t="str">
        <f t="shared" si="17"/>
        <v/>
      </c>
      <c r="F94" s="46" t="str">
        <f t="shared" si="18"/>
        <v/>
      </c>
      <c r="G94" s="34" t="str">
        <f t="shared" si="16"/>
        <v xml:space="preserve"> </v>
      </c>
      <c r="H94" s="27" t="str">
        <f t="shared" si="19"/>
        <v/>
      </c>
    </row>
    <row r="95" spans="1:9" s="20" customFormat="1" ht="15" x14ac:dyDescent="0.25">
      <c r="A95" s="57"/>
      <c r="B95" s="21" t="s">
        <v>518</v>
      </c>
      <c r="C95" s="41">
        <v>0</v>
      </c>
      <c r="D95" s="41">
        <v>2</v>
      </c>
      <c r="E95" s="43" t="str">
        <f t="shared" ref="E95:E96" si="29">+IF(C95=0,"",C95/C$74)</f>
        <v/>
      </c>
      <c r="F95" s="43">
        <f t="shared" ref="F95:F96" si="30">+IF(D95=0,"",D95/D$74)</f>
        <v>1.7241379310344827E-2</v>
      </c>
      <c r="G95" s="34">
        <f t="shared" si="16"/>
        <v>1</v>
      </c>
      <c r="H95" s="26" t="str">
        <f t="shared" ref="H95:H96" si="31">+IF(OR(AND(E95=""),(G95="")),"",E95*G95)</f>
        <v/>
      </c>
      <c r="I95" s="2"/>
    </row>
    <row r="96" spans="1:9" s="20" customFormat="1" ht="15" x14ac:dyDescent="0.25">
      <c r="A96" s="57"/>
      <c r="B96" s="21" t="s">
        <v>602</v>
      </c>
      <c r="C96" s="41">
        <v>0</v>
      </c>
      <c r="D96" s="41">
        <v>0</v>
      </c>
      <c r="E96" s="43" t="str">
        <f t="shared" si="29"/>
        <v/>
      </c>
      <c r="F96" s="43" t="str">
        <f t="shared" si="30"/>
        <v/>
      </c>
      <c r="G96" s="34" t="str">
        <f t="shared" si="16"/>
        <v xml:space="preserve"> </v>
      </c>
      <c r="H96" s="26" t="str">
        <f t="shared" si="31"/>
        <v/>
      </c>
      <c r="I96" s="2"/>
    </row>
    <row r="97" spans="1:9" s="20" customFormat="1" ht="15" x14ac:dyDescent="0.25">
      <c r="A97" s="57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0</v>
      </c>
      <c r="D98" s="41">
        <v>0</v>
      </c>
      <c r="E98" s="43" t="str">
        <f t="shared" si="32"/>
        <v/>
      </c>
      <c r="F98" s="43" t="str">
        <f t="shared" si="33"/>
        <v/>
      </c>
      <c r="G98" s="34" t="str">
        <f t="shared" si="34"/>
        <v xml:space="preserve"> </v>
      </c>
      <c r="H98" s="26" t="str">
        <f t="shared" si="35"/>
        <v/>
      </c>
    </row>
    <row r="99" spans="1:9" ht="15" x14ac:dyDescent="0.25">
      <c r="B99" s="5" t="s">
        <v>19</v>
      </c>
      <c r="C99" s="41">
        <v>0</v>
      </c>
      <c r="D99" s="41">
        <v>0</v>
      </c>
      <c r="E99" s="43" t="str">
        <f t="shared" si="32"/>
        <v/>
      </c>
      <c r="F99" s="43" t="str">
        <f t="shared" si="33"/>
        <v/>
      </c>
      <c r="G99" s="34" t="str">
        <f t="shared" si="34"/>
        <v xml:space="preserve"> </v>
      </c>
      <c r="H99" s="26" t="str">
        <f t="shared" si="35"/>
        <v/>
      </c>
    </row>
    <row r="100" spans="1:9" ht="15" x14ac:dyDescent="0.25">
      <c r="B100" s="5" t="s">
        <v>22</v>
      </c>
      <c r="C100" s="41">
        <v>0</v>
      </c>
      <c r="D100" s="41">
        <v>0</v>
      </c>
      <c r="E100" s="43" t="str">
        <f t="shared" si="32"/>
        <v/>
      </c>
      <c r="F100" s="43" t="str">
        <f t="shared" si="33"/>
        <v/>
      </c>
      <c r="G100" s="34" t="str">
        <f t="shared" si="34"/>
        <v xml:space="preserve"> </v>
      </c>
      <c r="H100" s="26" t="str">
        <f t="shared" si="35"/>
        <v/>
      </c>
    </row>
    <row r="101" spans="1:9" ht="15" x14ac:dyDescent="0.25">
      <c r="B101" s="5" t="s">
        <v>185</v>
      </c>
      <c r="C101" s="41">
        <v>0</v>
      </c>
      <c r="D101" s="41">
        <v>0</v>
      </c>
      <c r="E101" s="43" t="str">
        <f t="shared" si="32"/>
        <v/>
      </c>
      <c r="F101" s="43" t="str">
        <f t="shared" si="33"/>
        <v/>
      </c>
      <c r="G101" s="34" t="str">
        <f t="shared" si="34"/>
        <v xml:space="preserve"> </v>
      </c>
      <c r="H101" s="26" t="str">
        <f t="shared" si="35"/>
        <v/>
      </c>
    </row>
    <row r="102" spans="1:9" ht="15" x14ac:dyDescent="0.25">
      <c r="B102" s="5" t="s">
        <v>603</v>
      </c>
      <c r="C102" s="41">
        <v>8</v>
      </c>
      <c r="D102" s="41">
        <v>0</v>
      </c>
      <c r="E102" s="46">
        <f t="shared" si="17"/>
        <v>5.3691275167785234E-2</v>
      </c>
      <c r="F102" s="46" t="str">
        <f t="shared" si="18"/>
        <v/>
      </c>
      <c r="G102" s="34">
        <f t="shared" si="16"/>
        <v>-1</v>
      </c>
      <c r="H102" s="27">
        <f t="shared" si="19"/>
        <v>-5.3691275167785234E-2</v>
      </c>
    </row>
    <row r="103" spans="1:9" ht="15" x14ac:dyDescent="0.25">
      <c r="B103" s="5" t="s">
        <v>425</v>
      </c>
      <c r="C103" s="41">
        <v>6</v>
      </c>
      <c r="D103" s="41">
        <v>0</v>
      </c>
      <c r="E103" s="46">
        <f t="shared" si="17"/>
        <v>4.0268456375838924E-2</v>
      </c>
      <c r="F103" s="46" t="str">
        <f t="shared" si="18"/>
        <v/>
      </c>
      <c r="G103" s="34">
        <f t="shared" si="16"/>
        <v>-1</v>
      </c>
      <c r="H103" s="27">
        <f t="shared" si="19"/>
        <v>-4.0268456375838924E-2</v>
      </c>
    </row>
    <row r="104" spans="1:9" ht="15" x14ac:dyDescent="0.25">
      <c r="B104" s="5" t="s">
        <v>18</v>
      </c>
      <c r="C104" s="41">
        <v>0</v>
      </c>
      <c r="D104" s="41">
        <v>0</v>
      </c>
      <c r="E104" s="46" t="str">
        <f t="shared" si="17"/>
        <v/>
      </c>
      <c r="F104" s="46" t="str">
        <f t="shared" si="18"/>
        <v/>
      </c>
      <c r="G104" s="34" t="str">
        <f t="shared" si="16"/>
        <v xml:space="preserve"> </v>
      </c>
      <c r="H104" s="27" t="str">
        <f t="shared" si="19"/>
        <v/>
      </c>
    </row>
    <row r="105" spans="1:9" ht="15" x14ac:dyDescent="0.25">
      <c r="B105" s="5" t="s">
        <v>20</v>
      </c>
      <c r="C105" s="41">
        <v>0</v>
      </c>
      <c r="D105" s="41">
        <v>0</v>
      </c>
      <c r="E105" s="46" t="str">
        <f t="shared" si="17"/>
        <v/>
      </c>
      <c r="F105" s="46" t="str">
        <f t="shared" si="18"/>
        <v/>
      </c>
      <c r="G105" s="34" t="str">
        <f t="shared" si="16"/>
        <v xml:space="preserve"> </v>
      </c>
      <c r="H105" s="27" t="str">
        <f t="shared" si="19"/>
        <v/>
      </c>
    </row>
    <row r="106" spans="1:9" ht="15" x14ac:dyDescent="0.25">
      <c r="B106" s="5" t="s">
        <v>186</v>
      </c>
      <c r="C106" s="41">
        <v>0</v>
      </c>
      <c r="D106" s="41">
        <v>0</v>
      </c>
      <c r="E106" s="46" t="str">
        <f t="shared" si="17"/>
        <v/>
      </c>
      <c r="F106" s="46" t="str">
        <f t="shared" si="18"/>
        <v/>
      </c>
      <c r="G106" s="34" t="str">
        <f t="shared" si="16"/>
        <v xml:space="preserve"> </v>
      </c>
      <c r="H106" s="27" t="str">
        <f t="shared" si="19"/>
        <v/>
      </c>
    </row>
    <row r="107" spans="1:9" s="20" customFormat="1" ht="15" x14ac:dyDescent="0.25">
      <c r="A107" s="57"/>
      <c r="B107" s="21" t="s">
        <v>563</v>
      </c>
      <c r="C107" s="41">
        <v>0</v>
      </c>
      <c r="D107" s="41">
        <v>0</v>
      </c>
      <c r="E107" s="43" t="str">
        <f t="shared" ref="E107" si="36">+IF(C107=0,"",C107/C$74)</f>
        <v/>
      </c>
      <c r="F107" s="43" t="str">
        <f t="shared" ref="F107" si="37">+IF(D107=0,"",D107/D$74)</f>
        <v/>
      </c>
      <c r="G107" s="34" t="str">
        <f t="shared" si="16"/>
        <v xml:space="preserve"> </v>
      </c>
      <c r="H107" s="26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1">
        <v>1</v>
      </c>
      <c r="D108" s="41">
        <v>0</v>
      </c>
      <c r="E108" s="46">
        <f t="shared" si="17"/>
        <v>6.7114093959731542E-3</v>
      </c>
      <c r="F108" s="46" t="str">
        <f t="shared" si="18"/>
        <v/>
      </c>
      <c r="G108" s="34">
        <f t="shared" si="16"/>
        <v>-1</v>
      </c>
      <c r="H108" s="27">
        <f t="shared" si="19"/>
        <v>-6.7114093959731542E-3</v>
      </c>
    </row>
    <row r="109" spans="1:9" ht="15" x14ac:dyDescent="0.25">
      <c r="B109" s="5" t="s">
        <v>188</v>
      </c>
      <c r="C109" s="41">
        <v>4</v>
      </c>
      <c r="D109" s="41">
        <v>70</v>
      </c>
      <c r="E109" s="46">
        <f t="shared" si="17"/>
        <v>2.6845637583892617E-2</v>
      </c>
      <c r="F109" s="46">
        <f t="shared" si="18"/>
        <v>0.60344827586206895</v>
      </c>
      <c r="G109" s="34">
        <f t="shared" si="16"/>
        <v>16.5</v>
      </c>
      <c r="H109" s="27">
        <f t="shared" si="19"/>
        <v>0.44295302013422816</v>
      </c>
    </row>
    <row r="110" spans="1:9" ht="15" x14ac:dyDescent="0.25">
      <c r="B110" s="5" t="s">
        <v>604</v>
      </c>
      <c r="C110" s="41">
        <v>7</v>
      </c>
      <c r="D110" s="41">
        <v>20</v>
      </c>
      <c r="E110" s="46">
        <f t="shared" si="17"/>
        <v>4.6979865771812082E-2</v>
      </c>
      <c r="F110" s="46">
        <f t="shared" si="18"/>
        <v>0.17241379310344829</v>
      </c>
      <c r="G110" s="34">
        <f t="shared" si="16"/>
        <v>1.8571428571428572</v>
      </c>
      <c r="H110" s="27">
        <f t="shared" si="19"/>
        <v>8.724832214765102E-2</v>
      </c>
    </row>
    <row r="111" spans="1:9" ht="15" x14ac:dyDescent="0.25">
      <c r="B111" s="5" t="s">
        <v>605</v>
      </c>
      <c r="C111" s="41">
        <v>5</v>
      </c>
      <c r="D111" s="41">
        <v>1</v>
      </c>
      <c r="E111" s="46">
        <f t="shared" si="17"/>
        <v>3.3557046979865772E-2</v>
      </c>
      <c r="F111" s="46">
        <f t="shared" si="18"/>
        <v>8.6206896551724137E-3</v>
      </c>
      <c r="G111" s="34">
        <f t="shared" si="16"/>
        <v>-0.8</v>
      </c>
      <c r="H111" s="27">
        <f t="shared" si="19"/>
        <v>-2.684563758389262E-2</v>
      </c>
    </row>
    <row r="112" spans="1:9" ht="15" x14ac:dyDescent="0.25">
      <c r="B112" s="5" t="s">
        <v>189</v>
      </c>
      <c r="C112" s="41">
        <v>0</v>
      </c>
      <c r="D112" s="41">
        <v>0</v>
      </c>
      <c r="E112" s="46" t="str">
        <f t="shared" si="17"/>
        <v/>
      </c>
      <c r="F112" s="46" t="str">
        <f t="shared" si="18"/>
        <v/>
      </c>
      <c r="G112" s="34" t="str">
        <f t="shared" si="16"/>
        <v xml:space="preserve"> </v>
      </c>
      <c r="H112" s="27" t="str">
        <f t="shared" si="19"/>
        <v/>
      </c>
    </row>
    <row r="113" spans="2:8" ht="15" x14ac:dyDescent="0.25">
      <c r="B113" s="5" t="s">
        <v>190</v>
      </c>
      <c r="C113" s="41">
        <v>0</v>
      </c>
      <c r="D113" s="41">
        <v>0</v>
      </c>
      <c r="E113" s="46" t="str">
        <f t="shared" si="17"/>
        <v/>
      </c>
      <c r="F113" s="46" t="str">
        <f t="shared" si="18"/>
        <v/>
      </c>
      <c r="G113" s="34" t="str">
        <f t="shared" si="16"/>
        <v xml:space="preserve"> </v>
      </c>
      <c r="H113" s="27" t="str">
        <f t="shared" si="19"/>
        <v/>
      </c>
    </row>
    <row r="114" spans="2:8" ht="15" x14ac:dyDescent="0.25">
      <c r="B114" s="5" t="s">
        <v>191</v>
      </c>
      <c r="C114" s="41">
        <v>0</v>
      </c>
      <c r="D114" s="41">
        <v>0</v>
      </c>
      <c r="E114" s="46" t="str">
        <f t="shared" si="17"/>
        <v/>
      </c>
      <c r="F114" s="46" t="str">
        <f t="shared" si="18"/>
        <v/>
      </c>
      <c r="G114" s="34" t="str">
        <f t="shared" si="16"/>
        <v xml:space="preserve"> </v>
      </c>
      <c r="H114" s="27" t="str">
        <f t="shared" si="19"/>
        <v/>
      </c>
    </row>
    <row r="115" spans="2:8" ht="15" x14ac:dyDescent="0.25">
      <c r="B115" s="5" t="s">
        <v>27</v>
      </c>
      <c r="C115" s="41">
        <v>0</v>
      </c>
      <c r="D115" s="41">
        <v>0</v>
      </c>
      <c r="E115" s="46" t="str">
        <f t="shared" si="17"/>
        <v/>
      </c>
      <c r="F115" s="46" t="str">
        <f t="shared" si="18"/>
        <v/>
      </c>
      <c r="G115" s="34" t="str">
        <f t="shared" si="16"/>
        <v xml:space="preserve"> </v>
      </c>
      <c r="H115" s="27" t="str">
        <f t="shared" si="19"/>
        <v/>
      </c>
    </row>
    <row r="116" spans="2:8" ht="15" x14ac:dyDescent="0.25">
      <c r="B116" s="5" t="s">
        <v>192</v>
      </c>
      <c r="C116" s="41">
        <v>0</v>
      </c>
      <c r="D116" s="41">
        <v>0</v>
      </c>
      <c r="E116" s="46" t="str">
        <f t="shared" si="17"/>
        <v/>
      </c>
      <c r="F116" s="46" t="str">
        <f t="shared" si="18"/>
        <v/>
      </c>
      <c r="G116" s="34" t="str">
        <f t="shared" si="16"/>
        <v xml:space="preserve"> </v>
      </c>
      <c r="H116" s="27" t="str">
        <f t="shared" si="19"/>
        <v/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0</v>
      </c>
      <c r="D118" s="41">
        <v>1</v>
      </c>
      <c r="E118" s="46" t="str">
        <f t="shared" si="17"/>
        <v/>
      </c>
      <c r="F118" s="46">
        <f t="shared" si="18"/>
        <v>8.6206896551724137E-3</v>
      </c>
      <c r="G118" s="34">
        <f t="shared" si="16"/>
        <v>1</v>
      </c>
      <c r="H118" s="27" t="str">
        <f t="shared" si="19"/>
        <v/>
      </c>
    </row>
    <row r="119" spans="2:8" ht="15" x14ac:dyDescent="0.25">
      <c r="B119" s="5" t="s">
        <v>24</v>
      </c>
      <c r="C119" s="41">
        <v>1</v>
      </c>
      <c r="D119" s="41">
        <v>0</v>
      </c>
      <c r="E119" s="46">
        <f t="shared" si="17"/>
        <v>6.7114093959731542E-3</v>
      </c>
      <c r="F119" s="46" t="str">
        <f t="shared" si="18"/>
        <v/>
      </c>
      <c r="G119" s="34">
        <f t="shared" si="16"/>
        <v>-1</v>
      </c>
      <c r="H119" s="27">
        <f t="shared" si="19"/>
        <v>-6.7114093959731542E-3</v>
      </c>
    </row>
    <row r="120" spans="2:8" ht="15" x14ac:dyDescent="0.25">
      <c r="B120" s="5" t="s">
        <v>194</v>
      </c>
      <c r="C120" s="41">
        <v>0</v>
      </c>
      <c r="D120" s="41">
        <v>0</v>
      </c>
      <c r="E120" s="46" t="str">
        <f t="shared" si="17"/>
        <v/>
      </c>
      <c r="F120" s="46" t="str">
        <f t="shared" si="18"/>
        <v/>
      </c>
      <c r="G120" s="34" t="str">
        <f t="shared" si="16"/>
        <v xml:space="preserve"> </v>
      </c>
      <c r="H120" s="27" t="str">
        <f t="shared" si="19"/>
        <v/>
      </c>
    </row>
    <row r="121" spans="2:8" ht="15" x14ac:dyDescent="0.25">
      <c r="B121" s="5" t="s">
        <v>25</v>
      </c>
      <c r="C121" s="41">
        <v>0</v>
      </c>
      <c r="D121" s="41">
        <v>1</v>
      </c>
      <c r="E121" s="46" t="str">
        <f t="shared" si="17"/>
        <v/>
      </c>
      <c r="F121" s="46">
        <f t="shared" si="18"/>
        <v>8.6206896551724137E-3</v>
      </c>
      <c r="G121" s="34">
        <f t="shared" si="16"/>
        <v>1</v>
      </c>
      <c r="H121" s="27" t="str">
        <f t="shared" si="19"/>
        <v/>
      </c>
    </row>
    <row r="122" spans="2:8" ht="15" x14ac:dyDescent="0.25">
      <c r="B122" s="5" t="s">
        <v>23</v>
      </c>
      <c r="C122" s="41">
        <v>0</v>
      </c>
      <c r="D122" s="41">
        <v>0</v>
      </c>
      <c r="E122" s="46" t="str">
        <f t="shared" si="17"/>
        <v/>
      </c>
      <c r="F122" s="46" t="str">
        <f t="shared" si="18"/>
        <v/>
      </c>
      <c r="G122" s="34" t="str">
        <f t="shared" si="16"/>
        <v xml:space="preserve"> </v>
      </c>
      <c r="H122" s="27" t="str">
        <f t="shared" si="19"/>
        <v/>
      </c>
    </row>
    <row r="123" spans="2:8" ht="15" x14ac:dyDescent="0.25">
      <c r="B123" s="5" t="s">
        <v>26</v>
      </c>
      <c r="C123" s="41">
        <v>0</v>
      </c>
      <c r="D123" s="41">
        <v>0</v>
      </c>
      <c r="E123" s="46" t="str">
        <f t="shared" si="17"/>
        <v/>
      </c>
      <c r="F123" s="46" t="str">
        <f t="shared" si="18"/>
        <v/>
      </c>
      <c r="G123" s="34" t="str">
        <f t="shared" si="16"/>
        <v xml:space="preserve"> </v>
      </c>
      <c r="H123" s="27" t="str">
        <f t="shared" si="19"/>
        <v/>
      </c>
    </row>
    <row r="124" spans="2:8" ht="15" x14ac:dyDescent="0.25">
      <c r="B124" s="5" t="s">
        <v>195</v>
      </c>
      <c r="C124" s="41">
        <v>0</v>
      </c>
      <c r="D124" s="41">
        <v>1</v>
      </c>
      <c r="E124" s="46" t="str">
        <f t="shared" si="17"/>
        <v/>
      </c>
      <c r="F124" s="46">
        <f t="shared" si="18"/>
        <v>8.6206896551724137E-3</v>
      </c>
      <c r="G124" s="34">
        <f t="shared" si="16"/>
        <v>1</v>
      </c>
      <c r="H124" s="27" t="str">
        <f t="shared" si="19"/>
        <v/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0</v>
      </c>
      <c r="D126" s="41">
        <v>5</v>
      </c>
      <c r="E126" s="46" t="str">
        <f t="shared" si="17"/>
        <v/>
      </c>
      <c r="F126" s="46">
        <f t="shared" si="18"/>
        <v>4.3103448275862072E-2</v>
      </c>
      <c r="G126" s="34">
        <f t="shared" si="16"/>
        <v>1</v>
      </c>
      <c r="H126" s="27" t="str">
        <f t="shared" si="19"/>
        <v/>
      </c>
    </row>
    <row r="127" spans="2:8" ht="15" x14ac:dyDescent="0.25">
      <c r="B127" s="5" t="s">
        <v>196</v>
      </c>
      <c r="C127" s="41">
        <v>1</v>
      </c>
      <c r="D127" s="41">
        <v>0</v>
      </c>
      <c r="E127" s="46">
        <f t="shared" si="17"/>
        <v>6.7114093959731542E-3</v>
      </c>
      <c r="F127" s="46" t="str">
        <f t="shared" si="18"/>
        <v/>
      </c>
      <c r="G127" s="34">
        <f t="shared" si="16"/>
        <v>-1</v>
      </c>
      <c r="H127" s="27">
        <f t="shared" si="19"/>
        <v>-6.7114093959731542E-3</v>
      </c>
    </row>
    <row r="128" spans="2:8" ht="15" x14ac:dyDescent="0.25">
      <c r="B128" s="5" t="s">
        <v>427</v>
      </c>
      <c r="C128" s="41">
        <v>0</v>
      </c>
      <c r="D128" s="41">
        <v>0</v>
      </c>
      <c r="E128" s="46" t="str">
        <f t="shared" si="17"/>
        <v/>
      </c>
      <c r="F128" s="46" t="str">
        <f t="shared" si="18"/>
        <v/>
      </c>
      <c r="G128" s="34" t="str">
        <f t="shared" si="16"/>
        <v xml:space="preserve"> </v>
      </c>
      <c r="H128" s="27" t="str">
        <f t="shared" si="19"/>
        <v/>
      </c>
    </row>
    <row r="129" spans="1:9" ht="15" x14ac:dyDescent="0.25">
      <c r="B129" s="5" t="s">
        <v>428</v>
      </c>
      <c r="C129" s="41">
        <v>53</v>
      </c>
      <c r="D129" s="41">
        <v>9</v>
      </c>
      <c r="E129" s="46">
        <f t="shared" si="17"/>
        <v>0.35570469798657717</v>
      </c>
      <c r="F129" s="46">
        <f t="shared" si="18"/>
        <v>7.7586206896551727E-2</v>
      </c>
      <c r="G129" s="34">
        <f t="shared" si="16"/>
        <v>-0.83018867924528306</v>
      </c>
      <c r="H129" s="27">
        <f t="shared" si="19"/>
        <v>-0.29530201342281881</v>
      </c>
    </row>
    <row r="130" spans="1:9" ht="15" x14ac:dyDescent="0.25">
      <c r="B130" s="5" t="s">
        <v>197</v>
      </c>
      <c r="C130" s="41">
        <v>3</v>
      </c>
      <c r="D130" s="41">
        <v>1</v>
      </c>
      <c r="E130" s="46">
        <f t="shared" si="17"/>
        <v>2.0134228187919462E-2</v>
      </c>
      <c r="F130" s="46">
        <f t="shared" si="18"/>
        <v>8.6206896551724137E-3</v>
      </c>
      <c r="G130" s="34">
        <f t="shared" si="16"/>
        <v>-0.66666666666666663</v>
      </c>
      <c r="H130" s="27">
        <f t="shared" si="19"/>
        <v>-1.3422818791946307E-2</v>
      </c>
    </row>
    <row r="131" spans="1:9" ht="15" x14ac:dyDescent="0.25">
      <c r="B131" s="5" t="s">
        <v>198</v>
      </c>
      <c r="C131" s="41">
        <v>0</v>
      </c>
      <c r="D131" s="41">
        <v>0</v>
      </c>
      <c r="E131" s="46" t="str">
        <f t="shared" si="17"/>
        <v/>
      </c>
      <c r="F131" s="46" t="str">
        <f t="shared" si="18"/>
        <v/>
      </c>
      <c r="G131" s="34" t="str">
        <f t="shared" si="16"/>
        <v xml:space="preserve"> </v>
      </c>
      <c r="H131" s="27" t="str">
        <f t="shared" si="19"/>
        <v/>
      </c>
    </row>
    <row r="132" spans="1:9" ht="15" x14ac:dyDescent="0.25">
      <c r="B132" s="5" t="s">
        <v>28</v>
      </c>
      <c r="C132" s="41">
        <v>0</v>
      </c>
      <c r="D132" s="41">
        <v>0</v>
      </c>
      <c r="E132" s="46" t="str">
        <f t="shared" si="17"/>
        <v/>
      </c>
      <c r="F132" s="46" t="str">
        <f t="shared" si="18"/>
        <v/>
      </c>
      <c r="G132" s="34" t="str">
        <f t="shared" si="16"/>
        <v xml:space="preserve"> </v>
      </c>
      <c r="H132" s="27" t="str">
        <f t="shared" si="19"/>
        <v/>
      </c>
    </row>
    <row r="133" spans="1:9" ht="15" x14ac:dyDescent="0.25">
      <c r="B133" s="5" t="s">
        <v>32</v>
      </c>
      <c r="C133" s="41">
        <v>0</v>
      </c>
      <c r="D133" s="41">
        <v>0</v>
      </c>
      <c r="E133" s="46" t="str">
        <f t="shared" si="17"/>
        <v/>
      </c>
      <c r="F133" s="46" t="str">
        <f t="shared" si="18"/>
        <v/>
      </c>
      <c r="G133" s="34" t="str">
        <f t="shared" si="16"/>
        <v xml:space="preserve"> </v>
      </c>
      <c r="H133" s="27" t="str">
        <f t="shared" si="19"/>
        <v/>
      </c>
    </row>
    <row r="134" spans="1:9" s="20" customFormat="1" ht="15" x14ac:dyDescent="0.25">
      <c r="A134" s="57"/>
      <c r="B134" s="21" t="s">
        <v>519</v>
      </c>
      <c r="C134" s="41">
        <v>0</v>
      </c>
      <c r="D134" s="41">
        <v>0</v>
      </c>
      <c r="E134" s="43" t="str">
        <f t="shared" ref="E134" si="39">+IF(C134=0,"",C134/C$74)</f>
        <v/>
      </c>
      <c r="F134" s="43" t="str">
        <f t="shared" ref="F134" si="40">+IF(D134=0,"",D134/D$74)</f>
        <v/>
      </c>
      <c r="G134" s="34" t="str">
        <f t="shared" si="16"/>
        <v xml:space="preserve"> </v>
      </c>
      <c r="H134" s="26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1">
        <v>4</v>
      </c>
      <c r="D135" s="41">
        <v>0</v>
      </c>
      <c r="E135" s="46">
        <f t="shared" si="17"/>
        <v>2.6845637583892617E-2</v>
      </c>
      <c r="F135" s="46" t="str">
        <f t="shared" si="18"/>
        <v/>
      </c>
      <c r="G135" s="34">
        <f t="shared" si="16"/>
        <v>-1</v>
      </c>
      <c r="H135" s="27">
        <f t="shared" si="19"/>
        <v>-2.6845637583892617E-2</v>
      </c>
    </row>
    <row r="136" spans="1:9" ht="15" x14ac:dyDescent="0.25">
      <c r="B136" s="5" t="s">
        <v>29</v>
      </c>
      <c r="C136" s="41">
        <v>0</v>
      </c>
      <c r="D136" s="41">
        <v>0</v>
      </c>
      <c r="E136" s="46" t="str">
        <f t="shared" si="17"/>
        <v/>
      </c>
      <c r="F136" s="46" t="str">
        <f t="shared" si="18"/>
        <v/>
      </c>
      <c r="G136" s="34" t="str">
        <f t="shared" si="16"/>
        <v xml:space="preserve"> </v>
      </c>
      <c r="H136" s="27" t="str">
        <f t="shared" si="19"/>
        <v/>
      </c>
    </row>
    <row r="137" spans="1:9" ht="15" x14ac:dyDescent="0.25">
      <c r="B137" s="5" t="s">
        <v>199</v>
      </c>
      <c r="C137" s="41">
        <v>0</v>
      </c>
      <c r="D137" s="41">
        <v>0</v>
      </c>
      <c r="E137" s="46" t="str">
        <f t="shared" si="17"/>
        <v/>
      </c>
      <c r="F137" s="46" t="str">
        <f t="shared" si="18"/>
        <v/>
      </c>
      <c r="G137" s="34" t="str">
        <f t="shared" si="16"/>
        <v xml:space="preserve"> </v>
      </c>
      <c r="H137" s="27" t="str">
        <f t="shared" si="19"/>
        <v/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0</v>
      </c>
      <c r="D139" s="41">
        <v>0</v>
      </c>
      <c r="E139" s="46" t="str">
        <f t="shared" si="17"/>
        <v/>
      </c>
      <c r="F139" s="46" t="str">
        <f t="shared" si="18"/>
        <v/>
      </c>
      <c r="G139" s="34" t="str">
        <f t="shared" ref="G139:G163" si="42">+IF(AND(C139=0,D139=0)," ",IF(C139=0,1,IF(D139=0,-1,(D139-C139)/C139)))</f>
        <v xml:space="preserve"> </v>
      </c>
      <c r="H139" s="27" t="str">
        <f t="shared" si="19"/>
        <v/>
      </c>
    </row>
    <row r="140" spans="1:9" ht="15" x14ac:dyDescent="0.25">
      <c r="B140" s="5" t="s">
        <v>202</v>
      </c>
      <c r="C140" s="41">
        <v>2</v>
      </c>
      <c r="D140" s="41">
        <v>0</v>
      </c>
      <c r="E140" s="46">
        <f t="shared" si="17"/>
        <v>1.3422818791946308E-2</v>
      </c>
      <c r="F140" s="46" t="str">
        <f t="shared" si="18"/>
        <v/>
      </c>
      <c r="G140" s="34">
        <f t="shared" si="42"/>
        <v>-1</v>
      </c>
      <c r="H140" s="27">
        <f t="shared" si="19"/>
        <v>-1.3422818791946308E-2</v>
      </c>
    </row>
    <row r="141" spans="1:9" ht="15" x14ac:dyDescent="0.25">
      <c r="B141" s="5" t="s">
        <v>429</v>
      </c>
      <c r="C141" s="41">
        <v>1</v>
      </c>
      <c r="D141" s="41">
        <v>0</v>
      </c>
      <c r="E141" s="46">
        <f t="shared" si="17"/>
        <v>6.7114093959731542E-3</v>
      </c>
      <c r="F141" s="46" t="str">
        <f t="shared" si="18"/>
        <v/>
      </c>
      <c r="G141" s="34">
        <f t="shared" si="42"/>
        <v>-1</v>
      </c>
      <c r="H141" s="27">
        <f t="shared" si="19"/>
        <v>-6.7114093959731542E-3</v>
      </c>
    </row>
    <row r="142" spans="1:9" ht="15" x14ac:dyDescent="0.25">
      <c r="B142" s="5" t="s">
        <v>203</v>
      </c>
      <c r="C142" s="41">
        <v>0</v>
      </c>
      <c r="D142" s="41">
        <v>0</v>
      </c>
      <c r="E142" s="46" t="str">
        <f t="shared" si="17"/>
        <v/>
      </c>
      <c r="F142" s="46" t="str">
        <f t="shared" si="18"/>
        <v/>
      </c>
      <c r="G142" s="34" t="str">
        <f t="shared" si="42"/>
        <v xml:space="preserve"> </v>
      </c>
      <c r="H142" s="27" t="str">
        <f t="shared" si="19"/>
        <v/>
      </c>
    </row>
    <row r="143" spans="1:9" ht="15" x14ac:dyDescent="0.25">
      <c r="B143" s="5" t="s">
        <v>204</v>
      </c>
      <c r="C143" s="41">
        <v>0</v>
      </c>
      <c r="D143" s="41">
        <v>0</v>
      </c>
      <c r="E143" s="46" t="str">
        <f t="shared" si="17"/>
        <v/>
      </c>
      <c r="F143" s="46" t="str">
        <f t="shared" si="18"/>
        <v/>
      </c>
      <c r="G143" s="34" t="str">
        <f t="shared" si="42"/>
        <v xml:space="preserve"> </v>
      </c>
      <c r="H143" s="27" t="str">
        <f t="shared" si="19"/>
        <v/>
      </c>
    </row>
    <row r="144" spans="1:9" s="20" customFormat="1" ht="15" x14ac:dyDescent="0.25">
      <c r="A144" s="57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0</v>
      </c>
      <c r="D145" s="41">
        <v>0</v>
      </c>
      <c r="E145" s="46" t="str">
        <f t="shared" si="17"/>
        <v/>
      </c>
      <c r="F145" s="46" t="str">
        <f t="shared" si="18"/>
        <v/>
      </c>
      <c r="G145" s="34" t="str">
        <f t="shared" si="42"/>
        <v xml:space="preserve"> </v>
      </c>
      <c r="H145" s="27" t="str">
        <f t="shared" si="19"/>
        <v/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7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0</v>
      </c>
      <c r="D149" s="41">
        <v>0</v>
      </c>
      <c r="E149" s="46" t="str">
        <f t="shared" ref="E149:E158" si="49">+IF(C149=0,"",C149/C$74)</f>
        <v/>
      </c>
      <c r="F149" s="46" t="str">
        <f t="shared" ref="F149:F158" si="50">+IF(D149=0,"",D149/D$74)</f>
        <v/>
      </c>
      <c r="G149" s="34" t="str">
        <f t="shared" si="42"/>
        <v xml:space="preserve"> </v>
      </c>
      <c r="H149" s="27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1">
        <v>1</v>
      </c>
      <c r="D150" s="41">
        <v>0</v>
      </c>
      <c r="E150" s="46">
        <f t="shared" si="49"/>
        <v>6.7114093959731542E-3</v>
      </c>
      <c r="F150" s="46" t="str">
        <f t="shared" si="50"/>
        <v/>
      </c>
      <c r="G150" s="34">
        <f t="shared" si="42"/>
        <v>-1</v>
      </c>
      <c r="H150" s="27">
        <f t="shared" si="51"/>
        <v>-6.7114093959731542E-3</v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0</v>
      </c>
      <c r="D152" s="41">
        <v>0</v>
      </c>
      <c r="E152" s="46" t="str">
        <f t="shared" si="49"/>
        <v/>
      </c>
      <c r="F152" s="46" t="str">
        <f t="shared" si="50"/>
        <v/>
      </c>
      <c r="G152" s="34" t="str">
        <f t="shared" si="42"/>
        <v xml:space="preserve"> </v>
      </c>
      <c r="H152" s="27" t="str">
        <f t="shared" si="51"/>
        <v/>
      </c>
    </row>
    <row r="153" spans="1:9" s="20" customFormat="1" ht="15" x14ac:dyDescent="0.25">
      <c r="A153" s="57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12</v>
      </c>
      <c r="D154" s="41">
        <v>0</v>
      </c>
      <c r="E154" s="46">
        <f t="shared" si="49"/>
        <v>8.0536912751677847E-2</v>
      </c>
      <c r="F154" s="46" t="str">
        <f t="shared" si="50"/>
        <v/>
      </c>
      <c r="G154" s="34">
        <f t="shared" si="42"/>
        <v>-1</v>
      </c>
      <c r="H154" s="27">
        <f t="shared" si="51"/>
        <v>-8.0536912751677847E-2</v>
      </c>
    </row>
    <row r="155" spans="1:9" ht="15" x14ac:dyDescent="0.25">
      <c r="B155" s="5" t="s">
        <v>606</v>
      </c>
      <c r="C155" s="41">
        <v>0</v>
      </c>
      <c r="D155" s="41">
        <v>0</v>
      </c>
      <c r="E155" s="46" t="str">
        <f t="shared" si="49"/>
        <v/>
      </c>
      <c r="F155" s="46" t="str">
        <f t="shared" si="50"/>
        <v/>
      </c>
      <c r="G155" s="34" t="str">
        <f t="shared" si="42"/>
        <v xml:space="preserve"> </v>
      </c>
      <c r="H155" s="27" t="str">
        <f t="shared" si="51"/>
        <v/>
      </c>
    </row>
    <row r="156" spans="1:9" ht="15" x14ac:dyDescent="0.25">
      <c r="B156" s="5" t="s">
        <v>39</v>
      </c>
      <c r="C156" s="41">
        <v>1</v>
      </c>
      <c r="D156" s="41">
        <v>0</v>
      </c>
      <c r="E156" s="46">
        <f t="shared" si="49"/>
        <v>6.7114093959731542E-3</v>
      </c>
      <c r="F156" s="46" t="str">
        <f t="shared" si="50"/>
        <v/>
      </c>
      <c r="G156" s="34">
        <f t="shared" si="42"/>
        <v>-1</v>
      </c>
      <c r="H156" s="27">
        <f t="shared" si="51"/>
        <v>-6.7114093959731542E-3</v>
      </c>
    </row>
    <row r="157" spans="1:9" ht="15" x14ac:dyDescent="0.25">
      <c r="B157" s="5" t="s">
        <v>37</v>
      </c>
      <c r="C157" s="41">
        <v>1</v>
      </c>
      <c r="D157" s="41">
        <v>0</v>
      </c>
      <c r="E157" s="46">
        <f t="shared" si="49"/>
        <v>6.7114093959731542E-3</v>
      </c>
      <c r="F157" s="46" t="str">
        <f t="shared" si="50"/>
        <v/>
      </c>
      <c r="G157" s="34">
        <f t="shared" si="42"/>
        <v>-1</v>
      </c>
      <c r="H157" s="27">
        <f t="shared" si="51"/>
        <v>-6.7114093959731542E-3</v>
      </c>
    </row>
    <row r="158" spans="1:9" ht="15" x14ac:dyDescent="0.25">
      <c r="B158" s="5" t="s">
        <v>38</v>
      </c>
      <c r="C158" s="41">
        <v>0</v>
      </c>
      <c r="D158" s="41">
        <v>0</v>
      </c>
      <c r="E158" s="46" t="str">
        <f t="shared" si="49"/>
        <v/>
      </c>
      <c r="F158" s="46" t="str">
        <f t="shared" si="50"/>
        <v/>
      </c>
      <c r="G158" s="34" t="str">
        <f t="shared" si="42"/>
        <v xml:space="preserve"> </v>
      </c>
      <c r="H158" s="27" t="str">
        <f t="shared" si="51"/>
        <v/>
      </c>
    </row>
    <row r="159" spans="1:9" s="20" customFormat="1" ht="15" x14ac:dyDescent="0.25">
      <c r="A159" s="57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7"/>
      <c r="B160" s="21" t="s">
        <v>520</v>
      </c>
      <c r="C160" s="41">
        <v>2</v>
      </c>
      <c r="D160" s="41">
        <v>1</v>
      </c>
      <c r="E160" s="43">
        <f t="shared" ref="E160:E162" si="60">+IF(C160=0,"",C160/C$74)</f>
        <v>1.3422818791946308E-2</v>
      </c>
      <c r="F160" s="43">
        <f t="shared" ref="F160:F162" si="61">+IF(D160=0,"",D160/D$74)</f>
        <v>8.6206896551724137E-3</v>
      </c>
      <c r="G160" s="34">
        <f t="shared" si="42"/>
        <v>-0.5</v>
      </c>
      <c r="H160" s="26">
        <f t="shared" ref="H160:H162" si="62">+IF(OR(AND(E160=""),(G160="")),"",E160*G160)</f>
        <v>-6.7114093959731542E-3</v>
      </c>
      <c r="I160" s="2"/>
    </row>
    <row r="161" spans="1:9" s="20" customFormat="1" ht="16.5" customHeight="1" x14ac:dyDescent="0.25">
      <c r="A161" s="57"/>
      <c r="B161" s="21" t="s">
        <v>521</v>
      </c>
      <c r="C161" s="41">
        <v>0</v>
      </c>
      <c r="D161" s="41">
        <v>0</v>
      </c>
      <c r="E161" s="43" t="str">
        <f t="shared" si="60"/>
        <v/>
      </c>
      <c r="F161" s="43" t="str">
        <f t="shared" si="61"/>
        <v/>
      </c>
      <c r="G161" s="34" t="str">
        <f t="shared" si="42"/>
        <v xml:space="preserve"> </v>
      </c>
      <c r="H161" s="26" t="str">
        <f t="shared" si="62"/>
        <v/>
      </c>
      <c r="I161" s="2"/>
    </row>
    <row r="162" spans="1:9" s="20" customFormat="1" ht="15" x14ac:dyDescent="0.25">
      <c r="A162" s="57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7"/>
      <c r="B163" s="21" t="s">
        <v>523</v>
      </c>
      <c r="C163" s="41">
        <v>0</v>
      </c>
      <c r="D163" s="41">
        <v>0</v>
      </c>
      <c r="E163" s="43"/>
      <c r="F163" s="43"/>
      <c r="G163" s="34" t="str">
        <f t="shared" si="42"/>
        <v xml:space="preserve"> 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1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1"/>
      <c r="B169" s="35" t="s">
        <v>380</v>
      </c>
      <c r="C169" s="36">
        <f>SUM(C170:C339)</f>
        <v>186</v>
      </c>
      <c r="D169" s="37">
        <f>SUM(D170:D339)</f>
        <v>558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2</v>
      </c>
      <c r="H169" s="39">
        <f>+IF(OR(AND(E169=""),(G169="")),"",E169*G169)</f>
        <v>2</v>
      </c>
    </row>
    <row r="170" spans="1:9" s="54" customFormat="1" ht="15" x14ac:dyDescent="0.25">
      <c r="A170" s="61"/>
      <c r="B170" s="50" t="s">
        <v>431</v>
      </c>
      <c r="C170" s="41">
        <v>12</v>
      </c>
      <c r="D170" s="41">
        <v>2</v>
      </c>
      <c r="E170" s="45">
        <f t="shared" si="63"/>
        <v>6.4516129032258063E-2</v>
      </c>
      <c r="F170" s="45">
        <f t="shared" si="64"/>
        <v>3.5842293906810036E-3</v>
      </c>
      <c r="G170" s="34">
        <f t="shared" ref="G170:G236" si="65">+IF(AND(C170=0,D170=0)," ",IF(C170=0,1,IF(D170=0,-1,(D170-C170)/C170)))</f>
        <v>-0.83333333333333337</v>
      </c>
      <c r="H170" s="42">
        <f>+IF(OR(AND(E170=""),(G170="")),"",E170*G170)</f>
        <v>-5.3763440860215055E-2</v>
      </c>
      <c r="I170" s="2"/>
    </row>
    <row r="171" spans="1:9" s="54" customFormat="1" ht="15" x14ac:dyDescent="0.25">
      <c r="A171" s="61"/>
      <c r="B171" s="47" t="s">
        <v>570</v>
      </c>
      <c r="C171" s="41">
        <v>1</v>
      </c>
      <c r="D171" s="41">
        <v>0</v>
      </c>
      <c r="E171" s="46">
        <f t="shared" si="63"/>
        <v>5.3763440860215058E-3</v>
      </c>
      <c r="F171" s="46" t="str">
        <f t="shared" si="64"/>
        <v/>
      </c>
      <c r="G171" s="34">
        <f t="shared" si="65"/>
        <v>-1</v>
      </c>
      <c r="H171" s="27">
        <f t="shared" ref="H171:H244" si="66">+IF(OR(AND(E171=""),(G171="")),"",E171*G171)</f>
        <v>-5.3763440860215058E-3</v>
      </c>
      <c r="I171" s="2"/>
    </row>
    <row r="172" spans="1:9" s="54" customFormat="1" ht="30" x14ac:dyDescent="0.25">
      <c r="A172" s="61"/>
      <c r="B172" s="47" t="s">
        <v>432</v>
      </c>
      <c r="C172" s="41">
        <v>0</v>
      </c>
      <c r="D172" s="41">
        <v>0</v>
      </c>
      <c r="E172" s="46" t="str">
        <f t="shared" si="63"/>
        <v/>
      </c>
      <c r="F172" s="46" t="str">
        <f t="shared" si="64"/>
        <v/>
      </c>
      <c r="G172" s="34" t="str">
        <f t="shared" si="65"/>
        <v xml:space="preserve"> </v>
      </c>
      <c r="H172" s="27" t="str">
        <f t="shared" si="66"/>
        <v/>
      </c>
      <c r="I172" s="2"/>
    </row>
    <row r="173" spans="1:9" s="54" customFormat="1" ht="15" x14ac:dyDescent="0.25">
      <c r="A173" s="61"/>
      <c r="B173" s="47" t="s">
        <v>433</v>
      </c>
      <c r="C173" s="41">
        <v>0</v>
      </c>
      <c r="D173" s="41">
        <v>0</v>
      </c>
      <c r="E173" s="46" t="str">
        <f t="shared" si="63"/>
        <v/>
      </c>
      <c r="F173" s="46" t="str">
        <f t="shared" si="64"/>
        <v/>
      </c>
      <c r="G173" s="34" t="str">
        <f t="shared" si="65"/>
        <v xml:space="preserve"> </v>
      </c>
      <c r="H173" s="27" t="str">
        <f t="shared" si="66"/>
        <v/>
      </c>
      <c r="I173" s="2"/>
    </row>
    <row r="174" spans="1:9" s="54" customFormat="1" ht="15" x14ac:dyDescent="0.25">
      <c r="A174" s="61"/>
      <c r="B174" s="47" t="s">
        <v>571</v>
      </c>
      <c r="C174" s="41">
        <v>5</v>
      </c>
      <c r="D174" s="41">
        <v>1</v>
      </c>
      <c r="E174" s="46">
        <f t="shared" si="63"/>
        <v>2.6881720430107527E-2</v>
      </c>
      <c r="F174" s="46">
        <f t="shared" si="64"/>
        <v>1.7921146953405018E-3</v>
      </c>
      <c r="G174" s="34">
        <f t="shared" si="65"/>
        <v>-0.8</v>
      </c>
      <c r="H174" s="27">
        <f t="shared" si="66"/>
        <v>-2.1505376344086023E-2</v>
      </c>
      <c r="I174" s="2"/>
    </row>
    <row r="175" spans="1:9" s="54" customFormat="1" ht="15" x14ac:dyDescent="0.25">
      <c r="A175" s="61"/>
      <c r="B175" s="47" t="s">
        <v>42</v>
      </c>
      <c r="C175" s="41">
        <v>13</v>
      </c>
      <c r="D175" s="41">
        <v>21</v>
      </c>
      <c r="E175" s="46">
        <f t="shared" si="63"/>
        <v>6.9892473118279563E-2</v>
      </c>
      <c r="F175" s="46">
        <f t="shared" si="64"/>
        <v>3.7634408602150539E-2</v>
      </c>
      <c r="G175" s="34">
        <f t="shared" si="65"/>
        <v>0.61538461538461542</v>
      </c>
      <c r="H175" s="27">
        <f t="shared" si="66"/>
        <v>4.301075268817204E-2</v>
      </c>
      <c r="I175" s="2"/>
    </row>
    <row r="176" spans="1:9" s="54" customFormat="1" ht="15" x14ac:dyDescent="0.25">
      <c r="A176" s="61"/>
      <c r="B176" s="47" t="s">
        <v>572</v>
      </c>
      <c r="C176" s="41">
        <v>0</v>
      </c>
      <c r="D176" s="41">
        <v>0</v>
      </c>
      <c r="E176" s="46" t="str">
        <f t="shared" si="63"/>
        <v/>
      </c>
      <c r="F176" s="46" t="str">
        <f t="shared" si="64"/>
        <v/>
      </c>
      <c r="G176" s="34" t="str">
        <f t="shared" si="65"/>
        <v xml:space="preserve"> </v>
      </c>
      <c r="H176" s="27" t="str">
        <f t="shared" si="66"/>
        <v/>
      </c>
      <c r="I176" s="2"/>
    </row>
    <row r="177" spans="1:9" s="54" customFormat="1" ht="15" x14ac:dyDescent="0.25">
      <c r="A177" s="61"/>
      <c r="B177" s="47" t="s">
        <v>573</v>
      </c>
      <c r="C177" s="41">
        <v>5</v>
      </c>
      <c r="D177" s="41">
        <v>0</v>
      </c>
      <c r="E177" s="46">
        <f t="shared" si="63"/>
        <v>2.6881720430107527E-2</v>
      </c>
      <c r="F177" s="46" t="str">
        <f t="shared" si="64"/>
        <v/>
      </c>
      <c r="G177" s="34">
        <f t="shared" si="65"/>
        <v>-1</v>
      </c>
      <c r="H177" s="27">
        <f t="shared" si="66"/>
        <v>-2.6881720430107527E-2</v>
      </c>
      <c r="I177" s="2"/>
    </row>
    <row r="178" spans="1:9" s="54" customFormat="1" ht="15" x14ac:dyDescent="0.25">
      <c r="A178" s="61"/>
      <c r="B178" s="47" t="s">
        <v>574</v>
      </c>
      <c r="C178" s="41">
        <v>1</v>
      </c>
      <c r="D178" s="41">
        <v>0</v>
      </c>
      <c r="E178" s="46">
        <f t="shared" si="63"/>
        <v>5.3763440860215058E-3</v>
      </c>
      <c r="F178" s="46" t="str">
        <f t="shared" si="64"/>
        <v/>
      </c>
      <c r="G178" s="34">
        <f t="shared" si="65"/>
        <v>-1</v>
      </c>
      <c r="H178" s="27">
        <f t="shared" si="66"/>
        <v>-5.3763440860215058E-3</v>
      </c>
      <c r="I178" s="2"/>
    </row>
    <row r="179" spans="1:9" s="54" customFormat="1" ht="15" x14ac:dyDescent="0.25">
      <c r="A179" s="61"/>
      <c r="B179" s="47" t="s">
        <v>40</v>
      </c>
      <c r="C179" s="41">
        <v>0</v>
      </c>
      <c r="D179" s="41">
        <v>0</v>
      </c>
      <c r="E179" s="46" t="str">
        <f t="shared" si="63"/>
        <v/>
      </c>
      <c r="F179" s="46" t="str">
        <f t="shared" si="64"/>
        <v/>
      </c>
      <c r="G179" s="34" t="str">
        <f t="shared" si="65"/>
        <v xml:space="preserve"> </v>
      </c>
      <c r="H179" s="27" t="str">
        <f t="shared" si="66"/>
        <v/>
      </c>
      <c r="I179" s="2"/>
    </row>
    <row r="180" spans="1:9" s="54" customFormat="1" ht="15" x14ac:dyDescent="0.25">
      <c r="A180" s="61"/>
      <c r="B180" s="47" t="s">
        <v>208</v>
      </c>
      <c r="C180" s="41">
        <v>0</v>
      </c>
      <c r="D180" s="41">
        <v>0</v>
      </c>
      <c r="E180" s="46" t="str">
        <f t="shared" si="63"/>
        <v/>
      </c>
      <c r="F180" s="46" t="str">
        <f t="shared" si="64"/>
        <v/>
      </c>
      <c r="G180" s="34" t="str">
        <f t="shared" si="65"/>
        <v xml:space="preserve"> </v>
      </c>
      <c r="H180" s="27" t="str">
        <f t="shared" si="66"/>
        <v/>
      </c>
      <c r="I180" s="2"/>
    </row>
    <row r="181" spans="1:9" s="54" customFormat="1" ht="15" x14ac:dyDescent="0.25">
      <c r="A181" s="61"/>
      <c r="B181" s="47" t="s">
        <v>45</v>
      </c>
      <c r="C181" s="41">
        <v>2</v>
      </c>
      <c r="D181" s="41">
        <v>0</v>
      </c>
      <c r="E181" s="46">
        <f t="shared" si="63"/>
        <v>1.0752688172043012E-2</v>
      </c>
      <c r="F181" s="46" t="str">
        <f t="shared" si="64"/>
        <v/>
      </c>
      <c r="G181" s="34">
        <f t="shared" si="65"/>
        <v>-1</v>
      </c>
      <c r="H181" s="27">
        <f t="shared" si="66"/>
        <v>-1.0752688172043012E-2</v>
      </c>
      <c r="I181" s="2"/>
    </row>
    <row r="182" spans="1:9" s="54" customFormat="1" ht="15" x14ac:dyDescent="0.25">
      <c r="A182" s="61"/>
      <c r="B182" s="47" t="s">
        <v>43</v>
      </c>
      <c r="C182" s="41">
        <v>1</v>
      </c>
      <c r="D182" s="41">
        <v>0</v>
      </c>
      <c r="E182" s="46">
        <f t="shared" si="63"/>
        <v>5.3763440860215058E-3</v>
      </c>
      <c r="F182" s="46" t="str">
        <f t="shared" si="64"/>
        <v/>
      </c>
      <c r="G182" s="34">
        <f t="shared" si="65"/>
        <v>-1</v>
      </c>
      <c r="H182" s="27">
        <f t="shared" si="66"/>
        <v>-5.3763440860215058E-3</v>
      </c>
      <c r="I182" s="2"/>
    </row>
    <row r="183" spans="1:9" s="55" customFormat="1" ht="15" x14ac:dyDescent="0.25">
      <c r="A183" s="57"/>
      <c r="B183" s="23" t="s">
        <v>524</v>
      </c>
      <c r="C183" s="41">
        <v>1</v>
      </c>
      <c r="D183" s="41">
        <v>3</v>
      </c>
      <c r="E183" s="43">
        <f t="shared" ref="E183" si="67">+IF(C183=0,"",C183/C$169)</f>
        <v>5.3763440860215058E-3</v>
      </c>
      <c r="F183" s="43">
        <f t="shared" ref="F183" si="68">+IF(D183=0,"",D183/D$169)</f>
        <v>5.3763440860215058E-3</v>
      </c>
      <c r="G183" s="34">
        <f t="shared" si="65"/>
        <v>2</v>
      </c>
      <c r="H183" s="26">
        <f t="shared" ref="H183" si="69">+IF(OR(AND(E183=""),(G183="")),"",E183*G183)</f>
        <v>1.0752688172043012E-2</v>
      </c>
      <c r="I183" s="2"/>
    </row>
    <row r="184" spans="1:9" s="54" customFormat="1" ht="15" x14ac:dyDescent="0.25">
      <c r="A184" s="61"/>
      <c r="B184" s="47" t="s">
        <v>434</v>
      </c>
      <c r="C184" s="41">
        <v>44</v>
      </c>
      <c r="D184" s="41">
        <v>2</v>
      </c>
      <c r="E184" s="46">
        <f t="shared" ref="E184:F187" si="70">+IF(C184=0,"",C184/C$169)</f>
        <v>0.23655913978494625</v>
      </c>
      <c r="F184" s="46">
        <f t="shared" si="70"/>
        <v>3.5842293906810036E-3</v>
      </c>
      <c r="G184" s="34">
        <f t="shared" si="65"/>
        <v>-0.95454545454545459</v>
      </c>
      <c r="H184" s="27">
        <f t="shared" si="66"/>
        <v>-0.22580645161290325</v>
      </c>
      <c r="I184" s="2"/>
    </row>
    <row r="185" spans="1:9" s="54" customFormat="1" ht="15" x14ac:dyDescent="0.25">
      <c r="A185" s="61"/>
      <c r="B185" s="47" t="s">
        <v>575</v>
      </c>
      <c r="C185" s="41">
        <v>0</v>
      </c>
      <c r="D185" s="41">
        <v>0</v>
      </c>
      <c r="E185" s="46" t="str">
        <f t="shared" si="70"/>
        <v/>
      </c>
      <c r="F185" s="46" t="str">
        <f t="shared" si="70"/>
        <v/>
      </c>
      <c r="G185" s="34" t="str">
        <f t="shared" si="65"/>
        <v xml:space="preserve"> </v>
      </c>
      <c r="H185" s="27" t="str">
        <f t="shared" si="66"/>
        <v/>
      </c>
      <c r="I185" s="2"/>
    </row>
    <row r="186" spans="1:9" s="54" customFormat="1" ht="15" x14ac:dyDescent="0.25">
      <c r="A186" s="61"/>
      <c r="B186" s="47" t="s">
        <v>41</v>
      </c>
      <c r="C186" s="41">
        <v>0</v>
      </c>
      <c r="D186" s="41">
        <v>0</v>
      </c>
      <c r="E186" s="46" t="str">
        <f t="shared" si="70"/>
        <v/>
      </c>
      <c r="F186" s="46" t="str">
        <f t="shared" si="70"/>
        <v/>
      </c>
      <c r="G186" s="34" t="str">
        <f t="shared" si="65"/>
        <v xml:space="preserve"> </v>
      </c>
      <c r="H186" s="27" t="str">
        <f t="shared" si="66"/>
        <v/>
      </c>
      <c r="I186" s="2"/>
    </row>
    <row r="187" spans="1:9" s="54" customFormat="1" ht="15" x14ac:dyDescent="0.25">
      <c r="A187" s="61"/>
      <c r="B187" s="47" t="s">
        <v>44</v>
      </c>
      <c r="C187" s="41">
        <v>0</v>
      </c>
      <c r="D187" s="41">
        <v>0</v>
      </c>
      <c r="E187" s="46" t="str">
        <f t="shared" si="70"/>
        <v/>
      </c>
      <c r="F187" s="46" t="str">
        <f t="shared" si="70"/>
        <v/>
      </c>
      <c r="G187" s="34" t="str">
        <f t="shared" si="65"/>
        <v xml:space="preserve"> </v>
      </c>
      <c r="H187" s="27" t="str">
        <f t="shared" si="66"/>
        <v/>
      </c>
      <c r="I187" s="2"/>
    </row>
    <row r="188" spans="1:9" s="55" customFormat="1" ht="15" x14ac:dyDescent="0.25">
      <c r="A188" s="57"/>
      <c r="B188" s="23" t="s">
        <v>525</v>
      </c>
      <c r="C188" s="41">
        <v>0</v>
      </c>
      <c r="D188" s="41">
        <v>0</v>
      </c>
      <c r="E188" s="43" t="str">
        <f t="shared" ref="E188:E189" si="71">+IF(C188=0,"",C188/C$169)</f>
        <v/>
      </c>
      <c r="F188" s="43" t="str">
        <f t="shared" ref="F188:F189" si="72">+IF(D188=0,"",D188/D$169)</f>
        <v/>
      </c>
      <c r="G188" s="34" t="str">
        <f t="shared" si="65"/>
        <v xml:space="preserve"> </v>
      </c>
      <c r="H188" s="26" t="str">
        <f t="shared" ref="H188:H189" si="73">+IF(OR(AND(E188=""),(G188="")),"",E188*G188)</f>
        <v/>
      </c>
      <c r="I188" s="2"/>
    </row>
    <row r="189" spans="1:9" s="55" customFormat="1" ht="15" x14ac:dyDescent="0.25">
      <c r="A189" s="57"/>
      <c r="B189" s="23" t="s">
        <v>526</v>
      </c>
      <c r="C189" s="41">
        <v>0</v>
      </c>
      <c r="D189" s="41">
        <v>0</v>
      </c>
      <c r="E189" s="43" t="str">
        <f t="shared" si="71"/>
        <v/>
      </c>
      <c r="F189" s="43" t="str">
        <f t="shared" si="72"/>
        <v/>
      </c>
      <c r="G189" s="34" t="str">
        <f t="shared" si="65"/>
        <v xml:space="preserve"> </v>
      </c>
      <c r="H189" s="26" t="str">
        <f t="shared" si="73"/>
        <v/>
      </c>
      <c r="I189" s="2"/>
    </row>
    <row r="190" spans="1:9" s="55" customFormat="1" ht="15" x14ac:dyDescent="0.25">
      <c r="A190" s="57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1"/>
      <c r="B191" s="47" t="s">
        <v>209</v>
      </c>
      <c r="C191" s="41">
        <v>0</v>
      </c>
      <c r="D191" s="41">
        <v>0</v>
      </c>
      <c r="E191" s="46" t="str">
        <f t="shared" ref="E191:F196" si="78">+IF(C191=0,"",C191/C$169)</f>
        <v/>
      </c>
      <c r="F191" s="46" t="str">
        <f t="shared" si="78"/>
        <v/>
      </c>
      <c r="G191" s="34" t="str">
        <f t="shared" si="65"/>
        <v xml:space="preserve"> </v>
      </c>
      <c r="H191" s="27" t="str">
        <f t="shared" si="66"/>
        <v/>
      </c>
      <c r="I191" s="2"/>
    </row>
    <row r="192" spans="1:9" s="54" customFormat="1" ht="15" x14ac:dyDescent="0.25">
      <c r="A192" s="61"/>
      <c r="B192" s="47" t="s">
        <v>210</v>
      </c>
      <c r="C192" s="41">
        <v>0</v>
      </c>
      <c r="D192" s="41">
        <v>0</v>
      </c>
      <c r="E192" s="46" t="str">
        <f t="shared" si="78"/>
        <v/>
      </c>
      <c r="F192" s="46" t="str">
        <f t="shared" si="78"/>
        <v/>
      </c>
      <c r="G192" s="34" t="str">
        <f t="shared" si="65"/>
        <v xml:space="preserve"> </v>
      </c>
      <c r="H192" s="27" t="str">
        <f t="shared" si="66"/>
        <v/>
      </c>
      <c r="I192" s="2"/>
    </row>
    <row r="193" spans="1:9" s="54" customFormat="1" ht="15" x14ac:dyDescent="0.25">
      <c r="A193" s="61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7"/>
      <c r="B194" s="23" t="s">
        <v>589</v>
      </c>
      <c r="C194" s="41">
        <v>0</v>
      </c>
      <c r="D194" s="41">
        <v>0</v>
      </c>
      <c r="E194" s="43" t="str">
        <f t="shared" si="78"/>
        <v/>
      </c>
      <c r="F194" s="43" t="str">
        <f t="shared" si="78"/>
        <v/>
      </c>
      <c r="G194" s="34" t="str">
        <f t="shared" si="65"/>
        <v xml:space="preserve"> </v>
      </c>
      <c r="H194" s="26" t="str">
        <f t="shared" ref="H194" si="79">+IF(OR(AND(E194=""),(G194="")),"",E194*G194)</f>
        <v/>
      </c>
      <c r="I194" s="2"/>
    </row>
    <row r="195" spans="1:9" s="54" customFormat="1" ht="15" x14ac:dyDescent="0.25">
      <c r="A195" s="61"/>
      <c r="B195" s="47" t="s">
        <v>212</v>
      </c>
      <c r="C195" s="41">
        <v>0</v>
      </c>
      <c r="D195" s="41">
        <v>0</v>
      </c>
      <c r="E195" s="46" t="str">
        <f t="shared" si="78"/>
        <v/>
      </c>
      <c r="F195" s="46" t="str">
        <f t="shared" si="78"/>
        <v/>
      </c>
      <c r="G195" s="34" t="str">
        <f t="shared" si="65"/>
        <v xml:space="preserve"> </v>
      </c>
      <c r="H195" s="27" t="str">
        <f t="shared" si="66"/>
        <v/>
      </c>
      <c r="I195" s="2"/>
    </row>
    <row r="196" spans="1:9" s="54" customFormat="1" ht="15" x14ac:dyDescent="0.25">
      <c r="A196" s="61"/>
      <c r="B196" s="47" t="s">
        <v>435</v>
      </c>
      <c r="C196" s="41">
        <v>0</v>
      </c>
      <c r="D196" s="41">
        <v>0</v>
      </c>
      <c r="E196" s="46" t="str">
        <f t="shared" si="78"/>
        <v/>
      </c>
      <c r="F196" s="46" t="str">
        <f t="shared" si="78"/>
        <v/>
      </c>
      <c r="G196" s="34" t="str">
        <f t="shared" si="65"/>
        <v xml:space="preserve"> </v>
      </c>
      <c r="H196" s="27" t="str">
        <f t="shared" si="66"/>
        <v/>
      </c>
      <c r="I196" s="2"/>
    </row>
    <row r="197" spans="1:9" s="55" customFormat="1" ht="15" x14ac:dyDescent="0.25">
      <c r="A197" s="57"/>
      <c r="B197" s="23" t="s">
        <v>527</v>
      </c>
      <c r="C197" s="41">
        <v>1</v>
      </c>
      <c r="D197" s="41">
        <v>0</v>
      </c>
      <c r="E197" s="43">
        <f t="shared" ref="E197" si="80">+IF(C197=0,"",C197/C$169)</f>
        <v>5.3763440860215058E-3</v>
      </c>
      <c r="F197" s="43" t="str">
        <f t="shared" ref="F197" si="81">+IF(D197=0,"",D197/D$169)</f>
        <v/>
      </c>
      <c r="G197" s="34">
        <f t="shared" si="65"/>
        <v>-1</v>
      </c>
      <c r="H197" s="26">
        <f t="shared" ref="H197" si="82">+IF(OR(AND(E197=""),(G197="")),"",E197*G197)</f>
        <v>-5.3763440860215058E-3</v>
      </c>
      <c r="I197" s="2"/>
    </row>
    <row r="198" spans="1:9" s="54" customFormat="1" ht="15" x14ac:dyDescent="0.25">
      <c r="A198" s="61"/>
      <c r="B198" s="47" t="s">
        <v>213</v>
      </c>
      <c r="C198" s="41">
        <v>0</v>
      </c>
      <c r="D198" s="41">
        <v>0</v>
      </c>
      <c r="E198" s="46" t="str">
        <f t="shared" ref="E198:F204" si="83">+IF(C198=0,"",C198/C$169)</f>
        <v/>
      </c>
      <c r="F198" s="46" t="str">
        <f t="shared" si="83"/>
        <v/>
      </c>
      <c r="G198" s="34" t="str">
        <f t="shared" si="65"/>
        <v xml:space="preserve"> </v>
      </c>
      <c r="H198" s="27" t="str">
        <f t="shared" si="66"/>
        <v/>
      </c>
      <c r="I198" s="2"/>
    </row>
    <row r="199" spans="1:9" s="54" customFormat="1" ht="15" x14ac:dyDescent="0.25">
      <c r="A199" s="61"/>
      <c r="B199" s="47" t="s">
        <v>214</v>
      </c>
      <c r="C199" s="41">
        <v>5</v>
      </c>
      <c r="D199" s="41">
        <v>2</v>
      </c>
      <c r="E199" s="46">
        <f t="shared" si="83"/>
        <v>2.6881720430107527E-2</v>
      </c>
      <c r="F199" s="46">
        <f t="shared" si="83"/>
        <v>3.5842293906810036E-3</v>
      </c>
      <c r="G199" s="34">
        <f t="shared" si="65"/>
        <v>-0.6</v>
      </c>
      <c r="H199" s="27">
        <f t="shared" si="66"/>
        <v>-1.6129032258064516E-2</v>
      </c>
      <c r="I199" s="2"/>
    </row>
    <row r="200" spans="1:9" s="54" customFormat="1" ht="15" x14ac:dyDescent="0.25">
      <c r="A200" s="61"/>
      <c r="B200" s="47" t="s">
        <v>215</v>
      </c>
      <c r="C200" s="41">
        <v>19</v>
      </c>
      <c r="D200" s="41">
        <v>1</v>
      </c>
      <c r="E200" s="46">
        <f t="shared" si="83"/>
        <v>0.10215053763440861</v>
      </c>
      <c r="F200" s="46">
        <f t="shared" si="83"/>
        <v>1.7921146953405018E-3</v>
      </c>
      <c r="G200" s="34">
        <f t="shared" si="65"/>
        <v>-0.94736842105263153</v>
      </c>
      <c r="H200" s="27">
        <f t="shared" si="66"/>
        <v>-9.6774193548387094E-2</v>
      </c>
      <c r="I200" s="2"/>
    </row>
    <row r="201" spans="1:9" s="54" customFormat="1" ht="15" x14ac:dyDescent="0.25">
      <c r="A201" s="61"/>
      <c r="B201" s="47" t="s">
        <v>216</v>
      </c>
      <c r="C201" s="41">
        <v>1</v>
      </c>
      <c r="D201" s="41">
        <v>0</v>
      </c>
      <c r="E201" s="46">
        <f t="shared" si="83"/>
        <v>5.3763440860215058E-3</v>
      </c>
      <c r="F201" s="46" t="str">
        <f t="shared" si="83"/>
        <v/>
      </c>
      <c r="G201" s="34">
        <f t="shared" si="65"/>
        <v>-1</v>
      </c>
      <c r="H201" s="27">
        <f t="shared" si="66"/>
        <v>-5.3763440860215058E-3</v>
      </c>
      <c r="I201" s="2"/>
    </row>
    <row r="202" spans="1:9" s="54" customFormat="1" ht="15" x14ac:dyDescent="0.25">
      <c r="A202" s="61"/>
      <c r="B202" s="47" t="s">
        <v>436</v>
      </c>
      <c r="C202" s="41">
        <v>3</v>
      </c>
      <c r="D202" s="41">
        <v>1</v>
      </c>
      <c r="E202" s="46">
        <f t="shared" si="83"/>
        <v>1.6129032258064516E-2</v>
      </c>
      <c r="F202" s="46">
        <f t="shared" si="83"/>
        <v>1.7921146953405018E-3</v>
      </c>
      <c r="G202" s="34">
        <f t="shared" si="65"/>
        <v>-0.66666666666666663</v>
      </c>
      <c r="H202" s="27">
        <f t="shared" si="66"/>
        <v>-1.075268817204301E-2</v>
      </c>
      <c r="I202" s="2"/>
    </row>
    <row r="203" spans="1:9" s="54" customFormat="1" ht="15" x14ac:dyDescent="0.25">
      <c r="A203" s="61"/>
      <c r="B203" s="47" t="s">
        <v>437</v>
      </c>
      <c r="C203" s="41">
        <v>2</v>
      </c>
      <c r="D203" s="41">
        <v>0</v>
      </c>
      <c r="E203" s="46">
        <f t="shared" si="83"/>
        <v>1.0752688172043012E-2</v>
      </c>
      <c r="F203" s="46" t="str">
        <f t="shared" si="83"/>
        <v/>
      </c>
      <c r="G203" s="34">
        <f t="shared" si="65"/>
        <v>-1</v>
      </c>
      <c r="H203" s="27">
        <f t="shared" si="66"/>
        <v>-1.0752688172043012E-2</v>
      </c>
      <c r="I203" s="2"/>
    </row>
    <row r="204" spans="1:9" s="54" customFormat="1" ht="15" x14ac:dyDescent="0.25">
      <c r="A204" s="61"/>
      <c r="B204" s="47" t="s">
        <v>217</v>
      </c>
      <c r="C204" s="41">
        <v>0</v>
      </c>
      <c r="D204" s="41">
        <v>0</v>
      </c>
      <c r="E204" s="46" t="str">
        <f t="shared" si="83"/>
        <v/>
      </c>
      <c r="F204" s="46" t="str">
        <f t="shared" si="83"/>
        <v/>
      </c>
      <c r="G204" s="34" t="str">
        <f t="shared" si="65"/>
        <v xml:space="preserve"> </v>
      </c>
      <c r="H204" s="27" t="str">
        <f t="shared" si="66"/>
        <v/>
      </c>
      <c r="I204" s="2"/>
    </row>
    <row r="205" spans="1:9" s="55" customFormat="1" ht="15" x14ac:dyDescent="0.25">
      <c r="A205" s="57"/>
      <c r="B205" s="23" t="s">
        <v>528</v>
      </c>
      <c r="C205" s="41">
        <v>0</v>
      </c>
      <c r="D205" s="41">
        <v>30</v>
      </c>
      <c r="E205" s="43" t="str">
        <f t="shared" ref="E205" si="84">+IF(C205=0,"",C205/C$169)</f>
        <v/>
      </c>
      <c r="F205" s="43">
        <f t="shared" ref="F205" si="85">+IF(D205=0,"",D205/D$169)</f>
        <v>5.3763440860215055E-2</v>
      </c>
      <c r="G205" s="34">
        <f t="shared" si="65"/>
        <v>1</v>
      </c>
      <c r="H205" s="26" t="str">
        <f t="shared" ref="H205" si="86">+IF(OR(AND(E205=""),(G205="")),"",E205*G205)</f>
        <v/>
      </c>
      <c r="I205" s="2"/>
    </row>
    <row r="206" spans="1:9" s="54" customFormat="1" ht="15" x14ac:dyDescent="0.25">
      <c r="A206" s="61"/>
      <c r="B206" s="47" t="s">
        <v>218</v>
      </c>
      <c r="C206" s="41">
        <v>1</v>
      </c>
      <c r="D206" s="41">
        <v>0</v>
      </c>
      <c r="E206" s="46">
        <f t="shared" ref="E206:F213" si="87">+IF(C206=0,"",C206/C$169)</f>
        <v>5.3763440860215058E-3</v>
      </c>
      <c r="F206" s="46" t="str">
        <f t="shared" si="87"/>
        <v/>
      </c>
      <c r="G206" s="34">
        <f t="shared" si="65"/>
        <v>-1</v>
      </c>
      <c r="H206" s="27">
        <f t="shared" si="66"/>
        <v>-5.3763440860215058E-3</v>
      </c>
      <c r="I206" s="2"/>
    </row>
    <row r="207" spans="1:9" s="54" customFormat="1" ht="15" x14ac:dyDescent="0.25">
      <c r="A207" s="61"/>
      <c r="B207" s="47" t="s">
        <v>219</v>
      </c>
      <c r="C207" s="41">
        <v>0</v>
      </c>
      <c r="D207" s="41">
        <v>0</v>
      </c>
      <c r="E207" s="46" t="str">
        <f t="shared" si="87"/>
        <v/>
      </c>
      <c r="F207" s="46" t="str">
        <f t="shared" si="87"/>
        <v/>
      </c>
      <c r="G207" s="34" t="str">
        <f t="shared" si="65"/>
        <v xml:space="preserve"> </v>
      </c>
      <c r="H207" s="27" t="str">
        <f t="shared" si="66"/>
        <v/>
      </c>
      <c r="I207" s="2"/>
    </row>
    <row r="208" spans="1:9" s="54" customFormat="1" ht="15" x14ac:dyDescent="0.25">
      <c r="A208" s="61"/>
      <c r="B208" s="47" t="s">
        <v>220</v>
      </c>
      <c r="C208" s="41">
        <v>0</v>
      </c>
      <c r="D208" s="41">
        <v>0</v>
      </c>
      <c r="E208" s="46" t="str">
        <f t="shared" si="87"/>
        <v/>
      </c>
      <c r="F208" s="46" t="str">
        <f t="shared" si="87"/>
        <v/>
      </c>
      <c r="G208" s="34" t="str">
        <f t="shared" si="65"/>
        <v xml:space="preserve"> </v>
      </c>
      <c r="H208" s="27" t="str">
        <f t="shared" si="66"/>
        <v/>
      </c>
      <c r="I208" s="2"/>
    </row>
    <row r="209" spans="1:9" s="54" customFormat="1" ht="15" x14ac:dyDescent="0.25">
      <c r="A209" s="61"/>
      <c r="B209" s="47" t="s">
        <v>46</v>
      </c>
      <c r="C209" s="41">
        <v>0</v>
      </c>
      <c r="D209" s="41">
        <v>0</v>
      </c>
      <c r="E209" s="46" t="str">
        <f t="shared" si="87"/>
        <v/>
      </c>
      <c r="F209" s="46" t="str">
        <f t="shared" si="87"/>
        <v/>
      </c>
      <c r="G209" s="34" t="str">
        <f t="shared" si="65"/>
        <v xml:space="preserve"> </v>
      </c>
      <c r="H209" s="27" t="str">
        <f t="shared" si="66"/>
        <v/>
      </c>
      <c r="I209" s="2"/>
    </row>
    <row r="210" spans="1:9" s="54" customFormat="1" ht="15" x14ac:dyDescent="0.25">
      <c r="A210" s="61"/>
      <c r="B210" s="47" t="s">
        <v>47</v>
      </c>
      <c r="C210" s="41">
        <v>5</v>
      </c>
      <c r="D210" s="41">
        <v>6</v>
      </c>
      <c r="E210" s="46">
        <f t="shared" si="87"/>
        <v>2.6881720430107527E-2</v>
      </c>
      <c r="F210" s="46">
        <f t="shared" si="87"/>
        <v>1.0752688172043012E-2</v>
      </c>
      <c r="G210" s="34">
        <f t="shared" si="65"/>
        <v>0.2</v>
      </c>
      <c r="H210" s="27">
        <f t="shared" si="66"/>
        <v>5.3763440860215058E-3</v>
      </c>
      <c r="I210" s="2"/>
    </row>
    <row r="211" spans="1:9" s="54" customFormat="1" ht="15" x14ac:dyDescent="0.25">
      <c r="A211" s="61"/>
      <c r="B211" s="47" t="s">
        <v>221</v>
      </c>
      <c r="C211" s="41">
        <v>17</v>
      </c>
      <c r="D211" s="41">
        <v>0</v>
      </c>
      <c r="E211" s="46">
        <f t="shared" si="87"/>
        <v>9.1397849462365593E-2</v>
      </c>
      <c r="F211" s="46" t="str">
        <f t="shared" si="87"/>
        <v/>
      </c>
      <c r="G211" s="34">
        <f t="shared" si="65"/>
        <v>-1</v>
      </c>
      <c r="H211" s="27">
        <f t="shared" si="66"/>
        <v>-9.1397849462365593E-2</v>
      </c>
      <c r="I211" s="2"/>
    </row>
    <row r="212" spans="1:9" s="54" customFormat="1" ht="15" x14ac:dyDescent="0.25">
      <c r="A212" s="61"/>
      <c r="B212" s="47" t="s">
        <v>222</v>
      </c>
      <c r="C212" s="41">
        <v>0</v>
      </c>
      <c r="D212" s="41">
        <v>0</v>
      </c>
      <c r="E212" s="46" t="str">
        <f t="shared" si="87"/>
        <v/>
      </c>
      <c r="F212" s="46" t="str">
        <f t="shared" si="87"/>
        <v/>
      </c>
      <c r="G212" s="34" t="str">
        <f t="shared" si="65"/>
        <v xml:space="preserve"> </v>
      </c>
      <c r="H212" s="27" t="str">
        <f t="shared" si="66"/>
        <v/>
      </c>
      <c r="I212" s="2"/>
    </row>
    <row r="213" spans="1:9" s="54" customFormat="1" ht="15" x14ac:dyDescent="0.25">
      <c r="A213" s="61"/>
      <c r="B213" s="47" t="s">
        <v>438</v>
      </c>
      <c r="C213" s="41">
        <v>2</v>
      </c>
      <c r="D213" s="41">
        <v>0</v>
      </c>
      <c r="E213" s="46">
        <f t="shared" si="87"/>
        <v>1.0752688172043012E-2</v>
      </c>
      <c r="F213" s="46" t="str">
        <f t="shared" si="87"/>
        <v/>
      </c>
      <c r="G213" s="34">
        <f t="shared" si="65"/>
        <v>-1</v>
      </c>
      <c r="H213" s="27">
        <f t="shared" si="66"/>
        <v>-1.0752688172043012E-2</v>
      </c>
      <c r="I213" s="2"/>
    </row>
    <row r="214" spans="1:9" s="55" customFormat="1" ht="15" x14ac:dyDescent="0.25">
      <c r="A214" s="57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7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1"/>
      <c r="B216" s="47" t="s">
        <v>49</v>
      </c>
      <c r="C216" s="41">
        <v>0</v>
      </c>
      <c r="D216" s="41">
        <v>0</v>
      </c>
      <c r="E216" s="46" t="str">
        <f t="shared" ref="E216:E259" si="95">+IF(C216=0,"",C216/C$169)</f>
        <v/>
      </c>
      <c r="F216" s="46" t="str">
        <f t="shared" ref="F216:F259" si="96">+IF(D216=0,"",D216/D$169)</f>
        <v/>
      </c>
      <c r="G216" s="34" t="str">
        <f t="shared" si="65"/>
        <v xml:space="preserve"> </v>
      </c>
      <c r="H216" s="27" t="str">
        <f t="shared" si="66"/>
        <v/>
      </c>
      <c r="I216" s="2"/>
    </row>
    <row r="217" spans="1:9" s="54" customFormat="1" ht="15" x14ac:dyDescent="0.25">
      <c r="A217" s="61"/>
      <c r="B217" s="47" t="s">
        <v>223</v>
      </c>
      <c r="C217" s="41">
        <v>0</v>
      </c>
      <c r="D217" s="41">
        <v>0</v>
      </c>
      <c r="E217" s="46" t="str">
        <f t="shared" si="95"/>
        <v/>
      </c>
      <c r="F217" s="46" t="str">
        <f t="shared" si="96"/>
        <v/>
      </c>
      <c r="G217" s="34" t="str">
        <f t="shared" si="65"/>
        <v xml:space="preserve"> </v>
      </c>
      <c r="H217" s="27" t="str">
        <f t="shared" si="66"/>
        <v/>
      </c>
      <c r="I217" s="2"/>
    </row>
    <row r="218" spans="1:9" s="54" customFormat="1" ht="15" x14ac:dyDescent="0.25">
      <c r="A218" s="61"/>
      <c r="B218" s="47" t="s">
        <v>48</v>
      </c>
      <c r="C218" s="41">
        <v>0</v>
      </c>
      <c r="D218" s="41">
        <v>0</v>
      </c>
      <c r="E218" s="46" t="str">
        <f t="shared" si="95"/>
        <v/>
      </c>
      <c r="F218" s="46" t="str">
        <f t="shared" si="96"/>
        <v/>
      </c>
      <c r="G218" s="34" t="str">
        <f t="shared" si="65"/>
        <v xml:space="preserve"> </v>
      </c>
      <c r="H218" s="27" t="str">
        <f t="shared" si="66"/>
        <v/>
      </c>
      <c r="I218" s="2"/>
    </row>
    <row r="219" spans="1:9" s="54" customFormat="1" ht="15" x14ac:dyDescent="0.25">
      <c r="A219" s="61"/>
      <c r="B219" s="47" t="s">
        <v>224</v>
      </c>
      <c r="C219" s="41">
        <v>0</v>
      </c>
      <c r="D219" s="41">
        <v>0</v>
      </c>
      <c r="E219" s="46" t="str">
        <f t="shared" si="95"/>
        <v/>
      </c>
      <c r="F219" s="46" t="str">
        <f t="shared" si="96"/>
        <v/>
      </c>
      <c r="G219" s="34" t="str">
        <f t="shared" si="65"/>
        <v xml:space="preserve"> </v>
      </c>
      <c r="H219" s="27" t="str">
        <f t="shared" si="66"/>
        <v/>
      </c>
      <c r="I219" s="2"/>
    </row>
    <row r="220" spans="1:9" s="54" customFormat="1" ht="15" x14ac:dyDescent="0.25">
      <c r="A220" s="61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1"/>
      <c r="B221" s="47" t="s">
        <v>439</v>
      </c>
      <c r="C221" s="41">
        <v>1</v>
      </c>
      <c r="D221" s="41">
        <v>0</v>
      </c>
      <c r="E221" s="46">
        <f t="shared" si="95"/>
        <v>5.3763440860215058E-3</v>
      </c>
      <c r="F221" s="46" t="str">
        <f t="shared" si="96"/>
        <v/>
      </c>
      <c r="G221" s="34">
        <f t="shared" si="65"/>
        <v>-1</v>
      </c>
      <c r="H221" s="27">
        <f t="shared" si="66"/>
        <v>-5.3763440860215058E-3</v>
      </c>
      <c r="I221" s="2"/>
    </row>
    <row r="222" spans="1:9" s="54" customFormat="1" ht="15" x14ac:dyDescent="0.25">
      <c r="A222" s="61"/>
      <c r="B222" s="47" t="s">
        <v>607</v>
      </c>
      <c r="C222" s="41">
        <v>3</v>
      </c>
      <c r="D222" s="41">
        <v>231</v>
      </c>
      <c r="E222" s="46">
        <f t="shared" si="95"/>
        <v>1.6129032258064516E-2</v>
      </c>
      <c r="F222" s="46">
        <f t="shared" si="96"/>
        <v>0.41397849462365593</v>
      </c>
      <c r="G222" s="34">
        <f t="shared" si="65"/>
        <v>76</v>
      </c>
      <c r="H222" s="27">
        <f t="shared" si="66"/>
        <v>1.2258064516129032</v>
      </c>
      <c r="I222" s="2"/>
    </row>
    <row r="223" spans="1:9" s="54" customFormat="1" ht="15" x14ac:dyDescent="0.25">
      <c r="A223" s="61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1"/>
      <c r="B224" s="47" t="s">
        <v>227</v>
      </c>
      <c r="C224" s="41">
        <v>0</v>
      </c>
      <c r="D224" s="41">
        <v>0</v>
      </c>
      <c r="E224" s="46" t="str">
        <f t="shared" si="95"/>
        <v/>
      </c>
      <c r="F224" s="46" t="str">
        <f t="shared" si="96"/>
        <v/>
      </c>
      <c r="G224" s="34" t="str">
        <f t="shared" si="65"/>
        <v xml:space="preserve"> </v>
      </c>
      <c r="H224" s="27" t="str">
        <f t="shared" si="66"/>
        <v/>
      </c>
      <c r="I224" s="2"/>
    </row>
    <row r="225" spans="1:9" s="54" customFormat="1" ht="15" x14ac:dyDescent="0.25">
      <c r="A225" s="61"/>
      <c r="B225" s="47" t="s">
        <v>228</v>
      </c>
      <c r="C225" s="41">
        <v>0</v>
      </c>
      <c r="D225" s="41">
        <v>0</v>
      </c>
      <c r="E225" s="46" t="str">
        <f t="shared" si="95"/>
        <v/>
      </c>
      <c r="F225" s="46" t="str">
        <f t="shared" si="96"/>
        <v/>
      </c>
      <c r="G225" s="34" t="str">
        <f t="shared" si="65"/>
        <v xml:space="preserve"> </v>
      </c>
      <c r="H225" s="27" t="str">
        <f t="shared" si="66"/>
        <v/>
      </c>
      <c r="I225" s="2"/>
    </row>
    <row r="226" spans="1:9" s="54" customFormat="1" ht="15" x14ac:dyDescent="0.25">
      <c r="A226" s="61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1"/>
      <c r="B227" s="47" t="s">
        <v>440</v>
      </c>
      <c r="C227" s="41">
        <v>0</v>
      </c>
      <c r="D227" s="41">
        <v>0</v>
      </c>
      <c r="E227" s="46" t="str">
        <f t="shared" si="95"/>
        <v/>
      </c>
      <c r="F227" s="46" t="str">
        <f t="shared" si="96"/>
        <v/>
      </c>
      <c r="G227" s="34" t="str">
        <f t="shared" si="65"/>
        <v xml:space="preserve"> </v>
      </c>
      <c r="H227" s="27" t="str">
        <f t="shared" si="66"/>
        <v/>
      </c>
      <c r="I227" s="2"/>
    </row>
    <row r="228" spans="1:9" s="55" customFormat="1" ht="15" x14ac:dyDescent="0.25">
      <c r="A228" s="57"/>
      <c r="B228" s="23" t="s">
        <v>590</v>
      </c>
      <c r="C228" s="41">
        <v>0</v>
      </c>
      <c r="D228" s="41">
        <v>0</v>
      </c>
      <c r="E228" s="43" t="str">
        <f t="shared" si="95"/>
        <v/>
      </c>
      <c r="F228" s="43" t="str">
        <f t="shared" si="96"/>
        <v/>
      </c>
      <c r="G228" s="34" t="str">
        <f t="shared" si="65"/>
        <v xml:space="preserve"> </v>
      </c>
      <c r="H228" s="26" t="str">
        <f t="shared" ref="H228" si="97">+IF(OR(AND(E228=""),(G228="")),"",E228*G228)</f>
        <v/>
      </c>
      <c r="I228" s="2"/>
    </row>
    <row r="229" spans="1:9" s="55" customFormat="1" ht="15" x14ac:dyDescent="0.25">
      <c r="A229" s="57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1"/>
      <c r="B230" s="47" t="s">
        <v>229</v>
      </c>
      <c r="C230" s="41">
        <v>0</v>
      </c>
      <c r="D230" s="41">
        <v>0</v>
      </c>
      <c r="E230" s="46" t="str">
        <f t="shared" si="95"/>
        <v/>
      </c>
      <c r="F230" s="46" t="str">
        <f t="shared" si="96"/>
        <v/>
      </c>
      <c r="G230" s="34" t="str">
        <f t="shared" si="65"/>
        <v xml:space="preserve"> </v>
      </c>
      <c r="H230" s="27" t="str">
        <f t="shared" si="66"/>
        <v/>
      </c>
      <c r="I230" s="2"/>
    </row>
    <row r="231" spans="1:9" s="54" customFormat="1" ht="15" x14ac:dyDescent="0.25">
      <c r="A231" s="61"/>
      <c r="B231" s="47" t="s">
        <v>51</v>
      </c>
      <c r="C231" s="41">
        <v>0</v>
      </c>
      <c r="D231" s="41">
        <v>0</v>
      </c>
      <c r="E231" s="46" t="str">
        <f t="shared" si="95"/>
        <v/>
      </c>
      <c r="F231" s="46" t="str">
        <f t="shared" si="96"/>
        <v/>
      </c>
      <c r="G231" s="34" t="str">
        <f t="shared" si="65"/>
        <v xml:space="preserve"> </v>
      </c>
      <c r="H231" s="27" t="str">
        <f t="shared" si="66"/>
        <v/>
      </c>
      <c r="I231" s="2"/>
    </row>
    <row r="232" spans="1:9" s="54" customFormat="1" ht="15" x14ac:dyDescent="0.25">
      <c r="A232" s="61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1"/>
      <c r="B233" s="47" t="s">
        <v>50</v>
      </c>
      <c r="C233" s="41">
        <v>0</v>
      </c>
      <c r="D233" s="41">
        <v>0</v>
      </c>
      <c r="E233" s="46" t="str">
        <f t="shared" si="95"/>
        <v/>
      </c>
      <c r="F233" s="46" t="str">
        <f t="shared" si="96"/>
        <v/>
      </c>
      <c r="G233" s="34" t="str">
        <f t="shared" si="65"/>
        <v xml:space="preserve"> </v>
      </c>
      <c r="H233" s="27" t="str">
        <f t="shared" si="66"/>
        <v/>
      </c>
      <c r="I233" s="2"/>
    </row>
    <row r="234" spans="1:9" s="54" customFormat="1" ht="15" x14ac:dyDescent="0.25">
      <c r="A234" s="61"/>
      <c r="B234" s="47" t="s">
        <v>231</v>
      </c>
      <c r="C234" s="41">
        <v>0</v>
      </c>
      <c r="D234" s="41">
        <v>1</v>
      </c>
      <c r="E234" s="46" t="str">
        <f t="shared" si="95"/>
        <v/>
      </c>
      <c r="F234" s="46">
        <f t="shared" si="96"/>
        <v>1.7921146953405018E-3</v>
      </c>
      <c r="G234" s="34">
        <f t="shared" si="65"/>
        <v>1</v>
      </c>
      <c r="H234" s="27" t="str">
        <f t="shared" si="66"/>
        <v/>
      </c>
      <c r="I234" s="2"/>
    </row>
    <row r="235" spans="1:9" s="54" customFormat="1" ht="15" x14ac:dyDescent="0.25">
      <c r="A235" s="61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1"/>
      <c r="B236" s="47" t="s">
        <v>56</v>
      </c>
      <c r="C236" s="41">
        <v>3</v>
      </c>
      <c r="D236" s="41">
        <v>1</v>
      </c>
      <c r="E236" s="46">
        <f t="shared" si="95"/>
        <v>1.6129032258064516E-2</v>
      </c>
      <c r="F236" s="46">
        <f t="shared" si="96"/>
        <v>1.7921146953405018E-3</v>
      </c>
      <c r="G236" s="34">
        <f t="shared" si="65"/>
        <v>-0.66666666666666663</v>
      </c>
      <c r="H236" s="27">
        <f t="shared" si="66"/>
        <v>-1.075268817204301E-2</v>
      </c>
      <c r="I236" s="2"/>
    </row>
    <row r="237" spans="1:9" s="54" customFormat="1" ht="15" x14ac:dyDescent="0.25">
      <c r="A237" s="61"/>
      <c r="B237" s="47" t="s">
        <v>55</v>
      </c>
      <c r="C237" s="41">
        <v>0</v>
      </c>
      <c r="D237" s="41">
        <v>0</v>
      </c>
      <c r="E237" s="46" t="str">
        <f t="shared" si="95"/>
        <v/>
      </c>
      <c r="F237" s="46" t="str">
        <f t="shared" si="96"/>
        <v/>
      </c>
      <c r="G237" s="34" t="str">
        <f t="shared" ref="G237:G300" si="102">+IF(AND(C237=0,D237=0)," ",IF(C237=0,1,IF(D237=0,-1,(D237-C237)/C237)))</f>
        <v xml:space="preserve"> </v>
      </c>
      <c r="H237" s="27" t="str">
        <f t="shared" si="66"/>
        <v/>
      </c>
      <c r="I237" s="2"/>
    </row>
    <row r="238" spans="1:9" s="54" customFormat="1" ht="15" x14ac:dyDescent="0.25">
      <c r="A238" s="61"/>
      <c r="B238" s="47" t="s">
        <v>442</v>
      </c>
      <c r="C238" s="41">
        <v>0</v>
      </c>
      <c r="D238" s="41">
        <v>0</v>
      </c>
      <c r="E238" s="46" t="str">
        <f t="shared" si="95"/>
        <v/>
      </c>
      <c r="F238" s="46" t="str">
        <f t="shared" si="96"/>
        <v/>
      </c>
      <c r="G238" s="34" t="str">
        <f t="shared" si="102"/>
        <v xml:space="preserve"> </v>
      </c>
      <c r="H238" s="27" t="str">
        <f t="shared" si="66"/>
        <v/>
      </c>
      <c r="I238" s="2"/>
    </row>
    <row r="239" spans="1:9" s="54" customFormat="1" ht="15" x14ac:dyDescent="0.25">
      <c r="A239" s="61"/>
      <c r="B239" s="47" t="s">
        <v>53</v>
      </c>
      <c r="C239" s="41">
        <v>1</v>
      </c>
      <c r="D239" s="41">
        <v>2</v>
      </c>
      <c r="E239" s="46">
        <f t="shared" si="95"/>
        <v>5.3763440860215058E-3</v>
      </c>
      <c r="F239" s="46">
        <f t="shared" si="96"/>
        <v>3.5842293906810036E-3</v>
      </c>
      <c r="G239" s="34">
        <f t="shared" si="102"/>
        <v>1</v>
      </c>
      <c r="H239" s="27">
        <f t="shared" si="66"/>
        <v>5.3763440860215058E-3</v>
      </c>
      <c r="I239" s="2"/>
    </row>
    <row r="240" spans="1:9" s="54" customFormat="1" ht="15" x14ac:dyDescent="0.25">
      <c r="A240" s="61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1"/>
      <c r="B241" s="47" t="s">
        <v>609</v>
      </c>
      <c r="C241" s="41">
        <v>0</v>
      </c>
      <c r="D241" s="41">
        <v>0</v>
      </c>
      <c r="E241" s="46" t="str">
        <f t="shared" si="95"/>
        <v/>
      </c>
      <c r="F241" s="46" t="str">
        <f t="shared" si="96"/>
        <v/>
      </c>
      <c r="G241" s="34" t="str">
        <f t="shared" si="102"/>
        <v xml:space="preserve"> </v>
      </c>
      <c r="H241" s="27" t="str">
        <f t="shared" si="66"/>
        <v/>
      </c>
      <c r="I241" s="2"/>
    </row>
    <row r="242" spans="1:9" s="54" customFormat="1" ht="15" x14ac:dyDescent="0.25">
      <c r="A242" s="61"/>
      <c r="B242" s="47" t="s">
        <v>54</v>
      </c>
      <c r="C242" s="41">
        <v>1</v>
      </c>
      <c r="D242" s="41">
        <v>0</v>
      </c>
      <c r="E242" s="46">
        <f t="shared" si="95"/>
        <v>5.3763440860215058E-3</v>
      </c>
      <c r="F242" s="46" t="str">
        <f t="shared" si="96"/>
        <v/>
      </c>
      <c r="G242" s="34">
        <f t="shared" si="102"/>
        <v>-1</v>
      </c>
      <c r="H242" s="27">
        <f t="shared" si="66"/>
        <v>-5.3763440860215058E-3</v>
      </c>
      <c r="I242" s="2"/>
    </row>
    <row r="243" spans="1:9" s="54" customFormat="1" ht="15" x14ac:dyDescent="0.25">
      <c r="A243" s="61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1"/>
      <c r="B244" s="47" t="s">
        <v>443</v>
      </c>
      <c r="C244" s="41">
        <v>0</v>
      </c>
      <c r="D244" s="41">
        <v>0</v>
      </c>
      <c r="E244" s="46" t="str">
        <f t="shared" si="95"/>
        <v/>
      </c>
      <c r="F244" s="46" t="str">
        <f t="shared" si="96"/>
        <v/>
      </c>
      <c r="G244" s="34" t="str">
        <f t="shared" si="102"/>
        <v xml:space="preserve"> </v>
      </c>
      <c r="H244" s="27" t="str">
        <f t="shared" si="66"/>
        <v/>
      </c>
      <c r="I244" s="2"/>
    </row>
    <row r="245" spans="1:9" s="54" customFormat="1" ht="15" x14ac:dyDescent="0.25">
      <c r="A245" s="61"/>
      <c r="B245" s="47" t="s">
        <v>334</v>
      </c>
      <c r="C245" s="41">
        <v>0</v>
      </c>
      <c r="D245" s="41">
        <v>0</v>
      </c>
      <c r="E245" s="46" t="str">
        <f t="shared" si="95"/>
        <v/>
      </c>
      <c r="F245" s="46" t="str">
        <f t="shared" si="96"/>
        <v/>
      </c>
      <c r="G245" s="34" t="str">
        <f t="shared" si="102"/>
        <v xml:space="preserve"> </v>
      </c>
      <c r="H245" s="27" t="str">
        <f t="shared" ref="H245:H328" si="103">+IF(OR(AND(E245=""),(G245="")),"",E245*G245)</f>
        <v/>
      </c>
      <c r="I245" s="2"/>
    </row>
    <row r="246" spans="1:9" s="54" customFormat="1" ht="15" x14ac:dyDescent="0.25">
      <c r="A246" s="61"/>
      <c r="B246" s="47" t="s">
        <v>233</v>
      </c>
      <c r="C246" s="41">
        <v>0</v>
      </c>
      <c r="D246" s="41">
        <v>0</v>
      </c>
      <c r="E246" s="46" t="str">
        <f t="shared" si="95"/>
        <v/>
      </c>
      <c r="F246" s="46" t="str">
        <f t="shared" si="96"/>
        <v/>
      </c>
      <c r="G246" s="34" t="str">
        <f t="shared" si="102"/>
        <v xml:space="preserve"> </v>
      </c>
      <c r="H246" s="27" t="str">
        <f t="shared" si="103"/>
        <v/>
      </c>
      <c r="I246" s="2"/>
    </row>
    <row r="247" spans="1:9" s="54" customFormat="1" ht="15" x14ac:dyDescent="0.25">
      <c r="A247" s="61"/>
      <c r="B247" s="47" t="s">
        <v>234</v>
      </c>
      <c r="C247" s="41">
        <v>0</v>
      </c>
      <c r="D247" s="41">
        <v>0</v>
      </c>
      <c r="E247" s="46" t="str">
        <f t="shared" si="95"/>
        <v/>
      </c>
      <c r="F247" s="46" t="str">
        <f t="shared" si="96"/>
        <v/>
      </c>
      <c r="G247" s="34" t="str">
        <f t="shared" si="102"/>
        <v xml:space="preserve"> </v>
      </c>
      <c r="H247" s="27" t="str">
        <f t="shared" si="103"/>
        <v/>
      </c>
      <c r="I247" s="2"/>
    </row>
    <row r="248" spans="1:9" s="54" customFormat="1" ht="15" x14ac:dyDescent="0.25">
      <c r="A248" s="61"/>
      <c r="B248" s="47" t="s">
        <v>444</v>
      </c>
      <c r="C248" s="41">
        <v>0</v>
      </c>
      <c r="D248" s="41">
        <v>0</v>
      </c>
      <c r="E248" s="46" t="str">
        <f t="shared" si="95"/>
        <v/>
      </c>
      <c r="F248" s="46" t="str">
        <f t="shared" si="96"/>
        <v/>
      </c>
      <c r="G248" s="34" t="str">
        <f t="shared" si="102"/>
        <v xml:space="preserve"> </v>
      </c>
      <c r="H248" s="27" t="str">
        <f t="shared" si="103"/>
        <v/>
      </c>
      <c r="I248" s="2"/>
    </row>
    <row r="249" spans="1:9" s="54" customFormat="1" ht="15" x14ac:dyDescent="0.25">
      <c r="A249" s="61"/>
      <c r="B249" s="47" t="s">
        <v>235</v>
      </c>
      <c r="C249" s="41">
        <v>0</v>
      </c>
      <c r="D249" s="41">
        <v>0</v>
      </c>
      <c r="E249" s="46" t="str">
        <f t="shared" si="95"/>
        <v/>
      </c>
      <c r="F249" s="46" t="str">
        <f t="shared" si="96"/>
        <v/>
      </c>
      <c r="G249" s="34" t="str">
        <f t="shared" si="102"/>
        <v xml:space="preserve"> </v>
      </c>
      <c r="H249" s="27" t="str">
        <f t="shared" si="103"/>
        <v/>
      </c>
      <c r="I249" s="2"/>
    </row>
    <row r="250" spans="1:9" s="54" customFormat="1" ht="15" x14ac:dyDescent="0.25">
      <c r="A250" s="61"/>
      <c r="B250" s="47" t="s">
        <v>445</v>
      </c>
      <c r="C250" s="41">
        <v>0</v>
      </c>
      <c r="D250" s="41">
        <v>0</v>
      </c>
      <c r="E250" s="46" t="str">
        <f t="shared" si="95"/>
        <v/>
      </c>
      <c r="F250" s="46" t="str">
        <f t="shared" si="96"/>
        <v/>
      </c>
      <c r="G250" s="34" t="str">
        <f t="shared" si="102"/>
        <v xml:space="preserve"> </v>
      </c>
      <c r="H250" s="27" t="str">
        <f t="shared" si="103"/>
        <v/>
      </c>
      <c r="I250" s="2"/>
    </row>
    <row r="251" spans="1:9" s="54" customFormat="1" ht="15" x14ac:dyDescent="0.25">
      <c r="A251" s="61"/>
      <c r="B251" s="47" t="s">
        <v>446</v>
      </c>
      <c r="C251" s="41">
        <v>0</v>
      </c>
      <c r="D251" s="41">
        <v>0</v>
      </c>
      <c r="E251" s="46" t="str">
        <f t="shared" si="95"/>
        <v/>
      </c>
      <c r="F251" s="46" t="str">
        <f t="shared" si="96"/>
        <v/>
      </c>
      <c r="G251" s="34" t="str">
        <f t="shared" si="102"/>
        <v xml:space="preserve"> </v>
      </c>
      <c r="H251" s="27" t="str">
        <f t="shared" si="103"/>
        <v/>
      </c>
      <c r="I251" s="2"/>
    </row>
    <row r="252" spans="1:9" s="55" customFormat="1" ht="15" x14ac:dyDescent="0.25">
      <c r="A252" s="57"/>
      <c r="B252" s="23" t="s">
        <v>514</v>
      </c>
      <c r="C252" s="41">
        <v>0</v>
      </c>
      <c r="D252" s="41">
        <v>0</v>
      </c>
      <c r="E252" s="43" t="str">
        <f t="shared" si="95"/>
        <v/>
      </c>
      <c r="F252" s="43" t="str">
        <f t="shared" si="96"/>
        <v/>
      </c>
      <c r="G252" s="34" t="str">
        <f t="shared" si="102"/>
        <v xml:space="preserve"> </v>
      </c>
      <c r="H252" s="26" t="str">
        <f t="shared" si="103"/>
        <v/>
      </c>
      <c r="I252" s="2"/>
    </row>
    <row r="253" spans="1:9" s="55" customFormat="1" ht="15" x14ac:dyDescent="0.25">
      <c r="A253" s="57"/>
      <c r="B253" s="23" t="s">
        <v>515</v>
      </c>
      <c r="C253" s="41">
        <v>0</v>
      </c>
      <c r="D253" s="41">
        <v>0</v>
      </c>
      <c r="E253" s="43" t="str">
        <f t="shared" si="95"/>
        <v/>
      </c>
      <c r="F253" s="43" t="str">
        <f t="shared" si="96"/>
        <v/>
      </c>
      <c r="G253" s="34" t="str">
        <f t="shared" si="102"/>
        <v xml:space="preserve"> </v>
      </c>
      <c r="H253" s="26" t="str">
        <f t="shared" si="103"/>
        <v/>
      </c>
      <c r="I253" s="2"/>
    </row>
    <row r="254" spans="1:9" s="54" customFormat="1" ht="15" x14ac:dyDescent="0.25">
      <c r="A254" s="61"/>
      <c r="B254" s="47" t="s">
        <v>447</v>
      </c>
      <c r="C254" s="41">
        <v>0</v>
      </c>
      <c r="D254" s="41">
        <v>0</v>
      </c>
      <c r="E254" s="46" t="str">
        <f t="shared" si="95"/>
        <v/>
      </c>
      <c r="F254" s="46" t="str">
        <f t="shared" si="96"/>
        <v/>
      </c>
      <c r="G254" s="34" t="str">
        <f t="shared" si="102"/>
        <v xml:space="preserve"> </v>
      </c>
      <c r="H254" s="27" t="str">
        <f t="shared" si="103"/>
        <v/>
      </c>
      <c r="I254" s="2"/>
    </row>
    <row r="255" spans="1:9" s="54" customFormat="1" ht="15" x14ac:dyDescent="0.25">
      <c r="A255" s="61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1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1"/>
      <c r="B257" s="47" t="s">
        <v>236</v>
      </c>
      <c r="C257" s="41">
        <v>0</v>
      </c>
      <c r="D257" s="41">
        <v>0</v>
      </c>
      <c r="E257" s="46" t="str">
        <f t="shared" si="95"/>
        <v/>
      </c>
      <c r="F257" s="46" t="str">
        <f t="shared" si="96"/>
        <v/>
      </c>
      <c r="G257" s="34" t="str">
        <f t="shared" si="102"/>
        <v xml:space="preserve"> </v>
      </c>
      <c r="H257" s="27" t="str">
        <f t="shared" si="103"/>
        <v/>
      </c>
      <c r="I257" s="2"/>
    </row>
    <row r="258" spans="1:9" s="54" customFormat="1" ht="15" x14ac:dyDescent="0.25">
      <c r="A258" s="61"/>
      <c r="B258" s="47" t="s">
        <v>449</v>
      </c>
      <c r="C258" s="41">
        <v>0</v>
      </c>
      <c r="D258" s="41">
        <v>0</v>
      </c>
      <c r="E258" s="46" t="str">
        <f t="shared" si="95"/>
        <v/>
      </c>
      <c r="F258" s="46" t="str">
        <f t="shared" si="96"/>
        <v/>
      </c>
      <c r="G258" s="34" t="str">
        <f t="shared" si="102"/>
        <v xml:space="preserve"> </v>
      </c>
      <c r="H258" s="27" t="str">
        <f t="shared" si="103"/>
        <v/>
      </c>
      <c r="I258" s="2"/>
    </row>
    <row r="259" spans="1:9" s="54" customFormat="1" ht="15" x14ac:dyDescent="0.25">
      <c r="A259" s="61"/>
      <c r="B259" s="47" t="s">
        <v>450</v>
      </c>
      <c r="C259" s="41">
        <v>0</v>
      </c>
      <c r="D259" s="41">
        <v>0</v>
      </c>
      <c r="E259" s="46" t="str">
        <f t="shared" si="95"/>
        <v/>
      </c>
      <c r="F259" s="46" t="str">
        <f t="shared" si="96"/>
        <v/>
      </c>
      <c r="G259" s="34" t="str">
        <f t="shared" si="102"/>
        <v xml:space="preserve"> </v>
      </c>
      <c r="H259" s="27" t="str">
        <f t="shared" si="103"/>
        <v/>
      </c>
      <c r="I259" s="2"/>
    </row>
    <row r="260" spans="1:9" s="55" customFormat="1" ht="15" x14ac:dyDescent="0.25">
      <c r="A260" s="57"/>
      <c r="B260" s="23" t="s">
        <v>530</v>
      </c>
      <c r="C260" s="41">
        <v>0</v>
      </c>
      <c r="D260" s="41">
        <v>0</v>
      </c>
      <c r="E260" s="43" t="str">
        <f t="shared" ref="E260:E261" si="104">+IF(C260=0,"",C260/C$169)</f>
        <v/>
      </c>
      <c r="F260" s="43" t="str">
        <f t="shared" ref="F260:F261" si="105">+IF(D260=0,"",D260/D$169)</f>
        <v/>
      </c>
      <c r="G260" s="34" t="str">
        <f t="shared" si="102"/>
        <v xml:space="preserve"> 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7"/>
      <c r="B261" s="23" t="s">
        <v>531</v>
      </c>
      <c r="C261" s="41">
        <v>0</v>
      </c>
      <c r="D261" s="41">
        <v>0</v>
      </c>
      <c r="E261" s="43" t="str">
        <f t="shared" si="104"/>
        <v/>
      </c>
      <c r="F261" s="43" t="str">
        <f t="shared" si="105"/>
        <v/>
      </c>
      <c r="G261" s="34" t="str">
        <f t="shared" si="102"/>
        <v xml:space="preserve"> </v>
      </c>
      <c r="H261" s="26" t="str">
        <f t="shared" si="106"/>
        <v/>
      </c>
      <c r="I261" s="2"/>
    </row>
    <row r="262" spans="1:9" s="54" customFormat="1" ht="15" x14ac:dyDescent="0.25">
      <c r="A262" s="61"/>
      <c r="B262" s="47" t="s">
        <v>57</v>
      </c>
      <c r="C262" s="41">
        <v>0</v>
      </c>
      <c r="D262" s="41">
        <v>0</v>
      </c>
      <c r="E262" s="46" t="str">
        <f t="shared" ref="E262:F264" si="107">+IF(C262=0,"",C262/C$169)</f>
        <v/>
      </c>
      <c r="F262" s="46" t="str">
        <f t="shared" si="107"/>
        <v/>
      </c>
      <c r="G262" s="34" t="str">
        <f t="shared" si="102"/>
        <v xml:space="preserve"> </v>
      </c>
      <c r="H262" s="27" t="str">
        <f t="shared" si="103"/>
        <v/>
      </c>
      <c r="I262" s="2"/>
    </row>
    <row r="263" spans="1:9" s="54" customFormat="1" ht="15" x14ac:dyDescent="0.25">
      <c r="A263" s="61"/>
      <c r="B263" s="47" t="s">
        <v>237</v>
      </c>
      <c r="C263" s="41">
        <v>9</v>
      </c>
      <c r="D263" s="41">
        <v>0</v>
      </c>
      <c r="E263" s="46">
        <f t="shared" si="107"/>
        <v>4.8387096774193547E-2</v>
      </c>
      <c r="F263" s="46" t="str">
        <f t="shared" si="107"/>
        <v/>
      </c>
      <c r="G263" s="34">
        <f t="shared" si="102"/>
        <v>-1</v>
      </c>
      <c r="H263" s="27">
        <f t="shared" si="103"/>
        <v>-4.8387096774193547E-2</v>
      </c>
      <c r="I263" s="2"/>
    </row>
    <row r="264" spans="1:9" s="54" customFormat="1" ht="15" x14ac:dyDescent="0.25">
      <c r="A264" s="61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7"/>
      <c r="B265" s="23" t="s">
        <v>532</v>
      </c>
      <c r="C265" s="41">
        <v>0</v>
      </c>
      <c r="D265" s="41">
        <v>0</v>
      </c>
      <c r="E265" s="43" t="str">
        <f t="shared" ref="E265:E270" si="108">+IF(C265=0,"",C265/C$169)</f>
        <v/>
      </c>
      <c r="F265" s="43" t="str">
        <f t="shared" ref="F265:F270" si="109">+IF(D265=0,"",D265/D$169)</f>
        <v/>
      </c>
      <c r="G265" s="34" t="str">
        <f t="shared" si="102"/>
        <v xml:space="preserve"> </v>
      </c>
      <c r="H265" s="26" t="str">
        <f t="shared" ref="H265:H270" si="110">+IF(OR(AND(E265=""),(G265="")),"",E265*G265)</f>
        <v/>
      </c>
      <c r="I265" s="2"/>
    </row>
    <row r="266" spans="1:9" s="55" customFormat="1" ht="15" x14ac:dyDescent="0.25">
      <c r="A266" s="57"/>
      <c r="B266" s="23" t="s">
        <v>533</v>
      </c>
      <c r="C266" s="41">
        <v>0</v>
      </c>
      <c r="D266" s="41">
        <v>0</v>
      </c>
      <c r="E266" s="43" t="str">
        <f t="shared" si="108"/>
        <v/>
      </c>
      <c r="F266" s="43" t="str">
        <f t="shared" si="109"/>
        <v/>
      </c>
      <c r="G266" s="34" t="str">
        <f t="shared" si="102"/>
        <v xml:space="preserve"> </v>
      </c>
      <c r="H266" s="26" t="str">
        <f t="shared" si="110"/>
        <v/>
      </c>
      <c r="I266" s="2"/>
    </row>
    <row r="267" spans="1:9" s="55" customFormat="1" ht="15" x14ac:dyDescent="0.25">
      <c r="A267" s="57"/>
      <c r="B267" s="23" t="s">
        <v>612</v>
      </c>
      <c r="C267" s="41">
        <v>0</v>
      </c>
      <c r="D267" s="41">
        <v>0</v>
      </c>
      <c r="E267" s="43" t="str">
        <f t="shared" si="108"/>
        <v/>
      </c>
      <c r="F267" s="43" t="str">
        <f t="shared" si="109"/>
        <v/>
      </c>
      <c r="G267" s="34" t="str">
        <f t="shared" si="102"/>
        <v xml:space="preserve"> </v>
      </c>
      <c r="H267" s="26" t="str">
        <f t="shared" si="110"/>
        <v/>
      </c>
      <c r="I267" s="2"/>
    </row>
    <row r="268" spans="1:9" s="55" customFormat="1" ht="15" x14ac:dyDescent="0.25">
      <c r="A268" s="57"/>
      <c r="B268" s="23" t="s">
        <v>534</v>
      </c>
      <c r="C268" s="41">
        <v>0</v>
      </c>
      <c r="D268" s="41">
        <v>0</v>
      </c>
      <c r="E268" s="43" t="str">
        <f t="shared" si="108"/>
        <v/>
      </c>
      <c r="F268" s="43" t="str">
        <f t="shared" si="109"/>
        <v/>
      </c>
      <c r="G268" s="34" t="str">
        <f t="shared" si="102"/>
        <v xml:space="preserve"> </v>
      </c>
      <c r="H268" s="26" t="str">
        <f t="shared" si="110"/>
        <v/>
      </c>
      <c r="I268" s="2"/>
    </row>
    <row r="269" spans="1:9" s="55" customFormat="1" ht="15" x14ac:dyDescent="0.25">
      <c r="A269" s="57"/>
      <c r="B269" s="23" t="s">
        <v>535</v>
      </c>
      <c r="C269" s="41">
        <v>0</v>
      </c>
      <c r="D269" s="41">
        <v>0</v>
      </c>
      <c r="E269" s="43" t="str">
        <f t="shared" si="108"/>
        <v/>
      </c>
      <c r="F269" s="43" t="str">
        <f t="shared" si="109"/>
        <v/>
      </c>
      <c r="G269" s="34" t="str">
        <f t="shared" si="102"/>
        <v xml:space="preserve"> </v>
      </c>
      <c r="H269" s="26" t="str">
        <f t="shared" si="110"/>
        <v/>
      </c>
      <c r="I269" s="2"/>
    </row>
    <row r="270" spans="1:9" s="55" customFormat="1" ht="15" x14ac:dyDescent="0.25">
      <c r="A270" s="57"/>
      <c r="B270" s="23" t="s">
        <v>536</v>
      </c>
      <c r="C270" s="41">
        <v>3</v>
      </c>
      <c r="D270" s="41">
        <v>1</v>
      </c>
      <c r="E270" s="43">
        <f t="shared" si="108"/>
        <v>1.6129032258064516E-2</v>
      </c>
      <c r="F270" s="43">
        <f t="shared" si="109"/>
        <v>1.7921146953405018E-3</v>
      </c>
      <c r="G270" s="34">
        <f t="shared" si="102"/>
        <v>-0.66666666666666663</v>
      </c>
      <c r="H270" s="26">
        <f t="shared" si="110"/>
        <v>-1.075268817204301E-2</v>
      </c>
      <c r="I270" s="2"/>
    </row>
    <row r="271" spans="1:9" s="55" customFormat="1" ht="15" x14ac:dyDescent="0.25">
      <c r="A271" s="57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7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7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1"/>
      <c r="B274" s="47" t="s">
        <v>60</v>
      </c>
      <c r="C274" s="41">
        <v>0</v>
      </c>
      <c r="D274" s="41">
        <v>0</v>
      </c>
      <c r="E274" s="43" t="str">
        <f t="shared" si="111"/>
        <v/>
      </c>
      <c r="F274" s="43" t="str">
        <f t="shared" si="112"/>
        <v/>
      </c>
      <c r="G274" s="34" t="str">
        <f t="shared" si="113"/>
        <v xml:space="preserve"> </v>
      </c>
      <c r="H274" s="26" t="str">
        <f t="shared" si="114"/>
        <v/>
      </c>
      <c r="I274" s="2"/>
    </row>
    <row r="275" spans="1:9" s="54" customFormat="1" ht="15" x14ac:dyDescent="0.25">
      <c r="A275" s="61"/>
      <c r="B275" s="47" t="s">
        <v>64</v>
      </c>
      <c r="C275" s="41">
        <v>5</v>
      </c>
      <c r="D275" s="41">
        <v>0</v>
      </c>
      <c r="E275" s="43">
        <f t="shared" si="111"/>
        <v>2.6881720430107527E-2</v>
      </c>
      <c r="F275" s="43" t="str">
        <f t="shared" si="112"/>
        <v/>
      </c>
      <c r="G275" s="34">
        <f t="shared" si="113"/>
        <v>-1</v>
      </c>
      <c r="H275" s="26">
        <f t="shared" si="114"/>
        <v>-2.6881720430107527E-2</v>
      </c>
      <c r="I275" s="2"/>
    </row>
    <row r="276" spans="1:9" s="54" customFormat="1" ht="15" x14ac:dyDescent="0.25">
      <c r="A276" s="61"/>
      <c r="B276" s="47" t="s">
        <v>61</v>
      </c>
      <c r="C276" s="41">
        <v>0</v>
      </c>
      <c r="D276" s="41">
        <v>0</v>
      </c>
      <c r="E276" s="43" t="str">
        <f t="shared" si="111"/>
        <v/>
      </c>
      <c r="F276" s="43" t="str">
        <f t="shared" si="112"/>
        <v/>
      </c>
      <c r="G276" s="34" t="str">
        <f t="shared" si="113"/>
        <v xml:space="preserve"> </v>
      </c>
      <c r="H276" s="26" t="str">
        <f t="shared" si="114"/>
        <v/>
      </c>
      <c r="I276" s="2"/>
    </row>
    <row r="277" spans="1:9" s="54" customFormat="1" ht="15" x14ac:dyDescent="0.25">
      <c r="A277" s="61"/>
      <c r="B277" s="47" t="s">
        <v>238</v>
      </c>
      <c r="C277" s="41">
        <v>0</v>
      </c>
      <c r="D277" s="41">
        <v>0</v>
      </c>
      <c r="E277" s="43" t="str">
        <f t="shared" si="111"/>
        <v/>
      </c>
      <c r="F277" s="43" t="str">
        <f t="shared" si="112"/>
        <v/>
      </c>
      <c r="G277" s="34" t="str">
        <f t="shared" si="113"/>
        <v xml:space="preserve"> </v>
      </c>
      <c r="H277" s="26" t="str">
        <f t="shared" si="114"/>
        <v/>
      </c>
      <c r="I277" s="2"/>
    </row>
    <row r="278" spans="1:9" s="54" customFormat="1" ht="15" x14ac:dyDescent="0.25">
      <c r="A278" s="61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7"/>
      <c r="B279" s="23" t="s">
        <v>537</v>
      </c>
      <c r="C279" s="41">
        <v>0</v>
      </c>
      <c r="D279" s="41">
        <v>0</v>
      </c>
      <c r="E279" s="43" t="str">
        <f t="shared" si="111"/>
        <v/>
      </c>
      <c r="F279" s="43" t="str">
        <f t="shared" si="112"/>
        <v/>
      </c>
      <c r="G279" s="34" t="str">
        <f t="shared" si="113"/>
        <v xml:space="preserve"> </v>
      </c>
      <c r="H279" s="26" t="str">
        <f t="shared" si="114"/>
        <v/>
      </c>
      <c r="I279" s="2"/>
    </row>
    <row r="280" spans="1:9" s="54" customFormat="1" ht="15" x14ac:dyDescent="0.25">
      <c r="A280" s="61"/>
      <c r="B280" s="47" t="s">
        <v>62</v>
      </c>
      <c r="C280" s="41">
        <v>0</v>
      </c>
      <c r="D280" s="41">
        <v>0</v>
      </c>
      <c r="E280" s="43" t="str">
        <f t="shared" si="111"/>
        <v/>
      </c>
      <c r="F280" s="43" t="str">
        <f t="shared" si="112"/>
        <v/>
      </c>
      <c r="G280" s="34" t="str">
        <f t="shared" si="113"/>
        <v xml:space="preserve"> </v>
      </c>
      <c r="H280" s="26" t="str">
        <f t="shared" si="114"/>
        <v/>
      </c>
      <c r="I280" s="2"/>
    </row>
    <row r="281" spans="1:9" s="54" customFormat="1" ht="15" x14ac:dyDescent="0.25">
      <c r="A281" s="61"/>
      <c r="B281" s="47" t="s">
        <v>451</v>
      </c>
      <c r="C281" s="41">
        <v>0</v>
      </c>
      <c r="D281" s="41">
        <v>0</v>
      </c>
      <c r="E281" s="43" t="str">
        <f t="shared" si="111"/>
        <v/>
      </c>
      <c r="F281" s="43" t="str">
        <f t="shared" si="112"/>
        <v/>
      </c>
      <c r="G281" s="34" t="str">
        <f t="shared" si="113"/>
        <v xml:space="preserve"> </v>
      </c>
      <c r="H281" s="26" t="str">
        <f t="shared" si="114"/>
        <v/>
      </c>
      <c r="I281" s="2"/>
    </row>
    <row r="282" spans="1:9" s="54" customFormat="1" ht="15" x14ac:dyDescent="0.25">
      <c r="A282" s="61"/>
      <c r="B282" s="47" t="s">
        <v>59</v>
      </c>
      <c r="C282" s="41">
        <v>0</v>
      </c>
      <c r="D282" s="41">
        <v>51</v>
      </c>
      <c r="E282" s="43" t="str">
        <f t="shared" si="111"/>
        <v/>
      </c>
      <c r="F282" s="43">
        <f t="shared" si="112"/>
        <v>9.1397849462365593E-2</v>
      </c>
      <c r="G282" s="34">
        <f t="shared" si="113"/>
        <v>1</v>
      </c>
      <c r="H282" s="26" t="str">
        <f t="shared" si="114"/>
        <v/>
      </c>
      <c r="I282" s="2"/>
    </row>
    <row r="283" spans="1:9" s="55" customFormat="1" ht="15" x14ac:dyDescent="0.25">
      <c r="A283" s="57" t="s">
        <v>559</v>
      </c>
      <c r="B283" s="23" t="s">
        <v>625</v>
      </c>
      <c r="C283" s="82"/>
      <c r="D283" s="82">
        <v>0</v>
      </c>
      <c r="E283" s="43" t="str">
        <f t="shared" si="111"/>
        <v/>
      </c>
      <c r="F283" s="43" t="str">
        <f t="shared" si="112"/>
        <v/>
      </c>
      <c r="G283" s="83" t="str">
        <f t="shared" si="113"/>
        <v xml:space="preserve"> </v>
      </c>
      <c r="H283" s="26" t="str">
        <f t="shared" si="114"/>
        <v/>
      </c>
      <c r="I283" s="20"/>
    </row>
    <row r="284" spans="1:9" s="55" customFormat="1" ht="15" x14ac:dyDescent="0.25">
      <c r="A284" s="57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1"/>
      <c r="B285" s="47" t="s">
        <v>63</v>
      </c>
      <c r="C285" s="41">
        <v>0</v>
      </c>
      <c r="D285" s="41">
        <v>0</v>
      </c>
      <c r="E285" s="43" t="str">
        <f t="shared" si="111"/>
        <v/>
      </c>
      <c r="F285" s="43" t="str">
        <f t="shared" si="112"/>
        <v/>
      </c>
      <c r="G285" s="34" t="str">
        <f t="shared" si="113"/>
        <v xml:space="preserve"> </v>
      </c>
      <c r="H285" s="26" t="str">
        <f t="shared" si="114"/>
        <v/>
      </c>
      <c r="I285" s="2"/>
    </row>
    <row r="286" spans="1:9" s="54" customFormat="1" ht="15" x14ac:dyDescent="0.25">
      <c r="A286" s="61"/>
      <c r="B286" s="47" t="s">
        <v>239</v>
      </c>
      <c r="C286" s="41">
        <v>0</v>
      </c>
      <c r="D286" s="41">
        <v>1</v>
      </c>
      <c r="E286" s="43" t="str">
        <f t="shared" si="111"/>
        <v/>
      </c>
      <c r="F286" s="43">
        <f t="shared" si="112"/>
        <v>1.7921146953405018E-3</v>
      </c>
      <c r="G286" s="34">
        <f t="shared" si="113"/>
        <v>1</v>
      </c>
      <c r="H286" s="26" t="str">
        <f t="shared" si="114"/>
        <v/>
      </c>
      <c r="I286" s="2"/>
    </row>
    <row r="287" spans="1:9" s="54" customFormat="1" ht="15" x14ac:dyDescent="0.25">
      <c r="A287" s="61"/>
      <c r="B287" s="47" t="s">
        <v>452</v>
      </c>
      <c r="C287" s="41">
        <v>0</v>
      </c>
      <c r="D287" s="41">
        <v>116</v>
      </c>
      <c r="E287" s="43" t="str">
        <f t="shared" si="111"/>
        <v/>
      </c>
      <c r="F287" s="43">
        <f t="shared" si="112"/>
        <v>0.2078853046594982</v>
      </c>
      <c r="G287" s="34">
        <f t="shared" si="113"/>
        <v>1</v>
      </c>
      <c r="H287" s="26" t="str">
        <f t="shared" si="114"/>
        <v/>
      </c>
      <c r="I287" s="2"/>
    </row>
    <row r="288" spans="1:9" s="54" customFormat="1" ht="15" x14ac:dyDescent="0.25">
      <c r="A288" s="61"/>
      <c r="B288" s="47" t="s">
        <v>65</v>
      </c>
      <c r="C288" s="41">
        <v>0</v>
      </c>
      <c r="D288" s="41">
        <v>27</v>
      </c>
      <c r="E288" s="43" t="str">
        <f t="shared" si="111"/>
        <v/>
      </c>
      <c r="F288" s="43">
        <f t="shared" si="112"/>
        <v>4.8387096774193547E-2</v>
      </c>
      <c r="G288" s="34">
        <f t="shared" si="113"/>
        <v>1</v>
      </c>
      <c r="H288" s="26" t="str">
        <f t="shared" si="114"/>
        <v/>
      </c>
      <c r="I288" s="2"/>
    </row>
    <row r="289" spans="1:9" s="55" customFormat="1" ht="15" x14ac:dyDescent="0.25">
      <c r="A289" s="57"/>
      <c r="B289" s="23" t="s">
        <v>538</v>
      </c>
      <c r="C289" s="41">
        <v>11</v>
      </c>
      <c r="D289" s="41">
        <v>0</v>
      </c>
      <c r="E289" s="43">
        <f t="shared" si="111"/>
        <v>5.9139784946236562E-2</v>
      </c>
      <c r="F289" s="43" t="str">
        <f t="shared" si="112"/>
        <v/>
      </c>
      <c r="G289" s="34">
        <f t="shared" si="113"/>
        <v>-1</v>
      </c>
      <c r="H289" s="26">
        <f t="shared" si="114"/>
        <v>-5.9139784946236562E-2</v>
      </c>
      <c r="I289" s="2"/>
    </row>
    <row r="290" spans="1:9" s="55" customFormat="1" ht="15" x14ac:dyDescent="0.25">
      <c r="A290" s="57"/>
      <c r="B290" s="23" t="s">
        <v>539</v>
      </c>
      <c r="C290" s="41">
        <v>0</v>
      </c>
      <c r="D290" s="41">
        <v>4</v>
      </c>
      <c r="E290" s="43" t="str">
        <f t="shared" ref="E290" si="115">+IF(C290=0,"",C290/C$169)</f>
        <v/>
      </c>
      <c r="F290" s="43">
        <f t="shared" ref="F290" si="116">+IF(D290=0,"",D290/D$169)</f>
        <v>7.1684587813620072E-3</v>
      </c>
      <c r="G290" s="34">
        <f t="shared" si="102"/>
        <v>1</v>
      </c>
      <c r="H290" s="26" t="str">
        <f t="shared" ref="H290" si="117">+IF(OR(AND(E290=""),(G290="")),"",E290*G290)</f>
        <v/>
      </c>
      <c r="I290" s="2"/>
    </row>
    <row r="291" spans="1:9" s="54" customFormat="1" ht="15" x14ac:dyDescent="0.25">
      <c r="A291" s="61"/>
      <c r="B291" s="47" t="s">
        <v>66</v>
      </c>
      <c r="C291" s="41">
        <v>1</v>
      </c>
      <c r="D291" s="41">
        <v>0</v>
      </c>
      <c r="E291" s="46">
        <f>+IF(C291=0,"",C291/C$169)</f>
        <v>5.3763440860215058E-3</v>
      </c>
      <c r="F291" s="46" t="str">
        <f>+IF(D291=0,"",D291/D$169)</f>
        <v/>
      </c>
      <c r="G291" s="34">
        <f t="shared" si="102"/>
        <v>-1</v>
      </c>
      <c r="H291" s="27">
        <f t="shared" si="103"/>
        <v>-5.3763440860215058E-3</v>
      </c>
      <c r="I291" s="2"/>
    </row>
    <row r="292" spans="1:9" s="54" customFormat="1" ht="15" x14ac:dyDescent="0.25">
      <c r="A292" s="61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7"/>
      <c r="B293" s="23" t="s">
        <v>540</v>
      </c>
      <c r="C293" s="41">
        <v>0</v>
      </c>
      <c r="D293" s="41">
        <v>0</v>
      </c>
      <c r="E293" s="43" t="str">
        <f t="shared" ref="E293:E295" si="118">+IF(C293=0,"",C293/C$169)</f>
        <v/>
      </c>
      <c r="F293" s="43" t="str">
        <f t="shared" ref="F293:F295" si="119">+IF(D293=0,"",D293/D$169)</f>
        <v/>
      </c>
      <c r="G293" s="34" t="str">
        <f t="shared" si="102"/>
        <v xml:space="preserve"> </v>
      </c>
      <c r="H293" s="26" t="str">
        <f t="shared" ref="H293:H295" si="120">+IF(OR(AND(E293=""),(G293="")),"",E293*G293)</f>
        <v/>
      </c>
      <c r="I293" s="2"/>
    </row>
    <row r="294" spans="1:9" s="55" customFormat="1" ht="15" x14ac:dyDescent="0.25">
      <c r="A294" s="57"/>
      <c r="B294" s="23" t="s">
        <v>541</v>
      </c>
      <c r="C294" s="41">
        <v>0</v>
      </c>
      <c r="D294" s="41">
        <v>0</v>
      </c>
      <c r="E294" s="43" t="str">
        <f t="shared" si="118"/>
        <v/>
      </c>
      <c r="F294" s="43" t="str">
        <f t="shared" si="119"/>
        <v/>
      </c>
      <c r="G294" s="34" t="str">
        <f t="shared" si="102"/>
        <v xml:space="preserve"> </v>
      </c>
      <c r="H294" s="26" t="str">
        <f t="shared" si="120"/>
        <v/>
      </c>
      <c r="I294" s="2"/>
    </row>
    <row r="295" spans="1:9" s="55" customFormat="1" ht="15" x14ac:dyDescent="0.25">
      <c r="A295" s="57"/>
      <c r="B295" s="23" t="s">
        <v>542</v>
      </c>
      <c r="C295" s="41">
        <v>0</v>
      </c>
      <c r="D295" s="41">
        <v>0</v>
      </c>
      <c r="E295" s="43" t="str">
        <f t="shared" si="118"/>
        <v/>
      </c>
      <c r="F295" s="43" t="str">
        <f t="shared" si="119"/>
        <v/>
      </c>
      <c r="G295" s="34" t="str">
        <f t="shared" si="102"/>
        <v xml:space="preserve"> </v>
      </c>
      <c r="H295" s="26" t="str">
        <f t="shared" si="120"/>
        <v/>
      </c>
      <c r="I295" s="2"/>
    </row>
    <row r="296" spans="1:9" s="55" customFormat="1" ht="15" x14ac:dyDescent="0.25">
      <c r="A296" s="57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7"/>
      <c r="B297" s="23" t="s">
        <v>595</v>
      </c>
      <c r="C297" s="41">
        <v>0</v>
      </c>
      <c r="D297" s="41">
        <v>0</v>
      </c>
      <c r="E297" s="43" t="str">
        <f t="shared" si="121"/>
        <v/>
      </c>
      <c r="F297" s="43" t="str">
        <f t="shared" si="122"/>
        <v/>
      </c>
      <c r="G297" s="34" t="str">
        <f t="shared" si="102"/>
        <v xml:space="preserve"> </v>
      </c>
      <c r="H297" s="26" t="str">
        <f t="shared" si="123"/>
        <v/>
      </c>
      <c r="I297" s="2"/>
    </row>
    <row r="298" spans="1:9" s="55" customFormat="1" ht="15" x14ac:dyDescent="0.25">
      <c r="A298" s="57"/>
      <c r="B298" s="23" t="s">
        <v>453</v>
      </c>
      <c r="C298" s="41">
        <v>0</v>
      </c>
      <c r="D298" s="41">
        <v>0</v>
      </c>
      <c r="E298" s="43" t="str">
        <f>+IF(C298=0,"",C298/C$169)</f>
        <v/>
      </c>
      <c r="F298" s="43" t="str">
        <f>+IF(D298=0,"",D298/D$169)</f>
        <v/>
      </c>
      <c r="G298" s="34" t="str">
        <f t="shared" si="102"/>
        <v xml:space="preserve"> </v>
      </c>
      <c r="H298" s="26" t="str">
        <f t="shared" si="103"/>
        <v/>
      </c>
      <c r="I298" s="2"/>
    </row>
    <row r="299" spans="1:9" s="55" customFormat="1" ht="15" x14ac:dyDescent="0.25">
      <c r="A299" s="57"/>
      <c r="B299" s="23" t="s">
        <v>454</v>
      </c>
      <c r="C299" s="41">
        <v>0</v>
      </c>
      <c r="D299" s="41">
        <v>0</v>
      </c>
      <c r="E299" s="43" t="str">
        <f>+IF(C299=0,"",C299/C$169)</f>
        <v/>
      </c>
      <c r="F299" s="43" t="str">
        <f>+IF(D299=0,"",D299/D$169)</f>
        <v/>
      </c>
      <c r="G299" s="34" t="str">
        <f t="shared" si="102"/>
        <v xml:space="preserve"> </v>
      </c>
      <c r="H299" s="26" t="str">
        <f t="shared" si="103"/>
        <v/>
      </c>
      <c r="I299" s="2"/>
    </row>
    <row r="300" spans="1:9" s="55" customFormat="1" ht="15" x14ac:dyDescent="0.25">
      <c r="A300" s="57"/>
      <c r="B300" s="23" t="s">
        <v>614</v>
      </c>
      <c r="C300" s="41">
        <v>0</v>
      </c>
      <c r="D300" s="41">
        <v>0</v>
      </c>
      <c r="E300" s="43" t="str">
        <f t="shared" ref="E300" si="124">+IF(C300=0,"",C300/C$169)</f>
        <v/>
      </c>
      <c r="F300" s="43" t="str">
        <f t="shared" ref="F300" si="125">+IF(D300=0,"",D300/D$169)</f>
        <v/>
      </c>
      <c r="G300" s="34" t="str">
        <f t="shared" si="102"/>
        <v xml:space="preserve"> </v>
      </c>
      <c r="H300" s="26" t="str">
        <f t="shared" ref="H300" si="126">+IF(OR(AND(E300=""),(G300="")),"",E300*G300)</f>
        <v/>
      </c>
      <c r="I300" s="2"/>
    </row>
    <row r="301" spans="1:9" s="54" customFormat="1" ht="15" x14ac:dyDescent="0.25">
      <c r="A301" s="61"/>
      <c r="B301" s="47" t="s">
        <v>455</v>
      </c>
      <c r="C301" s="41">
        <v>0</v>
      </c>
      <c r="D301" s="41">
        <v>0</v>
      </c>
      <c r="E301" s="46" t="str">
        <f t="shared" ref="E301:E323" si="127">+IF(C301=0,"",C301/C$169)</f>
        <v/>
      </c>
      <c r="F301" s="46" t="str">
        <f t="shared" ref="F301:F323" si="128">+IF(D301=0,"",D301/D$169)</f>
        <v/>
      </c>
      <c r="G301" s="34" t="str">
        <f t="shared" ref="G301:G339" si="129">+IF(AND(C301=0,D301=0)," ",IF(C301=0,1,IF(D301=0,-1,(D301-C301)/C301)))</f>
        <v xml:space="preserve"> </v>
      </c>
      <c r="H301" s="27" t="str">
        <f t="shared" si="103"/>
        <v/>
      </c>
      <c r="I301" s="2"/>
    </row>
    <row r="302" spans="1:9" s="54" customFormat="1" ht="15" x14ac:dyDescent="0.25">
      <c r="A302" s="61"/>
      <c r="B302" s="47" t="s">
        <v>456</v>
      </c>
      <c r="C302" s="41">
        <v>0</v>
      </c>
      <c r="D302" s="41">
        <v>0</v>
      </c>
      <c r="E302" s="46" t="str">
        <f t="shared" si="127"/>
        <v/>
      </c>
      <c r="F302" s="46" t="str">
        <f t="shared" si="128"/>
        <v/>
      </c>
      <c r="G302" s="34" t="str">
        <f t="shared" si="129"/>
        <v xml:space="preserve"> </v>
      </c>
      <c r="H302" s="27" t="str">
        <f t="shared" si="103"/>
        <v/>
      </c>
      <c r="I302" s="2"/>
    </row>
    <row r="303" spans="1:9" s="54" customFormat="1" ht="15" x14ac:dyDescent="0.25">
      <c r="A303" s="61"/>
      <c r="B303" s="47" t="s">
        <v>457</v>
      </c>
      <c r="C303" s="41">
        <v>0</v>
      </c>
      <c r="D303" s="41">
        <v>0</v>
      </c>
      <c r="E303" s="46" t="str">
        <f t="shared" si="127"/>
        <v/>
      </c>
      <c r="F303" s="46" t="str">
        <f t="shared" si="128"/>
        <v/>
      </c>
      <c r="G303" s="34" t="str">
        <f t="shared" si="129"/>
        <v xml:space="preserve"> </v>
      </c>
      <c r="H303" s="27" t="str">
        <f t="shared" si="103"/>
        <v/>
      </c>
      <c r="I303" s="2"/>
    </row>
    <row r="304" spans="1:9" s="54" customFormat="1" ht="15" x14ac:dyDescent="0.25">
      <c r="A304" s="61"/>
      <c r="B304" s="47" t="s">
        <v>67</v>
      </c>
      <c r="C304" s="41">
        <v>0</v>
      </c>
      <c r="D304" s="41">
        <v>53</v>
      </c>
      <c r="E304" s="46" t="str">
        <f t="shared" si="127"/>
        <v/>
      </c>
      <c r="F304" s="46">
        <f t="shared" si="128"/>
        <v>9.4982078853046589E-2</v>
      </c>
      <c r="G304" s="34">
        <f t="shared" si="129"/>
        <v>1</v>
      </c>
      <c r="H304" s="27" t="str">
        <f t="shared" si="103"/>
        <v/>
      </c>
      <c r="I304" s="2"/>
    </row>
    <row r="305" spans="1:9" s="54" customFormat="1" ht="15" x14ac:dyDescent="0.25">
      <c r="A305" s="61"/>
      <c r="B305" s="47" t="s">
        <v>240</v>
      </c>
      <c r="C305" s="41">
        <v>1</v>
      </c>
      <c r="D305" s="41">
        <v>0</v>
      </c>
      <c r="E305" s="46">
        <f t="shared" si="127"/>
        <v>5.3763440860215058E-3</v>
      </c>
      <c r="F305" s="46" t="str">
        <f t="shared" si="128"/>
        <v/>
      </c>
      <c r="G305" s="34">
        <f t="shared" si="129"/>
        <v>-1</v>
      </c>
      <c r="H305" s="27">
        <f t="shared" si="103"/>
        <v>-5.3763440860215058E-3</v>
      </c>
      <c r="I305" s="2"/>
    </row>
    <row r="306" spans="1:9" s="54" customFormat="1" ht="15" x14ac:dyDescent="0.25">
      <c r="A306" s="61"/>
      <c r="B306" s="47" t="s">
        <v>241</v>
      </c>
      <c r="C306" s="41">
        <v>0</v>
      </c>
      <c r="D306" s="41">
        <v>0</v>
      </c>
      <c r="E306" s="46" t="str">
        <f t="shared" si="127"/>
        <v/>
      </c>
      <c r="F306" s="46" t="str">
        <f t="shared" si="128"/>
        <v/>
      </c>
      <c r="G306" s="34" t="str">
        <f t="shared" si="129"/>
        <v xml:space="preserve"> </v>
      </c>
      <c r="H306" s="27" t="str">
        <f t="shared" si="103"/>
        <v/>
      </c>
      <c r="I306" s="2"/>
    </row>
    <row r="307" spans="1:9" s="54" customFormat="1" ht="15" x14ac:dyDescent="0.25">
      <c r="A307" s="61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1"/>
      <c r="B308" s="47" t="s">
        <v>458</v>
      </c>
      <c r="C308" s="41">
        <v>0</v>
      </c>
      <c r="D308" s="41">
        <v>0</v>
      </c>
      <c r="E308" s="46" t="str">
        <f t="shared" si="127"/>
        <v/>
      </c>
      <c r="F308" s="46" t="str">
        <f t="shared" si="128"/>
        <v/>
      </c>
      <c r="G308" s="34" t="str">
        <f t="shared" si="129"/>
        <v xml:space="preserve"> </v>
      </c>
      <c r="H308" s="27" t="str">
        <f t="shared" si="103"/>
        <v/>
      </c>
      <c r="I308" s="2"/>
    </row>
    <row r="309" spans="1:9" s="54" customFormat="1" ht="15" x14ac:dyDescent="0.25">
      <c r="A309" s="61"/>
      <c r="B309" s="47" t="s">
        <v>459</v>
      </c>
      <c r="C309" s="41">
        <v>1</v>
      </c>
      <c r="D309" s="41">
        <v>0</v>
      </c>
      <c r="E309" s="46">
        <f t="shared" si="127"/>
        <v>5.3763440860215058E-3</v>
      </c>
      <c r="F309" s="46" t="str">
        <f t="shared" si="128"/>
        <v/>
      </c>
      <c r="G309" s="34">
        <f t="shared" si="129"/>
        <v>-1</v>
      </c>
      <c r="H309" s="27">
        <f t="shared" si="103"/>
        <v>-5.3763440860215058E-3</v>
      </c>
      <c r="I309" s="2"/>
    </row>
    <row r="310" spans="1:9" s="54" customFormat="1" ht="15" x14ac:dyDescent="0.25">
      <c r="A310" s="61"/>
      <c r="B310" s="47" t="s">
        <v>460</v>
      </c>
      <c r="C310" s="41">
        <v>0</v>
      </c>
      <c r="D310" s="41">
        <v>0</v>
      </c>
      <c r="E310" s="46" t="str">
        <f t="shared" si="127"/>
        <v/>
      </c>
      <c r="F310" s="46" t="str">
        <f t="shared" si="128"/>
        <v/>
      </c>
      <c r="G310" s="34" t="str">
        <f t="shared" si="129"/>
        <v xml:space="preserve"> </v>
      </c>
      <c r="H310" s="27" t="str">
        <f t="shared" si="103"/>
        <v/>
      </c>
      <c r="I310" s="2"/>
    </row>
    <row r="311" spans="1:9" s="54" customFormat="1" ht="15" x14ac:dyDescent="0.25">
      <c r="A311" s="61"/>
      <c r="B311" s="47" t="s">
        <v>461</v>
      </c>
      <c r="C311" s="41">
        <v>0</v>
      </c>
      <c r="D311" s="41">
        <v>0</v>
      </c>
      <c r="E311" s="46" t="str">
        <f t="shared" si="127"/>
        <v/>
      </c>
      <c r="F311" s="46" t="str">
        <f t="shared" si="128"/>
        <v/>
      </c>
      <c r="G311" s="34" t="str">
        <f t="shared" si="129"/>
        <v xml:space="preserve"> </v>
      </c>
      <c r="H311" s="27" t="str">
        <f t="shared" si="103"/>
        <v/>
      </c>
      <c r="I311" s="2"/>
    </row>
    <row r="312" spans="1:9" s="54" customFormat="1" ht="15" x14ac:dyDescent="0.25">
      <c r="A312" s="61"/>
      <c r="B312" s="47" t="s">
        <v>462</v>
      </c>
      <c r="C312" s="41">
        <v>0</v>
      </c>
      <c r="D312" s="41">
        <v>0</v>
      </c>
      <c r="E312" s="46" t="str">
        <f t="shared" si="127"/>
        <v/>
      </c>
      <c r="F312" s="46" t="str">
        <f t="shared" si="128"/>
        <v/>
      </c>
      <c r="G312" s="34" t="str">
        <f t="shared" si="129"/>
        <v xml:space="preserve"> </v>
      </c>
      <c r="H312" s="27" t="str">
        <f t="shared" si="103"/>
        <v/>
      </c>
      <c r="I312" s="2"/>
    </row>
    <row r="313" spans="1:9" s="54" customFormat="1" ht="15" x14ac:dyDescent="0.25">
      <c r="A313" s="61"/>
      <c r="B313" s="47" t="s">
        <v>463</v>
      </c>
      <c r="C313" s="41">
        <v>0</v>
      </c>
      <c r="D313" s="41">
        <v>0</v>
      </c>
      <c r="E313" s="46" t="str">
        <f t="shared" si="127"/>
        <v/>
      </c>
      <c r="F313" s="46" t="str">
        <f t="shared" si="128"/>
        <v/>
      </c>
      <c r="G313" s="34" t="str">
        <f t="shared" si="129"/>
        <v xml:space="preserve"> </v>
      </c>
      <c r="H313" s="27" t="str">
        <f t="shared" si="103"/>
        <v/>
      </c>
      <c r="I313" s="2"/>
    </row>
    <row r="314" spans="1:9" s="54" customFormat="1" ht="15" x14ac:dyDescent="0.25">
      <c r="A314" s="61"/>
      <c r="B314" s="47" t="s">
        <v>464</v>
      </c>
      <c r="C314" s="41">
        <v>0</v>
      </c>
      <c r="D314" s="41">
        <v>0</v>
      </c>
      <c r="E314" s="46" t="str">
        <f t="shared" si="127"/>
        <v/>
      </c>
      <c r="F314" s="46" t="str">
        <f t="shared" si="128"/>
        <v/>
      </c>
      <c r="G314" s="34" t="str">
        <f t="shared" si="129"/>
        <v xml:space="preserve"> </v>
      </c>
      <c r="H314" s="27" t="str">
        <f t="shared" si="103"/>
        <v/>
      </c>
      <c r="I314" s="2"/>
    </row>
    <row r="315" spans="1:9" s="54" customFormat="1" ht="15" x14ac:dyDescent="0.25">
      <c r="A315" s="61"/>
      <c r="B315" s="47" t="s">
        <v>576</v>
      </c>
      <c r="C315" s="41">
        <v>3</v>
      </c>
      <c r="D315" s="41">
        <v>0</v>
      </c>
      <c r="E315" s="46">
        <f t="shared" si="127"/>
        <v>1.6129032258064516E-2</v>
      </c>
      <c r="F315" s="46" t="str">
        <f t="shared" si="128"/>
        <v/>
      </c>
      <c r="G315" s="34">
        <f t="shared" si="129"/>
        <v>-1</v>
      </c>
      <c r="H315" s="27">
        <f t="shared" si="103"/>
        <v>-1.6129032258064516E-2</v>
      </c>
      <c r="I315" s="2"/>
    </row>
    <row r="316" spans="1:9" s="54" customFormat="1" ht="15" x14ac:dyDescent="0.25">
      <c r="A316" s="61"/>
      <c r="B316" s="47" t="s">
        <v>242</v>
      </c>
      <c r="C316" s="41">
        <v>0</v>
      </c>
      <c r="D316" s="41">
        <v>0</v>
      </c>
      <c r="E316" s="46" t="str">
        <f t="shared" si="127"/>
        <v/>
      </c>
      <c r="F316" s="46" t="str">
        <f t="shared" si="128"/>
        <v/>
      </c>
      <c r="G316" s="34" t="str">
        <f t="shared" si="129"/>
        <v xml:space="preserve"> </v>
      </c>
      <c r="H316" s="27" t="str">
        <f t="shared" si="103"/>
        <v/>
      </c>
      <c r="I316" s="2"/>
    </row>
    <row r="317" spans="1:9" s="54" customFormat="1" ht="15" x14ac:dyDescent="0.25">
      <c r="A317" s="61"/>
      <c r="B317" s="47" t="s">
        <v>243</v>
      </c>
      <c r="C317" s="41">
        <v>0</v>
      </c>
      <c r="D317" s="41">
        <v>0</v>
      </c>
      <c r="E317" s="46" t="str">
        <f t="shared" si="127"/>
        <v/>
      </c>
      <c r="F317" s="46" t="str">
        <f t="shared" si="128"/>
        <v/>
      </c>
      <c r="G317" s="34" t="str">
        <f t="shared" si="129"/>
        <v xml:space="preserve"> </v>
      </c>
      <c r="H317" s="27" t="str">
        <f t="shared" si="103"/>
        <v/>
      </c>
      <c r="I317" s="2"/>
    </row>
    <row r="318" spans="1:9" s="54" customFormat="1" ht="15" x14ac:dyDescent="0.25">
      <c r="A318" s="61"/>
      <c r="B318" s="47" t="s">
        <v>465</v>
      </c>
      <c r="C318" s="41">
        <v>0</v>
      </c>
      <c r="D318" s="41">
        <v>0</v>
      </c>
      <c r="E318" s="46" t="str">
        <f t="shared" si="127"/>
        <v/>
      </c>
      <c r="F318" s="46" t="str">
        <f t="shared" si="128"/>
        <v/>
      </c>
      <c r="G318" s="34" t="str">
        <f t="shared" si="129"/>
        <v xml:space="preserve"> </v>
      </c>
      <c r="H318" s="27" t="str">
        <f t="shared" si="103"/>
        <v/>
      </c>
      <c r="I318" s="2"/>
    </row>
    <row r="319" spans="1:9" s="54" customFormat="1" ht="30" x14ac:dyDescent="0.25">
      <c r="A319" s="61"/>
      <c r="B319" s="47" t="s">
        <v>466</v>
      </c>
      <c r="C319" s="41">
        <v>0</v>
      </c>
      <c r="D319" s="41">
        <v>0</v>
      </c>
      <c r="E319" s="46" t="str">
        <f t="shared" si="127"/>
        <v/>
      </c>
      <c r="F319" s="46" t="str">
        <f t="shared" si="128"/>
        <v/>
      </c>
      <c r="G319" s="34" t="str">
        <f t="shared" si="129"/>
        <v xml:space="preserve"> </v>
      </c>
      <c r="H319" s="27" t="str">
        <f t="shared" si="103"/>
        <v/>
      </c>
      <c r="I319" s="2"/>
    </row>
    <row r="320" spans="1:9" s="54" customFormat="1" ht="15" x14ac:dyDescent="0.25">
      <c r="A320" s="61"/>
      <c r="B320" s="47" t="s">
        <v>467</v>
      </c>
      <c r="C320" s="41">
        <v>0</v>
      </c>
      <c r="D320" s="41">
        <v>0</v>
      </c>
      <c r="E320" s="46" t="str">
        <f t="shared" si="127"/>
        <v/>
      </c>
      <c r="F320" s="46" t="str">
        <f t="shared" si="128"/>
        <v/>
      </c>
      <c r="G320" s="34" t="str">
        <f t="shared" si="129"/>
        <v xml:space="preserve"> </v>
      </c>
      <c r="H320" s="27" t="str">
        <f t="shared" si="103"/>
        <v/>
      </c>
      <c r="I320" s="2"/>
    </row>
    <row r="321" spans="1:9" s="54" customFormat="1" ht="15" x14ac:dyDescent="0.25">
      <c r="A321" s="61"/>
      <c r="B321" s="47" t="s">
        <v>468</v>
      </c>
      <c r="C321" s="41">
        <v>0</v>
      </c>
      <c r="D321" s="41">
        <v>0</v>
      </c>
      <c r="E321" s="46" t="str">
        <f t="shared" si="127"/>
        <v/>
      </c>
      <c r="F321" s="46" t="str">
        <f t="shared" si="128"/>
        <v/>
      </c>
      <c r="G321" s="34" t="str">
        <f t="shared" si="129"/>
        <v xml:space="preserve"> </v>
      </c>
      <c r="H321" s="27" t="str">
        <f t="shared" si="103"/>
        <v/>
      </c>
      <c r="I321" s="2"/>
    </row>
    <row r="322" spans="1:9" s="54" customFormat="1" ht="15" x14ac:dyDescent="0.25">
      <c r="A322" s="61"/>
      <c r="B322" s="47" t="s">
        <v>469</v>
      </c>
      <c r="C322" s="41">
        <v>0</v>
      </c>
      <c r="D322" s="41">
        <v>0</v>
      </c>
      <c r="E322" s="46" t="str">
        <f t="shared" si="127"/>
        <v/>
      </c>
      <c r="F322" s="46" t="str">
        <f t="shared" si="128"/>
        <v/>
      </c>
      <c r="G322" s="34" t="str">
        <f t="shared" si="129"/>
        <v xml:space="preserve"> </v>
      </c>
      <c r="H322" s="27" t="str">
        <f t="shared" si="103"/>
        <v/>
      </c>
      <c r="I322" s="2"/>
    </row>
    <row r="323" spans="1:9" s="54" customFormat="1" ht="15" x14ac:dyDescent="0.25">
      <c r="A323" s="61"/>
      <c r="B323" s="47" t="s">
        <v>470</v>
      </c>
      <c r="C323" s="41">
        <v>0</v>
      </c>
      <c r="D323" s="41">
        <v>0</v>
      </c>
      <c r="E323" s="46" t="str">
        <f t="shared" si="127"/>
        <v/>
      </c>
      <c r="F323" s="46" t="str">
        <f t="shared" si="128"/>
        <v/>
      </c>
      <c r="G323" s="34" t="str">
        <f t="shared" si="129"/>
        <v xml:space="preserve"> </v>
      </c>
      <c r="H323" s="27" t="str">
        <f t="shared" si="103"/>
        <v/>
      </c>
      <c r="I323" s="2"/>
    </row>
    <row r="324" spans="1:9" s="55" customFormat="1" ht="15" x14ac:dyDescent="0.25">
      <c r="A324" s="57"/>
      <c r="B324" s="23" t="s">
        <v>569</v>
      </c>
      <c r="C324" s="41">
        <v>1</v>
      </c>
      <c r="D324" s="41">
        <v>1</v>
      </c>
      <c r="E324" s="43">
        <f t="shared" ref="E324" si="130">+IF(C324=0,"",C324/C$169)</f>
        <v>5.3763440860215058E-3</v>
      </c>
      <c r="F324" s="43">
        <f t="shared" ref="F324" si="131">+IF(D324=0,"",D324/D$169)</f>
        <v>1.7921146953405018E-3</v>
      </c>
      <c r="G324" s="34">
        <f t="shared" si="129"/>
        <v>0</v>
      </c>
      <c r="H324" s="26">
        <f t="shared" ref="H324" si="132">+IF(OR(AND(E324=""),(G324="")),"",E324*G324)</f>
        <v>0</v>
      </c>
      <c r="I324" s="2"/>
    </row>
    <row r="325" spans="1:9" s="54" customFormat="1" ht="15" x14ac:dyDescent="0.25">
      <c r="A325" s="61"/>
      <c r="B325" s="47" t="s">
        <v>471</v>
      </c>
      <c r="C325" s="41">
        <v>1</v>
      </c>
      <c r="D325" s="41">
        <v>0</v>
      </c>
      <c r="E325" s="46">
        <f t="shared" ref="E325:F328" si="133">+IF(C325=0,"",C325/C$169)</f>
        <v>5.3763440860215058E-3</v>
      </c>
      <c r="F325" s="46" t="str">
        <f t="shared" si="133"/>
        <v/>
      </c>
      <c r="G325" s="34">
        <f t="shared" si="129"/>
        <v>-1</v>
      </c>
      <c r="H325" s="27">
        <f t="shared" si="103"/>
        <v>-5.3763440860215058E-3</v>
      </c>
      <c r="I325" s="2"/>
    </row>
    <row r="326" spans="1:9" s="54" customFormat="1" ht="15" x14ac:dyDescent="0.25">
      <c r="A326" s="61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1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1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1"/>
      <c r="B329" s="47" t="s">
        <v>475</v>
      </c>
      <c r="C329" s="41">
        <v>0</v>
      </c>
      <c r="D329" s="41">
        <v>0</v>
      </c>
      <c r="E329" s="46" t="str">
        <f t="shared" ref="E329:E336" si="134">+IF(C329=0,"",C329/C$169)</f>
        <v/>
      </c>
      <c r="F329" s="46" t="str">
        <f t="shared" ref="F329:F336" si="135">+IF(D329=0,"",D329/D$169)</f>
        <v/>
      </c>
      <c r="G329" s="34" t="str">
        <f t="shared" si="129"/>
        <v xml:space="preserve"> </v>
      </c>
      <c r="H329" s="27" t="str">
        <f t="shared" ref="H329:H336" si="136">+IF(OR(AND(E329=""),(G329="")),"",E329*G329)</f>
        <v/>
      </c>
      <c r="I329" s="2"/>
    </row>
    <row r="330" spans="1:9" s="54" customFormat="1" ht="15" x14ac:dyDescent="0.25">
      <c r="A330" s="61"/>
      <c r="B330" s="47" t="s">
        <v>476</v>
      </c>
      <c r="C330" s="41">
        <v>0</v>
      </c>
      <c r="D330" s="41">
        <v>0</v>
      </c>
      <c r="E330" s="46" t="str">
        <f t="shared" si="134"/>
        <v/>
      </c>
      <c r="F330" s="46" t="str">
        <f t="shared" si="135"/>
        <v/>
      </c>
      <c r="G330" s="34" t="str">
        <f t="shared" si="129"/>
        <v xml:space="preserve"> </v>
      </c>
      <c r="H330" s="27" t="str">
        <f t="shared" si="136"/>
        <v/>
      </c>
      <c r="I330" s="2"/>
    </row>
    <row r="331" spans="1:9" s="54" customFormat="1" ht="15" x14ac:dyDescent="0.25">
      <c r="A331" s="61"/>
      <c r="B331" s="47" t="s">
        <v>477</v>
      </c>
      <c r="C331" s="41">
        <v>0</v>
      </c>
      <c r="D331" s="41">
        <v>0</v>
      </c>
      <c r="E331" s="46" t="str">
        <f t="shared" si="134"/>
        <v/>
      </c>
      <c r="F331" s="46" t="str">
        <f t="shared" si="135"/>
        <v/>
      </c>
      <c r="G331" s="34" t="str">
        <f t="shared" si="129"/>
        <v xml:space="preserve"> </v>
      </c>
      <c r="H331" s="27" t="str">
        <f t="shared" si="136"/>
        <v/>
      </c>
      <c r="I331" s="2"/>
    </row>
    <row r="332" spans="1:9" s="54" customFormat="1" ht="15" x14ac:dyDescent="0.25">
      <c r="A332" s="61"/>
      <c r="B332" s="47" t="s">
        <v>478</v>
      </c>
      <c r="C332" s="41">
        <v>0</v>
      </c>
      <c r="D332" s="41">
        <v>0</v>
      </c>
      <c r="E332" s="46" t="str">
        <f t="shared" si="134"/>
        <v/>
      </c>
      <c r="F332" s="46" t="str">
        <f t="shared" si="135"/>
        <v/>
      </c>
      <c r="G332" s="34" t="str">
        <f t="shared" si="129"/>
        <v xml:space="preserve"> </v>
      </c>
      <c r="H332" s="27" t="str">
        <f t="shared" si="136"/>
        <v/>
      </c>
      <c r="I332" s="2"/>
    </row>
    <row r="333" spans="1:9" s="54" customFormat="1" ht="15" x14ac:dyDescent="0.25">
      <c r="A333" s="61"/>
      <c r="B333" s="47" t="s">
        <v>69</v>
      </c>
      <c r="C333" s="41">
        <v>0</v>
      </c>
      <c r="D333" s="41">
        <v>0</v>
      </c>
      <c r="E333" s="46" t="str">
        <f t="shared" si="134"/>
        <v/>
      </c>
      <c r="F333" s="46" t="str">
        <f t="shared" si="135"/>
        <v/>
      </c>
      <c r="G333" s="34" t="str">
        <f t="shared" si="129"/>
        <v xml:space="preserve"> </v>
      </c>
      <c r="H333" s="27" t="str">
        <f t="shared" si="136"/>
        <v/>
      </c>
      <c r="I333" s="2"/>
    </row>
    <row r="334" spans="1:9" s="54" customFormat="1" ht="15" x14ac:dyDescent="0.25">
      <c r="A334" s="61"/>
      <c r="B334" s="47" t="s">
        <v>244</v>
      </c>
      <c r="C334" s="41">
        <v>0</v>
      </c>
      <c r="D334" s="41">
        <v>0</v>
      </c>
      <c r="E334" s="46" t="str">
        <f t="shared" si="134"/>
        <v/>
      </c>
      <c r="F334" s="46" t="str">
        <f t="shared" si="135"/>
        <v/>
      </c>
      <c r="G334" s="34" t="str">
        <f t="shared" si="129"/>
        <v xml:space="preserve"> </v>
      </c>
      <c r="H334" s="27" t="str">
        <f t="shared" si="136"/>
        <v/>
      </c>
      <c r="I334" s="2"/>
    </row>
    <row r="335" spans="1:9" s="54" customFormat="1" ht="15" x14ac:dyDescent="0.25">
      <c r="A335" s="61"/>
      <c r="B335" s="47" t="s">
        <v>245</v>
      </c>
      <c r="C335" s="41">
        <v>0</v>
      </c>
      <c r="D335" s="41">
        <v>0</v>
      </c>
      <c r="E335" s="46" t="str">
        <f t="shared" si="134"/>
        <v/>
      </c>
      <c r="F335" s="46" t="str">
        <f t="shared" si="135"/>
        <v/>
      </c>
      <c r="G335" s="34" t="str">
        <f t="shared" si="129"/>
        <v xml:space="preserve"> </v>
      </c>
      <c r="H335" s="27" t="str">
        <f t="shared" si="136"/>
        <v/>
      </c>
      <c r="I335" s="2"/>
    </row>
    <row r="336" spans="1:9" s="54" customFormat="1" ht="15" x14ac:dyDescent="0.25">
      <c r="A336" s="61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7"/>
      <c r="B337" s="23" t="s">
        <v>543</v>
      </c>
      <c r="C337" s="41">
        <v>0</v>
      </c>
      <c r="D337" s="41">
        <v>0</v>
      </c>
      <c r="E337" s="43" t="str">
        <f t="shared" ref="E337:E339" si="137">+IF(C337=0,"",C337/C$169)</f>
        <v/>
      </c>
      <c r="F337" s="43" t="str">
        <f t="shared" ref="F337:F339" si="138">+IF(D337=0,"",D337/D$169)</f>
        <v/>
      </c>
      <c r="G337" s="34" t="str">
        <f t="shared" si="129"/>
        <v xml:space="preserve"> </v>
      </c>
      <c r="H337" s="26" t="str">
        <f t="shared" ref="H337:H339" si="139">+IF(OR(AND(E337=""),(G337="")),"",E337*G337)</f>
        <v/>
      </c>
      <c r="I337" s="2"/>
    </row>
    <row r="338" spans="1:9" s="55" customFormat="1" ht="15" x14ac:dyDescent="0.25">
      <c r="A338" s="57"/>
      <c r="B338" s="23" t="s">
        <v>544</v>
      </c>
      <c r="C338" s="41">
        <v>0</v>
      </c>
      <c r="D338" s="41">
        <v>0</v>
      </c>
      <c r="E338" s="43" t="str">
        <f t="shared" si="137"/>
        <v/>
      </c>
      <c r="F338" s="43" t="str">
        <f t="shared" si="138"/>
        <v/>
      </c>
      <c r="G338" s="34" t="str">
        <f t="shared" si="129"/>
        <v xml:space="preserve"> </v>
      </c>
      <c r="H338" s="26" t="str">
        <f t="shared" si="139"/>
        <v/>
      </c>
      <c r="I338" s="2"/>
    </row>
    <row r="339" spans="1:9" s="55" customFormat="1" ht="15" x14ac:dyDescent="0.25">
      <c r="A339" s="57"/>
      <c r="B339" s="23" t="s">
        <v>545</v>
      </c>
      <c r="C339" s="41">
        <v>0</v>
      </c>
      <c r="D339" s="41">
        <v>0</v>
      </c>
      <c r="E339" s="43" t="str">
        <f t="shared" si="137"/>
        <v/>
      </c>
      <c r="F339" s="43" t="str">
        <f t="shared" si="138"/>
        <v/>
      </c>
      <c r="G339" s="34" t="str">
        <f t="shared" si="129"/>
        <v xml:space="preserve"> </v>
      </c>
      <c r="H339" s="26" t="str">
        <f t="shared" si="139"/>
        <v/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4" customFormat="1" ht="15" customHeight="1" thickBot="1" x14ac:dyDescent="0.25">
      <c r="A342" s="61"/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1669</v>
      </c>
      <c r="D345" s="37">
        <f>SUM(D346:D564)</f>
        <v>751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-0.55002995805871779</v>
      </c>
      <c r="H345" s="39">
        <f>+IF(OR(AND(E345=""),(G345="")),"",E345*G345)</f>
        <v>-0.55002995805871779</v>
      </c>
    </row>
    <row r="346" spans="1:9" ht="15" x14ac:dyDescent="0.25">
      <c r="B346" s="40" t="s">
        <v>74</v>
      </c>
      <c r="C346" s="41">
        <v>6</v>
      </c>
      <c r="D346" s="41">
        <v>1</v>
      </c>
      <c r="E346" s="45">
        <f t="shared" si="140"/>
        <v>3.5949670461354103E-3</v>
      </c>
      <c r="F346" s="45">
        <f t="shared" si="141"/>
        <v>1.3315579227696406E-3</v>
      </c>
      <c r="G346" s="34">
        <f t="shared" ref="G346:G410" si="142">+IF(AND(C346=0,D346=0)," ",IF(C346=0,1,IF(D346=0,-1,(D346-C346)/C346)))</f>
        <v>-0.83333333333333337</v>
      </c>
      <c r="H346" s="42">
        <f>+IF(OR(AND(E346=""),(G346="")),"",E346*G346)</f>
        <v>-2.9958058717795086E-3</v>
      </c>
    </row>
    <row r="347" spans="1:9" ht="15" x14ac:dyDescent="0.25">
      <c r="B347" s="5" t="s">
        <v>77</v>
      </c>
      <c r="C347" s="41">
        <v>7</v>
      </c>
      <c r="D347" s="41">
        <v>0</v>
      </c>
      <c r="E347" s="46">
        <f t="shared" si="140"/>
        <v>4.1941282204913119E-3</v>
      </c>
      <c r="F347" s="46" t="str">
        <f t="shared" si="141"/>
        <v/>
      </c>
      <c r="G347" s="34">
        <f t="shared" si="142"/>
        <v>-1</v>
      </c>
      <c r="H347" s="27">
        <f t="shared" ref="H347:H414" si="143">+IF(OR(AND(E347=""),(G347="")),"",E347*G347)</f>
        <v>-4.1941282204913119E-3</v>
      </c>
    </row>
    <row r="348" spans="1:9" ht="15" x14ac:dyDescent="0.25">
      <c r="B348" s="5" t="s">
        <v>70</v>
      </c>
      <c r="C348" s="41">
        <v>1</v>
      </c>
      <c r="D348" s="41">
        <v>0</v>
      </c>
      <c r="E348" s="46">
        <f t="shared" si="140"/>
        <v>5.9916117435590175E-4</v>
      </c>
      <c r="F348" s="46" t="str">
        <f t="shared" si="141"/>
        <v/>
      </c>
      <c r="G348" s="34">
        <f t="shared" si="142"/>
        <v>-1</v>
      </c>
      <c r="H348" s="27">
        <f t="shared" si="143"/>
        <v>-5.9916117435590175E-4</v>
      </c>
    </row>
    <row r="349" spans="1:9" ht="15" x14ac:dyDescent="0.25">
      <c r="B349" s="5" t="s">
        <v>83</v>
      </c>
      <c r="C349" s="41">
        <v>0</v>
      </c>
      <c r="D349" s="41">
        <v>0</v>
      </c>
      <c r="E349" s="46" t="str">
        <f t="shared" si="140"/>
        <v/>
      </c>
      <c r="F349" s="46" t="str">
        <f t="shared" si="141"/>
        <v/>
      </c>
      <c r="G349" s="34" t="str">
        <f t="shared" si="142"/>
        <v xml:space="preserve"> </v>
      </c>
      <c r="H349" s="27" t="str">
        <f t="shared" si="143"/>
        <v/>
      </c>
    </row>
    <row r="350" spans="1:9" ht="15" x14ac:dyDescent="0.25">
      <c r="B350" s="5" t="s">
        <v>82</v>
      </c>
      <c r="C350" s="41">
        <v>0</v>
      </c>
      <c r="D350" s="41">
        <v>94</v>
      </c>
      <c r="E350" s="46" t="str">
        <f t="shared" si="140"/>
        <v/>
      </c>
      <c r="F350" s="46">
        <f t="shared" si="141"/>
        <v>0.12516644474034622</v>
      </c>
      <c r="G350" s="34">
        <f t="shared" si="142"/>
        <v>1</v>
      </c>
      <c r="H350" s="27" t="str">
        <f t="shared" si="143"/>
        <v/>
      </c>
    </row>
    <row r="351" spans="1:9" ht="15" x14ac:dyDescent="0.25">
      <c r="B351" s="5" t="s">
        <v>479</v>
      </c>
      <c r="C351" s="41">
        <v>46</v>
      </c>
      <c r="D351" s="41">
        <v>17</v>
      </c>
      <c r="E351" s="46">
        <f t="shared" si="140"/>
        <v>2.7561414020371482E-2</v>
      </c>
      <c r="F351" s="46">
        <f t="shared" si="141"/>
        <v>2.2636484687083888E-2</v>
      </c>
      <c r="G351" s="34">
        <f t="shared" si="142"/>
        <v>-0.63043478260869568</v>
      </c>
      <c r="H351" s="27">
        <f t="shared" si="143"/>
        <v>-1.7375674056321153E-2</v>
      </c>
    </row>
    <row r="352" spans="1:9" ht="15" x14ac:dyDescent="0.25">
      <c r="B352" s="5" t="s">
        <v>80</v>
      </c>
      <c r="C352" s="41">
        <v>0</v>
      </c>
      <c r="D352" s="41">
        <v>0</v>
      </c>
      <c r="E352" s="46" t="str">
        <f t="shared" si="140"/>
        <v/>
      </c>
      <c r="F352" s="46" t="str">
        <f t="shared" si="141"/>
        <v/>
      </c>
      <c r="G352" s="34" t="str">
        <f t="shared" si="142"/>
        <v xml:space="preserve"> </v>
      </c>
      <c r="H352" s="27" t="str">
        <f t="shared" si="143"/>
        <v/>
      </c>
    </row>
    <row r="353" spans="1:9" ht="15" x14ac:dyDescent="0.25">
      <c r="B353" s="5" t="s">
        <v>577</v>
      </c>
      <c r="C353" s="41">
        <v>4</v>
      </c>
      <c r="D353" s="41">
        <v>0</v>
      </c>
      <c r="E353" s="46">
        <f t="shared" si="140"/>
        <v>2.396644697423607E-3</v>
      </c>
      <c r="F353" s="46" t="str">
        <f t="shared" si="141"/>
        <v/>
      </c>
      <c r="G353" s="34">
        <f t="shared" si="142"/>
        <v>-1</v>
      </c>
      <c r="H353" s="27">
        <f t="shared" si="143"/>
        <v>-2.396644697423607E-3</v>
      </c>
    </row>
    <row r="354" spans="1:9" ht="15" x14ac:dyDescent="0.25">
      <c r="B354" s="5" t="s">
        <v>79</v>
      </c>
      <c r="C354" s="41">
        <v>6</v>
      </c>
      <c r="D354" s="41">
        <v>0</v>
      </c>
      <c r="E354" s="46">
        <f t="shared" si="140"/>
        <v>3.5949670461354103E-3</v>
      </c>
      <c r="F354" s="46" t="str">
        <f t="shared" si="141"/>
        <v/>
      </c>
      <c r="G354" s="34">
        <f t="shared" si="142"/>
        <v>-1</v>
      </c>
      <c r="H354" s="27">
        <f t="shared" si="143"/>
        <v>-3.5949670461354103E-3</v>
      </c>
    </row>
    <row r="355" spans="1:9" ht="15" x14ac:dyDescent="0.25">
      <c r="B355" s="5" t="s">
        <v>247</v>
      </c>
      <c r="C355" s="41">
        <v>48</v>
      </c>
      <c r="D355" s="41">
        <v>1</v>
      </c>
      <c r="E355" s="46">
        <f t="shared" si="140"/>
        <v>2.8759736369083282E-2</v>
      </c>
      <c r="F355" s="46">
        <f t="shared" si="141"/>
        <v>1.3315579227696406E-3</v>
      </c>
      <c r="G355" s="34">
        <f t="shared" si="142"/>
        <v>-0.97916666666666663</v>
      </c>
      <c r="H355" s="27">
        <f t="shared" si="143"/>
        <v>-2.816057519472738E-2</v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53</v>
      </c>
      <c r="D357" s="41">
        <v>66</v>
      </c>
      <c r="E357" s="46">
        <f t="shared" si="140"/>
        <v>3.1755542240862793E-2</v>
      </c>
      <c r="F357" s="46">
        <f t="shared" si="141"/>
        <v>8.7882822902796268E-2</v>
      </c>
      <c r="G357" s="34">
        <f t="shared" si="142"/>
        <v>0.24528301886792453</v>
      </c>
      <c r="H357" s="27">
        <f t="shared" si="143"/>
        <v>7.7890952666267227E-3</v>
      </c>
    </row>
    <row r="358" spans="1:9" ht="15" x14ac:dyDescent="0.25">
      <c r="B358" s="5" t="s">
        <v>578</v>
      </c>
      <c r="C358" s="41">
        <v>16</v>
      </c>
      <c r="D358" s="41">
        <v>0</v>
      </c>
      <c r="E358" s="46">
        <f t="shared" si="140"/>
        <v>9.586578789694428E-3</v>
      </c>
      <c r="F358" s="46" t="str">
        <f t="shared" si="141"/>
        <v/>
      </c>
      <c r="G358" s="34">
        <f t="shared" si="142"/>
        <v>-1</v>
      </c>
      <c r="H358" s="27">
        <f t="shared" si="143"/>
        <v>-9.586578789694428E-3</v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16</v>
      </c>
      <c r="D360" s="41">
        <v>65</v>
      </c>
      <c r="E360" s="46">
        <f t="shared" si="140"/>
        <v>9.586578789694428E-3</v>
      </c>
      <c r="F360" s="46">
        <f t="shared" si="141"/>
        <v>8.6551264980026632E-2</v>
      </c>
      <c r="G360" s="34">
        <f t="shared" si="142"/>
        <v>3.0625</v>
      </c>
      <c r="H360" s="27">
        <f t="shared" si="143"/>
        <v>2.9358897543439184E-2</v>
      </c>
    </row>
    <row r="361" spans="1:9" ht="15" x14ac:dyDescent="0.25">
      <c r="B361" s="5" t="s">
        <v>616</v>
      </c>
      <c r="C361" s="41">
        <v>2</v>
      </c>
      <c r="D361" s="41">
        <v>6</v>
      </c>
      <c r="E361" s="46">
        <f t="shared" si="140"/>
        <v>1.1983223487118035E-3</v>
      </c>
      <c r="F361" s="46">
        <f t="shared" si="141"/>
        <v>7.989347536617843E-3</v>
      </c>
      <c r="G361" s="34">
        <f t="shared" si="142"/>
        <v>2</v>
      </c>
      <c r="H361" s="27">
        <f t="shared" si="143"/>
        <v>2.396644697423607E-3</v>
      </c>
    </row>
    <row r="362" spans="1:9" s="20" customFormat="1" ht="15" x14ac:dyDescent="0.25">
      <c r="A362" s="57"/>
      <c r="B362" s="21" t="s">
        <v>588</v>
      </c>
      <c r="C362" s="41">
        <v>1</v>
      </c>
      <c r="D362" s="41">
        <v>1</v>
      </c>
      <c r="E362" s="43">
        <f t="shared" si="140"/>
        <v>5.9916117435590175E-4</v>
      </c>
      <c r="F362" s="43">
        <f t="shared" si="141"/>
        <v>1.3315579227696406E-3</v>
      </c>
      <c r="G362" s="34">
        <f t="shared" si="142"/>
        <v>0</v>
      </c>
      <c r="H362" s="26">
        <f t="shared" ref="H362" si="144">+IF(OR(AND(E362=""),(G362="")),"",E362*G362)</f>
        <v>0</v>
      </c>
      <c r="I362" s="2"/>
    </row>
    <row r="363" spans="1:9" ht="15" x14ac:dyDescent="0.25">
      <c r="B363" s="5" t="s">
        <v>72</v>
      </c>
      <c r="C363" s="41">
        <v>0</v>
      </c>
      <c r="D363" s="41">
        <v>0</v>
      </c>
      <c r="E363" s="46" t="str">
        <f t="shared" si="140"/>
        <v/>
      </c>
      <c r="F363" s="46" t="str">
        <f t="shared" si="141"/>
        <v/>
      </c>
      <c r="G363" s="34" t="str">
        <f t="shared" si="142"/>
        <v xml:space="preserve"> </v>
      </c>
      <c r="H363" s="27" t="str">
        <f t="shared" si="143"/>
        <v/>
      </c>
    </row>
    <row r="364" spans="1:9" ht="15" x14ac:dyDescent="0.25">
      <c r="B364" s="5" t="s">
        <v>248</v>
      </c>
      <c r="C364" s="41">
        <v>0</v>
      </c>
      <c r="D364" s="41">
        <v>0</v>
      </c>
      <c r="E364" s="46" t="str">
        <f t="shared" si="140"/>
        <v/>
      </c>
      <c r="F364" s="46" t="str">
        <f t="shared" si="141"/>
        <v/>
      </c>
      <c r="G364" s="34" t="str">
        <f t="shared" si="142"/>
        <v xml:space="preserve"> </v>
      </c>
      <c r="H364" s="27" t="str">
        <f t="shared" si="143"/>
        <v/>
      </c>
    </row>
    <row r="365" spans="1:9" ht="15" x14ac:dyDescent="0.25">
      <c r="B365" s="5" t="s">
        <v>249</v>
      </c>
      <c r="C365" s="41">
        <v>117</v>
      </c>
      <c r="D365" s="41">
        <v>105</v>
      </c>
      <c r="E365" s="46">
        <f t="shared" si="140"/>
        <v>7.0101857399640505E-2</v>
      </c>
      <c r="F365" s="46">
        <f t="shared" si="141"/>
        <v>0.13981358189081225</v>
      </c>
      <c r="G365" s="34">
        <f t="shared" si="142"/>
        <v>-0.10256410256410256</v>
      </c>
      <c r="H365" s="27">
        <f t="shared" si="143"/>
        <v>-7.1899340922708206E-3</v>
      </c>
    </row>
    <row r="366" spans="1:9" ht="15" x14ac:dyDescent="0.25">
      <c r="B366" s="5" t="s">
        <v>250</v>
      </c>
      <c r="C366" s="41">
        <v>0</v>
      </c>
      <c r="D366" s="41">
        <v>0</v>
      </c>
      <c r="E366" s="46" t="str">
        <f t="shared" si="140"/>
        <v/>
      </c>
      <c r="F366" s="46" t="str">
        <f t="shared" si="141"/>
        <v/>
      </c>
      <c r="G366" s="34" t="str">
        <f t="shared" si="142"/>
        <v xml:space="preserve"> </v>
      </c>
      <c r="H366" s="27" t="str">
        <f t="shared" si="143"/>
        <v/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9</v>
      </c>
      <c r="D368" s="41">
        <v>2</v>
      </c>
      <c r="E368" s="46">
        <f t="shared" si="140"/>
        <v>5.3924505692031152E-3</v>
      </c>
      <c r="F368" s="46">
        <f t="shared" si="141"/>
        <v>2.6631158455392811E-3</v>
      </c>
      <c r="G368" s="34">
        <f t="shared" si="142"/>
        <v>-0.77777777777777779</v>
      </c>
      <c r="H368" s="27">
        <f t="shared" si="143"/>
        <v>-4.1941282204913119E-3</v>
      </c>
    </row>
    <row r="369" spans="1:8" ht="15" x14ac:dyDescent="0.25">
      <c r="B369" s="5" t="s">
        <v>579</v>
      </c>
      <c r="C369" s="41">
        <v>67</v>
      </c>
      <c r="D369" s="41">
        <v>2</v>
      </c>
      <c r="E369" s="46">
        <f t="shared" si="140"/>
        <v>4.0143798681845415E-2</v>
      </c>
      <c r="F369" s="46">
        <f t="shared" si="141"/>
        <v>2.6631158455392811E-3</v>
      </c>
      <c r="G369" s="34">
        <f t="shared" si="142"/>
        <v>-0.97014925373134331</v>
      </c>
      <c r="H369" s="27">
        <f t="shared" si="143"/>
        <v>-3.8945476333133611E-2</v>
      </c>
    </row>
    <row r="370" spans="1:8" ht="15" x14ac:dyDescent="0.25">
      <c r="B370" s="5" t="s">
        <v>85</v>
      </c>
      <c r="C370" s="41">
        <v>3</v>
      </c>
      <c r="D370" s="41">
        <v>1</v>
      </c>
      <c r="E370" s="46">
        <f t="shared" si="140"/>
        <v>1.7974835230677051E-3</v>
      </c>
      <c r="F370" s="46">
        <f t="shared" si="141"/>
        <v>1.3315579227696406E-3</v>
      </c>
      <c r="G370" s="34">
        <f t="shared" si="142"/>
        <v>-0.66666666666666663</v>
      </c>
      <c r="H370" s="27">
        <f t="shared" si="143"/>
        <v>-1.1983223487118033E-3</v>
      </c>
    </row>
    <row r="371" spans="1:8" ht="15" x14ac:dyDescent="0.25">
      <c r="B371" s="5" t="s">
        <v>84</v>
      </c>
      <c r="C371" s="41">
        <v>0</v>
      </c>
      <c r="D371" s="41">
        <v>0</v>
      </c>
      <c r="E371" s="46" t="str">
        <f t="shared" si="140"/>
        <v/>
      </c>
      <c r="F371" s="46" t="str">
        <f t="shared" si="141"/>
        <v/>
      </c>
      <c r="G371" s="34" t="str">
        <f t="shared" si="142"/>
        <v xml:space="preserve"> </v>
      </c>
      <c r="H371" s="27" t="str">
        <f t="shared" si="143"/>
        <v/>
      </c>
    </row>
    <row r="372" spans="1:8" ht="15" x14ac:dyDescent="0.25">
      <c r="B372" s="5" t="s">
        <v>73</v>
      </c>
      <c r="C372" s="41">
        <v>0</v>
      </c>
      <c r="D372" s="41">
        <v>0</v>
      </c>
      <c r="E372" s="46" t="str">
        <f t="shared" si="140"/>
        <v/>
      </c>
      <c r="F372" s="46" t="str">
        <f t="shared" si="141"/>
        <v/>
      </c>
      <c r="G372" s="34" t="str">
        <f t="shared" si="142"/>
        <v xml:space="preserve"> </v>
      </c>
      <c r="H372" s="27" t="str">
        <f t="shared" si="143"/>
        <v/>
      </c>
    </row>
    <row r="373" spans="1:8" ht="15" x14ac:dyDescent="0.25">
      <c r="B373" s="5" t="s">
        <v>251</v>
      </c>
      <c r="C373" s="41">
        <v>0</v>
      </c>
      <c r="D373" s="41">
        <v>0</v>
      </c>
      <c r="E373" s="46" t="str">
        <f t="shared" si="140"/>
        <v/>
      </c>
      <c r="F373" s="46" t="str">
        <f t="shared" si="141"/>
        <v/>
      </c>
      <c r="G373" s="34" t="str">
        <f t="shared" si="142"/>
        <v xml:space="preserve"> </v>
      </c>
      <c r="H373" s="27" t="str">
        <f t="shared" si="143"/>
        <v/>
      </c>
    </row>
    <row r="374" spans="1:8" ht="15" x14ac:dyDescent="0.25">
      <c r="B374" s="5" t="s">
        <v>335</v>
      </c>
      <c r="C374" s="41">
        <v>0</v>
      </c>
      <c r="D374" s="41">
        <v>0</v>
      </c>
      <c r="E374" s="46" t="str">
        <f t="shared" si="140"/>
        <v/>
      </c>
      <c r="F374" s="46" t="str">
        <f t="shared" si="141"/>
        <v/>
      </c>
      <c r="G374" s="34" t="str">
        <f t="shared" si="142"/>
        <v xml:space="preserve"> </v>
      </c>
      <c r="H374" s="27" t="str">
        <f t="shared" si="143"/>
        <v/>
      </c>
    </row>
    <row r="375" spans="1:8" ht="15" x14ac:dyDescent="0.25">
      <c r="B375" s="5" t="s">
        <v>336</v>
      </c>
      <c r="C375" s="41">
        <v>7</v>
      </c>
      <c r="D375" s="41">
        <v>0</v>
      </c>
      <c r="E375" s="46">
        <f t="shared" si="140"/>
        <v>4.1941282204913119E-3</v>
      </c>
      <c r="F375" s="46" t="str">
        <f t="shared" si="141"/>
        <v/>
      </c>
      <c r="G375" s="34">
        <f t="shared" si="142"/>
        <v>-1</v>
      </c>
      <c r="H375" s="27">
        <f t="shared" si="143"/>
        <v>-4.1941282204913119E-3</v>
      </c>
    </row>
    <row r="376" spans="1:8" s="20" customFormat="1" ht="15" x14ac:dyDescent="0.25">
      <c r="A376" s="57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7"/>
      <c r="B377" s="21" t="s">
        <v>480</v>
      </c>
      <c r="C377" s="82">
        <v>0</v>
      </c>
      <c r="D377" s="82">
        <v>0</v>
      </c>
      <c r="E377" s="43" t="str">
        <f t="shared" si="140"/>
        <v/>
      </c>
      <c r="F377" s="43" t="str">
        <f t="shared" si="141"/>
        <v/>
      </c>
      <c r="G377" s="83" t="str">
        <f t="shared" si="142"/>
        <v xml:space="preserve"> </v>
      </c>
      <c r="H377" s="26" t="str">
        <f t="shared" si="143"/>
        <v/>
      </c>
    </row>
    <row r="378" spans="1:8" s="20" customFormat="1" ht="15" x14ac:dyDescent="0.25">
      <c r="A378" s="57" t="s">
        <v>559</v>
      </c>
      <c r="B378" s="21" t="s">
        <v>621</v>
      </c>
      <c r="C378" s="82"/>
      <c r="D378" s="82">
        <v>1</v>
      </c>
      <c r="E378" s="43" t="str">
        <f t="shared" ref="E378:E382" si="149">+IF(C378=0,"",C378/C$345)</f>
        <v/>
      </c>
      <c r="F378" s="43">
        <f t="shared" ref="F378:F382" si="150">+IF(D378=0,"",D378/D$345)</f>
        <v>1.3315579227696406E-3</v>
      </c>
      <c r="G378" s="83">
        <f t="shared" ref="G378:G382" si="151">+IF(AND(C378=0,D378=0)," ",IF(C378=0,1,IF(D378=0,-1,(D378-C378)/C378)))</f>
        <v>1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4</v>
      </c>
      <c r="D379" s="41">
        <v>11</v>
      </c>
      <c r="E379" s="46">
        <f t="shared" si="149"/>
        <v>2.396644697423607E-3</v>
      </c>
      <c r="F379" s="46">
        <f t="shared" si="150"/>
        <v>1.4647137150466045E-2</v>
      </c>
      <c r="G379" s="34">
        <f t="shared" si="151"/>
        <v>1.75</v>
      </c>
      <c r="H379" s="27">
        <f t="shared" si="152"/>
        <v>4.1941282204913119E-3</v>
      </c>
    </row>
    <row r="380" spans="1:8" ht="15" x14ac:dyDescent="0.25">
      <c r="B380" s="5" t="s">
        <v>482</v>
      </c>
      <c r="C380" s="41">
        <v>0</v>
      </c>
      <c r="D380" s="41">
        <v>0</v>
      </c>
      <c r="E380" s="46" t="str">
        <f t="shared" si="149"/>
        <v/>
      </c>
      <c r="F380" s="46" t="str">
        <f t="shared" si="150"/>
        <v/>
      </c>
      <c r="G380" s="34" t="str">
        <f t="shared" si="151"/>
        <v xml:space="preserve"> </v>
      </c>
      <c r="H380" s="27" t="str">
        <f t="shared" si="152"/>
        <v/>
      </c>
    </row>
    <row r="381" spans="1:8" ht="15" x14ac:dyDescent="0.25">
      <c r="B381" s="5" t="s">
        <v>483</v>
      </c>
      <c r="C381" s="41">
        <v>0</v>
      </c>
      <c r="D381" s="41">
        <v>0</v>
      </c>
      <c r="E381" s="46" t="str">
        <f t="shared" si="149"/>
        <v/>
      </c>
      <c r="F381" s="46" t="str">
        <f t="shared" si="150"/>
        <v/>
      </c>
      <c r="G381" s="34" t="str">
        <f t="shared" si="151"/>
        <v xml:space="preserve"> </v>
      </c>
      <c r="H381" s="27" t="str">
        <f t="shared" si="152"/>
        <v/>
      </c>
    </row>
    <row r="382" spans="1:8" ht="15" x14ac:dyDescent="0.25">
      <c r="B382" s="5" t="s">
        <v>252</v>
      </c>
      <c r="C382" s="41">
        <v>0</v>
      </c>
      <c r="D382" s="41">
        <v>0</v>
      </c>
      <c r="E382" s="46" t="str">
        <f t="shared" si="149"/>
        <v/>
      </c>
      <c r="F382" s="46" t="str">
        <f t="shared" si="150"/>
        <v/>
      </c>
      <c r="G382" s="34" t="str">
        <f t="shared" si="151"/>
        <v xml:space="preserve"> </v>
      </c>
      <c r="H382" s="27" t="str">
        <f t="shared" si="152"/>
        <v/>
      </c>
    </row>
    <row r="383" spans="1:8" ht="15" x14ac:dyDescent="0.25">
      <c r="B383" s="5" t="s">
        <v>253</v>
      </c>
      <c r="C383" s="41">
        <v>9</v>
      </c>
      <c r="D383" s="41">
        <v>3</v>
      </c>
      <c r="E383" s="46">
        <f t="shared" ref="E383:E401" si="153">+IF(C383=0,"",C383/C$345)</f>
        <v>5.3924505692031152E-3</v>
      </c>
      <c r="F383" s="46">
        <f t="shared" ref="F383:F401" si="154">+IF(D383=0,"",D383/D$345)</f>
        <v>3.9946737683089215E-3</v>
      </c>
      <c r="G383" s="34">
        <f t="shared" si="142"/>
        <v>-0.66666666666666663</v>
      </c>
      <c r="H383" s="27">
        <f t="shared" si="143"/>
        <v>-3.5949670461354099E-3</v>
      </c>
    </row>
    <row r="384" spans="1:8" ht="15" x14ac:dyDescent="0.25">
      <c r="B384" s="5" t="s">
        <v>484</v>
      </c>
      <c r="C384" s="41">
        <v>0</v>
      </c>
      <c r="D384" s="41">
        <v>0</v>
      </c>
      <c r="E384" s="46" t="str">
        <f t="shared" si="153"/>
        <v/>
      </c>
      <c r="F384" s="46" t="str">
        <f t="shared" si="154"/>
        <v/>
      </c>
      <c r="G384" s="34" t="str">
        <f t="shared" si="142"/>
        <v xml:space="preserve"> </v>
      </c>
      <c r="H384" s="27" t="str">
        <f t="shared" si="143"/>
        <v/>
      </c>
    </row>
    <row r="385" spans="1:9" s="20" customFormat="1" ht="15" x14ac:dyDescent="0.25">
      <c r="A385" s="57"/>
      <c r="B385" s="21" t="s">
        <v>592</v>
      </c>
      <c r="C385" s="41">
        <v>391</v>
      </c>
      <c r="D385" s="41">
        <v>0</v>
      </c>
      <c r="E385" s="43">
        <f t="shared" si="153"/>
        <v>0.23427201917315757</v>
      </c>
      <c r="F385" s="43" t="str">
        <f t="shared" si="154"/>
        <v/>
      </c>
      <c r="G385" s="34">
        <f t="shared" si="142"/>
        <v>-1</v>
      </c>
      <c r="H385" s="26">
        <f t="shared" ref="H385" si="155">+IF(OR(AND(E385=""),(G385="")),"",E385*G385)</f>
        <v>-0.23427201917315757</v>
      </c>
      <c r="I385" s="2"/>
    </row>
    <row r="386" spans="1:9" ht="15" x14ac:dyDescent="0.25">
      <c r="B386" s="5" t="s">
        <v>485</v>
      </c>
      <c r="C386" s="41">
        <v>92</v>
      </c>
      <c r="D386" s="41">
        <v>23</v>
      </c>
      <c r="E386" s="46">
        <f t="shared" si="153"/>
        <v>5.5122828040742963E-2</v>
      </c>
      <c r="F386" s="46">
        <f t="shared" si="154"/>
        <v>3.0625832223701729E-2</v>
      </c>
      <c r="G386" s="34">
        <f t="shared" si="142"/>
        <v>-0.75</v>
      </c>
      <c r="H386" s="27">
        <f t="shared" si="143"/>
        <v>-4.1342121030557219E-2</v>
      </c>
    </row>
    <row r="387" spans="1:9" ht="15" x14ac:dyDescent="0.25">
      <c r="B387" s="5" t="s">
        <v>93</v>
      </c>
      <c r="C387" s="41">
        <v>5</v>
      </c>
      <c r="D387" s="41">
        <v>0</v>
      </c>
      <c r="E387" s="46">
        <f t="shared" si="153"/>
        <v>2.9958058717795086E-3</v>
      </c>
      <c r="F387" s="46" t="str">
        <f t="shared" si="154"/>
        <v/>
      </c>
      <c r="G387" s="34">
        <f t="shared" si="142"/>
        <v>-1</v>
      </c>
      <c r="H387" s="27">
        <f t="shared" si="143"/>
        <v>-2.9958058717795086E-3</v>
      </c>
    </row>
    <row r="388" spans="1:9" ht="15" x14ac:dyDescent="0.25">
      <c r="B388" s="5" t="s">
        <v>86</v>
      </c>
      <c r="C388" s="41">
        <v>175</v>
      </c>
      <c r="D388" s="41">
        <v>1</v>
      </c>
      <c r="E388" s="46">
        <f t="shared" si="153"/>
        <v>0.1048532055122828</v>
      </c>
      <c r="F388" s="46">
        <f t="shared" si="154"/>
        <v>1.3315579227696406E-3</v>
      </c>
      <c r="G388" s="34">
        <f t="shared" si="142"/>
        <v>-0.99428571428571433</v>
      </c>
      <c r="H388" s="27">
        <f t="shared" si="143"/>
        <v>-0.10425404433792691</v>
      </c>
    </row>
    <row r="389" spans="1:9" ht="15" x14ac:dyDescent="0.25">
      <c r="B389" s="5" t="s">
        <v>92</v>
      </c>
      <c r="C389" s="41">
        <v>2</v>
      </c>
      <c r="D389" s="41">
        <v>1</v>
      </c>
      <c r="E389" s="46">
        <f t="shared" si="153"/>
        <v>1.1983223487118035E-3</v>
      </c>
      <c r="F389" s="46">
        <f t="shared" si="154"/>
        <v>1.3315579227696406E-3</v>
      </c>
      <c r="G389" s="34">
        <f t="shared" si="142"/>
        <v>-0.5</v>
      </c>
      <c r="H389" s="27">
        <f t="shared" si="143"/>
        <v>-5.9916117435590175E-4</v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0</v>
      </c>
      <c r="D391" s="41">
        <v>0</v>
      </c>
      <c r="E391" s="46" t="str">
        <f t="shared" si="153"/>
        <v/>
      </c>
      <c r="F391" s="46" t="str">
        <f t="shared" si="154"/>
        <v/>
      </c>
      <c r="G391" s="34" t="str">
        <f t="shared" si="142"/>
        <v xml:space="preserve"> </v>
      </c>
      <c r="H391" s="27" t="str">
        <f t="shared" si="143"/>
        <v/>
      </c>
    </row>
    <row r="392" spans="1:9" ht="15" x14ac:dyDescent="0.25">
      <c r="B392" s="5" t="s">
        <v>254</v>
      </c>
      <c r="C392" s="41">
        <v>0</v>
      </c>
      <c r="D392" s="41">
        <v>0</v>
      </c>
      <c r="E392" s="46" t="str">
        <f t="shared" si="153"/>
        <v/>
      </c>
      <c r="F392" s="46" t="str">
        <f t="shared" si="154"/>
        <v/>
      </c>
      <c r="G392" s="34" t="str">
        <f t="shared" si="142"/>
        <v xml:space="preserve"> </v>
      </c>
      <c r="H392" s="27" t="str">
        <f t="shared" si="143"/>
        <v/>
      </c>
    </row>
    <row r="393" spans="1:9" ht="15" x14ac:dyDescent="0.25">
      <c r="B393" s="5" t="s">
        <v>255</v>
      </c>
      <c r="C393" s="41">
        <v>9</v>
      </c>
      <c r="D393" s="41">
        <v>0</v>
      </c>
      <c r="E393" s="46">
        <f t="shared" si="153"/>
        <v>5.3924505692031152E-3</v>
      </c>
      <c r="F393" s="46" t="str">
        <f t="shared" si="154"/>
        <v/>
      </c>
      <c r="G393" s="34">
        <f t="shared" si="142"/>
        <v>-1</v>
      </c>
      <c r="H393" s="27">
        <f t="shared" si="143"/>
        <v>-5.3924505692031152E-3</v>
      </c>
    </row>
    <row r="394" spans="1:9" ht="15" x14ac:dyDescent="0.25">
      <c r="B394" s="5" t="s">
        <v>580</v>
      </c>
      <c r="C394" s="41">
        <v>0</v>
      </c>
      <c r="D394" s="41">
        <v>0</v>
      </c>
      <c r="E394" s="46" t="str">
        <f t="shared" si="153"/>
        <v/>
      </c>
      <c r="F394" s="46" t="str">
        <f t="shared" si="154"/>
        <v/>
      </c>
      <c r="G394" s="34" t="str">
        <f t="shared" si="142"/>
        <v xml:space="preserve"> </v>
      </c>
      <c r="H394" s="27" t="str">
        <f t="shared" si="143"/>
        <v/>
      </c>
    </row>
    <row r="395" spans="1:9" ht="15" x14ac:dyDescent="0.25">
      <c r="B395" s="5" t="s">
        <v>581</v>
      </c>
      <c r="C395" s="41">
        <v>4</v>
      </c>
      <c r="D395" s="41">
        <v>0</v>
      </c>
      <c r="E395" s="46">
        <f t="shared" si="153"/>
        <v>2.396644697423607E-3</v>
      </c>
      <c r="F395" s="46" t="str">
        <f t="shared" si="154"/>
        <v/>
      </c>
      <c r="G395" s="34">
        <f t="shared" si="142"/>
        <v>-1</v>
      </c>
      <c r="H395" s="27">
        <f t="shared" si="143"/>
        <v>-2.396644697423607E-3</v>
      </c>
    </row>
    <row r="396" spans="1:9" ht="15" x14ac:dyDescent="0.25">
      <c r="B396" s="5" t="s">
        <v>256</v>
      </c>
      <c r="C396" s="41">
        <v>0</v>
      </c>
      <c r="D396" s="41">
        <v>0</v>
      </c>
      <c r="E396" s="46" t="str">
        <f t="shared" si="153"/>
        <v/>
      </c>
      <c r="F396" s="46" t="str">
        <f t="shared" si="154"/>
        <v/>
      </c>
      <c r="G396" s="34" t="str">
        <f t="shared" si="142"/>
        <v xml:space="preserve"> </v>
      </c>
      <c r="H396" s="27" t="str">
        <f t="shared" si="143"/>
        <v/>
      </c>
    </row>
    <row r="397" spans="1:9" ht="15" x14ac:dyDescent="0.25">
      <c r="B397" s="5" t="s">
        <v>486</v>
      </c>
      <c r="C397" s="41">
        <v>0</v>
      </c>
      <c r="D397" s="41">
        <v>0</v>
      </c>
      <c r="E397" s="46" t="str">
        <f t="shared" si="153"/>
        <v/>
      </c>
      <c r="F397" s="46" t="str">
        <f t="shared" si="154"/>
        <v/>
      </c>
      <c r="G397" s="34" t="str">
        <f t="shared" si="142"/>
        <v xml:space="preserve"> </v>
      </c>
      <c r="H397" s="27" t="str">
        <f t="shared" si="143"/>
        <v/>
      </c>
    </row>
    <row r="398" spans="1:9" ht="15" x14ac:dyDescent="0.25">
      <c r="B398" s="5" t="s">
        <v>94</v>
      </c>
      <c r="C398" s="41">
        <v>1</v>
      </c>
      <c r="D398" s="41">
        <v>2</v>
      </c>
      <c r="E398" s="46">
        <f t="shared" si="153"/>
        <v>5.9916117435590175E-4</v>
      </c>
      <c r="F398" s="46">
        <f t="shared" si="154"/>
        <v>2.6631158455392811E-3</v>
      </c>
      <c r="G398" s="34">
        <f t="shared" si="142"/>
        <v>1</v>
      </c>
      <c r="H398" s="27">
        <f t="shared" si="143"/>
        <v>5.9916117435590175E-4</v>
      </c>
    </row>
    <row r="399" spans="1:9" ht="15" x14ac:dyDescent="0.25">
      <c r="B399" s="5" t="s">
        <v>257</v>
      </c>
      <c r="C399" s="41">
        <v>13</v>
      </c>
      <c r="D399" s="41">
        <v>8</v>
      </c>
      <c r="E399" s="46">
        <f t="shared" si="153"/>
        <v>7.7890952666267227E-3</v>
      </c>
      <c r="F399" s="46">
        <f t="shared" si="154"/>
        <v>1.0652463382157125E-2</v>
      </c>
      <c r="G399" s="34">
        <f t="shared" si="142"/>
        <v>-0.38461538461538464</v>
      </c>
      <c r="H399" s="27">
        <f t="shared" si="143"/>
        <v>-2.9958058717795091E-3</v>
      </c>
    </row>
    <row r="400" spans="1:9" ht="15" x14ac:dyDescent="0.25">
      <c r="B400" s="5" t="s">
        <v>582</v>
      </c>
      <c r="C400" s="41">
        <v>1</v>
      </c>
      <c r="D400" s="41">
        <v>0</v>
      </c>
      <c r="E400" s="46">
        <f t="shared" si="153"/>
        <v>5.9916117435590175E-4</v>
      </c>
      <c r="F400" s="46" t="str">
        <f t="shared" si="154"/>
        <v/>
      </c>
      <c r="G400" s="34">
        <f t="shared" si="142"/>
        <v>-1</v>
      </c>
      <c r="H400" s="27">
        <f t="shared" si="143"/>
        <v>-5.9916117435590175E-4</v>
      </c>
    </row>
    <row r="401" spans="1:9" ht="15" x14ac:dyDescent="0.25">
      <c r="B401" s="5" t="s">
        <v>88</v>
      </c>
      <c r="C401" s="41">
        <v>0</v>
      </c>
      <c r="D401" s="41">
        <v>1</v>
      </c>
      <c r="E401" s="46" t="str">
        <f t="shared" si="153"/>
        <v/>
      </c>
      <c r="F401" s="46">
        <f t="shared" si="154"/>
        <v>1.3315579227696406E-3</v>
      </c>
      <c r="G401" s="34">
        <f t="shared" si="142"/>
        <v>1</v>
      </c>
      <c r="H401" s="27" t="str">
        <f t="shared" si="143"/>
        <v/>
      </c>
    </row>
    <row r="402" spans="1:9" s="20" customFormat="1" ht="15" x14ac:dyDescent="0.25">
      <c r="A402" s="57"/>
      <c r="B402" s="21" t="s">
        <v>546</v>
      </c>
      <c r="C402" s="41">
        <v>7</v>
      </c>
      <c r="D402" s="41">
        <v>0</v>
      </c>
      <c r="E402" s="43">
        <f t="shared" ref="E402" si="156">+IF(C402=0,"",C402/C$345)</f>
        <v>4.1941282204913119E-3</v>
      </c>
      <c r="F402" s="43" t="str">
        <f t="shared" ref="F402" si="157">+IF(D402=0,"",D402/D$345)</f>
        <v/>
      </c>
      <c r="G402" s="34">
        <f t="shared" si="142"/>
        <v>-1</v>
      </c>
      <c r="H402" s="26">
        <f t="shared" ref="H402" si="158">+IF(OR(AND(E402=""),(G402="")),"",E402*G402)</f>
        <v>-4.1941282204913119E-3</v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0</v>
      </c>
      <c r="D404" s="41">
        <v>0</v>
      </c>
      <c r="E404" s="46" t="str">
        <f t="shared" si="159"/>
        <v/>
      </c>
      <c r="F404" s="46" t="str">
        <f t="shared" si="160"/>
        <v/>
      </c>
      <c r="G404" s="34" t="str">
        <f t="shared" si="142"/>
        <v xml:space="preserve"> </v>
      </c>
      <c r="H404" s="27" t="str">
        <f t="shared" si="143"/>
        <v/>
      </c>
    </row>
    <row r="405" spans="1:9" ht="15" x14ac:dyDescent="0.25">
      <c r="B405" s="5" t="s">
        <v>583</v>
      </c>
      <c r="C405" s="41">
        <v>0</v>
      </c>
      <c r="D405" s="41">
        <v>0</v>
      </c>
      <c r="E405" s="46" t="str">
        <f t="shared" si="159"/>
        <v/>
      </c>
      <c r="F405" s="46" t="str">
        <f t="shared" si="160"/>
        <v/>
      </c>
      <c r="G405" s="34" t="str">
        <f t="shared" si="142"/>
        <v xml:space="preserve"> </v>
      </c>
      <c r="H405" s="27" t="str">
        <f t="shared" si="143"/>
        <v/>
      </c>
    </row>
    <row r="406" spans="1:9" ht="15" x14ac:dyDescent="0.25">
      <c r="B406" s="5" t="s">
        <v>87</v>
      </c>
      <c r="C406" s="41">
        <v>0</v>
      </c>
      <c r="D406" s="41">
        <v>0</v>
      </c>
      <c r="E406" s="46" t="str">
        <f t="shared" si="159"/>
        <v/>
      </c>
      <c r="F406" s="46" t="str">
        <f t="shared" si="160"/>
        <v/>
      </c>
      <c r="G406" s="34" t="str">
        <f t="shared" si="142"/>
        <v xml:space="preserve"> </v>
      </c>
      <c r="H406" s="27" t="str">
        <f t="shared" si="143"/>
        <v/>
      </c>
    </row>
    <row r="407" spans="1:9" ht="15" x14ac:dyDescent="0.25">
      <c r="B407" s="5" t="s">
        <v>260</v>
      </c>
      <c r="C407" s="41">
        <v>0</v>
      </c>
      <c r="D407" s="41">
        <v>0</v>
      </c>
      <c r="E407" s="46" t="str">
        <f t="shared" si="159"/>
        <v/>
      </c>
      <c r="F407" s="46" t="str">
        <f t="shared" si="160"/>
        <v/>
      </c>
      <c r="G407" s="34" t="str">
        <f t="shared" si="142"/>
        <v xml:space="preserve"> </v>
      </c>
      <c r="H407" s="27" t="str">
        <f t="shared" si="143"/>
        <v/>
      </c>
    </row>
    <row r="408" spans="1:9" ht="15" x14ac:dyDescent="0.25">
      <c r="B408" s="5" t="s">
        <v>91</v>
      </c>
      <c r="C408" s="41">
        <v>0</v>
      </c>
      <c r="D408" s="41">
        <v>0</v>
      </c>
      <c r="E408" s="46" t="str">
        <f t="shared" si="159"/>
        <v/>
      </c>
      <c r="F408" s="46" t="str">
        <f t="shared" si="160"/>
        <v/>
      </c>
      <c r="G408" s="34" t="str">
        <f t="shared" si="142"/>
        <v xml:space="preserve"> </v>
      </c>
      <c r="H408" s="27" t="str">
        <f t="shared" si="143"/>
        <v/>
      </c>
    </row>
    <row r="409" spans="1:9" ht="15" x14ac:dyDescent="0.25">
      <c r="B409" s="5" t="s">
        <v>90</v>
      </c>
      <c r="C409" s="41">
        <v>77</v>
      </c>
      <c r="D409" s="41">
        <v>63</v>
      </c>
      <c r="E409" s="46">
        <f t="shared" si="159"/>
        <v>4.6135410425404436E-2</v>
      </c>
      <c r="F409" s="46">
        <f t="shared" si="160"/>
        <v>8.3888149134487347E-2</v>
      </c>
      <c r="G409" s="34">
        <f t="shared" si="142"/>
        <v>-0.18181818181818182</v>
      </c>
      <c r="H409" s="27">
        <f t="shared" si="143"/>
        <v>-8.3882564409826256E-3</v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1</v>
      </c>
      <c r="D411" s="41">
        <v>0</v>
      </c>
      <c r="E411" s="46">
        <f t="shared" si="159"/>
        <v>5.9916117435590175E-4</v>
      </c>
      <c r="F411" s="46" t="str">
        <f t="shared" si="160"/>
        <v/>
      </c>
      <c r="G411" s="34">
        <f t="shared" ref="G411:G477" si="161">+IF(AND(C411=0,D411=0)," ",IF(C411=0,1,IF(D411=0,-1,(D411-C411)/C411)))</f>
        <v>-1</v>
      </c>
      <c r="H411" s="27">
        <f t="shared" si="143"/>
        <v>-5.9916117435590175E-4</v>
      </c>
    </row>
    <row r="412" spans="1:9" ht="15" x14ac:dyDescent="0.25">
      <c r="B412" s="5" t="s">
        <v>262</v>
      </c>
      <c r="C412" s="41">
        <v>0</v>
      </c>
      <c r="D412" s="41">
        <v>0</v>
      </c>
      <c r="E412" s="46" t="str">
        <f t="shared" si="159"/>
        <v/>
      </c>
      <c r="F412" s="46" t="str">
        <f t="shared" si="160"/>
        <v/>
      </c>
      <c r="G412" s="34" t="str">
        <f t="shared" si="161"/>
        <v xml:space="preserve"> </v>
      </c>
      <c r="H412" s="27" t="str">
        <f t="shared" si="143"/>
        <v/>
      </c>
    </row>
    <row r="413" spans="1:9" ht="15" x14ac:dyDescent="0.25">
      <c r="B413" s="5" t="s">
        <v>488</v>
      </c>
      <c r="C413" s="41">
        <v>27</v>
      </c>
      <c r="D413" s="41">
        <v>0</v>
      </c>
      <c r="E413" s="46">
        <f t="shared" si="159"/>
        <v>1.6177351707609346E-2</v>
      </c>
      <c r="F413" s="46" t="str">
        <f t="shared" si="160"/>
        <v/>
      </c>
      <c r="G413" s="34">
        <f t="shared" si="161"/>
        <v>-1</v>
      </c>
      <c r="H413" s="27">
        <f t="shared" si="143"/>
        <v>-1.6177351707609346E-2</v>
      </c>
    </row>
    <row r="414" spans="1:9" ht="15" x14ac:dyDescent="0.25">
      <c r="B414" s="5" t="s">
        <v>89</v>
      </c>
      <c r="C414" s="41">
        <v>0</v>
      </c>
      <c r="D414" s="41">
        <v>0</v>
      </c>
      <c r="E414" s="46" t="str">
        <f t="shared" si="159"/>
        <v/>
      </c>
      <c r="F414" s="46" t="str">
        <f t="shared" si="160"/>
        <v/>
      </c>
      <c r="G414" s="34" t="str">
        <f t="shared" si="161"/>
        <v xml:space="preserve"> </v>
      </c>
      <c r="H414" s="27" t="str">
        <f t="shared" si="143"/>
        <v/>
      </c>
    </row>
    <row r="415" spans="1:9" ht="15" x14ac:dyDescent="0.25">
      <c r="B415" s="5" t="s">
        <v>584</v>
      </c>
      <c r="C415" s="41">
        <v>0</v>
      </c>
      <c r="D415" s="41">
        <v>0</v>
      </c>
      <c r="E415" s="46" t="str">
        <f t="shared" ref="E415:E490" si="162">+IF(C415=0,"",C415/C$345)</f>
        <v/>
      </c>
      <c r="F415" s="46" t="str">
        <f t="shared" ref="F415:F490" si="163">+IF(D415=0,"",D415/D$345)</f>
        <v/>
      </c>
      <c r="G415" s="34" t="str">
        <f t="shared" si="161"/>
        <v xml:space="preserve"> </v>
      </c>
      <c r="H415" s="27" t="str">
        <f t="shared" ref="H415:H490" si="164">+IF(OR(AND(E415=""),(G415="")),"",E415*G415)</f>
        <v/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7"/>
      <c r="B417" s="21" t="s">
        <v>547</v>
      </c>
      <c r="C417" s="41">
        <v>4</v>
      </c>
      <c r="D417" s="41">
        <v>0</v>
      </c>
      <c r="E417" s="43">
        <f t="shared" ref="E417:E419" si="165">+IF(C417=0,"",C417/C$345)</f>
        <v>2.396644697423607E-3</v>
      </c>
      <c r="F417" s="43" t="str">
        <f t="shared" ref="F417:F419" si="166">+IF(D417=0,"",D417/D$345)</f>
        <v/>
      </c>
      <c r="G417" s="34">
        <f t="shared" si="161"/>
        <v>-1</v>
      </c>
      <c r="H417" s="26">
        <f t="shared" ref="H417:H419" si="167">+IF(OR(AND(E417=""),(G417="")),"",E417*G417)</f>
        <v>-2.396644697423607E-3</v>
      </c>
      <c r="I417" s="2"/>
    </row>
    <row r="418" spans="1:9" s="20" customFormat="1" ht="15" x14ac:dyDescent="0.25">
      <c r="A418" s="57"/>
      <c r="B418" s="21" t="s">
        <v>548</v>
      </c>
      <c r="C418" s="41">
        <v>13</v>
      </c>
      <c r="D418" s="41">
        <v>0</v>
      </c>
      <c r="E418" s="43">
        <f t="shared" si="165"/>
        <v>7.7890952666267227E-3</v>
      </c>
      <c r="F418" s="43" t="str">
        <f t="shared" si="166"/>
        <v/>
      </c>
      <c r="G418" s="34">
        <f t="shared" si="161"/>
        <v>-1</v>
      </c>
      <c r="H418" s="26">
        <f t="shared" si="167"/>
        <v>-7.7890952666267227E-3</v>
      </c>
      <c r="I418" s="2"/>
    </row>
    <row r="419" spans="1:9" s="20" customFormat="1" ht="15" x14ac:dyDescent="0.25">
      <c r="A419" s="57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0</v>
      </c>
      <c r="D420" s="41">
        <v>0</v>
      </c>
      <c r="E420" s="46" t="str">
        <f t="shared" si="162"/>
        <v/>
      </c>
      <c r="F420" s="46" t="str">
        <f t="shared" si="163"/>
        <v/>
      </c>
      <c r="G420" s="34" t="str">
        <f t="shared" si="161"/>
        <v xml:space="preserve"> </v>
      </c>
      <c r="H420" s="27" t="str">
        <f t="shared" si="164"/>
        <v/>
      </c>
    </row>
    <row r="421" spans="1:9" ht="15" x14ac:dyDescent="0.25">
      <c r="B421" s="5" t="s">
        <v>265</v>
      </c>
      <c r="C421" s="41">
        <v>1</v>
      </c>
      <c r="D421" s="41">
        <v>0</v>
      </c>
      <c r="E421" s="46">
        <f t="shared" si="162"/>
        <v>5.9916117435590175E-4</v>
      </c>
      <c r="F421" s="46" t="str">
        <f t="shared" si="163"/>
        <v/>
      </c>
      <c r="G421" s="34">
        <f t="shared" si="161"/>
        <v>-1</v>
      </c>
      <c r="H421" s="27">
        <f t="shared" si="164"/>
        <v>-5.9916117435590175E-4</v>
      </c>
    </row>
    <row r="422" spans="1:9" ht="15" x14ac:dyDescent="0.25">
      <c r="B422" s="5" t="s">
        <v>489</v>
      </c>
      <c r="C422" s="41">
        <v>0</v>
      </c>
      <c r="D422" s="41">
        <v>0</v>
      </c>
      <c r="E422" s="46" t="str">
        <f t="shared" si="162"/>
        <v/>
      </c>
      <c r="F422" s="46" t="str">
        <f t="shared" si="163"/>
        <v/>
      </c>
      <c r="G422" s="34" t="str">
        <f t="shared" si="161"/>
        <v xml:space="preserve"> </v>
      </c>
      <c r="H422" s="27" t="str">
        <f t="shared" si="164"/>
        <v/>
      </c>
    </row>
    <row r="423" spans="1:9" ht="15" x14ac:dyDescent="0.25">
      <c r="B423" s="5" t="s">
        <v>266</v>
      </c>
      <c r="C423" s="41">
        <v>0</v>
      </c>
      <c r="D423" s="41">
        <v>0</v>
      </c>
      <c r="E423" s="46" t="str">
        <f t="shared" si="162"/>
        <v/>
      </c>
      <c r="F423" s="46" t="str">
        <f t="shared" si="163"/>
        <v/>
      </c>
      <c r="G423" s="34" t="str">
        <f t="shared" si="161"/>
        <v xml:space="preserve"> </v>
      </c>
      <c r="H423" s="27" t="str">
        <f t="shared" si="164"/>
        <v/>
      </c>
    </row>
    <row r="424" spans="1:9" ht="15" x14ac:dyDescent="0.25">
      <c r="B424" s="5" t="s">
        <v>490</v>
      </c>
      <c r="C424" s="41">
        <v>0</v>
      </c>
      <c r="D424" s="41">
        <v>0</v>
      </c>
      <c r="E424" s="46" t="str">
        <f t="shared" si="162"/>
        <v/>
      </c>
      <c r="F424" s="46" t="str">
        <f t="shared" si="163"/>
        <v/>
      </c>
      <c r="G424" s="34" t="str">
        <f t="shared" si="161"/>
        <v xml:space="preserve"> </v>
      </c>
      <c r="H424" s="27" t="str">
        <f t="shared" si="164"/>
        <v/>
      </c>
    </row>
    <row r="425" spans="1:9" s="20" customFormat="1" ht="15" x14ac:dyDescent="0.25">
      <c r="A425" s="57"/>
      <c r="B425" s="21" t="s">
        <v>550</v>
      </c>
      <c r="C425" s="41">
        <v>0</v>
      </c>
      <c r="D425" s="41">
        <v>0</v>
      </c>
      <c r="E425" s="43" t="str">
        <f t="shared" ref="E425" si="168">+IF(C425=0,"",C425/C$345)</f>
        <v/>
      </c>
      <c r="F425" s="43" t="str">
        <f t="shared" ref="F425" si="169">+IF(D425=0,"",D425/D$345)</f>
        <v/>
      </c>
      <c r="G425" s="34" t="str">
        <f t="shared" si="161"/>
        <v xml:space="preserve"> </v>
      </c>
      <c r="H425" s="26" t="str">
        <f t="shared" ref="H425" si="170">+IF(OR(AND(E425=""),(G425="")),"",E425*G425)</f>
        <v/>
      </c>
      <c r="I425" s="2"/>
    </row>
    <row r="426" spans="1:9" s="20" customFormat="1" ht="15" x14ac:dyDescent="0.25">
      <c r="A426" s="57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7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7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0</v>
      </c>
      <c r="D429" s="41">
        <v>0</v>
      </c>
      <c r="E429" s="46" t="str">
        <f t="shared" si="162"/>
        <v/>
      </c>
      <c r="F429" s="46" t="str">
        <f t="shared" si="163"/>
        <v/>
      </c>
      <c r="G429" s="34" t="str">
        <f t="shared" si="161"/>
        <v xml:space="preserve"> </v>
      </c>
      <c r="H429" s="27" t="str">
        <f t="shared" si="164"/>
        <v/>
      </c>
    </row>
    <row r="430" spans="1:9" ht="15" x14ac:dyDescent="0.25">
      <c r="B430" s="5" t="s">
        <v>268</v>
      </c>
      <c r="C430" s="41">
        <v>0</v>
      </c>
      <c r="D430" s="41">
        <v>0</v>
      </c>
      <c r="E430" s="46" t="str">
        <f t="shared" si="162"/>
        <v/>
      </c>
      <c r="F430" s="46" t="str">
        <f t="shared" si="163"/>
        <v/>
      </c>
      <c r="G430" s="34" t="str">
        <f t="shared" si="161"/>
        <v xml:space="preserve"> </v>
      </c>
      <c r="H430" s="27" t="str">
        <f t="shared" si="164"/>
        <v/>
      </c>
    </row>
    <row r="431" spans="1:9" ht="15" x14ac:dyDescent="0.25">
      <c r="B431" s="5" t="s">
        <v>269</v>
      </c>
      <c r="C431" s="41">
        <v>9</v>
      </c>
      <c r="D431" s="41">
        <v>0</v>
      </c>
      <c r="E431" s="46">
        <f t="shared" si="162"/>
        <v>5.3924505692031152E-3</v>
      </c>
      <c r="F431" s="46" t="str">
        <f t="shared" si="163"/>
        <v/>
      </c>
      <c r="G431" s="34">
        <f t="shared" si="161"/>
        <v>-1</v>
      </c>
      <c r="H431" s="27">
        <f t="shared" si="164"/>
        <v>-5.3924505692031152E-3</v>
      </c>
    </row>
    <row r="432" spans="1:9" ht="15" x14ac:dyDescent="0.25">
      <c r="B432" s="5" t="s">
        <v>98</v>
      </c>
      <c r="C432" s="41">
        <v>0</v>
      </c>
      <c r="D432" s="41">
        <v>30</v>
      </c>
      <c r="E432" s="46" t="str">
        <f t="shared" si="162"/>
        <v/>
      </c>
      <c r="F432" s="46">
        <f t="shared" si="163"/>
        <v>3.9946737683089213E-2</v>
      </c>
      <c r="G432" s="34">
        <f t="shared" si="161"/>
        <v>1</v>
      </c>
      <c r="H432" s="27" t="str">
        <f t="shared" si="164"/>
        <v/>
      </c>
    </row>
    <row r="433" spans="1:9" ht="15" x14ac:dyDescent="0.25">
      <c r="B433" s="5" t="s">
        <v>99</v>
      </c>
      <c r="C433" s="41">
        <v>0</v>
      </c>
      <c r="D433" s="41">
        <v>0</v>
      </c>
      <c r="E433" s="46" t="str">
        <f t="shared" si="162"/>
        <v/>
      </c>
      <c r="F433" s="46" t="str">
        <f t="shared" si="163"/>
        <v/>
      </c>
      <c r="G433" s="34" t="str">
        <f t="shared" si="161"/>
        <v xml:space="preserve"> </v>
      </c>
      <c r="H433" s="27" t="str">
        <f t="shared" si="164"/>
        <v/>
      </c>
    </row>
    <row r="434" spans="1:9" ht="15" x14ac:dyDescent="0.25">
      <c r="B434" s="5" t="s">
        <v>100</v>
      </c>
      <c r="C434" s="41">
        <v>1</v>
      </c>
      <c r="D434" s="41">
        <v>0</v>
      </c>
      <c r="E434" s="46">
        <f t="shared" si="162"/>
        <v>5.9916117435590175E-4</v>
      </c>
      <c r="F434" s="46" t="str">
        <f t="shared" si="163"/>
        <v/>
      </c>
      <c r="G434" s="34">
        <f t="shared" si="161"/>
        <v>-1</v>
      </c>
      <c r="H434" s="27">
        <f t="shared" si="164"/>
        <v>-5.9916117435590175E-4</v>
      </c>
    </row>
    <row r="435" spans="1:9" ht="15" x14ac:dyDescent="0.25">
      <c r="B435" s="5" t="s">
        <v>270</v>
      </c>
      <c r="C435" s="41">
        <v>0</v>
      </c>
      <c r="D435" s="41">
        <v>0</v>
      </c>
      <c r="E435" s="46" t="str">
        <f t="shared" si="162"/>
        <v/>
      </c>
      <c r="F435" s="46" t="str">
        <f t="shared" si="163"/>
        <v/>
      </c>
      <c r="G435" s="34" t="str">
        <f t="shared" si="161"/>
        <v xml:space="preserve"> </v>
      </c>
      <c r="H435" s="27" t="str">
        <f t="shared" si="164"/>
        <v/>
      </c>
    </row>
    <row r="436" spans="1:9" s="20" customFormat="1" ht="15" x14ac:dyDescent="0.25">
      <c r="A436" s="57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7"/>
      <c r="B437" s="21" t="s">
        <v>552</v>
      </c>
      <c r="C437" s="41">
        <v>0</v>
      </c>
      <c r="D437" s="41">
        <v>0</v>
      </c>
      <c r="E437" s="43" t="str">
        <f t="shared" si="175"/>
        <v/>
      </c>
      <c r="F437" s="43" t="str">
        <f t="shared" si="176"/>
        <v/>
      </c>
      <c r="G437" s="34" t="str">
        <f t="shared" si="161"/>
        <v xml:space="preserve"> </v>
      </c>
      <c r="H437" s="26" t="str">
        <f t="shared" si="177"/>
        <v/>
      </c>
      <c r="I437" s="2"/>
    </row>
    <row r="438" spans="1:9" ht="15" x14ac:dyDescent="0.25">
      <c r="B438" s="5" t="s">
        <v>97</v>
      </c>
      <c r="C438" s="41">
        <v>0</v>
      </c>
      <c r="D438" s="41">
        <v>0</v>
      </c>
      <c r="E438" s="46" t="str">
        <f t="shared" si="162"/>
        <v/>
      </c>
      <c r="F438" s="46" t="str">
        <f t="shared" si="163"/>
        <v/>
      </c>
      <c r="G438" s="34" t="str">
        <f t="shared" si="161"/>
        <v xml:space="preserve"> </v>
      </c>
      <c r="H438" s="27" t="str">
        <f t="shared" si="164"/>
        <v/>
      </c>
    </row>
    <row r="439" spans="1:9" s="20" customFormat="1" ht="15" x14ac:dyDescent="0.25">
      <c r="A439" s="57"/>
      <c r="B439" s="21" t="s">
        <v>553</v>
      </c>
      <c r="C439" s="41">
        <v>0</v>
      </c>
      <c r="D439" s="41">
        <v>0</v>
      </c>
      <c r="E439" s="43" t="str">
        <f t="shared" ref="E439:E441" si="178">+IF(C439=0,"",C439/C$345)</f>
        <v/>
      </c>
      <c r="F439" s="43" t="str">
        <f t="shared" ref="F439:F441" si="179">+IF(D439=0,"",D439/D$345)</f>
        <v/>
      </c>
      <c r="G439" s="34" t="str">
        <f t="shared" si="161"/>
        <v xml:space="preserve"> </v>
      </c>
      <c r="H439" s="26" t="str">
        <f t="shared" ref="H439:H441" si="180">+IF(OR(AND(E439=""),(G439="")),"",E439*G439)</f>
        <v/>
      </c>
      <c r="I439" s="2"/>
    </row>
    <row r="440" spans="1:9" s="20" customFormat="1" ht="15" x14ac:dyDescent="0.25">
      <c r="A440" s="57"/>
      <c r="B440" s="21" t="s">
        <v>554</v>
      </c>
      <c r="C440" s="41">
        <v>0</v>
      </c>
      <c r="D440" s="41">
        <v>0</v>
      </c>
      <c r="E440" s="43" t="str">
        <f t="shared" si="178"/>
        <v/>
      </c>
      <c r="F440" s="43" t="str">
        <f t="shared" si="179"/>
        <v/>
      </c>
      <c r="G440" s="34" t="str">
        <f t="shared" si="161"/>
        <v xml:space="preserve"> </v>
      </c>
      <c r="H440" s="26" t="str">
        <f t="shared" si="180"/>
        <v/>
      </c>
      <c r="I440" s="2"/>
    </row>
    <row r="441" spans="1:9" s="20" customFormat="1" ht="15" x14ac:dyDescent="0.25">
      <c r="A441" s="57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0</v>
      </c>
      <c r="D442" s="41">
        <v>0</v>
      </c>
      <c r="E442" s="46" t="str">
        <f t="shared" si="162"/>
        <v/>
      </c>
      <c r="F442" s="46" t="str">
        <f t="shared" si="163"/>
        <v/>
      </c>
      <c r="G442" s="34" t="str">
        <f t="shared" si="161"/>
        <v xml:space="preserve"> </v>
      </c>
      <c r="H442" s="27" t="str">
        <f t="shared" si="164"/>
        <v/>
      </c>
    </row>
    <row r="443" spans="1:9" ht="15" x14ac:dyDescent="0.25">
      <c r="B443" s="5" t="s">
        <v>104</v>
      </c>
      <c r="C443" s="41">
        <v>0</v>
      </c>
      <c r="D443" s="41">
        <v>0</v>
      </c>
      <c r="E443" s="46" t="str">
        <f t="shared" si="162"/>
        <v/>
      </c>
      <c r="F443" s="46" t="str">
        <f t="shared" si="163"/>
        <v/>
      </c>
      <c r="G443" s="34" t="str">
        <f t="shared" si="161"/>
        <v xml:space="preserve"> </v>
      </c>
      <c r="H443" s="27" t="str">
        <f t="shared" si="164"/>
        <v/>
      </c>
    </row>
    <row r="444" spans="1:9" ht="15" x14ac:dyDescent="0.25">
      <c r="B444" s="5" t="s">
        <v>113</v>
      </c>
      <c r="C444" s="41">
        <v>4</v>
      </c>
      <c r="D444" s="41">
        <v>0</v>
      </c>
      <c r="E444" s="46">
        <f t="shared" si="162"/>
        <v>2.396644697423607E-3</v>
      </c>
      <c r="F444" s="46" t="str">
        <f t="shared" si="163"/>
        <v/>
      </c>
      <c r="G444" s="34">
        <f t="shared" si="161"/>
        <v>-1</v>
      </c>
      <c r="H444" s="27">
        <f t="shared" si="164"/>
        <v>-2.396644697423607E-3</v>
      </c>
    </row>
    <row r="445" spans="1:9" ht="15" x14ac:dyDescent="0.25">
      <c r="B445" s="5" t="s">
        <v>112</v>
      </c>
      <c r="C445" s="41">
        <v>1</v>
      </c>
      <c r="D445" s="41">
        <v>1</v>
      </c>
      <c r="E445" s="46">
        <f t="shared" si="162"/>
        <v>5.9916117435590175E-4</v>
      </c>
      <c r="F445" s="46">
        <f t="shared" si="163"/>
        <v>1.3315579227696406E-3</v>
      </c>
      <c r="G445" s="34">
        <f t="shared" si="161"/>
        <v>0</v>
      </c>
      <c r="H445" s="27">
        <f t="shared" si="164"/>
        <v>0</v>
      </c>
    </row>
    <row r="446" spans="1:9" ht="15" x14ac:dyDescent="0.25">
      <c r="B446" s="5" t="s">
        <v>271</v>
      </c>
      <c r="C446" s="41">
        <v>0</v>
      </c>
      <c r="D446" s="41">
        <v>0</v>
      </c>
      <c r="E446" s="46" t="str">
        <f t="shared" si="162"/>
        <v/>
      </c>
      <c r="F446" s="46" t="str">
        <f t="shared" si="163"/>
        <v/>
      </c>
      <c r="G446" s="34" t="str">
        <f t="shared" si="161"/>
        <v xml:space="preserve"> </v>
      </c>
      <c r="H446" s="27" t="str">
        <f t="shared" si="164"/>
        <v/>
      </c>
    </row>
    <row r="447" spans="1:9" ht="15" x14ac:dyDescent="0.25">
      <c r="B447" s="5" t="s">
        <v>492</v>
      </c>
      <c r="C447" s="41">
        <v>0</v>
      </c>
      <c r="D447" s="41">
        <v>0</v>
      </c>
      <c r="E447" s="46" t="str">
        <f t="shared" si="162"/>
        <v/>
      </c>
      <c r="F447" s="46" t="str">
        <f t="shared" si="163"/>
        <v/>
      </c>
      <c r="G447" s="34" t="str">
        <f t="shared" si="161"/>
        <v xml:space="preserve"> </v>
      </c>
      <c r="H447" s="27" t="str">
        <f t="shared" si="164"/>
        <v/>
      </c>
    </row>
    <row r="448" spans="1:9" ht="30" x14ac:dyDescent="0.25">
      <c r="B448" s="5" t="s">
        <v>493</v>
      </c>
      <c r="C448" s="41">
        <v>0</v>
      </c>
      <c r="D448" s="41">
        <v>0</v>
      </c>
      <c r="E448" s="46" t="str">
        <f t="shared" si="162"/>
        <v/>
      </c>
      <c r="F448" s="46" t="str">
        <f t="shared" si="163"/>
        <v/>
      </c>
      <c r="G448" s="34" t="str">
        <f t="shared" si="161"/>
        <v xml:space="preserve"> </v>
      </c>
      <c r="H448" s="27" t="str">
        <f t="shared" si="164"/>
        <v/>
      </c>
    </row>
    <row r="449" spans="2:8" ht="15" x14ac:dyDescent="0.25">
      <c r="B449" s="5" t="s">
        <v>494</v>
      </c>
      <c r="C449" s="41">
        <v>0</v>
      </c>
      <c r="D449" s="41">
        <v>0</v>
      </c>
      <c r="E449" s="46" t="str">
        <f t="shared" si="162"/>
        <v/>
      </c>
      <c r="F449" s="46" t="str">
        <f t="shared" si="163"/>
        <v/>
      </c>
      <c r="G449" s="34" t="str">
        <f t="shared" si="161"/>
        <v xml:space="preserve"> </v>
      </c>
      <c r="H449" s="27" t="str">
        <f t="shared" si="164"/>
        <v/>
      </c>
    </row>
    <row r="450" spans="2:8" ht="15" x14ac:dyDescent="0.25">
      <c r="B450" s="5" t="s">
        <v>108</v>
      </c>
      <c r="C450" s="41">
        <v>0</v>
      </c>
      <c r="D450" s="41">
        <v>0</v>
      </c>
      <c r="E450" s="46" t="str">
        <f t="shared" si="162"/>
        <v/>
      </c>
      <c r="F450" s="46" t="str">
        <f t="shared" si="163"/>
        <v/>
      </c>
      <c r="G450" s="34" t="str">
        <f t="shared" si="161"/>
        <v xml:space="preserve"> </v>
      </c>
      <c r="H450" s="27" t="str">
        <f t="shared" si="164"/>
        <v/>
      </c>
    </row>
    <row r="451" spans="2:8" ht="15" x14ac:dyDescent="0.25">
      <c r="B451" s="5" t="s">
        <v>617</v>
      </c>
      <c r="C451" s="41">
        <v>0</v>
      </c>
      <c r="D451" s="41">
        <v>0</v>
      </c>
      <c r="E451" s="46" t="str">
        <f t="shared" si="162"/>
        <v/>
      </c>
      <c r="F451" s="46" t="str">
        <f t="shared" si="163"/>
        <v/>
      </c>
      <c r="G451" s="34" t="str">
        <f t="shared" si="161"/>
        <v xml:space="preserve"> </v>
      </c>
      <c r="H451" s="27" t="str">
        <f t="shared" si="164"/>
        <v/>
      </c>
    </row>
    <row r="452" spans="2:8" ht="15" x14ac:dyDescent="0.25">
      <c r="B452" s="5" t="s">
        <v>109</v>
      </c>
      <c r="C452" s="41">
        <v>0</v>
      </c>
      <c r="D452" s="41">
        <v>0</v>
      </c>
      <c r="E452" s="46" t="str">
        <f t="shared" si="162"/>
        <v/>
      </c>
      <c r="F452" s="46" t="str">
        <f t="shared" si="163"/>
        <v/>
      </c>
      <c r="G452" s="34" t="str">
        <f t="shared" si="161"/>
        <v xml:space="preserve"> </v>
      </c>
      <c r="H452" s="27" t="str">
        <f t="shared" si="164"/>
        <v/>
      </c>
    </row>
    <row r="453" spans="2:8" ht="15" x14ac:dyDescent="0.25">
      <c r="B453" s="5" t="s">
        <v>384</v>
      </c>
      <c r="C453" s="41">
        <v>0</v>
      </c>
      <c r="D453" s="41">
        <v>0</v>
      </c>
      <c r="E453" s="46" t="str">
        <f t="shared" si="162"/>
        <v/>
      </c>
      <c r="F453" s="46" t="str">
        <f t="shared" si="163"/>
        <v/>
      </c>
      <c r="G453" s="34" t="str">
        <f t="shared" si="161"/>
        <v xml:space="preserve"> </v>
      </c>
      <c r="H453" s="27" t="str">
        <f t="shared" si="164"/>
        <v/>
      </c>
    </row>
    <row r="454" spans="2:8" ht="15" x14ac:dyDescent="0.25">
      <c r="B454" s="5" t="s">
        <v>107</v>
      </c>
      <c r="C454" s="41">
        <v>36</v>
      </c>
      <c r="D454" s="41">
        <v>8</v>
      </c>
      <c r="E454" s="46">
        <f t="shared" si="162"/>
        <v>2.1569802276812461E-2</v>
      </c>
      <c r="F454" s="46">
        <f t="shared" si="163"/>
        <v>1.0652463382157125E-2</v>
      </c>
      <c r="G454" s="34">
        <f t="shared" si="161"/>
        <v>-0.77777777777777779</v>
      </c>
      <c r="H454" s="27">
        <f t="shared" si="164"/>
        <v>-1.6776512881965248E-2</v>
      </c>
    </row>
    <row r="455" spans="2:8" ht="15" x14ac:dyDescent="0.25">
      <c r="B455" s="5" t="s">
        <v>272</v>
      </c>
      <c r="C455" s="41">
        <v>0</v>
      </c>
      <c r="D455" s="41">
        <v>0</v>
      </c>
      <c r="E455" s="46" t="str">
        <f t="shared" si="162"/>
        <v/>
      </c>
      <c r="F455" s="46" t="str">
        <f t="shared" si="163"/>
        <v/>
      </c>
      <c r="G455" s="34" t="str">
        <f t="shared" si="161"/>
        <v xml:space="preserve"> </v>
      </c>
      <c r="H455" s="27" t="str">
        <f t="shared" si="164"/>
        <v/>
      </c>
    </row>
    <row r="456" spans="2:8" ht="15" x14ac:dyDescent="0.25">
      <c r="B456" s="5" t="s">
        <v>106</v>
      </c>
      <c r="C456" s="41">
        <v>0</v>
      </c>
      <c r="D456" s="41">
        <v>0</v>
      </c>
      <c r="E456" s="46" t="str">
        <f t="shared" si="162"/>
        <v/>
      </c>
      <c r="F456" s="46" t="str">
        <f t="shared" si="163"/>
        <v/>
      </c>
      <c r="G456" s="34" t="str">
        <f t="shared" si="161"/>
        <v xml:space="preserve"> </v>
      </c>
      <c r="H456" s="27" t="str">
        <f t="shared" si="164"/>
        <v/>
      </c>
    </row>
    <row r="457" spans="2:8" ht="15" x14ac:dyDescent="0.25">
      <c r="B457" s="5" t="s">
        <v>337</v>
      </c>
      <c r="C457" s="41">
        <v>0</v>
      </c>
      <c r="D457" s="41">
        <v>0</v>
      </c>
      <c r="E457" s="46" t="str">
        <f t="shared" si="162"/>
        <v/>
      </c>
      <c r="F457" s="46" t="str">
        <f t="shared" si="163"/>
        <v/>
      </c>
      <c r="G457" s="34" t="str">
        <f t="shared" si="161"/>
        <v xml:space="preserve"> </v>
      </c>
      <c r="H457" s="27" t="str">
        <f t="shared" si="164"/>
        <v/>
      </c>
    </row>
    <row r="458" spans="2:8" ht="15" x14ac:dyDescent="0.25">
      <c r="B458" s="5" t="s">
        <v>116</v>
      </c>
      <c r="C458" s="41">
        <v>0</v>
      </c>
      <c r="D458" s="41">
        <v>0</v>
      </c>
      <c r="E458" s="46" t="str">
        <f t="shared" si="162"/>
        <v/>
      </c>
      <c r="F458" s="46" t="str">
        <f t="shared" si="163"/>
        <v/>
      </c>
      <c r="G458" s="34" t="str">
        <f t="shared" si="161"/>
        <v xml:space="preserve"> </v>
      </c>
      <c r="H458" s="27" t="str">
        <f t="shared" si="164"/>
        <v/>
      </c>
    </row>
    <row r="459" spans="2:8" ht="15" x14ac:dyDescent="0.25">
      <c r="B459" s="5" t="s">
        <v>103</v>
      </c>
      <c r="C459" s="41">
        <v>0</v>
      </c>
      <c r="D459" s="41">
        <v>0</v>
      </c>
      <c r="E459" s="46" t="str">
        <f t="shared" si="162"/>
        <v/>
      </c>
      <c r="F459" s="46" t="str">
        <f t="shared" si="163"/>
        <v/>
      </c>
      <c r="G459" s="34" t="str">
        <f t="shared" si="161"/>
        <v xml:space="preserve"> </v>
      </c>
      <c r="H459" s="27" t="str">
        <f t="shared" si="164"/>
        <v/>
      </c>
    </row>
    <row r="460" spans="2:8" ht="15" x14ac:dyDescent="0.25">
      <c r="B460" s="5" t="s">
        <v>273</v>
      </c>
      <c r="C460" s="41">
        <v>10</v>
      </c>
      <c r="D460" s="41">
        <v>0</v>
      </c>
      <c r="E460" s="46">
        <f t="shared" si="162"/>
        <v>5.9916117435590173E-3</v>
      </c>
      <c r="F460" s="46" t="str">
        <f t="shared" si="163"/>
        <v/>
      </c>
      <c r="G460" s="34">
        <f t="shared" si="161"/>
        <v>-1</v>
      </c>
      <c r="H460" s="27">
        <f t="shared" si="164"/>
        <v>-5.9916117435590173E-3</v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0</v>
      </c>
      <c r="D462" s="41">
        <v>0</v>
      </c>
      <c r="E462" s="46" t="str">
        <f t="shared" si="162"/>
        <v/>
      </c>
      <c r="F462" s="46" t="str">
        <f t="shared" si="163"/>
        <v/>
      </c>
      <c r="G462" s="34" t="str">
        <f t="shared" si="161"/>
        <v xml:space="preserve"> </v>
      </c>
      <c r="H462" s="27" t="str">
        <f t="shared" si="164"/>
        <v/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7</v>
      </c>
      <c r="D464" s="41">
        <v>0</v>
      </c>
      <c r="E464" s="46">
        <f t="shared" si="162"/>
        <v>4.1941282204913119E-3</v>
      </c>
      <c r="F464" s="46" t="str">
        <f t="shared" si="163"/>
        <v/>
      </c>
      <c r="G464" s="34">
        <f t="shared" si="161"/>
        <v>-1</v>
      </c>
      <c r="H464" s="27">
        <f t="shared" si="164"/>
        <v>-4.1941282204913119E-3</v>
      </c>
    </row>
    <row r="465" spans="2:8" ht="15" x14ac:dyDescent="0.25">
      <c r="B465" s="5" t="s">
        <v>105</v>
      </c>
      <c r="C465" s="41">
        <v>0</v>
      </c>
      <c r="D465" s="41">
        <v>0</v>
      </c>
      <c r="E465" s="46" t="str">
        <f t="shared" si="162"/>
        <v/>
      </c>
      <c r="F465" s="46" t="str">
        <f t="shared" si="163"/>
        <v/>
      </c>
      <c r="G465" s="34" t="str">
        <f t="shared" si="161"/>
        <v xml:space="preserve"> </v>
      </c>
      <c r="H465" s="27" t="str">
        <f t="shared" si="164"/>
        <v/>
      </c>
    </row>
    <row r="466" spans="2:8" ht="15" x14ac:dyDescent="0.25">
      <c r="B466" s="5" t="s">
        <v>111</v>
      </c>
      <c r="C466" s="41">
        <v>0</v>
      </c>
      <c r="D466" s="41">
        <v>0</v>
      </c>
      <c r="E466" s="46" t="str">
        <f t="shared" si="162"/>
        <v/>
      </c>
      <c r="F466" s="46" t="str">
        <f t="shared" si="163"/>
        <v/>
      </c>
      <c r="G466" s="34" t="str">
        <f t="shared" si="161"/>
        <v xml:space="preserve"> </v>
      </c>
      <c r="H466" s="27" t="str">
        <f t="shared" si="164"/>
        <v/>
      </c>
    </row>
    <row r="467" spans="2:8" ht="15" x14ac:dyDescent="0.25">
      <c r="B467" s="5" t="s">
        <v>115</v>
      </c>
      <c r="C467" s="41">
        <v>0</v>
      </c>
      <c r="D467" s="41">
        <v>0</v>
      </c>
      <c r="E467" s="46" t="str">
        <f t="shared" si="162"/>
        <v/>
      </c>
      <c r="F467" s="46" t="str">
        <f t="shared" si="163"/>
        <v/>
      </c>
      <c r="G467" s="34" t="str">
        <f t="shared" si="161"/>
        <v xml:space="preserve"> </v>
      </c>
      <c r="H467" s="27" t="str">
        <f t="shared" si="164"/>
        <v/>
      </c>
    </row>
    <row r="468" spans="2:8" ht="15" x14ac:dyDescent="0.25">
      <c r="B468" s="5" t="s">
        <v>274</v>
      </c>
      <c r="C468" s="41">
        <v>1</v>
      </c>
      <c r="D468" s="41">
        <v>0</v>
      </c>
      <c r="E468" s="46">
        <f t="shared" si="162"/>
        <v>5.9916117435590175E-4</v>
      </c>
      <c r="F468" s="46" t="str">
        <f t="shared" si="163"/>
        <v/>
      </c>
      <c r="G468" s="34">
        <f t="shared" si="161"/>
        <v>-1</v>
      </c>
      <c r="H468" s="27">
        <f t="shared" si="164"/>
        <v>-5.9916117435590175E-4</v>
      </c>
    </row>
    <row r="469" spans="2:8" ht="15" x14ac:dyDescent="0.25">
      <c r="B469" s="5" t="s">
        <v>496</v>
      </c>
      <c r="C469" s="41">
        <v>0</v>
      </c>
      <c r="D469" s="41">
        <v>0</v>
      </c>
      <c r="E469" s="46" t="str">
        <f t="shared" si="162"/>
        <v/>
      </c>
      <c r="F469" s="46" t="str">
        <f t="shared" si="163"/>
        <v/>
      </c>
      <c r="G469" s="34" t="str">
        <f t="shared" si="161"/>
        <v xml:space="preserve"> </v>
      </c>
      <c r="H469" s="27" t="str">
        <f t="shared" si="164"/>
        <v/>
      </c>
    </row>
    <row r="470" spans="2:8" ht="15" x14ac:dyDescent="0.25">
      <c r="B470" s="5" t="s">
        <v>275</v>
      </c>
      <c r="C470" s="41">
        <v>0</v>
      </c>
      <c r="D470" s="41">
        <v>0</v>
      </c>
      <c r="E470" s="46" t="str">
        <f t="shared" si="162"/>
        <v/>
      </c>
      <c r="F470" s="46" t="str">
        <f t="shared" si="163"/>
        <v/>
      </c>
      <c r="G470" s="34" t="str">
        <f t="shared" si="161"/>
        <v xml:space="preserve"> </v>
      </c>
      <c r="H470" s="27" t="str">
        <f t="shared" si="164"/>
        <v/>
      </c>
    </row>
    <row r="471" spans="2:8" ht="15" x14ac:dyDescent="0.25">
      <c r="B471" s="5" t="s">
        <v>276</v>
      </c>
      <c r="C471" s="41">
        <v>0</v>
      </c>
      <c r="D471" s="41">
        <v>0</v>
      </c>
      <c r="E471" s="46" t="str">
        <f t="shared" si="162"/>
        <v/>
      </c>
      <c r="F471" s="46" t="str">
        <f t="shared" si="163"/>
        <v/>
      </c>
      <c r="G471" s="34" t="str">
        <f t="shared" si="161"/>
        <v xml:space="preserve"> </v>
      </c>
      <c r="H471" s="27" t="str">
        <f t="shared" si="164"/>
        <v/>
      </c>
    </row>
    <row r="472" spans="2:8" ht="15" x14ac:dyDescent="0.25">
      <c r="B472" s="5" t="s">
        <v>497</v>
      </c>
      <c r="C472" s="41">
        <v>0</v>
      </c>
      <c r="D472" s="41">
        <v>1</v>
      </c>
      <c r="E472" s="46" t="str">
        <f t="shared" si="162"/>
        <v/>
      </c>
      <c r="F472" s="46">
        <f t="shared" si="163"/>
        <v>1.3315579227696406E-3</v>
      </c>
      <c r="G472" s="34">
        <f t="shared" si="161"/>
        <v>1</v>
      </c>
      <c r="H472" s="27" t="str">
        <f t="shared" si="164"/>
        <v/>
      </c>
    </row>
    <row r="473" spans="2:8" ht="15" x14ac:dyDescent="0.25">
      <c r="B473" s="5" t="s">
        <v>277</v>
      </c>
      <c r="C473" s="41">
        <v>0</v>
      </c>
      <c r="D473" s="41">
        <v>0</v>
      </c>
      <c r="E473" s="46" t="str">
        <f t="shared" si="162"/>
        <v/>
      </c>
      <c r="F473" s="46" t="str">
        <f t="shared" si="163"/>
        <v/>
      </c>
      <c r="G473" s="34" t="str">
        <f t="shared" si="161"/>
        <v xml:space="preserve"> </v>
      </c>
      <c r="H473" s="27" t="str">
        <f t="shared" si="164"/>
        <v/>
      </c>
    </row>
    <row r="474" spans="2:8" ht="15" x14ac:dyDescent="0.25">
      <c r="B474" s="5" t="s">
        <v>278</v>
      </c>
      <c r="C474" s="41">
        <v>0</v>
      </c>
      <c r="D474" s="41">
        <v>0</v>
      </c>
      <c r="E474" s="46" t="str">
        <f t="shared" si="162"/>
        <v/>
      </c>
      <c r="F474" s="46" t="str">
        <f t="shared" si="163"/>
        <v/>
      </c>
      <c r="G474" s="34" t="str">
        <f t="shared" si="161"/>
        <v xml:space="preserve"> </v>
      </c>
      <c r="H474" s="27" t="str">
        <f t="shared" si="164"/>
        <v/>
      </c>
    </row>
    <row r="475" spans="2:8" ht="15" x14ac:dyDescent="0.25">
      <c r="B475" s="5" t="s">
        <v>279</v>
      </c>
      <c r="C475" s="41">
        <v>0</v>
      </c>
      <c r="D475" s="41">
        <v>0</v>
      </c>
      <c r="E475" s="46" t="str">
        <f t="shared" si="162"/>
        <v/>
      </c>
      <c r="F475" s="46" t="str">
        <f t="shared" si="163"/>
        <v/>
      </c>
      <c r="G475" s="34" t="str">
        <f t="shared" si="161"/>
        <v xml:space="preserve"> </v>
      </c>
      <c r="H475" s="27" t="str">
        <f t="shared" si="164"/>
        <v/>
      </c>
    </row>
    <row r="476" spans="2:8" ht="15" x14ac:dyDescent="0.25">
      <c r="B476" s="5" t="s">
        <v>102</v>
      </c>
      <c r="C476" s="41">
        <v>0</v>
      </c>
      <c r="D476" s="41">
        <v>0</v>
      </c>
      <c r="E476" s="46" t="str">
        <f t="shared" si="162"/>
        <v/>
      </c>
      <c r="F476" s="46" t="str">
        <f t="shared" si="163"/>
        <v/>
      </c>
      <c r="G476" s="34" t="str">
        <f t="shared" si="161"/>
        <v xml:space="preserve"> </v>
      </c>
      <c r="H476" s="27" t="str">
        <f t="shared" si="164"/>
        <v/>
      </c>
    </row>
    <row r="477" spans="2:8" ht="15" x14ac:dyDescent="0.25">
      <c r="B477" s="5" t="s">
        <v>280</v>
      </c>
      <c r="C477" s="41">
        <v>0</v>
      </c>
      <c r="D477" s="41">
        <v>0</v>
      </c>
      <c r="E477" s="46" t="str">
        <f t="shared" si="162"/>
        <v/>
      </c>
      <c r="F477" s="46" t="str">
        <f t="shared" si="163"/>
        <v/>
      </c>
      <c r="G477" s="34" t="str">
        <f t="shared" si="161"/>
        <v xml:space="preserve"> </v>
      </c>
      <c r="H477" s="27" t="str">
        <f t="shared" si="164"/>
        <v/>
      </c>
    </row>
    <row r="478" spans="2:8" ht="15" x14ac:dyDescent="0.25">
      <c r="B478" s="5" t="s">
        <v>281</v>
      </c>
      <c r="C478" s="41">
        <v>0</v>
      </c>
      <c r="D478" s="41">
        <v>0</v>
      </c>
      <c r="E478" s="46" t="str">
        <f t="shared" si="162"/>
        <v/>
      </c>
      <c r="F478" s="46" t="str">
        <f t="shared" si="163"/>
        <v/>
      </c>
      <c r="G478" s="34" t="str">
        <f t="shared" ref="G478:G541" si="181">+IF(AND(C478=0,D478=0)," ",IF(C478=0,1,IF(D478=0,-1,(D478-C478)/C478)))</f>
        <v xml:space="preserve"> </v>
      </c>
      <c r="H478" s="27" t="str">
        <f t="shared" si="164"/>
        <v/>
      </c>
    </row>
    <row r="479" spans="2:8" ht="15" x14ac:dyDescent="0.25">
      <c r="B479" s="5" t="s">
        <v>498</v>
      </c>
      <c r="C479" s="41">
        <v>1</v>
      </c>
      <c r="D479" s="41">
        <v>1</v>
      </c>
      <c r="E479" s="46">
        <f t="shared" si="162"/>
        <v>5.9916117435590175E-4</v>
      </c>
      <c r="F479" s="46">
        <f t="shared" si="163"/>
        <v>1.3315579227696406E-3</v>
      </c>
      <c r="G479" s="34">
        <f t="shared" si="181"/>
        <v>0</v>
      </c>
      <c r="H479" s="27">
        <f t="shared" si="164"/>
        <v>0</v>
      </c>
    </row>
    <row r="480" spans="2:8" ht="15" x14ac:dyDescent="0.25">
      <c r="B480" s="5" t="s">
        <v>282</v>
      </c>
      <c r="C480" s="41">
        <v>0</v>
      </c>
      <c r="D480" s="41">
        <v>0</v>
      </c>
      <c r="E480" s="46" t="str">
        <f t="shared" si="162"/>
        <v/>
      </c>
      <c r="F480" s="46" t="str">
        <f t="shared" si="163"/>
        <v/>
      </c>
      <c r="G480" s="34" t="str">
        <f t="shared" si="181"/>
        <v xml:space="preserve"> </v>
      </c>
      <c r="H480" s="27" t="str">
        <f t="shared" si="164"/>
        <v/>
      </c>
    </row>
    <row r="481" spans="2:8" ht="15" x14ac:dyDescent="0.25">
      <c r="B481" s="5" t="s">
        <v>283</v>
      </c>
      <c r="C481" s="41">
        <v>0</v>
      </c>
      <c r="D481" s="41">
        <v>0</v>
      </c>
      <c r="E481" s="46" t="str">
        <f t="shared" si="162"/>
        <v/>
      </c>
      <c r="F481" s="46" t="str">
        <f t="shared" si="163"/>
        <v/>
      </c>
      <c r="G481" s="34" t="str">
        <f t="shared" si="181"/>
        <v xml:space="preserve"> </v>
      </c>
      <c r="H481" s="27" t="str">
        <f t="shared" si="164"/>
        <v/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0</v>
      </c>
      <c r="D483" s="41">
        <v>0</v>
      </c>
      <c r="E483" s="46" t="str">
        <f t="shared" si="162"/>
        <v/>
      </c>
      <c r="F483" s="46" t="str">
        <f t="shared" si="163"/>
        <v/>
      </c>
      <c r="G483" s="34" t="str">
        <f t="shared" si="181"/>
        <v xml:space="preserve"> </v>
      </c>
      <c r="H483" s="27" t="str">
        <f t="shared" si="164"/>
        <v/>
      </c>
    </row>
    <row r="484" spans="2:8" ht="15" x14ac:dyDescent="0.25">
      <c r="B484" s="5" t="s">
        <v>125</v>
      </c>
      <c r="C484" s="41">
        <v>0</v>
      </c>
      <c r="D484" s="41">
        <v>0</v>
      </c>
      <c r="E484" s="46" t="str">
        <f t="shared" si="162"/>
        <v/>
      </c>
      <c r="F484" s="46" t="str">
        <f t="shared" si="163"/>
        <v/>
      </c>
      <c r="G484" s="34" t="str">
        <f t="shared" si="181"/>
        <v xml:space="preserve"> </v>
      </c>
      <c r="H484" s="27" t="str">
        <f t="shared" si="164"/>
        <v/>
      </c>
    </row>
    <row r="485" spans="2:8" ht="15" x14ac:dyDescent="0.25">
      <c r="B485" s="5" t="s">
        <v>126</v>
      </c>
      <c r="C485" s="41">
        <v>0</v>
      </c>
      <c r="D485" s="41">
        <v>0</v>
      </c>
      <c r="E485" s="46" t="str">
        <f t="shared" si="162"/>
        <v/>
      </c>
      <c r="F485" s="46" t="str">
        <f t="shared" si="163"/>
        <v/>
      </c>
      <c r="G485" s="34" t="str">
        <f t="shared" si="181"/>
        <v xml:space="preserve"> </v>
      </c>
      <c r="H485" s="27" t="str">
        <f t="shared" si="164"/>
        <v/>
      </c>
    </row>
    <row r="486" spans="2:8" ht="15" x14ac:dyDescent="0.25">
      <c r="B486" s="5" t="s">
        <v>286</v>
      </c>
      <c r="C486" s="41">
        <v>0</v>
      </c>
      <c r="D486" s="41">
        <v>0</v>
      </c>
      <c r="E486" s="46" t="str">
        <f t="shared" si="162"/>
        <v/>
      </c>
      <c r="F486" s="46" t="str">
        <f t="shared" si="163"/>
        <v/>
      </c>
      <c r="G486" s="34" t="str">
        <f t="shared" si="181"/>
        <v xml:space="preserve"> </v>
      </c>
      <c r="H486" s="27" t="str">
        <f t="shared" si="164"/>
        <v/>
      </c>
    </row>
    <row r="487" spans="2:8" ht="15" x14ac:dyDescent="0.25">
      <c r="B487" s="5" t="s">
        <v>287</v>
      </c>
      <c r="C487" s="41">
        <v>0</v>
      </c>
      <c r="D487" s="41">
        <v>0</v>
      </c>
      <c r="E487" s="46" t="str">
        <f t="shared" si="162"/>
        <v/>
      </c>
      <c r="F487" s="46" t="str">
        <f t="shared" si="163"/>
        <v/>
      </c>
      <c r="G487" s="34" t="str">
        <f t="shared" si="181"/>
        <v xml:space="preserve"> </v>
      </c>
      <c r="H487" s="27" t="str">
        <f t="shared" si="164"/>
        <v/>
      </c>
    </row>
    <row r="488" spans="2:8" ht="15" x14ac:dyDescent="0.25">
      <c r="B488" s="5" t="s">
        <v>288</v>
      </c>
      <c r="C488" s="41">
        <v>0</v>
      </c>
      <c r="D488" s="41">
        <v>0</v>
      </c>
      <c r="E488" s="46" t="str">
        <f t="shared" si="162"/>
        <v/>
      </c>
      <c r="F488" s="46" t="str">
        <f t="shared" si="163"/>
        <v/>
      </c>
      <c r="G488" s="34" t="str">
        <f t="shared" si="181"/>
        <v xml:space="preserve"> </v>
      </c>
      <c r="H488" s="27" t="str">
        <f t="shared" si="164"/>
        <v/>
      </c>
    </row>
    <row r="489" spans="2:8" ht="15" x14ac:dyDescent="0.25">
      <c r="B489" s="5" t="s">
        <v>123</v>
      </c>
      <c r="C489" s="41">
        <v>7</v>
      </c>
      <c r="D489" s="41">
        <v>0</v>
      </c>
      <c r="E489" s="46">
        <f t="shared" si="162"/>
        <v>4.1941282204913119E-3</v>
      </c>
      <c r="F489" s="46" t="str">
        <f t="shared" si="163"/>
        <v/>
      </c>
      <c r="G489" s="34">
        <f t="shared" si="181"/>
        <v>-1</v>
      </c>
      <c r="H489" s="27">
        <f t="shared" si="164"/>
        <v>-4.1941282204913119E-3</v>
      </c>
    </row>
    <row r="490" spans="2:8" ht="15" x14ac:dyDescent="0.25">
      <c r="B490" s="5" t="s">
        <v>289</v>
      </c>
      <c r="C490" s="41">
        <v>0</v>
      </c>
      <c r="D490" s="41">
        <v>1</v>
      </c>
      <c r="E490" s="46" t="str">
        <f t="shared" si="162"/>
        <v/>
      </c>
      <c r="F490" s="46">
        <f t="shared" si="163"/>
        <v>1.3315579227696406E-3</v>
      </c>
      <c r="G490" s="34">
        <f t="shared" si="181"/>
        <v>1</v>
      </c>
      <c r="H490" s="27" t="str">
        <f t="shared" si="164"/>
        <v/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0</v>
      </c>
      <c r="D495" s="41">
        <v>0</v>
      </c>
      <c r="E495" s="46" t="str">
        <f t="shared" si="182"/>
        <v/>
      </c>
      <c r="F495" s="46" t="str">
        <f t="shared" si="183"/>
        <v/>
      </c>
      <c r="G495" s="34" t="str">
        <f t="shared" si="181"/>
        <v xml:space="preserve"> </v>
      </c>
      <c r="H495" s="27" t="str">
        <f t="shared" si="184"/>
        <v/>
      </c>
    </row>
    <row r="496" spans="2:8" ht="15" x14ac:dyDescent="0.25">
      <c r="B496" s="5" t="s">
        <v>294</v>
      </c>
      <c r="C496" s="41">
        <v>0</v>
      </c>
      <c r="D496" s="41">
        <v>0</v>
      </c>
      <c r="E496" s="46" t="str">
        <f t="shared" si="182"/>
        <v/>
      </c>
      <c r="F496" s="46" t="str">
        <f t="shared" si="183"/>
        <v/>
      </c>
      <c r="G496" s="34" t="str">
        <f t="shared" si="181"/>
        <v xml:space="preserve"> </v>
      </c>
      <c r="H496" s="27" t="str">
        <f t="shared" si="184"/>
        <v/>
      </c>
    </row>
    <row r="497" spans="1:9" ht="15" x14ac:dyDescent="0.25">
      <c r="B497" s="5" t="s">
        <v>499</v>
      </c>
      <c r="C497" s="41">
        <v>0</v>
      </c>
      <c r="D497" s="41">
        <v>0</v>
      </c>
      <c r="E497" s="46" t="str">
        <f t="shared" si="182"/>
        <v/>
      </c>
      <c r="F497" s="46" t="str">
        <f t="shared" si="183"/>
        <v/>
      </c>
      <c r="G497" s="34" t="str">
        <f t="shared" si="181"/>
        <v xml:space="preserve"> </v>
      </c>
      <c r="H497" s="27" t="str">
        <f t="shared" si="184"/>
        <v/>
      </c>
    </row>
    <row r="498" spans="1:9" ht="15" x14ac:dyDescent="0.25">
      <c r="B498" s="5" t="s">
        <v>129</v>
      </c>
      <c r="C498" s="41">
        <v>0</v>
      </c>
      <c r="D498" s="41">
        <v>0</v>
      </c>
      <c r="E498" s="46" t="str">
        <f t="shared" si="182"/>
        <v/>
      </c>
      <c r="F498" s="46" t="str">
        <f t="shared" si="183"/>
        <v/>
      </c>
      <c r="G498" s="34" t="str">
        <f t="shared" si="181"/>
        <v xml:space="preserve"> </v>
      </c>
      <c r="H498" s="27" t="str">
        <f t="shared" si="184"/>
        <v/>
      </c>
    </row>
    <row r="499" spans="1:9" ht="15" x14ac:dyDescent="0.25">
      <c r="B499" s="5" t="s">
        <v>500</v>
      </c>
      <c r="C499" s="41">
        <v>1</v>
      </c>
      <c r="D499" s="41">
        <v>115</v>
      </c>
      <c r="E499" s="46">
        <f t="shared" si="182"/>
        <v>5.9916117435590175E-4</v>
      </c>
      <c r="F499" s="46">
        <f t="shared" si="183"/>
        <v>0.15312916111850866</v>
      </c>
      <c r="G499" s="34">
        <f t="shared" si="181"/>
        <v>114</v>
      </c>
      <c r="H499" s="27">
        <f t="shared" si="184"/>
        <v>6.8304373876572802E-2</v>
      </c>
    </row>
    <row r="500" spans="1:9" ht="15" x14ac:dyDescent="0.25">
      <c r="B500" s="5" t="s">
        <v>122</v>
      </c>
      <c r="C500" s="41">
        <v>2</v>
      </c>
      <c r="D500" s="41">
        <v>51</v>
      </c>
      <c r="E500" s="46">
        <f t="shared" si="182"/>
        <v>1.1983223487118035E-3</v>
      </c>
      <c r="F500" s="46">
        <f t="shared" si="183"/>
        <v>6.7909454061251665E-2</v>
      </c>
      <c r="G500" s="34">
        <f t="shared" si="181"/>
        <v>24.5</v>
      </c>
      <c r="H500" s="27">
        <f t="shared" si="184"/>
        <v>2.9358897543439184E-2</v>
      </c>
    </row>
    <row r="501" spans="1:9" ht="30" x14ac:dyDescent="0.25">
      <c r="B501" s="5" t="s">
        <v>295</v>
      </c>
      <c r="C501" s="41">
        <v>1</v>
      </c>
      <c r="D501" s="41">
        <v>0</v>
      </c>
      <c r="E501" s="46">
        <f t="shared" si="182"/>
        <v>5.9916117435590175E-4</v>
      </c>
      <c r="F501" s="46" t="str">
        <f t="shared" si="183"/>
        <v/>
      </c>
      <c r="G501" s="34">
        <f t="shared" si="181"/>
        <v>-1</v>
      </c>
      <c r="H501" s="27">
        <f t="shared" si="184"/>
        <v>-5.9916117435590175E-4</v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1</v>
      </c>
      <c r="D503" s="41">
        <v>0</v>
      </c>
      <c r="E503" s="46">
        <f t="shared" si="182"/>
        <v>5.9916117435590175E-4</v>
      </c>
      <c r="F503" s="46" t="str">
        <f t="shared" si="183"/>
        <v/>
      </c>
      <c r="G503" s="34">
        <f t="shared" si="181"/>
        <v>-1</v>
      </c>
      <c r="H503" s="27">
        <f t="shared" si="184"/>
        <v>-5.9916117435590175E-4</v>
      </c>
    </row>
    <row r="504" spans="1:9" ht="13.5" customHeight="1" x14ac:dyDescent="0.25">
      <c r="B504" s="5" t="s">
        <v>297</v>
      </c>
      <c r="C504" s="41">
        <v>3</v>
      </c>
      <c r="D504" s="41">
        <v>0</v>
      </c>
      <c r="E504" s="46">
        <f t="shared" si="182"/>
        <v>1.7974835230677051E-3</v>
      </c>
      <c r="F504" s="46" t="str">
        <f t="shared" si="183"/>
        <v/>
      </c>
      <c r="G504" s="34">
        <f t="shared" si="181"/>
        <v>-1</v>
      </c>
      <c r="H504" s="27">
        <f t="shared" si="184"/>
        <v>-1.7974835230677051E-3</v>
      </c>
    </row>
    <row r="505" spans="1:9" ht="15" x14ac:dyDescent="0.25">
      <c r="B505" s="5" t="s">
        <v>117</v>
      </c>
      <c r="C505" s="41">
        <v>0</v>
      </c>
      <c r="D505" s="41">
        <v>0</v>
      </c>
      <c r="E505" s="46" t="str">
        <f t="shared" si="182"/>
        <v/>
      </c>
      <c r="F505" s="46" t="str">
        <f t="shared" si="183"/>
        <v/>
      </c>
      <c r="G505" s="34" t="str">
        <f t="shared" si="181"/>
        <v xml:space="preserve"> </v>
      </c>
      <c r="H505" s="27" t="str">
        <f t="shared" si="184"/>
        <v/>
      </c>
    </row>
    <row r="506" spans="1:9" ht="15" x14ac:dyDescent="0.25">
      <c r="B506" s="5" t="s">
        <v>501</v>
      </c>
      <c r="C506" s="41">
        <v>0</v>
      </c>
      <c r="D506" s="41">
        <v>0</v>
      </c>
      <c r="E506" s="46" t="str">
        <f t="shared" si="182"/>
        <v/>
      </c>
      <c r="F506" s="46" t="str">
        <f t="shared" si="183"/>
        <v/>
      </c>
      <c r="G506" s="34" t="str">
        <f t="shared" si="181"/>
        <v xml:space="preserve"> </v>
      </c>
      <c r="H506" s="27" t="str">
        <f t="shared" si="184"/>
        <v/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7"/>
      <c r="B508" s="21" t="s">
        <v>299</v>
      </c>
      <c r="C508" s="41">
        <v>0</v>
      </c>
      <c r="D508" s="41">
        <v>0</v>
      </c>
      <c r="E508" s="43" t="str">
        <f t="shared" si="182"/>
        <v/>
      </c>
      <c r="F508" s="43" t="str">
        <f t="shared" si="183"/>
        <v/>
      </c>
      <c r="G508" s="34" t="str">
        <f t="shared" si="181"/>
        <v xml:space="preserve"> </v>
      </c>
      <c r="H508" s="26" t="str">
        <f t="shared" si="184"/>
        <v/>
      </c>
      <c r="I508" s="2"/>
    </row>
    <row r="509" spans="1:9" ht="15" x14ac:dyDescent="0.25">
      <c r="B509" s="5" t="s">
        <v>502</v>
      </c>
      <c r="C509" s="41">
        <v>4</v>
      </c>
      <c r="D509" s="41">
        <v>0</v>
      </c>
      <c r="E509" s="46">
        <f t="shared" si="182"/>
        <v>2.396644697423607E-3</v>
      </c>
      <c r="F509" s="46" t="str">
        <f t="shared" si="183"/>
        <v/>
      </c>
      <c r="G509" s="34">
        <f t="shared" si="181"/>
        <v>-1</v>
      </c>
      <c r="H509" s="27">
        <f t="shared" si="184"/>
        <v>-2.396644697423607E-3</v>
      </c>
    </row>
    <row r="510" spans="1:9" ht="15" x14ac:dyDescent="0.25">
      <c r="B510" s="5" t="s">
        <v>503</v>
      </c>
      <c r="C510" s="41">
        <v>1</v>
      </c>
      <c r="D510" s="41">
        <v>0</v>
      </c>
      <c r="E510" s="46">
        <f t="shared" si="182"/>
        <v>5.9916117435590175E-4</v>
      </c>
      <c r="F510" s="46" t="str">
        <f t="shared" si="183"/>
        <v/>
      </c>
      <c r="G510" s="34">
        <f t="shared" si="181"/>
        <v>-1</v>
      </c>
      <c r="H510" s="27">
        <f t="shared" si="184"/>
        <v>-5.9916117435590175E-4</v>
      </c>
    </row>
    <row r="511" spans="1:9" ht="15" x14ac:dyDescent="0.25">
      <c r="B511" s="5" t="s">
        <v>300</v>
      </c>
      <c r="C511" s="41">
        <v>0</v>
      </c>
      <c r="D511" s="41">
        <v>0</v>
      </c>
      <c r="E511" s="46" t="str">
        <f t="shared" si="182"/>
        <v/>
      </c>
      <c r="F511" s="46" t="str">
        <f t="shared" si="183"/>
        <v/>
      </c>
      <c r="G511" s="34" t="str">
        <f t="shared" si="181"/>
        <v xml:space="preserve"> 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0</v>
      </c>
      <c r="D512" s="41">
        <v>0</v>
      </c>
      <c r="E512" s="46" t="str">
        <f t="shared" si="182"/>
        <v/>
      </c>
      <c r="F512" s="46" t="str">
        <f t="shared" si="183"/>
        <v/>
      </c>
      <c r="G512" s="34" t="str">
        <f t="shared" si="181"/>
        <v xml:space="preserve"> </v>
      </c>
      <c r="H512" s="27" t="str">
        <f t="shared" si="184"/>
        <v/>
      </c>
    </row>
    <row r="513" spans="1:9" ht="15" x14ac:dyDescent="0.25">
      <c r="B513" s="5" t="s">
        <v>302</v>
      </c>
      <c r="C513" s="41">
        <v>0</v>
      </c>
      <c r="D513" s="41">
        <v>0</v>
      </c>
      <c r="E513" s="46" t="str">
        <f t="shared" si="182"/>
        <v/>
      </c>
      <c r="F513" s="46" t="str">
        <f t="shared" si="183"/>
        <v/>
      </c>
      <c r="G513" s="34" t="str">
        <f t="shared" si="181"/>
        <v xml:space="preserve"> </v>
      </c>
      <c r="H513" s="27" t="str">
        <f t="shared" si="184"/>
        <v/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0</v>
      </c>
      <c r="D515" s="41">
        <v>0</v>
      </c>
      <c r="E515" s="46" t="str">
        <f t="shared" si="182"/>
        <v/>
      </c>
      <c r="F515" s="46" t="str">
        <f t="shared" si="183"/>
        <v/>
      </c>
      <c r="G515" s="34" t="str">
        <f t="shared" si="181"/>
        <v xml:space="preserve"> </v>
      </c>
      <c r="H515" s="27" t="str">
        <f t="shared" si="184"/>
        <v/>
      </c>
    </row>
    <row r="516" spans="1:9" ht="15" x14ac:dyDescent="0.25">
      <c r="B516" s="5" t="s">
        <v>127</v>
      </c>
      <c r="C516" s="41">
        <v>0</v>
      </c>
      <c r="D516" s="41">
        <v>0</v>
      </c>
      <c r="E516" s="46" t="str">
        <f t="shared" si="182"/>
        <v/>
      </c>
      <c r="F516" s="46" t="str">
        <f t="shared" si="183"/>
        <v/>
      </c>
      <c r="G516" s="34" t="str">
        <f t="shared" si="181"/>
        <v xml:space="preserve"> </v>
      </c>
      <c r="H516" s="27" t="str">
        <f t="shared" si="184"/>
        <v/>
      </c>
    </row>
    <row r="517" spans="1:9" ht="15" x14ac:dyDescent="0.25">
      <c r="B517" s="5" t="s">
        <v>118</v>
      </c>
      <c r="C517" s="41">
        <v>0</v>
      </c>
      <c r="D517" s="41">
        <v>0</v>
      </c>
      <c r="E517" s="46" t="str">
        <f t="shared" si="182"/>
        <v/>
      </c>
      <c r="F517" s="46" t="str">
        <f t="shared" si="183"/>
        <v/>
      </c>
      <c r="G517" s="34" t="str">
        <f t="shared" si="181"/>
        <v xml:space="preserve"> </v>
      </c>
      <c r="H517" s="27" t="str">
        <f t="shared" si="184"/>
        <v/>
      </c>
    </row>
    <row r="518" spans="1:9" ht="15" x14ac:dyDescent="0.25">
      <c r="B518" s="5" t="s">
        <v>120</v>
      </c>
      <c r="C518" s="41">
        <v>0</v>
      </c>
      <c r="D518" s="41">
        <v>0</v>
      </c>
      <c r="E518" s="46" t="str">
        <f t="shared" si="182"/>
        <v/>
      </c>
      <c r="F518" s="46" t="str">
        <f t="shared" si="183"/>
        <v/>
      </c>
      <c r="G518" s="34" t="str">
        <f t="shared" si="181"/>
        <v xml:space="preserve"> </v>
      </c>
      <c r="H518" s="27" t="str">
        <f t="shared" si="184"/>
        <v/>
      </c>
    </row>
    <row r="519" spans="1:9" ht="15" x14ac:dyDescent="0.25">
      <c r="B519" s="5" t="s">
        <v>304</v>
      </c>
      <c r="C519" s="41">
        <v>0</v>
      </c>
      <c r="D519" s="41">
        <v>0</v>
      </c>
      <c r="E519" s="46" t="str">
        <f t="shared" si="182"/>
        <v/>
      </c>
      <c r="F519" s="46" t="str">
        <f t="shared" si="183"/>
        <v/>
      </c>
      <c r="G519" s="34" t="str">
        <f t="shared" si="181"/>
        <v xml:space="preserve"> </v>
      </c>
      <c r="H519" s="27" t="str">
        <f t="shared" si="184"/>
        <v/>
      </c>
    </row>
    <row r="520" spans="1:9" ht="15" x14ac:dyDescent="0.25">
      <c r="B520" s="5" t="s">
        <v>305</v>
      </c>
      <c r="C520" s="41">
        <v>0</v>
      </c>
      <c r="D520" s="41">
        <v>0</v>
      </c>
      <c r="E520" s="46" t="str">
        <f t="shared" si="182"/>
        <v/>
      </c>
      <c r="F520" s="46" t="str">
        <f t="shared" si="183"/>
        <v/>
      </c>
      <c r="G520" s="34" t="str">
        <f t="shared" si="181"/>
        <v xml:space="preserve"> </v>
      </c>
      <c r="H520" s="27" t="str">
        <f t="shared" si="184"/>
        <v/>
      </c>
    </row>
    <row r="521" spans="1:9" ht="15" x14ac:dyDescent="0.25">
      <c r="B521" s="5" t="s">
        <v>128</v>
      </c>
      <c r="C521" s="41">
        <v>6</v>
      </c>
      <c r="D521" s="41">
        <v>0</v>
      </c>
      <c r="E521" s="46">
        <f t="shared" si="182"/>
        <v>3.5949670461354103E-3</v>
      </c>
      <c r="F521" s="46" t="str">
        <f t="shared" si="183"/>
        <v/>
      </c>
      <c r="G521" s="34">
        <f t="shared" si="181"/>
        <v>-1</v>
      </c>
      <c r="H521" s="27">
        <f t="shared" si="184"/>
        <v>-3.5949670461354103E-3</v>
      </c>
    </row>
    <row r="522" spans="1:9" ht="15" x14ac:dyDescent="0.25">
      <c r="B522" s="5" t="s">
        <v>504</v>
      </c>
      <c r="C522" s="41">
        <v>0</v>
      </c>
      <c r="D522" s="41">
        <v>0</v>
      </c>
      <c r="E522" s="46" t="str">
        <f t="shared" si="182"/>
        <v/>
      </c>
      <c r="F522" s="46" t="str">
        <f t="shared" si="183"/>
        <v/>
      </c>
      <c r="G522" s="34" t="str">
        <f t="shared" si="181"/>
        <v xml:space="preserve"> </v>
      </c>
      <c r="H522" s="27" t="str">
        <f t="shared" si="184"/>
        <v/>
      </c>
    </row>
    <row r="523" spans="1:9" s="20" customFormat="1" ht="15" x14ac:dyDescent="0.25">
      <c r="A523" s="57"/>
      <c r="B523" s="21" t="s">
        <v>556</v>
      </c>
      <c r="C523" s="41">
        <v>0</v>
      </c>
      <c r="D523" s="41">
        <v>1</v>
      </c>
      <c r="E523" s="43" t="str">
        <f t="shared" ref="E523" si="185">+IF(C523=0,"",C523/C$345)</f>
        <v/>
      </c>
      <c r="F523" s="43">
        <f t="shared" ref="F523" si="186">+IF(D523=0,"",D523/D$345)</f>
        <v>1.3315579227696406E-3</v>
      </c>
      <c r="G523" s="34">
        <f t="shared" si="181"/>
        <v>1</v>
      </c>
      <c r="H523" s="26" t="str">
        <f t="shared" ref="H523" si="187">+IF(OR(AND(E523=""),(G523="")),"",E523*G523)</f>
        <v/>
      </c>
      <c r="I523" s="2"/>
    </row>
    <row r="524" spans="1:9" ht="15" x14ac:dyDescent="0.25">
      <c r="B524" s="5" t="s">
        <v>135</v>
      </c>
      <c r="C524" s="41">
        <v>2</v>
      </c>
      <c r="D524" s="41">
        <v>0</v>
      </c>
      <c r="E524" s="46">
        <f t="shared" ref="E524:E549" si="188">+IF(C524=0,"",C524/C$345)</f>
        <v>1.1983223487118035E-3</v>
      </c>
      <c r="F524" s="46" t="str">
        <f t="shared" ref="F524:F549" si="189">+IF(D524=0,"",D524/D$345)</f>
        <v/>
      </c>
      <c r="G524" s="34">
        <f t="shared" si="181"/>
        <v>-1</v>
      </c>
      <c r="H524" s="27">
        <f t="shared" si="184"/>
        <v>-1.1983223487118035E-3</v>
      </c>
    </row>
    <row r="525" spans="1:9" ht="15" x14ac:dyDescent="0.25">
      <c r="B525" s="5" t="s">
        <v>505</v>
      </c>
      <c r="C525" s="41">
        <v>0</v>
      </c>
      <c r="D525" s="41">
        <v>0</v>
      </c>
      <c r="E525" s="46" t="str">
        <f t="shared" si="188"/>
        <v/>
      </c>
      <c r="F525" s="46" t="str">
        <f t="shared" si="189"/>
        <v/>
      </c>
      <c r="G525" s="34" t="str">
        <f t="shared" si="181"/>
        <v xml:space="preserve"> </v>
      </c>
      <c r="H525" s="27" t="str">
        <f t="shared" si="184"/>
        <v/>
      </c>
    </row>
    <row r="526" spans="1:9" ht="15" x14ac:dyDescent="0.25">
      <c r="B526" s="5" t="s">
        <v>133</v>
      </c>
      <c r="C526" s="41">
        <v>0</v>
      </c>
      <c r="D526" s="41">
        <v>0</v>
      </c>
      <c r="E526" s="46" t="str">
        <f t="shared" si="188"/>
        <v/>
      </c>
      <c r="F526" s="46" t="str">
        <f t="shared" si="189"/>
        <v/>
      </c>
      <c r="G526" s="34" t="str">
        <f t="shared" si="181"/>
        <v xml:space="preserve"> </v>
      </c>
      <c r="H526" s="27" t="str">
        <f t="shared" si="184"/>
        <v/>
      </c>
    </row>
    <row r="527" spans="1:9" ht="15" x14ac:dyDescent="0.25">
      <c r="B527" s="5" t="s">
        <v>338</v>
      </c>
      <c r="C527" s="41">
        <v>36</v>
      </c>
      <c r="D527" s="41">
        <v>0</v>
      </c>
      <c r="E527" s="46">
        <f t="shared" si="188"/>
        <v>2.1569802276812461E-2</v>
      </c>
      <c r="F527" s="46" t="str">
        <f t="shared" si="189"/>
        <v/>
      </c>
      <c r="G527" s="34">
        <f t="shared" si="181"/>
        <v>-1</v>
      </c>
      <c r="H527" s="27">
        <f t="shared" si="184"/>
        <v>-2.1569802276812461E-2</v>
      </c>
    </row>
    <row r="528" spans="1:9" ht="15" x14ac:dyDescent="0.25">
      <c r="B528" s="5" t="s">
        <v>339</v>
      </c>
      <c r="C528" s="41">
        <v>1</v>
      </c>
      <c r="D528" s="41">
        <v>60</v>
      </c>
      <c r="E528" s="46">
        <f t="shared" si="188"/>
        <v>5.9916117435590175E-4</v>
      </c>
      <c r="F528" s="46">
        <f t="shared" si="189"/>
        <v>7.9893475366178426E-2</v>
      </c>
      <c r="G528" s="34">
        <f t="shared" si="181"/>
        <v>59</v>
      </c>
      <c r="H528" s="27">
        <f t="shared" si="184"/>
        <v>3.5350509286998205E-2</v>
      </c>
    </row>
    <row r="529" spans="2:8" ht="15" x14ac:dyDescent="0.25">
      <c r="B529" s="5" t="s">
        <v>506</v>
      </c>
      <c r="C529" s="41">
        <v>0</v>
      </c>
      <c r="D529" s="41">
        <v>0</v>
      </c>
      <c r="E529" s="46" t="str">
        <f t="shared" si="188"/>
        <v/>
      </c>
      <c r="F529" s="46" t="str">
        <f t="shared" si="189"/>
        <v/>
      </c>
      <c r="G529" s="34" t="str">
        <f t="shared" si="181"/>
        <v xml:space="preserve"> </v>
      </c>
      <c r="H529" s="27" t="str">
        <f t="shared" si="184"/>
        <v/>
      </c>
    </row>
    <row r="530" spans="2:8" ht="15" x14ac:dyDescent="0.25">
      <c r="B530" s="5" t="s">
        <v>137</v>
      </c>
      <c r="C530" s="41">
        <v>0</v>
      </c>
      <c r="D530" s="41">
        <v>0</v>
      </c>
      <c r="E530" s="46" t="str">
        <f t="shared" si="188"/>
        <v/>
      </c>
      <c r="F530" s="46" t="str">
        <f t="shared" si="189"/>
        <v/>
      </c>
      <c r="G530" s="34" t="str">
        <f t="shared" si="181"/>
        <v xml:space="preserve"> </v>
      </c>
      <c r="H530" s="27" t="str">
        <f t="shared" si="184"/>
        <v/>
      </c>
    </row>
    <row r="531" spans="2:8" ht="15" x14ac:dyDescent="0.25">
      <c r="B531" s="5" t="s">
        <v>340</v>
      </c>
      <c r="C531" s="41">
        <v>0</v>
      </c>
      <c r="D531" s="41">
        <v>0</v>
      </c>
      <c r="E531" s="46" t="str">
        <f t="shared" si="188"/>
        <v/>
      </c>
      <c r="F531" s="46" t="str">
        <f t="shared" si="189"/>
        <v/>
      </c>
      <c r="G531" s="34" t="str">
        <f t="shared" si="181"/>
        <v xml:space="preserve"> </v>
      </c>
      <c r="H531" s="27" t="str">
        <f t="shared" si="184"/>
        <v/>
      </c>
    </row>
    <row r="532" spans="2:8" ht="15" x14ac:dyDescent="0.25">
      <c r="B532" s="5" t="s">
        <v>141</v>
      </c>
      <c r="C532" s="41">
        <v>0</v>
      </c>
      <c r="D532" s="41">
        <v>0</v>
      </c>
      <c r="E532" s="46" t="str">
        <f t="shared" si="188"/>
        <v/>
      </c>
      <c r="F532" s="46" t="str">
        <f t="shared" si="189"/>
        <v/>
      </c>
      <c r="G532" s="34" t="str">
        <f t="shared" si="181"/>
        <v xml:space="preserve"> </v>
      </c>
      <c r="H532" s="27" t="str">
        <f t="shared" si="184"/>
        <v/>
      </c>
    </row>
    <row r="533" spans="2:8" ht="15" x14ac:dyDescent="0.25">
      <c r="B533" s="5" t="s">
        <v>134</v>
      </c>
      <c r="C533" s="41">
        <v>0</v>
      </c>
      <c r="D533" s="41">
        <v>0</v>
      </c>
      <c r="E533" s="46" t="str">
        <f t="shared" si="188"/>
        <v/>
      </c>
      <c r="F533" s="46" t="str">
        <f t="shared" si="189"/>
        <v/>
      </c>
      <c r="G533" s="34" t="str">
        <f t="shared" si="181"/>
        <v xml:space="preserve"> </v>
      </c>
      <c r="H533" s="27" t="str">
        <f t="shared" si="184"/>
        <v/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0</v>
      </c>
      <c r="E536" s="46" t="str">
        <f t="shared" si="188"/>
        <v/>
      </c>
      <c r="F536" s="46" t="str">
        <f t="shared" si="189"/>
        <v/>
      </c>
      <c r="G536" s="34" t="str">
        <f t="shared" si="181"/>
        <v xml:space="preserve"> </v>
      </c>
      <c r="H536" s="27" t="str">
        <f t="shared" si="184"/>
        <v/>
      </c>
    </row>
    <row r="537" spans="2:8" ht="15" x14ac:dyDescent="0.25">
      <c r="B537" s="5" t="s">
        <v>307</v>
      </c>
      <c r="C537" s="41">
        <v>0</v>
      </c>
      <c r="D537" s="41">
        <v>0</v>
      </c>
      <c r="E537" s="46" t="str">
        <f t="shared" si="188"/>
        <v/>
      </c>
      <c r="F537" s="46" t="str">
        <f t="shared" si="189"/>
        <v/>
      </c>
      <c r="G537" s="34" t="str">
        <f t="shared" si="181"/>
        <v xml:space="preserve"> </v>
      </c>
      <c r="H537" s="27" t="str">
        <f t="shared" si="184"/>
        <v/>
      </c>
    </row>
    <row r="538" spans="2:8" ht="15" x14ac:dyDescent="0.25">
      <c r="B538" s="5" t="s">
        <v>308</v>
      </c>
      <c r="C538" s="41">
        <v>0</v>
      </c>
      <c r="D538" s="41">
        <v>0</v>
      </c>
      <c r="E538" s="46" t="str">
        <f t="shared" si="188"/>
        <v/>
      </c>
      <c r="F538" s="46" t="str">
        <f t="shared" si="189"/>
        <v/>
      </c>
      <c r="G538" s="34" t="str">
        <f t="shared" si="181"/>
        <v xml:space="preserve"> </v>
      </c>
      <c r="H538" s="27" t="str">
        <f t="shared" si="184"/>
        <v/>
      </c>
    </row>
    <row r="539" spans="2:8" ht="15" x14ac:dyDescent="0.25">
      <c r="B539" s="5" t="s">
        <v>309</v>
      </c>
      <c r="C539" s="41">
        <v>0</v>
      </c>
      <c r="D539" s="41">
        <v>0</v>
      </c>
      <c r="E539" s="46" t="str">
        <f t="shared" si="188"/>
        <v/>
      </c>
      <c r="F539" s="46" t="str">
        <f t="shared" si="189"/>
        <v/>
      </c>
      <c r="G539" s="34" t="str">
        <f t="shared" si="181"/>
        <v xml:space="preserve"> </v>
      </c>
      <c r="H539" s="27" t="str">
        <f t="shared" si="184"/>
        <v/>
      </c>
    </row>
    <row r="540" spans="2:8" ht="15" customHeight="1" x14ac:dyDescent="0.25">
      <c r="B540" s="5" t="s">
        <v>507</v>
      </c>
      <c r="C540" s="41">
        <v>0</v>
      </c>
      <c r="D540" s="41">
        <v>0</v>
      </c>
      <c r="E540" s="46" t="str">
        <f t="shared" si="188"/>
        <v/>
      </c>
      <c r="F540" s="46" t="str">
        <f t="shared" si="189"/>
        <v/>
      </c>
      <c r="G540" s="34" t="str">
        <f t="shared" si="181"/>
        <v xml:space="preserve"> </v>
      </c>
      <c r="H540" s="27" t="str">
        <f t="shared" si="184"/>
        <v/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1</v>
      </c>
      <c r="D542" s="41">
        <v>0</v>
      </c>
      <c r="E542" s="46">
        <f t="shared" si="188"/>
        <v>5.9916117435590175E-4</v>
      </c>
      <c r="F542" s="46" t="str">
        <f t="shared" si="189"/>
        <v/>
      </c>
      <c r="G542" s="34">
        <f t="shared" ref="G542:G564" si="190">+IF(AND(C542=0,D542=0)," ",IF(C542=0,1,IF(D542=0,-1,(D542-C542)/C542)))</f>
        <v>-1</v>
      </c>
      <c r="H542" s="27">
        <f t="shared" si="184"/>
        <v>-5.9916117435590175E-4</v>
      </c>
    </row>
    <row r="543" spans="2:8" ht="15" x14ac:dyDescent="0.25">
      <c r="B543" s="5" t="s">
        <v>311</v>
      </c>
      <c r="C543" s="41">
        <v>0</v>
      </c>
      <c r="D543" s="41">
        <v>0</v>
      </c>
      <c r="E543" s="46" t="str">
        <f t="shared" si="188"/>
        <v/>
      </c>
      <c r="F543" s="46" t="str">
        <f t="shared" si="189"/>
        <v/>
      </c>
      <c r="G543" s="34" t="str">
        <f t="shared" si="190"/>
        <v xml:space="preserve"> </v>
      </c>
      <c r="H543" s="27" t="str">
        <f t="shared" si="184"/>
        <v/>
      </c>
    </row>
    <row r="544" spans="2:8" ht="15" x14ac:dyDescent="0.25">
      <c r="B544" s="5" t="s">
        <v>312</v>
      </c>
      <c r="C544" s="41">
        <v>0</v>
      </c>
      <c r="D544" s="41">
        <v>0</v>
      </c>
      <c r="E544" s="46" t="str">
        <f t="shared" si="188"/>
        <v/>
      </c>
      <c r="F544" s="46" t="str">
        <f t="shared" si="189"/>
        <v/>
      </c>
      <c r="G544" s="34" t="str">
        <f t="shared" si="190"/>
        <v xml:space="preserve"> </v>
      </c>
      <c r="H544" s="27" t="str">
        <f t="shared" si="184"/>
        <v/>
      </c>
    </row>
    <row r="545" spans="1:9" ht="15" x14ac:dyDescent="0.25">
      <c r="B545" s="5" t="s">
        <v>136</v>
      </c>
      <c r="C545" s="41">
        <v>0</v>
      </c>
      <c r="D545" s="41">
        <v>0</v>
      </c>
      <c r="E545" s="46" t="str">
        <f t="shared" si="188"/>
        <v/>
      </c>
      <c r="F545" s="46" t="str">
        <f t="shared" si="189"/>
        <v/>
      </c>
      <c r="G545" s="34" t="str">
        <f t="shared" si="190"/>
        <v xml:space="preserve"> </v>
      </c>
      <c r="H545" s="27" t="str">
        <f t="shared" si="184"/>
        <v/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41</v>
      </c>
      <c r="D547" s="41">
        <v>1</v>
      </c>
      <c r="E547" s="46">
        <f t="shared" si="188"/>
        <v>2.4565608148591971E-2</v>
      </c>
      <c r="F547" s="46">
        <f t="shared" si="189"/>
        <v>1.3315579227696406E-3</v>
      </c>
      <c r="G547" s="34">
        <f t="shared" si="190"/>
        <v>-0.97560975609756095</v>
      </c>
      <c r="H547" s="27">
        <f t="shared" si="184"/>
        <v>-2.3966446974236069E-2</v>
      </c>
    </row>
    <row r="548" spans="1:9" ht="15" x14ac:dyDescent="0.25">
      <c r="B548" s="5" t="s">
        <v>142</v>
      </c>
      <c r="C548" s="41">
        <v>86</v>
      </c>
      <c r="D548" s="41">
        <v>1</v>
      </c>
      <c r="E548" s="46">
        <f t="shared" si="188"/>
        <v>5.1527860994607551E-2</v>
      </c>
      <c r="F548" s="46">
        <f t="shared" si="189"/>
        <v>1.3315579227696406E-3</v>
      </c>
      <c r="G548" s="34">
        <f t="shared" si="190"/>
        <v>-0.98837209302325579</v>
      </c>
      <c r="H548" s="27">
        <f t="shared" si="184"/>
        <v>-5.0928699820251645E-2</v>
      </c>
    </row>
    <row r="549" spans="1:9" ht="15" x14ac:dyDescent="0.25">
      <c r="B549" s="5" t="s">
        <v>314</v>
      </c>
      <c r="C549" s="41">
        <v>159</v>
      </c>
      <c r="D549" s="41">
        <v>5</v>
      </c>
      <c r="E549" s="46">
        <f t="shared" si="188"/>
        <v>9.5266626722588371E-2</v>
      </c>
      <c r="F549" s="46">
        <f t="shared" si="189"/>
        <v>6.6577896138482022E-3</v>
      </c>
      <c r="G549" s="34">
        <f t="shared" si="190"/>
        <v>-0.96855345911949686</v>
      </c>
      <c r="H549" s="27">
        <f t="shared" si="184"/>
        <v>-9.2270820850808857E-2</v>
      </c>
    </row>
    <row r="550" spans="1:9" s="20" customFormat="1" ht="15" x14ac:dyDescent="0.25">
      <c r="A550" s="57"/>
      <c r="B550" s="21" t="s">
        <v>557</v>
      </c>
      <c r="C550" s="41">
        <v>0</v>
      </c>
      <c r="D550" s="41">
        <v>0</v>
      </c>
      <c r="E550" s="43" t="str">
        <f t="shared" ref="E550" si="191">+IF(C550=0,"",C550/C$345)</f>
        <v/>
      </c>
      <c r="F550" s="43" t="str">
        <f t="shared" ref="F550" si="192">+IF(D550=0,"",D550/D$345)</f>
        <v/>
      </c>
      <c r="G550" s="34" t="str">
        <f t="shared" si="190"/>
        <v xml:space="preserve"> </v>
      </c>
      <c r="H550" s="26" t="str">
        <f t="shared" ref="H550" si="193">+IF(OR(AND(E550=""),(G550="")),"",E550*G550)</f>
        <v/>
      </c>
      <c r="I550" s="2"/>
    </row>
    <row r="551" spans="1:9" ht="15" x14ac:dyDescent="0.25">
      <c r="B551" s="5" t="s">
        <v>131</v>
      </c>
      <c r="C551" s="41">
        <v>0</v>
      </c>
      <c r="D551" s="41">
        <v>0</v>
      </c>
      <c r="E551" s="46" t="str">
        <f>+IF(C551=0,"",C551/C$345)</f>
        <v/>
      </c>
      <c r="F551" s="46" t="str">
        <f>+IF(D551=0,"",D551/D$345)</f>
        <v/>
      </c>
      <c r="G551" s="34" t="str">
        <f t="shared" si="190"/>
        <v xml:space="preserve"> </v>
      </c>
      <c r="H551" s="27" t="str">
        <f t="shared" si="184"/>
        <v/>
      </c>
    </row>
    <row r="552" spans="1:9" ht="15" x14ac:dyDescent="0.25">
      <c r="B552" s="5" t="s">
        <v>315</v>
      </c>
      <c r="C552" s="41">
        <v>0</v>
      </c>
      <c r="D552" s="41">
        <v>0</v>
      </c>
      <c r="E552" s="46" t="str">
        <f>+IF(C552=0,"",C552/C$345)</f>
        <v/>
      </c>
      <c r="F552" s="46" t="str">
        <f>+IF(D552=0,"",D552/D$345)</f>
        <v/>
      </c>
      <c r="G552" s="34" t="str">
        <f t="shared" si="190"/>
        <v xml:space="preserve"> </v>
      </c>
      <c r="H552" s="27" t="str">
        <f t="shared" si="184"/>
        <v/>
      </c>
    </row>
    <row r="553" spans="1:9" ht="15" x14ac:dyDescent="0.25">
      <c r="B553" s="5" t="s">
        <v>316</v>
      </c>
      <c r="C553" s="41">
        <v>0</v>
      </c>
      <c r="D553" s="41">
        <v>0</v>
      </c>
      <c r="E553" s="46" t="str">
        <f t="shared" ref="E553:E564" si="194">+IF(C553=0,"",C553/C$345)</f>
        <v/>
      </c>
      <c r="F553" s="46" t="str">
        <f t="shared" ref="F553:F564" si="195">+IF(D553=0,"",D553/D$345)</f>
        <v/>
      </c>
      <c r="G553" s="34" t="str">
        <f t="shared" si="190"/>
        <v xml:space="preserve"> </v>
      </c>
      <c r="H553" s="27" t="str">
        <f t="shared" ref="H553:H564" si="196">+IF(OR(AND(E553=""),(G553="")),"",E553*G553)</f>
        <v/>
      </c>
    </row>
    <row r="554" spans="1:9" ht="15" x14ac:dyDescent="0.25">
      <c r="B554" s="5" t="s">
        <v>508</v>
      </c>
      <c r="C554" s="41">
        <v>0</v>
      </c>
      <c r="D554" s="41">
        <v>0</v>
      </c>
      <c r="E554" s="46" t="str">
        <f t="shared" si="194"/>
        <v/>
      </c>
      <c r="F554" s="46" t="str">
        <f t="shared" si="195"/>
        <v/>
      </c>
      <c r="G554" s="34" t="str">
        <f t="shared" si="190"/>
        <v xml:space="preserve"> </v>
      </c>
      <c r="H554" s="27" t="str">
        <f t="shared" si="196"/>
        <v/>
      </c>
    </row>
    <row r="555" spans="1:9" ht="15" x14ac:dyDescent="0.25">
      <c r="B555" s="5" t="s">
        <v>132</v>
      </c>
      <c r="C555" s="41">
        <v>0</v>
      </c>
      <c r="D555" s="41">
        <v>0</v>
      </c>
      <c r="E555" s="46" t="str">
        <f t="shared" si="194"/>
        <v/>
      </c>
      <c r="F555" s="46" t="str">
        <f t="shared" si="195"/>
        <v/>
      </c>
      <c r="G555" s="34" t="str">
        <f t="shared" si="190"/>
        <v xml:space="preserve"> </v>
      </c>
      <c r="H555" s="27" t="str">
        <f t="shared" si="196"/>
        <v/>
      </c>
    </row>
    <row r="556" spans="1:9" ht="15" x14ac:dyDescent="0.25">
      <c r="B556" s="5" t="s">
        <v>139</v>
      </c>
      <c r="C556" s="41">
        <v>0</v>
      </c>
      <c r="D556" s="41">
        <v>0</v>
      </c>
      <c r="E556" s="46" t="str">
        <f t="shared" si="194"/>
        <v/>
      </c>
      <c r="F556" s="46" t="str">
        <f t="shared" si="195"/>
        <v/>
      </c>
      <c r="G556" s="34" t="str">
        <f t="shared" si="190"/>
        <v xml:space="preserve"> </v>
      </c>
      <c r="H556" s="27" t="str">
        <f t="shared" si="196"/>
        <v/>
      </c>
    </row>
    <row r="557" spans="1:9" ht="15" x14ac:dyDescent="0.25">
      <c r="B557" s="5" t="s">
        <v>509</v>
      </c>
      <c r="C557" s="41">
        <v>0</v>
      </c>
      <c r="D557" s="41">
        <v>0</v>
      </c>
      <c r="E557" s="46" t="str">
        <f t="shared" si="194"/>
        <v/>
      </c>
      <c r="F557" s="46" t="str">
        <f t="shared" si="195"/>
        <v/>
      </c>
      <c r="G557" s="34" t="str">
        <f t="shared" si="190"/>
        <v xml:space="preserve"> </v>
      </c>
      <c r="H557" s="27" t="str">
        <f t="shared" si="196"/>
        <v/>
      </c>
    </row>
    <row r="558" spans="1:9" ht="15" x14ac:dyDescent="0.25">
      <c r="B558" s="5" t="s">
        <v>317</v>
      </c>
      <c r="C558" s="41">
        <v>2</v>
      </c>
      <c r="D558" s="41">
        <v>0</v>
      </c>
      <c r="E558" s="46">
        <f t="shared" si="194"/>
        <v>1.1983223487118035E-3</v>
      </c>
      <c r="F558" s="46" t="str">
        <f t="shared" si="195"/>
        <v/>
      </c>
      <c r="G558" s="34">
        <f t="shared" si="190"/>
        <v>-1</v>
      </c>
      <c r="H558" s="27">
        <f t="shared" si="196"/>
        <v>-1.1983223487118035E-3</v>
      </c>
    </row>
    <row r="559" spans="1:9" ht="15" x14ac:dyDescent="0.25">
      <c r="B559" s="5" t="s">
        <v>318</v>
      </c>
      <c r="C559" s="41">
        <v>0</v>
      </c>
      <c r="D559" s="41">
        <v>0</v>
      </c>
      <c r="E559" s="46" t="str">
        <f t="shared" si="194"/>
        <v/>
      </c>
      <c r="F559" s="46" t="str">
        <f t="shared" si="195"/>
        <v/>
      </c>
      <c r="G559" s="34" t="str">
        <f t="shared" si="190"/>
        <v xml:space="preserve"> </v>
      </c>
      <c r="H559" s="27" t="str">
        <f t="shared" si="196"/>
        <v/>
      </c>
    </row>
    <row r="560" spans="1:9" ht="15" x14ac:dyDescent="0.25">
      <c r="B560" s="5" t="s">
        <v>319</v>
      </c>
      <c r="C560" s="41">
        <v>0</v>
      </c>
      <c r="D560" s="41">
        <v>0</v>
      </c>
      <c r="E560" s="46" t="str">
        <f t="shared" si="194"/>
        <v/>
      </c>
      <c r="F560" s="46" t="str">
        <f t="shared" si="195"/>
        <v/>
      </c>
      <c r="G560" s="34" t="str">
        <f t="shared" si="190"/>
        <v xml:space="preserve"> </v>
      </c>
      <c r="H560" s="27" t="str">
        <f t="shared" si="196"/>
        <v/>
      </c>
    </row>
    <row r="561" spans="1:9" s="4" customFormat="1" ht="15" x14ac:dyDescent="0.25">
      <c r="A561" s="61"/>
      <c r="B561" s="5" t="s">
        <v>320</v>
      </c>
      <c r="C561" s="41">
        <v>0</v>
      </c>
      <c r="D561" s="41">
        <v>0</v>
      </c>
      <c r="E561" s="46" t="str">
        <f t="shared" si="194"/>
        <v/>
      </c>
      <c r="F561" s="46" t="str">
        <f t="shared" si="195"/>
        <v/>
      </c>
      <c r="G561" s="34" t="str">
        <f t="shared" si="190"/>
        <v xml:space="preserve"> 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0</v>
      </c>
      <c r="D562" s="41">
        <v>0</v>
      </c>
      <c r="E562" s="46" t="str">
        <f t="shared" si="194"/>
        <v/>
      </c>
      <c r="F562" s="46" t="str">
        <f t="shared" si="195"/>
        <v/>
      </c>
      <c r="G562" s="34" t="str">
        <f t="shared" si="190"/>
        <v xml:space="preserve"> </v>
      </c>
      <c r="H562" s="27" t="str">
        <f t="shared" si="196"/>
        <v/>
      </c>
    </row>
    <row r="563" spans="1:9" ht="15" x14ac:dyDescent="0.25">
      <c r="B563" s="5" t="s">
        <v>510</v>
      </c>
      <c r="C563" s="41">
        <v>0</v>
      </c>
      <c r="D563" s="41">
        <v>0</v>
      </c>
      <c r="E563" s="46" t="str">
        <f t="shared" si="194"/>
        <v/>
      </c>
      <c r="F563" s="46" t="str">
        <f t="shared" si="195"/>
        <v/>
      </c>
      <c r="G563" s="34" t="str">
        <f t="shared" si="190"/>
        <v xml:space="preserve"> </v>
      </c>
      <c r="H563" s="27" t="str">
        <f t="shared" si="196"/>
        <v/>
      </c>
    </row>
    <row r="564" spans="1:9" ht="15" x14ac:dyDescent="0.25">
      <c r="B564" s="5" t="s">
        <v>511</v>
      </c>
      <c r="C564" s="41">
        <v>0</v>
      </c>
      <c r="D564" s="41">
        <v>0</v>
      </c>
      <c r="E564" s="46" t="str">
        <f t="shared" si="194"/>
        <v/>
      </c>
      <c r="F564" s="46" t="str">
        <f t="shared" si="195"/>
        <v/>
      </c>
      <c r="G564" s="34" t="str">
        <f t="shared" si="190"/>
        <v xml:space="preserve"> </v>
      </c>
      <c r="H564" s="27" t="str">
        <f t="shared" si="196"/>
        <v/>
      </c>
    </row>
    <row r="565" spans="1:9" ht="15" x14ac:dyDescent="0.2">
      <c r="B565" s="19"/>
      <c r="C565" s="18"/>
      <c r="D565" s="18"/>
      <c r="E565" s="17"/>
      <c r="F565" s="17"/>
      <c r="G565" s="14"/>
      <c r="H565" s="15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484</v>
      </c>
      <c r="D570" s="37">
        <f>SUM(D571:D596)</f>
        <v>203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-0.58057851239669422</v>
      </c>
      <c r="H570" s="39">
        <f>+IF(OR(AND(E570=""),(G570="")),"",E570*G570)</f>
        <v>-0.58057851239669422</v>
      </c>
    </row>
    <row r="571" spans="1:9" ht="15" x14ac:dyDescent="0.25">
      <c r="B571" s="40" t="s">
        <v>322</v>
      </c>
      <c r="C571" s="41">
        <v>16</v>
      </c>
      <c r="D571" s="41">
        <v>0</v>
      </c>
      <c r="E571" s="45">
        <f t="shared" si="197"/>
        <v>3.3057851239669422E-2</v>
      </c>
      <c r="F571" s="45" t="str">
        <f t="shared" si="198"/>
        <v/>
      </c>
      <c r="G571" s="34">
        <f t="shared" ref="G571:G596" si="199">+IF(AND(C571=0,D571=0)," ",IF(C571=0,1,IF(D571=0,-1,(D571-C571)/C571)))</f>
        <v>-1</v>
      </c>
      <c r="H571" s="42">
        <f>+IF(OR(AND(E571=""),(G571="")),"",E571*G571)</f>
        <v>-3.3057851239669422E-2</v>
      </c>
    </row>
    <row r="572" spans="1:9" ht="15" x14ac:dyDescent="0.25">
      <c r="B572" s="5" t="s">
        <v>144</v>
      </c>
      <c r="C572" s="41">
        <v>3</v>
      </c>
      <c r="D572" s="41">
        <v>13</v>
      </c>
      <c r="E572" s="46">
        <f t="shared" si="197"/>
        <v>6.1983471074380167E-3</v>
      </c>
      <c r="F572" s="46">
        <f t="shared" si="198"/>
        <v>6.4039408866995079E-2</v>
      </c>
      <c r="G572" s="34">
        <f t="shared" si="199"/>
        <v>3.3333333333333335</v>
      </c>
      <c r="H572" s="27">
        <f t="shared" ref="H572:H596" si="200">+IF(OR(AND(E572=""),(G572="")),"",E572*G572)</f>
        <v>2.0661157024793389E-2</v>
      </c>
    </row>
    <row r="573" spans="1:9" ht="15" x14ac:dyDescent="0.25">
      <c r="B573" s="5" t="s">
        <v>585</v>
      </c>
      <c r="C573" s="41">
        <v>49</v>
      </c>
      <c r="D573" s="41">
        <v>8</v>
      </c>
      <c r="E573" s="46">
        <f t="shared" si="197"/>
        <v>0.1012396694214876</v>
      </c>
      <c r="F573" s="46">
        <f t="shared" si="198"/>
        <v>3.9408866995073892E-2</v>
      </c>
      <c r="G573" s="34">
        <f t="shared" si="199"/>
        <v>-0.83673469387755106</v>
      </c>
      <c r="H573" s="27">
        <f t="shared" si="200"/>
        <v>-8.4710743801652888E-2</v>
      </c>
    </row>
    <row r="574" spans="1:9" ht="15" x14ac:dyDescent="0.25">
      <c r="B574" s="5" t="s">
        <v>323</v>
      </c>
      <c r="C574" s="41">
        <v>41</v>
      </c>
      <c r="D574" s="41">
        <v>5</v>
      </c>
      <c r="E574" s="46">
        <f t="shared" si="197"/>
        <v>8.4710743801652888E-2</v>
      </c>
      <c r="F574" s="46">
        <f t="shared" si="198"/>
        <v>2.4630541871921183E-2</v>
      </c>
      <c r="G574" s="34">
        <f t="shared" si="199"/>
        <v>-0.87804878048780488</v>
      </c>
      <c r="H574" s="27">
        <f t="shared" si="200"/>
        <v>-7.43801652892562E-2</v>
      </c>
    </row>
    <row r="575" spans="1:9" ht="15" x14ac:dyDescent="0.25">
      <c r="B575" s="5" t="s">
        <v>145</v>
      </c>
      <c r="C575" s="41">
        <v>0</v>
      </c>
      <c r="D575" s="41">
        <v>0</v>
      </c>
      <c r="E575" s="46" t="str">
        <f t="shared" si="197"/>
        <v/>
      </c>
      <c r="F575" s="46" t="str">
        <f t="shared" si="198"/>
        <v/>
      </c>
      <c r="G575" s="34" t="str">
        <f t="shared" si="199"/>
        <v xml:space="preserve"> </v>
      </c>
      <c r="H575" s="27" t="str">
        <f t="shared" si="200"/>
        <v/>
      </c>
    </row>
    <row r="576" spans="1:9" ht="15" x14ac:dyDescent="0.25">
      <c r="B576" s="5" t="s">
        <v>618</v>
      </c>
      <c r="C576" s="41">
        <v>0</v>
      </c>
      <c r="D576" s="41">
        <v>0</v>
      </c>
      <c r="E576" s="46" t="str">
        <f t="shared" si="197"/>
        <v/>
      </c>
      <c r="F576" s="46" t="str">
        <f t="shared" si="198"/>
        <v/>
      </c>
      <c r="G576" s="34" t="str">
        <f t="shared" si="199"/>
        <v xml:space="preserve"> </v>
      </c>
      <c r="H576" s="27" t="str">
        <f t="shared" si="200"/>
        <v/>
      </c>
    </row>
    <row r="577" spans="1:9" ht="15" x14ac:dyDescent="0.25">
      <c r="B577" s="5" t="s">
        <v>146</v>
      </c>
      <c r="C577" s="41">
        <v>5</v>
      </c>
      <c r="D577" s="41">
        <v>50</v>
      </c>
      <c r="E577" s="46">
        <f t="shared" si="197"/>
        <v>1.0330578512396695E-2</v>
      </c>
      <c r="F577" s="46">
        <f t="shared" si="198"/>
        <v>0.24630541871921183</v>
      </c>
      <c r="G577" s="34">
        <f t="shared" si="199"/>
        <v>9</v>
      </c>
      <c r="H577" s="27">
        <f t="shared" si="200"/>
        <v>9.2975206611570244E-2</v>
      </c>
    </row>
    <row r="578" spans="1:9" ht="15" x14ac:dyDescent="0.25">
      <c r="B578" s="5" t="s">
        <v>324</v>
      </c>
      <c r="C578" s="41">
        <v>0</v>
      </c>
      <c r="D578" s="41">
        <v>0</v>
      </c>
      <c r="E578" s="46" t="str">
        <f t="shared" si="197"/>
        <v/>
      </c>
      <c r="F578" s="46" t="str">
        <f t="shared" si="198"/>
        <v/>
      </c>
      <c r="G578" s="34" t="str">
        <f t="shared" si="199"/>
        <v xml:space="preserve"> </v>
      </c>
      <c r="H578" s="27" t="str">
        <f t="shared" si="200"/>
        <v/>
      </c>
    </row>
    <row r="579" spans="1:9" ht="15" x14ac:dyDescent="0.25">
      <c r="B579" s="5" t="s">
        <v>325</v>
      </c>
      <c r="C579" s="41">
        <v>0</v>
      </c>
      <c r="D579" s="41">
        <v>0</v>
      </c>
      <c r="E579" s="46" t="str">
        <f t="shared" si="197"/>
        <v/>
      </c>
      <c r="F579" s="46" t="str">
        <f t="shared" si="198"/>
        <v/>
      </c>
      <c r="G579" s="34" t="str">
        <f t="shared" si="199"/>
        <v xml:space="preserve"> </v>
      </c>
      <c r="H579" s="27" t="str">
        <f t="shared" si="200"/>
        <v/>
      </c>
    </row>
    <row r="580" spans="1:9" ht="15" x14ac:dyDescent="0.25">
      <c r="B580" s="5" t="s">
        <v>512</v>
      </c>
      <c r="C580" s="41">
        <v>0</v>
      </c>
      <c r="D580" s="41">
        <v>0</v>
      </c>
      <c r="E580" s="46" t="str">
        <f t="shared" si="197"/>
        <v/>
      </c>
      <c r="F580" s="46" t="str">
        <f t="shared" si="198"/>
        <v/>
      </c>
      <c r="G580" s="34" t="str">
        <f t="shared" si="199"/>
        <v xml:space="preserve"> </v>
      </c>
      <c r="H580" s="27" t="str">
        <f t="shared" si="200"/>
        <v/>
      </c>
    </row>
    <row r="581" spans="1:9" s="20" customFormat="1" ht="15" x14ac:dyDescent="0.25">
      <c r="A581" s="57"/>
      <c r="B581" s="21" t="s">
        <v>558</v>
      </c>
      <c r="C581" s="41">
        <v>7</v>
      </c>
      <c r="D581" s="41">
        <v>0</v>
      </c>
      <c r="E581" s="43">
        <f t="shared" ref="E581" si="201">+IF(C581=0,"",C581/C$570)</f>
        <v>1.4462809917355372E-2</v>
      </c>
      <c r="F581" s="43" t="str">
        <f t="shared" ref="F581" si="202">+IF(D581=0,"",D581/D$570)</f>
        <v/>
      </c>
      <c r="G581" s="34">
        <f t="shared" si="199"/>
        <v>-1</v>
      </c>
      <c r="H581" s="26">
        <f t="shared" ref="H581" si="203">+IF(OR(AND(E581=""),(G581="")),"",E581*G581)</f>
        <v>-1.4462809917355372E-2</v>
      </c>
      <c r="I581" s="2"/>
    </row>
    <row r="582" spans="1:9" s="20" customFormat="1" ht="15" x14ac:dyDescent="0.25">
      <c r="A582" s="57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0</v>
      </c>
      <c r="D583" s="41">
        <v>0</v>
      </c>
      <c r="E583" s="46" t="str">
        <f t="shared" ref="E583:E596" si="207">+IF(C583=0,"",C583/C$570)</f>
        <v/>
      </c>
      <c r="F583" s="46" t="str">
        <f t="shared" ref="F583:F596" si="208">+IF(D583=0,"",D583/D$570)</f>
        <v/>
      </c>
      <c r="G583" s="34" t="str">
        <f t="shared" si="199"/>
        <v xml:space="preserve"> </v>
      </c>
      <c r="H583" s="27" t="str">
        <f t="shared" si="200"/>
        <v/>
      </c>
    </row>
    <row r="584" spans="1:9" ht="15" x14ac:dyDescent="0.25">
      <c r="B584" s="5" t="s">
        <v>327</v>
      </c>
      <c r="C584" s="41">
        <v>0</v>
      </c>
      <c r="D584" s="41">
        <v>0</v>
      </c>
      <c r="E584" s="46" t="str">
        <f t="shared" si="207"/>
        <v/>
      </c>
      <c r="F584" s="46" t="str">
        <f t="shared" si="208"/>
        <v/>
      </c>
      <c r="G584" s="34" t="str">
        <f t="shared" si="199"/>
        <v xml:space="preserve"> </v>
      </c>
      <c r="H584" s="27" t="str">
        <f t="shared" si="200"/>
        <v/>
      </c>
    </row>
    <row r="585" spans="1:9" ht="15" x14ac:dyDescent="0.25">
      <c r="B585" s="5" t="s">
        <v>147</v>
      </c>
      <c r="C585" s="41">
        <v>0</v>
      </c>
      <c r="D585" s="41">
        <v>0</v>
      </c>
      <c r="E585" s="46" t="str">
        <f t="shared" si="207"/>
        <v/>
      </c>
      <c r="F585" s="46" t="str">
        <f t="shared" si="208"/>
        <v/>
      </c>
      <c r="G585" s="34" t="str">
        <f t="shared" si="199"/>
        <v xml:space="preserve"> </v>
      </c>
      <c r="H585" s="27" t="str">
        <f t="shared" si="200"/>
        <v/>
      </c>
    </row>
    <row r="586" spans="1:9" ht="15" x14ac:dyDescent="0.25">
      <c r="B586" s="5" t="s">
        <v>148</v>
      </c>
      <c r="C586" s="41">
        <v>0</v>
      </c>
      <c r="D586" s="41">
        <v>0</v>
      </c>
      <c r="E586" s="46" t="str">
        <f t="shared" si="207"/>
        <v/>
      </c>
      <c r="F586" s="46" t="str">
        <f t="shared" si="208"/>
        <v/>
      </c>
      <c r="G586" s="34" t="str">
        <f t="shared" si="199"/>
        <v xml:space="preserve"> </v>
      </c>
      <c r="H586" s="27" t="str">
        <f t="shared" si="200"/>
        <v/>
      </c>
    </row>
    <row r="587" spans="1:9" ht="15" x14ac:dyDescent="0.25">
      <c r="B587" s="5" t="s">
        <v>328</v>
      </c>
      <c r="C587" s="41">
        <v>85</v>
      </c>
      <c r="D587" s="41">
        <v>0</v>
      </c>
      <c r="E587" s="46">
        <f t="shared" si="207"/>
        <v>0.1756198347107438</v>
      </c>
      <c r="F587" s="46" t="str">
        <f t="shared" si="208"/>
        <v/>
      </c>
      <c r="G587" s="34">
        <f t="shared" si="199"/>
        <v>-1</v>
      </c>
      <c r="H587" s="27">
        <f t="shared" si="200"/>
        <v>-0.1756198347107438</v>
      </c>
    </row>
    <row r="588" spans="1:9" ht="15" x14ac:dyDescent="0.25">
      <c r="B588" s="5" t="s">
        <v>149</v>
      </c>
      <c r="C588" s="41">
        <v>90</v>
      </c>
      <c r="D588" s="41">
        <v>88</v>
      </c>
      <c r="E588" s="46">
        <f t="shared" si="207"/>
        <v>0.18595041322314049</v>
      </c>
      <c r="F588" s="46">
        <f t="shared" si="208"/>
        <v>0.43349753694581283</v>
      </c>
      <c r="G588" s="34">
        <f t="shared" si="199"/>
        <v>-2.2222222222222223E-2</v>
      </c>
      <c r="H588" s="27">
        <f t="shared" si="200"/>
        <v>-4.1322314049586778E-3</v>
      </c>
    </row>
    <row r="589" spans="1:9" ht="15" x14ac:dyDescent="0.25">
      <c r="B589" s="5" t="s">
        <v>329</v>
      </c>
      <c r="C589" s="41">
        <v>0</v>
      </c>
      <c r="D589" s="41">
        <v>0</v>
      </c>
      <c r="E589" s="46" t="str">
        <f t="shared" si="207"/>
        <v/>
      </c>
      <c r="F589" s="46" t="str">
        <f t="shared" si="208"/>
        <v/>
      </c>
      <c r="G589" s="34" t="str">
        <f t="shared" si="199"/>
        <v xml:space="preserve"> </v>
      </c>
      <c r="H589" s="27" t="str">
        <f t="shared" si="200"/>
        <v/>
      </c>
    </row>
    <row r="590" spans="1:9" ht="15" x14ac:dyDescent="0.25">
      <c r="B590" s="5" t="s">
        <v>150</v>
      </c>
      <c r="C590" s="41">
        <v>26</v>
      </c>
      <c r="D590" s="41">
        <v>0</v>
      </c>
      <c r="E590" s="46">
        <f t="shared" si="207"/>
        <v>5.3719008264462811E-2</v>
      </c>
      <c r="F590" s="46" t="str">
        <f t="shared" si="208"/>
        <v/>
      </c>
      <c r="G590" s="34">
        <f t="shared" si="199"/>
        <v>-1</v>
      </c>
      <c r="H590" s="27">
        <f t="shared" si="200"/>
        <v>-5.3719008264462811E-2</v>
      </c>
    </row>
    <row r="591" spans="1:9" ht="15" x14ac:dyDescent="0.25">
      <c r="B591" s="5" t="s">
        <v>151</v>
      </c>
      <c r="C591" s="41">
        <v>0</v>
      </c>
      <c r="D591" s="41">
        <v>0</v>
      </c>
      <c r="E591" s="46" t="str">
        <f t="shared" si="207"/>
        <v/>
      </c>
      <c r="F591" s="46" t="str">
        <f t="shared" si="208"/>
        <v/>
      </c>
      <c r="G591" s="34" t="str">
        <f t="shared" si="199"/>
        <v xml:space="preserve"> </v>
      </c>
      <c r="H591" s="27" t="str">
        <f t="shared" si="200"/>
        <v/>
      </c>
    </row>
    <row r="592" spans="1:9" ht="15" x14ac:dyDescent="0.25">
      <c r="B592" s="5" t="s">
        <v>330</v>
      </c>
      <c r="C592" s="41">
        <v>0</v>
      </c>
      <c r="D592" s="41">
        <v>0</v>
      </c>
      <c r="E592" s="46" t="str">
        <f t="shared" si="207"/>
        <v/>
      </c>
      <c r="F592" s="46" t="str">
        <f t="shared" si="208"/>
        <v/>
      </c>
      <c r="G592" s="34" t="str">
        <f t="shared" si="199"/>
        <v xml:space="preserve"> </v>
      </c>
      <c r="H592" s="27" t="str">
        <f t="shared" si="200"/>
        <v/>
      </c>
    </row>
    <row r="593" spans="2:8" ht="15" x14ac:dyDescent="0.25">
      <c r="B593" s="5" t="s">
        <v>331</v>
      </c>
      <c r="C593" s="41">
        <v>0</v>
      </c>
      <c r="D593" s="41">
        <v>0</v>
      </c>
      <c r="E593" s="46" t="str">
        <f t="shared" si="207"/>
        <v/>
      </c>
      <c r="F593" s="46" t="str">
        <f t="shared" si="208"/>
        <v/>
      </c>
      <c r="G593" s="34" t="str">
        <f t="shared" si="199"/>
        <v xml:space="preserve"> </v>
      </c>
      <c r="H593" s="27" t="str">
        <f t="shared" si="200"/>
        <v/>
      </c>
    </row>
    <row r="594" spans="2:8" ht="15" x14ac:dyDescent="0.25">
      <c r="B594" s="5" t="s">
        <v>332</v>
      </c>
      <c r="C594" s="41">
        <v>0</v>
      </c>
      <c r="D594" s="41">
        <v>0</v>
      </c>
      <c r="E594" s="46" t="str">
        <f t="shared" si="207"/>
        <v/>
      </c>
      <c r="F594" s="46" t="str">
        <f t="shared" si="208"/>
        <v/>
      </c>
      <c r="G594" s="34" t="str">
        <f t="shared" si="199"/>
        <v xml:space="preserve"> </v>
      </c>
      <c r="H594" s="27" t="str">
        <f t="shared" si="200"/>
        <v/>
      </c>
    </row>
    <row r="595" spans="2:8" ht="15" x14ac:dyDescent="0.25">
      <c r="B595" s="6" t="s">
        <v>333</v>
      </c>
      <c r="C595" s="41">
        <v>121</v>
      </c>
      <c r="D595" s="41">
        <v>3</v>
      </c>
      <c r="E595" s="46">
        <f t="shared" si="207"/>
        <v>0.25</v>
      </c>
      <c r="F595" s="46">
        <f t="shared" si="208"/>
        <v>1.4778325123152709E-2</v>
      </c>
      <c r="G595" s="34">
        <f t="shared" si="199"/>
        <v>-0.97520661157024791</v>
      </c>
      <c r="H595" s="27">
        <f t="shared" si="200"/>
        <v>-0.24380165289256198</v>
      </c>
    </row>
    <row r="596" spans="2:8" ht="15" x14ac:dyDescent="0.25">
      <c r="B596" s="5" t="s">
        <v>513</v>
      </c>
      <c r="C596" s="41">
        <v>41</v>
      </c>
      <c r="D596" s="41">
        <v>36</v>
      </c>
      <c r="E596" s="46">
        <f t="shared" si="207"/>
        <v>8.4710743801652888E-2</v>
      </c>
      <c r="F596" s="46">
        <f t="shared" si="208"/>
        <v>0.17733990147783252</v>
      </c>
      <c r="G596" s="34">
        <f t="shared" si="199"/>
        <v>-0.12195121951219512</v>
      </c>
      <c r="H596" s="27">
        <f t="shared" si="200"/>
        <v>-1.0330578512396693E-2</v>
      </c>
    </row>
    <row r="597" spans="2:8" x14ac:dyDescent="0.2">
      <c r="B597" s="12" t="s">
        <v>383</v>
      </c>
      <c r="C597" s="10"/>
      <c r="D597" s="10"/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411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369</v>
      </c>
      <c r="C8" s="36">
        <f>+C18+C74+C169+C345+C570</f>
        <v>786</v>
      </c>
      <c r="D8" s="37">
        <f>+D18+D74+D169+D345+D570</f>
        <v>626</v>
      </c>
      <c r="E8" s="38">
        <f>+C8/C$8</f>
        <v>1</v>
      </c>
      <c r="F8" s="38">
        <f>+D8/D$8</f>
        <v>1</v>
      </c>
      <c r="G8" s="38">
        <f>+(D8-C8)/C8</f>
        <v>-0.20356234096692111</v>
      </c>
      <c r="H8" s="39">
        <f>+E8*G8</f>
        <v>-0.20356234096692111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14</v>
      </c>
      <c r="D9" s="86">
        <f>+D18</f>
        <v>6</v>
      </c>
      <c r="E9" s="87">
        <f t="shared" ref="E9:E13" si="0">C9/$C$8</f>
        <v>1.7811704834605598E-2</v>
      </c>
      <c r="F9" s="87">
        <f>D9/$D$8</f>
        <v>9.5846645367412137E-3</v>
      </c>
      <c r="G9" s="88">
        <f>+IF(AND(C9=0,D9=0)," ",IF(C9=0,1,IF(D9=0,-1,(D9-C9)/C9)))</f>
        <v>-0.5714285714285714</v>
      </c>
      <c r="H9" s="89">
        <f>+IF(OR(AND(E9=""),(G9="")),"",E9*G9)</f>
        <v>-1.0178117048346055E-2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122</v>
      </c>
      <c r="D10" s="25">
        <f>+D74</f>
        <v>124</v>
      </c>
      <c r="E10" s="26">
        <f t="shared" si="0"/>
        <v>0.15521628498727735</v>
      </c>
      <c r="F10" s="26">
        <f>D10/$D$8</f>
        <v>0.19808306709265175</v>
      </c>
      <c r="G10" s="34">
        <f t="shared" ref="G10:G13" si="1">+IF(AND(C10=0,D10=0)," ",IF(C10=0,1,IF(D10=0,-1,(D10-C10)/C10)))</f>
        <v>1.6393442622950821E-2</v>
      </c>
      <c r="H10" s="29">
        <f>+IF(OR(AND(E10=""),(G10="")),"",E10*G10)</f>
        <v>2.5445292620865142E-3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76</v>
      </c>
      <c r="D11" s="25">
        <f>+D169</f>
        <v>232</v>
      </c>
      <c r="E11" s="26">
        <f t="shared" si="0"/>
        <v>9.6692111959287536E-2</v>
      </c>
      <c r="F11" s="26">
        <f>D11/$D$8</f>
        <v>0.37060702875399359</v>
      </c>
      <c r="G11" s="34">
        <f t="shared" si="1"/>
        <v>2.0526315789473686</v>
      </c>
      <c r="H11" s="29">
        <f>+IF(OR(AND(E11=""),(G11="")),"",E11*G11)</f>
        <v>0.19847328244274812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474</v>
      </c>
      <c r="D12" s="25">
        <f>+D345</f>
        <v>192</v>
      </c>
      <c r="E12" s="26">
        <f t="shared" si="0"/>
        <v>0.60305343511450382</v>
      </c>
      <c r="F12" s="26">
        <f>D12/$D$8</f>
        <v>0.30670926517571884</v>
      </c>
      <c r="G12" s="34">
        <f t="shared" si="1"/>
        <v>-0.59493670886075944</v>
      </c>
      <c r="H12" s="29">
        <f>+IF(OR(AND(E12=""),(G12="")),"",E12*G12)</f>
        <v>-0.35877862595419846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100</v>
      </c>
      <c r="D13" s="31">
        <f>+D570</f>
        <v>72</v>
      </c>
      <c r="E13" s="32">
        <f t="shared" si="0"/>
        <v>0.1272264631043257</v>
      </c>
      <c r="F13" s="32">
        <f>D13/$D$8</f>
        <v>0.11501597444089456</v>
      </c>
      <c r="G13" s="90">
        <f t="shared" si="1"/>
        <v>-0.28000000000000003</v>
      </c>
      <c r="H13" s="33">
        <f>+IF(OR(AND(E13=""),(G13="")),"",E13*G13)</f>
        <v>-3.5623409669211202E-2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1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1"/>
      <c r="B18" s="35" t="s">
        <v>378</v>
      </c>
      <c r="C18" s="36">
        <f>SUM(C19:C68)</f>
        <v>14</v>
      </c>
      <c r="D18" s="37">
        <f>SUM(D19:D68)</f>
        <v>6</v>
      </c>
      <c r="E18" s="38">
        <f>+IF(C18=0,"",C18/C$18)</f>
        <v>1</v>
      </c>
      <c r="F18" s="38">
        <f>+IF(D18=0,"",D18/D$18)</f>
        <v>1</v>
      </c>
      <c r="G18" s="38">
        <f>+IF(OR(AND(D18=0),(C18=0)),"0",((D18-C18)/C18))</f>
        <v>-0.5714285714285714</v>
      </c>
      <c r="H18" s="39">
        <f>+IF(OR(AND(E18=""),(G18="")),"",E18*G18)</f>
        <v>-0.5714285714285714</v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0</v>
      </c>
      <c r="E22" s="27" t="str">
        <f t="shared" si="2"/>
        <v/>
      </c>
      <c r="F22" s="27" t="str">
        <f t="shared" si="3"/>
        <v/>
      </c>
      <c r="G22" s="34" t="str">
        <f t="shared" si="4"/>
        <v xml:space="preserve"> </v>
      </c>
      <c r="H22" s="27" t="str">
        <f t="shared" si="5"/>
        <v/>
      </c>
    </row>
    <row r="23" spans="1:9" ht="15" x14ac:dyDescent="0.25">
      <c r="B23" s="5" t="s">
        <v>153</v>
      </c>
      <c r="C23" s="41">
        <v>0</v>
      </c>
      <c r="D23" s="41">
        <v>0</v>
      </c>
      <c r="E23" s="27" t="str">
        <f t="shared" si="2"/>
        <v/>
      </c>
      <c r="F23" s="27" t="str">
        <f t="shared" si="3"/>
        <v/>
      </c>
      <c r="G23" s="34" t="str">
        <f t="shared" si="4"/>
        <v xml:space="preserve"> </v>
      </c>
      <c r="H23" s="27" t="str">
        <f t="shared" si="5"/>
        <v/>
      </c>
    </row>
    <row r="24" spans="1:9" ht="30" x14ac:dyDescent="0.25">
      <c r="B24" s="5" t="s">
        <v>154</v>
      </c>
      <c r="C24" s="41">
        <v>0</v>
      </c>
      <c r="D24" s="41">
        <v>0</v>
      </c>
      <c r="E24" s="27" t="str">
        <f t="shared" si="2"/>
        <v/>
      </c>
      <c r="F24" s="27" t="str">
        <f t="shared" si="3"/>
        <v/>
      </c>
      <c r="G24" s="34" t="str">
        <f t="shared" si="4"/>
        <v xml:space="preserve"> </v>
      </c>
      <c r="H24" s="27" t="str">
        <f t="shared" si="5"/>
        <v/>
      </c>
    </row>
    <row r="25" spans="1:9" s="20" customFormat="1" ht="15" x14ac:dyDescent="0.25">
      <c r="A25" s="57"/>
      <c r="B25" s="21" t="s">
        <v>516</v>
      </c>
      <c r="C25" s="41">
        <v>1</v>
      </c>
      <c r="D25" s="41">
        <v>0</v>
      </c>
      <c r="E25" s="26">
        <f t="shared" ref="E25" si="6">+IF(C25=0,"",C25/C$18)</f>
        <v>7.1428571428571425E-2</v>
      </c>
      <c r="F25" s="26" t="str">
        <f t="shared" ref="F25" si="7">+IF(D25=0,"",D25/D$18)</f>
        <v/>
      </c>
      <c r="G25" s="34">
        <f t="shared" si="4"/>
        <v>-1</v>
      </c>
      <c r="H25" s="26">
        <f t="shared" ref="H25" si="8">+IF(OR(AND(E25=""),(G25="")),"",E25*G25)</f>
        <v>-7.1428571428571425E-2</v>
      </c>
      <c r="I25" s="2"/>
    </row>
    <row r="26" spans="1:9" ht="15" x14ac:dyDescent="0.25">
      <c r="B26" s="5" t="s">
        <v>2</v>
      </c>
      <c r="C26" s="41">
        <v>0</v>
      </c>
      <c r="D26" s="41">
        <v>0</v>
      </c>
      <c r="E26" s="27" t="str">
        <f t="shared" si="2"/>
        <v/>
      </c>
      <c r="F26" s="27" t="str">
        <f t="shared" si="3"/>
        <v/>
      </c>
      <c r="G26" s="34" t="str">
        <f t="shared" si="4"/>
        <v xml:space="preserve"> </v>
      </c>
      <c r="H26" s="27" t="str">
        <f t="shared" si="5"/>
        <v/>
      </c>
    </row>
    <row r="27" spans="1:9" ht="15" x14ac:dyDescent="0.25">
      <c r="B27" s="5" t="s">
        <v>560</v>
      </c>
      <c r="C27" s="41">
        <v>0</v>
      </c>
      <c r="D27" s="41">
        <v>1</v>
      </c>
      <c r="E27" s="27" t="str">
        <f t="shared" si="2"/>
        <v/>
      </c>
      <c r="F27" s="27">
        <f t="shared" si="3"/>
        <v>0.16666666666666666</v>
      </c>
      <c r="G27" s="34">
        <f t="shared" si="4"/>
        <v>1</v>
      </c>
      <c r="H27" s="27" t="str">
        <f t="shared" si="5"/>
        <v/>
      </c>
    </row>
    <row r="28" spans="1:9" ht="15" x14ac:dyDescent="0.25">
      <c r="B28" s="5" t="s">
        <v>3</v>
      </c>
      <c r="C28" s="41">
        <v>0</v>
      </c>
      <c r="D28" s="41">
        <v>0</v>
      </c>
      <c r="E28" s="27" t="str">
        <f t="shared" si="2"/>
        <v/>
      </c>
      <c r="F28" s="27" t="str">
        <f t="shared" si="3"/>
        <v/>
      </c>
      <c r="G28" s="34" t="str">
        <f t="shared" si="4"/>
        <v xml:space="preserve"> </v>
      </c>
      <c r="H28" s="27" t="str">
        <f t="shared" si="5"/>
        <v/>
      </c>
    </row>
    <row r="29" spans="1:9" ht="15" x14ac:dyDescent="0.25">
      <c r="B29" s="5" t="s">
        <v>5</v>
      </c>
      <c r="C29" s="41">
        <v>4</v>
      </c>
      <c r="D29" s="41">
        <v>1</v>
      </c>
      <c r="E29" s="27">
        <f t="shared" si="2"/>
        <v>0.2857142857142857</v>
      </c>
      <c r="F29" s="27">
        <f t="shared" si="3"/>
        <v>0.16666666666666666</v>
      </c>
      <c r="G29" s="34">
        <f t="shared" si="4"/>
        <v>-0.75</v>
      </c>
      <c r="H29" s="27">
        <f t="shared" si="5"/>
        <v>-0.21428571428571427</v>
      </c>
    </row>
    <row r="30" spans="1:9" ht="15" x14ac:dyDescent="0.25">
      <c r="B30" s="5" t="s">
        <v>155</v>
      </c>
      <c r="C30" s="41">
        <v>0</v>
      </c>
      <c r="D30" s="41">
        <v>0</v>
      </c>
      <c r="E30" s="27" t="str">
        <f t="shared" si="2"/>
        <v/>
      </c>
      <c r="F30" s="27" t="str">
        <f t="shared" si="3"/>
        <v/>
      </c>
      <c r="G30" s="34" t="str">
        <f t="shared" si="4"/>
        <v xml:space="preserve"> </v>
      </c>
      <c r="H30" s="27" t="str">
        <f t="shared" si="5"/>
        <v/>
      </c>
    </row>
    <row r="31" spans="1:9" ht="15" x14ac:dyDescent="0.25">
      <c r="B31" s="5" t="s">
        <v>156</v>
      </c>
      <c r="C31" s="41">
        <v>0</v>
      </c>
      <c r="D31" s="41">
        <v>0</v>
      </c>
      <c r="E31" s="27" t="str">
        <f t="shared" si="2"/>
        <v/>
      </c>
      <c r="F31" s="27" t="str">
        <f t="shared" si="3"/>
        <v/>
      </c>
      <c r="G31" s="34" t="str">
        <f t="shared" si="4"/>
        <v xml:space="preserve"> </v>
      </c>
      <c r="H31" s="27" t="str">
        <f t="shared" si="5"/>
        <v/>
      </c>
    </row>
    <row r="32" spans="1:9" ht="15" x14ac:dyDescent="0.25">
      <c r="B32" s="5" t="s">
        <v>4</v>
      </c>
      <c r="C32" s="41">
        <v>0</v>
      </c>
      <c r="D32" s="41">
        <v>0</v>
      </c>
      <c r="E32" s="27" t="str">
        <f t="shared" si="2"/>
        <v/>
      </c>
      <c r="F32" s="27" t="str">
        <f t="shared" si="3"/>
        <v/>
      </c>
      <c r="G32" s="34" t="str">
        <f t="shared" si="4"/>
        <v xml:space="preserve"> 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0</v>
      </c>
      <c r="D34" s="41">
        <v>0</v>
      </c>
      <c r="E34" s="27" t="str">
        <f t="shared" si="2"/>
        <v/>
      </c>
      <c r="F34" s="27" t="str">
        <f t="shared" si="3"/>
        <v/>
      </c>
      <c r="G34" s="34" t="str">
        <f t="shared" si="4"/>
        <v xml:space="preserve"> </v>
      </c>
      <c r="H34" s="27" t="str">
        <f t="shared" si="5"/>
        <v/>
      </c>
    </row>
    <row r="35" spans="2:8" ht="15" x14ac:dyDescent="0.25">
      <c r="B35" s="5" t="s">
        <v>158</v>
      </c>
      <c r="C35" s="41">
        <v>1</v>
      </c>
      <c r="D35" s="41">
        <v>0</v>
      </c>
      <c r="E35" s="27">
        <f t="shared" si="2"/>
        <v>7.1428571428571425E-2</v>
      </c>
      <c r="F35" s="27" t="str">
        <f t="shared" si="3"/>
        <v/>
      </c>
      <c r="G35" s="34">
        <f t="shared" si="4"/>
        <v>-1</v>
      </c>
      <c r="H35" s="27">
        <f t="shared" si="5"/>
        <v>-7.1428571428571425E-2</v>
      </c>
    </row>
    <row r="36" spans="2:8" ht="15" x14ac:dyDescent="0.25">
      <c r="B36" s="5" t="s">
        <v>159</v>
      </c>
      <c r="C36" s="41">
        <v>0</v>
      </c>
      <c r="D36" s="41">
        <v>0</v>
      </c>
      <c r="E36" s="27" t="str">
        <f t="shared" si="2"/>
        <v/>
      </c>
      <c r="F36" s="27" t="str">
        <f t="shared" si="3"/>
        <v/>
      </c>
      <c r="G36" s="34" t="str">
        <f t="shared" si="4"/>
        <v xml:space="preserve"> </v>
      </c>
      <c r="H36" s="27" t="str">
        <f t="shared" si="5"/>
        <v/>
      </c>
    </row>
    <row r="37" spans="2:8" ht="15" x14ac:dyDescent="0.25">
      <c r="B37" s="5" t="s">
        <v>160</v>
      </c>
      <c r="C37" s="41">
        <v>1</v>
      </c>
      <c r="D37" s="41">
        <v>0</v>
      </c>
      <c r="E37" s="27">
        <f t="shared" si="2"/>
        <v>7.1428571428571425E-2</v>
      </c>
      <c r="F37" s="27" t="str">
        <f t="shared" si="3"/>
        <v/>
      </c>
      <c r="G37" s="34">
        <f t="shared" si="4"/>
        <v>-1</v>
      </c>
      <c r="H37" s="27">
        <f t="shared" si="5"/>
        <v>-7.1428571428571425E-2</v>
      </c>
    </row>
    <row r="38" spans="2:8" ht="15" x14ac:dyDescent="0.25">
      <c r="B38" s="5" t="s">
        <v>7</v>
      </c>
      <c r="C38" s="41">
        <v>0</v>
      </c>
      <c r="D38" s="41">
        <v>0</v>
      </c>
      <c r="E38" s="27" t="str">
        <f t="shared" si="2"/>
        <v/>
      </c>
      <c r="F38" s="27" t="str">
        <f t="shared" si="3"/>
        <v/>
      </c>
      <c r="G38" s="34" t="str">
        <f t="shared" si="4"/>
        <v xml:space="preserve"> </v>
      </c>
      <c r="H38" s="27" t="str">
        <f t="shared" si="5"/>
        <v/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0</v>
      </c>
      <c r="D41" s="41">
        <v>0</v>
      </c>
      <c r="E41" s="27" t="str">
        <f t="shared" si="2"/>
        <v/>
      </c>
      <c r="F41" s="27" t="str">
        <f t="shared" si="3"/>
        <v/>
      </c>
      <c r="G41" s="34" t="str">
        <f t="shared" si="4"/>
        <v xml:space="preserve"> </v>
      </c>
      <c r="H41" s="27" t="str">
        <f t="shared" si="5"/>
        <v/>
      </c>
    </row>
    <row r="42" spans="2:8" ht="15" x14ac:dyDescent="0.25">
      <c r="B42" s="5" t="s">
        <v>164</v>
      </c>
      <c r="C42" s="41">
        <v>0</v>
      </c>
      <c r="D42" s="41">
        <v>0</v>
      </c>
      <c r="E42" s="27" t="str">
        <f t="shared" si="2"/>
        <v/>
      </c>
      <c r="F42" s="27" t="str">
        <f t="shared" si="3"/>
        <v/>
      </c>
      <c r="G42" s="34" t="str">
        <f t="shared" si="4"/>
        <v xml:space="preserve"> </v>
      </c>
      <c r="H42" s="27" t="str">
        <f t="shared" si="5"/>
        <v/>
      </c>
    </row>
    <row r="43" spans="2:8" ht="15" x14ac:dyDescent="0.25">
      <c r="B43" s="5" t="s">
        <v>165</v>
      </c>
      <c r="C43" s="41">
        <v>0</v>
      </c>
      <c r="D43" s="41">
        <v>0</v>
      </c>
      <c r="E43" s="27" t="str">
        <f t="shared" si="2"/>
        <v/>
      </c>
      <c r="F43" s="27" t="str">
        <f t="shared" si="3"/>
        <v/>
      </c>
      <c r="G43" s="34" t="str">
        <f t="shared" si="4"/>
        <v xml:space="preserve"> </v>
      </c>
      <c r="H43" s="27" t="str">
        <f t="shared" si="5"/>
        <v/>
      </c>
    </row>
    <row r="44" spans="2:8" ht="15" x14ac:dyDescent="0.25">
      <c r="B44" s="5" t="s">
        <v>166</v>
      </c>
      <c r="C44" s="41">
        <v>0</v>
      </c>
      <c r="D44" s="41">
        <v>0</v>
      </c>
      <c r="E44" s="27" t="str">
        <f t="shared" si="2"/>
        <v/>
      </c>
      <c r="F44" s="27" t="str">
        <f t="shared" si="3"/>
        <v/>
      </c>
      <c r="G44" s="34" t="str">
        <f t="shared" si="4"/>
        <v xml:space="preserve"> </v>
      </c>
      <c r="H44" s="27" t="str">
        <f t="shared" si="5"/>
        <v/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0</v>
      </c>
      <c r="D46" s="41">
        <v>0</v>
      </c>
      <c r="E46" s="27" t="str">
        <f t="shared" si="2"/>
        <v/>
      </c>
      <c r="F46" s="27" t="str">
        <f t="shared" si="3"/>
        <v/>
      </c>
      <c r="G46" s="34" t="str">
        <f t="shared" si="4"/>
        <v xml:space="preserve"> </v>
      </c>
      <c r="H46" s="27" t="str">
        <f t="shared" si="5"/>
        <v/>
      </c>
    </row>
    <row r="47" spans="2:8" ht="15" x14ac:dyDescent="0.25">
      <c r="B47" s="5" t="s">
        <v>167</v>
      </c>
      <c r="C47" s="41">
        <v>0</v>
      </c>
      <c r="D47" s="41">
        <v>0</v>
      </c>
      <c r="E47" s="27" t="str">
        <f t="shared" si="2"/>
        <v/>
      </c>
      <c r="F47" s="27" t="str">
        <f t="shared" si="3"/>
        <v/>
      </c>
      <c r="G47" s="34" t="str">
        <f t="shared" si="4"/>
        <v xml:space="preserve"> </v>
      </c>
      <c r="H47" s="27" t="str">
        <f t="shared" si="5"/>
        <v/>
      </c>
    </row>
    <row r="48" spans="2:8" ht="15" x14ac:dyDescent="0.25">
      <c r="B48" s="5" t="s">
        <v>561</v>
      </c>
      <c r="C48" s="41">
        <v>2</v>
      </c>
      <c r="D48" s="41">
        <v>0</v>
      </c>
      <c r="E48" s="27">
        <f t="shared" si="2"/>
        <v>0.14285714285714285</v>
      </c>
      <c r="F48" s="27" t="str">
        <f t="shared" si="3"/>
        <v/>
      </c>
      <c r="G48" s="34">
        <f t="shared" si="4"/>
        <v>-1</v>
      </c>
      <c r="H48" s="27">
        <f t="shared" si="5"/>
        <v>-0.14285714285714285</v>
      </c>
    </row>
    <row r="49" spans="1:9" ht="15" x14ac:dyDescent="0.25">
      <c r="B49" s="5" t="s">
        <v>9</v>
      </c>
      <c r="C49" s="41">
        <v>0</v>
      </c>
      <c r="D49" s="41">
        <v>0</v>
      </c>
      <c r="E49" s="27" t="str">
        <f t="shared" si="2"/>
        <v/>
      </c>
      <c r="F49" s="27" t="str">
        <f t="shared" si="3"/>
        <v/>
      </c>
      <c r="G49" s="34" t="str">
        <f t="shared" si="4"/>
        <v xml:space="preserve"> </v>
      </c>
      <c r="H49" s="27" t="str">
        <f t="shared" si="5"/>
        <v/>
      </c>
    </row>
    <row r="50" spans="1:9" ht="15" x14ac:dyDescent="0.25">
      <c r="B50" s="5" t="s">
        <v>562</v>
      </c>
      <c r="C50" s="41">
        <v>0</v>
      </c>
      <c r="D50" s="41">
        <v>0</v>
      </c>
      <c r="E50" s="27" t="str">
        <f t="shared" si="2"/>
        <v/>
      </c>
      <c r="F50" s="27" t="str">
        <f t="shared" si="3"/>
        <v/>
      </c>
      <c r="G50" s="34" t="str">
        <f t="shared" si="4"/>
        <v xml:space="preserve"> </v>
      </c>
      <c r="H50" s="27" t="str">
        <f t="shared" si="5"/>
        <v/>
      </c>
    </row>
    <row r="51" spans="1:9" ht="15" x14ac:dyDescent="0.25">
      <c r="B51" s="5" t="s">
        <v>12</v>
      </c>
      <c r="C51" s="41">
        <v>0</v>
      </c>
      <c r="D51" s="41">
        <v>1</v>
      </c>
      <c r="E51" s="27" t="str">
        <f t="shared" si="2"/>
        <v/>
      </c>
      <c r="F51" s="27">
        <f t="shared" si="3"/>
        <v>0.16666666666666666</v>
      </c>
      <c r="G51" s="34">
        <f t="shared" si="4"/>
        <v>1</v>
      </c>
      <c r="H51" s="27" t="str">
        <f t="shared" si="5"/>
        <v/>
      </c>
    </row>
    <row r="52" spans="1:9" ht="15" x14ac:dyDescent="0.25">
      <c r="B52" s="5" t="s">
        <v>11</v>
      </c>
      <c r="C52" s="41">
        <v>1</v>
      </c>
      <c r="D52" s="41">
        <v>0</v>
      </c>
      <c r="E52" s="27">
        <f t="shared" si="2"/>
        <v>7.1428571428571425E-2</v>
      </c>
      <c r="F52" s="27" t="str">
        <f t="shared" si="3"/>
        <v/>
      </c>
      <c r="G52" s="34">
        <f t="shared" si="4"/>
        <v>-1</v>
      </c>
      <c r="H52" s="27">
        <f t="shared" si="5"/>
        <v>-7.1428571428571425E-2</v>
      </c>
    </row>
    <row r="53" spans="1:9" ht="15" x14ac:dyDescent="0.25">
      <c r="B53" s="5" t="s">
        <v>420</v>
      </c>
      <c r="C53" s="41">
        <v>0</v>
      </c>
      <c r="D53" s="41">
        <v>1</v>
      </c>
      <c r="E53" s="27" t="str">
        <f t="shared" si="2"/>
        <v/>
      </c>
      <c r="F53" s="27">
        <f t="shared" si="3"/>
        <v>0.16666666666666666</v>
      </c>
      <c r="G53" s="34">
        <f t="shared" si="4"/>
        <v>1</v>
      </c>
      <c r="H53" s="27" t="str">
        <f t="shared" si="5"/>
        <v/>
      </c>
    </row>
    <row r="54" spans="1:9" ht="15" x14ac:dyDescent="0.25">
      <c r="B54" s="5" t="s">
        <v>10</v>
      </c>
      <c r="C54" s="41">
        <v>0</v>
      </c>
      <c r="D54" s="41">
        <v>0</v>
      </c>
      <c r="E54" s="27" t="str">
        <f t="shared" si="2"/>
        <v/>
      </c>
      <c r="F54" s="27" t="str">
        <f t="shared" si="3"/>
        <v/>
      </c>
      <c r="G54" s="34" t="str">
        <f t="shared" si="4"/>
        <v xml:space="preserve"> </v>
      </c>
      <c r="H54" s="27" t="str">
        <f t="shared" si="5"/>
        <v/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0</v>
      </c>
      <c r="D56" s="41">
        <v>0</v>
      </c>
      <c r="E56" s="27" t="str">
        <f t="shared" si="2"/>
        <v/>
      </c>
      <c r="F56" s="27" t="str">
        <f t="shared" si="3"/>
        <v/>
      </c>
      <c r="G56" s="34" t="str">
        <f t="shared" si="4"/>
        <v xml:space="preserve"> </v>
      </c>
      <c r="H56" s="27" t="str">
        <f t="shared" si="5"/>
        <v/>
      </c>
    </row>
    <row r="57" spans="1:9" s="20" customFormat="1" ht="15" x14ac:dyDescent="0.25">
      <c r="A57" s="57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0</v>
      </c>
      <c r="D58" s="41">
        <v>1</v>
      </c>
      <c r="E58" s="27" t="str">
        <f t="shared" si="9"/>
        <v/>
      </c>
      <c r="F58" s="27">
        <f t="shared" si="10"/>
        <v>0.16666666666666666</v>
      </c>
      <c r="G58" s="34">
        <f t="shared" si="11"/>
        <v>1</v>
      </c>
      <c r="H58" s="27" t="str">
        <f t="shared" si="12"/>
        <v/>
      </c>
    </row>
    <row r="59" spans="1:9" ht="15" x14ac:dyDescent="0.25">
      <c r="B59" s="5" t="s">
        <v>169</v>
      </c>
      <c r="C59" s="41">
        <v>0</v>
      </c>
      <c r="D59" s="41">
        <v>0</v>
      </c>
      <c r="E59" s="27" t="str">
        <f t="shared" si="9"/>
        <v/>
      </c>
      <c r="F59" s="27" t="str">
        <f t="shared" si="10"/>
        <v/>
      </c>
      <c r="G59" s="34" t="str">
        <f t="shared" si="11"/>
        <v xml:space="preserve"> </v>
      </c>
      <c r="H59" s="27" t="str">
        <f t="shared" si="12"/>
        <v/>
      </c>
    </row>
    <row r="60" spans="1:9" ht="15" x14ac:dyDescent="0.25">
      <c r="B60" s="5" t="s">
        <v>421</v>
      </c>
      <c r="C60" s="41">
        <v>0</v>
      </c>
      <c r="D60" s="41">
        <v>0</v>
      </c>
      <c r="E60" s="27" t="str">
        <f t="shared" si="9"/>
        <v/>
      </c>
      <c r="F60" s="27" t="str">
        <f t="shared" si="10"/>
        <v/>
      </c>
      <c r="G60" s="34" t="str">
        <f t="shared" si="11"/>
        <v xml:space="preserve"> </v>
      </c>
      <c r="H60" s="27" t="str">
        <f t="shared" si="12"/>
        <v/>
      </c>
    </row>
    <row r="61" spans="1:9" ht="15" x14ac:dyDescent="0.25">
      <c r="B61" s="5" t="s">
        <v>170</v>
      </c>
      <c r="C61" s="41">
        <v>2</v>
      </c>
      <c r="D61" s="41">
        <v>0</v>
      </c>
      <c r="E61" s="27">
        <f t="shared" si="9"/>
        <v>0.14285714285714285</v>
      </c>
      <c r="F61" s="27" t="str">
        <f t="shared" si="10"/>
        <v/>
      </c>
      <c r="G61" s="34">
        <f t="shared" si="11"/>
        <v>-1</v>
      </c>
      <c r="H61" s="27">
        <f t="shared" si="12"/>
        <v>-0.14285714285714285</v>
      </c>
    </row>
    <row r="62" spans="1:9" ht="15" x14ac:dyDescent="0.25">
      <c r="B62" s="5" t="s">
        <v>171</v>
      </c>
      <c r="C62" s="41">
        <v>0</v>
      </c>
      <c r="D62" s="41">
        <v>0</v>
      </c>
      <c r="E62" s="27" t="str">
        <f t="shared" si="2"/>
        <v/>
      </c>
      <c r="F62" s="27" t="str">
        <f t="shared" si="3"/>
        <v/>
      </c>
      <c r="G62" s="34" t="str">
        <f t="shared" si="4"/>
        <v xml:space="preserve"> </v>
      </c>
      <c r="H62" s="27" t="str">
        <f t="shared" si="5"/>
        <v/>
      </c>
    </row>
    <row r="63" spans="1:9" s="20" customFormat="1" ht="15" x14ac:dyDescent="0.25">
      <c r="A63" s="57"/>
      <c r="B63" s="21" t="s">
        <v>586</v>
      </c>
      <c r="C63" s="41">
        <v>0</v>
      </c>
      <c r="D63" s="41">
        <v>0</v>
      </c>
      <c r="E63" s="26" t="str">
        <f t="shared" ref="E63:E64" si="13">+IF(C63=0,"",C63/C$18)</f>
        <v/>
      </c>
      <c r="F63" s="26" t="str">
        <f t="shared" ref="F63:F64" si="14">+IF(D63=0,"",D63/D$18)</f>
        <v/>
      </c>
      <c r="G63" s="34" t="str">
        <f t="shared" si="4"/>
        <v xml:space="preserve"> </v>
      </c>
      <c r="H63" s="26" t="str">
        <f t="shared" ref="H63:H64" si="15">+IF(OR(AND(E63=""),(G63="")),"",E63*G63)</f>
        <v/>
      </c>
      <c r="I63" s="2"/>
    </row>
    <row r="64" spans="1:9" s="20" customFormat="1" ht="15" x14ac:dyDescent="0.25">
      <c r="A64" s="57"/>
      <c r="B64" s="21" t="s">
        <v>587</v>
      </c>
      <c r="C64" s="41">
        <v>0</v>
      </c>
      <c r="D64" s="41">
        <v>0</v>
      </c>
      <c r="E64" s="26" t="str">
        <f t="shared" si="13"/>
        <v/>
      </c>
      <c r="F64" s="26" t="str">
        <f t="shared" si="14"/>
        <v/>
      </c>
      <c r="G64" s="34" t="str">
        <f t="shared" si="4"/>
        <v xml:space="preserve"> 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0</v>
      </c>
      <c r="D65" s="41">
        <v>0</v>
      </c>
      <c r="E65" s="27" t="str">
        <f t="shared" si="2"/>
        <v/>
      </c>
      <c r="F65" s="27" t="str">
        <f t="shared" si="3"/>
        <v/>
      </c>
      <c r="G65" s="34" t="str">
        <f t="shared" si="4"/>
        <v xml:space="preserve"> </v>
      </c>
      <c r="H65" s="27" t="str">
        <f t="shared" si="5"/>
        <v/>
      </c>
    </row>
    <row r="66" spans="1:9" ht="15" x14ac:dyDescent="0.25">
      <c r="B66" s="5" t="s">
        <v>15</v>
      </c>
      <c r="C66" s="41">
        <v>2</v>
      </c>
      <c r="D66" s="41">
        <v>1</v>
      </c>
      <c r="E66" s="27">
        <f t="shared" si="2"/>
        <v>0.14285714285714285</v>
      </c>
      <c r="F66" s="27">
        <f t="shared" si="3"/>
        <v>0.16666666666666666</v>
      </c>
      <c r="G66" s="34">
        <f t="shared" si="4"/>
        <v>-0.5</v>
      </c>
      <c r="H66" s="27">
        <f t="shared" si="5"/>
        <v>-7.1428571428571425E-2</v>
      </c>
    </row>
    <row r="67" spans="1:9" ht="15" x14ac:dyDescent="0.25">
      <c r="B67" s="5" t="s">
        <v>173</v>
      </c>
      <c r="C67" s="41">
        <v>0</v>
      </c>
      <c r="D67" s="41">
        <v>0</v>
      </c>
      <c r="E67" s="27" t="str">
        <f t="shared" si="2"/>
        <v/>
      </c>
      <c r="F67" s="27" t="str">
        <f t="shared" si="3"/>
        <v/>
      </c>
      <c r="G67" s="34" t="str">
        <f t="shared" si="4"/>
        <v xml:space="preserve"> </v>
      </c>
      <c r="H67" s="27" t="str">
        <f t="shared" si="5"/>
        <v/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1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1"/>
      <c r="B74" s="35" t="s">
        <v>379</v>
      </c>
      <c r="C74" s="36">
        <f>SUM(C75:C163)</f>
        <v>122</v>
      </c>
      <c r="D74" s="37">
        <f>SUM(D75:D163)</f>
        <v>124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1.6393442622950821E-2</v>
      </c>
      <c r="H74" s="39">
        <f>+IF(OR(AND(E74=""),(G74="")),"",E74*G74)</f>
        <v>1.6393442622950821E-2</v>
      </c>
    </row>
    <row r="75" spans="1:9" ht="15" x14ac:dyDescent="0.25">
      <c r="B75" s="40" t="s">
        <v>422</v>
      </c>
      <c r="C75" s="41">
        <v>2</v>
      </c>
      <c r="D75" s="41">
        <v>0</v>
      </c>
      <c r="E75" s="45">
        <f>+IF(C75=0,"",C75/C$74)</f>
        <v>1.6393442622950821E-2</v>
      </c>
      <c r="F75" s="45" t="str">
        <f>+IF(D75=0,"",D75/D$74)</f>
        <v/>
      </c>
      <c r="G75" s="34">
        <f t="shared" ref="G75:G138" si="16">+IF(AND(C75=0,D75=0)," ",IF(C75=0,1,IF(D75=0,-1,(D75-C75)/C75)))</f>
        <v>-1</v>
      </c>
      <c r="H75" s="42">
        <f>+IF(OR(AND(E75=""),(G75="")),"",E75*G75)</f>
        <v>-1.6393442622950821E-2</v>
      </c>
    </row>
    <row r="76" spans="1:9" ht="15" x14ac:dyDescent="0.25">
      <c r="B76" s="5" t="s">
        <v>564</v>
      </c>
      <c r="C76" s="41">
        <v>0</v>
      </c>
      <c r="D76" s="41">
        <v>0</v>
      </c>
      <c r="E76" s="46" t="str">
        <f t="shared" ref="E76:E148" si="17">+IF(C76=0,"",C76/C$74)</f>
        <v/>
      </c>
      <c r="F76" s="46" t="str">
        <f t="shared" ref="F76:F148" si="18">+IF(D76=0,"",D76/D$74)</f>
        <v/>
      </c>
      <c r="G76" s="34" t="str">
        <f t="shared" si="16"/>
        <v xml:space="preserve"> </v>
      </c>
      <c r="H76" s="27" t="str">
        <f t="shared" ref="H76:H148" si="19">+IF(OR(AND(E76=""),(G76="")),"",E76*G76)</f>
        <v/>
      </c>
    </row>
    <row r="77" spans="1:9" s="20" customFormat="1" ht="15" x14ac:dyDescent="0.25">
      <c r="A77" s="57"/>
      <c r="B77" s="21" t="s">
        <v>517</v>
      </c>
      <c r="C77" s="41">
        <v>0</v>
      </c>
      <c r="D77" s="41">
        <v>1</v>
      </c>
      <c r="E77" s="43" t="str">
        <f t="shared" ref="E77" si="20">+IF(C77=0,"",C77/C$74)</f>
        <v/>
      </c>
      <c r="F77" s="43">
        <f t="shared" ref="F77" si="21">+IF(D77=0,"",D77/D$74)</f>
        <v>8.0645161290322578E-3</v>
      </c>
      <c r="G77" s="34">
        <f t="shared" si="16"/>
        <v>1</v>
      </c>
      <c r="H77" s="26" t="str">
        <f t="shared" ref="H77" si="22">+IF(OR(AND(E77=""),(G77="")),"",E77*G77)</f>
        <v/>
      </c>
      <c r="I77" s="2"/>
    </row>
    <row r="78" spans="1:9" ht="15" x14ac:dyDescent="0.25">
      <c r="B78" s="5" t="s">
        <v>565</v>
      </c>
      <c r="C78" s="41">
        <v>0</v>
      </c>
      <c r="D78" s="41">
        <v>3</v>
      </c>
      <c r="E78" s="46" t="str">
        <f t="shared" si="17"/>
        <v/>
      </c>
      <c r="F78" s="46">
        <f t="shared" si="18"/>
        <v>2.4193548387096774E-2</v>
      </c>
      <c r="G78" s="34">
        <f t="shared" si="16"/>
        <v>1</v>
      </c>
      <c r="H78" s="27" t="str">
        <f t="shared" si="19"/>
        <v/>
      </c>
    </row>
    <row r="79" spans="1:9" ht="15" x14ac:dyDescent="0.25">
      <c r="B79" s="5" t="s">
        <v>175</v>
      </c>
      <c r="C79" s="41">
        <v>1</v>
      </c>
      <c r="D79" s="41">
        <v>18</v>
      </c>
      <c r="E79" s="46">
        <f t="shared" si="17"/>
        <v>8.1967213114754103E-3</v>
      </c>
      <c r="F79" s="46">
        <f t="shared" si="18"/>
        <v>0.14516129032258066</v>
      </c>
      <c r="G79" s="34">
        <f t="shared" si="16"/>
        <v>17</v>
      </c>
      <c r="H79" s="27">
        <f t="shared" si="19"/>
        <v>0.13934426229508198</v>
      </c>
    </row>
    <row r="80" spans="1:9" ht="15" x14ac:dyDescent="0.25">
      <c r="B80" s="5" t="s">
        <v>16</v>
      </c>
      <c r="C80" s="41">
        <v>0</v>
      </c>
      <c r="D80" s="41">
        <v>0</v>
      </c>
      <c r="E80" s="46" t="str">
        <f t="shared" si="17"/>
        <v/>
      </c>
      <c r="F80" s="46" t="str">
        <f t="shared" si="18"/>
        <v/>
      </c>
      <c r="G80" s="34" t="str">
        <f t="shared" si="16"/>
        <v xml:space="preserve"> </v>
      </c>
      <c r="H80" s="27" t="str">
        <f t="shared" si="19"/>
        <v/>
      </c>
    </row>
    <row r="81" spans="1:9" s="20" customFormat="1" ht="15" x14ac:dyDescent="0.25">
      <c r="A81" s="57"/>
      <c r="B81" s="21" t="s">
        <v>35</v>
      </c>
      <c r="C81" s="41">
        <v>0</v>
      </c>
      <c r="D81" s="41">
        <v>0</v>
      </c>
      <c r="E81" s="43" t="str">
        <f t="shared" ref="E81" si="23">+IF(C81=0,"",C81/C$74)</f>
        <v/>
      </c>
      <c r="F81" s="43" t="str">
        <f t="shared" ref="F81" si="24">+IF(D81=0,"",D81/D$74)</f>
        <v/>
      </c>
      <c r="G81" s="34" t="str">
        <f t="shared" si="16"/>
        <v xml:space="preserve"> </v>
      </c>
      <c r="H81" s="26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1">
        <v>0</v>
      </c>
      <c r="D82" s="41">
        <v>0</v>
      </c>
      <c r="E82" s="46" t="str">
        <f t="shared" si="17"/>
        <v/>
      </c>
      <c r="F82" s="46" t="str">
        <f t="shared" si="18"/>
        <v/>
      </c>
      <c r="G82" s="34" t="str">
        <f t="shared" si="16"/>
        <v xml:space="preserve"> </v>
      </c>
      <c r="H82" s="27" t="str">
        <f t="shared" si="19"/>
        <v/>
      </c>
    </row>
    <row r="83" spans="1:9" ht="15" x14ac:dyDescent="0.25">
      <c r="B83" s="5" t="s">
        <v>177</v>
      </c>
      <c r="C83" s="41">
        <v>0</v>
      </c>
      <c r="D83" s="41">
        <v>0</v>
      </c>
      <c r="E83" s="46" t="str">
        <f t="shared" si="17"/>
        <v/>
      </c>
      <c r="F83" s="46" t="str">
        <f t="shared" si="18"/>
        <v/>
      </c>
      <c r="G83" s="34" t="str">
        <f t="shared" si="16"/>
        <v xml:space="preserve"> </v>
      </c>
      <c r="H83" s="27" t="str">
        <f t="shared" si="19"/>
        <v/>
      </c>
    </row>
    <row r="84" spans="1:9" ht="15" x14ac:dyDescent="0.25">
      <c r="B84" s="5" t="s">
        <v>423</v>
      </c>
      <c r="C84" s="41">
        <v>0</v>
      </c>
      <c r="D84" s="41">
        <v>0</v>
      </c>
      <c r="E84" s="46" t="str">
        <f t="shared" si="17"/>
        <v/>
      </c>
      <c r="F84" s="46" t="str">
        <f t="shared" si="18"/>
        <v/>
      </c>
      <c r="G84" s="34" t="str">
        <f t="shared" si="16"/>
        <v xml:space="preserve"> </v>
      </c>
      <c r="H84" s="27" t="str">
        <f t="shared" si="19"/>
        <v/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6</v>
      </c>
      <c r="D86" s="41">
        <v>6</v>
      </c>
      <c r="E86" s="46">
        <f t="shared" si="17"/>
        <v>4.9180327868852458E-2</v>
      </c>
      <c r="F86" s="46">
        <f t="shared" si="18"/>
        <v>4.8387096774193547E-2</v>
      </c>
      <c r="G86" s="34">
        <f t="shared" si="16"/>
        <v>0</v>
      </c>
      <c r="H86" s="27">
        <f t="shared" si="19"/>
        <v>0</v>
      </c>
    </row>
    <row r="87" spans="1:9" ht="15" x14ac:dyDescent="0.25">
      <c r="B87" s="5" t="s">
        <v>17</v>
      </c>
      <c r="C87" s="41">
        <v>0</v>
      </c>
      <c r="D87" s="41">
        <v>0</v>
      </c>
      <c r="E87" s="46" t="str">
        <f t="shared" si="17"/>
        <v/>
      </c>
      <c r="F87" s="46" t="str">
        <f t="shared" si="18"/>
        <v/>
      </c>
      <c r="G87" s="34" t="str">
        <f t="shared" si="16"/>
        <v xml:space="preserve"> </v>
      </c>
      <c r="H87" s="27" t="str">
        <f t="shared" si="19"/>
        <v/>
      </c>
    </row>
    <row r="88" spans="1:9" ht="15" x14ac:dyDescent="0.25">
      <c r="B88" s="5" t="s">
        <v>180</v>
      </c>
      <c r="C88" s="41">
        <v>0</v>
      </c>
      <c r="D88" s="41">
        <v>0</v>
      </c>
      <c r="E88" s="46" t="str">
        <f t="shared" si="17"/>
        <v/>
      </c>
      <c r="F88" s="46" t="str">
        <f t="shared" si="18"/>
        <v/>
      </c>
      <c r="G88" s="34" t="str">
        <f t="shared" si="16"/>
        <v xml:space="preserve"> </v>
      </c>
      <c r="H88" s="27" t="str">
        <f t="shared" si="19"/>
        <v/>
      </c>
    </row>
    <row r="89" spans="1:9" s="20" customFormat="1" ht="15" x14ac:dyDescent="0.25">
      <c r="A89" s="57"/>
      <c r="B89" s="21" t="s">
        <v>566</v>
      </c>
      <c r="C89" s="41">
        <v>0</v>
      </c>
      <c r="D89" s="41">
        <v>0</v>
      </c>
      <c r="E89" s="43" t="str">
        <f t="shared" ref="E89" si="26">+IF(C89=0,"",C89/C$74)</f>
        <v/>
      </c>
      <c r="F89" s="43" t="str">
        <f t="shared" ref="F89" si="27">+IF(D89=0,"",D89/D$74)</f>
        <v/>
      </c>
      <c r="G89" s="34" t="str">
        <f t="shared" si="16"/>
        <v xml:space="preserve"> </v>
      </c>
      <c r="H89" s="26" t="str">
        <f t="shared" ref="H89" si="28">+IF(OR(AND(E89=""),(G89="")),"",E89*G89)</f>
        <v/>
      </c>
      <c r="I89" s="2"/>
    </row>
    <row r="90" spans="1:9" ht="15" x14ac:dyDescent="0.25">
      <c r="B90" s="5" t="s">
        <v>181</v>
      </c>
      <c r="C90" s="41">
        <v>9</v>
      </c>
      <c r="D90" s="41">
        <v>8</v>
      </c>
      <c r="E90" s="46">
        <f t="shared" si="17"/>
        <v>7.3770491803278687E-2</v>
      </c>
      <c r="F90" s="46">
        <f t="shared" si="18"/>
        <v>6.4516129032258063E-2</v>
      </c>
      <c r="G90" s="34">
        <f t="shared" si="16"/>
        <v>-0.1111111111111111</v>
      </c>
      <c r="H90" s="27">
        <f t="shared" si="19"/>
        <v>-8.1967213114754085E-3</v>
      </c>
    </row>
    <row r="91" spans="1:9" ht="15" x14ac:dyDescent="0.25">
      <c r="B91" s="5" t="s">
        <v>182</v>
      </c>
      <c r="C91" s="41">
        <v>0</v>
      </c>
      <c r="D91" s="41">
        <v>1</v>
      </c>
      <c r="E91" s="46" t="str">
        <f t="shared" si="17"/>
        <v/>
      </c>
      <c r="F91" s="46">
        <f t="shared" si="18"/>
        <v>8.0645161290322578E-3</v>
      </c>
      <c r="G91" s="34">
        <f t="shared" si="16"/>
        <v>1</v>
      </c>
      <c r="H91" s="27" t="str">
        <f t="shared" si="19"/>
        <v/>
      </c>
    </row>
    <row r="92" spans="1:9" ht="15" x14ac:dyDescent="0.25">
      <c r="B92" s="5" t="s">
        <v>21</v>
      </c>
      <c r="C92" s="41">
        <v>1</v>
      </c>
      <c r="D92" s="41">
        <v>0</v>
      </c>
      <c r="E92" s="46">
        <f t="shared" si="17"/>
        <v>8.1967213114754103E-3</v>
      </c>
      <c r="F92" s="46" t="str">
        <f t="shared" si="18"/>
        <v/>
      </c>
      <c r="G92" s="34">
        <f t="shared" si="16"/>
        <v>-1</v>
      </c>
      <c r="H92" s="27">
        <f t="shared" si="19"/>
        <v>-8.1967213114754103E-3</v>
      </c>
    </row>
    <row r="93" spans="1:9" ht="15" x14ac:dyDescent="0.25">
      <c r="B93" s="5" t="s">
        <v>424</v>
      </c>
      <c r="C93" s="41">
        <v>0</v>
      </c>
      <c r="D93" s="41">
        <v>0</v>
      </c>
      <c r="E93" s="46" t="str">
        <f t="shared" si="17"/>
        <v/>
      </c>
      <c r="F93" s="46" t="str">
        <f t="shared" si="18"/>
        <v/>
      </c>
      <c r="G93" s="34" t="str">
        <f t="shared" si="16"/>
        <v xml:space="preserve"> </v>
      </c>
      <c r="H93" s="27" t="str">
        <f t="shared" si="19"/>
        <v/>
      </c>
    </row>
    <row r="94" spans="1:9" ht="15" x14ac:dyDescent="0.25">
      <c r="B94" s="5" t="s">
        <v>183</v>
      </c>
      <c r="C94" s="41">
        <v>2</v>
      </c>
      <c r="D94" s="41">
        <v>0</v>
      </c>
      <c r="E94" s="46">
        <f t="shared" si="17"/>
        <v>1.6393442622950821E-2</v>
      </c>
      <c r="F94" s="46" t="str">
        <f t="shared" si="18"/>
        <v/>
      </c>
      <c r="G94" s="34">
        <f t="shared" si="16"/>
        <v>-1</v>
      </c>
      <c r="H94" s="27">
        <f t="shared" si="19"/>
        <v>-1.6393442622950821E-2</v>
      </c>
    </row>
    <row r="95" spans="1:9" s="20" customFormat="1" ht="15" x14ac:dyDescent="0.25">
      <c r="A95" s="57"/>
      <c r="B95" s="21" t="s">
        <v>518</v>
      </c>
      <c r="C95" s="41">
        <v>0</v>
      </c>
      <c r="D95" s="41">
        <v>0</v>
      </c>
      <c r="E95" s="43" t="str">
        <f t="shared" ref="E95:E96" si="29">+IF(C95=0,"",C95/C$74)</f>
        <v/>
      </c>
      <c r="F95" s="43" t="str">
        <f t="shared" ref="F95:F96" si="30">+IF(D95=0,"",D95/D$74)</f>
        <v/>
      </c>
      <c r="G95" s="34" t="str">
        <f t="shared" si="16"/>
        <v xml:space="preserve"> </v>
      </c>
      <c r="H95" s="26" t="str">
        <f t="shared" ref="H95:H96" si="31">+IF(OR(AND(E95=""),(G95="")),"",E95*G95)</f>
        <v/>
      </c>
      <c r="I95" s="2"/>
    </row>
    <row r="96" spans="1:9" s="20" customFormat="1" ht="15" x14ac:dyDescent="0.25">
      <c r="A96" s="57"/>
      <c r="B96" s="21" t="s">
        <v>602</v>
      </c>
      <c r="C96" s="41">
        <v>0</v>
      </c>
      <c r="D96" s="41">
        <v>0</v>
      </c>
      <c r="E96" s="43" t="str">
        <f t="shared" si="29"/>
        <v/>
      </c>
      <c r="F96" s="43" t="str">
        <f t="shared" si="30"/>
        <v/>
      </c>
      <c r="G96" s="34" t="str">
        <f t="shared" si="16"/>
        <v xml:space="preserve"> </v>
      </c>
      <c r="H96" s="26" t="str">
        <f t="shared" si="31"/>
        <v/>
      </c>
      <c r="I96" s="2"/>
    </row>
    <row r="97" spans="1:9" s="20" customFormat="1" ht="15" x14ac:dyDescent="0.25">
      <c r="A97" s="57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2</v>
      </c>
      <c r="D98" s="41">
        <v>1</v>
      </c>
      <c r="E98" s="43">
        <f t="shared" si="32"/>
        <v>1.6393442622950821E-2</v>
      </c>
      <c r="F98" s="43">
        <f t="shared" si="33"/>
        <v>8.0645161290322578E-3</v>
      </c>
      <c r="G98" s="34">
        <f t="shared" si="34"/>
        <v>-0.5</v>
      </c>
      <c r="H98" s="26">
        <f t="shared" si="35"/>
        <v>-8.1967213114754103E-3</v>
      </c>
    </row>
    <row r="99" spans="1:9" ht="15" x14ac:dyDescent="0.25">
      <c r="B99" s="5" t="s">
        <v>19</v>
      </c>
      <c r="C99" s="41">
        <v>0</v>
      </c>
      <c r="D99" s="41">
        <v>0</v>
      </c>
      <c r="E99" s="43" t="str">
        <f t="shared" si="32"/>
        <v/>
      </c>
      <c r="F99" s="43" t="str">
        <f t="shared" si="33"/>
        <v/>
      </c>
      <c r="G99" s="34" t="str">
        <f t="shared" si="34"/>
        <v xml:space="preserve"> </v>
      </c>
      <c r="H99" s="26" t="str">
        <f t="shared" si="35"/>
        <v/>
      </c>
    </row>
    <row r="100" spans="1:9" ht="15" x14ac:dyDescent="0.25">
      <c r="B100" s="5" t="s">
        <v>22</v>
      </c>
      <c r="C100" s="41">
        <v>0</v>
      </c>
      <c r="D100" s="41">
        <v>0</v>
      </c>
      <c r="E100" s="43" t="str">
        <f t="shared" si="32"/>
        <v/>
      </c>
      <c r="F100" s="43" t="str">
        <f t="shared" si="33"/>
        <v/>
      </c>
      <c r="G100" s="34" t="str">
        <f t="shared" si="34"/>
        <v xml:space="preserve"> </v>
      </c>
      <c r="H100" s="26" t="str">
        <f t="shared" si="35"/>
        <v/>
      </c>
    </row>
    <row r="101" spans="1:9" ht="15" x14ac:dyDescent="0.25">
      <c r="B101" s="5" t="s">
        <v>185</v>
      </c>
      <c r="C101" s="41">
        <v>0</v>
      </c>
      <c r="D101" s="41">
        <v>0</v>
      </c>
      <c r="E101" s="43" t="str">
        <f t="shared" si="32"/>
        <v/>
      </c>
      <c r="F101" s="43" t="str">
        <f t="shared" si="33"/>
        <v/>
      </c>
      <c r="G101" s="34" t="str">
        <f t="shared" si="34"/>
        <v xml:space="preserve"> </v>
      </c>
      <c r="H101" s="26" t="str">
        <f t="shared" si="35"/>
        <v/>
      </c>
    </row>
    <row r="102" spans="1:9" ht="15" x14ac:dyDescent="0.25">
      <c r="B102" s="5" t="s">
        <v>603</v>
      </c>
      <c r="C102" s="41">
        <v>1</v>
      </c>
      <c r="D102" s="41">
        <v>0</v>
      </c>
      <c r="E102" s="46">
        <f t="shared" si="17"/>
        <v>8.1967213114754103E-3</v>
      </c>
      <c r="F102" s="46" t="str">
        <f t="shared" si="18"/>
        <v/>
      </c>
      <c r="G102" s="34">
        <f t="shared" si="16"/>
        <v>-1</v>
      </c>
      <c r="H102" s="27">
        <f t="shared" si="19"/>
        <v>-8.1967213114754103E-3</v>
      </c>
    </row>
    <row r="103" spans="1:9" ht="15" x14ac:dyDescent="0.25">
      <c r="B103" s="5" t="s">
        <v>425</v>
      </c>
      <c r="C103" s="41">
        <v>1</v>
      </c>
      <c r="D103" s="41">
        <v>2</v>
      </c>
      <c r="E103" s="46">
        <f t="shared" si="17"/>
        <v>8.1967213114754103E-3</v>
      </c>
      <c r="F103" s="46">
        <f t="shared" si="18"/>
        <v>1.6129032258064516E-2</v>
      </c>
      <c r="G103" s="34">
        <f t="shared" si="16"/>
        <v>1</v>
      </c>
      <c r="H103" s="27">
        <f t="shared" si="19"/>
        <v>8.1967213114754103E-3</v>
      </c>
    </row>
    <row r="104" spans="1:9" ht="15" x14ac:dyDescent="0.25">
      <c r="B104" s="5" t="s">
        <v>18</v>
      </c>
      <c r="C104" s="41">
        <v>0</v>
      </c>
      <c r="D104" s="41">
        <v>3</v>
      </c>
      <c r="E104" s="46" t="str">
        <f t="shared" si="17"/>
        <v/>
      </c>
      <c r="F104" s="46">
        <f t="shared" si="18"/>
        <v>2.4193548387096774E-2</v>
      </c>
      <c r="G104" s="34">
        <f t="shared" si="16"/>
        <v>1</v>
      </c>
      <c r="H104" s="27" t="str">
        <f t="shared" si="19"/>
        <v/>
      </c>
    </row>
    <row r="105" spans="1:9" ht="15" x14ac:dyDescent="0.25">
      <c r="B105" s="5" t="s">
        <v>20</v>
      </c>
      <c r="C105" s="41">
        <v>0</v>
      </c>
      <c r="D105" s="41">
        <v>0</v>
      </c>
      <c r="E105" s="46" t="str">
        <f t="shared" si="17"/>
        <v/>
      </c>
      <c r="F105" s="46" t="str">
        <f t="shared" si="18"/>
        <v/>
      </c>
      <c r="G105" s="34" t="str">
        <f t="shared" si="16"/>
        <v xml:space="preserve"> </v>
      </c>
      <c r="H105" s="27" t="str">
        <f t="shared" si="19"/>
        <v/>
      </c>
    </row>
    <row r="106" spans="1:9" ht="15" x14ac:dyDescent="0.25">
      <c r="B106" s="5" t="s">
        <v>186</v>
      </c>
      <c r="C106" s="41">
        <v>0</v>
      </c>
      <c r="D106" s="41">
        <v>1</v>
      </c>
      <c r="E106" s="46" t="str">
        <f t="shared" si="17"/>
        <v/>
      </c>
      <c r="F106" s="46">
        <f t="shared" si="18"/>
        <v>8.0645161290322578E-3</v>
      </c>
      <c r="G106" s="34">
        <f t="shared" si="16"/>
        <v>1</v>
      </c>
      <c r="H106" s="27" t="str">
        <f t="shared" si="19"/>
        <v/>
      </c>
    </row>
    <row r="107" spans="1:9" s="20" customFormat="1" ht="15" x14ac:dyDescent="0.25">
      <c r="A107" s="57"/>
      <c r="B107" s="21" t="s">
        <v>563</v>
      </c>
      <c r="C107" s="41">
        <v>0</v>
      </c>
      <c r="D107" s="41">
        <v>0</v>
      </c>
      <c r="E107" s="43" t="str">
        <f t="shared" ref="E107" si="36">+IF(C107=0,"",C107/C$74)</f>
        <v/>
      </c>
      <c r="F107" s="43" t="str">
        <f t="shared" ref="F107" si="37">+IF(D107=0,"",D107/D$74)</f>
        <v/>
      </c>
      <c r="G107" s="34" t="str">
        <f t="shared" si="16"/>
        <v xml:space="preserve"> </v>
      </c>
      <c r="H107" s="26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1">
        <v>0</v>
      </c>
      <c r="D108" s="41">
        <v>0</v>
      </c>
      <c r="E108" s="46" t="str">
        <f t="shared" si="17"/>
        <v/>
      </c>
      <c r="F108" s="46" t="str">
        <f t="shared" si="18"/>
        <v/>
      </c>
      <c r="G108" s="34" t="str">
        <f t="shared" si="16"/>
        <v xml:space="preserve"> </v>
      </c>
      <c r="H108" s="27" t="str">
        <f t="shared" si="19"/>
        <v/>
      </c>
    </row>
    <row r="109" spans="1:9" ht="15" x14ac:dyDescent="0.25">
      <c r="B109" s="5" t="s">
        <v>188</v>
      </c>
      <c r="C109" s="41">
        <v>0</v>
      </c>
      <c r="D109" s="41">
        <v>0</v>
      </c>
      <c r="E109" s="46" t="str">
        <f t="shared" si="17"/>
        <v/>
      </c>
      <c r="F109" s="46" t="str">
        <f t="shared" si="18"/>
        <v/>
      </c>
      <c r="G109" s="34" t="str">
        <f t="shared" si="16"/>
        <v xml:space="preserve"> </v>
      </c>
      <c r="H109" s="27" t="str">
        <f t="shared" si="19"/>
        <v/>
      </c>
    </row>
    <row r="110" spans="1:9" ht="15" x14ac:dyDescent="0.25">
      <c r="B110" s="5" t="s">
        <v>604</v>
      </c>
      <c r="C110" s="41">
        <v>0</v>
      </c>
      <c r="D110" s="41">
        <v>0</v>
      </c>
      <c r="E110" s="46" t="str">
        <f t="shared" si="17"/>
        <v/>
      </c>
      <c r="F110" s="46" t="str">
        <f t="shared" si="18"/>
        <v/>
      </c>
      <c r="G110" s="34" t="str">
        <f t="shared" si="16"/>
        <v xml:space="preserve"> </v>
      </c>
      <c r="H110" s="27" t="str">
        <f t="shared" si="19"/>
        <v/>
      </c>
    </row>
    <row r="111" spans="1:9" ht="15" x14ac:dyDescent="0.25">
      <c r="B111" s="5" t="s">
        <v>605</v>
      </c>
      <c r="C111" s="41">
        <v>0</v>
      </c>
      <c r="D111" s="41">
        <v>0</v>
      </c>
      <c r="E111" s="46" t="str">
        <f t="shared" si="17"/>
        <v/>
      </c>
      <c r="F111" s="46" t="str">
        <f t="shared" si="18"/>
        <v/>
      </c>
      <c r="G111" s="34" t="str">
        <f t="shared" si="16"/>
        <v xml:space="preserve"> </v>
      </c>
      <c r="H111" s="27" t="str">
        <f t="shared" si="19"/>
        <v/>
      </c>
    </row>
    <row r="112" spans="1:9" ht="15" x14ac:dyDescent="0.25">
      <c r="B112" s="5" t="s">
        <v>189</v>
      </c>
      <c r="C112" s="41">
        <v>4</v>
      </c>
      <c r="D112" s="41">
        <v>1</v>
      </c>
      <c r="E112" s="46">
        <f t="shared" si="17"/>
        <v>3.2786885245901641E-2</v>
      </c>
      <c r="F112" s="46">
        <f t="shared" si="18"/>
        <v>8.0645161290322578E-3</v>
      </c>
      <c r="G112" s="34">
        <f t="shared" si="16"/>
        <v>-0.75</v>
      </c>
      <c r="H112" s="27">
        <f t="shared" si="19"/>
        <v>-2.4590163934426229E-2</v>
      </c>
    </row>
    <row r="113" spans="2:8" ht="15" x14ac:dyDescent="0.25">
      <c r="B113" s="5" t="s">
        <v>190</v>
      </c>
      <c r="C113" s="41">
        <v>13</v>
      </c>
      <c r="D113" s="41">
        <v>1</v>
      </c>
      <c r="E113" s="46">
        <f t="shared" si="17"/>
        <v>0.10655737704918032</v>
      </c>
      <c r="F113" s="46">
        <f t="shared" si="18"/>
        <v>8.0645161290322578E-3</v>
      </c>
      <c r="G113" s="34">
        <f t="shared" si="16"/>
        <v>-0.92307692307692313</v>
      </c>
      <c r="H113" s="27">
        <f t="shared" si="19"/>
        <v>-9.8360655737704916E-2</v>
      </c>
    </row>
    <row r="114" spans="2:8" ht="15" x14ac:dyDescent="0.25">
      <c r="B114" s="5" t="s">
        <v>191</v>
      </c>
      <c r="C114" s="41">
        <v>2</v>
      </c>
      <c r="D114" s="41">
        <v>1</v>
      </c>
      <c r="E114" s="46">
        <f t="shared" si="17"/>
        <v>1.6393442622950821E-2</v>
      </c>
      <c r="F114" s="46">
        <f t="shared" si="18"/>
        <v>8.0645161290322578E-3</v>
      </c>
      <c r="G114" s="34">
        <f t="shared" si="16"/>
        <v>-0.5</v>
      </c>
      <c r="H114" s="27">
        <f t="shared" si="19"/>
        <v>-8.1967213114754103E-3</v>
      </c>
    </row>
    <row r="115" spans="2:8" ht="15" x14ac:dyDescent="0.25">
      <c r="B115" s="5" t="s">
        <v>27</v>
      </c>
      <c r="C115" s="41">
        <v>0</v>
      </c>
      <c r="D115" s="41">
        <v>0</v>
      </c>
      <c r="E115" s="46" t="str">
        <f t="shared" si="17"/>
        <v/>
      </c>
      <c r="F115" s="46" t="str">
        <f t="shared" si="18"/>
        <v/>
      </c>
      <c r="G115" s="34" t="str">
        <f t="shared" si="16"/>
        <v xml:space="preserve"> </v>
      </c>
      <c r="H115" s="27" t="str">
        <f t="shared" si="19"/>
        <v/>
      </c>
    </row>
    <row r="116" spans="2:8" ht="15" x14ac:dyDescent="0.25">
      <c r="B116" s="5" t="s">
        <v>192</v>
      </c>
      <c r="C116" s="41">
        <v>0</v>
      </c>
      <c r="D116" s="41">
        <v>0</v>
      </c>
      <c r="E116" s="46" t="str">
        <f t="shared" si="17"/>
        <v/>
      </c>
      <c r="F116" s="46" t="str">
        <f t="shared" si="18"/>
        <v/>
      </c>
      <c r="G116" s="34" t="str">
        <f t="shared" si="16"/>
        <v xml:space="preserve"> </v>
      </c>
      <c r="H116" s="27" t="str">
        <f t="shared" si="19"/>
        <v/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1</v>
      </c>
      <c r="D118" s="41">
        <v>0</v>
      </c>
      <c r="E118" s="46">
        <f t="shared" si="17"/>
        <v>8.1967213114754103E-3</v>
      </c>
      <c r="F118" s="46" t="str">
        <f t="shared" si="18"/>
        <v/>
      </c>
      <c r="G118" s="34">
        <f t="shared" si="16"/>
        <v>-1</v>
      </c>
      <c r="H118" s="27">
        <f t="shared" si="19"/>
        <v>-8.1967213114754103E-3</v>
      </c>
    </row>
    <row r="119" spans="2:8" ht="15" x14ac:dyDescent="0.25">
      <c r="B119" s="5" t="s">
        <v>24</v>
      </c>
      <c r="C119" s="41">
        <v>0</v>
      </c>
      <c r="D119" s="41">
        <v>0</v>
      </c>
      <c r="E119" s="46" t="str">
        <f t="shared" si="17"/>
        <v/>
      </c>
      <c r="F119" s="46" t="str">
        <f t="shared" si="18"/>
        <v/>
      </c>
      <c r="G119" s="34" t="str">
        <f t="shared" si="16"/>
        <v xml:space="preserve"> </v>
      </c>
      <c r="H119" s="27" t="str">
        <f t="shared" si="19"/>
        <v/>
      </c>
    </row>
    <row r="120" spans="2:8" ht="15" x14ac:dyDescent="0.25">
      <c r="B120" s="5" t="s">
        <v>194</v>
      </c>
      <c r="C120" s="41">
        <v>0</v>
      </c>
      <c r="D120" s="41">
        <v>0</v>
      </c>
      <c r="E120" s="46" t="str">
        <f t="shared" si="17"/>
        <v/>
      </c>
      <c r="F120" s="46" t="str">
        <f t="shared" si="18"/>
        <v/>
      </c>
      <c r="G120" s="34" t="str">
        <f t="shared" si="16"/>
        <v xml:space="preserve"> </v>
      </c>
      <c r="H120" s="27" t="str">
        <f t="shared" si="19"/>
        <v/>
      </c>
    </row>
    <row r="121" spans="2:8" ht="15" x14ac:dyDescent="0.25">
      <c r="B121" s="5" t="s">
        <v>25</v>
      </c>
      <c r="C121" s="41">
        <v>5</v>
      </c>
      <c r="D121" s="41">
        <v>0</v>
      </c>
      <c r="E121" s="46">
        <f t="shared" si="17"/>
        <v>4.0983606557377046E-2</v>
      </c>
      <c r="F121" s="46" t="str">
        <f t="shared" si="18"/>
        <v/>
      </c>
      <c r="G121" s="34">
        <f t="shared" si="16"/>
        <v>-1</v>
      </c>
      <c r="H121" s="27">
        <f t="shared" si="19"/>
        <v>-4.0983606557377046E-2</v>
      </c>
    </row>
    <row r="122" spans="2:8" ht="15" x14ac:dyDescent="0.25">
      <c r="B122" s="5" t="s">
        <v>23</v>
      </c>
      <c r="C122" s="41">
        <v>0</v>
      </c>
      <c r="D122" s="41">
        <v>0</v>
      </c>
      <c r="E122" s="46" t="str">
        <f t="shared" si="17"/>
        <v/>
      </c>
      <c r="F122" s="46" t="str">
        <f t="shared" si="18"/>
        <v/>
      </c>
      <c r="G122" s="34" t="str">
        <f t="shared" si="16"/>
        <v xml:space="preserve"> </v>
      </c>
      <c r="H122" s="27" t="str">
        <f t="shared" si="19"/>
        <v/>
      </c>
    </row>
    <row r="123" spans="2:8" ht="15" x14ac:dyDescent="0.25">
      <c r="B123" s="5" t="s">
        <v>26</v>
      </c>
      <c r="C123" s="41">
        <v>43</v>
      </c>
      <c r="D123" s="41">
        <v>1</v>
      </c>
      <c r="E123" s="46">
        <f t="shared" si="17"/>
        <v>0.35245901639344263</v>
      </c>
      <c r="F123" s="46">
        <f t="shared" si="18"/>
        <v>8.0645161290322578E-3</v>
      </c>
      <c r="G123" s="34">
        <f t="shared" si="16"/>
        <v>-0.97674418604651159</v>
      </c>
      <c r="H123" s="27">
        <f t="shared" si="19"/>
        <v>-0.34426229508196721</v>
      </c>
    </row>
    <row r="124" spans="2:8" ht="15" x14ac:dyDescent="0.25">
      <c r="B124" s="5" t="s">
        <v>195</v>
      </c>
      <c r="C124" s="41">
        <v>2</v>
      </c>
      <c r="D124" s="41">
        <v>7</v>
      </c>
      <c r="E124" s="46">
        <f t="shared" si="17"/>
        <v>1.6393442622950821E-2</v>
      </c>
      <c r="F124" s="46">
        <f t="shared" si="18"/>
        <v>5.6451612903225805E-2</v>
      </c>
      <c r="G124" s="34">
        <f t="shared" si="16"/>
        <v>2.5</v>
      </c>
      <c r="H124" s="27">
        <f t="shared" si="19"/>
        <v>4.0983606557377053E-2</v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0</v>
      </c>
      <c r="D126" s="41">
        <v>5</v>
      </c>
      <c r="E126" s="46" t="str">
        <f t="shared" si="17"/>
        <v/>
      </c>
      <c r="F126" s="46">
        <f t="shared" si="18"/>
        <v>4.0322580645161289E-2</v>
      </c>
      <c r="G126" s="34">
        <f t="shared" si="16"/>
        <v>1</v>
      </c>
      <c r="H126" s="27" t="str">
        <f t="shared" si="19"/>
        <v/>
      </c>
    </row>
    <row r="127" spans="2:8" ht="15" x14ac:dyDescent="0.25">
      <c r="B127" s="5" t="s">
        <v>196</v>
      </c>
      <c r="C127" s="41">
        <v>0</v>
      </c>
      <c r="D127" s="41">
        <v>1</v>
      </c>
      <c r="E127" s="46" t="str">
        <f t="shared" si="17"/>
        <v/>
      </c>
      <c r="F127" s="46">
        <f t="shared" si="18"/>
        <v>8.0645161290322578E-3</v>
      </c>
      <c r="G127" s="34">
        <f t="shared" si="16"/>
        <v>1</v>
      </c>
      <c r="H127" s="27" t="str">
        <f t="shared" si="19"/>
        <v/>
      </c>
    </row>
    <row r="128" spans="2:8" ht="15" x14ac:dyDescent="0.25">
      <c r="B128" s="5" t="s">
        <v>427</v>
      </c>
      <c r="C128" s="41">
        <v>0</v>
      </c>
      <c r="D128" s="41">
        <v>0</v>
      </c>
      <c r="E128" s="46" t="str">
        <f t="shared" si="17"/>
        <v/>
      </c>
      <c r="F128" s="46" t="str">
        <f t="shared" si="18"/>
        <v/>
      </c>
      <c r="G128" s="34" t="str">
        <f t="shared" si="16"/>
        <v xml:space="preserve"> </v>
      </c>
      <c r="H128" s="27" t="str">
        <f t="shared" si="19"/>
        <v/>
      </c>
    </row>
    <row r="129" spans="1:9" ht="15" x14ac:dyDescent="0.25">
      <c r="B129" s="5" t="s">
        <v>428</v>
      </c>
      <c r="C129" s="41">
        <v>5</v>
      </c>
      <c r="D129" s="41">
        <v>5</v>
      </c>
      <c r="E129" s="46">
        <f t="shared" si="17"/>
        <v>4.0983606557377046E-2</v>
      </c>
      <c r="F129" s="46">
        <f t="shared" si="18"/>
        <v>4.0322580645161289E-2</v>
      </c>
      <c r="G129" s="34">
        <f t="shared" si="16"/>
        <v>0</v>
      </c>
      <c r="H129" s="27">
        <f t="shared" si="19"/>
        <v>0</v>
      </c>
    </row>
    <row r="130" spans="1:9" ht="15" x14ac:dyDescent="0.25">
      <c r="B130" s="5" t="s">
        <v>197</v>
      </c>
      <c r="C130" s="41">
        <v>2</v>
      </c>
      <c r="D130" s="41">
        <v>4</v>
      </c>
      <c r="E130" s="46">
        <f t="shared" si="17"/>
        <v>1.6393442622950821E-2</v>
      </c>
      <c r="F130" s="46">
        <f t="shared" si="18"/>
        <v>3.2258064516129031E-2</v>
      </c>
      <c r="G130" s="34">
        <f t="shared" si="16"/>
        <v>1</v>
      </c>
      <c r="H130" s="27">
        <f t="shared" si="19"/>
        <v>1.6393442622950821E-2</v>
      </c>
    </row>
    <row r="131" spans="1:9" ht="15" x14ac:dyDescent="0.25">
      <c r="B131" s="5" t="s">
        <v>198</v>
      </c>
      <c r="C131" s="41">
        <v>1</v>
      </c>
      <c r="D131" s="41">
        <v>0</v>
      </c>
      <c r="E131" s="46">
        <f t="shared" si="17"/>
        <v>8.1967213114754103E-3</v>
      </c>
      <c r="F131" s="46" t="str">
        <f t="shared" si="18"/>
        <v/>
      </c>
      <c r="G131" s="34">
        <f t="shared" si="16"/>
        <v>-1</v>
      </c>
      <c r="H131" s="27">
        <f t="shared" si="19"/>
        <v>-8.1967213114754103E-3</v>
      </c>
    </row>
    <row r="132" spans="1:9" ht="15" x14ac:dyDescent="0.25">
      <c r="B132" s="5" t="s">
        <v>28</v>
      </c>
      <c r="C132" s="41">
        <v>0</v>
      </c>
      <c r="D132" s="41">
        <v>0</v>
      </c>
      <c r="E132" s="46" t="str">
        <f t="shared" si="17"/>
        <v/>
      </c>
      <c r="F132" s="46" t="str">
        <f t="shared" si="18"/>
        <v/>
      </c>
      <c r="G132" s="34" t="str">
        <f t="shared" si="16"/>
        <v xml:space="preserve"> </v>
      </c>
      <c r="H132" s="27" t="str">
        <f t="shared" si="19"/>
        <v/>
      </c>
    </row>
    <row r="133" spans="1:9" ht="15" x14ac:dyDescent="0.25">
      <c r="B133" s="5" t="s">
        <v>32</v>
      </c>
      <c r="C133" s="41">
        <v>0</v>
      </c>
      <c r="D133" s="41">
        <v>1</v>
      </c>
      <c r="E133" s="46" t="str">
        <f t="shared" si="17"/>
        <v/>
      </c>
      <c r="F133" s="46">
        <f t="shared" si="18"/>
        <v>8.0645161290322578E-3</v>
      </c>
      <c r="G133" s="34">
        <f t="shared" si="16"/>
        <v>1</v>
      </c>
      <c r="H133" s="27" t="str">
        <f t="shared" si="19"/>
        <v/>
      </c>
    </row>
    <row r="134" spans="1:9" s="20" customFormat="1" ht="15" x14ac:dyDescent="0.25">
      <c r="A134" s="57"/>
      <c r="B134" s="21" t="s">
        <v>519</v>
      </c>
      <c r="C134" s="41">
        <v>0</v>
      </c>
      <c r="D134" s="41">
        <v>39</v>
      </c>
      <c r="E134" s="43" t="str">
        <f t="shared" ref="E134" si="39">+IF(C134=0,"",C134/C$74)</f>
        <v/>
      </c>
      <c r="F134" s="43">
        <f t="shared" ref="F134" si="40">+IF(D134=0,"",D134/D$74)</f>
        <v>0.31451612903225806</v>
      </c>
      <c r="G134" s="34">
        <f t="shared" si="16"/>
        <v>1</v>
      </c>
      <c r="H134" s="26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1">
        <v>2</v>
      </c>
      <c r="D135" s="41">
        <v>10</v>
      </c>
      <c r="E135" s="46">
        <f t="shared" si="17"/>
        <v>1.6393442622950821E-2</v>
      </c>
      <c r="F135" s="46">
        <f t="shared" si="18"/>
        <v>8.0645161290322578E-2</v>
      </c>
      <c r="G135" s="34">
        <f t="shared" si="16"/>
        <v>4</v>
      </c>
      <c r="H135" s="27">
        <f t="shared" si="19"/>
        <v>6.5573770491803282E-2</v>
      </c>
    </row>
    <row r="136" spans="1:9" ht="15" x14ac:dyDescent="0.25">
      <c r="B136" s="5" t="s">
        <v>29</v>
      </c>
      <c r="C136" s="41">
        <v>1</v>
      </c>
      <c r="D136" s="41">
        <v>0</v>
      </c>
      <c r="E136" s="46">
        <f t="shared" si="17"/>
        <v>8.1967213114754103E-3</v>
      </c>
      <c r="F136" s="46" t="str">
        <f t="shared" si="18"/>
        <v/>
      </c>
      <c r="G136" s="34">
        <f t="shared" si="16"/>
        <v>-1</v>
      </c>
      <c r="H136" s="27">
        <f t="shared" si="19"/>
        <v>-8.1967213114754103E-3</v>
      </c>
    </row>
    <row r="137" spans="1:9" ht="15" x14ac:dyDescent="0.25">
      <c r="B137" s="5" t="s">
        <v>199</v>
      </c>
      <c r="C137" s="41">
        <v>0</v>
      </c>
      <c r="D137" s="41">
        <v>1</v>
      </c>
      <c r="E137" s="46" t="str">
        <f t="shared" si="17"/>
        <v/>
      </c>
      <c r="F137" s="46">
        <f t="shared" si="18"/>
        <v>8.0645161290322578E-3</v>
      </c>
      <c r="G137" s="34">
        <f t="shared" si="16"/>
        <v>1</v>
      </c>
      <c r="H137" s="27" t="str">
        <f t="shared" si="19"/>
        <v/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0</v>
      </c>
      <c r="D139" s="41">
        <v>3</v>
      </c>
      <c r="E139" s="46" t="str">
        <f t="shared" si="17"/>
        <v/>
      </c>
      <c r="F139" s="46">
        <f t="shared" si="18"/>
        <v>2.4193548387096774E-2</v>
      </c>
      <c r="G139" s="34">
        <f t="shared" ref="G139:G163" si="42">+IF(AND(C139=0,D139=0)," ",IF(C139=0,1,IF(D139=0,-1,(D139-C139)/C139)))</f>
        <v>1</v>
      </c>
      <c r="H139" s="27" t="str">
        <f t="shared" si="19"/>
        <v/>
      </c>
    </row>
    <row r="140" spans="1:9" ht="15" x14ac:dyDescent="0.25">
      <c r="B140" s="5" t="s">
        <v>202</v>
      </c>
      <c r="C140" s="41">
        <v>0</v>
      </c>
      <c r="D140" s="41">
        <v>0</v>
      </c>
      <c r="E140" s="46" t="str">
        <f t="shared" si="17"/>
        <v/>
      </c>
      <c r="F140" s="46" t="str">
        <f t="shared" si="18"/>
        <v/>
      </c>
      <c r="G140" s="34" t="str">
        <f t="shared" si="42"/>
        <v xml:space="preserve"> </v>
      </c>
      <c r="H140" s="27" t="str">
        <f t="shared" si="19"/>
        <v/>
      </c>
    </row>
    <row r="141" spans="1:9" ht="15" x14ac:dyDescent="0.25">
      <c r="B141" s="5" t="s">
        <v>429</v>
      </c>
      <c r="C141" s="41">
        <v>0</v>
      </c>
      <c r="D141" s="41">
        <v>0</v>
      </c>
      <c r="E141" s="46" t="str">
        <f t="shared" si="17"/>
        <v/>
      </c>
      <c r="F141" s="46" t="str">
        <f t="shared" si="18"/>
        <v/>
      </c>
      <c r="G141" s="34" t="str">
        <f t="shared" si="42"/>
        <v xml:space="preserve"> </v>
      </c>
      <c r="H141" s="27" t="str">
        <f t="shared" si="19"/>
        <v/>
      </c>
    </row>
    <row r="142" spans="1:9" ht="15" x14ac:dyDescent="0.25">
      <c r="B142" s="5" t="s">
        <v>203</v>
      </c>
      <c r="C142" s="41">
        <v>0</v>
      </c>
      <c r="D142" s="41">
        <v>0</v>
      </c>
      <c r="E142" s="46" t="str">
        <f t="shared" si="17"/>
        <v/>
      </c>
      <c r="F142" s="46" t="str">
        <f t="shared" si="18"/>
        <v/>
      </c>
      <c r="G142" s="34" t="str">
        <f t="shared" si="42"/>
        <v xml:space="preserve"> </v>
      </c>
      <c r="H142" s="27" t="str">
        <f t="shared" si="19"/>
        <v/>
      </c>
    </row>
    <row r="143" spans="1:9" ht="15" x14ac:dyDescent="0.25">
      <c r="B143" s="5" t="s">
        <v>204</v>
      </c>
      <c r="C143" s="41">
        <v>0</v>
      </c>
      <c r="D143" s="41">
        <v>0</v>
      </c>
      <c r="E143" s="46" t="str">
        <f t="shared" si="17"/>
        <v/>
      </c>
      <c r="F143" s="46" t="str">
        <f t="shared" si="18"/>
        <v/>
      </c>
      <c r="G143" s="34" t="str">
        <f t="shared" si="42"/>
        <v xml:space="preserve"> </v>
      </c>
      <c r="H143" s="27" t="str">
        <f t="shared" si="19"/>
        <v/>
      </c>
    </row>
    <row r="144" spans="1:9" s="20" customFormat="1" ht="15" x14ac:dyDescent="0.25">
      <c r="A144" s="57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0</v>
      </c>
      <c r="D145" s="41">
        <v>0</v>
      </c>
      <c r="E145" s="46" t="str">
        <f t="shared" si="17"/>
        <v/>
      </c>
      <c r="F145" s="46" t="str">
        <f t="shared" si="18"/>
        <v/>
      </c>
      <c r="G145" s="34" t="str">
        <f t="shared" si="42"/>
        <v xml:space="preserve"> </v>
      </c>
      <c r="H145" s="27" t="str">
        <f t="shared" si="19"/>
        <v/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7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0</v>
      </c>
      <c r="D149" s="41">
        <v>0</v>
      </c>
      <c r="E149" s="46" t="str">
        <f t="shared" ref="E149:E158" si="49">+IF(C149=0,"",C149/C$74)</f>
        <v/>
      </c>
      <c r="F149" s="46" t="str">
        <f t="shared" ref="F149:F158" si="50">+IF(D149=0,"",D149/D$74)</f>
        <v/>
      </c>
      <c r="G149" s="34" t="str">
        <f t="shared" si="42"/>
        <v xml:space="preserve"> </v>
      </c>
      <c r="H149" s="27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1">
        <v>0</v>
      </c>
      <c r="D150" s="41">
        <v>0</v>
      </c>
      <c r="E150" s="46" t="str">
        <f t="shared" si="49"/>
        <v/>
      </c>
      <c r="F150" s="46" t="str">
        <f t="shared" si="50"/>
        <v/>
      </c>
      <c r="G150" s="34" t="str">
        <f t="shared" si="42"/>
        <v xml:space="preserve"> </v>
      </c>
      <c r="H150" s="27" t="str">
        <f t="shared" si="51"/>
        <v/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0</v>
      </c>
      <c r="D152" s="41">
        <v>0</v>
      </c>
      <c r="E152" s="46" t="str">
        <f t="shared" si="49"/>
        <v/>
      </c>
      <c r="F152" s="46" t="str">
        <f t="shared" si="50"/>
        <v/>
      </c>
      <c r="G152" s="34" t="str">
        <f t="shared" si="42"/>
        <v xml:space="preserve"> </v>
      </c>
      <c r="H152" s="27" t="str">
        <f t="shared" si="51"/>
        <v/>
      </c>
    </row>
    <row r="153" spans="1:9" s="20" customFormat="1" ht="15" x14ac:dyDescent="0.25">
      <c r="A153" s="57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0</v>
      </c>
      <c r="D154" s="41">
        <v>0</v>
      </c>
      <c r="E154" s="46" t="str">
        <f t="shared" si="49"/>
        <v/>
      </c>
      <c r="F154" s="46" t="str">
        <f t="shared" si="50"/>
        <v/>
      </c>
      <c r="G154" s="34" t="str">
        <f t="shared" si="42"/>
        <v xml:space="preserve"> </v>
      </c>
      <c r="H154" s="27" t="str">
        <f t="shared" si="51"/>
        <v/>
      </c>
    </row>
    <row r="155" spans="1:9" ht="15" x14ac:dyDescent="0.25">
      <c r="B155" s="5" t="s">
        <v>606</v>
      </c>
      <c r="C155" s="41">
        <v>0</v>
      </c>
      <c r="D155" s="41">
        <v>0</v>
      </c>
      <c r="E155" s="46" t="str">
        <f t="shared" si="49"/>
        <v/>
      </c>
      <c r="F155" s="46" t="str">
        <f t="shared" si="50"/>
        <v/>
      </c>
      <c r="G155" s="34" t="str">
        <f t="shared" si="42"/>
        <v xml:space="preserve"> </v>
      </c>
      <c r="H155" s="27" t="str">
        <f t="shared" si="51"/>
        <v/>
      </c>
    </row>
    <row r="156" spans="1:9" ht="15" x14ac:dyDescent="0.25">
      <c r="B156" s="5" t="s">
        <v>39</v>
      </c>
      <c r="C156" s="41">
        <v>13</v>
      </c>
      <c r="D156" s="41">
        <v>0</v>
      </c>
      <c r="E156" s="46">
        <f t="shared" si="49"/>
        <v>0.10655737704918032</v>
      </c>
      <c r="F156" s="46" t="str">
        <f t="shared" si="50"/>
        <v/>
      </c>
      <c r="G156" s="34">
        <f t="shared" si="42"/>
        <v>-1</v>
      </c>
      <c r="H156" s="27">
        <f t="shared" si="51"/>
        <v>-0.10655737704918032</v>
      </c>
    </row>
    <row r="157" spans="1:9" ht="15" x14ac:dyDescent="0.25">
      <c r="B157" s="5" t="s">
        <v>37</v>
      </c>
      <c r="C157" s="41">
        <v>0</v>
      </c>
      <c r="D157" s="41">
        <v>0</v>
      </c>
      <c r="E157" s="46" t="str">
        <f t="shared" si="49"/>
        <v/>
      </c>
      <c r="F157" s="46" t="str">
        <f t="shared" si="50"/>
        <v/>
      </c>
      <c r="G157" s="34" t="str">
        <f t="shared" si="42"/>
        <v xml:space="preserve"> </v>
      </c>
      <c r="H157" s="27" t="str">
        <f t="shared" si="51"/>
        <v/>
      </c>
    </row>
    <row r="158" spans="1:9" ht="15" x14ac:dyDescent="0.25">
      <c r="B158" s="5" t="s">
        <v>38</v>
      </c>
      <c r="C158" s="41">
        <v>1</v>
      </c>
      <c r="D158" s="41">
        <v>0</v>
      </c>
      <c r="E158" s="46">
        <f t="shared" si="49"/>
        <v>8.1967213114754103E-3</v>
      </c>
      <c r="F158" s="46" t="str">
        <f t="shared" si="50"/>
        <v/>
      </c>
      <c r="G158" s="34">
        <f t="shared" si="42"/>
        <v>-1</v>
      </c>
      <c r="H158" s="27">
        <f t="shared" si="51"/>
        <v>-8.1967213114754103E-3</v>
      </c>
    </row>
    <row r="159" spans="1:9" s="20" customFormat="1" ht="15" x14ac:dyDescent="0.25">
      <c r="A159" s="57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7"/>
      <c r="B160" s="21" t="s">
        <v>520</v>
      </c>
      <c r="C160" s="41">
        <v>2</v>
      </c>
      <c r="D160" s="41">
        <v>0</v>
      </c>
      <c r="E160" s="43">
        <f t="shared" ref="E160:E162" si="60">+IF(C160=0,"",C160/C$74)</f>
        <v>1.6393442622950821E-2</v>
      </c>
      <c r="F160" s="43" t="str">
        <f t="shared" ref="F160:F162" si="61">+IF(D160=0,"",D160/D$74)</f>
        <v/>
      </c>
      <c r="G160" s="34">
        <f t="shared" si="42"/>
        <v>-1</v>
      </c>
      <c r="H160" s="26">
        <f t="shared" ref="H160:H162" si="62">+IF(OR(AND(E160=""),(G160="")),"",E160*G160)</f>
        <v>-1.6393442622950821E-2</v>
      </c>
      <c r="I160" s="2"/>
    </row>
    <row r="161" spans="1:9" s="20" customFormat="1" ht="16.5" customHeight="1" x14ac:dyDescent="0.25">
      <c r="A161" s="57"/>
      <c r="B161" s="21" t="s">
        <v>521</v>
      </c>
      <c r="C161" s="41">
        <v>0</v>
      </c>
      <c r="D161" s="41">
        <v>0</v>
      </c>
      <c r="E161" s="43" t="str">
        <f t="shared" si="60"/>
        <v/>
      </c>
      <c r="F161" s="43" t="str">
        <f t="shared" si="61"/>
        <v/>
      </c>
      <c r="G161" s="34" t="str">
        <f t="shared" si="42"/>
        <v xml:space="preserve"> </v>
      </c>
      <c r="H161" s="26" t="str">
        <f t="shared" si="62"/>
        <v/>
      </c>
      <c r="I161" s="2"/>
    </row>
    <row r="162" spans="1:9" s="20" customFormat="1" ht="15" x14ac:dyDescent="0.25">
      <c r="A162" s="57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7"/>
      <c r="B163" s="21" t="s">
        <v>523</v>
      </c>
      <c r="C163" s="41">
        <v>0</v>
      </c>
      <c r="D163" s="41">
        <v>0</v>
      </c>
      <c r="E163" s="43"/>
      <c r="F163" s="43"/>
      <c r="G163" s="34" t="str">
        <f t="shared" si="42"/>
        <v xml:space="preserve"> 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1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1"/>
      <c r="B169" s="35" t="s">
        <v>380</v>
      </c>
      <c r="C169" s="36">
        <f>SUM(C170:C339)</f>
        <v>76</v>
      </c>
      <c r="D169" s="37">
        <f>SUM(D170:D339)</f>
        <v>232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2.0526315789473686</v>
      </c>
      <c r="H169" s="39">
        <f>+IF(OR(AND(E169=""),(G169="")),"",E169*G169)</f>
        <v>2.0526315789473686</v>
      </c>
    </row>
    <row r="170" spans="1:9" s="54" customFormat="1" ht="15" x14ac:dyDescent="0.25">
      <c r="A170" s="61"/>
      <c r="B170" s="50" t="s">
        <v>431</v>
      </c>
      <c r="C170" s="41">
        <v>1</v>
      </c>
      <c r="D170" s="41">
        <v>0</v>
      </c>
      <c r="E170" s="45">
        <f t="shared" si="63"/>
        <v>1.3157894736842105E-2</v>
      </c>
      <c r="F170" s="45" t="str">
        <f t="shared" si="64"/>
        <v/>
      </c>
      <c r="G170" s="34">
        <f t="shared" ref="G170:G236" si="65">+IF(AND(C170=0,D170=0)," ",IF(C170=0,1,IF(D170=0,-1,(D170-C170)/C170)))</f>
        <v>-1</v>
      </c>
      <c r="H170" s="42">
        <f>+IF(OR(AND(E170=""),(G170="")),"",E170*G170)</f>
        <v>-1.3157894736842105E-2</v>
      </c>
      <c r="I170" s="2"/>
    </row>
    <row r="171" spans="1:9" s="54" customFormat="1" ht="15" x14ac:dyDescent="0.25">
      <c r="A171" s="61"/>
      <c r="B171" s="47" t="s">
        <v>570</v>
      </c>
      <c r="C171" s="41">
        <v>0</v>
      </c>
      <c r="D171" s="41">
        <v>0</v>
      </c>
      <c r="E171" s="46" t="str">
        <f t="shared" si="63"/>
        <v/>
      </c>
      <c r="F171" s="46" t="str">
        <f t="shared" si="64"/>
        <v/>
      </c>
      <c r="G171" s="34" t="str">
        <f t="shared" si="65"/>
        <v xml:space="preserve"> </v>
      </c>
      <c r="H171" s="27" t="str">
        <f t="shared" ref="H171:H244" si="66">+IF(OR(AND(E171=""),(G171="")),"",E171*G171)</f>
        <v/>
      </c>
      <c r="I171" s="2"/>
    </row>
    <row r="172" spans="1:9" s="54" customFormat="1" ht="30" x14ac:dyDescent="0.25">
      <c r="A172" s="61"/>
      <c r="B172" s="47" t="s">
        <v>432</v>
      </c>
      <c r="C172" s="41">
        <v>0</v>
      </c>
      <c r="D172" s="41">
        <v>0</v>
      </c>
      <c r="E172" s="46" t="str">
        <f t="shared" si="63"/>
        <v/>
      </c>
      <c r="F172" s="46" t="str">
        <f t="shared" si="64"/>
        <v/>
      </c>
      <c r="G172" s="34" t="str">
        <f t="shared" si="65"/>
        <v xml:space="preserve"> </v>
      </c>
      <c r="H172" s="27" t="str">
        <f t="shared" si="66"/>
        <v/>
      </c>
      <c r="I172" s="2"/>
    </row>
    <row r="173" spans="1:9" s="54" customFormat="1" ht="15" x14ac:dyDescent="0.25">
      <c r="A173" s="61"/>
      <c r="B173" s="47" t="s">
        <v>433</v>
      </c>
      <c r="C173" s="41">
        <v>0</v>
      </c>
      <c r="D173" s="41">
        <v>0</v>
      </c>
      <c r="E173" s="46" t="str">
        <f t="shared" si="63"/>
        <v/>
      </c>
      <c r="F173" s="46" t="str">
        <f t="shared" si="64"/>
        <v/>
      </c>
      <c r="G173" s="34" t="str">
        <f t="shared" si="65"/>
        <v xml:space="preserve"> </v>
      </c>
      <c r="H173" s="27" t="str">
        <f t="shared" si="66"/>
        <v/>
      </c>
      <c r="I173" s="2"/>
    </row>
    <row r="174" spans="1:9" s="54" customFormat="1" ht="15" x14ac:dyDescent="0.25">
      <c r="A174" s="61"/>
      <c r="B174" s="47" t="s">
        <v>571</v>
      </c>
      <c r="C174" s="41">
        <v>1</v>
      </c>
      <c r="D174" s="41">
        <v>2</v>
      </c>
      <c r="E174" s="46">
        <f t="shared" si="63"/>
        <v>1.3157894736842105E-2</v>
      </c>
      <c r="F174" s="46">
        <f t="shared" si="64"/>
        <v>8.6206896551724137E-3</v>
      </c>
      <c r="G174" s="34">
        <f t="shared" si="65"/>
        <v>1</v>
      </c>
      <c r="H174" s="27">
        <f t="shared" si="66"/>
        <v>1.3157894736842105E-2</v>
      </c>
      <c r="I174" s="2"/>
    </row>
    <row r="175" spans="1:9" s="54" customFormat="1" ht="15" x14ac:dyDescent="0.25">
      <c r="A175" s="61"/>
      <c r="B175" s="47" t="s">
        <v>42</v>
      </c>
      <c r="C175" s="41">
        <v>2</v>
      </c>
      <c r="D175" s="41">
        <v>7</v>
      </c>
      <c r="E175" s="46">
        <f t="shared" si="63"/>
        <v>2.6315789473684209E-2</v>
      </c>
      <c r="F175" s="46">
        <f t="shared" si="64"/>
        <v>3.017241379310345E-2</v>
      </c>
      <c r="G175" s="34">
        <f t="shared" si="65"/>
        <v>2.5</v>
      </c>
      <c r="H175" s="27">
        <f t="shared" si="66"/>
        <v>6.5789473684210523E-2</v>
      </c>
      <c r="I175" s="2"/>
    </row>
    <row r="176" spans="1:9" s="54" customFormat="1" ht="15" x14ac:dyDescent="0.25">
      <c r="A176" s="61"/>
      <c r="B176" s="47" t="s">
        <v>572</v>
      </c>
      <c r="C176" s="41">
        <v>0</v>
      </c>
      <c r="D176" s="41">
        <v>0</v>
      </c>
      <c r="E176" s="46" t="str">
        <f t="shared" si="63"/>
        <v/>
      </c>
      <c r="F176" s="46" t="str">
        <f t="shared" si="64"/>
        <v/>
      </c>
      <c r="G176" s="34" t="str">
        <f t="shared" si="65"/>
        <v xml:space="preserve"> </v>
      </c>
      <c r="H176" s="27" t="str">
        <f t="shared" si="66"/>
        <v/>
      </c>
      <c r="I176" s="2"/>
    </row>
    <row r="177" spans="1:9" s="54" customFormat="1" ht="15" x14ac:dyDescent="0.25">
      <c r="A177" s="61"/>
      <c r="B177" s="47" t="s">
        <v>573</v>
      </c>
      <c r="C177" s="41">
        <v>0</v>
      </c>
      <c r="D177" s="41">
        <v>0</v>
      </c>
      <c r="E177" s="46" t="str">
        <f t="shared" si="63"/>
        <v/>
      </c>
      <c r="F177" s="46" t="str">
        <f t="shared" si="64"/>
        <v/>
      </c>
      <c r="G177" s="34" t="str">
        <f t="shared" si="65"/>
        <v xml:space="preserve"> </v>
      </c>
      <c r="H177" s="27" t="str">
        <f t="shared" si="66"/>
        <v/>
      </c>
      <c r="I177" s="2"/>
    </row>
    <row r="178" spans="1:9" s="54" customFormat="1" ht="15" x14ac:dyDescent="0.25">
      <c r="A178" s="61"/>
      <c r="B178" s="47" t="s">
        <v>574</v>
      </c>
      <c r="C178" s="41">
        <v>0</v>
      </c>
      <c r="D178" s="41">
        <v>0</v>
      </c>
      <c r="E178" s="46" t="str">
        <f t="shared" si="63"/>
        <v/>
      </c>
      <c r="F178" s="46" t="str">
        <f t="shared" si="64"/>
        <v/>
      </c>
      <c r="G178" s="34" t="str">
        <f t="shared" si="65"/>
        <v xml:space="preserve"> </v>
      </c>
      <c r="H178" s="27" t="str">
        <f t="shared" si="66"/>
        <v/>
      </c>
      <c r="I178" s="2"/>
    </row>
    <row r="179" spans="1:9" s="54" customFormat="1" ht="15" x14ac:dyDescent="0.25">
      <c r="A179" s="61"/>
      <c r="B179" s="47" t="s">
        <v>40</v>
      </c>
      <c r="C179" s="41">
        <v>0</v>
      </c>
      <c r="D179" s="41">
        <v>0</v>
      </c>
      <c r="E179" s="46" t="str">
        <f t="shared" si="63"/>
        <v/>
      </c>
      <c r="F179" s="46" t="str">
        <f t="shared" si="64"/>
        <v/>
      </c>
      <c r="G179" s="34" t="str">
        <f t="shared" si="65"/>
        <v xml:space="preserve"> </v>
      </c>
      <c r="H179" s="27" t="str">
        <f t="shared" si="66"/>
        <v/>
      </c>
      <c r="I179" s="2"/>
    </row>
    <row r="180" spans="1:9" s="54" customFormat="1" ht="15" x14ac:dyDescent="0.25">
      <c r="A180" s="61"/>
      <c r="B180" s="47" t="s">
        <v>208</v>
      </c>
      <c r="C180" s="41">
        <v>0</v>
      </c>
      <c r="D180" s="41">
        <v>0</v>
      </c>
      <c r="E180" s="46" t="str">
        <f t="shared" si="63"/>
        <v/>
      </c>
      <c r="F180" s="46" t="str">
        <f t="shared" si="64"/>
        <v/>
      </c>
      <c r="G180" s="34" t="str">
        <f t="shared" si="65"/>
        <v xml:space="preserve"> </v>
      </c>
      <c r="H180" s="27" t="str">
        <f t="shared" si="66"/>
        <v/>
      </c>
      <c r="I180" s="2"/>
    </row>
    <row r="181" spans="1:9" s="54" customFormat="1" ht="15" x14ac:dyDescent="0.25">
      <c r="A181" s="61"/>
      <c r="B181" s="47" t="s">
        <v>45</v>
      </c>
      <c r="C181" s="41">
        <v>0</v>
      </c>
      <c r="D181" s="41">
        <v>0</v>
      </c>
      <c r="E181" s="46" t="str">
        <f t="shared" si="63"/>
        <v/>
      </c>
      <c r="F181" s="46" t="str">
        <f t="shared" si="64"/>
        <v/>
      </c>
      <c r="G181" s="34" t="str">
        <f t="shared" si="65"/>
        <v xml:space="preserve"> </v>
      </c>
      <c r="H181" s="27" t="str">
        <f t="shared" si="66"/>
        <v/>
      </c>
      <c r="I181" s="2"/>
    </row>
    <row r="182" spans="1:9" s="54" customFormat="1" ht="15" x14ac:dyDescent="0.25">
      <c r="A182" s="61"/>
      <c r="B182" s="47" t="s">
        <v>43</v>
      </c>
      <c r="C182" s="41">
        <v>0</v>
      </c>
      <c r="D182" s="41">
        <v>0</v>
      </c>
      <c r="E182" s="46" t="str">
        <f t="shared" si="63"/>
        <v/>
      </c>
      <c r="F182" s="46" t="str">
        <f t="shared" si="64"/>
        <v/>
      </c>
      <c r="G182" s="34" t="str">
        <f t="shared" si="65"/>
        <v xml:space="preserve"> </v>
      </c>
      <c r="H182" s="27" t="str">
        <f t="shared" si="66"/>
        <v/>
      </c>
      <c r="I182" s="2"/>
    </row>
    <row r="183" spans="1:9" s="55" customFormat="1" ht="15" x14ac:dyDescent="0.25">
      <c r="A183" s="57"/>
      <c r="B183" s="23" t="s">
        <v>524</v>
      </c>
      <c r="C183" s="41">
        <v>1</v>
      </c>
      <c r="D183" s="41">
        <v>1</v>
      </c>
      <c r="E183" s="43">
        <f t="shared" ref="E183" si="67">+IF(C183=0,"",C183/C$169)</f>
        <v>1.3157894736842105E-2</v>
      </c>
      <c r="F183" s="43">
        <f t="shared" ref="F183" si="68">+IF(D183=0,"",D183/D$169)</f>
        <v>4.3103448275862068E-3</v>
      </c>
      <c r="G183" s="34">
        <f t="shared" si="65"/>
        <v>0</v>
      </c>
      <c r="H183" s="26">
        <f t="shared" ref="H183" si="69">+IF(OR(AND(E183=""),(G183="")),"",E183*G183)</f>
        <v>0</v>
      </c>
      <c r="I183" s="2"/>
    </row>
    <row r="184" spans="1:9" s="54" customFormat="1" ht="15" x14ac:dyDescent="0.25">
      <c r="A184" s="61"/>
      <c r="B184" s="47" t="s">
        <v>434</v>
      </c>
      <c r="C184" s="41">
        <v>1</v>
      </c>
      <c r="D184" s="41">
        <v>3</v>
      </c>
      <c r="E184" s="46">
        <f t="shared" ref="E184:F187" si="70">+IF(C184=0,"",C184/C$169)</f>
        <v>1.3157894736842105E-2</v>
      </c>
      <c r="F184" s="46">
        <f t="shared" si="70"/>
        <v>1.2931034482758621E-2</v>
      </c>
      <c r="G184" s="34">
        <f t="shared" si="65"/>
        <v>2</v>
      </c>
      <c r="H184" s="27">
        <f t="shared" si="66"/>
        <v>2.6315789473684209E-2</v>
      </c>
      <c r="I184" s="2"/>
    </row>
    <row r="185" spans="1:9" s="54" customFormat="1" ht="15" x14ac:dyDescent="0.25">
      <c r="A185" s="61"/>
      <c r="B185" s="47" t="s">
        <v>575</v>
      </c>
      <c r="C185" s="41">
        <v>0</v>
      </c>
      <c r="D185" s="41">
        <v>0</v>
      </c>
      <c r="E185" s="46" t="str">
        <f t="shared" si="70"/>
        <v/>
      </c>
      <c r="F185" s="46" t="str">
        <f t="shared" si="70"/>
        <v/>
      </c>
      <c r="G185" s="34" t="str">
        <f t="shared" si="65"/>
        <v xml:space="preserve"> </v>
      </c>
      <c r="H185" s="27" t="str">
        <f t="shared" si="66"/>
        <v/>
      </c>
      <c r="I185" s="2"/>
    </row>
    <row r="186" spans="1:9" s="54" customFormat="1" ht="15" x14ac:dyDescent="0.25">
      <c r="A186" s="61"/>
      <c r="B186" s="47" t="s">
        <v>41</v>
      </c>
      <c r="C186" s="41">
        <v>0</v>
      </c>
      <c r="D186" s="41">
        <v>0</v>
      </c>
      <c r="E186" s="46" t="str">
        <f t="shared" si="70"/>
        <v/>
      </c>
      <c r="F186" s="46" t="str">
        <f t="shared" si="70"/>
        <v/>
      </c>
      <c r="G186" s="34" t="str">
        <f t="shared" si="65"/>
        <v xml:space="preserve"> </v>
      </c>
      <c r="H186" s="27" t="str">
        <f t="shared" si="66"/>
        <v/>
      </c>
      <c r="I186" s="2"/>
    </row>
    <row r="187" spans="1:9" s="54" customFormat="1" ht="15" x14ac:dyDescent="0.25">
      <c r="A187" s="61"/>
      <c r="B187" s="47" t="s">
        <v>44</v>
      </c>
      <c r="C187" s="41">
        <v>0</v>
      </c>
      <c r="D187" s="41">
        <v>0</v>
      </c>
      <c r="E187" s="46" t="str">
        <f t="shared" si="70"/>
        <v/>
      </c>
      <c r="F187" s="46" t="str">
        <f t="shared" si="70"/>
        <v/>
      </c>
      <c r="G187" s="34" t="str">
        <f t="shared" si="65"/>
        <v xml:space="preserve"> </v>
      </c>
      <c r="H187" s="27" t="str">
        <f t="shared" si="66"/>
        <v/>
      </c>
      <c r="I187" s="2"/>
    </row>
    <row r="188" spans="1:9" s="55" customFormat="1" ht="15" x14ac:dyDescent="0.25">
      <c r="A188" s="57"/>
      <c r="B188" s="23" t="s">
        <v>525</v>
      </c>
      <c r="C188" s="41">
        <v>0</v>
      </c>
      <c r="D188" s="41">
        <v>0</v>
      </c>
      <c r="E188" s="43" t="str">
        <f t="shared" ref="E188:E189" si="71">+IF(C188=0,"",C188/C$169)</f>
        <v/>
      </c>
      <c r="F188" s="43" t="str">
        <f t="shared" ref="F188:F189" si="72">+IF(D188=0,"",D188/D$169)</f>
        <v/>
      </c>
      <c r="G188" s="34" t="str">
        <f t="shared" si="65"/>
        <v xml:space="preserve"> </v>
      </c>
      <c r="H188" s="26" t="str">
        <f t="shared" ref="H188:H189" si="73">+IF(OR(AND(E188=""),(G188="")),"",E188*G188)</f>
        <v/>
      </c>
      <c r="I188" s="2"/>
    </row>
    <row r="189" spans="1:9" s="55" customFormat="1" ht="15" x14ac:dyDescent="0.25">
      <c r="A189" s="57"/>
      <c r="B189" s="23" t="s">
        <v>526</v>
      </c>
      <c r="C189" s="41">
        <v>0</v>
      </c>
      <c r="D189" s="41">
        <v>0</v>
      </c>
      <c r="E189" s="43" t="str">
        <f t="shared" si="71"/>
        <v/>
      </c>
      <c r="F189" s="43" t="str">
        <f t="shared" si="72"/>
        <v/>
      </c>
      <c r="G189" s="34" t="str">
        <f t="shared" si="65"/>
        <v xml:space="preserve"> </v>
      </c>
      <c r="H189" s="26" t="str">
        <f t="shared" si="73"/>
        <v/>
      </c>
      <c r="I189" s="2"/>
    </row>
    <row r="190" spans="1:9" s="55" customFormat="1" ht="15" x14ac:dyDescent="0.25">
      <c r="A190" s="57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1"/>
      <c r="B191" s="47" t="s">
        <v>209</v>
      </c>
      <c r="C191" s="41">
        <v>0</v>
      </c>
      <c r="D191" s="41">
        <v>0</v>
      </c>
      <c r="E191" s="46" t="str">
        <f t="shared" ref="E191:F196" si="78">+IF(C191=0,"",C191/C$169)</f>
        <v/>
      </c>
      <c r="F191" s="46" t="str">
        <f t="shared" si="78"/>
        <v/>
      </c>
      <c r="G191" s="34" t="str">
        <f t="shared" si="65"/>
        <v xml:space="preserve"> </v>
      </c>
      <c r="H191" s="27" t="str">
        <f t="shared" si="66"/>
        <v/>
      </c>
      <c r="I191" s="2"/>
    </row>
    <row r="192" spans="1:9" s="54" customFormat="1" ht="15" x14ac:dyDescent="0.25">
      <c r="A192" s="61"/>
      <c r="B192" s="47" t="s">
        <v>210</v>
      </c>
      <c r="C192" s="41">
        <v>0</v>
      </c>
      <c r="D192" s="41">
        <v>0</v>
      </c>
      <c r="E192" s="46" t="str">
        <f t="shared" si="78"/>
        <v/>
      </c>
      <c r="F192" s="46" t="str">
        <f t="shared" si="78"/>
        <v/>
      </c>
      <c r="G192" s="34" t="str">
        <f t="shared" si="65"/>
        <v xml:space="preserve"> </v>
      </c>
      <c r="H192" s="27" t="str">
        <f t="shared" si="66"/>
        <v/>
      </c>
      <c r="I192" s="2"/>
    </row>
    <row r="193" spans="1:9" s="54" customFormat="1" ht="15" x14ac:dyDescent="0.25">
      <c r="A193" s="61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7"/>
      <c r="B194" s="23" t="s">
        <v>589</v>
      </c>
      <c r="C194" s="41">
        <v>0</v>
      </c>
      <c r="D194" s="41">
        <v>0</v>
      </c>
      <c r="E194" s="43" t="str">
        <f t="shared" si="78"/>
        <v/>
      </c>
      <c r="F194" s="43" t="str">
        <f t="shared" si="78"/>
        <v/>
      </c>
      <c r="G194" s="34" t="str">
        <f t="shared" si="65"/>
        <v xml:space="preserve"> </v>
      </c>
      <c r="H194" s="26" t="str">
        <f t="shared" ref="H194" si="79">+IF(OR(AND(E194=""),(G194="")),"",E194*G194)</f>
        <v/>
      </c>
      <c r="I194" s="2"/>
    </row>
    <row r="195" spans="1:9" s="54" customFormat="1" ht="15" x14ac:dyDescent="0.25">
      <c r="A195" s="61"/>
      <c r="B195" s="47" t="s">
        <v>212</v>
      </c>
      <c r="C195" s="41">
        <v>0</v>
      </c>
      <c r="D195" s="41">
        <v>1</v>
      </c>
      <c r="E195" s="46" t="str">
        <f t="shared" si="78"/>
        <v/>
      </c>
      <c r="F195" s="46">
        <f t="shared" si="78"/>
        <v>4.3103448275862068E-3</v>
      </c>
      <c r="G195" s="34">
        <f t="shared" si="65"/>
        <v>1</v>
      </c>
      <c r="H195" s="27" t="str">
        <f t="shared" si="66"/>
        <v/>
      </c>
      <c r="I195" s="2"/>
    </row>
    <row r="196" spans="1:9" s="54" customFormat="1" ht="15" x14ac:dyDescent="0.25">
      <c r="A196" s="61"/>
      <c r="B196" s="47" t="s">
        <v>435</v>
      </c>
      <c r="C196" s="41">
        <v>0</v>
      </c>
      <c r="D196" s="41">
        <v>0</v>
      </c>
      <c r="E196" s="46" t="str">
        <f t="shared" si="78"/>
        <v/>
      </c>
      <c r="F196" s="46" t="str">
        <f t="shared" si="78"/>
        <v/>
      </c>
      <c r="G196" s="34" t="str">
        <f t="shared" si="65"/>
        <v xml:space="preserve"> </v>
      </c>
      <c r="H196" s="27" t="str">
        <f t="shared" si="66"/>
        <v/>
      </c>
      <c r="I196" s="2"/>
    </row>
    <row r="197" spans="1:9" s="55" customFormat="1" ht="15" x14ac:dyDescent="0.25">
      <c r="A197" s="57"/>
      <c r="B197" s="23" t="s">
        <v>527</v>
      </c>
      <c r="C197" s="41">
        <v>1</v>
      </c>
      <c r="D197" s="41">
        <v>0</v>
      </c>
      <c r="E197" s="43">
        <f t="shared" ref="E197" si="80">+IF(C197=0,"",C197/C$169)</f>
        <v>1.3157894736842105E-2</v>
      </c>
      <c r="F197" s="43" t="str">
        <f t="shared" ref="F197" si="81">+IF(D197=0,"",D197/D$169)</f>
        <v/>
      </c>
      <c r="G197" s="34">
        <f t="shared" si="65"/>
        <v>-1</v>
      </c>
      <c r="H197" s="26">
        <f t="shared" ref="H197" si="82">+IF(OR(AND(E197=""),(G197="")),"",E197*G197)</f>
        <v>-1.3157894736842105E-2</v>
      </c>
      <c r="I197" s="2"/>
    </row>
    <row r="198" spans="1:9" s="54" customFormat="1" ht="15" x14ac:dyDescent="0.25">
      <c r="A198" s="61"/>
      <c r="B198" s="47" t="s">
        <v>213</v>
      </c>
      <c r="C198" s="41">
        <v>8</v>
      </c>
      <c r="D198" s="41">
        <v>1</v>
      </c>
      <c r="E198" s="46">
        <f t="shared" ref="E198:F204" si="83">+IF(C198=0,"",C198/C$169)</f>
        <v>0.10526315789473684</v>
      </c>
      <c r="F198" s="46">
        <f t="shared" si="83"/>
        <v>4.3103448275862068E-3</v>
      </c>
      <c r="G198" s="34">
        <f t="shared" si="65"/>
        <v>-0.875</v>
      </c>
      <c r="H198" s="27">
        <f t="shared" si="66"/>
        <v>-9.2105263157894732E-2</v>
      </c>
      <c r="I198" s="2"/>
    </row>
    <row r="199" spans="1:9" s="54" customFormat="1" ht="15" x14ac:dyDescent="0.25">
      <c r="A199" s="61"/>
      <c r="B199" s="47" t="s">
        <v>214</v>
      </c>
      <c r="C199" s="41">
        <v>1</v>
      </c>
      <c r="D199" s="41">
        <v>0</v>
      </c>
      <c r="E199" s="46">
        <f t="shared" si="83"/>
        <v>1.3157894736842105E-2</v>
      </c>
      <c r="F199" s="46" t="str">
        <f t="shared" si="83"/>
        <v/>
      </c>
      <c r="G199" s="34">
        <f t="shared" si="65"/>
        <v>-1</v>
      </c>
      <c r="H199" s="27">
        <f t="shared" si="66"/>
        <v>-1.3157894736842105E-2</v>
      </c>
      <c r="I199" s="2"/>
    </row>
    <row r="200" spans="1:9" s="54" customFormat="1" ht="15" x14ac:dyDescent="0.25">
      <c r="A200" s="61"/>
      <c r="B200" s="47" t="s">
        <v>215</v>
      </c>
      <c r="C200" s="41">
        <v>0</v>
      </c>
      <c r="D200" s="41">
        <v>0</v>
      </c>
      <c r="E200" s="46" t="str">
        <f t="shared" si="83"/>
        <v/>
      </c>
      <c r="F200" s="46" t="str">
        <f t="shared" si="83"/>
        <v/>
      </c>
      <c r="G200" s="34" t="str">
        <f t="shared" si="65"/>
        <v xml:space="preserve"> </v>
      </c>
      <c r="H200" s="27" t="str">
        <f t="shared" si="66"/>
        <v/>
      </c>
      <c r="I200" s="2"/>
    </row>
    <row r="201" spans="1:9" s="54" customFormat="1" ht="15" x14ac:dyDescent="0.25">
      <c r="A201" s="61"/>
      <c r="B201" s="47" t="s">
        <v>216</v>
      </c>
      <c r="C201" s="41">
        <v>0</v>
      </c>
      <c r="D201" s="41">
        <v>1</v>
      </c>
      <c r="E201" s="46" t="str">
        <f t="shared" si="83"/>
        <v/>
      </c>
      <c r="F201" s="46">
        <f t="shared" si="83"/>
        <v>4.3103448275862068E-3</v>
      </c>
      <c r="G201" s="34">
        <f t="shared" si="65"/>
        <v>1</v>
      </c>
      <c r="H201" s="27" t="str">
        <f t="shared" si="66"/>
        <v/>
      </c>
      <c r="I201" s="2"/>
    </row>
    <row r="202" spans="1:9" s="54" customFormat="1" ht="15" x14ac:dyDescent="0.25">
      <c r="A202" s="61"/>
      <c r="B202" s="47" t="s">
        <v>436</v>
      </c>
      <c r="C202" s="41">
        <v>0</v>
      </c>
      <c r="D202" s="41">
        <v>0</v>
      </c>
      <c r="E202" s="46" t="str">
        <f t="shared" si="83"/>
        <v/>
      </c>
      <c r="F202" s="46" t="str">
        <f t="shared" si="83"/>
        <v/>
      </c>
      <c r="G202" s="34" t="str">
        <f t="shared" si="65"/>
        <v xml:space="preserve"> </v>
      </c>
      <c r="H202" s="27" t="str">
        <f t="shared" si="66"/>
        <v/>
      </c>
      <c r="I202" s="2"/>
    </row>
    <row r="203" spans="1:9" s="54" customFormat="1" ht="15" x14ac:dyDescent="0.25">
      <c r="A203" s="61"/>
      <c r="B203" s="47" t="s">
        <v>437</v>
      </c>
      <c r="C203" s="41">
        <v>0</v>
      </c>
      <c r="D203" s="41">
        <v>0</v>
      </c>
      <c r="E203" s="46" t="str">
        <f t="shared" si="83"/>
        <v/>
      </c>
      <c r="F203" s="46" t="str">
        <f t="shared" si="83"/>
        <v/>
      </c>
      <c r="G203" s="34" t="str">
        <f t="shared" si="65"/>
        <v xml:space="preserve"> </v>
      </c>
      <c r="H203" s="27" t="str">
        <f t="shared" si="66"/>
        <v/>
      </c>
      <c r="I203" s="2"/>
    </row>
    <row r="204" spans="1:9" s="54" customFormat="1" ht="15" x14ac:dyDescent="0.25">
      <c r="A204" s="61"/>
      <c r="B204" s="47" t="s">
        <v>217</v>
      </c>
      <c r="C204" s="41">
        <v>0</v>
      </c>
      <c r="D204" s="41">
        <v>0</v>
      </c>
      <c r="E204" s="46" t="str">
        <f t="shared" si="83"/>
        <v/>
      </c>
      <c r="F204" s="46" t="str">
        <f t="shared" si="83"/>
        <v/>
      </c>
      <c r="G204" s="34" t="str">
        <f t="shared" si="65"/>
        <v xml:space="preserve"> </v>
      </c>
      <c r="H204" s="27" t="str">
        <f t="shared" si="66"/>
        <v/>
      </c>
      <c r="I204" s="2"/>
    </row>
    <row r="205" spans="1:9" s="55" customFormat="1" ht="15" x14ac:dyDescent="0.25">
      <c r="A205" s="57"/>
      <c r="B205" s="23" t="s">
        <v>528</v>
      </c>
      <c r="C205" s="41">
        <v>0</v>
      </c>
      <c r="D205" s="41">
        <v>0</v>
      </c>
      <c r="E205" s="43" t="str">
        <f t="shared" ref="E205" si="84">+IF(C205=0,"",C205/C$169)</f>
        <v/>
      </c>
      <c r="F205" s="43" t="str">
        <f t="shared" ref="F205" si="85">+IF(D205=0,"",D205/D$169)</f>
        <v/>
      </c>
      <c r="G205" s="34" t="str">
        <f t="shared" si="65"/>
        <v xml:space="preserve"> </v>
      </c>
      <c r="H205" s="26" t="str">
        <f t="shared" ref="H205" si="86">+IF(OR(AND(E205=""),(G205="")),"",E205*G205)</f>
        <v/>
      </c>
      <c r="I205" s="2"/>
    </row>
    <row r="206" spans="1:9" s="54" customFormat="1" ht="15" x14ac:dyDescent="0.25">
      <c r="A206" s="61"/>
      <c r="B206" s="47" t="s">
        <v>218</v>
      </c>
      <c r="C206" s="41">
        <v>0</v>
      </c>
      <c r="D206" s="41">
        <v>0</v>
      </c>
      <c r="E206" s="46" t="str">
        <f t="shared" ref="E206:F213" si="87">+IF(C206=0,"",C206/C$169)</f>
        <v/>
      </c>
      <c r="F206" s="46" t="str">
        <f t="shared" si="87"/>
        <v/>
      </c>
      <c r="G206" s="34" t="str">
        <f t="shared" si="65"/>
        <v xml:space="preserve"> </v>
      </c>
      <c r="H206" s="27" t="str">
        <f t="shared" si="66"/>
        <v/>
      </c>
      <c r="I206" s="2"/>
    </row>
    <row r="207" spans="1:9" s="54" customFormat="1" ht="15" x14ac:dyDescent="0.25">
      <c r="A207" s="61"/>
      <c r="B207" s="47" t="s">
        <v>219</v>
      </c>
      <c r="C207" s="41">
        <v>0</v>
      </c>
      <c r="D207" s="41">
        <v>0</v>
      </c>
      <c r="E207" s="46" t="str">
        <f t="shared" si="87"/>
        <v/>
      </c>
      <c r="F207" s="46" t="str">
        <f t="shared" si="87"/>
        <v/>
      </c>
      <c r="G207" s="34" t="str">
        <f t="shared" si="65"/>
        <v xml:space="preserve"> </v>
      </c>
      <c r="H207" s="27" t="str">
        <f t="shared" si="66"/>
        <v/>
      </c>
      <c r="I207" s="2"/>
    </row>
    <row r="208" spans="1:9" s="54" customFormat="1" ht="15" x14ac:dyDescent="0.25">
      <c r="A208" s="61"/>
      <c r="B208" s="47" t="s">
        <v>220</v>
      </c>
      <c r="C208" s="41">
        <v>0</v>
      </c>
      <c r="D208" s="41">
        <v>0</v>
      </c>
      <c r="E208" s="46" t="str">
        <f t="shared" si="87"/>
        <v/>
      </c>
      <c r="F208" s="46" t="str">
        <f t="shared" si="87"/>
        <v/>
      </c>
      <c r="G208" s="34" t="str">
        <f t="shared" si="65"/>
        <v xml:space="preserve"> </v>
      </c>
      <c r="H208" s="27" t="str">
        <f t="shared" si="66"/>
        <v/>
      </c>
      <c r="I208" s="2"/>
    </row>
    <row r="209" spans="1:9" s="54" customFormat="1" ht="15" x14ac:dyDescent="0.25">
      <c r="A209" s="61"/>
      <c r="B209" s="47" t="s">
        <v>46</v>
      </c>
      <c r="C209" s="41">
        <v>0</v>
      </c>
      <c r="D209" s="41">
        <v>0</v>
      </c>
      <c r="E209" s="46" t="str">
        <f t="shared" si="87"/>
        <v/>
      </c>
      <c r="F209" s="46" t="str">
        <f t="shared" si="87"/>
        <v/>
      </c>
      <c r="G209" s="34" t="str">
        <f t="shared" si="65"/>
        <v xml:space="preserve"> </v>
      </c>
      <c r="H209" s="27" t="str">
        <f t="shared" si="66"/>
        <v/>
      </c>
      <c r="I209" s="2"/>
    </row>
    <row r="210" spans="1:9" s="54" customFormat="1" ht="15" x14ac:dyDescent="0.25">
      <c r="A210" s="61"/>
      <c r="B210" s="47" t="s">
        <v>47</v>
      </c>
      <c r="C210" s="41">
        <v>3</v>
      </c>
      <c r="D210" s="41">
        <v>0</v>
      </c>
      <c r="E210" s="46">
        <f t="shared" si="87"/>
        <v>3.9473684210526314E-2</v>
      </c>
      <c r="F210" s="46" t="str">
        <f t="shared" si="87"/>
        <v/>
      </c>
      <c r="G210" s="34">
        <f t="shared" si="65"/>
        <v>-1</v>
      </c>
      <c r="H210" s="27">
        <f t="shared" si="66"/>
        <v>-3.9473684210526314E-2</v>
      </c>
      <c r="I210" s="2"/>
    </row>
    <row r="211" spans="1:9" s="54" customFormat="1" ht="15" x14ac:dyDescent="0.25">
      <c r="A211" s="61"/>
      <c r="B211" s="47" t="s">
        <v>221</v>
      </c>
      <c r="C211" s="41">
        <v>2</v>
      </c>
      <c r="D211" s="41">
        <v>1</v>
      </c>
      <c r="E211" s="46">
        <f t="shared" si="87"/>
        <v>2.6315789473684209E-2</v>
      </c>
      <c r="F211" s="46">
        <f t="shared" si="87"/>
        <v>4.3103448275862068E-3</v>
      </c>
      <c r="G211" s="34">
        <f t="shared" si="65"/>
        <v>-0.5</v>
      </c>
      <c r="H211" s="27">
        <f t="shared" si="66"/>
        <v>-1.3157894736842105E-2</v>
      </c>
      <c r="I211" s="2"/>
    </row>
    <row r="212" spans="1:9" s="54" customFormat="1" ht="15" x14ac:dyDescent="0.25">
      <c r="A212" s="61"/>
      <c r="B212" s="47" t="s">
        <v>222</v>
      </c>
      <c r="C212" s="41">
        <v>0</v>
      </c>
      <c r="D212" s="41">
        <v>0</v>
      </c>
      <c r="E212" s="46" t="str">
        <f t="shared" si="87"/>
        <v/>
      </c>
      <c r="F212" s="46" t="str">
        <f t="shared" si="87"/>
        <v/>
      </c>
      <c r="G212" s="34" t="str">
        <f t="shared" si="65"/>
        <v xml:space="preserve"> </v>
      </c>
      <c r="H212" s="27" t="str">
        <f t="shared" si="66"/>
        <v/>
      </c>
      <c r="I212" s="2"/>
    </row>
    <row r="213" spans="1:9" s="54" customFormat="1" ht="15" x14ac:dyDescent="0.25">
      <c r="A213" s="61"/>
      <c r="B213" s="47" t="s">
        <v>438</v>
      </c>
      <c r="C213" s="41">
        <v>0</v>
      </c>
      <c r="D213" s="41">
        <v>0</v>
      </c>
      <c r="E213" s="46" t="str">
        <f t="shared" si="87"/>
        <v/>
      </c>
      <c r="F213" s="46" t="str">
        <f t="shared" si="87"/>
        <v/>
      </c>
      <c r="G213" s="34" t="str">
        <f t="shared" si="65"/>
        <v xml:space="preserve"> </v>
      </c>
      <c r="H213" s="27" t="str">
        <f t="shared" si="66"/>
        <v/>
      </c>
      <c r="I213" s="2"/>
    </row>
    <row r="214" spans="1:9" s="55" customFormat="1" ht="15" x14ac:dyDescent="0.25">
      <c r="A214" s="57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7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1"/>
      <c r="B216" s="47" t="s">
        <v>49</v>
      </c>
      <c r="C216" s="41">
        <v>0</v>
      </c>
      <c r="D216" s="41">
        <v>0</v>
      </c>
      <c r="E216" s="46" t="str">
        <f t="shared" ref="E216:E259" si="95">+IF(C216=0,"",C216/C$169)</f>
        <v/>
      </c>
      <c r="F216" s="46" t="str">
        <f t="shared" ref="F216:F259" si="96">+IF(D216=0,"",D216/D$169)</f>
        <v/>
      </c>
      <c r="G216" s="34" t="str">
        <f t="shared" si="65"/>
        <v xml:space="preserve"> </v>
      </c>
      <c r="H216" s="27" t="str">
        <f t="shared" si="66"/>
        <v/>
      </c>
      <c r="I216" s="2"/>
    </row>
    <row r="217" spans="1:9" s="54" customFormat="1" ht="15" x14ac:dyDescent="0.25">
      <c r="A217" s="61"/>
      <c r="B217" s="47" t="s">
        <v>223</v>
      </c>
      <c r="C217" s="41">
        <v>0</v>
      </c>
      <c r="D217" s="41">
        <v>0</v>
      </c>
      <c r="E217" s="46" t="str">
        <f t="shared" si="95"/>
        <v/>
      </c>
      <c r="F217" s="46" t="str">
        <f t="shared" si="96"/>
        <v/>
      </c>
      <c r="G217" s="34" t="str">
        <f t="shared" si="65"/>
        <v xml:space="preserve"> </v>
      </c>
      <c r="H217" s="27" t="str">
        <f t="shared" si="66"/>
        <v/>
      </c>
      <c r="I217" s="2"/>
    </row>
    <row r="218" spans="1:9" s="54" customFormat="1" ht="15" x14ac:dyDescent="0.25">
      <c r="A218" s="61"/>
      <c r="B218" s="47" t="s">
        <v>48</v>
      </c>
      <c r="C218" s="41">
        <v>1</v>
      </c>
      <c r="D218" s="41">
        <v>1</v>
      </c>
      <c r="E218" s="46">
        <f t="shared" si="95"/>
        <v>1.3157894736842105E-2</v>
      </c>
      <c r="F218" s="46">
        <f t="shared" si="96"/>
        <v>4.3103448275862068E-3</v>
      </c>
      <c r="G218" s="34">
        <f t="shared" si="65"/>
        <v>0</v>
      </c>
      <c r="H218" s="27">
        <f t="shared" si="66"/>
        <v>0</v>
      </c>
      <c r="I218" s="2"/>
    </row>
    <row r="219" spans="1:9" s="54" customFormat="1" ht="15" x14ac:dyDescent="0.25">
      <c r="A219" s="61"/>
      <c r="B219" s="47" t="s">
        <v>224</v>
      </c>
      <c r="C219" s="41">
        <v>1</v>
      </c>
      <c r="D219" s="41">
        <v>0</v>
      </c>
      <c r="E219" s="46">
        <f t="shared" si="95"/>
        <v>1.3157894736842105E-2</v>
      </c>
      <c r="F219" s="46" t="str">
        <f t="shared" si="96"/>
        <v/>
      </c>
      <c r="G219" s="34">
        <f t="shared" si="65"/>
        <v>-1</v>
      </c>
      <c r="H219" s="27">
        <f t="shared" si="66"/>
        <v>-1.3157894736842105E-2</v>
      </c>
      <c r="I219" s="2"/>
    </row>
    <row r="220" spans="1:9" s="54" customFormat="1" ht="15" x14ac:dyDescent="0.25">
      <c r="A220" s="61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1"/>
      <c r="B221" s="47" t="s">
        <v>439</v>
      </c>
      <c r="C221" s="41">
        <v>0</v>
      </c>
      <c r="D221" s="41">
        <v>0</v>
      </c>
      <c r="E221" s="46" t="str">
        <f t="shared" si="95"/>
        <v/>
      </c>
      <c r="F221" s="46" t="str">
        <f t="shared" si="96"/>
        <v/>
      </c>
      <c r="G221" s="34" t="str">
        <f t="shared" si="65"/>
        <v xml:space="preserve"> </v>
      </c>
      <c r="H221" s="27" t="str">
        <f t="shared" si="66"/>
        <v/>
      </c>
      <c r="I221" s="2"/>
    </row>
    <row r="222" spans="1:9" s="54" customFormat="1" ht="15" x14ac:dyDescent="0.25">
      <c r="A222" s="61"/>
      <c r="B222" s="47" t="s">
        <v>607</v>
      </c>
      <c r="C222" s="41">
        <v>4</v>
      </c>
      <c r="D222" s="41">
        <v>0</v>
      </c>
      <c r="E222" s="46">
        <f t="shared" si="95"/>
        <v>5.2631578947368418E-2</v>
      </c>
      <c r="F222" s="46" t="str">
        <f t="shared" si="96"/>
        <v/>
      </c>
      <c r="G222" s="34">
        <f t="shared" si="65"/>
        <v>-1</v>
      </c>
      <c r="H222" s="27">
        <f t="shared" si="66"/>
        <v>-5.2631578947368418E-2</v>
      </c>
      <c r="I222" s="2"/>
    </row>
    <row r="223" spans="1:9" s="54" customFormat="1" ht="15" x14ac:dyDescent="0.25">
      <c r="A223" s="61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1"/>
      <c r="B224" s="47" t="s">
        <v>227</v>
      </c>
      <c r="C224" s="41">
        <v>6</v>
      </c>
      <c r="D224" s="41">
        <v>0</v>
      </c>
      <c r="E224" s="46">
        <f t="shared" si="95"/>
        <v>7.8947368421052627E-2</v>
      </c>
      <c r="F224" s="46" t="str">
        <f t="shared" si="96"/>
        <v/>
      </c>
      <c r="G224" s="34">
        <f t="shared" si="65"/>
        <v>-1</v>
      </c>
      <c r="H224" s="27">
        <f t="shared" si="66"/>
        <v>-7.8947368421052627E-2</v>
      </c>
      <c r="I224" s="2"/>
    </row>
    <row r="225" spans="1:9" s="54" customFormat="1" ht="15" x14ac:dyDescent="0.25">
      <c r="A225" s="61"/>
      <c r="B225" s="47" t="s">
        <v>228</v>
      </c>
      <c r="C225" s="41">
        <v>0</v>
      </c>
      <c r="D225" s="41">
        <v>0</v>
      </c>
      <c r="E225" s="46" t="str">
        <f t="shared" si="95"/>
        <v/>
      </c>
      <c r="F225" s="46" t="str">
        <f t="shared" si="96"/>
        <v/>
      </c>
      <c r="G225" s="34" t="str">
        <f t="shared" si="65"/>
        <v xml:space="preserve"> </v>
      </c>
      <c r="H225" s="27" t="str">
        <f t="shared" si="66"/>
        <v/>
      </c>
      <c r="I225" s="2"/>
    </row>
    <row r="226" spans="1:9" s="54" customFormat="1" ht="15" x14ac:dyDescent="0.25">
      <c r="A226" s="61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1"/>
      <c r="B227" s="47" t="s">
        <v>440</v>
      </c>
      <c r="C227" s="41">
        <v>4</v>
      </c>
      <c r="D227" s="41">
        <v>0</v>
      </c>
      <c r="E227" s="46">
        <f t="shared" si="95"/>
        <v>5.2631578947368418E-2</v>
      </c>
      <c r="F227" s="46" t="str">
        <f t="shared" si="96"/>
        <v/>
      </c>
      <c r="G227" s="34">
        <f t="shared" si="65"/>
        <v>-1</v>
      </c>
      <c r="H227" s="27">
        <f t="shared" si="66"/>
        <v>-5.2631578947368418E-2</v>
      </c>
      <c r="I227" s="2"/>
    </row>
    <row r="228" spans="1:9" s="55" customFormat="1" ht="15" x14ac:dyDescent="0.25">
      <c r="A228" s="57"/>
      <c r="B228" s="23" t="s">
        <v>590</v>
      </c>
      <c r="C228" s="41">
        <v>0</v>
      </c>
      <c r="D228" s="41">
        <v>0</v>
      </c>
      <c r="E228" s="43" t="str">
        <f t="shared" si="95"/>
        <v/>
      </c>
      <c r="F228" s="43" t="str">
        <f t="shared" si="96"/>
        <v/>
      </c>
      <c r="G228" s="34" t="str">
        <f t="shared" si="65"/>
        <v xml:space="preserve"> </v>
      </c>
      <c r="H228" s="26" t="str">
        <f t="shared" ref="H228" si="97">+IF(OR(AND(E228=""),(G228="")),"",E228*G228)</f>
        <v/>
      </c>
      <c r="I228" s="2"/>
    </row>
    <row r="229" spans="1:9" s="55" customFormat="1" ht="15" x14ac:dyDescent="0.25">
      <c r="A229" s="57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1"/>
      <c r="B230" s="47" t="s">
        <v>229</v>
      </c>
      <c r="C230" s="41">
        <v>0</v>
      </c>
      <c r="D230" s="41">
        <v>0</v>
      </c>
      <c r="E230" s="46" t="str">
        <f t="shared" si="95"/>
        <v/>
      </c>
      <c r="F230" s="46" t="str">
        <f t="shared" si="96"/>
        <v/>
      </c>
      <c r="G230" s="34" t="str">
        <f t="shared" si="65"/>
        <v xml:space="preserve"> </v>
      </c>
      <c r="H230" s="27" t="str">
        <f t="shared" si="66"/>
        <v/>
      </c>
      <c r="I230" s="2"/>
    </row>
    <row r="231" spans="1:9" s="54" customFormat="1" ht="15" x14ac:dyDescent="0.25">
      <c r="A231" s="61"/>
      <c r="B231" s="47" t="s">
        <v>51</v>
      </c>
      <c r="C231" s="41">
        <v>3</v>
      </c>
      <c r="D231" s="41">
        <v>0</v>
      </c>
      <c r="E231" s="46">
        <f t="shared" si="95"/>
        <v>3.9473684210526314E-2</v>
      </c>
      <c r="F231" s="46" t="str">
        <f t="shared" si="96"/>
        <v/>
      </c>
      <c r="G231" s="34">
        <f t="shared" si="65"/>
        <v>-1</v>
      </c>
      <c r="H231" s="27">
        <f t="shared" si="66"/>
        <v>-3.9473684210526314E-2</v>
      </c>
      <c r="I231" s="2"/>
    </row>
    <row r="232" spans="1:9" s="54" customFormat="1" ht="15" x14ac:dyDescent="0.25">
      <c r="A232" s="61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1"/>
      <c r="B233" s="47" t="s">
        <v>50</v>
      </c>
      <c r="C233" s="41">
        <v>0</v>
      </c>
      <c r="D233" s="41">
        <v>1</v>
      </c>
      <c r="E233" s="46" t="str">
        <f t="shared" si="95"/>
        <v/>
      </c>
      <c r="F233" s="46">
        <f t="shared" si="96"/>
        <v>4.3103448275862068E-3</v>
      </c>
      <c r="G233" s="34">
        <f t="shared" si="65"/>
        <v>1</v>
      </c>
      <c r="H233" s="27" t="str">
        <f t="shared" si="66"/>
        <v/>
      </c>
      <c r="I233" s="2"/>
    </row>
    <row r="234" spans="1:9" s="54" customFormat="1" ht="15" x14ac:dyDescent="0.25">
      <c r="A234" s="61"/>
      <c r="B234" s="47" t="s">
        <v>231</v>
      </c>
      <c r="C234" s="41">
        <v>0</v>
      </c>
      <c r="D234" s="41">
        <v>0</v>
      </c>
      <c r="E234" s="46" t="str">
        <f t="shared" si="95"/>
        <v/>
      </c>
      <c r="F234" s="46" t="str">
        <f t="shared" si="96"/>
        <v/>
      </c>
      <c r="G234" s="34" t="str">
        <f t="shared" si="65"/>
        <v xml:space="preserve"> </v>
      </c>
      <c r="H234" s="27" t="str">
        <f t="shared" si="66"/>
        <v/>
      </c>
      <c r="I234" s="2"/>
    </row>
    <row r="235" spans="1:9" s="54" customFormat="1" ht="15" x14ac:dyDescent="0.25">
      <c r="A235" s="61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1"/>
      <c r="B236" s="47" t="s">
        <v>56</v>
      </c>
      <c r="C236" s="41">
        <v>1</v>
      </c>
      <c r="D236" s="41">
        <v>0</v>
      </c>
      <c r="E236" s="46">
        <f t="shared" si="95"/>
        <v>1.3157894736842105E-2</v>
      </c>
      <c r="F236" s="46" t="str">
        <f t="shared" si="96"/>
        <v/>
      </c>
      <c r="G236" s="34">
        <f t="shared" si="65"/>
        <v>-1</v>
      </c>
      <c r="H236" s="27">
        <f t="shared" si="66"/>
        <v>-1.3157894736842105E-2</v>
      </c>
      <c r="I236" s="2"/>
    </row>
    <row r="237" spans="1:9" s="54" customFormat="1" ht="15" x14ac:dyDescent="0.25">
      <c r="A237" s="61"/>
      <c r="B237" s="47" t="s">
        <v>55</v>
      </c>
      <c r="C237" s="41">
        <v>0</v>
      </c>
      <c r="D237" s="41">
        <v>0</v>
      </c>
      <c r="E237" s="46" t="str">
        <f t="shared" si="95"/>
        <v/>
      </c>
      <c r="F237" s="46" t="str">
        <f t="shared" si="96"/>
        <v/>
      </c>
      <c r="G237" s="34" t="str">
        <f t="shared" ref="G237:G300" si="102">+IF(AND(C237=0,D237=0)," ",IF(C237=0,1,IF(D237=0,-1,(D237-C237)/C237)))</f>
        <v xml:space="preserve"> </v>
      </c>
      <c r="H237" s="27" t="str">
        <f t="shared" si="66"/>
        <v/>
      </c>
      <c r="I237" s="2"/>
    </row>
    <row r="238" spans="1:9" s="54" customFormat="1" ht="15" x14ac:dyDescent="0.25">
      <c r="A238" s="61"/>
      <c r="B238" s="47" t="s">
        <v>442</v>
      </c>
      <c r="C238" s="41">
        <v>0</v>
      </c>
      <c r="D238" s="41">
        <v>0</v>
      </c>
      <c r="E238" s="46" t="str">
        <f t="shared" si="95"/>
        <v/>
      </c>
      <c r="F238" s="46" t="str">
        <f t="shared" si="96"/>
        <v/>
      </c>
      <c r="G238" s="34" t="str">
        <f t="shared" si="102"/>
        <v xml:space="preserve"> </v>
      </c>
      <c r="H238" s="27" t="str">
        <f t="shared" si="66"/>
        <v/>
      </c>
      <c r="I238" s="2"/>
    </row>
    <row r="239" spans="1:9" s="54" customFormat="1" ht="15" x14ac:dyDescent="0.25">
      <c r="A239" s="61"/>
      <c r="B239" s="47" t="s">
        <v>53</v>
      </c>
      <c r="C239" s="41">
        <v>1</v>
      </c>
      <c r="D239" s="41">
        <v>2</v>
      </c>
      <c r="E239" s="46">
        <f t="shared" si="95"/>
        <v>1.3157894736842105E-2</v>
      </c>
      <c r="F239" s="46">
        <f t="shared" si="96"/>
        <v>8.6206896551724137E-3</v>
      </c>
      <c r="G239" s="34">
        <f t="shared" si="102"/>
        <v>1</v>
      </c>
      <c r="H239" s="27">
        <f t="shared" si="66"/>
        <v>1.3157894736842105E-2</v>
      </c>
      <c r="I239" s="2"/>
    </row>
    <row r="240" spans="1:9" s="54" customFormat="1" ht="15" x14ac:dyDescent="0.25">
      <c r="A240" s="61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1"/>
      <c r="B241" s="47" t="s">
        <v>609</v>
      </c>
      <c r="C241" s="41">
        <v>0</v>
      </c>
      <c r="D241" s="41">
        <v>0</v>
      </c>
      <c r="E241" s="46" t="str">
        <f t="shared" si="95"/>
        <v/>
      </c>
      <c r="F241" s="46" t="str">
        <f t="shared" si="96"/>
        <v/>
      </c>
      <c r="G241" s="34" t="str">
        <f t="shared" si="102"/>
        <v xml:space="preserve"> </v>
      </c>
      <c r="H241" s="27" t="str">
        <f t="shared" si="66"/>
        <v/>
      </c>
      <c r="I241" s="2"/>
    </row>
    <row r="242" spans="1:9" s="54" customFormat="1" ht="15" x14ac:dyDescent="0.25">
      <c r="A242" s="61"/>
      <c r="B242" s="47" t="s">
        <v>54</v>
      </c>
      <c r="C242" s="41">
        <v>0</v>
      </c>
      <c r="D242" s="41">
        <v>0</v>
      </c>
      <c r="E242" s="46" t="str">
        <f t="shared" si="95"/>
        <v/>
      </c>
      <c r="F242" s="46" t="str">
        <f t="shared" si="96"/>
        <v/>
      </c>
      <c r="G242" s="34" t="str">
        <f t="shared" si="102"/>
        <v xml:space="preserve"> </v>
      </c>
      <c r="H242" s="27" t="str">
        <f t="shared" si="66"/>
        <v/>
      </c>
      <c r="I242" s="2"/>
    </row>
    <row r="243" spans="1:9" s="54" customFormat="1" ht="15" x14ac:dyDescent="0.25">
      <c r="A243" s="61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1"/>
      <c r="B244" s="47" t="s">
        <v>443</v>
      </c>
      <c r="C244" s="41">
        <v>0</v>
      </c>
      <c r="D244" s="41">
        <v>0</v>
      </c>
      <c r="E244" s="46" t="str">
        <f t="shared" si="95"/>
        <v/>
      </c>
      <c r="F244" s="46" t="str">
        <f t="shared" si="96"/>
        <v/>
      </c>
      <c r="G244" s="34" t="str">
        <f t="shared" si="102"/>
        <v xml:space="preserve"> </v>
      </c>
      <c r="H244" s="27" t="str">
        <f t="shared" si="66"/>
        <v/>
      </c>
      <c r="I244" s="2"/>
    </row>
    <row r="245" spans="1:9" s="54" customFormat="1" ht="15" x14ac:dyDescent="0.25">
      <c r="A245" s="61"/>
      <c r="B245" s="47" t="s">
        <v>334</v>
      </c>
      <c r="C245" s="41">
        <v>0</v>
      </c>
      <c r="D245" s="41">
        <v>0</v>
      </c>
      <c r="E245" s="46" t="str">
        <f t="shared" si="95"/>
        <v/>
      </c>
      <c r="F245" s="46" t="str">
        <f t="shared" si="96"/>
        <v/>
      </c>
      <c r="G245" s="34" t="str">
        <f t="shared" si="102"/>
        <v xml:space="preserve"> </v>
      </c>
      <c r="H245" s="27" t="str">
        <f t="shared" ref="H245:H328" si="103">+IF(OR(AND(E245=""),(G245="")),"",E245*G245)</f>
        <v/>
      </c>
      <c r="I245" s="2"/>
    </row>
    <row r="246" spans="1:9" s="54" customFormat="1" ht="15" x14ac:dyDescent="0.25">
      <c r="A246" s="61"/>
      <c r="B246" s="47" t="s">
        <v>233</v>
      </c>
      <c r="C246" s="41">
        <v>0</v>
      </c>
      <c r="D246" s="41">
        <v>0</v>
      </c>
      <c r="E246" s="46" t="str">
        <f t="shared" si="95"/>
        <v/>
      </c>
      <c r="F246" s="46" t="str">
        <f t="shared" si="96"/>
        <v/>
      </c>
      <c r="G246" s="34" t="str">
        <f t="shared" si="102"/>
        <v xml:space="preserve"> </v>
      </c>
      <c r="H246" s="27" t="str">
        <f t="shared" si="103"/>
        <v/>
      </c>
      <c r="I246" s="2"/>
    </row>
    <row r="247" spans="1:9" s="54" customFormat="1" ht="15" x14ac:dyDescent="0.25">
      <c r="A247" s="61"/>
      <c r="B247" s="47" t="s">
        <v>234</v>
      </c>
      <c r="C247" s="41">
        <v>0</v>
      </c>
      <c r="D247" s="41">
        <v>0</v>
      </c>
      <c r="E247" s="46" t="str">
        <f t="shared" si="95"/>
        <v/>
      </c>
      <c r="F247" s="46" t="str">
        <f t="shared" si="96"/>
        <v/>
      </c>
      <c r="G247" s="34" t="str">
        <f t="shared" si="102"/>
        <v xml:space="preserve"> </v>
      </c>
      <c r="H247" s="27" t="str">
        <f t="shared" si="103"/>
        <v/>
      </c>
      <c r="I247" s="2"/>
    </row>
    <row r="248" spans="1:9" s="54" customFormat="1" ht="15" x14ac:dyDescent="0.25">
      <c r="A248" s="61"/>
      <c r="B248" s="47" t="s">
        <v>444</v>
      </c>
      <c r="C248" s="41">
        <v>0</v>
      </c>
      <c r="D248" s="41">
        <v>0</v>
      </c>
      <c r="E248" s="46" t="str">
        <f t="shared" si="95"/>
        <v/>
      </c>
      <c r="F248" s="46" t="str">
        <f t="shared" si="96"/>
        <v/>
      </c>
      <c r="G248" s="34" t="str">
        <f t="shared" si="102"/>
        <v xml:space="preserve"> </v>
      </c>
      <c r="H248" s="27" t="str">
        <f t="shared" si="103"/>
        <v/>
      </c>
      <c r="I248" s="2"/>
    </row>
    <row r="249" spans="1:9" s="54" customFormat="1" ht="15" x14ac:dyDescent="0.25">
      <c r="A249" s="61"/>
      <c r="B249" s="47" t="s">
        <v>235</v>
      </c>
      <c r="C249" s="41">
        <v>0</v>
      </c>
      <c r="D249" s="41">
        <v>0</v>
      </c>
      <c r="E249" s="46" t="str">
        <f t="shared" si="95"/>
        <v/>
      </c>
      <c r="F249" s="46" t="str">
        <f t="shared" si="96"/>
        <v/>
      </c>
      <c r="G249" s="34" t="str">
        <f t="shared" si="102"/>
        <v xml:space="preserve"> </v>
      </c>
      <c r="H249" s="27" t="str">
        <f t="shared" si="103"/>
        <v/>
      </c>
      <c r="I249" s="2"/>
    </row>
    <row r="250" spans="1:9" s="54" customFormat="1" ht="15" x14ac:dyDescent="0.25">
      <c r="A250" s="61"/>
      <c r="B250" s="47" t="s">
        <v>445</v>
      </c>
      <c r="C250" s="41">
        <v>0</v>
      </c>
      <c r="D250" s="41">
        <v>0</v>
      </c>
      <c r="E250" s="46" t="str">
        <f t="shared" si="95"/>
        <v/>
      </c>
      <c r="F250" s="46" t="str">
        <f t="shared" si="96"/>
        <v/>
      </c>
      <c r="G250" s="34" t="str">
        <f t="shared" si="102"/>
        <v xml:space="preserve"> </v>
      </c>
      <c r="H250" s="27" t="str">
        <f t="shared" si="103"/>
        <v/>
      </c>
      <c r="I250" s="2"/>
    </row>
    <row r="251" spans="1:9" s="54" customFormat="1" ht="15" x14ac:dyDescent="0.25">
      <c r="A251" s="61"/>
      <c r="B251" s="47" t="s">
        <v>446</v>
      </c>
      <c r="C251" s="41">
        <v>0</v>
      </c>
      <c r="D251" s="41">
        <v>0</v>
      </c>
      <c r="E251" s="46" t="str">
        <f t="shared" si="95"/>
        <v/>
      </c>
      <c r="F251" s="46" t="str">
        <f t="shared" si="96"/>
        <v/>
      </c>
      <c r="G251" s="34" t="str">
        <f t="shared" si="102"/>
        <v xml:space="preserve"> </v>
      </c>
      <c r="H251" s="27" t="str">
        <f t="shared" si="103"/>
        <v/>
      </c>
      <c r="I251" s="2"/>
    </row>
    <row r="252" spans="1:9" s="55" customFormat="1" ht="15" x14ac:dyDescent="0.25">
      <c r="A252" s="57"/>
      <c r="B252" s="23" t="s">
        <v>514</v>
      </c>
      <c r="C252" s="41">
        <v>0</v>
      </c>
      <c r="D252" s="41">
        <v>0</v>
      </c>
      <c r="E252" s="43" t="str">
        <f t="shared" si="95"/>
        <v/>
      </c>
      <c r="F252" s="43" t="str">
        <f t="shared" si="96"/>
        <v/>
      </c>
      <c r="G252" s="34" t="str">
        <f t="shared" si="102"/>
        <v xml:space="preserve"> </v>
      </c>
      <c r="H252" s="26" t="str">
        <f t="shared" si="103"/>
        <v/>
      </c>
      <c r="I252" s="2"/>
    </row>
    <row r="253" spans="1:9" s="55" customFormat="1" ht="15" x14ac:dyDescent="0.25">
      <c r="A253" s="57"/>
      <c r="B253" s="23" t="s">
        <v>515</v>
      </c>
      <c r="C253" s="41">
        <v>0</v>
      </c>
      <c r="D253" s="41">
        <v>0</v>
      </c>
      <c r="E253" s="43" t="str">
        <f t="shared" si="95"/>
        <v/>
      </c>
      <c r="F253" s="43" t="str">
        <f t="shared" si="96"/>
        <v/>
      </c>
      <c r="G253" s="34" t="str">
        <f t="shared" si="102"/>
        <v xml:space="preserve"> </v>
      </c>
      <c r="H253" s="26" t="str">
        <f t="shared" si="103"/>
        <v/>
      </c>
      <c r="I253" s="2"/>
    </row>
    <row r="254" spans="1:9" s="54" customFormat="1" ht="15" x14ac:dyDescent="0.25">
      <c r="A254" s="61"/>
      <c r="B254" s="47" t="s">
        <v>447</v>
      </c>
      <c r="C254" s="41">
        <v>0</v>
      </c>
      <c r="D254" s="41">
        <v>0</v>
      </c>
      <c r="E254" s="46" t="str">
        <f t="shared" si="95"/>
        <v/>
      </c>
      <c r="F254" s="46" t="str">
        <f t="shared" si="96"/>
        <v/>
      </c>
      <c r="G254" s="34" t="str">
        <f t="shared" si="102"/>
        <v xml:space="preserve"> </v>
      </c>
      <c r="H254" s="27" t="str">
        <f t="shared" si="103"/>
        <v/>
      </c>
      <c r="I254" s="2"/>
    </row>
    <row r="255" spans="1:9" s="54" customFormat="1" ht="15" x14ac:dyDescent="0.25">
      <c r="A255" s="61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1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1"/>
      <c r="B257" s="47" t="s">
        <v>236</v>
      </c>
      <c r="C257" s="41">
        <v>1</v>
      </c>
      <c r="D257" s="41">
        <v>0</v>
      </c>
      <c r="E257" s="46">
        <f t="shared" si="95"/>
        <v>1.3157894736842105E-2</v>
      </c>
      <c r="F257" s="46" t="str">
        <f t="shared" si="96"/>
        <v/>
      </c>
      <c r="G257" s="34">
        <f t="shared" si="102"/>
        <v>-1</v>
      </c>
      <c r="H257" s="27">
        <f t="shared" si="103"/>
        <v>-1.3157894736842105E-2</v>
      </c>
      <c r="I257" s="2"/>
    </row>
    <row r="258" spans="1:9" s="54" customFormat="1" ht="15" x14ac:dyDescent="0.25">
      <c r="A258" s="61"/>
      <c r="B258" s="47" t="s">
        <v>449</v>
      </c>
      <c r="C258" s="41">
        <v>0</v>
      </c>
      <c r="D258" s="41">
        <v>1</v>
      </c>
      <c r="E258" s="46" t="str">
        <f t="shared" si="95"/>
        <v/>
      </c>
      <c r="F258" s="46">
        <f t="shared" si="96"/>
        <v>4.3103448275862068E-3</v>
      </c>
      <c r="G258" s="34">
        <f t="shared" si="102"/>
        <v>1</v>
      </c>
      <c r="H258" s="27" t="str">
        <f t="shared" si="103"/>
        <v/>
      </c>
      <c r="I258" s="2"/>
    </row>
    <row r="259" spans="1:9" s="54" customFormat="1" ht="15" x14ac:dyDescent="0.25">
      <c r="A259" s="61"/>
      <c r="B259" s="47" t="s">
        <v>450</v>
      </c>
      <c r="C259" s="41">
        <v>0</v>
      </c>
      <c r="D259" s="41">
        <v>0</v>
      </c>
      <c r="E259" s="46" t="str">
        <f t="shared" si="95"/>
        <v/>
      </c>
      <c r="F259" s="46" t="str">
        <f t="shared" si="96"/>
        <v/>
      </c>
      <c r="G259" s="34" t="str">
        <f t="shared" si="102"/>
        <v xml:space="preserve"> </v>
      </c>
      <c r="H259" s="27" t="str">
        <f t="shared" si="103"/>
        <v/>
      </c>
      <c r="I259" s="2"/>
    </row>
    <row r="260" spans="1:9" s="55" customFormat="1" ht="15" x14ac:dyDescent="0.25">
      <c r="A260" s="57"/>
      <c r="B260" s="23" t="s">
        <v>530</v>
      </c>
      <c r="C260" s="41">
        <v>0</v>
      </c>
      <c r="D260" s="41">
        <v>0</v>
      </c>
      <c r="E260" s="43" t="str">
        <f t="shared" ref="E260:E261" si="104">+IF(C260=0,"",C260/C$169)</f>
        <v/>
      </c>
      <c r="F260" s="43" t="str">
        <f t="shared" ref="F260:F261" si="105">+IF(D260=0,"",D260/D$169)</f>
        <v/>
      </c>
      <c r="G260" s="34" t="str">
        <f t="shared" si="102"/>
        <v xml:space="preserve"> 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7"/>
      <c r="B261" s="23" t="s">
        <v>531</v>
      </c>
      <c r="C261" s="41">
        <v>0</v>
      </c>
      <c r="D261" s="41">
        <v>0</v>
      </c>
      <c r="E261" s="43" t="str">
        <f t="shared" si="104"/>
        <v/>
      </c>
      <c r="F261" s="43" t="str">
        <f t="shared" si="105"/>
        <v/>
      </c>
      <c r="G261" s="34" t="str">
        <f t="shared" si="102"/>
        <v xml:space="preserve"> </v>
      </c>
      <c r="H261" s="26" t="str">
        <f t="shared" si="106"/>
        <v/>
      </c>
      <c r="I261" s="2"/>
    </row>
    <row r="262" spans="1:9" s="54" customFormat="1" ht="15" x14ac:dyDescent="0.25">
      <c r="A262" s="61"/>
      <c r="B262" s="47" t="s">
        <v>57</v>
      </c>
      <c r="C262" s="41">
        <v>0</v>
      </c>
      <c r="D262" s="41">
        <v>0</v>
      </c>
      <c r="E262" s="46" t="str">
        <f t="shared" ref="E262:F264" si="107">+IF(C262=0,"",C262/C$169)</f>
        <v/>
      </c>
      <c r="F262" s="46" t="str">
        <f t="shared" si="107"/>
        <v/>
      </c>
      <c r="G262" s="34" t="str">
        <f t="shared" si="102"/>
        <v xml:space="preserve"> </v>
      </c>
      <c r="H262" s="27" t="str">
        <f t="shared" si="103"/>
        <v/>
      </c>
      <c r="I262" s="2"/>
    </row>
    <row r="263" spans="1:9" s="54" customFormat="1" ht="15" x14ac:dyDescent="0.25">
      <c r="A263" s="61"/>
      <c r="B263" s="47" t="s">
        <v>237</v>
      </c>
      <c r="C263" s="41">
        <v>2</v>
      </c>
      <c r="D263" s="41">
        <v>3</v>
      </c>
      <c r="E263" s="46">
        <f t="shared" si="107"/>
        <v>2.6315789473684209E-2</v>
      </c>
      <c r="F263" s="46">
        <f t="shared" si="107"/>
        <v>1.2931034482758621E-2</v>
      </c>
      <c r="G263" s="34">
        <f t="shared" si="102"/>
        <v>0.5</v>
      </c>
      <c r="H263" s="27">
        <f t="shared" si="103"/>
        <v>1.3157894736842105E-2</v>
      </c>
      <c r="I263" s="2"/>
    </row>
    <row r="264" spans="1:9" s="54" customFormat="1" ht="15" x14ac:dyDescent="0.25">
      <c r="A264" s="61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7"/>
      <c r="B265" s="23" t="s">
        <v>532</v>
      </c>
      <c r="C265" s="41">
        <v>0</v>
      </c>
      <c r="D265" s="41">
        <v>0</v>
      </c>
      <c r="E265" s="43" t="str">
        <f t="shared" ref="E265:E270" si="108">+IF(C265=0,"",C265/C$169)</f>
        <v/>
      </c>
      <c r="F265" s="43" t="str">
        <f t="shared" ref="F265:F270" si="109">+IF(D265=0,"",D265/D$169)</f>
        <v/>
      </c>
      <c r="G265" s="34" t="str">
        <f t="shared" si="102"/>
        <v xml:space="preserve"> </v>
      </c>
      <c r="H265" s="26" t="str">
        <f t="shared" ref="H265:H270" si="110">+IF(OR(AND(E265=""),(G265="")),"",E265*G265)</f>
        <v/>
      </c>
      <c r="I265" s="2"/>
    </row>
    <row r="266" spans="1:9" s="55" customFormat="1" ht="15" x14ac:dyDescent="0.25">
      <c r="A266" s="57"/>
      <c r="B266" s="23" t="s">
        <v>533</v>
      </c>
      <c r="C266" s="41">
        <v>0</v>
      </c>
      <c r="D266" s="41">
        <v>0</v>
      </c>
      <c r="E266" s="43" t="str">
        <f t="shared" si="108"/>
        <v/>
      </c>
      <c r="F266" s="43" t="str">
        <f t="shared" si="109"/>
        <v/>
      </c>
      <c r="G266" s="34" t="str">
        <f t="shared" si="102"/>
        <v xml:space="preserve"> </v>
      </c>
      <c r="H266" s="26" t="str">
        <f t="shared" si="110"/>
        <v/>
      </c>
      <c r="I266" s="2"/>
    </row>
    <row r="267" spans="1:9" s="55" customFormat="1" ht="15" x14ac:dyDescent="0.25">
      <c r="A267" s="57"/>
      <c r="B267" s="23" t="s">
        <v>612</v>
      </c>
      <c r="C267" s="41">
        <v>0</v>
      </c>
      <c r="D267" s="41">
        <v>0</v>
      </c>
      <c r="E267" s="43" t="str">
        <f t="shared" si="108"/>
        <v/>
      </c>
      <c r="F267" s="43" t="str">
        <f t="shared" si="109"/>
        <v/>
      </c>
      <c r="G267" s="34" t="str">
        <f t="shared" si="102"/>
        <v xml:space="preserve"> </v>
      </c>
      <c r="H267" s="26" t="str">
        <f t="shared" si="110"/>
        <v/>
      </c>
      <c r="I267" s="2"/>
    </row>
    <row r="268" spans="1:9" s="55" customFormat="1" ht="15" x14ac:dyDescent="0.25">
      <c r="A268" s="57"/>
      <c r="B268" s="23" t="s">
        <v>534</v>
      </c>
      <c r="C268" s="41">
        <v>0</v>
      </c>
      <c r="D268" s="41">
        <v>0</v>
      </c>
      <c r="E268" s="43" t="str">
        <f t="shared" si="108"/>
        <v/>
      </c>
      <c r="F268" s="43" t="str">
        <f t="shared" si="109"/>
        <v/>
      </c>
      <c r="G268" s="34" t="str">
        <f t="shared" si="102"/>
        <v xml:space="preserve"> </v>
      </c>
      <c r="H268" s="26" t="str">
        <f t="shared" si="110"/>
        <v/>
      </c>
      <c r="I268" s="2"/>
    </row>
    <row r="269" spans="1:9" s="55" customFormat="1" ht="15" x14ac:dyDescent="0.25">
      <c r="A269" s="57"/>
      <c r="B269" s="23" t="s">
        <v>535</v>
      </c>
      <c r="C269" s="41">
        <v>0</v>
      </c>
      <c r="D269" s="41">
        <v>0</v>
      </c>
      <c r="E269" s="43" t="str">
        <f t="shared" si="108"/>
        <v/>
      </c>
      <c r="F269" s="43" t="str">
        <f t="shared" si="109"/>
        <v/>
      </c>
      <c r="G269" s="34" t="str">
        <f t="shared" si="102"/>
        <v xml:space="preserve"> </v>
      </c>
      <c r="H269" s="26" t="str">
        <f t="shared" si="110"/>
        <v/>
      </c>
      <c r="I269" s="2"/>
    </row>
    <row r="270" spans="1:9" s="55" customFormat="1" ht="15" x14ac:dyDescent="0.25">
      <c r="A270" s="57"/>
      <c r="B270" s="23" t="s">
        <v>536</v>
      </c>
      <c r="C270" s="41">
        <v>1</v>
      </c>
      <c r="D270" s="41">
        <v>0</v>
      </c>
      <c r="E270" s="43">
        <f t="shared" si="108"/>
        <v>1.3157894736842105E-2</v>
      </c>
      <c r="F270" s="43" t="str">
        <f t="shared" si="109"/>
        <v/>
      </c>
      <c r="G270" s="34">
        <f t="shared" si="102"/>
        <v>-1</v>
      </c>
      <c r="H270" s="26">
        <f t="shared" si="110"/>
        <v>-1.3157894736842105E-2</v>
      </c>
      <c r="I270" s="2"/>
    </row>
    <row r="271" spans="1:9" s="55" customFormat="1" ht="15" x14ac:dyDescent="0.25">
      <c r="A271" s="57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7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7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1"/>
      <c r="B274" s="47" t="s">
        <v>60</v>
      </c>
      <c r="C274" s="41">
        <v>1</v>
      </c>
      <c r="D274" s="41">
        <v>2</v>
      </c>
      <c r="E274" s="43">
        <f t="shared" si="111"/>
        <v>1.3157894736842105E-2</v>
      </c>
      <c r="F274" s="43">
        <f t="shared" si="112"/>
        <v>8.6206896551724137E-3</v>
      </c>
      <c r="G274" s="34">
        <f t="shared" si="113"/>
        <v>1</v>
      </c>
      <c r="H274" s="26">
        <f t="shared" si="114"/>
        <v>1.3157894736842105E-2</v>
      </c>
      <c r="I274" s="2"/>
    </row>
    <row r="275" spans="1:9" s="54" customFormat="1" ht="15" x14ac:dyDescent="0.25">
      <c r="A275" s="61"/>
      <c r="B275" s="47" t="s">
        <v>64</v>
      </c>
      <c r="C275" s="41">
        <v>2</v>
      </c>
      <c r="D275" s="41">
        <v>5</v>
      </c>
      <c r="E275" s="43">
        <f t="shared" si="111"/>
        <v>2.6315789473684209E-2</v>
      </c>
      <c r="F275" s="43">
        <f t="shared" si="112"/>
        <v>2.1551724137931036E-2</v>
      </c>
      <c r="G275" s="34">
        <f t="shared" si="113"/>
        <v>1.5</v>
      </c>
      <c r="H275" s="26">
        <f t="shared" si="114"/>
        <v>3.9473684210526314E-2</v>
      </c>
      <c r="I275" s="2"/>
    </row>
    <row r="276" spans="1:9" s="54" customFormat="1" ht="15" x14ac:dyDescent="0.25">
      <c r="A276" s="61"/>
      <c r="B276" s="47" t="s">
        <v>61</v>
      </c>
      <c r="C276" s="41">
        <v>0</v>
      </c>
      <c r="D276" s="41">
        <v>1</v>
      </c>
      <c r="E276" s="43" t="str">
        <f t="shared" si="111"/>
        <v/>
      </c>
      <c r="F276" s="43">
        <f t="shared" si="112"/>
        <v>4.3103448275862068E-3</v>
      </c>
      <c r="G276" s="34">
        <f t="shared" si="113"/>
        <v>1</v>
      </c>
      <c r="H276" s="26" t="str">
        <f t="shared" si="114"/>
        <v/>
      </c>
      <c r="I276" s="2"/>
    </row>
    <row r="277" spans="1:9" s="54" customFormat="1" ht="15" x14ac:dyDescent="0.25">
      <c r="A277" s="61"/>
      <c r="B277" s="47" t="s">
        <v>238</v>
      </c>
      <c r="C277" s="41">
        <v>4</v>
      </c>
      <c r="D277" s="41">
        <v>1</v>
      </c>
      <c r="E277" s="43">
        <f t="shared" si="111"/>
        <v>5.2631578947368418E-2</v>
      </c>
      <c r="F277" s="43">
        <f t="shared" si="112"/>
        <v>4.3103448275862068E-3</v>
      </c>
      <c r="G277" s="34">
        <f t="shared" si="113"/>
        <v>-0.75</v>
      </c>
      <c r="H277" s="26">
        <f t="shared" si="114"/>
        <v>-3.9473684210526314E-2</v>
      </c>
      <c r="I277" s="2"/>
    </row>
    <row r="278" spans="1:9" s="54" customFormat="1" ht="15" x14ac:dyDescent="0.25">
      <c r="A278" s="61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7"/>
      <c r="B279" s="23" t="s">
        <v>537</v>
      </c>
      <c r="C279" s="41">
        <v>7</v>
      </c>
      <c r="D279" s="41">
        <v>1</v>
      </c>
      <c r="E279" s="43">
        <f t="shared" si="111"/>
        <v>9.2105263157894732E-2</v>
      </c>
      <c r="F279" s="43">
        <f t="shared" si="112"/>
        <v>4.3103448275862068E-3</v>
      </c>
      <c r="G279" s="34">
        <f t="shared" si="113"/>
        <v>-0.8571428571428571</v>
      </c>
      <c r="H279" s="26">
        <f t="shared" si="114"/>
        <v>-7.8947368421052627E-2</v>
      </c>
      <c r="I279" s="2"/>
    </row>
    <row r="280" spans="1:9" s="54" customFormat="1" ht="15" x14ac:dyDescent="0.25">
      <c r="A280" s="61"/>
      <c r="B280" s="47" t="s">
        <v>62</v>
      </c>
      <c r="C280" s="41">
        <v>0</v>
      </c>
      <c r="D280" s="41">
        <v>0</v>
      </c>
      <c r="E280" s="43" t="str">
        <f t="shared" si="111"/>
        <v/>
      </c>
      <c r="F280" s="43" t="str">
        <f t="shared" si="112"/>
        <v/>
      </c>
      <c r="G280" s="34" t="str">
        <f t="shared" si="113"/>
        <v xml:space="preserve"> </v>
      </c>
      <c r="H280" s="26" t="str">
        <f t="shared" si="114"/>
        <v/>
      </c>
      <c r="I280" s="2"/>
    </row>
    <row r="281" spans="1:9" s="54" customFormat="1" ht="15" x14ac:dyDescent="0.25">
      <c r="A281" s="61"/>
      <c r="B281" s="47" t="s">
        <v>451</v>
      </c>
      <c r="C281" s="41">
        <v>0</v>
      </c>
      <c r="D281" s="41">
        <v>13</v>
      </c>
      <c r="E281" s="43" t="str">
        <f t="shared" si="111"/>
        <v/>
      </c>
      <c r="F281" s="43">
        <f t="shared" si="112"/>
        <v>5.6034482758620691E-2</v>
      </c>
      <c r="G281" s="34">
        <f t="shared" si="113"/>
        <v>1</v>
      </c>
      <c r="H281" s="26" t="str">
        <f t="shared" si="114"/>
        <v/>
      </c>
      <c r="I281" s="2"/>
    </row>
    <row r="282" spans="1:9" s="54" customFormat="1" ht="15" x14ac:dyDescent="0.25">
      <c r="A282" s="61"/>
      <c r="B282" s="47" t="s">
        <v>59</v>
      </c>
      <c r="C282" s="41">
        <v>0</v>
      </c>
      <c r="D282" s="41">
        <v>0</v>
      </c>
      <c r="E282" s="43" t="str">
        <f t="shared" si="111"/>
        <v/>
      </c>
      <c r="F282" s="43" t="str">
        <f t="shared" si="112"/>
        <v/>
      </c>
      <c r="G282" s="34" t="str">
        <f t="shared" si="113"/>
        <v xml:space="preserve"> </v>
      </c>
      <c r="H282" s="26" t="str">
        <f t="shared" si="114"/>
        <v/>
      </c>
      <c r="I282" s="2"/>
    </row>
    <row r="283" spans="1:9" s="55" customFormat="1" ht="15" x14ac:dyDescent="0.25">
      <c r="A283" s="57" t="s">
        <v>559</v>
      </c>
      <c r="B283" s="23" t="s">
        <v>625</v>
      </c>
      <c r="C283" s="82"/>
      <c r="D283" s="82">
        <v>0</v>
      </c>
      <c r="E283" s="43" t="str">
        <f t="shared" si="111"/>
        <v/>
      </c>
      <c r="F283" s="43" t="str">
        <f t="shared" si="112"/>
        <v/>
      </c>
      <c r="G283" s="83" t="str">
        <f t="shared" si="113"/>
        <v xml:space="preserve"> </v>
      </c>
      <c r="H283" s="26" t="str">
        <f t="shared" si="114"/>
        <v/>
      </c>
      <c r="I283" s="20"/>
    </row>
    <row r="284" spans="1:9" s="55" customFormat="1" ht="15" x14ac:dyDescent="0.25">
      <c r="A284" s="57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1"/>
      <c r="B285" s="47" t="s">
        <v>63</v>
      </c>
      <c r="C285" s="41">
        <v>0</v>
      </c>
      <c r="D285" s="41">
        <v>0</v>
      </c>
      <c r="E285" s="43" t="str">
        <f t="shared" si="111"/>
        <v/>
      </c>
      <c r="F285" s="43" t="str">
        <f t="shared" si="112"/>
        <v/>
      </c>
      <c r="G285" s="34" t="str">
        <f t="shared" si="113"/>
        <v xml:space="preserve"> </v>
      </c>
      <c r="H285" s="26" t="str">
        <f t="shared" si="114"/>
        <v/>
      </c>
      <c r="I285" s="2"/>
    </row>
    <row r="286" spans="1:9" s="54" customFormat="1" ht="15" x14ac:dyDescent="0.25">
      <c r="A286" s="61"/>
      <c r="B286" s="47" t="s">
        <v>239</v>
      </c>
      <c r="C286" s="41">
        <v>0</v>
      </c>
      <c r="D286" s="41">
        <v>0</v>
      </c>
      <c r="E286" s="43" t="str">
        <f t="shared" si="111"/>
        <v/>
      </c>
      <c r="F286" s="43" t="str">
        <f t="shared" si="112"/>
        <v/>
      </c>
      <c r="G286" s="34" t="str">
        <f t="shared" si="113"/>
        <v xml:space="preserve"> </v>
      </c>
      <c r="H286" s="26" t="str">
        <f t="shared" si="114"/>
        <v/>
      </c>
      <c r="I286" s="2"/>
    </row>
    <row r="287" spans="1:9" s="54" customFormat="1" ht="15" x14ac:dyDescent="0.25">
      <c r="A287" s="61"/>
      <c r="B287" s="47" t="s">
        <v>452</v>
      </c>
      <c r="C287" s="41">
        <v>0</v>
      </c>
      <c r="D287" s="41">
        <v>0</v>
      </c>
      <c r="E287" s="43" t="str">
        <f t="shared" si="111"/>
        <v/>
      </c>
      <c r="F287" s="43" t="str">
        <f t="shared" si="112"/>
        <v/>
      </c>
      <c r="G287" s="34" t="str">
        <f t="shared" si="113"/>
        <v xml:space="preserve"> </v>
      </c>
      <c r="H287" s="26" t="str">
        <f t="shared" si="114"/>
        <v/>
      </c>
      <c r="I287" s="2"/>
    </row>
    <row r="288" spans="1:9" s="54" customFormat="1" ht="15" x14ac:dyDescent="0.25">
      <c r="A288" s="61"/>
      <c r="B288" s="47" t="s">
        <v>65</v>
      </c>
      <c r="C288" s="41">
        <v>0</v>
      </c>
      <c r="D288" s="41">
        <v>177</v>
      </c>
      <c r="E288" s="43" t="str">
        <f t="shared" si="111"/>
        <v/>
      </c>
      <c r="F288" s="43">
        <f t="shared" si="112"/>
        <v>0.76293103448275867</v>
      </c>
      <c r="G288" s="34">
        <f t="shared" si="113"/>
        <v>1</v>
      </c>
      <c r="H288" s="26" t="str">
        <f t="shared" si="114"/>
        <v/>
      </c>
      <c r="I288" s="2"/>
    </row>
    <row r="289" spans="1:9" s="55" customFormat="1" ht="15" x14ac:dyDescent="0.25">
      <c r="A289" s="57"/>
      <c r="B289" s="23" t="s">
        <v>538</v>
      </c>
      <c r="C289" s="41">
        <v>0</v>
      </c>
      <c r="D289" s="41">
        <v>0</v>
      </c>
      <c r="E289" s="43" t="str">
        <f t="shared" si="111"/>
        <v/>
      </c>
      <c r="F289" s="43" t="str">
        <f t="shared" si="112"/>
        <v/>
      </c>
      <c r="G289" s="34" t="str">
        <f t="shared" si="113"/>
        <v xml:space="preserve"> </v>
      </c>
      <c r="H289" s="26" t="str">
        <f t="shared" si="114"/>
        <v/>
      </c>
      <c r="I289" s="2"/>
    </row>
    <row r="290" spans="1:9" s="55" customFormat="1" ht="15" x14ac:dyDescent="0.25">
      <c r="A290" s="57"/>
      <c r="B290" s="23" t="s">
        <v>539</v>
      </c>
      <c r="C290" s="41">
        <v>0</v>
      </c>
      <c r="D290" s="41">
        <v>0</v>
      </c>
      <c r="E290" s="43" t="str">
        <f t="shared" ref="E290" si="115">+IF(C290=0,"",C290/C$169)</f>
        <v/>
      </c>
      <c r="F290" s="43" t="str">
        <f t="shared" ref="F290" si="116">+IF(D290=0,"",D290/D$169)</f>
        <v/>
      </c>
      <c r="G290" s="34" t="str">
        <f t="shared" si="102"/>
        <v xml:space="preserve"> </v>
      </c>
      <c r="H290" s="26" t="str">
        <f t="shared" ref="H290" si="117">+IF(OR(AND(E290=""),(G290="")),"",E290*G290)</f>
        <v/>
      </c>
      <c r="I290" s="2"/>
    </row>
    <row r="291" spans="1:9" s="54" customFormat="1" ht="15" x14ac:dyDescent="0.25">
      <c r="A291" s="61"/>
      <c r="B291" s="47" t="s">
        <v>66</v>
      </c>
      <c r="C291" s="41">
        <v>4</v>
      </c>
      <c r="D291" s="41">
        <v>0</v>
      </c>
      <c r="E291" s="46">
        <f>+IF(C291=0,"",C291/C$169)</f>
        <v>5.2631578947368418E-2</v>
      </c>
      <c r="F291" s="46" t="str">
        <f>+IF(D291=0,"",D291/D$169)</f>
        <v/>
      </c>
      <c r="G291" s="34">
        <f t="shared" si="102"/>
        <v>-1</v>
      </c>
      <c r="H291" s="27">
        <f t="shared" si="103"/>
        <v>-5.2631578947368418E-2</v>
      </c>
      <c r="I291" s="2"/>
    </row>
    <row r="292" spans="1:9" s="54" customFormat="1" ht="15" x14ac:dyDescent="0.25">
      <c r="A292" s="61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7"/>
      <c r="B293" s="23" t="s">
        <v>540</v>
      </c>
      <c r="C293" s="41">
        <v>0</v>
      </c>
      <c r="D293" s="41">
        <v>0</v>
      </c>
      <c r="E293" s="43" t="str">
        <f t="shared" ref="E293:E295" si="118">+IF(C293=0,"",C293/C$169)</f>
        <v/>
      </c>
      <c r="F293" s="43" t="str">
        <f t="shared" ref="F293:F295" si="119">+IF(D293=0,"",D293/D$169)</f>
        <v/>
      </c>
      <c r="G293" s="34" t="str">
        <f t="shared" si="102"/>
        <v xml:space="preserve"> </v>
      </c>
      <c r="H293" s="26" t="str">
        <f t="shared" ref="H293:H295" si="120">+IF(OR(AND(E293=""),(G293="")),"",E293*G293)</f>
        <v/>
      </c>
      <c r="I293" s="2"/>
    </row>
    <row r="294" spans="1:9" s="55" customFormat="1" ht="15" x14ac:dyDescent="0.25">
      <c r="A294" s="57"/>
      <c r="B294" s="23" t="s">
        <v>541</v>
      </c>
      <c r="C294" s="41">
        <v>0</v>
      </c>
      <c r="D294" s="41">
        <v>0</v>
      </c>
      <c r="E294" s="43" t="str">
        <f t="shared" si="118"/>
        <v/>
      </c>
      <c r="F294" s="43" t="str">
        <f t="shared" si="119"/>
        <v/>
      </c>
      <c r="G294" s="34" t="str">
        <f t="shared" si="102"/>
        <v xml:space="preserve"> </v>
      </c>
      <c r="H294" s="26" t="str">
        <f t="shared" si="120"/>
        <v/>
      </c>
      <c r="I294" s="2"/>
    </row>
    <row r="295" spans="1:9" s="55" customFormat="1" ht="15" x14ac:dyDescent="0.25">
      <c r="A295" s="57"/>
      <c r="B295" s="23" t="s">
        <v>542</v>
      </c>
      <c r="C295" s="41">
        <v>0</v>
      </c>
      <c r="D295" s="41">
        <v>0</v>
      </c>
      <c r="E295" s="43" t="str">
        <f t="shared" si="118"/>
        <v/>
      </c>
      <c r="F295" s="43" t="str">
        <f t="shared" si="119"/>
        <v/>
      </c>
      <c r="G295" s="34" t="str">
        <f t="shared" si="102"/>
        <v xml:space="preserve"> </v>
      </c>
      <c r="H295" s="26" t="str">
        <f t="shared" si="120"/>
        <v/>
      </c>
      <c r="I295" s="2"/>
    </row>
    <row r="296" spans="1:9" s="55" customFormat="1" ht="15" x14ac:dyDescent="0.25">
      <c r="A296" s="57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7"/>
      <c r="B297" s="23" t="s">
        <v>595</v>
      </c>
      <c r="C297" s="41">
        <v>0</v>
      </c>
      <c r="D297" s="41">
        <v>0</v>
      </c>
      <c r="E297" s="43" t="str">
        <f t="shared" si="121"/>
        <v/>
      </c>
      <c r="F297" s="43" t="str">
        <f t="shared" si="122"/>
        <v/>
      </c>
      <c r="G297" s="34" t="str">
        <f t="shared" si="102"/>
        <v xml:space="preserve"> </v>
      </c>
      <c r="H297" s="26" t="str">
        <f t="shared" si="123"/>
        <v/>
      </c>
      <c r="I297" s="2"/>
    </row>
    <row r="298" spans="1:9" s="55" customFormat="1" ht="15" x14ac:dyDescent="0.25">
      <c r="A298" s="57"/>
      <c r="B298" s="23" t="s">
        <v>453</v>
      </c>
      <c r="C298" s="41">
        <v>0</v>
      </c>
      <c r="D298" s="41">
        <v>0</v>
      </c>
      <c r="E298" s="43" t="str">
        <f>+IF(C298=0,"",C298/C$169)</f>
        <v/>
      </c>
      <c r="F298" s="43" t="str">
        <f>+IF(D298=0,"",D298/D$169)</f>
        <v/>
      </c>
      <c r="G298" s="34" t="str">
        <f t="shared" si="102"/>
        <v xml:space="preserve"> </v>
      </c>
      <c r="H298" s="26" t="str">
        <f t="shared" si="103"/>
        <v/>
      </c>
      <c r="I298" s="2"/>
    </row>
    <row r="299" spans="1:9" s="55" customFormat="1" ht="15" x14ac:dyDescent="0.25">
      <c r="A299" s="57"/>
      <c r="B299" s="23" t="s">
        <v>454</v>
      </c>
      <c r="C299" s="41">
        <v>0</v>
      </c>
      <c r="D299" s="41">
        <v>0</v>
      </c>
      <c r="E299" s="43" t="str">
        <f>+IF(C299=0,"",C299/C$169)</f>
        <v/>
      </c>
      <c r="F299" s="43" t="str">
        <f>+IF(D299=0,"",D299/D$169)</f>
        <v/>
      </c>
      <c r="G299" s="34" t="str">
        <f t="shared" si="102"/>
        <v xml:space="preserve"> </v>
      </c>
      <c r="H299" s="26" t="str">
        <f t="shared" si="103"/>
        <v/>
      </c>
      <c r="I299" s="2"/>
    </row>
    <row r="300" spans="1:9" s="55" customFormat="1" ht="15" x14ac:dyDescent="0.25">
      <c r="A300" s="57"/>
      <c r="B300" s="23" t="s">
        <v>614</v>
      </c>
      <c r="C300" s="41">
        <v>0</v>
      </c>
      <c r="D300" s="41">
        <v>0</v>
      </c>
      <c r="E300" s="43" t="str">
        <f t="shared" ref="E300" si="124">+IF(C300=0,"",C300/C$169)</f>
        <v/>
      </c>
      <c r="F300" s="43" t="str">
        <f t="shared" ref="F300" si="125">+IF(D300=0,"",D300/D$169)</f>
        <v/>
      </c>
      <c r="G300" s="34" t="str">
        <f t="shared" si="102"/>
        <v xml:space="preserve"> </v>
      </c>
      <c r="H300" s="26" t="str">
        <f t="shared" ref="H300" si="126">+IF(OR(AND(E300=""),(G300="")),"",E300*G300)</f>
        <v/>
      </c>
      <c r="I300" s="2"/>
    </row>
    <row r="301" spans="1:9" s="54" customFormat="1" ht="15" x14ac:dyDescent="0.25">
      <c r="A301" s="61"/>
      <c r="B301" s="47" t="s">
        <v>455</v>
      </c>
      <c r="C301" s="41">
        <v>0</v>
      </c>
      <c r="D301" s="41">
        <v>0</v>
      </c>
      <c r="E301" s="46" t="str">
        <f t="shared" ref="E301:E323" si="127">+IF(C301=0,"",C301/C$169)</f>
        <v/>
      </c>
      <c r="F301" s="46" t="str">
        <f t="shared" ref="F301:F323" si="128">+IF(D301=0,"",D301/D$169)</f>
        <v/>
      </c>
      <c r="G301" s="34" t="str">
        <f t="shared" ref="G301:G339" si="129">+IF(AND(C301=0,D301=0)," ",IF(C301=0,1,IF(D301=0,-1,(D301-C301)/C301)))</f>
        <v xml:space="preserve"> </v>
      </c>
      <c r="H301" s="27" t="str">
        <f t="shared" si="103"/>
        <v/>
      </c>
      <c r="I301" s="2"/>
    </row>
    <row r="302" spans="1:9" s="54" customFormat="1" ht="15" x14ac:dyDescent="0.25">
      <c r="A302" s="61"/>
      <c r="B302" s="47" t="s">
        <v>456</v>
      </c>
      <c r="C302" s="41">
        <v>0</v>
      </c>
      <c r="D302" s="41">
        <v>0</v>
      </c>
      <c r="E302" s="46" t="str">
        <f t="shared" si="127"/>
        <v/>
      </c>
      <c r="F302" s="46" t="str">
        <f t="shared" si="128"/>
        <v/>
      </c>
      <c r="G302" s="34" t="str">
        <f t="shared" si="129"/>
        <v xml:space="preserve"> </v>
      </c>
      <c r="H302" s="27" t="str">
        <f t="shared" si="103"/>
        <v/>
      </c>
      <c r="I302" s="2"/>
    </row>
    <row r="303" spans="1:9" s="54" customFormat="1" ht="15" x14ac:dyDescent="0.25">
      <c r="A303" s="61"/>
      <c r="B303" s="47" t="s">
        <v>457</v>
      </c>
      <c r="C303" s="41">
        <v>0</v>
      </c>
      <c r="D303" s="41">
        <v>0</v>
      </c>
      <c r="E303" s="46" t="str">
        <f t="shared" si="127"/>
        <v/>
      </c>
      <c r="F303" s="46" t="str">
        <f t="shared" si="128"/>
        <v/>
      </c>
      <c r="G303" s="34" t="str">
        <f t="shared" si="129"/>
        <v xml:space="preserve"> </v>
      </c>
      <c r="H303" s="27" t="str">
        <f t="shared" si="103"/>
        <v/>
      </c>
      <c r="I303" s="2"/>
    </row>
    <row r="304" spans="1:9" s="54" customFormat="1" ht="15" x14ac:dyDescent="0.25">
      <c r="A304" s="61"/>
      <c r="B304" s="47" t="s">
        <v>67</v>
      </c>
      <c r="C304" s="41">
        <v>0</v>
      </c>
      <c r="D304" s="41">
        <v>0</v>
      </c>
      <c r="E304" s="46" t="str">
        <f t="shared" si="127"/>
        <v/>
      </c>
      <c r="F304" s="46" t="str">
        <f t="shared" si="128"/>
        <v/>
      </c>
      <c r="G304" s="34" t="str">
        <f t="shared" si="129"/>
        <v xml:space="preserve"> </v>
      </c>
      <c r="H304" s="27" t="str">
        <f t="shared" si="103"/>
        <v/>
      </c>
      <c r="I304" s="2"/>
    </row>
    <row r="305" spans="1:9" s="54" customFormat="1" ht="15" x14ac:dyDescent="0.25">
      <c r="A305" s="61"/>
      <c r="B305" s="47" t="s">
        <v>240</v>
      </c>
      <c r="C305" s="41">
        <v>0</v>
      </c>
      <c r="D305" s="41">
        <v>0</v>
      </c>
      <c r="E305" s="46" t="str">
        <f t="shared" si="127"/>
        <v/>
      </c>
      <c r="F305" s="46" t="str">
        <f t="shared" si="128"/>
        <v/>
      </c>
      <c r="G305" s="34" t="str">
        <f t="shared" si="129"/>
        <v xml:space="preserve"> </v>
      </c>
      <c r="H305" s="27" t="str">
        <f t="shared" si="103"/>
        <v/>
      </c>
      <c r="I305" s="2"/>
    </row>
    <row r="306" spans="1:9" s="54" customFormat="1" ht="15" x14ac:dyDescent="0.25">
      <c r="A306" s="61"/>
      <c r="B306" s="47" t="s">
        <v>241</v>
      </c>
      <c r="C306" s="41">
        <v>0</v>
      </c>
      <c r="D306" s="41">
        <v>0</v>
      </c>
      <c r="E306" s="46" t="str">
        <f t="shared" si="127"/>
        <v/>
      </c>
      <c r="F306" s="46" t="str">
        <f t="shared" si="128"/>
        <v/>
      </c>
      <c r="G306" s="34" t="str">
        <f t="shared" si="129"/>
        <v xml:space="preserve"> </v>
      </c>
      <c r="H306" s="27" t="str">
        <f t="shared" si="103"/>
        <v/>
      </c>
      <c r="I306" s="2"/>
    </row>
    <row r="307" spans="1:9" s="54" customFormat="1" ht="15" x14ac:dyDescent="0.25">
      <c r="A307" s="61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1"/>
      <c r="B308" s="47" t="s">
        <v>458</v>
      </c>
      <c r="C308" s="41">
        <v>0</v>
      </c>
      <c r="D308" s="41">
        <v>0</v>
      </c>
      <c r="E308" s="46" t="str">
        <f t="shared" si="127"/>
        <v/>
      </c>
      <c r="F308" s="46" t="str">
        <f t="shared" si="128"/>
        <v/>
      </c>
      <c r="G308" s="34" t="str">
        <f t="shared" si="129"/>
        <v xml:space="preserve"> </v>
      </c>
      <c r="H308" s="27" t="str">
        <f t="shared" si="103"/>
        <v/>
      </c>
      <c r="I308" s="2"/>
    </row>
    <row r="309" spans="1:9" s="54" customFormat="1" ht="15" x14ac:dyDescent="0.25">
      <c r="A309" s="61"/>
      <c r="B309" s="47" t="s">
        <v>459</v>
      </c>
      <c r="C309" s="41">
        <v>0</v>
      </c>
      <c r="D309" s="41">
        <v>0</v>
      </c>
      <c r="E309" s="46" t="str">
        <f t="shared" si="127"/>
        <v/>
      </c>
      <c r="F309" s="46" t="str">
        <f t="shared" si="128"/>
        <v/>
      </c>
      <c r="G309" s="34" t="str">
        <f t="shared" si="129"/>
        <v xml:space="preserve"> </v>
      </c>
      <c r="H309" s="27" t="str">
        <f t="shared" si="103"/>
        <v/>
      </c>
      <c r="I309" s="2"/>
    </row>
    <row r="310" spans="1:9" s="54" customFormat="1" ht="15" x14ac:dyDescent="0.25">
      <c r="A310" s="61"/>
      <c r="B310" s="47" t="s">
        <v>460</v>
      </c>
      <c r="C310" s="41">
        <v>0</v>
      </c>
      <c r="D310" s="41">
        <v>0</v>
      </c>
      <c r="E310" s="46" t="str">
        <f t="shared" si="127"/>
        <v/>
      </c>
      <c r="F310" s="46" t="str">
        <f t="shared" si="128"/>
        <v/>
      </c>
      <c r="G310" s="34" t="str">
        <f t="shared" si="129"/>
        <v xml:space="preserve"> </v>
      </c>
      <c r="H310" s="27" t="str">
        <f t="shared" si="103"/>
        <v/>
      </c>
      <c r="I310" s="2"/>
    </row>
    <row r="311" spans="1:9" s="54" customFormat="1" ht="15" x14ac:dyDescent="0.25">
      <c r="A311" s="61"/>
      <c r="B311" s="47" t="s">
        <v>461</v>
      </c>
      <c r="C311" s="41">
        <v>0</v>
      </c>
      <c r="D311" s="41">
        <v>1</v>
      </c>
      <c r="E311" s="46" t="str">
        <f t="shared" si="127"/>
        <v/>
      </c>
      <c r="F311" s="46">
        <f t="shared" si="128"/>
        <v>4.3103448275862068E-3</v>
      </c>
      <c r="G311" s="34">
        <f t="shared" si="129"/>
        <v>1</v>
      </c>
      <c r="H311" s="27" t="str">
        <f t="shared" si="103"/>
        <v/>
      </c>
      <c r="I311" s="2"/>
    </row>
    <row r="312" spans="1:9" s="54" customFormat="1" ht="15" x14ac:dyDescent="0.25">
      <c r="A312" s="61"/>
      <c r="B312" s="47" t="s">
        <v>462</v>
      </c>
      <c r="C312" s="41">
        <v>0</v>
      </c>
      <c r="D312" s="41">
        <v>0</v>
      </c>
      <c r="E312" s="46" t="str">
        <f t="shared" si="127"/>
        <v/>
      </c>
      <c r="F312" s="46" t="str">
        <f t="shared" si="128"/>
        <v/>
      </c>
      <c r="G312" s="34" t="str">
        <f t="shared" si="129"/>
        <v xml:space="preserve"> </v>
      </c>
      <c r="H312" s="27" t="str">
        <f t="shared" si="103"/>
        <v/>
      </c>
      <c r="I312" s="2"/>
    </row>
    <row r="313" spans="1:9" s="54" customFormat="1" ht="15" x14ac:dyDescent="0.25">
      <c r="A313" s="61"/>
      <c r="B313" s="47" t="s">
        <v>463</v>
      </c>
      <c r="C313" s="41">
        <v>1</v>
      </c>
      <c r="D313" s="41">
        <v>0</v>
      </c>
      <c r="E313" s="46">
        <f t="shared" si="127"/>
        <v>1.3157894736842105E-2</v>
      </c>
      <c r="F313" s="46" t="str">
        <f t="shared" si="128"/>
        <v/>
      </c>
      <c r="G313" s="34">
        <f t="shared" si="129"/>
        <v>-1</v>
      </c>
      <c r="H313" s="27">
        <f t="shared" si="103"/>
        <v>-1.3157894736842105E-2</v>
      </c>
      <c r="I313" s="2"/>
    </row>
    <row r="314" spans="1:9" s="54" customFormat="1" ht="15" x14ac:dyDescent="0.25">
      <c r="A314" s="61"/>
      <c r="B314" s="47" t="s">
        <v>464</v>
      </c>
      <c r="C314" s="41">
        <v>0</v>
      </c>
      <c r="D314" s="41">
        <v>0</v>
      </c>
      <c r="E314" s="46" t="str">
        <f t="shared" si="127"/>
        <v/>
      </c>
      <c r="F314" s="46" t="str">
        <f t="shared" si="128"/>
        <v/>
      </c>
      <c r="G314" s="34" t="str">
        <f t="shared" si="129"/>
        <v xml:space="preserve"> </v>
      </c>
      <c r="H314" s="27" t="str">
        <f t="shared" si="103"/>
        <v/>
      </c>
      <c r="I314" s="2"/>
    </row>
    <row r="315" spans="1:9" s="54" customFormat="1" ht="15" x14ac:dyDescent="0.25">
      <c r="A315" s="61"/>
      <c r="B315" s="47" t="s">
        <v>576</v>
      </c>
      <c r="C315" s="41">
        <v>5</v>
      </c>
      <c r="D315" s="41">
        <v>6</v>
      </c>
      <c r="E315" s="46">
        <f t="shared" si="127"/>
        <v>6.5789473684210523E-2</v>
      </c>
      <c r="F315" s="46">
        <f t="shared" si="128"/>
        <v>2.5862068965517241E-2</v>
      </c>
      <c r="G315" s="34">
        <f t="shared" si="129"/>
        <v>0.2</v>
      </c>
      <c r="H315" s="27">
        <f t="shared" si="103"/>
        <v>1.3157894736842105E-2</v>
      </c>
      <c r="I315" s="2"/>
    </row>
    <row r="316" spans="1:9" s="54" customFormat="1" ht="15" x14ac:dyDescent="0.25">
      <c r="A316" s="61"/>
      <c r="B316" s="47" t="s">
        <v>242</v>
      </c>
      <c r="C316" s="41">
        <v>0</v>
      </c>
      <c r="D316" s="41">
        <v>0</v>
      </c>
      <c r="E316" s="46" t="str">
        <f t="shared" si="127"/>
        <v/>
      </c>
      <c r="F316" s="46" t="str">
        <f t="shared" si="128"/>
        <v/>
      </c>
      <c r="G316" s="34" t="str">
        <f t="shared" si="129"/>
        <v xml:space="preserve"> </v>
      </c>
      <c r="H316" s="27" t="str">
        <f t="shared" si="103"/>
        <v/>
      </c>
      <c r="I316" s="2"/>
    </row>
    <row r="317" spans="1:9" s="54" customFormat="1" ht="15" x14ac:dyDescent="0.25">
      <c r="A317" s="61"/>
      <c r="B317" s="47" t="s">
        <v>243</v>
      </c>
      <c r="C317" s="41">
        <v>0</v>
      </c>
      <c r="D317" s="41">
        <v>0</v>
      </c>
      <c r="E317" s="46" t="str">
        <f t="shared" si="127"/>
        <v/>
      </c>
      <c r="F317" s="46" t="str">
        <f t="shared" si="128"/>
        <v/>
      </c>
      <c r="G317" s="34" t="str">
        <f t="shared" si="129"/>
        <v xml:space="preserve"> </v>
      </c>
      <c r="H317" s="27" t="str">
        <f t="shared" si="103"/>
        <v/>
      </c>
      <c r="I317" s="2"/>
    </row>
    <row r="318" spans="1:9" s="54" customFormat="1" ht="15" x14ac:dyDescent="0.25">
      <c r="A318" s="61"/>
      <c r="B318" s="47" t="s">
        <v>465</v>
      </c>
      <c r="C318" s="41">
        <v>0</v>
      </c>
      <c r="D318" s="41">
        <v>0</v>
      </c>
      <c r="E318" s="46" t="str">
        <f t="shared" si="127"/>
        <v/>
      </c>
      <c r="F318" s="46" t="str">
        <f t="shared" si="128"/>
        <v/>
      </c>
      <c r="G318" s="34" t="str">
        <f t="shared" si="129"/>
        <v xml:space="preserve"> </v>
      </c>
      <c r="H318" s="27" t="str">
        <f t="shared" si="103"/>
        <v/>
      </c>
      <c r="I318" s="2"/>
    </row>
    <row r="319" spans="1:9" s="54" customFormat="1" ht="30" x14ac:dyDescent="0.25">
      <c r="A319" s="61"/>
      <c r="B319" s="47" t="s">
        <v>466</v>
      </c>
      <c r="C319" s="41">
        <v>0</v>
      </c>
      <c r="D319" s="41">
        <v>0</v>
      </c>
      <c r="E319" s="46" t="str">
        <f t="shared" si="127"/>
        <v/>
      </c>
      <c r="F319" s="46" t="str">
        <f t="shared" si="128"/>
        <v/>
      </c>
      <c r="G319" s="34" t="str">
        <f t="shared" si="129"/>
        <v xml:space="preserve"> </v>
      </c>
      <c r="H319" s="27" t="str">
        <f t="shared" si="103"/>
        <v/>
      </c>
      <c r="I319" s="2"/>
    </row>
    <row r="320" spans="1:9" s="54" customFormat="1" ht="15" x14ac:dyDescent="0.25">
      <c r="A320" s="61"/>
      <c r="B320" s="47" t="s">
        <v>467</v>
      </c>
      <c r="C320" s="41">
        <v>2</v>
      </c>
      <c r="D320" s="41">
        <v>0</v>
      </c>
      <c r="E320" s="46">
        <f t="shared" si="127"/>
        <v>2.6315789473684209E-2</v>
      </c>
      <c r="F320" s="46" t="str">
        <f t="shared" si="128"/>
        <v/>
      </c>
      <c r="G320" s="34">
        <f t="shared" si="129"/>
        <v>-1</v>
      </c>
      <c r="H320" s="27">
        <f t="shared" si="103"/>
        <v>-2.6315789473684209E-2</v>
      </c>
      <c r="I320" s="2"/>
    </row>
    <row r="321" spans="1:9" s="54" customFormat="1" ht="15" x14ac:dyDescent="0.25">
      <c r="A321" s="61"/>
      <c r="B321" s="47" t="s">
        <v>468</v>
      </c>
      <c r="C321" s="41">
        <v>0</v>
      </c>
      <c r="D321" s="41">
        <v>0</v>
      </c>
      <c r="E321" s="46" t="str">
        <f t="shared" si="127"/>
        <v/>
      </c>
      <c r="F321" s="46" t="str">
        <f t="shared" si="128"/>
        <v/>
      </c>
      <c r="G321" s="34" t="str">
        <f t="shared" si="129"/>
        <v xml:space="preserve"> </v>
      </c>
      <c r="H321" s="27" t="str">
        <f t="shared" si="103"/>
        <v/>
      </c>
      <c r="I321" s="2"/>
    </row>
    <row r="322" spans="1:9" s="54" customFormat="1" ht="15" x14ac:dyDescent="0.25">
      <c r="A322" s="61"/>
      <c r="B322" s="47" t="s">
        <v>469</v>
      </c>
      <c r="C322" s="41">
        <v>0</v>
      </c>
      <c r="D322" s="41">
        <v>0</v>
      </c>
      <c r="E322" s="46" t="str">
        <f t="shared" si="127"/>
        <v/>
      </c>
      <c r="F322" s="46" t="str">
        <f t="shared" si="128"/>
        <v/>
      </c>
      <c r="G322" s="34" t="str">
        <f t="shared" si="129"/>
        <v xml:space="preserve"> </v>
      </c>
      <c r="H322" s="27" t="str">
        <f t="shared" si="103"/>
        <v/>
      </c>
      <c r="I322" s="2"/>
    </row>
    <row r="323" spans="1:9" s="54" customFormat="1" ht="15" x14ac:dyDescent="0.25">
      <c r="A323" s="61"/>
      <c r="B323" s="47" t="s">
        <v>470</v>
      </c>
      <c r="C323" s="41">
        <v>0</v>
      </c>
      <c r="D323" s="41">
        <v>0</v>
      </c>
      <c r="E323" s="46" t="str">
        <f t="shared" si="127"/>
        <v/>
      </c>
      <c r="F323" s="46" t="str">
        <f t="shared" si="128"/>
        <v/>
      </c>
      <c r="G323" s="34" t="str">
        <f t="shared" si="129"/>
        <v xml:space="preserve"> </v>
      </c>
      <c r="H323" s="27" t="str">
        <f t="shared" si="103"/>
        <v/>
      </c>
      <c r="I323" s="2"/>
    </row>
    <row r="324" spans="1:9" s="55" customFormat="1" ht="15" x14ac:dyDescent="0.25">
      <c r="A324" s="57"/>
      <c r="B324" s="23" t="s">
        <v>569</v>
      </c>
      <c r="C324" s="41">
        <v>0</v>
      </c>
      <c r="D324" s="41">
        <v>0</v>
      </c>
      <c r="E324" s="43" t="str">
        <f t="shared" ref="E324" si="130">+IF(C324=0,"",C324/C$169)</f>
        <v/>
      </c>
      <c r="F324" s="43" t="str">
        <f t="shared" ref="F324" si="131">+IF(D324=0,"",D324/D$169)</f>
        <v/>
      </c>
      <c r="G324" s="34" t="str">
        <f t="shared" si="129"/>
        <v xml:space="preserve"> </v>
      </c>
      <c r="H324" s="26" t="str">
        <f t="shared" ref="H324" si="132">+IF(OR(AND(E324=""),(G324="")),"",E324*G324)</f>
        <v/>
      </c>
      <c r="I324" s="2"/>
    </row>
    <row r="325" spans="1:9" s="54" customFormat="1" ht="15" x14ac:dyDescent="0.25">
      <c r="A325" s="61"/>
      <c r="B325" s="47" t="s">
        <v>471</v>
      </c>
      <c r="C325" s="41">
        <v>0</v>
      </c>
      <c r="D325" s="41">
        <v>0</v>
      </c>
      <c r="E325" s="46" t="str">
        <f t="shared" ref="E325:F328" si="133">+IF(C325=0,"",C325/C$169)</f>
        <v/>
      </c>
      <c r="F325" s="46" t="str">
        <f t="shared" si="133"/>
        <v/>
      </c>
      <c r="G325" s="34" t="str">
        <f t="shared" si="129"/>
        <v xml:space="preserve"> </v>
      </c>
      <c r="H325" s="27" t="str">
        <f t="shared" si="103"/>
        <v/>
      </c>
      <c r="I325" s="2"/>
    </row>
    <row r="326" spans="1:9" s="54" customFormat="1" ht="15" x14ac:dyDescent="0.25">
      <c r="A326" s="61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1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1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1"/>
      <c r="B329" s="47" t="s">
        <v>475</v>
      </c>
      <c r="C329" s="41">
        <v>0</v>
      </c>
      <c r="D329" s="41">
        <v>0</v>
      </c>
      <c r="E329" s="46" t="str">
        <f t="shared" ref="E329:E336" si="134">+IF(C329=0,"",C329/C$169)</f>
        <v/>
      </c>
      <c r="F329" s="46" t="str">
        <f t="shared" ref="F329:F336" si="135">+IF(D329=0,"",D329/D$169)</f>
        <v/>
      </c>
      <c r="G329" s="34" t="str">
        <f t="shared" si="129"/>
        <v xml:space="preserve"> </v>
      </c>
      <c r="H329" s="27" t="str">
        <f t="shared" ref="H329:H336" si="136">+IF(OR(AND(E329=""),(G329="")),"",E329*G329)</f>
        <v/>
      </c>
      <c r="I329" s="2"/>
    </row>
    <row r="330" spans="1:9" s="54" customFormat="1" ht="15" x14ac:dyDescent="0.25">
      <c r="A330" s="61"/>
      <c r="B330" s="47" t="s">
        <v>476</v>
      </c>
      <c r="C330" s="41">
        <v>0</v>
      </c>
      <c r="D330" s="41">
        <v>0</v>
      </c>
      <c r="E330" s="46" t="str">
        <f t="shared" si="134"/>
        <v/>
      </c>
      <c r="F330" s="46" t="str">
        <f t="shared" si="135"/>
        <v/>
      </c>
      <c r="G330" s="34" t="str">
        <f t="shared" si="129"/>
        <v xml:space="preserve"> </v>
      </c>
      <c r="H330" s="27" t="str">
        <f t="shared" si="136"/>
        <v/>
      </c>
      <c r="I330" s="2"/>
    </row>
    <row r="331" spans="1:9" s="54" customFormat="1" ht="15" x14ac:dyDescent="0.25">
      <c r="A331" s="61"/>
      <c r="B331" s="47" t="s">
        <v>477</v>
      </c>
      <c r="C331" s="41">
        <v>0</v>
      </c>
      <c r="D331" s="41">
        <v>0</v>
      </c>
      <c r="E331" s="46" t="str">
        <f t="shared" si="134"/>
        <v/>
      </c>
      <c r="F331" s="46" t="str">
        <f t="shared" si="135"/>
        <v/>
      </c>
      <c r="G331" s="34" t="str">
        <f t="shared" si="129"/>
        <v xml:space="preserve"> </v>
      </c>
      <c r="H331" s="27" t="str">
        <f t="shared" si="136"/>
        <v/>
      </c>
      <c r="I331" s="2"/>
    </row>
    <row r="332" spans="1:9" s="54" customFormat="1" ht="15" x14ac:dyDescent="0.25">
      <c r="A332" s="61"/>
      <c r="B332" s="47" t="s">
        <v>478</v>
      </c>
      <c r="C332" s="41">
        <v>4</v>
      </c>
      <c r="D332" s="41">
        <v>0</v>
      </c>
      <c r="E332" s="46">
        <f t="shared" si="134"/>
        <v>5.2631578947368418E-2</v>
      </c>
      <c r="F332" s="46" t="str">
        <f t="shared" si="135"/>
        <v/>
      </c>
      <c r="G332" s="34">
        <f t="shared" si="129"/>
        <v>-1</v>
      </c>
      <c r="H332" s="27">
        <f t="shared" si="136"/>
        <v>-5.2631578947368418E-2</v>
      </c>
      <c r="I332" s="2"/>
    </row>
    <row r="333" spans="1:9" s="54" customFormat="1" ht="15" x14ac:dyDescent="0.25">
      <c r="A333" s="61"/>
      <c r="B333" s="47" t="s">
        <v>69</v>
      </c>
      <c r="C333" s="41">
        <v>0</v>
      </c>
      <c r="D333" s="41">
        <v>0</v>
      </c>
      <c r="E333" s="46" t="str">
        <f t="shared" si="134"/>
        <v/>
      </c>
      <c r="F333" s="46" t="str">
        <f t="shared" si="135"/>
        <v/>
      </c>
      <c r="G333" s="34" t="str">
        <f t="shared" si="129"/>
        <v xml:space="preserve"> </v>
      </c>
      <c r="H333" s="27" t="str">
        <f t="shared" si="136"/>
        <v/>
      </c>
      <c r="I333" s="2"/>
    </row>
    <row r="334" spans="1:9" s="54" customFormat="1" ht="15" x14ac:dyDescent="0.25">
      <c r="A334" s="61"/>
      <c r="B334" s="47" t="s">
        <v>244</v>
      </c>
      <c r="C334" s="41">
        <v>0</v>
      </c>
      <c r="D334" s="41">
        <v>0</v>
      </c>
      <c r="E334" s="46" t="str">
        <f t="shared" si="134"/>
        <v/>
      </c>
      <c r="F334" s="46" t="str">
        <f t="shared" si="135"/>
        <v/>
      </c>
      <c r="G334" s="34" t="str">
        <f t="shared" si="129"/>
        <v xml:space="preserve"> </v>
      </c>
      <c r="H334" s="27" t="str">
        <f t="shared" si="136"/>
        <v/>
      </c>
      <c r="I334" s="2"/>
    </row>
    <row r="335" spans="1:9" s="54" customFormat="1" ht="15" x14ac:dyDescent="0.25">
      <c r="A335" s="61"/>
      <c r="B335" s="47" t="s">
        <v>245</v>
      </c>
      <c r="C335" s="41">
        <v>0</v>
      </c>
      <c r="D335" s="41">
        <v>0</v>
      </c>
      <c r="E335" s="46" t="str">
        <f t="shared" si="134"/>
        <v/>
      </c>
      <c r="F335" s="46" t="str">
        <f t="shared" si="135"/>
        <v/>
      </c>
      <c r="G335" s="34" t="str">
        <f t="shared" si="129"/>
        <v xml:space="preserve"> </v>
      </c>
      <c r="H335" s="27" t="str">
        <f t="shared" si="136"/>
        <v/>
      </c>
      <c r="I335" s="2"/>
    </row>
    <row r="336" spans="1:9" s="54" customFormat="1" ht="15" x14ac:dyDescent="0.25">
      <c r="A336" s="61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7"/>
      <c r="B337" s="23" t="s">
        <v>543</v>
      </c>
      <c r="C337" s="41">
        <v>0</v>
      </c>
      <c r="D337" s="41">
        <v>0</v>
      </c>
      <c r="E337" s="43" t="str">
        <f t="shared" ref="E337:E339" si="137">+IF(C337=0,"",C337/C$169)</f>
        <v/>
      </c>
      <c r="F337" s="43" t="str">
        <f t="shared" ref="F337:F339" si="138">+IF(D337=0,"",D337/D$169)</f>
        <v/>
      </c>
      <c r="G337" s="34" t="str">
        <f t="shared" si="129"/>
        <v xml:space="preserve"> </v>
      </c>
      <c r="H337" s="26" t="str">
        <f t="shared" ref="H337:H339" si="139">+IF(OR(AND(E337=""),(G337="")),"",E337*G337)</f>
        <v/>
      </c>
      <c r="I337" s="2"/>
    </row>
    <row r="338" spans="1:9" s="55" customFormat="1" ht="15" x14ac:dyDescent="0.25">
      <c r="A338" s="57"/>
      <c r="B338" s="23" t="s">
        <v>544</v>
      </c>
      <c r="C338" s="41">
        <v>0</v>
      </c>
      <c r="D338" s="41">
        <v>0</v>
      </c>
      <c r="E338" s="43" t="str">
        <f t="shared" si="137"/>
        <v/>
      </c>
      <c r="F338" s="43" t="str">
        <f t="shared" si="138"/>
        <v/>
      </c>
      <c r="G338" s="34" t="str">
        <f t="shared" si="129"/>
        <v xml:space="preserve"> </v>
      </c>
      <c r="H338" s="26" t="str">
        <f t="shared" si="139"/>
        <v/>
      </c>
      <c r="I338" s="2"/>
    </row>
    <row r="339" spans="1:9" s="55" customFormat="1" ht="15" x14ac:dyDescent="0.25">
      <c r="A339" s="57"/>
      <c r="B339" s="23" t="s">
        <v>545</v>
      </c>
      <c r="C339" s="41">
        <v>0</v>
      </c>
      <c r="D339" s="41">
        <v>0</v>
      </c>
      <c r="E339" s="43" t="str">
        <f t="shared" si="137"/>
        <v/>
      </c>
      <c r="F339" s="43" t="str">
        <f t="shared" si="138"/>
        <v/>
      </c>
      <c r="G339" s="34" t="str">
        <f t="shared" si="129"/>
        <v xml:space="preserve"> </v>
      </c>
      <c r="H339" s="26" t="str">
        <f t="shared" si="139"/>
        <v/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4" customFormat="1" ht="15" customHeight="1" thickBot="1" x14ac:dyDescent="0.25">
      <c r="A342" s="61"/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474</v>
      </c>
      <c r="D345" s="37">
        <f>SUM(D346:D564)</f>
        <v>192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-0.59493670886075944</v>
      </c>
      <c r="H345" s="39">
        <f>+IF(OR(AND(E345=""),(G345="")),"",E345*G345)</f>
        <v>-0.59493670886075944</v>
      </c>
    </row>
    <row r="346" spans="1:9" ht="15" x14ac:dyDescent="0.25">
      <c r="B346" s="40" t="s">
        <v>74</v>
      </c>
      <c r="C346" s="41">
        <v>3</v>
      </c>
      <c r="D346" s="41">
        <v>2</v>
      </c>
      <c r="E346" s="45">
        <f t="shared" si="140"/>
        <v>6.3291139240506328E-3</v>
      </c>
      <c r="F346" s="45">
        <f t="shared" si="141"/>
        <v>1.0416666666666666E-2</v>
      </c>
      <c r="G346" s="34">
        <f t="shared" ref="G346:G410" si="142">+IF(AND(C346=0,D346=0)," ",IF(C346=0,1,IF(D346=0,-1,(D346-C346)/C346)))</f>
        <v>-0.33333333333333331</v>
      </c>
      <c r="H346" s="42">
        <f>+IF(OR(AND(E346=""),(G346="")),"",E346*G346)</f>
        <v>-2.1097046413502108E-3</v>
      </c>
    </row>
    <row r="347" spans="1:9" ht="15" x14ac:dyDescent="0.25">
      <c r="B347" s="5" t="s">
        <v>77</v>
      </c>
      <c r="C347" s="41">
        <v>6</v>
      </c>
      <c r="D347" s="41">
        <v>4</v>
      </c>
      <c r="E347" s="46">
        <f t="shared" si="140"/>
        <v>1.2658227848101266E-2</v>
      </c>
      <c r="F347" s="46">
        <f t="shared" si="141"/>
        <v>2.0833333333333332E-2</v>
      </c>
      <c r="G347" s="34">
        <f t="shared" si="142"/>
        <v>-0.33333333333333331</v>
      </c>
      <c r="H347" s="27">
        <f t="shared" ref="H347:H414" si="143">+IF(OR(AND(E347=""),(G347="")),"",E347*G347)</f>
        <v>-4.2194092827004216E-3</v>
      </c>
    </row>
    <row r="348" spans="1:9" ht="15" x14ac:dyDescent="0.25">
      <c r="B348" s="5" t="s">
        <v>70</v>
      </c>
      <c r="C348" s="41">
        <v>0</v>
      </c>
      <c r="D348" s="41">
        <v>0</v>
      </c>
      <c r="E348" s="46" t="str">
        <f t="shared" si="140"/>
        <v/>
      </c>
      <c r="F348" s="46" t="str">
        <f t="shared" si="141"/>
        <v/>
      </c>
      <c r="G348" s="34" t="str">
        <f t="shared" si="142"/>
        <v xml:space="preserve"> </v>
      </c>
      <c r="H348" s="27" t="str">
        <f t="shared" si="143"/>
        <v/>
      </c>
    </row>
    <row r="349" spans="1:9" ht="15" x14ac:dyDescent="0.25">
      <c r="B349" s="5" t="s">
        <v>83</v>
      </c>
      <c r="C349" s="41">
        <v>0</v>
      </c>
      <c r="D349" s="41">
        <v>0</v>
      </c>
      <c r="E349" s="46" t="str">
        <f t="shared" si="140"/>
        <v/>
      </c>
      <c r="F349" s="46" t="str">
        <f t="shared" si="141"/>
        <v/>
      </c>
      <c r="G349" s="34" t="str">
        <f t="shared" si="142"/>
        <v xml:space="preserve"> </v>
      </c>
      <c r="H349" s="27" t="str">
        <f t="shared" si="143"/>
        <v/>
      </c>
    </row>
    <row r="350" spans="1:9" ht="15" x14ac:dyDescent="0.25">
      <c r="B350" s="5" t="s">
        <v>82</v>
      </c>
      <c r="C350" s="41">
        <v>0</v>
      </c>
      <c r="D350" s="41">
        <v>0</v>
      </c>
      <c r="E350" s="46" t="str">
        <f t="shared" si="140"/>
        <v/>
      </c>
      <c r="F350" s="46" t="str">
        <f t="shared" si="141"/>
        <v/>
      </c>
      <c r="G350" s="34" t="str">
        <f t="shared" si="142"/>
        <v xml:space="preserve"> </v>
      </c>
      <c r="H350" s="27" t="str">
        <f t="shared" si="143"/>
        <v/>
      </c>
    </row>
    <row r="351" spans="1:9" ht="15" x14ac:dyDescent="0.25">
      <c r="B351" s="5" t="s">
        <v>479</v>
      </c>
      <c r="C351" s="41">
        <v>2</v>
      </c>
      <c r="D351" s="41">
        <v>2</v>
      </c>
      <c r="E351" s="46">
        <f t="shared" si="140"/>
        <v>4.2194092827004216E-3</v>
      </c>
      <c r="F351" s="46">
        <f t="shared" si="141"/>
        <v>1.0416666666666666E-2</v>
      </c>
      <c r="G351" s="34">
        <f t="shared" si="142"/>
        <v>0</v>
      </c>
      <c r="H351" s="27">
        <f t="shared" si="143"/>
        <v>0</v>
      </c>
    </row>
    <row r="352" spans="1:9" ht="15" x14ac:dyDescent="0.25">
      <c r="B352" s="5" t="s">
        <v>80</v>
      </c>
      <c r="C352" s="41">
        <v>0</v>
      </c>
      <c r="D352" s="41">
        <v>3</v>
      </c>
      <c r="E352" s="46" t="str">
        <f t="shared" si="140"/>
        <v/>
      </c>
      <c r="F352" s="46">
        <f t="shared" si="141"/>
        <v>1.5625E-2</v>
      </c>
      <c r="G352" s="34">
        <f t="shared" si="142"/>
        <v>1</v>
      </c>
      <c r="H352" s="27" t="str">
        <f t="shared" si="143"/>
        <v/>
      </c>
    </row>
    <row r="353" spans="1:9" ht="15" x14ac:dyDescent="0.25">
      <c r="B353" s="5" t="s">
        <v>577</v>
      </c>
      <c r="C353" s="41">
        <v>0</v>
      </c>
      <c r="D353" s="41">
        <v>0</v>
      </c>
      <c r="E353" s="46" t="str">
        <f t="shared" si="140"/>
        <v/>
      </c>
      <c r="F353" s="46" t="str">
        <f t="shared" si="141"/>
        <v/>
      </c>
      <c r="G353" s="34" t="str">
        <f t="shared" si="142"/>
        <v xml:space="preserve"> </v>
      </c>
      <c r="H353" s="27" t="str">
        <f t="shared" si="143"/>
        <v/>
      </c>
    </row>
    <row r="354" spans="1:9" ht="15" x14ac:dyDescent="0.25">
      <c r="B354" s="5" t="s">
        <v>79</v>
      </c>
      <c r="C354" s="41">
        <v>0</v>
      </c>
      <c r="D354" s="41">
        <v>0</v>
      </c>
      <c r="E354" s="46" t="str">
        <f t="shared" si="140"/>
        <v/>
      </c>
      <c r="F354" s="46" t="str">
        <f t="shared" si="141"/>
        <v/>
      </c>
      <c r="G354" s="34" t="str">
        <f t="shared" si="142"/>
        <v xml:space="preserve"> </v>
      </c>
      <c r="H354" s="27" t="str">
        <f t="shared" si="143"/>
        <v/>
      </c>
    </row>
    <row r="355" spans="1:9" ht="15" x14ac:dyDescent="0.25">
      <c r="B355" s="5" t="s">
        <v>247</v>
      </c>
      <c r="C355" s="41">
        <v>0</v>
      </c>
      <c r="D355" s="41">
        <v>0</v>
      </c>
      <c r="E355" s="46" t="str">
        <f t="shared" si="140"/>
        <v/>
      </c>
      <c r="F355" s="46" t="str">
        <f t="shared" si="141"/>
        <v/>
      </c>
      <c r="G355" s="34" t="str">
        <f t="shared" si="142"/>
        <v xml:space="preserve"> </v>
      </c>
      <c r="H355" s="27" t="str">
        <f t="shared" si="143"/>
        <v/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39</v>
      </c>
      <c r="D357" s="41">
        <v>24</v>
      </c>
      <c r="E357" s="46">
        <f t="shared" si="140"/>
        <v>8.2278481012658222E-2</v>
      </c>
      <c r="F357" s="46">
        <f t="shared" si="141"/>
        <v>0.125</v>
      </c>
      <c r="G357" s="34">
        <f t="shared" si="142"/>
        <v>-0.38461538461538464</v>
      </c>
      <c r="H357" s="27">
        <f t="shared" si="143"/>
        <v>-3.1645569620253167E-2</v>
      </c>
    </row>
    <row r="358" spans="1:9" ht="15" x14ac:dyDescent="0.25">
      <c r="B358" s="5" t="s">
        <v>578</v>
      </c>
      <c r="C358" s="41">
        <v>1</v>
      </c>
      <c r="D358" s="41">
        <v>8</v>
      </c>
      <c r="E358" s="46">
        <f t="shared" si="140"/>
        <v>2.1097046413502108E-3</v>
      </c>
      <c r="F358" s="46">
        <f t="shared" si="141"/>
        <v>4.1666666666666664E-2</v>
      </c>
      <c r="G358" s="34">
        <f t="shared" si="142"/>
        <v>7</v>
      </c>
      <c r="H358" s="27">
        <f t="shared" si="143"/>
        <v>1.4767932489451475E-2</v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1</v>
      </c>
      <c r="D360" s="41">
        <v>1</v>
      </c>
      <c r="E360" s="46">
        <f t="shared" si="140"/>
        <v>2.1097046413502108E-3</v>
      </c>
      <c r="F360" s="46">
        <f t="shared" si="141"/>
        <v>5.208333333333333E-3</v>
      </c>
      <c r="G360" s="34">
        <f t="shared" si="142"/>
        <v>0</v>
      </c>
      <c r="H360" s="27">
        <f t="shared" si="143"/>
        <v>0</v>
      </c>
    </row>
    <row r="361" spans="1:9" ht="15" x14ac:dyDescent="0.25">
      <c r="B361" s="5" t="s">
        <v>616</v>
      </c>
      <c r="C361" s="41">
        <v>0</v>
      </c>
      <c r="D361" s="41">
        <v>0</v>
      </c>
      <c r="E361" s="46" t="str">
        <f t="shared" si="140"/>
        <v/>
      </c>
      <c r="F361" s="46" t="str">
        <f t="shared" si="141"/>
        <v/>
      </c>
      <c r="G361" s="34" t="str">
        <f t="shared" si="142"/>
        <v xml:space="preserve"> </v>
      </c>
      <c r="H361" s="27" t="str">
        <f t="shared" si="143"/>
        <v/>
      </c>
    </row>
    <row r="362" spans="1:9" s="20" customFormat="1" ht="15" x14ac:dyDescent="0.25">
      <c r="A362" s="57"/>
      <c r="B362" s="21" t="s">
        <v>588</v>
      </c>
      <c r="C362" s="41">
        <v>0</v>
      </c>
      <c r="D362" s="41">
        <v>0</v>
      </c>
      <c r="E362" s="43" t="str">
        <f t="shared" si="140"/>
        <v/>
      </c>
      <c r="F362" s="43" t="str">
        <f t="shared" si="141"/>
        <v/>
      </c>
      <c r="G362" s="34" t="str">
        <f t="shared" si="142"/>
        <v xml:space="preserve"> </v>
      </c>
      <c r="H362" s="26" t="str">
        <f t="shared" ref="H362" si="144">+IF(OR(AND(E362=""),(G362="")),"",E362*G362)</f>
        <v/>
      </c>
      <c r="I362" s="2"/>
    </row>
    <row r="363" spans="1:9" ht="15" x14ac:dyDescent="0.25">
      <c r="B363" s="5" t="s">
        <v>72</v>
      </c>
      <c r="C363" s="41">
        <v>0</v>
      </c>
      <c r="D363" s="41">
        <v>0</v>
      </c>
      <c r="E363" s="46" t="str">
        <f t="shared" si="140"/>
        <v/>
      </c>
      <c r="F363" s="46" t="str">
        <f t="shared" si="141"/>
        <v/>
      </c>
      <c r="G363" s="34" t="str">
        <f t="shared" si="142"/>
        <v xml:space="preserve"> </v>
      </c>
      <c r="H363" s="27" t="str">
        <f t="shared" si="143"/>
        <v/>
      </c>
    </row>
    <row r="364" spans="1:9" ht="15" x14ac:dyDescent="0.25">
      <c r="B364" s="5" t="s">
        <v>248</v>
      </c>
      <c r="C364" s="41">
        <v>0</v>
      </c>
      <c r="D364" s="41">
        <v>0</v>
      </c>
      <c r="E364" s="46" t="str">
        <f t="shared" si="140"/>
        <v/>
      </c>
      <c r="F364" s="46" t="str">
        <f t="shared" si="141"/>
        <v/>
      </c>
      <c r="G364" s="34" t="str">
        <f t="shared" si="142"/>
        <v xml:space="preserve"> </v>
      </c>
      <c r="H364" s="27" t="str">
        <f t="shared" si="143"/>
        <v/>
      </c>
    </row>
    <row r="365" spans="1:9" ht="15" x14ac:dyDescent="0.25">
      <c r="B365" s="5" t="s">
        <v>249</v>
      </c>
      <c r="C365" s="41">
        <v>3</v>
      </c>
      <c r="D365" s="41">
        <v>1</v>
      </c>
      <c r="E365" s="46">
        <f t="shared" si="140"/>
        <v>6.3291139240506328E-3</v>
      </c>
      <c r="F365" s="46">
        <f t="shared" si="141"/>
        <v>5.208333333333333E-3</v>
      </c>
      <c r="G365" s="34">
        <f t="shared" si="142"/>
        <v>-0.66666666666666663</v>
      </c>
      <c r="H365" s="27">
        <f t="shared" si="143"/>
        <v>-4.2194092827004216E-3</v>
      </c>
    </row>
    <row r="366" spans="1:9" ht="15" x14ac:dyDescent="0.25">
      <c r="B366" s="5" t="s">
        <v>250</v>
      </c>
      <c r="C366" s="41">
        <v>0</v>
      </c>
      <c r="D366" s="41">
        <v>0</v>
      </c>
      <c r="E366" s="46" t="str">
        <f t="shared" si="140"/>
        <v/>
      </c>
      <c r="F366" s="46" t="str">
        <f t="shared" si="141"/>
        <v/>
      </c>
      <c r="G366" s="34" t="str">
        <f t="shared" si="142"/>
        <v xml:space="preserve"> </v>
      </c>
      <c r="H366" s="27" t="str">
        <f t="shared" si="143"/>
        <v/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1</v>
      </c>
      <c r="D368" s="41">
        <v>0</v>
      </c>
      <c r="E368" s="46">
        <f t="shared" si="140"/>
        <v>2.1097046413502108E-3</v>
      </c>
      <c r="F368" s="46" t="str">
        <f t="shared" si="141"/>
        <v/>
      </c>
      <c r="G368" s="34">
        <f t="shared" si="142"/>
        <v>-1</v>
      </c>
      <c r="H368" s="27">
        <f t="shared" si="143"/>
        <v>-2.1097046413502108E-3</v>
      </c>
    </row>
    <row r="369" spans="1:8" ht="15" x14ac:dyDescent="0.25">
      <c r="B369" s="5" t="s">
        <v>579</v>
      </c>
      <c r="C369" s="41">
        <v>8</v>
      </c>
      <c r="D369" s="41">
        <v>6</v>
      </c>
      <c r="E369" s="46">
        <f t="shared" si="140"/>
        <v>1.6877637130801686E-2</v>
      </c>
      <c r="F369" s="46">
        <f t="shared" si="141"/>
        <v>3.125E-2</v>
      </c>
      <c r="G369" s="34">
        <f t="shared" si="142"/>
        <v>-0.25</v>
      </c>
      <c r="H369" s="27">
        <f t="shared" si="143"/>
        <v>-4.2194092827004216E-3</v>
      </c>
    </row>
    <row r="370" spans="1:8" ht="15" x14ac:dyDescent="0.25">
      <c r="B370" s="5" t="s">
        <v>85</v>
      </c>
      <c r="C370" s="41">
        <v>1</v>
      </c>
      <c r="D370" s="41">
        <v>1</v>
      </c>
      <c r="E370" s="46">
        <f t="shared" si="140"/>
        <v>2.1097046413502108E-3</v>
      </c>
      <c r="F370" s="46">
        <f t="shared" si="141"/>
        <v>5.208333333333333E-3</v>
      </c>
      <c r="G370" s="34">
        <f t="shared" si="142"/>
        <v>0</v>
      </c>
      <c r="H370" s="27">
        <f t="shared" si="143"/>
        <v>0</v>
      </c>
    </row>
    <row r="371" spans="1:8" ht="15" x14ac:dyDescent="0.25">
      <c r="B371" s="5" t="s">
        <v>84</v>
      </c>
      <c r="C371" s="41">
        <v>0</v>
      </c>
      <c r="D371" s="41">
        <v>0</v>
      </c>
      <c r="E371" s="46" t="str">
        <f t="shared" si="140"/>
        <v/>
      </c>
      <c r="F371" s="46" t="str">
        <f t="shared" si="141"/>
        <v/>
      </c>
      <c r="G371" s="34" t="str">
        <f t="shared" si="142"/>
        <v xml:space="preserve"> </v>
      </c>
      <c r="H371" s="27" t="str">
        <f t="shared" si="143"/>
        <v/>
      </c>
    </row>
    <row r="372" spans="1:8" ht="15" x14ac:dyDescent="0.25">
      <c r="B372" s="5" t="s">
        <v>73</v>
      </c>
      <c r="C372" s="41">
        <v>0</v>
      </c>
      <c r="D372" s="41">
        <v>0</v>
      </c>
      <c r="E372" s="46" t="str">
        <f t="shared" si="140"/>
        <v/>
      </c>
      <c r="F372" s="46" t="str">
        <f t="shared" si="141"/>
        <v/>
      </c>
      <c r="G372" s="34" t="str">
        <f t="shared" si="142"/>
        <v xml:space="preserve"> </v>
      </c>
      <c r="H372" s="27" t="str">
        <f t="shared" si="143"/>
        <v/>
      </c>
    </row>
    <row r="373" spans="1:8" ht="15" x14ac:dyDescent="0.25">
      <c r="B373" s="5" t="s">
        <v>251</v>
      </c>
      <c r="C373" s="41">
        <v>0</v>
      </c>
      <c r="D373" s="41">
        <v>0</v>
      </c>
      <c r="E373" s="46" t="str">
        <f t="shared" si="140"/>
        <v/>
      </c>
      <c r="F373" s="46" t="str">
        <f t="shared" si="141"/>
        <v/>
      </c>
      <c r="G373" s="34" t="str">
        <f t="shared" si="142"/>
        <v xml:space="preserve"> </v>
      </c>
      <c r="H373" s="27" t="str">
        <f t="shared" si="143"/>
        <v/>
      </c>
    </row>
    <row r="374" spans="1:8" ht="15" x14ac:dyDescent="0.25">
      <c r="B374" s="5" t="s">
        <v>335</v>
      </c>
      <c r="C374" s="41">
        <v>0</v>
      </c>
      <c r="D374" s="41">
        <v>0</v>
      </c>
      <c r="E374" s="46" t="str">
        <f t="shared" si="140"/>
        <v/>
      </c>
      <c r="F374" s="46" t="str">
        <f t="shared" si="141"/>
        <v/>
      </c>
      <c r="G374" s="34" t="str">
        <f t="shared" si="142"/>
        <v xml:space="preserve"> </v>
      </c>
      <c r="H374" s="27" t="str">
        <f t="shared" si="143"/>
        <v/>
      </c>
    </row>
    <row r="375" spans="1:8" ht="15" x14ac:dyDescent="0.25">
      <c r="B375" s="5" t="s">
        <v>336</v>
      </c>
      <c r="C375" s="41">
        <v>0</v>
      </c>
      <c r="D375" s="41">
        <v>0</v>
      </c>
      <c r="E375" s="46" t="str">
        <f t="shared" si="140"/>
        <v/>
      </c>
      <c r="F375" s="46" t="str">
        <f t="shared" si="141"/>
        <v/>
      </c>
      <c r="G375" s="34" t="str">
        <f t="shared" si="142"/>
        <v xml:space="preserve"> </v>
      </c>
      <c r="H375" s="27" t="str">
        <f t="shared" si="143"/>
        <v/>
      </c>
    </row>
    <row r="376" spans="1:8" s="20" customFormat="1" ht="15" x14ac:dyDescent="0.25">
      <c r="A376" s="57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7"/>
      <c r="B377" s="21" t="s">
        <v>480</v>
      </c>
      <c r="C377" s="82">
        <v>0</v>
      </c>
      <c r="D377" s="82">
        <v>0</v>
      </c>
      <c r="E377" s="43" t="str">
        <f t="shared" si="140"/>
        <v/>
      </c>
      <c r="F377" s="43" t="str">
        <f t="shared" si="141"/>
        <v/>
      </c>
      <c r="G377" s="83" t="str">
        <f t="shared" si="142"/>
        <v xml:space="preserve"> </v>
      </c>
      <c r="H377" s="26" t="str">
        <f t="shared" si="143"/>
        <v/>
      </c>
    </row>
    <row r="378" spans="1:8" s="20" customFormat="1" ht="15" x14ac:dyDescent="0.25">
      <c r="A378" s="57" t="s">
        <v>559</v>
      </c>
      <c r="B378" s="21" t="s">
        <v>621</v>
      </c>
      <c r="C378" s="82"/>
      <c r="D378" s="82">
        <v>0</v>
      </c>
      <c r="E378" s="43" t="str">
        <f t="shared" ref="E378:E382" si="149">+IF(C378=0,"",C378/C$345)</f>
        <v/>
      </c>
      <c r="F378" s="43" t="str">
        <f t="shared" ref="F378:F382" si="150">+IF(D378=0,"",D378/D$345)</f>
        <v/>
      </c>
      <c r="G378" s="83" t="str">
        <f t="shared" ref="G378:G382" si="151">+IF(AND(C378=0,D378=0)," ",IF(C378=0,1,IF(D378=0,-1,(D378-C378)/C378)))</f>
        <v xml:space="preserve"> 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121</v>
      </c>
      <c r="D379" s="41">
        <v>0</v>
      </c>
      <c r="E379" s="46">
        <f t="shared" si="149"/>
        <v>0.25527426160337552</v>
      </c>
      <c r="F379" s="46" t="str">
        <f t="shared" si="150"/>
        <v/>
      </c>
      <c r="G379" s="34">
        <f t="shared" si="151"/>
        <v>-1</v>
      </c>
      <c r="H379" s="27">
        <f t="shared" si="152"/>
        <v>-0.25527426160337552</v>
      </c>
    </row>
    <row r="380" spans="1:8" ht="15" x14ac:dyDescent="0.25">
      <c r="B380" s="5" t="s">
        <v>482</v>
      </c>
      <c r="C380" s="41">
        <v>0</v>
      </c>
      <c r="D380" s="41">
        <v>0</v>
      </c>
      <c r="E380" s="46" t="str">
        <f t="shared" si="149"/>
        <v/>
      </c>
      <c r="F380" s="46" t="str">
        <f t="shared" si="150"/>
        <v/>
      </c>
      <c r="G380" s="34" t="str">
        <f t="shared" si="151"/>
        <v xml:space="preserve"> </v>
      </c>
      <c r="H380" s="27" t="str">
        <f t="shared" si="152"/>
        <v/>
      </c>
    </row>
    <row r="381" spans="1:8" ht="15" x14ac:dyDescent="0.25">
      <c r="B381" s="5" t="s">
        <v>483</v>
      </c>
      <c r="C381" s="41">
        <v>4</v>
      </c>
      <c r="D381" s="41">
        <v>0</v>
      </c>
      <c r="E381" s="46">
        <f t="shared" si="149"/>
        <v>8.4388185654008432E-3</v>
      </c>
      <c r="F381" s="46" t="str">
        <f t="shared" si="150"/>
        <v/>
      </c>
      <c r="G381" s="34">
        <f t="shared" si="151"/>
        <v>-1</v>
      </c>
      <c r="H381" s="27">
        <f t="shared" si="152"/>
        <v>-8.4388185654008432E-3</v>
      </c>
    </row>
    <row r="382" spans="1:8" ht="15" x14ac:dyDescent="0.25">
      <c r="B382" s="5" t="s">
        <v>252</v>
      </c>
      <c r="C382" s="41">
        <v>0</v>
      </c>
      <c r="D382" s="41">
        <v>0</v>
      </c>
      <c r="E382" s="46" t="str">
        <f t="shared" si="149"/>
        <v/>
      </c>
      <c r="F382" s="46" t="str">
        <f t="shared" si="150"/>
        <v/>
      </c>
      <c r="G382" s="34" t="str">
        <f t="shared" si="151"/>
        <v xml:space="preserve"> </v>
      </c>
      <c r="H382" s="27" t="str">
        <f t="shared" si="152"/>
        <v/>
      </c>
    </row>
    <row r="383" spans="1:8" ht="15" x14ac:dyDescent="0.25">
      <c r="B383" s="5" t="s">
        <v>253</v>
      </c>
      <c r="C383" s="41">
        <v>16</v>
      </c>
      <c r="D383" s="41">
        <v>0</v>
      </c>
      <c r="E383" s="46">
        <f t="shared" ref="E383:E401" si="153">+IF(C383=0,"",C383/C$345)</f>
        <v>3.3755274261603373E-2</v>
      </c>
      <c r="F383" s="46" t="str">
        <f t="shared" ref="F383:F401" si="154">+IF(D383=0,"",D383/D$345)</f>
        <v/>
      </c>
      <c r="G383" s="34">
        <f t="shared" si="142"/>
        <v>-1</v>
      </c>
      <c r="H383" s="27">
        <f t="shared" si="143"/>
        <v>-3.3755274261603373E-2</v>
      </c>
    </row>
    <row r="384" spans="1:8" ht="15" x14ac:dyDescent="0.25">
      <c r="B384" s="5" t="s">
        <v>484</v>
      </c>
      <c r="C384" s="41">
        <v>2</v>
      </c>
      <c r="D384" s="41">
        <v>0</v>
      </c>
      <c r="E384" s="46">
        <f t="shared" si="153"/>
        <v>4.2194092827004216E-3</v>
      </c>
      <c r="F384" s="46" t="str">
        <f t="shared" si="154"/>
        <v/>
      </c>
      <c r="G384" s="34">
        <f t="shared" si="142"/>
        <v>-1</v>
      </c>
      <c r="H384" s="27">
        <f t="shared" si="143"/>
        <v>-4.2194092827004216E-3</v>
      </c>
    </row>
    <row r="385" spans="1:9" s="20" customFormat="1" ht="15" x14ac:dyDescent="0.25">
      <c r="A385" s="57"/>
      <c r="B385" s="21" t="s">
        <v>592</v>
      </c>
      <c r="C385" s="41">
        <v>0</v>
      </c>
      <c r="D385" s="41">
        <v>0</v>
      </c>
      <c r="E385" s="43" t="str">
        <f t="shared" si="153"/>
        <v/>
      </c>
      <c r="F385" s="43" t="str">
        <f t="shared" si="154"/>
        <v/>
      </c>
      <c r="G385" s="34" t="str">
        <f t="shared" si="142"/>
        <v xml:space="preserve"> </v>
      </c>
      <c r="H385" s="26" t="str">
        <f t="shared" ref="H385" si="155">+IF(OR(AND(E385=""),(G385="")),"",E385*G385)</f>
        <v/>
      </c>
      <c r="I385" s="2"/>
    </row>
    <row r="386" spans="1:9" ht="15" x14ac:dyDescent="0.25">
      <c r="B386" s="5" t="s">
        <v>485</v>
      </c>
      <c r="C386" s="41">
        <v>13</v>
      </c>
      <c r="D386" s="41">
        <v>11</v>
      </c>
      <c r="E386" s="46">
        <f t="shared" si="153"/>
        <v>2.7426160337552744E-2</v>
      </c>
      <c r="F386" s="46">
        <f t="shared" si="154"/>
        <v>5.7291666666666664E-2</v>
      </c>
      <c r="G386" s="34">
        <f t="shared" si="142"/>
        <v>-0.15384615384615385</v>
      </c>
      <c r="H386" s="27">
        <f t="shared" si="143"/>
        <v>-4.2194092827004225E-3</v>
      </c>
    </row>
    <row r="387" spans="1:9" ht="15" x14ac:dyDescent="0.25">
      <c r="B387" s="5" t="s">
        <v>93</v>
      </c>
      <c r="C387" s="41">
        <v>5</v>
      </c>
      <c r="D387" s="41">
        <v>0</v>
      </c>
      <c r="E387" s="46">
        <f t="shared" si="153"/>
        <v>1.0548523206751054E-2</v>
      </c>
      <c r="F387" s="46" t="str">
        <f t="shared" si="154"/>
        <v/>
      </c>
      <c r="G387" s="34">
        <f t="shared" si="142"/>
        <v>-1</v>
      </c>
      <c r="H387" s="27">
        <f t="shared" si="143"/>
        <v>-1.0548523206751054E-2</v>
      </c>
    </row>
    <row r="388" spans="1:9" ht="15" x14ac:dyDescent="0.25">
      <c r="B388" s="5" t="s">
        <v>86</v>
      </c>
      <c r="C388" s="41">
        <v>1</v>
      </c>
      <c r="D388" s="41">
        <v>10</v>
      </c>
      <c r="E388" s="46">
        <f t="shared" si="153"/>
        <v>2.1097046413502108E-3</v>
      </c>
      <c r="F388" s="46">
        <f t="shared" si="154"/>
        <v>5.2083333333333336E-2</v>
      </c>
      <c r="G388" s="34">
        <f t="shared" si="142"/>
        <v>9</v>
      </c>
      <c r="H388" s="27">
        <f t="shared" si="143"/>
        <v>1.8987341772151896E-2</v>
      </c>
    </row>
    <row r="389" spans="1:9" ht="15" x14ac:dyDescent="0.25">
      <c r="B389" s="5" t="s">
        <v>92</v>
      </c>
      <c r="C389" s="41">
        <v>2</v>
      </c>
      <c r="D389" s="41">
        <v>6</v>
      </c>
      <c r="E389" s="46">
        <f t="shared" si="153"/>
        <v>4.2194092827004216E-3</v>
      </c>
      <c r="F389" s="46">
        <f t="shared" si="154"/>
        <v>3.125E-2</v>
      </c>
      <c r="G389" s="34">
        <f t="shared" si="142"/>
        <v>2</v>
      </c>
      <c r="H389" s="27">
        <f t="shared" si="143"/>
        <v>8.4388185654008432E-3</v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1</v>
      </c>
      <c r="D391" s="41">
        <v>0</v>
      </c>
      <c r="E391" s="46">
        <f t="shared" si="153"/>
        <v>2.1097046413502108E-3</v>
      </c>
      <c r="F391" s="46" t="str">
        <f t="shared" si="154"/>
        <v/>
      </c>
      <c r="G391" s="34">
        <f t="shared" si="142"/>
        <v>-1</v>
      </c>
      <c r="H391" s="27">
        <f t="shared" si="143"/>
        <v>-2.1097046413502108E-3</v>
      </c>
    </row>
    <row r="392" spans="1:9" ht="15" x14ac:dyDescent="0.25">
      <c r="B392" s="5" t="s">
        <v>254</v>
      </c>
      <c r="C392" s="41">
        <v>0</v>
      </c>
      <c r="D392" s="41">
        <v>0</v>
      </c>
      <c r="E392" s="46" t="str">
        <f t="shared" si="153"/>
        <v/>
      </c>
      <c r="F392" s="46" t="str">
        <f t="shared" si="154"/>
        <v/>
      </c>
      <c r="G392" s="34" t="str">
        <f t="shared" si="142"/>
        <v xml:space="preserve"> </v>
      </c>
      <c r="H392" s="27" t="str">
        <f t="shared" si="143"/>
        <v/>
      </c>
    </row>
    <row r="393" spans="1:9" ht="15" x14ac:dyDescent="0.25">
      <c r="B393" s="5" t="s">
        <v>255</v>
      </c>
      <c r="C393" s="41">
        <v>5</v>
      </c>
      <c r="D393" s="41">
        <v>2</v>
      </c>
      <c r="E393" s="46">
        <f t="shared" si="153"/>
        <v>1.0548523206751054E-2</v>
      </c>
      <c r="F393" s="46">
        <f t="shared" si="154"/>
        <v>1.0416666666666666E-2</v>
      </c>
      <c r="G393" s="34">
        <f t="shared" si="142"/>
        <v>-0.6</v>
      </c>
      <c r="H393" s="27">
        <f t="shared" si="143"/>
        <v>-6.3291139240506328E-3</v>
      </c>
    </row>
    <row r="394" spans="1:9" ht="15" x14ac:dyDescent="0.25">
      <c r="B394" s="5" t="s">
        <v>580</v>
      </c>
      <c r="C394" s="41">
        <v>0</v>
      </c>
      <c r="D394" s="41">
        <v>0</v>
      </c>
      <c r="E394" s="46" t="str">
        <f t="shared" si="153"/>
        <v/>
      </c>
      <c r="F394" s="46" t="str">
        <f t="shared" si="154"/>
        <v/>
      </c>
      <c r="G394" s="34" t="str">
        <f t="shared" si="142"/>
        <v xml:space="preserve"> </v>
      </c>
      <c r="H394" s="27" t="str">
        <f t="shared" si="143"/>
        <v/>
      </c>
    </row>
    <row r="395" spans="1:9" ht="15" x14ac:dyDescent="0.25">
      <c r="B395" s="5" t="s">
        <v>581</v>
      </c>
      <c r="C395" s="41">
        <v>0</v>
      </c>
      <c r="D395" s="41">
        <v>0</v>
      </c>
      <c r="E395" s="46" t="str">
        <f t="shared" si="153"/>
        <v/>
      </c>
      <c r="F395" s="46" t="str">
        <f t="shared" si="154"/>
        <v/>
      </c>
      <c r="G395" s="34" t="str">
        <f t="shared" si="142"/>
        <v xml:space="preserve"> </v>
      </c>
      <c r="H395" s="27" t="str">
        <f t="shared" si="143"/>
        <v/>
      </c>
    </row>
    <row r="396" spans="1:9" ht="15" x14ac:dyDescent="0.25">
      <c r="B396" s="5" t="s">
        <v>256</v>
      </c>
      <c r="C396" s="41">
        <v>0</v>
      </c>
      <c r="D396" s="41">
        <v>0</v>
      </c>
      <c r="E396" s="46" t="str">
        <f t="shared" si="153"/>
        <v/>
      </c>
      <c r="F396" s="46" t="str">
        <f t="shared" si="154"/>
        <v/>
      </c>
      <c r="G396" s="34" t="str">
        <f t="shared" si="142"/>
        <v xml:space="preserve"> </v>
      </c>
      <c r="H396" s="27" t="str">
        <f t="shared" si="143"/>
        <v/>
      </c>
    </row>
    <row r="397" spans="1:9" ht="15" x14ac:dyDescent="0.25">
      <c r="B397" s="5" t="s">
        <v>486</v>
      </c>
      <c r="C397" s="41">
        <v>0</v>
      </c>
      <c r="D397" s="41">
        <v>5</v>
      </c>
      <c r="E397" s="46" t="str">
        <f t="shared" si="153"/>
        <v/>
      </c>
      <c r="F397" s="46">
        <f t="shared" si="154"/>
        <v>2.6041666666666668E-2</v>
      </c>
      <c r="G397" s="34">
        <f t="shared" si="142"/>
        <v>1</v>
      </c>
      <c r="H397" s="27" t="str">
        <f t="shared" si="143"/>
        <v/>
      </c>
    </row>
    <row r="398" spans="1:9" ht="15" x14ac:dyDescent="0.25">
      <c r="B398" s="5" t="s">
        <v>94</v>
      </c>
      <c r="C398" s="41">
        <v>1</v>
      </c>
      <c r="D398" s="41">
        <v>1</v>
      </c>
      <c r="E398" s="46">
        <f t="shared" si="153"/>
        <v>2.1097046413502108E-3</v>
      </c>
      <c r="F398" s="46">
        <f t="shared" si="154"/>
        <v>5.208333333333333E-3</v>
      </c>
      <c r="G398" s="34">
        <f t="shared" si="142"/>
        <v>0</v>
      </c>
      <c r="H398" s="27">
        <f t="shared" si="143"/>
        <v>0</v>
      </c>
    </row>
    <row r="399" spans="1:9" ht="15" x14ac:dyDescent="0.25">
      <c r="B399" s="5" t="s">
        <v>257</v>
      </c>
      <c r="C399" s="41">
        <v>39</v>
      </c>
      <c r="D399" s="41">
        <v>4</v>
      </c>
      <c r="E399" s="46">
        <f t="shared" si="153"/>
        <v>8.2278481012658222E-2</v>
      </c>
      <c r="F399" s="46">
        <f t="shared" si="154"/>
        <v>2.0833333333333332E-2</v>
      </c>
      <c r="G399" s="34">
        <f t="shared" si="142"/>
        <v>-0.89743589743589747</v>
      </c>
      <c r="H399" s="27">
        <f t="shared" si="143"/>
        <v>-7.3839662447257384E-2</v>
      </c>
    </row>
    <row r="400" spans="1:9" ht="15" x14ac:dyDescent="0.25">
      <c r="B400" s="5" t="s">
        <v>582</v>
      </c>
      <c r="C400" s="41">
        <v>4</v>
      </c>
      <c r="D400" s="41">
        <v>0</v>
      </c>
      <c r="E400" s="46">
        <f t="shared" si="153"/>
        <v>8.4388185654008432E-3</v>
      </c>
      <c r="F400" s="46" t="str">
        <f t="shared" si="154"/>
        <v/>
      </c>
      <c r="G400" s="34">
        <f t="shared" si="142"/>
        <v>-1</v>
      </c>
      <c r="H400" s="27">
        <f t="shared" si="143"/>
        <v>-8.4388185654008432E-3</v>
      </c>
    </row>
    <row r="401" spans="1:9" ht="15" x14ac:dyDescent="0.25">
      <c r="B401" s="5" t="s">
        <v>88</v>
      </c>
      <c r="C401" s="41">
        <v>5</v>
      </c>
      <c r="D401" s="41">
        <v>0</v>
      </c>
      <c r="E401" s="46">
        <f t="shared" si="153"/>
        <v>1.0548523206751054E-2</v>
      </c>
      <c r="F401" s="46" t="str">
        <f t="shared" si="154"/>
        <v/>
      </c>
      <c r="G401" s="34">
        <f t="shared" si="142"/>
        <v>-1</v>
      </c>
      <c r="H401" s="27">
        <f t="shared" si="143"/>
        <v>-1.0548523206751054E-2</v>
      </c>
    </row>
    <row r="402" spans="1:9" s="20" customFormat="1" ht="15" x14ac:dyDescent="0.25">
      <c r="A402" s="57"/>
      <c r="B402" s="21" t="s">
        <v>546</v>
      </c>
      <c r="C402" s="41">
        <v>0</v>
      </c>
      <c r="D402" s="41">
        <v>0</v>
      </c>
      <c r="E402" s="43" t="str">
        <f t="shared" ref="E402" si="156">+IF(C402=0,"",C402/C$345)</f>
        <v/>
      </c>
      <c r="F402" s="43" t="str">
        <f t="shared" ref="F402" si="157">+IF(D402=0,"",D402/D$345)</f>
        <v/>
      </c>
      <c r="G402" s="34" t="str">
        <f t="shared" si="142"/>
        <v xml:space="preserve"> </v>
      </c>
      <c r="H402" s="26" t="str">
        <f t="shared" ref="H402" si="158">+IF(OR(AND(E402=""),(G402="")),"",E402*G402)</f>
        <v/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0</v>
      </c>
      <c r="D404" s="41">
        <v>0</v>
      </c>
      <c r="E404" s="46" t="str">
        <f t="shared" si="159"/>
        <v/>
      </c>
      <c r="F404" s="46" t="str">
        <f t="shared" si="160"/>
        <v/>
      </c>
      <c r="G404" s="34" t="str">
        <f t="shared" si="142"/>
        <v xml:space="preserve"> </v>
      </c>
      <c r="H404" s="27" t="str">
        <f t="shared" si="143"/>
        <v/>
      </c>
    </row>
    <row r="405" spans="1:9" ht="15" x14ac:dyDescent="0.25">
      <c r="B405" s="5" t="s">
        <v>583</v>
      </c>
      <c r="C405" s="41">
        <v>0</v>
      </c>
      <c r="D405" s="41">
        <v>14</v>
      </c>
      <c r="E405" s="46" t="str">
        <f t="shared" si="159"/>
        <v/>
      </c>
      <c r="F405" s="46">
        <f t="shared" si="160"/>
        <v>7.2916666666666671E-2</v>
      </c>
      <c r="G405" s="34">
        <f t="shared" si="142"/>
        <v>1</v>
      </c>
      <c r="H405" s="27" t="str">
        <f t="shared" si="143"/>
        <v/>
      </c>
    </row>
    <row r="406" spans="1:9" ht="15" x14ac:dyDescent="0.25">
      <c r="B406" s="5" t="s">
        <v>87</v>
      </c>
      <c r="C406" s="41">
        <v>0</v>
      </c>
      <c r="D406" s="41">
        <v>0</v>
      </c>
      <c r="E406" s="46" t="str">
        <f t="shared" si="159"/>
        <v/>
      </c>
      <c r="F406" s="46" t="str">
        <f t="shared" si="160"/>
        <v/>
      </c>
      <c r="G406" s="34" t="str">
        <f t="shared" si="142"/>
        <v xml:space="preserve"> </v>
      </c>
      <c r="H406" s="27" t="str">
        <f t="shared" si="143"/>
        <v/>
      </c>
    </row>
    <row r="407" spans="1:9" ht="15" x14ac:dyDescent="0.25">
      <c r="B407" s="5" t="s">
        <v>260</v>
      </c>
      <c r="C407" s="41">
        <v>0</v>
      </c>
      <c r="D407" s="41">
        <v>0</v>
      </c>
      <c r="E407" s="46" t="str">
        <f t="shared" si="159"/>
        <v/>
      </c>
      <c r="F407" s="46" t="str">
        <f t="shared" si="160"/>
        <v/>
      </c>
      <c r="G407" s="34" t="str">
        <f t="shared" si="142"/>
        <v xml:space="preserve"> </v>
      </c>
      <c r="H407" s="27" t="str">
        <f t="shared" si="143"/>
        <v/>
      </c>
    </row>
    <row r="408" spans="1:9" ht="15" x14ac:dyDescent="0.25">
      <c r="B408" s="5" t="s">
        <v>91</v>
      </c>
      <c r="C408" s="41">
        <v>0</v>
      </c>
      <c r="D408" s="41">
        <v>0</v>
      </c>
      <c r="E408" s="46" t="str">
        <f t="shared" si="159"/>
        <v/>
      </c>
      <c r="F408" s="46" t="str">
        <f t="shared" si="160"/>
        <v/>
      </c>
      <c r="G408" s="34" t="str">
        <f t="shared" si="142"/>
        <v xml:space="preserve"> </v>
      </c>
      <c r="H408" s="27" t="str">
        <f t="shared" si="143"/>
        <v/>
      </c>
    </row>
    <row r="409" spans="1:9" ht="15" x14ac:dyDescent="0.25">
      <c r="B409" s="5" t="s">
        <v>90</v>
      </c>
      <c r="C409" s="41">
        <v>2</v>
      </c>
      <c r="D409" s="41">
        <v>0</v>
      </c>
      <c r="E409" s="46">
        <f t="shared" si="159"/>
        <v>4.2194092827004216E-3</v>
      </c>
      <c r="F409" s="46" t="str">
        <f t="shared" si="160"/>
        <v/>
      </c>
      <c r="G409" s="34">
        <f t="shared" si="142"/>
        <v>-1</v>
      </c>
      <c r="H409" s="27">
        <f t="shared" si="143"/>
        <v>-4.2194092827004216E-3</v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1</v>
      </c>
      <c r="D411" s="41">
        <v>0</v>
      </c>
      <c r="E411" s="46">
        <f t="shared" si="159"/>
        <v>2.1097046413502108E-3</v>
      </c>
      <c r="F411" s="46" t="str">
        <f t="shared" si="160"/>
        <v/>
      </c>
      <c r="G411" s="34">
        <f t="shared" ref="G411:G477" si="161">+IF(AND(C411=0,D411=0)," ",IF(C411=0,1,IF(D411=0,-1,(D411-C411)/C411)))</f>
        <v>-1</v>
      </c>
      <c r="H411" s="27">
        <f t="shared" si="143"/>
        <v>-2.1097046413502108E-3</v>
      </c>
    </row>
    <row r="412" spans="1:9" ht="15" x14ac:dyDescent="0.25">
      <c r="B412" s="5" t="s">
        <v>262</v>
      </c>
      <c r="C412" s="41">
        <v>0</v>
      </c>
      <c r="D412" s="41">
        <v>0</v>
      </c>
      <c r="E412" s="46" t="str">
        <f t="shared" si="159"/>
        <v/>
      </c>
      <c r="F412" s="46" t="str">
        <f t="shared" si="160"/>
        <v/>
      </c>
      <c r="G412" s="34" t="str">
        <f t="shared" si="161"/>
        <v xml:space="preserve"> </v>
      </c>
      <c r="H412" s="27" t="str">
        <f t="shared" si="143"/>
        <v/>
      </c>
    </row>
    <row r="413" spans="1:9" ht="15" x14ac:dyDescent="0.25">
      <c r="B413" s="5" t="s">
        <v>488</v>
      </c>
      <c r="C413" s="41">
        <v>1</v>
      </c>
      <c r="D413" s="41">
        <v>0</v>
      </c>
      <c r="E413" s="46">
        <f t="shared" si="159"/>
        <v>2.1097046413502108E-3</v>
      </c>
      <c r="F413" s="46" t="str">
        <f t="shared" si="160"/>
        <v/>
      </c>
      <c r="G413" s="34">
        <f t="shared" si="161"/>
        <v>-1</v>
      </c>
      <c r="H413" s="27">
        <f t="shared" si="143"/>
        <v>-2.1097046413502108E-3</v>
      </c>
    </row>
    <row r="414" spans="1:9" ht="15" x14ac:dyDescent="0.25">
      <c r="B414" s="5" t="s">
        <v>89</v>
      </c>
      <c r="C414" s="41">
        <v>0</v>
      </c>
      <c r="D414" s="41">
        <v>0</v>
      </c>
      <c r="E414" s="46" t="str">
        <f t="shared" si="159"/>
        <v/>
      </c>
      <c r="F414" s="46" t="str">
        <f t="shared" si="160"/>
        <v/>
      </c>
      <c r="G414" s="34" t="str">
        <f t="shared" si="161"/>
        <v xml:space="preserve"> </v>
      </c>
      <c r="H414" s="27" t="str">
        <f t="shared" si="143"/>
        <v/>
      </c>
    </row>
    <row r="415" spans="1:9" ht="15" x14ac:dyDescent="0.25">
      <c r="B415" s="5" t="s">
        <v>584</v>
      </c>
      <c r="C415" s="41">
        <v>0</v>
      </c>
      <c r="D415" s="41">
        <v>0</v>
      </c>
      <c r="E415" s="46" t="str">
        <f t="shared" ref="E415:E490" si="162">+IF(C415=0,"",C415/C$345)</f>
        <v/>
      </c>
      <c r="F415" s="46" t="str">
        <f t="shared" ref="F415:F490" si="163">+IF(D415=0,"",D415/D$345)</f>
        <v/>
      </c>
      <c r="G415" s="34" t="str">
        <f t="shared" si="161"/>
        <v xml:space="preserve"> </v>
      </c>
      <c r="H415" s="27" t="str">
        <f t="shared" ref="H415:H490" si="164">+IF(OR(AND(E415=""),(G415="")),"",E415*G415)</f>
        <v/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7"/>
      <c r="B417" s="21" t="s">
        <v>547</v>
      </c>
      <c r="C417" s="41">
        <v>0</v>
      </c>
      <c r="D417" s="41">
        <v>0</v>
      </c>
      <c r="E417" s="43" t="str">
        <f t="shared" ref="E417:E419" si="165">+IF(C417=0,"",C417/C$345)</f>
        <v/>
      </c>
      <c r="F417" s="43" t="str">
        <f t="shared" ref="F417:F419" si="166">+IF(D417=0,"",D417/D$345)</f>
        <v/>
      </c>
      <c r="G417" s="34" t="str">
        <f t="shared" si="161"/>
        <v xml:space="preserve"> </v>
      </c>
      <c r="H417" s="26" t="str">
        <f t="shared" ref="H417:H419" si="167">+IF(OR(AND(E417=""),(G417="")),"",E417*G417)</f>
        <v/>
      </c>
      <c r="I417" s="2"/>
    </row>
    <row r="418" spans="1:9" s="20" customFormat="1" ht="15" x14ac:dyDescent="0.25">
      <c r="A418" s="57"/>
      <c r="B418" s="21" t="s">
        <v>548</v>
      </c>
      <c r="C418" s="41">
        <v>0</v>
      </c>
      <c r="D418" s="41">
        <v>1</v>
      </c>
      <c r="E418" s="43" t="str">
        <f t="shared" si="165"/>
        <v/>
      </c>
      <c r="F418" s="43">
        <f t="shared" si="166"/>
        <v>5.208333333333333E-3</v>
      </c>
      <c r="G418" s="34">
        <f t="shared" si="161"/>
        <v>1</v>
      </c>
      <c r="H418" s="26" t="str">
        <f t="shared" si="167"/>
        <v/>
      </c>
      <c r="I418" s="2"/>
    </row>
    <row r="419" spans="1:9" s="20" customFormat="1" ht="15" x14ac:dyDescent="0.25">
      <c r="A419" s="57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0</v>
      </c>
      <c r="D420" s="41">
        <v>0</v>
      </c>
      <c r="E420" s="46" t="str">
        <f t="shared" si="162"/>
        <v/>
      </c>
      <c r="F420" s="46" t="str">
        <f t="shared" si="163"/>
        <v/>
      </c>
      <c r="G420" s="34" t="str">
        <f t="shared" si="161"/>
        <v xml:space="preserve"> </v>
      </c>
      <c r="H420" s="27" t="str">
        <f t="shared" si="164"/>
        <v/>
      </c>
    </row>
    <row r="421" spans="1:9" ht="15" x14ac:dyDescent="0.25">
      <c r="B421" s="5" t="s">
        <v>265</v>
      </c>
      <c r="C421" s="41">
        <v>1</v>
      </c>
      <c r="D421" s="41">
        <v>0</v>
      </c>
      <c r="E421" s="46">
        <f t="shared" si="162"/>
        <v>2.1097046413502108E-3</v>
      </c>
      <c r="F421" s="46" t="str">
        <f t="shared" si="163"/>
        <v/>
      </c>
      <c r="G421" s="34">
        <f t="shared" si="161"/>
        <v>-1</v>
      </c>
      <c r="H421" s="27">
        <f t="shared" si="164"/>
        <v>-2.1097046413502108E-3</v>
      </c>
    </row>
    <row r="422" spans="1:9" ht="15" x14ac:dyDescent="0.25">
      <c r="B422" s="5" t="s">
        <v>489</v>
      </c>
      <c r="C422" s="41">
        <v>0</v>
      </c>
      <c r="D422" s="41">
        <v>0</v>
      </c>
      <c r="E422" s="46" t="str">
        <f t="shared" si="162"/>
        <v/>
      </c>
      <c r="F422" s="46" t="str">
        <f t="shared" si="163"/>
        <v/>
      </c>
      <c r="G422" s="34" t="str">
        <f t="shared" si="161"/>
        <v xml:space="preserve"> </v>
      </c>
      <c r="H422" s="27" t="str">
        <f t="shared" si="164"/>
        <v/>
      </c>
    </row>
    <row r="423" spans="1:9" ht="15" x14ac:dyDescent="0.25">
      <c r="B423" s="5" t="s">
        <v>266</v>
      </c>
      <c r="C423" s="41">
        <v>1</v>
      </c>
      <c r="D423" s="41">
        <v>0</v>
      </c>
      <c r="E423" s="46">
        <f t="shared" si="162"/>
        <v>2.1097046413502108E-3</v>
      </c>
      <c r="F423" s="46" t="str">
        <f t="shared" si="163"/>
        <v/>
      </c>
      <c r="G423" s="34">
        <f t="shared" si="161"/>
        <v>-1</v>
      </c>
      <c r="H423" s="27">
        <f t="shared" si="164"/>
        <v>-2.1097046413502108E-3</v>
      </c>
    </row>
    <row r="424" spans="1:9" ht="15" x14ac:dyDescent="0.25">
      <c r="B424" s="5" t="s">
        <v>490</v>
      </c>
      <c r="C424" s="41">
        <v>0</v>
      </c>
      <c r="D424" s="41">
        <v>0</v>
      </c>
      <c r="E424" s="46" t="str">
        <f t="shared" si="162"/>
        <v/>
      </c>
      <c r="F424" s="46" t="str">
        <f t="shared" si="163"/>
        <v/>
      </c>
      <c r="G424" s="34" t="str">
        <f t="shared" si="161"/>
        <v xml:space="preserve"> </v>
      </c>
      <c r="H424" s="27" t="str">
        <f t="shared" si="164"/>
        <v/>
      </c>
    </row>
    <row r="425" spans="1:9" s="20" customFormat="1" ht="15" x14ac:dyDescent="0.25">
      <c r="A425" s="57"/>
      <c r="B425" s="21" t="s">
        <v>550</v>
      </c>
      <c r="C425" s="41">
        <v>0</v>
      </c>
      <c r="D425" s="41">
        <v>0</v>
      </c>
      <c r="E425" s="43" t="str">
        <f t="shared" ref="E425" si="168">+IF(C425=0,"",C425/C$345)</f>
        <v/>
      </c>
      <c r="F425" s="43" t="str">
        <f t="shared" ref="F425" si="169">+IF(D425=0,"",D425/D$345)</f>
        <v/>
      </c>
      <c r="G425" s="34" t="str">
        <f t="shared" si="161"/>
        <v xml:space="preserve"> </v>
      </c>
      <c r="H425" s="26" t="str">
        <f t="shared" ref="H425" si="170">+IF(OR(AND(E425=""),(G425="")),"",E425*G425)</f>
        <v/>
      </c>
      <c r="I425" s="2"/>
    </row>
    <row r="426" spans="1:9" s="20" customFormat="1" ht="15" x14ac:dyDescent="0.25">
      <c r="A426" s="57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7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7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0</v>
      </c>
      <c r="D429" s="41">
        <v>0</v>
      </c>
      <c r="E429" s="46" t="str">
        <f t="shared" si="162"/>
        <v/>
      </c>
      <c r="F429" s="46" t="str">
        <f t="shared" si="163"/>
        <v/>
      </c>
      <c r="G429" s="34" t="str">
        <f t="shared" si="161"/>
        <v xml:space="preserve"> </v>
      </c>
      <c r="H429" s="27" t="str">
        <f t="shared" si="164"/>
        <v/>
      </c>
    </row>
    <row r="430" spans="1:9" ht="15" x14ac:dyDescent="0.25">
      <c r="B430" s="5" t="s">
        <v>268</v>
      </c>
      <c r="C430" s="41">
        <v>0</v>
      </c>
      <c r="D430" s="41">
        <v>0</v>
      </c>
      <c r="E430" s="46" t="str">
        <f t="shared" si="162"/>
        <v/>
      </c>
      <c r="F430" s="46" t="str">
        <f t="shared" si="163"/>
        <v/>
      </c>
      <c r="G430" s="34" t="str">
        <f t="shared" si="161"/>
        <v xml:space="preserve"> </v>
      </c>
      <c r="H430" s="27" t="str">
        <f t="shared" si="164"/>
        <v/>
      </c>
    </row>
    <row r="431" spans="1:9" ht="15" x14ac:dyDescent="0.25">
      <c r="B431" s="5" t="s">
        <v>269</v>
      </c>
      <c r="C431" s="41">
        <v>0</v>
      </c>
      <c r="D431" s="41">
        <v>0</v>
      </c>
      <c r="E431" s="46" t="str">
        <f t="shared" si="162"/>
        <v/>
      </c>
      <c r="F431" s="46" t="str">
        <f t="shared" si="163"/>
        <v/>
      </c>
      <c r="G431" s="34" t="str">
        <f t="shared" si="161"/>
        <v xml:space="preserve"> </v>
      </c>
      <c r="H431" s="27" t="str">
        <f t="shared" si="164"/>
        <v/>
      </c>
    </row>
    <row r="432" spans="1:9" ht="15" x14ac:dyDescent="0.25">
      <c r="B432" s="5" t="s">
        <v>98</v>
      </c>
      <c r="C432" s="41">
        <v>0</v>
      </c>
      <c r="D432" s="41">
        <v>0</v>
      </c>
      <c r="E432" s="46" t="str">
        <f t="shared" si="162"/>
        <v/>
      </c>
      <c r="F432" s="46" t="str">
        <f t="shared" si="163"/>
        <v/>
      </c>
      <c r="G432" s="34" t="str">
        <f t="shared" si="161"/>
        <v xml:space="preserve"> </v>
      </c>
      <c r="H432" s="27" t="str">
        <f t="shared" si="164"/>
        <v/>
      </c>
    </row>
    <row r="433" spans="1:9" ht="15" x14ac:dyDescent="0.25">
      <c r="B433" s="5" t="s">
        <v>99</v>
      </c>
      <c r="C433" s="41">
        <v>0</v>
      </c>
      <c r="D433" s="41">
        <v>0</v>
      </c>
      <c r="E433" s="46" t="str">
        <f t="shared" si="162"/>
        <v/>
      </c>
      <c r="F433" s="46" t="str">
        <f t="shared" si="163"/>
        <v/>
      </c>
      <c r="G433" s="34" t="str">
        <f t="shared" si="161"/>
        <v xml:space="preserve"> </v>
      </c>
      <c r="H433" s="27" t="str">
        <f t="shared" si="164"/>
        <v/>
      </c>
    </row>
    <row r="434" spans="1:9" ht="15" x14ac:dyDescent="0.25">
      <c r="B434" s="5" t="s">
        <v>100</v>
      </c>
      <c r="C434" s="41">
        <v>0</v>
      </c>
      <c r="D434" s="41">
        <v>0</v>
      </c>
      <c r="E434" s="46" t="str">
        <f t="shared" si="162"/>
        <v/>
      </c>
      <c r="F434" s="46" t="str">
        <f t="shared" si="163"/>
        <v/>
      </c>
      <c r="G434" s="34" t="str">
        <f t="shared" si="161"/>
        <v xml:space="preserve"> </v>
      </c>
      <c r="H434" s="27" t="str">
        <f t="shared" si="164"/>
        <v/>
      </c>
    </row>
    <row r="435" spans="1:9" ht="15" x14ac:dyDescent="0.25">
      <c r="B435" s="5" t="s">
        <v>270</v>
      </c>
      <c r="C435" s="41">
        <v>0</v>
      </c>
      <c r="D435" s="41">
        <v>0</v>
      </c>
      <c r="E435" s="46" t="str">
        <f t="shared" si="162"/>
        <v/>
      </c>
      <c r="F435" s="46" t="str">
        <f t="shared" si="163"/>
        <v/>
      </c>
      <c r="G435" s="34" t="str">
        <f t="shared" si="161"/>
        <v xml:space="preserve"> </v>
      </c>
      <c r="H435" s="27" t="str">
        <f t="shared" si="164"/>
        <v/>
      </c>
    </row>
    <row r="436" spans="1:9" s="20" customFormat="1" ht="15" x14ac:dyDescent="0.25">
      <c r="A436" s="57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7"/>
      <c r="B437" s="21" t="s">
        <v>552</v>
      </c>
      <c r="C437" s="41">
        <v>0</v>
      </c>
      <c r="D437" s="41">
        <v>0</v>
      </c>
      <c r="E437" s="43" t="str">
        <f t="shared" si="175"/>
        <v/>
      </c>
      <c r="F437" s="43" t="str">
        <f t="shared" si="176"/>
        <v/>
      </c>
      <c r="G437" s="34" t="str">
        <f t="shared" si="161"/>
        <v xml:space="preserve"> </v>
      </c>
      <c r="H437" s="26" t="str">
        <f t="shared" si="177"/>
        <v/>
      </c>
      <c r="I437" s="2"/>
    </row>
    <row r="438" spans="1:9" ht="15" x14ac:dyDescent="0.25">
      <c r="B438" s="5" t="s">
        <v>97</v>
      </c>
      <c r="C438" s="41">
        <v>0</v>
      </c>
      <c r="D438" s="41">
        <v>0</v>
      </c>
      <c r="E438" s="46" t="str">
        <f t="shared" si="162"/>
        <v/>
      </c>
      <c r="F438" s="46" t="str">
        <f t="shared" si="163"/>
        <v/>
      </c>
      <c r="G438" s="34" t="str">
        <f t="shared" si="161"/>
        <v xml:space="preserve"> </v>
      </c>
      <c r="H438" s="27" t="str">
        <f t="shared" si="164"/>
        <v/>
      </c>
    </row>
    <row r="439" spans="1:9" s="20" customFormat="1" ht="15" x14ac:dyDescent="0.25">
      <c r="A439" s="57"/>
      <c r="B439" s="21" t="s">
        <v>553</v>
      </c>
      <c r="C439" s="41">
        <v>0</v>
      </c>
      <c r="D439" s="41">
        <v>0</v>
      </c>
      <c r="E439" s="43" t="str">
        <f t="shared" ref="E439:E441" si="178">+IF(C439=0,"",C439/C$345)</f>
        <v/>
      </c>
      <c r="F439" s="43" t="str">
        <f t="shared" ref="F439:F441" si="179">+IF(D439=0,"",D439/D$345)</f>
        <v/>
      </c>
      <c r="G439" s="34" t="str">
        <f t="shared" si="161"/>
        <v xml:space="preserve"> </v>
      </c>
      <c r="H439" s="26" t="str">
        <f t="shared" ref="H439:H441" si="180">+IF(OR(AND(E439=""),(G439="")),"",E439*G439)</f>
        <v/>
      </c>
      <c r="I439" s="2"/>
    </row>
    <row r="440" spans="1:9" s="20" customFormat="1" ht="15" x14ac:dyDescent="0.25">
      <c r="A440" s="57"/>
      <c r="B440" s="21" t="s">
        <v>554</v>
      </c>
      <c r="C440" s="41">
        <v>0</v>
      </c>
      <c r="D440" s="41">
        <v>0</v>
      </c>
      <c r="E440" s="43" t="str">
        <f t="shared" si="178"/>
        <v/>
      </c>
      <c r="F440" s="43" t="str">
        <f t="shared" si="179"/>
        <v/>
      </c>
      <c r="G440" s="34" t="str">
        <f t="shared" si="161"/>
        <v xml:space="preserve"> </v>
      </c>
      <c r="H440" s="26" t="str">
        <f t="shared" si="180"/>
        <v/>
      </c>
      <c r="I440" s="2"/>
    </row>
    <row r="441" spans="1:9" s="20" customFormat="1" ht="15" x14ac:dyDescent="0.25">
      <c r="A441" s="57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0</v>
      </c>
      <c r="D442" s="41">
        <v>0</v>
      </c>
      <c r="E442" s="46" t="str">
        <f t="shared" si="162"/>
        <v/>
      </c>
      <c r="F442" s="46" t="str">
        <f t="shared" si="163"/>
        <v/>
      </c>
      <c r="G442" s="34" t="str">
        <f t="shared" si="161"/>
        <v xml:space="preserve"> </v>
      </c>
      <c r="H442" s="27" t="str">
        <f t="shared" si="164"/>
        <v/>
      </c>
    </row>
    <row r="443" spans="1:9" ht="15" x14ac:dyDescent="0.25">
      <c r="B443" s="5" t="s">
        <v>104</v>
      </c>
      <c r="C443" s="41">
        <v>0</v>
      </c>
      <c r="D443" s="41">
        <v>0</v>
      </c>
      <c r="E443" s="46" t="str">
        <f t="shared" si="162"/>
        <v/>
      </c>
      <c r="F443" s="46" t="str">
        <f t="shared" si="163"/>
        <v/>
      </c>
      <c r="G443" s="34" t="str">
        <f t="shared" si="161"/>
        <v xml:space="preserve"> </v>
      </c>
      <c r="H443" s="27" t="str">
        <f t="shared" si="164"/>
        <v/>
      </c>
    </row>
    <row r="444" spans="1:9" ht="15" x14ac:dyDescent="0.25">
      <c r="B444" s="5" t="s">
        <v>113</v>
      </c>
      <c r="C444" s="41">
        <v>0</v>
      </c>
      <c r="D444" s="41">
        <v>0</v>
      </c>
      <c r="E444" s="46" t="str">
        <f t="shared" si="162"/>
        <v/>
      </c>
      <c r="F444" s="46" t="str">
        <f t="shared" si="163"/>
        <v/>
      </c>
      <c r="G444" s="34" t="str">
        <f t="shared" si="161"/>
        <v xml:space="preserve"> </v>
      </c>
      <c r="H444" s="27" t="str">
        <f t="shared" si="164"/>
        <v/>
      </c>
    </row>
    <row r="445" spans="1:9" ht="15" x14ac:dyDescent="0.25">
      <c r="B445" s="5" t="s">
        <v>112</v>
      </c>
      <c r="C445" s="41">
        <v>2</v>
      </c>
      <c r="D445" s="41">
        <v>0</v>
      </c>
      <c r="E445" s="46">
        <f t="shared" si="162"/>
        <v>4.2194092827004216E-3</v>
      </c>
      <c r="F445" s="46" t="str">
        <f t="shared" si="163"/>
        <v/>
      </c>
      <c r="G445" s="34">
        <f t="shared" si="161"/>
        <v>-1</v>
      </c>
      <c r="H445" s="27">
        <f t="shared" si="164"/>
        <v>-4.2194092827004216E-3</v>
      </c>
    </row>
    <row r="446" spans="1:9" ht="15" x14ac:dyDescent="0.25">
      <c r="B446" s="5" t="s">
        <v>271</v>
      </c>
      <c r="C446" s="41">
        <v>0</v>
      </c>
      <c r="D446" s="41">
        <v>0</v>
      </c>
      <c r="E446" s="46" t="str">
        <f t="shared" si="162"/>
        <v/>
      </c>
      <c r="F446" s="46" t="str">
        <f t="shared" si="163"/>
        <v/>
      </c>
      <c r="G446" s="34" t="str">
        <f t="shared" si="161"/>
        <v xml:space="preserve"> </v>
      </c>
      <c r="H446" s="27" t="str">
        <f t="shared" si="164"/>
        <v/>
      </c>
    </row>
    <row r="447" spans="1:9" ht="15" x14ac:dyDescent="0.25">
      <c r="B447" s="5" t="s">
        <v>492</v>
      </c>
      <c r="C447" s="41">
        <v>1</v>
      </c>
      <c r="D447" s="41">
        <v>0</v>
      </c>
      <c r="E447" s="46">
        <f t="shared" si="162"/>
        <v>2.1097046413502108E-3</v>
      </c>
      <c r="F447" s="46" t="str">
        <f t="shared" si="163"/>
        <v/>
      </c>
      <c r="G447" s="34">
        <f t="shared" si="161"/>
        <v>-1</v>
      </c>
      <c r="H447" s="27">
        <f t="shared" si="164"/>
        <v>-2.1097046413502108E-3</v>
      </c>
    </row>
    <row r="448" spans="1:9" ht="30" x14ac:dyDescent="0.25">
      <c r="B448" s="5" t="s">
        <v>493</v>
      </c>
      <c r="C448" s="41">
        <v>0</v>
      </c>
      <c r="D448" s="41">
        <v>0</v>
      </c>
      <c r="E448" s="46" t="str">
        <f t="shared" si="162"/>
        <v/>
      </c>
      <c r="F448" s="46" t="str">
        <f t="shared" si="163"/>
        <v/>
      </c>
      <c r="G448" s="34" t="str">
        <f t="shared" si="161"/>
        <v xml:space="preserve"> </v>
      </c>
      <c r="H448" s="27" t="str">
        <f t="shared" si="164"/>
        <v/>
      </c>
    </row>
    <row r="449" spans="2:8" ht="15" x14ac:dyDescent="0.25">
      <c r="B449" s="5" t="s">
        <v>494</v>
      </c>
      <c r="C449" s="41">
        <v>0</v>
      </c>
      <c r="D449" s="41">
        <v>0</v>
      </c>
      <c r="E449" s="46" t="str">
        <f t="shared" si="162"/>
        <v/>
      </c>
      <c r="F449" s="46" t="str">
        <f t="shared" si="163"/>
        <v/>
      </c>
      <c r="G449" s="34" t="str">
        <f t="shared" si="161"/>
        <v xml:space="preserve"> </v>
      </c>
      <c r="H449" s="27" t="str">
        <f t="shared" si="164"/>
        <v/>
      </c>
    </row>
    <row r="450" spans="2:8" ht="15" x14ac:dyDescent="0.25">
      <c r="B450" s="5" t="s">
        <v>108</v>
      </c>
      <c r="C450" s="41">
        <v>0</v>
      </c>
      <c r="D450" s="41">
        <v>4</v>
      </c>
      <c r="E450" s="46" t="str">
        <f t="shared" si="162"/>
        <v/>
      </c>
      <c r="F450" s="46">
        <f t="shared" si="163"/>
        <v>2.0833333333333332E-2</v>
      </c>
      <c r="G450" s="34">
        <f t="shared" si="161"/>
        <v>1</v>
      </c>
      <c r="H450" s="27" t="str">
        <f t="shared" si="164"/>
        <v/>
      </c>
    </row>
    <row r="451" spans="2:8" ht="15" x14ac:dyDescent="0.25">
      <c r="B451" s="5" t="s">
        <v>617</v>
      </c>
      <c r="C451" s="41">
        <v>0</v>
      </c>
      <c r="D451" s="41">
        <v>0</v>
      </c>
      <c r="E451" s="46" t="str">
        <f t="shared" si="162"/>
        <v/>
      </c>
      <c r="F451" s="46" t="str">
        <f t="shared" si="163"/>
        <v/>
      </c>
      <c r="G451" s="34" t="str">
        <f t="shared" si="161"/>
        <v xml:space="preserve"> </v>
      </c>
      <c r="H451" s="27" t="str">
        <f t="shared" si="164"/>
        <v/>
      </c>
    </row>
    <row r="452" spans="2:8" ht="15" x14ac:dyDescent="0.25">
      <c r="B452" s="5" t="s">
        <v>109</v>
      </c>
      <c r="C452" s="41">
        <v>0</v>
      </c>
      <c r="D452" s="41">
        <v>0</v>
      </c>
      <c r="E452" s="46" t="str">
        <f t="shared" si="162"/>
        <v/>
      </c>
      <c r="F452" s="46" t="str">
        <f t="shared" si="163"/>
        <v/>
      </c>
      <c r="G452" s="34" t="str">
        <f t="shared" si="161"/>
        <v xml:space="preserve"> </v>
      </c>
      <c r="H452" s="27" t="str">
        <f t="shared" si="164"/>
        <v/>
      </c>
    </row>
    <row r="453" spans="2:8" ht="15" x14ac:dyDescent="0.25">
      <c r="B453" s="5" t="s">
        <v>384</v>
      </c>
      <c r="C453" s="41">
        <v>0</v>
      </c>
      <c r="D453" s="41">
        <v>0</v>
      </c>
      <c r="E453" s="46" t="str">
        <f t="shared" si="162"/>
        <v/>
      </c>
      <c r="F453" s="46" t="str">
        <f t="shared" si="163"/>
        <v/>
      </c>
      <c r="G453" s="34" t="str">
        <f t="shared" si="161"/>
        <v xml:space="preserve"> </v>
      </c>
      <c r="H453" s="27" t="str">
        <f t="shared" si="164"/>
        <v/>
      </c>
    </row>
    <row r="454" spans="2:8" ht="15" x14ac:dyDescent="0.25">
      <c r="B454" s="5" t="s">
        <v>107</v>
      </c>
      <c r="C454" s="41">
        <v>4</v>
      </c>
      <c r="D454" s="41">
        <v>2</v>
      </c>
      <c r="E454" s="46">
        <f t="shared" si="162"/>
        <v>8.4388185654008432E-3</v>
      </c>
      <c r="F454" s="46">
        <f t="shared" si="163"/>
        <v>1.0416666666666666E-2</v>
      </c>
      <c r="G454" s="34">
        <f t="shared" si="161"/>
        <v>-0.5</v>
      </c>
      <c r="H454" s="27">
        <f t="shared" si="164"/>
        <v>-4.2194092827004216E-3</v>
      </c>
    </row>
    <row r="455" spans="2:8" ht="15" x14ac:dyDescent="0.25">
      <c r="B455" s="5" t="s">
        <v>272</v>
      </c>
      <c r="C455" s="41">
        <v>21</v>
      </c>
      <c r="D455" s="41">
        <v>19</v>
      </c>
      <c r="E455" s="46">
        <f t="shared" si="162"/>
        <v>4.4303797468354431E-2</v>
      </c>
      <c r="F455" s="46">
        <f t="shared" si="163"/>
        <v>9.8958333333333329E-2</v>
      </c>
      <c r="G455" s="34">
        <f t="shared" si="161"/>
        <v>-9.5238095238095233E-2</v>
      </c>
      <c r="H455" s="27">
        <f t="shared" si="164"/>
        <v>-4.2194092827004216E-3</v>
      </c>
    </row>
    <row r="456" spans="2:8" ht="15" x14ac:dyDescent="0.25">
      <c r="B456" s="5" t="s">
        <v>106</v>
      </c>
      <c r="C456" s="41">
        <v>0</v>
      </c>
      <c r="D456" s="41">
        <v>0</v>
      </c>
      <c r="E456" s="46" t="str">
        <f t="shared" si="162"/>
        <v/>
      </c>
      <c r="F456" s="46" t="str">
        <f t="shared" si="163"/>
        <v/>
      </c>
      <c r="G456" s="34" t="str">
        <f t="shared" si="161"/>
        <v xml:space="preserve"> </v>
      </c>
      <c r="H456" s="27" t="str">
        <f t="shared" si="164"/>
        <v/>
      </c>
    </row>
    <row r="457" spans="2:8" ht="15" x14ac:dyDescent="0.25">
      <c r="B457" s="5" t="s">
        <v>337</v>
      </c>
      <c r="C457" s="41">
        <v>0</v>
      </c>
      <c r="D457" s="41">
        <v>0</v>
      </c>
      <c r="E457" s="46" t="str">
        <f t="shared" si="162"/>
        <v/>
      </c>
      <c r="F457" s="46" t="str">
        <f t="shared" si="163"/>
        <v/>
      </c>
      <c r="G457" s="34" t="str">
        <f t="shared" si="161"/>
        <v xml:space="preserve"> </v>
      </c>
      <c r="H457" s="27" t="str">
        <f t="shared" si="164"/>
        <v/>
      </c>
    </row>
    <row r="458" spans="2:8" ht="15" x14ac:dyDescent="0.25">
      <c r="B458" s="5" t="s">
        <v>116</v>
      </c>
      <c r="C458" s="41">
        <v>4</v>
      </c>
      <c r="D458" s="41">
        <v>0</v>
      </c>
      <c r="E458" s="46">
        <f t="shared" si="162"/>
        <v>8.4388185654008432E-3</v>
      </c>
      <c r="F458" s="46" t="str">
        <f t="shared" si="163"/>
        <v/>
      </c>
      <c r="G458" s="34">
        <f t="shared" si="161"/>
        <v>-1</v>
      </c>
      <c r="H458" s="27">
        <f t="shared" si="164"/>
        <v>-8.4388185654008432E-3</v>
      </c>
    </row>
    <row r="459" spans="2:8" ht="15" x14ac:dyDescent="0.25">
      <c r="B459" s="5" t="s">
        <v>103</v>
      </c>
      <c r="C459" s="41">
        <v>0</v>
      </c>
      <c r="D459" s="41">
        <v>0</v>
      </c>
      <c r="E459" s="46" t="str">
        <f t="shared" si="162"/>
        <v/>
      </c>
      <c r="F459" s="46" t="str">
        <f t="shared" si="163"/>
        <v/>
      </c>
      <c r="G459" s="34" t="str">
        <f t="shared" si="161"/>
        <v xml:space="preserve"> </v>
      </c>
      <c r="H459" s="27" t="str">
        <f t="shared" si="164"/>
        <v/>
      </c>
    </row>
    <row r="460" spans="2:8" ht="15" x14ac:dyDescent="0.25">
      <c r="B460" s="5" t="s">
        <v>273</v>
      </c>
      <c r="C460" s="41">
        <v>101</v>
      </c>
      <c r="D460" s="41">
        <v>22</v>
      </c>
      <c r="E460" s="46">
        <f t="shared" si="162"/>
        <v>0.21308016877637131</v>
      </c>
      <c r="F460" s="46">
        <f t="shared" si="163"/>
        <v>0.11458333333333333</v>
      </c>
      <c r="G460" s="34">
        <f t="shared" si="161"/>
        <v>-0.78217821782178221</v>
      </c>
      <c r="H460" s="27">
        <f t="shared" si="164"/>
        <v>-0.16666666666666669</v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0</v>
      </c>
      <c r="D462" s="41">
        <v>0</v>
      </c>
      <c r="E462" s="46" t="str">
        <f t="shared" si="162"/>
        <v/>
      </c>
      <c r="F462" s="46" t="str">
        <f t="shared" si="163"/>
        <v/>
      </c>
      <c r="G462" s="34" t="str">
        <f t="shared" si="161"/>
        <v xml:space="preserve"> </v>
      </c>
      <c r="H462" s="27" t="str">
        <f t="shared" si="164"/>
        <v/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7</v>
      </c>
      <c r="D464" s="41">
        <v>0</v>
      </c>
      <c r="E464" s="46">
        <f t="shared" si="162"/>
        <v>1.4767932489451477E-2</v>
      </c>
      <c r="F464" s="46" t="str">
        <f t="shared" si="163"/>
        <v/>
      </c>
      <c r="G464" s="34">
        <f t="shared" si="161"/>
        <v>-1</v>
      </c>
      <c r="H464" s="27">
        <f t="shared" si="164"/>
        <v>-1.4767932489451477E-2</v>
      </c>
    </row>
    <row r="465" spans="2:8" ht="15" x14ac:dyDescent="0.25">
      <c r="B465" s="5" t="s">
        <v>105</v>
      </c>
      <c r="C465" s="41">
        <v>1</v>
      </c>
      <c r="D465" s="41">
        <v>2</v>
      </c>
      <c r="E465" s="46">
        <f t="shared" si="162"/>
        <v>2.1097046413502108E-3</v>
      </c>
      <c r="F465" s="46">
        <f t="shared" si="163"/>
        <v>1.0416666666666666E-2</v>
      </c>
      <c r="G465" s="34">
        <f t="shared" si="161"/>
        <v>1</v>
      </c>
      <c r="H465" s="27">
        <f t="shared" si="164"/>
        <v>2.1097046413502108E-3</v>
      </c>
    </row>
    <row r="466" spans="2:8" ht="15" x14ac:dyDescent="0.25">
      <c r="B466" s="5" t="s">
        <v>111</v>
      </c>
      <c r="C466" s="41">
        <v>5</v>
      </c>
      <c r="D466" s="41">
        <v>0</v>
      </c>
      <c r="E466" s="46">
        <f t="shared" si="162"/>
        <v>1.0548523206751054E-2</v>
      </c>
      <c r="F466" s="46" t="str">
        <f t="shared" si="163"/>
        <v/>
      </c>
      <c r="G466" s="34">
        <f t="shared" si="161"/>
        <v>-1</v>
      </c>
      <c r="H466" s="27">
        <f t="shared" si="164"/>
        <v>-1.0548523206751054E-2</v>
      </c>
    </row>
    <row r="467" spans="2:8" ht="15" x14ac:dyDescent="0.25">
      <c r="B467" s="5" t="s">
        <v>115</v>
      </c>
      <c r="C467" s="41">
        <v>0</v>
      </c>
      <c r="D467" s="41">
        <v>0</v>
      </c>
      <c r="E467" s="46" t="str">
        <f t="shared" si="162"/>
        <v/>
      </c>
      <c r="F467" s="46" t="str">
        <f t="shared" si="163"/>
        <v/>
      </c>
      <c r="G467" s="34" t="str">
        <f t="shared" si="161"/>
        <v xml:space="preserve"> </v>
      </c>
      <c r="H467" s="27" t="str">
        <f t="shared" si="164"/>
        <v/>
      </c>
    </row>
    <row r="468" spans="2:8" ht="15" x14ac:dyDescent="0.25">
      <c r="B468" s="5" t="s">
        <v>274</v>
      </c>
      <c r="C468" s="41">
        <v>2</v>
      </c>
      <c r="D468" s="41">
        <v>9</v>
      </c>
      <c r="E468" s="46">
        <f t="shared" si="162"/>
        <v>4.2194092827004216E-3</v>
      </c>
      <c r="F468" s="46">
        <f t="shared" si="163"/>
        <v>4.6875E-2</v>
      </c>
      <c r="G468" s="34">
        <f t="shared" si="161"/>
        <v>3.5</v>
      </c>
      <c r="H468" s="27">
        <f t="shared" si="164"/>
        <v>1.4767932489451475E-2</v>
      </c>
    </row>
    <row r="469" spans="2:8" ht="15" x14ac:dyDescent="0.25">
      <c r="B469" s="5" t="s">
        <v>496</v>
      </c>
      <c r="C469" s="41">
        <v>0</v>
      </c>
      <c r="D469" s="41">
        <v>0</v>
      </c>
      <c r="E469" s="46" t="str">
        <f t="shared" si="162"/>
        <v/>
      </c>
      <c r="F469" s="46" t="str">
        <f t="shared" si="163"/>
        <v/>
      </c>
      <c r="G469" s="34" t="str">
        <f t="shared" si="161"/>
        <v xml:space="preserve"> </v>
      </c>
      <c r="H469" s="27" t="str">
        <f t="shared" si="164"/>
        <v/>
      </c>
    </row>
    <row r="470" spans="2:8" ht="15" x14ac:dyDescent="0.25">
      <c r="B470" s="5" t="s">
        <v>275</v>
      </c>
      <c r="C470" s="41">
        <v>1</v>
      </c>
      <c r="D470" s="41">
        <v>0</v>
      </c>
      <c r="E470" s="46">
        <f t="shared" si="162"/>
        <v>2.1097046413502108E-3</v>
      </c>
      <c r="F470" s="46" t="str">
        <f t="shared" si="163"/>
        <v/>
      </c>
      <c r="G470" s="34">
        <f t="shared" si="161"/>
        <v>-1</v>
      </c>
      <c r="H470" s="27">
        <f t="shared" si="164"/>
        <v>-2.1097046413502108E-3</v>
      </c>
    </row>
    <row r="471" spans="2:8" ht="15" x14ac:dyDescent="0.25">
      <c r="B471" s="5" t="s">
        <v>276</v>
      </c>
      <c r="C471" s="41">
        <v>0</v>
      </c>
      <c r="D471" s="41">
        <v>0</v>
      </c>
      <c r="E471" s="46" t="str">
        <f t="shared" si="162"/>
        <v/>
      </c>
      <c r="F471" s="46" t="str">
        <f t="shared" si="163"/>
        <v/>
      </c>
      <c r="G471" s="34" t="str">
        <f t="shared" si="161"/>
        <v xml:space="preserve"> </v>
      </c>
      <c r="H471" s="27" t="str">
        <f t="shared" si="164"/>
        <v/>
      </c>
    </row>
    <row r="472" spans="2:8" ht="15" x14ac:dyDescent="0.25">
      <c r="B472" s="5" t="s">
        <v>497</v>
      </c>
      <c r="C472" s="41">
        <v>0</v>
      </c>
      <c r="D472" s="41">
        <v>6</v>
      </c>
      <c r="E472" s="46" t="str">
        <f t="shared" si="162"/>
        <v/>
      </c>
      <c r="F472" s="46">
        <f t="shared" si="163"/>
        <v>3.125E-2</v>
      </c>
      <c r="G472" s="34">
        <f t="shared" si="161"/>
        <v>1</v>
      </c>
      <c r="H472" s="27" t="str">
        <f t="shared" si="164"/>
        <v/>
      </c>
    </row>
    <row r="473" spans="2:8" ht="15" x14ac:dyDescent="0.25">
      <c r="B473" s="5" t="s">
        <v>277</v>
      </c>
      <c r="C473" s="41">
        <v>4</v>
      </c>
      <c r="D473" s="41">
        <v>0</v>
      </c>
      <c r="E473" s="46">
        <f t="shared" si="162"/>
        <v>8.4388185654008432E-3</v>
      </c>
      <c r="F473" s="46" t="str">
        <f t="shared" si="163"/>
        <v/>
      </c>
      <c r="G473" s="34">
        <f t="shared" si="161"/>
        <v>-1</v>
      </c>
      <c r="H473" s="27">
        <f t="shared" si="164"/>
        <v>-8.4388185654008432E-3</v>
      </c>
    </row>
    <row r="474" spans="2:8" ht="15" x14ac:dyDescent="0.25">
      <c r="B474" s="5" t="s">
        <v>278</v>
      </c>
      <c r="C474" s="41">
        <v>0</v>
      </c>
      <c r="D474" s="41">
        <v>0</v>
      </c>
      <c r="E474" s="46" t="str">
        <f t="shared" si="162"/>
        <v/>
      </c>
      <c r="F474" s="46" t="str">
        <f t="shared" si="163"/>
        <v/>
      </c>
      <c r="G474" s="34" t="str">
        <f t="shared" si="161"/>
        <v xml:space="preserve"> </v>
      </c>
      <c r="H474" s="27" t="str">
        <f t="shared" si="164"/>
        <v/>
      </c>
    </row>
    <row r="475" spans="2:8" ht="15" x14ac:dyDescent="0.25">
      <c r="B475" s="5" t="s">
        <v>279</v>
      </c>
      <c r="C475" s="41">
        <v>0</v>
      </c>
      <c r="D475" s="41">
        <v>0</v>
      </c>
      <c r="E475" s="46" t="str">
        <f t="shared" si="162"/>
        <v/>
      </c>
      <c r="F475" s="46" t="str">
        <f t="shared" si="163"/>
        <v/>
      </c>
      <c r="G475" s="34" t="str">
        <f t="shared" si="161"/>
        <v xml:space="preserve"> </v>
      </c>
      <c r="H475" s="27" t="str">
        <f t="shared" si="164"/>
        <v/>
      </c>
    </row>
    <row r="476" spans="2:8" ht="15" x14ac:dyDescent="0.25">
      <c r="B476" s="5" t="s">
        <v>102</v>
      </c>
      <c r="C476" s="41">
        <v>0</v>
      </c>
      <c r="D476" s="41">
        <v>0</v>
      </c>
      <c r="E476" s="46" t="str">
        <f t="shared" si="162"/>
        <v/>
      </c>
      <c r="F476" s="46" t="str">
        <f t="shared" si="163"/>
        <v/>
      </c>
      <c r="G476" s="34" t="str">
        <f t="shared" si="161"/>
        <v xml:space="preserve"> </v>
      </c>
      <c r="H476" s="27" t="str">
        <f t="shared" si="164"/>
        <v/>
      </c>
    </row>
    <row r="477" spans="2:8" ht="15" x14ac:dyDescent="0.25">
      <c r="B477" s="5" t="s">
        <v>280</v>
      </c>
      <c r="C477" s="41">
        <v>0</v>
      </c>
      <c r="D477" s="41">
        <v>0</v>
      </c>
      <c r="E477" s="46" t="str">
        <f t="shared" si="162"/>
        <v/>
      </c>
      <c r="F477" s="46" t="str">
        <f t="shared" si="163"/>
        <v/>
      </c>
      <c r="G477" s="34" t="str">
        <f t="shared" si="161"/>
        <v xml:space="preserve"> </v>
      </c>
      <c r="H477" s="27" t="str">
        <f t="shared" si="164"/>
        <v/>
      </c>
    </row>
    <row r="478" spans="2:8" ht="15" x14ac:dyDescent="0.25">
      <c r="B478" s="5" t="s">
        <v>281</v>
      </c>
      <c r="C478" s="41">
        <v>0</v>
      </c>
      <c r="D478" s="41">
        <v>0</v>
      </c>
      <c r="E478" s="46" t="str">
        <f t="shared" si="162"/>
        <v/>
      </c>
      <c r="F478" s="46" t="str">
        <f t="shared" si="163"/>
        <v/>
      </c>
      <c r="G478" s="34" t="str">
        <f t="shared" ref="G478:G541" si="181">+IF(AND(C478=0,D478=0)," ",IF(C478=0,1,IF(D478=0,-1,(D478-C478)/C478)))</f>
        <v xml:space="preserve"> </v>
      </c>
      <c r="H478" s="27" t="str">
        <f t="shared" si="164"/>
        <v/>
      </c>
    </row>
    <row r="479" spans="2:8" ht="15" x14ac:dyDescent="0.25">
      <c r="B479" s="5" t="s">
        <v>498</v>
      </c>
      <c r="C479" s="41">
        <v>5</v>
      </c>
      <c r="D479" s="41">
        <v>1</v>
      </c>
      <c r="E479" s="46">
        <f t="shared" si="162"/>
        <v>1.0548523206751054E-2</v>
      </c>
      <c r="F479" s="46">
        <f t="shared" si="163"/>
        <v>5.208333333333333E-3</v>
      </c>
      <c r="G479" s="34">
        <f t="shared" si="181"/>
        <v>-0.8</v>
      </c>
      <c r="H479" s="27">
        <f t="shared" si="164"/>
        <v>-8.4388185654008432E-3</v>
      </c>
    </row>
    <row r="480" spans="2:8" ht="15" x14ac:dyDescent="0.25">
      <c r="B480" s="5" t="s">
        <v>282</v>
      </c>
      <c r="C480" s="41">
        <v>0</v>
      </c>
      <c r="D480" s="41">
        <v>0</v>
      </c>
      <c r="E480" s="46" t="str">
        <f t="shared" si="162"/>
        <v/>
      </c>
      <c r="F480" s="46" t="str">
        <f t="shared" si="163"/>
        <v/>
      </c>
      <c r="G480" s="34" t="str">
        <f t="shared" si="181"/>
        <v xml:space="preserve"> </v>
      </c>
      <c r="H480" s="27" t="str">
        <f t="shared" si="164"/>
        <v/>
      </c>
    </row>
    <row r="481" spans="2:8" ht="15" x14ac:dyDescent="0.25">
      <c r="B481" s="5" t="s">
        <v>283</v>
      </c>
      <c r="C481" s="41">
        <v>2</v>
      </c>
      <c r="D481" s="41">
        <v>0</v>
      </c>
      <c r="E481" s="46">
        <f t="shared" si="162"/>
        <v>4.2194092827004216E-3</v>
      </c>
      <c r="F481" s="46" t="str">
        <f t="shared" si="163"/>
        <v/>
      </c>
      <c r="G481" s="34">
        <f t="shared" si="181"/>
        <v>-1</v>
      </c>
      <c r="H481" s="27">
        <f t="shared" si="164"/>
        <v>-4.2194092827004216E-3</v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0</v>
      </c>
      <c r="D483" s="41">
        <v>0</v>
      </c>
      <c r="E483" s="46" t="str">
        <f t="shared" si="162"/>
        <v/>
      </c>
      <c r="F483" s="46" t="str">
        <f t="shared" si="163"/>
        <v/>
      </c>
      <c r="G483" s="34" t="str">
        <f t="shared" si="181"/>
        <v xml:space="preserve"> </v>
      </c>
      <c r="H483" s="27" t="str">
        <f t="shared" si="164"/>
        <v/>
      </c>
    </row>
    <row r="484" spans="2:8" ht="15" x14ac:dyDescent="0.25">
      <c r="B484" s="5" t="s">
        <v>125</v>
      </c>
      <c r="C484" s="41">
        <v>0</v>
      </c>
      <c r="D484" s="41">
        <v>0</v>
      </c>
      <c r="E484" s="46" t="str">
        <f t="shared" si="162"/>
        <v/>
      </c>
      <c r="F484" s="46" t="str">
        <f t="shared" si="163"/>
        <v/>
      </c>
      <c r="G484" s="34" t="str">
        <f t="shared" si="181"/>
        <v xml:space="preserve"> </v>
      </c>
      <c r="H484" s="27" t="str">
        <f t="shared" si="164"/>
        <v/>
      </c>
    </row>
    <row r="485" spans="2:8" ht="15" x14ac:dyDescent="0.25">
      <c r="B485" s="5" t="s">
        <v>126</v>
      </c>
      <c r="C485" s="41">
        <v>0</v>
      </c>
      <c r="D485" s="41">
        <v>0</v>
      </c>
      <c r="E485" s="46" t="str">
        <f t="shared" si="162"/>
        <v/>
      </c>
      <c r="F485" s="46" t="str">
        <f t="shared" si="163"/>
        <v/>
      </c>
      <c r="G485" s="34" t="str">
        <f t="shared" si="181"/>
        <v xml:space="preserve"> </v>
      </c>
      <c r="H485" s="27" t="str">
        <f t="shared" si="164"/>
        <v/>
      </c>
    </row>
    <row r="486" spans="2:8" ht="15" x14ac:dyDescent="0.25">
      <c r="B486" s="5" t="s">
        <v>286</v>
      </c>
      <c r="C486" s="41">
        <v>0</v>
      </c>
      <c r="D486" s="41">
        <v>0</v>
      </c>
      <c r="E486" s="46" t="str">
        <f t="shared" si="162"/>
        <v/>
      </c>
      <c r="F486" s="46" t="str">
        <f t="shared" si="163"/>
        <v/>
      </c>
      <c r="G486" s="34" t="str">
        <f t="shared" si="181"/>
        <v xml:space="preserve"> </v>
      </c>
      <c r="H486" s="27" t="str">
        <f t="shared" si="164"/>
        <v/>
      </c>
    </row>
    <row r="487" spans="2:8" ht="15" x14ac:dyDescent="0.25">
      <c r="B487" s="5" t="s">
        <v>287</v>
      </c>
      <c r="C487" s="41">
        <v>0</v>
      </c>
      <c r="D487" s="41">
        <v>0</v>
      </c>
      <c r="E487" s="46" t="str">
        <f t="shared" si="162"/>
        <v/>
      </c>
      <c r="F487" s="46" t="str">
        <f t="shared" si="163"/>
        <v/>
      </c>
      <c r="G487" s="34" t="str">
        <f t="shared" si="181"/>
        <v xml:space="preserve"> </v>
      </c>
      <c r="H487" s="27" t="str">
        <f t="shared" si="164"/>
        <v/>
      </c>
    </row>
    <row r="488" spans="2:8" ht="15" x14ac:dyDescent="0.25">
      <c r="B488" s="5" t="s">
        <v>288</v>
      </c>
      <c r="C488" s="41">
        <v>0</v>
      </c>
      <c r="D488" s="41">
        <v>0</v>
      </c>
      <c r="E488" s="46" t="str">
        <f t="shared" si="162"/>
        <v/>
      </c>
      <c r="F488" s="46" t="str">
        <f t="shared" si="163"/>
        <v/>
      </c>
      <c r="G488" s="34" t="str">
        <f t="shared" si="181"/>
        <v xml:space="preserve"> </v>
      </c>
      <c r="H488" s="27" t="str">
        <f t="shared" si="164"/>
        <v/>
      </c>
    </row>
    <row r="489" spans="2:8" ht="15" x14ac:dyDescent="0.25">
      <c r="B489" s="5" t="s">
        <v>123</v>
      </c>
      <c r="C489" s="41">
        <v>0</v>
      </c>
      <c r="D489" s="41">
        <v>0</v>
      </c>
      <c r="E489" s="46" t="str">
        <f t="shared" si="162"/>
        <v/>
      </c>
      <c r="F489" s="46" t="str">
        <f t="shared" si="163"/>
        <v/>
      </c>
      <c r="G489" s="34" t="str">
        <f t="shared" si="181"/>
        <v xml:space="preserve"> </v>
      </c>
      <c r="H489" s="27" t="str">
        <f t="shared" si="164"/>
        <v/>
      </c>
    </row>
    <row r="490" spans="2:8" ht="15" x14ac:dyDescent="0.25">
      <c r="B490" s="5" t="s">
        <v>289</v>
      </c>
      <c r="C490" s="41">
        <v>0</v>
      </c>
      <c r="D490" s="41">
        <v>0</v>
      </c>
      <c r="E490" s="46" t="str">
        <f t="shared" si="162"/>
        <v/>
      </c>
      <c r="F490" s="46" t="str">
        <f t="shared" si="163"/>
        <v/>
      </c>
      <c r="G490" s="34" t="str">
        <f t="shared" si="181"/>
        <v xml:space="preserve"> </v>
      </c>
      <c r="H490" s="27" t="str">
        <f t="shared" si="164"/>
        <v/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0</v>
      </c>
      <c r="D495" s="41">
        <v>0</v>
      </c>
      <c r="E495" s="46" t="str">
        <f t="shared" si="182"/>
        <v/>
      </c>
      <c r="F495" s="46" t="str">
        <f t="shared" si="183"/>
        <v/>
      </c>
      <c r="G495" s="34" t="str">
        <f t="shared" si="181"/>
        <v xml:space="preserve"> </v>
      </c>
      <c r="H495" s="27" t="str">
        <f t="shared" si="184"/>
        <v/>
      </c>
    </row>
    <row r="496" spans="2:8" ht="15" x14ac:dyDescent="0.25">
      <c r="B496" s="5" t="s">
        <v>294</v>
      </c>
      <c r="C496" s="41">
        <v>0</v>
      </c>
      <c r="D496" s="41">
        <v>0</v>
      </c>
      <c r="E496" s="46" t="str">
        <f t="shared" si="182"/>
        <v/>
      </c>
      <c r="F496" s="46" t="str">
        <f t="shared" si="183"/>
        <v/>
      </c>
      <c r="G496" s="34" t="str">
        <f t="shared" si="181"/>
        <v xml:space="preserve"> </v>
      </c>
      <c r="H496" s="27" t="str">
        <f t="shared" si="184"/>
        <v/>
      </c>
    </row>
    <row r="497" spans="1:9" ht="15" x14ac:dyDescent="0.25">
      <c r="B497" s="5" t="s">
        <v>499</v>
      </c>
      <c r="C497" s="41">
        <v>0</v>
      </c>
      <c r="D497" s="41">
        <v>0</v>
      </c>
      <c r="E497" s="46" t="str">
        <f t="shared" si="182"/>
        <v/>
      </c>
      <c r="F497" s="46" t="str">
        <f t="shared" si="183"/>
        <v/>
      </c>
      <c r="G497" s="34" t="str">
        <f t="shared" si="181"/>
        <v xml:space="preserve"> </v>
      </c>
      <c r="H497" s="27" t="str">
        <f t="shared" si="184"/>
        <v/>
      </c>
    </row>
    <row r="498" spans="1:9" ht="15" x14ac:dyDescent="0.25">
      <c r="B498" s="5" t="s">
        <v>129</v>
      </c>
      <c r="C498" s="41">
        <v>0</v>
      </c>
      <c r="D498" s="41">
        <v>0</v>
      </c>
      <c r="E498" s="46" t="str">
        <f t="shared" si="182"/>
        <v/>
      </c>
      <c r="F498" s="46" t="str">
        <f t="shared" si="183"/>
        <v/>
      </c>
      <c r="G498" s="34" t="str">
        <f t="shared" si="181"/>
        <v xml:space="preserve"> </v>
      </c>
      <c r="H498" s="27" t="str">
        <f t="shared" si="184"/>
        <v/>
      </c>
    </row>
    <row r="499" spans="1:9" ht="15" x14ac:dyDescent="0.25">
      <c r="B499" s="5" t="s">
        <v>500</v>
      </c>
      <c r="C499" s="41">
        <v>0</v>
      </c>
      <c r="D499" s="41">
        <v>0</v>
      </c>
      <c r="E499" s="46" t="str">
        <f t="shared" si="182"/>
        <v/>
      </c>
      <c r="F499" s="46" t="str">
        <f t="shared" si="183"/>
        <v/>
      </c>
      <c r="G499" s="34" t="str">
        <f t="shared" si="181"/>
        <v xml:space="preserve"> </v>
      </c>
      <c r="H499" s="27" t="str">
        <f t="shared" si="184"/>
        <v/>
      </c>
    </row>
    <row r="500" spans="1:9" ht="15" x14ac:dyDescent="0.25">
      <c r="B500" s="5" t="s">
        <v>122</v>
      </c>
      <c r="C500" s="41">
        <v>0</v>
      </c>
      <c r="D500" s="41">
        <v>0</v>
      </c>
      <c r="E500" s="46" t="str">
        <f t="shared" si="182"/>
        <v/>
      </c>
      <c r="F500" s="46" t="str">
        <f t="shared" si="183"/>
        <v/>
      </c>
      <c r="G500" s="34" t="str">
        <f t="shared" si="181"/>
        <v xml:space="preserve"> </v>
      </c>
      <c r="H500" s="27" t="str">
        <f t="shared" si="184"/>
        <v/>
      </c>
    </row>
    <row r="501" spans="1:9" ht="30" x14ac:dyDescent="0.25">
      <c r="B501" s="5" t="s">
        <v>295</v>
      </c>
      <c r="C501" s="41">
        <v>0</v>
      </c>
      <c r="D501" s="41">
        <v>0</v>
      </c>
      <c r="E501" s="46" t="str">
        <f t="shared" si="182"/>
        <v/>
      </c>
      <c r="F501" s="46" t="str">
        <f t="shared" si="183"/>
        <v/>
      </c>
      <c r="G501" s="34" t="str">
        <f t="shared" si="181"/>
        <v xml:space="preserve"> </v>
      </c>
      <c r="H501" s="27" t="str">
        <f t="shared" si="184"/>
        <v/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0</v>
      </c>
      <c r="D503" s="41">
        <v>0</v>
      </c>
      <c r="E503" s="46" t="str">
        <f t="shared" si="182"/>
        <v/>
      </c>
      <c r="F503" s="46" t="str">
        <f t="shared" si="183"/>
        <v/>
      </c>
      <c r="G503" s="34" t="str">
        <f t="shared" si="181"/>
        <v xml:space="preserve"> </v>
      </c>
      <c r="H503" s="27" t="str">
        <f t="shared" si="184"/>
        <v/>
      </c>
    </row>
    <row r="504" spans="1:9" ht="13.5" customHeight="1" x14ac:dyDescent="0.25">
      <c r="B504" s="5" t="s">
        <v>297</v>
      </c>
      <c r="C504" s="41">
        <v>0</v>
      </c>
      <c r="D504" s="41">
        <v>0</v>
      </c>
      <c r="E504" s="46" t="str">
        <f t="shared" si="182"/>
        <v/>
      </c>
      <c r="F504" s="46" t="str">
        <f t="shared" si="183"/>
        <v/>
      </c>
      <c r="G504" s="34" t="str">
        <f t="shared" si="181"/>
        <v xml:space="preserve"> </v>
      </c>
      <c r="H504" s="27" t="str">
        <f t="shared" si="184"/>
        <v/>
      </c>
    </row>
    <row r="505" spans="1:9" ht="15" x14ac:dyDescent="0.25">
      <c r="B505" s="5" t="s">
        <v>117</v>
      </c>
      <c r="C505" s="41">
        <v>0</v>
      </c>
      <c r="D505" s="41">
        <v>0</v>
      </c>
      <c r="E505" s="46" t="str">
        <f t="shared" si="182"/>
        <v/>
      </c>
      <c r="F505" s="46" t="str">
        <f t="shared" si="183"/>
        <v/>
      </c>
      <c r="G505" s="34" t="str">
        <f t="shared" si="181"/>
        <v xml:space="preserve"> </v>
      </c>
      <c r="H505" s="27" t="str">
        <f t="shared" si="184"/>
        <v/>
      </c>
    </row>
    <row r="506" spans="1:9" ht="15" x14ac:dyDescent="0.25">
      <c r="B506" s="5" t="s">
        <v>501</v>
      </c>
      <c r="C506" s="41">
        <v>1</v>
      </c>
      <c r="D506" s="41">
        <v>0</v>
      </c>
      <c r="E506" s="46">
        <f t="shared" si="182"/>
        <v>2.1097046413502108E-3</v>
      </c>
      <c r="F506" s="46" t="str">
        <f t="shared" si="183"/>
        <v/>
      </c>
      <c r="G506" s="34">
        <f t="shared" si="181"/>
        <v>-1</v>
      </c>
      <c r="H506" s="27">
        <f t="shared" si="184"/>
        <v>-2.1097046413502108E-3</v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7"/>
      <c r="B508" s="21" t="s">
        <v>299</v>
      </c>
      <c r="C508" s="41">
        <v>0</v>
      </c>
      <c r="D508" s="41">
        <v>0</v>
      </c>
      <c r="E508" s="43" t="str">
        <f t="shared" si="182"/>
        <v/>
      </c>
      <c r="F508" s="43" t="str">
        <f t="shared" si="183"/>
        <v/>
      </c>
      <c r="G508" s="34" t="str">
        <f t="shared" si="181"/>
        <v xml:space="preserve"> </v>
      </c>
      <c r="H508" s="26" t="str">
        <f t="shared" si="184"/>
        <v/>
      </c>
      <c r="I508" s="2"/>
    </row>
    <row r="509" spans="1:9" ht="15" x14ac:dyDescent="0.25">
      <c r="B509" s="5" t="s">
        <v>502</v>
      </c>
      <c r="C509" s="41">
        <v>0</v>
      </c>
      <c r="D509" s="41">
        <v>0</v>
      </c>
      <c r="E509" s="46" t="str">
        <f t="shared" si="182"/>
        <v/>
      </c>
      <c r="F509" s="46" t="str">
        <f t="shared" si="183"/>
        <v/>
      </c>
      <c r="G509" s="34" t="str">
        <f t="shared" si="181"/>
        <v xml:space="preserve"> </v>
      </c>
      <c r="H509" s="27" t="str">
        <f t="shared" si="184"/>
        <v/>
      </c>
    </row>
    <row r="510" spans="1:9" ht="15" x14ac:dyDescent="0.25">
      <c r="B510" s="5" t="s">
        <v>503</v>
      </c>
      <c r="C510" s="41">
        <v>0</v>
      </c>
      <c r="D510" s="41">
        <v>0</v>
      </c>
      <c r="E510" s="46" t="str">
        <f t="shared" si="182"/>
        <v/>
      </c>
      <c r="F510" s="46" t="str">
        <f t="shared" si="183"/>
        <v/>
      </c>
      <c r="G510" s="34" t="str">
        <f t="shared" si="181"/>
        <v xml:space="preserve"> </v>
      </c>
      <c r="H510" s="27" t="str">
        <f t="shared" si="184"/>
        <v/>
      </c>
    </row>
    <row r="511" spans="1:9" ht="15" x14ac:dyDescent="0.25">
      <c r="B511" s="5" t="s">
        <v>300</v>
      </c>
      <c r="C511" s="41">
        <v>0</v>
      </c>
      <c r="D511" s="41">
        <v>0</v>
      </c>
      <c r="E511" s="46" t="str">
        <f t="shared" si="182"/>
        <v/>
      </c>
      <c r="F511" s="46" t="str">
        <f t="shared" si="183"/>
        <v/>
      </c>
      <c r="G511" s="34" t="str">
        <f t="shared" si="181"/>
        <v xml:space="preserve"> 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0</v>
      </c>
      <c r="D512" s="41">
        <v>0</v>
      </c>
      <c r="E512" s="46" t="str">
        <f t="shared" si="182"/>
        <v/>
      </c>
      <c r="F512" s="46" t="str">
        <f t="shared" si="183"/>
        <v/>
      </c>
      <c r="G512" s="34" t="str">
        <f t="shared" si="181"/>
        <v xml:space="preserve"> </v>
      </c>
      <c r="H512" s="27" t="str">
        <f t="shared" si="184"/>
        <v/>
      </c>
    </row>
    <row r="513" spans="1:9" ht="15" x14ac:dyDescent="0.25">
      <c r="B513" s="5" t="s">
        <v>302</v>
      </c>
      <c r="C513" s="41">
        <v>0</v>
      </c>
      <c r="D513" s="41">
        <v>0</v>
      </c>
      <c r="E513" s="46" t="str">
        <f t="shared" si="182"/>
        <v/>
      </c>
      <c r="F513" s="46" t="str">
        <f t="shared" si="183"/>
        <v/>
      </c>
      <c r="G513" s="34" t="str">
        <f t="shared" si="181"/>
        <v xml:space="preserve"> </v>
      </c>
      <c r="H513" s="27" t="str">
        <f t="shared" si="184"/>
        <v/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0</v>
      </c>
      <c r="D515" s="41">
        <v>0</v>
      </c>
      <c r="E515" s="46" t="str">
        <f t="shared" si="182"/>
        <v/>
      </c>
      <c r="F515" s="46" t="str">
        <f t="shared" si="183"/>
        <v/>
      </c>
      <c r="G515" s="34" t="str">
        <f t="shared" si="181"/>
        <v xml:space="preserve"> </v>
      </c>
      <c r="H515" s="27" t="str">
        <f t="shared" si="184"/>
        <v/>
      </c>
    </row>
    <row r="516" spans="1:9" ht="15" x14ac:dyDescent="0.25">
      <c r="B516" s="5" t="s">
        <v>127</v>
      </c>
      <c r="C516" s="41">
        <v>0</v>
      </c>
      <c r="D516" s="41">
        <v>1</v>
      </c>
      <c r="E516" s="46" t="str">
        <f t="shared" si="182"/>
        <v/>
      </c>
      <c r="F516" s="46">
        <f t="shared" si="183"/>
        <v>5.208333333333333E-3</v>
      </c>
      <c r="G516" s="34">
        <f t="shared" si="181"/>
        <v>1</v>
      </c>
      <c r="H516" s="27" t="str">
        <f t="shared" si="184"/>
        <v/>
      </c>
    </row>
    <row r="517" spans="1:9" ht="15" x14ac:dyDescent="0.25">
      <c r="B517" s="5" t="s">
        <v>118</v>
      </c>
      <c r="C517" s="41">
        <v>0</v>
      </c>
      <c r="D517" s="41">
        <v>0</v>
      </c>
      <c r="E517" s="46" t="str">
        <f t="shared" si="182"/>
        <v/>
      </c>
      <c r="F517" s="46" t="str">
        <f t="shared" si="183"/>
        <v/>
      </c>
      <c r="G517" s="34" t="str">
        <f t="shared" si="181"/>
        <v xml:space="preserve"> </v>
      </c>
      <c r="H517" s="27" t="str">
        <f t="shared" si="184"/>
        <v/>
      </c>
    </row>
    <row r="518" spans="1:9" ht="15" x14ac:dyDescent="0.25">
      <c r="B518" s="5" t="s">
        <v>120</v>
      </c>
      <c r="C518" s="41">
        <v>0</v>
      </c>
      <c r="D518" s="41">
        <v>0</v>
      </c>
      <c r="E518" s="46" t="str">
        <f t="shared" si="182"/>
        <v/>
      </c>
      <c r="F518" s="46" t="str">
        <f t="shared" si="183"/>
        <v/>
      </c>
      <c r="G518" s="34" t="str">
        <f t="shared" si="181"/>
        <v xml:space="preserve"> </v>
      </c>
      <c r="H518" s="27" t="str">
        <f t="shared" si="184"/>
        <v/>
      </c>
    </row>
    <row r="519" spans="1:9" ht="15" x14ac:dyDescent="0.25">
      <c r="B519" s="5" t="s">
        <v>304</v>
      </c>
      <c r="C519" s="41">
        <v>0</v>
      </c>
      <c r="D519" s="41">
        <v>0</v>
      </c>
      <c r="E519" s="46" t="str">
        <f t="shared" si="182"/>
        <v/>
      </c>
      <c r="F519" s="46" t="str">
        <f t="shared" si="183"/>
        <v/>
      </c>
      <c r="G519" s="34" t="str">
        <f t="shared" si="181"/>
        <v xml:space="preserve"> </v>
      </c>
      <c r="H519" s="27" t="str">
        <f t="shared" si="184"/>
        <v/>
      </c>
    </row>
    <row r="520" spans="1:9" ht="15" x14ac:dyDescent="0.25">
      <c r="B520" s="5" t="s">
        <v>305</v>
      </c>
      <c r="C520" s="41">
        <v>0</v>
      </c>
      <c r="D520" s="41">
        <v>0</v>
      </c>
      <c r="E520" s="46" t="str">
        <f t="shared" si="182"/>
        <v/>
      </c>
      <c r="F520" s="46" t="str">
        <f t="shared" si="183"/>
        <v/>
      </c>
      <c r="G520" s="34" t="str">
        <f t="shared" si="181"/>
        <v xml:space="preserve"> </v>
      </c>
      <c r="H520" s="27" t="str">
        <f t="shared" si="184"/>
        <v/>
      </c>
    </row>
    <row r="521" spans="1:9" ht="15" x14ac:dyDescent="0.25">
      <c r="B521" s="5" t="s">
        <v>128</v>
      </c>
      <c r="C521" s="41">
        <v>0</v>
      </c>
      <c r="D521" s="41">
        <v>0</v>
      </c>
      <c r="E521" s="46" t="str">
        <f t="shared" si="182"/>
        <v/>
      </c>
      <c r="F521" s="46" t="str">
        <f t="shared" si="183"/>
        <v/>
      </c>
      <c r="G521" s="34" t="str">
        <f t="shared" si="181"/>
        <v xml:space="preserve"> </v>
      </c>
      <c r="H521" s="27" t="str">
        <f t="shared" si="184"/>
        <v/>
      </c>
    </row>
    <row r="522" spans="1:9" ht="15" x14ac:dyDescent="0.25">
      <c r="B522" s="5" t="s">
        <v>504</v>
      </c>
      <c r="C522" s="41">
        <v>0</v>
      </c>
      <c r="D522" s="41">
        <v>0</v>
      </c>
      <c r="E522" s="46" t="str">
        <f t="shared" si="182"/>
        <v/>
      </c>
      <c r="F522" s="46" t="str">
        <f t="shared" si="183"/>
        <v/>
      </c>
      <c r="G522" s="34" t="str">
        <f t="shared" si="181"/>
        <v xml:space="preserve"> </v>
      </c>
      <c r="H522" s="27" t="str">
        <f t="shared" si="184"/>
        <v/>
      </c>
    </row>
    <row r="523" spans="1:9" s="20" customFormat="1" ht="15" x14ac:dyDescent="0.25">
      <c r="A523" s="57"/>
      <c r="B523" s="21" t="s">
        <v>556</v>
      </c>
      <c r="C523" s="41">
        <v>0</v>
      </c>
      <c r="D523" s="41">
        <v>0</v>
      </c>
      <c r="E523" s="43" t="str">
        <f t="shared" ref="E523" si="185">+IF(C523=0,"",C523/C$345)</f>
        <v/>
      </c>
      <c r="F523" s="43" t="str">
        <f t="shared" ref="F523" si="186">+IF(D523=0,"",D523/D$345)</f>
        <v/>
      </c>
      <c r="G523" s="34" t="str">
        <f t="shared" si="181"/>
        <v xml:space="preserve"> </v>
      </c>
      <c r="H523" s="26" t="str">
        <f t="shared" ref="H523" si="187">+IF(OR(AND(E523=""),(G523="")),"",E523*G523)</f>
        <v/>
      </c>
      <c r="I523" s="2"/>
    </row>
    <row r="524" spans="1:9" ht="15" x14ac:dyDescent="0.25">
      <c r="B524" s="5" t="s">
        <v>135</v>
      </c>
      <c r="C524" s="41">
        <v>4</v>
      </c>
      <c r="D524" s="41">
        <v>16</v>
      </c>
      <c r="E524" s="46">
        <f t="shared" ref="E524:E549" si="188">+IF(C524=0,"",C524/C$345)</f>
        <v>8.4388185654008432E-3</v>
      </c>
      <c r="F524" s="46">
        <f t="shared" ref="F524:F549" si="189">+IF(D524=0,"",D524/D$345)</f>
        <v>8.3333333333333329E-2</v>
      </c>
      <c r="G524" s="34">
        <f t="shared" si="181"/>
        <v>3</v>
      </c>
      <c r="H524" s="27">
        <f t="shared" si="184"/>
        <v>2.5316455696202528E-2</v>
      </c>
    </row>
    <row r="525" spans="1:9" ht="15" x14ac:dyDescent="0.25">
      <c r="B525" s="5" t="s">
        <v>505</v>
      </c>
      <c r="C525" s="41">
        <v>0</v>
      </c>
      <c r="D525" s="41">
        <v>0</v>
      </c>
      <c r="E525" s="46" t="str">
        <f t="shared" si="188"/>
        <v/>
      </c>
      <c r="F525" s="46" t="str">
        <f t="shared" si="189"/>
        <v/>
      </c>
      <c r="G525" s="34" t="str">
        <f t="shared" si="181"/>
        <v xml:space="preserve"> </v>
      </c>
      <c r="H525" s="27" t="str">
        <f t="shared" si="184"/>
        <v/>
      </c>
    </row>
    <row r="526" spans="1:9" ht="15" x14ac:dyDescent="0.25">
      <c r="B526" s="5" t="s">
        <v>133</v>
      </c>
      <c r="C526" s="41">
        <v>0</v>
      </c>
      <c r="D526" s="41">
        <v>0</v>
      </c>
      <c r="E526" s="46" t="str">
        <f t="shared" si="188"/>
        <v/>
      </c>
      <c r="F526" s="46" t="str">
        <f t="shared" si="189"/>
        <v/>
      </c>
      <c r="G526" s="34" t="str">
        <f t="shared" si="181"/>
        <v xml:space="preserve"> </v>
      </c>
      <c r="H526" s="27" t="str">
        <f t="shared" si="184"/>
        <v/>
      </c>
    </row>
    <row r="527" spans="1:9" ht="15" x14ac:dyDescent="0.25">
      <c r="B527" s="5" t="s">
        <v>338</v>
      </c>
      <c r="C527" s="41">
        <v>0</v>
      </c>
      <c r="D527" s="41">
        <v>0</v>
      </c>
      <c r="E527" s="46" t="str">
        <f t="shared" si="188"/>
        <v/>
      </c>
      <c r="F527" s="46" t="str">
        <f t="shared" si="189"/>
        <v/>
      </c>
      <c r="G527" s="34" t="str">
        <f t="shared" si="181"/>
        <v xml:space="preserve"> </v>
      </c>
      <c r="H527" s="27" t="str">
        <f t="shared" si="184"/>
        <v/>
      </c>
    </row>
    <row r="528" spans="1:9" ht="15" x14ac:dyDescent="0.25">
      <c r="B528" s="5" t="s">
        <v>339</v>
      </c>
      <c r="C528" s="41">
        <v>0</v>
      </c>
      <c r="D528" s="41">
        <v>0</v>
      </c>
      <c r="E528" s="46" t="str">
        <f t="shared" si="188"/>
        <v/>
      </c>
      <c r="F528" s="46" t="str">
        <f t="shared" si="189"/>
        <v/>
      </c>
      <c r="G528" s="34" t="str">
        <f t="shared" si="181"/>
        <v xml:space="preserve"> </v>
      </c>
      <c r="H528" s="27" t="str">
        <f t="shared" si="184"/>
        <v/>
      </c>
    </row>
    <row r="529" spans="2:8" ht="15" x14ac:dyDescent="0.25">
      <c r="B529" s="5" t="s">
        <v>506</v>
      </c>
      <c r="C529" s="41">
        <v>0</v>
      </c>
      <c r="D529" s="41">
        <v>0</v>
      </c>
      <c r="E529" s="46" t="str">
        <f t="shared" si="188"/>
        <v/>
      </c>
      <c r="F529" s="46" t="str">
        <f t="shared" si="189"/>
        <v/>
      </c>
      <c r="G529" s="34" t="str">
        <f t="shared" si="181"/>
        <v xml:space="preserve"> </v>
      </c>
      <c r="H529" s="27" t="str">
        <f t="shared" si="184"/>
        <v/>
      </c>
    </row>
    <row r="530" spans="2:8" ht="15" x14ac:dyDescent="0.25">
      <c r="B530" s="5" t="s">
        <v>137</v>
      </c>
      <c r="C530" s="41">
        <v>0</v>
      </c>
      <c r="D530" s="41">
        <v>0</v>
      </c>
      <c r="E530" s="46" t="str">
        <f t="shared" si="188"/>
        <v/>
      </c>
      <c r="F530" s="46" t="str">
        <f t="shared" si="189"/>
        <v/>
      </c>
      <c r="G530" s="34" t="str">
        <f t="shared" si="181"/>
        <v xml:space="preserve"> </v>
      </c>
      <c r="H530" s="27" t="str">
        <f t="shared" si="184"/>
        <v/>
      </c>
    </row>
    <row r="531" spans="2:8" ht="15" x14ac:dyDescent="0.25">
      <c r="B531" s="5" t="s">
        <v>340</v>
      </c>
      <c r="C531" s="41">
        <v>0</v>
      </c>
      <c r="D531" s="41">
        <v>0</v>
      </c>
      <c r="E531" s="46" t="str">
        <f t="shared" si="188"/>
        <v/>
      </c>
      <c r="F531" s="46" t="str">
        <f t="shared" si="189"/>
        <v/>
      </c>
      <c r="G531" s="34" t="str">
        <f t="shared" si="181"/>
        <v xml:space="preserve"> </v>
      </c>
      <c r="H531" s="27" t="str">
        <f t="shared" si="184"/>
        <v/>
      </c>
    </row>
    <row r="532" spans="2:8" ht="15" x14ac:dyDescent="0.25">
      <c r="B532" s="5" t="s">
        <v>141</v>
      </c>
      <c r="C532" s="41">
        <v>0</v>
      </c>
      <c r="D532" s="41">
        <v>0</v>
      </c>
      <c r="E532" s="46" t="str">
        <f t="shared" si="188"/>
        <v/>
      </c>
      <c r="F532" s="46" t="str">
        <f t="shared" si="189"/>
        <v/>
      </c>
      <c r="G532" s="34" t="str">
        <f t="shared" si="181"/>
        <v xml:space="preserve"> </v>
      </c>
      <c r="H532" s="27" t="str">
        <f t="shared" si="184"/>
        <v/>
      </c>
    </row>
    <row r="533" spans="2:8" ht="15" x14ac:dyDescent="0.25">
      <c r="B533" s="5" t="s">
        <v>134</v>
      </c>
      <c r="C533" s="41">
        <v>0</v>
      </c>
      <c r="D533" s="41">
        <v>0</v>
      </c>
      <c r="E533" s="46" t="str">
        <f t="shared" si="188"/>
        <v/>
      </c>
      <c r="F533" s="46" t="str">
        <f t="shared" si="189"/>
        <v/>
      </c>
      <c r="G533" s="34" t="str">
        <f t="shared" si="181"/>
        <v xml:space="preserve"> </v>
      </c>
      <c r="H533" s="27" t="str">
        <f t="shared" si="184"/>
        <v/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0</v>
      </c>
      <c r="E536" s="46" t="str">
        <f t="shared" si="188"/>
        <v/>
      </c>
      <c r="F536" s="46" t="str">
        <f t="shared" si="189"/>
        <v/>
      </c>
      <c r="G536" s="34" t="str">
        <f t="shared" si="181"/>
        <v xml:space="preserve"> </v>
      </c>
      <c r="H536" s="27" t="str">
        <f t="shared" si="184"/>
        <v/>
      </c>
    </row>
    <row r="537" spans="2:8" ht="15" x14ac:dyDescent="0.25">
      <c r="B537" s="5" t="s">
        <v>307</v>
      </c>
      <c r="C537" s="41">
        <v>2</v>
      </c>
      <c r="D537" s="41">
        <v>0</v>
      </c>
      <c r="E537" s="46">
        <f t="shared" si="188"/>
        <v>4.2194092827004216E-3</v>
      </c>
      <c r="F537" s="46" t="str">
        <f t="shared" si="189"/>
        <v/>
      </c>
      <c r="G537" s="34">
        <f t="shared" si="181"/>
        <v>-1</v>
      </c>
      <c r="H537" s="27">
        <f t="shared" si="184"/>
        <v>-4.2194092827004216E-3</v>
      </c>
    </row>
    <row r="538" spans="2:8" ht="15" x14ac:dyDescent="0.25">
      <c r="B538" s="5" t="s">
        <v>308</v>
      </c>
      <c r="C538" s="41">
        <v>0</v>
      </c>
      <c r="D538" s="41">
        <v>0</v>
      </c>
      <c r="E538" s="46" t="str">
        <f t="shared" si="188"/>
        <v/>
      </c>
      <c r="F538" s="46" t="str">
        <f t="shared" si="189"/>
        <v/>
      </c>
      <c r="G538" s="34" t="str">
        <f t="shared" si="181"/>
        <v xml:space="preserve"> </v>
      </c>
      <c r="H538" s="27" t="str">
        <f t="shared" si="184"/>
        <v/>
      </c>
    </row>
    <row r="539" spans="2:8" ht="15" x14ac:dyDescent="0.25">
      <c r="B539" s="5" t="s">
        <v>309</v>
      </c>
      <c r="C539" s="41">
        <v>0</v>
      </c>
      <c r="D539" s="41">
        <v>0</v>
      </c>
      <c r="E539" s="46" t="str">
        <f t="shared" si="188"/>
        <v/>
      </c>
      <c r="F539" s="46" t="str">
        <f t="shared" si="189"/>
        <v/>
      </c>
      <c r="G539" s="34" t="str">
        <f t="shared" si="181"/>
        <v xml:space="preserve"> </v>
      </c>
      <c r="H539" s="27" t="str">
        <f t="shared" si="184"/>
        <v/>
      </c>
    </row>
    <row r="540" spans="2:8" ht="15" customHeight="1" x14ac:dyDescent="0.25">
      <c r="B540" s="5" t="s">
        <v>507</v>
      </c>
      <c r="C540" s="41">
        <v>0</v>
      </c>
      <c r="D540" s="41">
        <v>0</v>
      </c>
      <c r="E540" s="46" t="str">
        <f t="shared" si="188"/>
        <v/>
      </c>
      <c r="F540" s="46" t="str">
        <f t="shared" si="189"/>
        <v/>
      </c>
      <c r="G540" s="34" t="str">
        <f t="shared" si="181"/>
        <v xml:space="preserve"> </v>
      </c>
      <c r="H540" s="27" t="str">
        <f t="shared" si="184"/>
        <v/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7</v>
      </c>
      <c r="D542" s="41">
        <v>2</v>
      </c>
      <c r="E542" s="46">
        <f t="shared" si="188"/>
        <v>1.4767932489451477E-2</v>
      </c>
      <c r="F542" s="46">
        <f t="shared" si="189"/>
        <v>1.0416666666666666E-2</v>
      </c>
      <c r="G542" s="34">
        <f t="shared" ref="G542:G564" si="190">+IF(AND(C542=0,D542=0)," ",IF(C542=0,1,IF(D542=0,-1,(D542-C542)/C542)))</f>
        <v>-0.7142857142857143</v>
      </c>
      <c r="H542" s="27">
        <f t="shared" si="184"/>
        <v>-1.0548523206751054E-2</v>
      </c>
    </row>
    <row r="543" spans="2:8" ht="15" x14ac:dyDescent="0.25">
      <c r="B543" s="5" t="s">
        <v>311</v>
      </c>
      <c r="C543" s="41">
        <v>0</v>
      </c>
      <c r="D543" s="41">
        <v>0</v>
      </c>
      <c r="E543" s="46" t="str">
        <f t="shared" si="188"/>
        <v/>
      </c>
      <c r="F543" s="46" t="str">
        <f t="shared" si="189"/>
        <v/>
      </c>
      <c r="G543" s="34" t="str">
        <f t="shared" si="190"/>
        <v xml:space="preserve"> </v>
      </c>
      <c r="H543" s="27" t="str">
        <f t="shared" si="184"/>
        <v/>
      </c>
    </row>
    <row r="544" spans="2:8" ht="15" x14ac:dyDescent="0.25">
      <c r="B544" s="5" t="s">
        <v>312</v>
      </c>
      <c r="C544" s="41">
        <v>0</v>
      </c>
      <c r="D544" s="41">
        <v>0</v>
      </c>
      <c r="E544" s="46" t="str">
        <f t="shared" si="188"/>
        <v/>
      </c>
      <c r="F544" s="46" t="str">
        <f t="shared" si="189"/>
        <v/>
      </c>
      <c r="G544" s="34" t="str">
        <f t="shared" si="190"/>
        <v xml:space="preserve"> </v>
      </c>
      <c r="H544" s="27" t="str">
        <f t="shared" si="184"/>
        <v/>
      </c>
    </row>
    <row r="545" spans="1:9" ht="15" x14ac:dyDescent="0.25">
      <c r="B545" s="5" t="s">
        <v>136</v>
      </c>
      <c r="C545" s="41">
        <v>0</v>
      </c>
      <c r="D545" s="41">
        <v>0</v>
      </c>
      <c r="E545" s="46" t="str">
        <f t="shared" si="188"/>
        <v/>
      </c>
      <c r="F545" s="46" t="str">
        <f t="shared" si="189"/>
        <v/>
      </c>
      <c r="G545" s="34" t="str">
        <f t="shared" si="190"/>
        <v xml:space="preserve"> </v>
      </c>
      <c r="H545" s="27" t="str">
        <f t="shared" si="184"/>
        <v/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0</v>
      </c>
      <c r="D547" s="41">
        <v>0</v>
      </c>
      <c r="E547" s="46" t="str">
        <f t="shared" si="188"/>
        <v/>
      </c>
      <c r="F547" s="46" t="str">
        <f t="shared" si="189"/>
        <v/>
      </c>
      <c r="G547" s="34" t="str">
        <f t="shared" si="190"/>
        <v xml:space="preserve"> </v>
      </c>
      <c r="H547" s="27" t="str">
        <f t="shared" si="184"/>
        <v/>
      </c>
    </row>
    <row r="548" spans="1:9" ht="15" x14ac:dyDescent="0.25">
      <c r="B548" s="5" t="s">
        <v>142</v>
      </c>
      <c r="C548" s="41">
        <v>0</v>
      </c>
      <c r="D548" s="41">
        <v>1</v>
      </c>
      <c r="E548" s="46" t="str">
        <f t="shared" si="188"/>
        <v/>
      </c>
      <c r="F548" s="46">
        <f t="shared" si="189"/>
        <v>5.208333333333333E-3</v>
      </c>
      <c r="G548" s="34">
        <f t="shared" si="190"/>
        <v>1</v>
      </c>
      <c r="H548" s="27" t="str">
        <f t="shared" si="184"/>
        <v/>
      </c>
    </row>
    <row r="549" spans="1:9" ht="15" x14ac:dyDescent="0.25">
      <c r="B549" s="5" t="s">
        <v>314</v>
      </c>
      <c r="C549" s="41">
        <v>6</v>
      </c>
      <c r="D549" s="41">
        <v>1</v>
      </c>
      <c r="E549" s="46">
        <f t="shared" si="188"/>
        <v>1.2658227848101266E-2</v>
      </c>
      <c r="F549" s="46">
        <f t="shared" si="189"/>
        <v>5.208333333333333E-3</v>
      </c>
      <c r="G549" s="34">
        <f t="shared" si="190"/>
        <v>-0.83333333333333337</v>
      </c>
      <c r="H549" s="27">
        <f t="shared" si="184"/>
        <v>-1.0548523206751054E-2</v>
      </c>
    </row>
    <row r="550" spans="1:9" s="20" customFormat="1" ht="15" x14ac:dyDescent="0.25">
      <c r="A550" s="57"/>
      <c r="B550" s="21" t="s">
        <v>557</v>
      </c>
      <c r="C550" s="41">
        <v>0</v>
      </c>
      <c r="D550" s="41">
        <v>0</v>
      </c>
      <c r="E550" s="43" t="str">
        <f t="shared" ref="E550" si="191">+IF(C550=0,"",C550/C$345)</f>
        <v/>
      </c>
      <c r="F550" s="43" t="str">
        <f t="shared" ref="F550" si="192">+IF(D550=0,"",D550/D$345)</f>
        <v/>
      </c>
      <c r="G550" s="34" t="str">
        <f t="shared" si="190"/>
        <v xml:space="preserve"> </v>
      </c>
      <c r="H550" s="26" t="str">
        <f t="shared" ref="H550" si="193">+IF(OR(AND(E550=""),(G550="")),"",E550*G550)</f>
        <v/>
      </c>
      <c r="I550" s="2"/>
    </row>
    <row r="551" spans="1:9" ht="15" x14ac:dyDescent="0.25">
      <c r="B551" s="5" t="s">
        <v>131</v>
      </c>
      <c r="C551" s="41">
        <v>2</v>
      </c>
      <c r="D551" s="41">
        <v>0</v>
      </c>
      <c r="E551" s="46">
        <f>+IF(C551=0,"",C551/C$345)</f>
        <v>4.2194092827004216E-3</v>
      </c>
      <c r="F551" s="46" t="str">
        <f>+IF(D551=0,"",D551/D$345)</f>
        <v/>
      </c>
      <c r="G551" s="34">
        <f t="shared" si="190"/>
        <v>-1</v>
      </c>
      <c r="H551" s="27">
        <f t="shared" si="184"/>
        <v>-4.2194092827004216E-3</v>
      </c>
    </row>
    <row r="552" spans="1:9" ht="15" x14ac:dyDescent="0.25">
      <c r="B552" s="5" t="s">
        <v>315</v>
      </c>
      <c r="C552" s="41">
        <v>0</v>
      </c>
      <c r="D552" s="41">
        <v>0</v>
      </c>
      <c r="E552" s="46" t="str">
        <f>+IF(C552=0,"",C552/C$345)</f>
        <v/>
      </c>
      <c r="F552" s="46" t="str">
        <f>+IF(D552=0,"",D552/D$345)</f>
        <v/>
      </c>
      <c r="G552" s="34" t="str">
        <f t="shared" si="190"/>
        <v xml:space="preserve"> </v>
      </c>
      <c r="H552" s="27" t="str">
        <f t="shared" si="184"/>
        <v/>
      </c>
    </row>
    <row r="553" spans="1:9" ht="15" x14ac:dyDescent="0.25">
      <c r="B553" s="5" t="s">
        <v>316</v>
      </c>
      <c r="C553" s="41">
        <v>0</v>
      </c>
      <c r="D553" s="41">
        <v>0</v>
      </c>
      <c r="E553" s="46" t="str">
        <f t="shared" ref="E553:E564" si="194">+IF(C553=0,"",C553/C$345)</f>
        <v/>
      </c>
      <c r="F553" s="46" t="str">
        <f t="shared" ref="F553:F564" si="195">+IF(D553=0,"",D553/D$345)</f>
        <v/>
      </c>
      <c r="G553" s="34" t="str">
        <f t="shared" si="190"/>
        <v xml:space="preserve"> </v>
      </c>
      <c r="H553" s="27" t="str">
        <f t="shared" ref="H553:H564" si="196">+IF(OR(AND(E553=""),(G553="")),"",E553*G553)</f>
        <v/>
      </c>
    </row>
    <row r="554" spans="1:9" ht="15" x14ac:dyDescent="0.25">
      <c r="B554" s="5" t="s">
        <v>508</v>
      </c>
      <c r="C554" s="41">
        <v>0</v>
      </c>
      <c r="D554" s="41">
        <v>0</v>
      </c>
      <c r="E554" s="46" t="str">
        <f t="shared" si="194"/>
        <v/>
      </c>
      <c r="F554" s="46" t="str">
        <f t="shared" si="195"/>
        <v/>
      </c>
      <c r="G554" s="34" t="str">
        <f t="shared" si="190"/>
        <v xml:space="preserve"> </v>
      </c>
      <c r="H554" s="27" t="str">
        <f t="shared" si="196"/>
        <v/>
      </c>
    </row>
    <row r="555" spans="1:9" ht="15" x14ac:dyDescent="0.25">
      <c r="B555" s="5" t="s">
        <v>132</v>
      </c>
      <c r="C555" s="41">
        <v>0</v>
      </c>
      <c r="D555" s="41">
        <v>0</v>
      </c>
      <c r="E555" s="46" t="str">
        <f t="shared" si="194"/>
        <v/>
      </c>
      <c r="F555" s="46" t="str">
        <f t="shared" si="195"/>
        <v/>
      </c>
      <c r="G555" s="34" t="str">
        <f t="shared" si="190"/>
        <v xml:space="preserve"> </v>
      </c>
      <c r="H555" s="27" t="str">
        <f t="shared" si="196"/>
        <v/>
      </c>
    </row>
    <row r="556" spans="1:9" ht="15" x14ac:dyDescent="0.25">
      <c r="B556" s="5" t="s">
        <v>139</v>
      </c>
      <c r="C556" s="41">
        <v>2</v>
      </c>
      <c r="D556" s="41">
        <v>0</v>
      </c>
      <c r="E556" s="46">
        <f t="shared" si="194"/>
        <v>4.2194092827004216E-3</v>
      </c>
      <c r="F556" s="46" t="str">
        <f t="shared" si="195"/>
        <v/>
      </c>
      <c r="G556" s="34">
        <f t="shared" si="190"/>
        <v>-1</v>
      </c>
      <c r="H556" s="27">
        <f t="shared" si="196"/>
        <v>-4.2194092827004216E-3</v>
      </c>
    </row>
    <row r="557" spans="1:9" ht="15" x14ac:dyDescent="0.25">
      <c r="B557" s="5" t="s">
        <v>509</v>
      </c>
      <c r="C557" s="41">
        <v>0</v>
      </c>
      <c r="D557" s="41">
        <v>0</v>
      </c>
      <c r="E557" s="46" t="str">
        <f t="shared" si="194"/>
        <v/>
      </c>
      <c r="F557" s="46" t="str">
        <f t="shared" si="195"/>
        <v/>
      </c>
      <c r="G557" s="34" t="str">
        <f t="shared" si="190"/>
        <v xml:space="preserve"> </v>
      </c>
      <c r="H557" s="27" t="str">
        <f t="shared" si="196"/>
        <v/>
      </c>
    </row>
    <row r="558" spans="1:9" ht="15" x14ac:dyDescent="0.25">
      <c r="B558" s="5" t="s">
        <v>317</v>
      </c>
      <c r="C558" s="41">
        <v>0</v>
      </c>
      <c r="D558" s="41">
        <v>0</v>
      </c>
      <c r="E558" s="46" t="str">
        <f t="shared" si="194"/>
        <v/>
      </c>
      <c r="F558" s="46" t="str">
        <f t="shared" si="195"/>
        <v/>
      </c>
      <c r="G558" s="34" t="str">
        <f t="shared" si="190"/>
        <v xml:space="preserve"> </v>
      </c>
      <c r="H558" s="27" t="str">
        <f t="shared" si="196"/>
        <v/>
      </c>
    </row>
    <row r="559" spans="1:9" ht="15" x14ac:dyDescent="0.25">
      <c r="B559" s="5" t="s">
        <v>318</v>
      </c>
      <c r="C559" s="41">
        <v>0</v>
      </c>
      <c r="D559" s="41">
        <v>0</v>
      </c>
      <c r="E559" s="46" t="str">
        <f t="shared" si="194"/>
        <v/>
      </c>
      <c r="F559" s="46" t="str">
        <f t="shared" si="195"/>
        <v/>
      </c>
      <c r="G559" s="34" t="str">
        <f t="shared" si="190"/>
        <v xml:space="preserve"> </v>
      </c>
      <c r="H559" s="27" t="str">
        <f t="shared" si="196"/>
        <v/>
      </c>
    </row>
    <row r="560" spans="1:9" ht="15" x14ac:dyDescent="0.25">
      <c r="B560" s="5" t="s">
        <v>319</v>
      </c>
      <c r="C560" s="41">
        <v>0</v>
      </c>
      <c r="D560" s="41">
        <v>0</v>
      </c>
      <c r="E560" s="46" t="str">
        <f t="shared" si="194"/>
        <v/>
      </c>
      <c r="F560" s="46" t="str">
        <f t="shared" si="195"/>
        <v/>
      </c>
      <c r="G560" s="34" t="str">
        <f t="shared" si="190"/>
        <v xml:space="preserve"> </v>
      </c>
      <c r="H560" s="27" t="str">
        <f t="shared" si="196"/>
        <v/>
      </c>
    </row>
    <row r="561" spans="1:9" s="4" customFormat="1" ht="15" x14ac:dyDescent="0.25">
      <c r="A561" s="61"/>
      <c r="B561" s="5" t="s">
        <v>320</v>
      </c>
      <c r="C561" s="41">
        <v>0</v>
      </c>
      <c r="D561" s="41">
        <v>0</v>
      </c>
      <c r="E561" s="46" t="str">
        <f t="shared" si="194"/>
        <v/>
      </c>
      <c r="F561" s="46" t="str">
        <f t="shared" si="195"/>
        <v/>
      </c>
      <c r="G561" s="34" t="str">
        <f t="shared" si="190"/>
        <v xml:space="preserve"> 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0</v>
      </c>
      <c r="D562" s="41">
        <v>0</v>
      </c>
      <c r="E562" s="46" t="str">
        <f t="shared" si="194"/>
        <v/>
      </c>
      <c r="F562" s="46" t="str">
        <f t="shared" si="195"/>
        <v/>
      </c>
      <c r="G562" s="34" t="str">
        <f t="shared" si="190"/>
        <v xml:space="preserve"> </v>
      </c>
      <c r="H562" s="27" t="str">
        <f t="shared" si="196"/>
        <v/>
      </c>
    </row>
    <row r="563" spans="1:9" ht="15" x14ac:dyDescent="0.25">
      <c r="B563" s="5" t="s">
        <v>510</v>
      </c>
      <c r="C563" s="41">
        <v>0</v>
      </c>
      <c r="D563" s="41">
        <v>0</v>
      </c>
      <c r="E563" s="46" t="str">
        <f t="shared" si="194"/>
        <v/>
      </c>
      <c r="F563" s="46" t="str">
        <f t="shared" si="195"/>
        <v/>
      </c>
      <c r="G563" s="34" t="str">
        <f t="shared" si="190"/>
        <v xml:space="preserve"> </v>
      </c>
      <c r="H563" s="27" t="str">
        <f t="shared" si="196"/>
        <v/>
      </c>
    </row>
    <row r="564" spans="1:9" ht="15" x14ac:dyDescent="0.25">
      <c r="B564" s="5" t="s">
        <v>511</v>
      </c>
      <c r="C564" s="41">
        <v>0</v>
      </c>
      <c r="D564" s="41">
        <v>0</v>
      </c>
      <c r="E564" s="46" t="str">
        <f t="shared" si="194"/>
        <v/>
      </c>
      <c r="F564" s="46" t="str">
        <f t="shared" si="195"/>
        <v/>
      </c>
      <c r="G564" s="34" t="str">
        <f t="shared" si="190"/>
        <v xml:space="preserve"> </v>
      </c>
      <c r="H564" s="27" t="str">
        <f t="shared" si="196"/>
        <v/>
      </c>
    </row>
    <row r="565" spans="1:9" ht="15" x14ac:dyDescent="0.2">
      <c r="B565" s="19"/>
      <c r="C565" s="18"/>
      <c r="D565" s="18"/>
      <c r="E565" s="17"/>
      <c r="F565" s="17"/>
      <c r="G565" s="14"/>
      <c r="H565" s="15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100</v>
      </c>
      <c r="D570" s="37">
        <f>SUM(D571:D596)</f>
        <v>72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-0.28000000000000003</v>
      </c>
      <c r="H570" s="39">
        <f>+IF(OR(AND(E570=""),(G570="")),"",E570*G570)</f>
        <v>-0.28000000000000003</v>
      </c>
    </row>
    <row r="571" spans="1:9" ht="15" x14ac:dyDescent="0.25">
      <c r="B571" s="40" t="s">
        <v>322</v>
      </c>
      <c r="C571" s="41">
        <v>0</v>
      </c>
      <c r="D571" s="41">
        <v>0</v>
      </c>
      <c r="E571" s="45" t="str">
        <f t="shared" si="197"/>
        <v/>
      </c>
      <c r="F571" s="45" t="str">
        <f t="shared" si="198"/>
        <v/>
      </c>
      <c r="G571" s="34" t="str">
        <f t="shared" ref="G571:G596" si="199">+IF(AND(C571=0,D571=0)," ",IF(C571=0,1,IF(D571=0,-1,(D571-C571)/C571)))</f>
        <v xml:space="preserve"> </v>
      </c>
      <c r="H571" s="42" t="str">
        <f>+IF(OR(AND(E571=""),(G571="")),"",E571*G571)</f>
        <v/>
      </c>
    </row>
    <row r="572" spans="1:9" ht="15" x14ac:dyDescent="0.25">
      <c r="B572" s="5" t="s">
        <v>144</v>
      </c>
      <c r="C572" s="41">
        <v>11</v>
      </c>
      <c r="D572" s="41">
        <v>6</v>
      </c>
      <c r="E572" s="46">
        <f t="shared" si="197"/>
        <v>0.11</v>
      </c>
      <c r="F572" s="46">
        <f t="shared" si="198"/>
        <v>8.3333333333333329E-2</v>
      </c>
      <c r="G572" s="34">
        <f t="shared" si="199"/>
        <v>-0.45454545454545453</v>
      </c>
      <c r="H572" s="27">
        <f t="shared" ref="H572:H596" si="200">+IF(OR(AND(E572=""),(G572="")),"",E572*G572)</f>
        <v>-4.9999999999999996E-2</v>
      </c>
    </row>
    <row r="573" spans="1:9" ht="15" x14ac:dyDescent="0.25">
      <c r="B573" s="5" t="s">
        <v>585</v>
      </c>
      <c r="C573" s="41">
        <v>33</v>
      </c>
      <c r="D573" s="41">
        <v>18</v>
      </c>
      <c r="E573" s="46">
        <f t="shared" si="197"/>
        <v>0.33</v>
      </c>
      <c r="F573" s="46">
        <f t="shared" si="198"/>
        <v>0.25</v>
      </c>
      <c r="G573" s="34">
        <f t="shared" si="199"/>
        <v>-0.45454545454545453</v>
      </c>
      <c r="H573" s="27">
        <f t="shared" si="200"/>
        <v>-0.15</v>
      </c>
    </row>
    <row r="574" spans="1:9" ht="15" x14ac:dyDescent="0.25">
      <c r="B574" s="5" t="s">
        <v>323</v>
      </c>
      <c r="C574" s="41">
        <v>9</v>
      </c>
      <c r="D574" s="41">
        <v>8</v>
      </c>
      <c r="E574" s="46">
        <f t="shared" si="197"/>
        <v>0.09</v>
      </c>
      <c r="F574" s="46">
        <f t="shared" si="198"/>
        <v>0.1111111111111111</v>
      </c>
      <c r="G574" s="34">
        <f t="shared" si="199"/>
        <v>-0.1111111111111111</v>
      </c>
      <c r="H574" s="27">
        <f t="shared" si="200"/>
        <v>-9.9999999999999985E-3</v>
      </c>
    </row>
    <row r="575" spans="1:9" ht="15" x14ac:dyDescent="0.25">
      <c r="B575" s="5" t="s">
        <v>145</v>
      </c>
      <c r="C575" s="41">
        <v>1</v>
      </c>
      <c r="D575" s="41">
        <v>0</v>
      </c>
      <c r="E575" s="46">
        <f t="shared" si="197"/>
        <v>0.01</v>
      </c>
      <c r="F575" s="46" t="str">
        <f t="shared" si="198"/>
        <v/>
      </c>
      <c r="G575" s="34">
        <f t="shared" si="199"/>
        <v>-1</v>
      </c>
      <c r="H575" s="27">
        <f t="shared" si="200"/>
        <v>-0.01</v>
      </c>
    </row>
    <row r="576" spans="1:9" ht="15" x14ac:dyDescent="0.25">
      <c r="B576" s="5" t="s">
        <v>618</v>
      </c>
      <c r="C576" s="41">
        <v>1</v>
      </c>
      <c r="D576" s="41">
        <v>0</v>
      </c>
      <c r="E576" s="46">
        <f t="shared" si="197"/>
        <v>0.01</v>
      </c>
      <c r="F576" s="46" t="str">
        <f t="shared" si="198"/>
        <v/>
      </c>
      <c r="G576" s="34">
        <f t="shared" si="199"/>
        <v>-1</v>
      </c>
      <c r="H576" s="27">
        <f t="shared" si="200"/>
        <v>-0.01</v>
      </c>
    </row>
    <row r="577" spans="1:9" ht="15" x14ac:dyDescent="0.25">
      <c r="B577" s="5" t="s">
        <v>146</v>
      </c>
      <c r="C577" s="41">
        <v>0</v>
      </c>
      <c r="D577" s="41">
        <v>2</v>
      </c>
      <c r="E577" s="46" t="str">
        <f t="shared" si="197"/>
        <v/>
      </c>
      <c r="F577" s="46">
        <f t="shared" si="198"/>
        <v>2.7777777777777776E-2</v>
      </c>
      <c r="G577" s="34">
        <f t="shared" si="199"/>
        <v>1</v>
      </c>
      <c r="H577" s="27" t="str">
        <f t="shared" si="200"/>
        <v/>
      </c>
    </row>
    <row r="578" spans="1:9" ht="15" x14ac:dyDescent="0.25">
      <c r="B578" s="5" t="s">
        <v>324</v>
      </c>
      <c r="C578" s="41">
        <v>0</v>
      </c>
      <c r="D578" s="41">
        <v>0</v>
      </c>
      <c r="E578" s="46" t="str">
        <f t="shared" si="197"/>
        <v/>
      </c>
      <c r="F578" s="46" t="str">
        <f t="shared" si="198"/>
        <v/>
      </c>
      <c r="G578" s="34" t="str">
        <f t="shared" si="199"/>
        <v xml:space="preserve"> </v>
      </c>
      <c r="H578" s="27" t="str">
        <f t="shared" si="200"/>
        <v/>
      </c>
    </row>
    <row r="579" spans="1:9" ht="15" x14ac:dyDescent="0.25">
      <c r="B579" s="5" t="s">
        <v>325</v>
      </c>
      <c r="C579" s="41">
        <v>5</v>
      </c>
      <c r="D579" s="41">
        <v>1</v>
      </c>
      <c r="E579" s="46">
        <f t="shared" si="197"/>
        <v>0.05</v>
      </c>
      <c r="F579" s="46">
        <f t="shared" si="198"/>
        <v>1.3888888888888888E-2</v>
      </c>
      <c r="G579" s="34">
        <f t="shared" si="199"/>
        <v>-0.8</v>
      </c>
      <c r="H579" s="27">
        <f t="shared" si="200"/>
        <v>-4.0000000000000008E-2</v>
      </c>
    </row>
    <row r="580" spans="1:9" ht="15" x14ac:dyDescent="0.25">
      <c r="B580" s="5" t="s">
        <v>512</v>
      </c>
      <c r="C580" s="41">
        <v>1</v>
      </c>
      <c r="D580" s="41">
        <v>0</v>
      </c>
      <c r="E580" s="46">
        <f t="shared" si="197"/>
        <v>0.01</v>
      </c>
      <c r="F580" s="46" t="str">
        <f t="shared" si="198"/>
        <v/>
      </c>
      <c r="G580" s="34">
        <f t="shared" si="199"/>
        <v>-1</v>
      </c>
      <c r="H580" s="27">
        <f t="shared" si="200"/>
        <v>-0.01</v>
      </c>
    </row>
    <row r="581" spans="1:9" s="20" customFormat="1" ht="15" x14ac:dyDescent="0.25">
      <c r="A581" s="57"/>
      <c r="B581" s="21" t="s">
        <v>558</v>
      </c>
      <c r="C581" s="41">
        <v>11</v>
      </c>
      <c r="D581" s="41">
        <v>6</v>
      </c>
      <c r="E581" s="43">
        <f t="shared" ref="E581" si="201">+IF(C581=0,"",C581/C$570)</f>
        <v>0.11</v>
      </c>
      <c r="F581" s="43">
        <f t="shared" ref="F581" si="202">+IF(D581=0,"",D581/D$570)</f>
        <v>8.3333333333333329E-2</v>
      </c>
      <c r="G581" s="34">
        <f t="shared" si="199"/>
        <v>-0.45454545454545453</v>
      </c>
      <c r="H581" s="26">
        <f t="shared" ref="H581" si="203">+IF(OR(AND(E581=""),(G581="")),"",E581*G581)</f>
        <v>-4.9999999999999996E-2</v>
      </c>
      <c r="I581" s="2"/>
    </row>
    <row r="582" spans="1:9" s="20" customFormat="1" ht="15" x14ac:dyDescent="0.25">
      <c r="A582" s="57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0</v>
      </c>
      <c r="D583" s="41">
        <v>0</v>
      </c>
      <c r="E583" s="46" t="str">
        <f t="shared" ref="E583:E596" si="207">+IF(C583=0,"",C583/C$570)</f>
        <v/>
      </c>
      <c r="F583" s="46" t="str">
        <f t="shared" ref="F583:F596" si="208">+IF(D583=0,"",D583/D$570)</f>
        <v/>
      </c>
      <c r="G583" s="34" t="str">
        <f t="shared" si="199"/>
        <v xml:space="preserve"> </v>
      </c>
      <c r="H583" s="27" t="str">
        <f t="shared" si="200"/>
        <v/>
      </c>
    </row>
    <row r="584" spans="1:9" ht="15" x14ac:dyDescent="0.25">
      <c r="B584" s="5" t="s">
        <v>327</v>
      </c>
      <c r="C584" s="41">
        <v>0</v>
      </c>
      <c r="D584" s="41">
        <v>0</v>
      </c>
      <c r="E584" s="46" t="str">
        <f t="shared" si="207"/>
        <v/>
      </c>
      <c r="F584" s="46" t="str">
        <f t="shared" si="208"/>
        <v/>
      </c>
      <c r="G584" s="34" t="str">
        <f t="shared" si="199"/>
        <v xml:space="preserve"> </v>
      </c>
      <c r="H584" s="27" t="str">
        <f t="shared" si="200"/>
        <v/>
      </c>
    </row>
    <row r="585" spans="1:9" ht="15" x14ac:dyDescent="0.25">
      <c r="B585" s="5" t="s">
        <v>147</v>
      </c>
      <c r="C585" s="41">
        <v>0</v>
      </c>
      <c r="D585" s="41">
        <v>0</v>
      </c>
      <c r="E585" s="46" t="str">
        <f t="shared" si="207"/>
        <v/>
      </c>
      <c r="F585" s="46" t="str">
        <f t="shared" si="208"/>
        <v/>
      </c>
      <c r="G585" s="34" t="str">
        <f t="shared" si="199"/>
        <v xml:space="preserve"> </v>
      </c>
      <c r="H585" s="27" t="str">
        <f t="shared" si="200"/>
        <v/>
      </c>
    </row>
    <row r="586" spans="1:9" ht="15" x14ac:dyDescent="0.25">
      <c r="B586" s="5" t="s">
        <v>148</v>
      </c>
      <c r="C586" s="41">
        <v>0</v>
      </c>
      <c r="D586" s="41">
        <v>1</v>
      </c>
      <c r="E586" s="46" t="str">
        <f t="shared" si="207"/>
        <v/>
      </c>
      <c r="F586" s="46">
        <f t="shared" si="208"/>
        <v>1.3888888888888888E-2</v>
      </c>
      <c r="G586" s="34">
        <f t="shared" si="199"/>
        <v>1</v>
      </c>
      <c r="H586" s="27" t="str">
        <f t="shared" si="200"/>
        <v/>
      </c>
    </row>
    <row r="587" spans="1:9" ht="15" x14ac:dyDescent="0.25">
      <c r="B587" s="5" t="s">
        <v>328</v>
      </c>
      <c r="C587" s="41">
        <v>26</v>
      </c>
      <c r="D587" s="41">
        <v>28</v>
      </c>
      <c r="E587" s="46">
        <f t="shared" si="207"/>
        <v>0.26</v>
      </c>
      <c r="F587" s="46">
        <f t="shared" si="208"/>
        <v>0.3888888888888889</v>
      </c>
      <c r="G587" s="34">
        <f t="shared" si="199"/>
        <v>7.6923076923076927E-2</v>
      </c>
      <c r="H587" s="27">
        <f t="shared" si="200"/>
        <v>0.02</v>
      </c>
    </row>
    <row r="588" spans="1:9" ht="15" x14ac:dyDescent="0.25">
      <c r="B588" s="5" t="s">
        <v>149</v>
      </c>
      <c r="C588" s="41">
        <v>2</v>
      </c>
      <c r="D588" s="41">
        <v>1</v>
      </c>
      <c r="E588" s="46">
        <f t="shared" si="207"/>
        <v>0.02</v>
      </c>
      <c r="F588" s="46">
        <f t="shared" si="208"/>
        <v>1.3888888888888888E-2</v>
      </c>
      <c r="G588" s="34">
        <f t="shared" si="199"/>
        <v>-0.5</v>
      </c>
      <c r="H588" s="27">
        <f t="shared" si="200"/>
        <v>-0.01</v>
      </c>
    </row>
    <row r="589" spans="1:9" ht="15" x14ac:dyDescent="0.25">
      <c r="B589" s="5" t="s">
        <v>329</v>
      </c>
      <c r="C589" s="41">
        <v>0</v>
      </c>
      <c r="D589" s="41">
        <v>0</v>
      </c>
      <c r="E589" s="46" t="str">
        <f t="shared" si="207"/>
        <v/>
      </c>
      <c r="F589" s="46" t="str">
        <f t="shared" si="208"/>
        <v/>
      </c>
      <c r="G589" s="34" t="str">
        <f t="shared" si="199"/>
        <v xml:space="preserve"> </v>
      </c>
      <c r="H589" s="27" t="str">
        <f t="shared" si="200"/>
        <v/>
      </c>
    </row>
    <row r="590" spans="1:9" ht="15" x14ac:dyDescent="0.25">
      <c r="B590" s="5" t="s">
        <v>150</v>
      </c>
      <c r="C590" s="41">
        <v>0</v>
      </c>
      <c r="D590" s="41">
        <v>0</v>
      </c>
      <c r="E590" s="46" t="str">
        <f t="shared" si="207"/>
        <v/>
      </c>
      <c r="F590" s="46" t="str">
        <f t="shared" si="208"/>
        <v/>
      </c>
      <c r="G590" s="34" t="str">
        <f t="shared" si="199"/>
        <v xml:space="preserve"> </v>
      </c>
      <c r="H590" s="27" t="str">
        <f t="shared" si="200"/>
        <v/>
      </c>
    </row>
    <row r="591" spans="1:9" ht="15" x14ac:dyDescent="0.25">
      <c r="B591" s="5" t="s">
        <v>151</v>
      </c>
      <c r="C591" s="41">
        <v>0</v>
      </c>
      <c r="D591" s="41">
        <v>0</v>
      </c>
      <c r="E591" s="46" t="str">
        <f t="shared" si="207"/>
        <v/>
      </c>
      <c r="F591" s="46" t="str">
        <f t="shared" si="208"/>
        <v/>
      </c>
      <c r="G591" s="34" t="str">
        <f t="shared" si="199"/>
        <v xml:space="preserve"> </v>
      </c>
      <c r="H591" s="27" t="str">
        <f t="shared" si="200"/>
        <v/>
      </c>
    </row>
    <row r="592" spans="1:9" ht="15" x14ac:dyDescent="0.25">
      <c r="B592" s="5" t="s">
        <v>330</v>
      </c>
      <c r="C592" s="41">
        <v>0</v>
      </c>
      <c r="D592" s="41">
        <v>1</v>
      </c>
      <c r="E592" s="46" t="str">
        <f t="shared" si="207"/>
        <v/>
      </c>
      <c r="F592" s="46">
        <f t="shared" si="208"/>
        <v>1.3888888888888888E-2</v>
      </c>
      <c r="G592" s="34">
        <f t="shared" si="199"/>
        <v>1</v>
      </c>
      <c r="H592" s="27" t="str">
        <f t="shared" si="200"/>
        <v/>
      </c>
    </row>
    <row r="593" spans="2:8" ht="15" x14ac:dyDescent="0.25">
      <c r="B593" s="5" t="s">
        <v>331</v>
      </c>
      <c r="C593" s="41">
        <v>0</v>
      </c>
      <c r="D593" s="41">
        <v>0</v>
      </c>
      <c r="E593" s="46" t="str">
        <f t="shared" si="207"/>
        <v/>
      </c>
      <c r="F593" s="46" t="str">
        <f t="shared" si="208"/>
        <v/>
      </c>
      <c r="G593" s="34" t="str">
        <f t="shared" si="199"/>
        <v xml:space="preserve"> </v>
      </c>
      <c r="H593" s="27" t="str">
        <f t="shared" si="200"/>
        <v/>
      </c>
    </row>
    <row r="594" spans="2:8" ht="15" x14ac:dyDescent="0.25">
      <c r="B594" s="5" t="s">
        <v>332</v>
      </c>
      <c r="C594" s="41">
        <v>0</v>
      </c>
      <c r="D594" s="41">
        <v>0</v>
      </c>
      <c r="E594" s="46" t="str">
        <f t="shared" si="207"/>
        <v/>
      </c>
      <c r="F594" s="46" t="str">
        <f t="shared" si="208"/>
        <v/>
      </c>
      <c r="G594" s="34" t="str">
        <f t="shared" si="199"/>
        <v xml:space="preserve"> </v>
      </c>
      <c r="H594" s="27" t="str">
        <f t="shared" si="200"/>
        <v/>
      </c>
    </row>
    <row r="595" spans="2:8" ht="15" x14ac:dyDescent="0.25">
      <c r="B595" s="6" t="s">
        <v>333</v>
      </c>
      <c r="C595" s="41">
        <v>0</v>
      </c>
      <c r="D595" s="41">
        <v>0</v>
      </c>
      <c r="E595" s="46" t="str">
        <f t="shared" si="207"/>
        <v/>
      </c>
      <c r="F595" s="46" t="str">
        <f t="shared" si="208"/>
        <v/>
      </c>
      <c r="G595" s="34" t="str">
        <f t="shared" si="199"/>
        <v xml:space="preserve"> </v>
      </c>
      <c r="H595" s="27" t="str">
        <f t="shared" si="200"/>
        <v/>
      </c>
    </row>
    <row r="596" spans="2:8" ht="15" x14ac:dyDescent="0.25">
      <c r="B596" s="5" t="s">
        <v>513</v>
      </c>
      <c r="C596" s="41">
        <v>0</v>
      </c>
      <c r="D596" s="41">
        <v>0</v>
      </c>
      <c r="E596" s="46" t="str">
        <f t="shared" si="207"/>
        <v/>
      </c>
      <c r="F596" s="46" t="str">
        <f t="shared" si="208"/>
        <v/>
      </c>
      <c r="G596" s="34" t="str">
        <f t="shared" si="199"/>
        <v xml:space="preserve"> </v>
      </c>
      <c r="H596" s="27" t="str">
        <f t="shared" si="200"/>
        <v/>
      </c>
    </row>
    <row r="597" spans="2:8" x14ac:dyDescent="0.2">
      <c r="B597" s="12" t="s">
        <v>383</v>
      </c>
      <c r="C597" s="10"/>
      <c r="D597" s="10"/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8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412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370</v>
      </c>
      <c r="C8" s="36">
        <f>+C18+C74+C169+C345+C570</f>
        <v>6859</v>
      </c>
      <c r="D8" s="37">
        <f>+D18+D74+D169+D345+D570</f>
        <v>8058</v>
      </c>
      <c r="E8" s="38">
        <f>+C8/C$8</f>
        <v>1</v>
      </c>
      <c r="F8" s="38">
        <f>+D8/D$8</f>
        <v>1</v>
      </c>
      <c r="G8" s="38">
        <f>+(D8-C8)/C8</f>
        <v>0.17480682315206297</v>
      </c>
      <c r="H8" s="39">
        <f>+E8*G8</f>
        <v>0.17480682315206297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27</v>
      </c>
      <c r="D9" s="86">
        <f>+D18</f>
        <v>21</v>
      </c>
      <c r="E9" s="87">
        <f t="shared" ref="E9:E13" si="0">C9/$C$8</f>
        <v>3.9364338824901587E-3</v>
      </c>
      <c r="F9" s="87">
        <f>D9/$D$8</f>
        <v>2.6061057334326137E-3</v>
      </c>
      <c r="G9" s="88">
        <f>+IF(AND(C9=0,D9=0)," ",IF(C9=0,1,IF(D9=0,-1,(D9-C9)/C9)))</f>
        <v>-0.22222222222222221</v>
      </c>
      <c r="H9" s="89">
        <f>+IF(OR(AND(E9=""),(G9="")),"",E9*G9)</f>
        <v>-8.7476308499781301E-4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357</v>
      </c>
      <c r="D10" s="25">
        <f>+D74</f>
        <v>508</v>
      </c>
      <c r="E10" s="26">
        <f t="shared" si="0"/>
        <v>5.2048403557369879E-2</v>
      </c>
      <c r="F10" s="26">
        <f>D10/$D$8</f>
        <v>6.3042938694465131E-2</v>
      </c>
      <c r="G10" s="34">
        <f t="shared" ref="G10:G13" si="1">+IF(AND(C10=0,D10=0)," ",IF(C10=0,1,IF(D10=0,-1,(D10-C10)/C10)))</f>
        <v>0.42296918767507002</v>
      </c>
      <c r="H10" s="29">
        <f>+IF(OR(AND(E10=""),(G10="")),"",E10*G10)</f>
        <v>2.2014870972444964E-2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679</v>
      </c>
      <c r="D11" s="25">
        <f>+D169</f>
        <v>2387</v>
      </c>
      <c r="E11" s="26">
        <f t="shared" si="0"/>
        <v>9.8994022452252514E-2</v>
      </c>
      <c r="F11" s="26">
        <f>D11/$D$8</f>
        <v>0.29622735170017372</v>
      </c>
      <c r="G11" s="34">
        <f t="shared" si="1"/>
        <v>2.5154639175257731</v>
      </c>
      <c r="H11" s="29">
        <f>+IF(OR(AND(E11=""),(G11="")),"",E11*G11)</f>
        <v>0.24901589152937745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4737</v>
      </c>
      <c r="D12" s="25">
        <f>+D345</f>
        <v>3898</v>
      </c>
      <c r="E12" s="26">
        <f t="shared" si="0"/>
        <v>0.69062545560577349</v>
      </c>
      <c r="F12" s="26">
        <f>D12/$D$8</f>
        <v>0.4837428642343013</v>
      </c>
      <c r="G12" s="34">
        <f t="shared" si="1"/>
        <v>-0.17711631834494407</v>
      </c>
      <c r="H12" s="29">
        <f>+IF(OR(AND(E12=""),(G12="")),"",E12*G12)</f>
        <v>-0.12232103805219421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1059</v>
      </c>
      <c r="D13" s="31">
        <f>+D570</f>
        <v>1244</v>
      </c>
      <c r="E13" s="32">
        <f t="shared" si="0"/>
        <v>0.15439568450211402</v>
      </c>
      <c r="F13" s="32">
        <f>D13/$D$8</f>
        <v>0.15438073963762719</v>
      </c>
      <c r="G13" s="90">
        <f t="shared" si="1"/>
        <v>0.17469310670443816</v>
      </c>
      <c r="H13" s="33">
        <f>+IF(OR(AND(E13=""),(G13="")),"",E13*G13)</f>
        <v>2.6971861787432574E-2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1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1"/>
      <c r="B18" s="35" t="s">
        <v>378</v>
      </c>
      <c r="C18" s="36">
        <f>SUM(C19:C68)</f>
        <v>27</v>
      </c>
      <c r="D18" s="37">
        <f>SUM(D19:D68)</f>
        <v>21</v>
      </c>
      <c r="E18" s="38">
        <f>+IF(C18=0,"",C18/C$18)</f>
        <v>1</v>
      </c>
      <c r="F18" s="38">
        <f>+IF(D18=0,"",D18/D$18)</f>
        <v>1</v>
      </c>
      <c r="G18" s="38">
        <f>+IF(OR(AND(D18=0),(C18=0)),"0",((D18-C18)/C18))</f>
        <v>-0.22222222222222221</v>
      </c>
      <c r="H18" s="39">
        <f>+IF(OR(AND(E18=""),(G18="")),"",E18*G18)</f>
        <v>-0.22222222222222221</v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0</v>
      </c>
      <c r="E22" s="27" t="str">
        <f t="shared" si="2"/>
        <v/>
      </c>
      <c r="F22" s="27" t="str">
        <f t="shared" si="3"/>
        <v/>
      </c>
      <c r="G22" s="34" t="str">
        <f t="shared" si="4"/>
        <v xml:space="preserve"> </v>
      </c>
      <c r="H22" s="27" t="str">
        <f t="shared" si="5"/>
        <v/>
      </c>
    </row>
    <row r="23" spans="1:9" ht="15" x14ac:dyDescent="0.25">
      <c r="B23" s="5" t="s">
        <v>153</v>
      </c>
      <c r="C23" s="41">
        <v>0</v>
      </c>
      <c r="D23" s="41">
        <v>0</v>
      </c>
      <c r="E23" s="27" t="str">
        <f t="shared" si="2"/>
        <v/>
      </c>
      <c r="F23" s="27" t="str">
        <f t="shared" si="3"/>
        <v/>
      </c>
      <c r="G23" s="34" t="str">
        <f t="shared" si="4"/>
        <v xml:space="preserve"> </v>
      </c>
      <c r="H23" s="27" t="str">
        <f t="shared" si="5"/>
        <v/>
      </c>
    </row>
    <row r="24" spans="1:9" ht="30" x14ac:dyDescent="0.25">
      <c r="B24" s="5" t="s">
        <v>154</v>
      </c>
      <c r="C24" s="41">
        <v>0</v>
      </c>
      <c r="D24" s="41">
        <v>0</v>
      </c>
      <c r="E24" s="27" t="str">
        <f t="shared" si="2"/>
        <v/>
      </c>
      <c r="F24" s="27" t="str">
        <f t="shared" si="3"/>
        <v/>
      </c>
      <c r="G24" s="34" t="str">
        <f t="shared" si="4"/>
        <v xml:space="preserve"> </v>
      </c>
      <c r="H24" s="27" t="str">
        <f t="shared" si="5"/>
        <v/>
      </c>
    </row>
    <row r="25" spans="1:9" s="20" customFormat="1" ht="15" x14ac:dyDescent="0.25">
      <c r="A25" s="57"/>
      <c r="B25" s="21" t="s">
        <v>516</v>
      </c>
      <c r="C25" s="41">
        <v>0</v>
      </c>
      <c r="D25" s="41">
        <v>0</v>
      </c>
      <c r="E25" s="26" t="str">
        <f t="shared" ref="E25" si="6">+IF(C25=0,"",C25/C$18)</f>
        <v/>
      </c>
      <c r="F25" s="26" t="str">
        <f t="shared" ref="F25" si="7">+IF(D25=0,"",D25/D$18)</f>
        <v/>
      </c>
      <c r="G25" s="34" t="str">
        <f t="shared" si="4"/>
        <v xml:space="preserve"> 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1">
        <v>0</v>
      </c>
      <c r="D26" s="41">
        <v>0</v>
      </c>
      <c r="E26" s="27" t="str">
        <f t="shared" si="2"/>
        <v/>
      </c>
      <c r="F26" s="27" t="str">
        <f t="shared" si="3"/>
        <v/>
      </c>
      <c r="G26" s="34" t="str">
        <f t="shared" si="4"/>
        <v xml:space="preserve"> </v>
      </c>
      <c r="H26" s="27" t="str">
        <f t="shared" si="5"/>
        <v/>
      </c>
    </row>
    <row r="27" spans="1:9" ht="15" x14ac:dyDescent="0.25">
      <c r="B27" s="5" t="s">
        <v>560</v>
      </c>
      <c r="C27" s="41">
        <v>0</v>
      </c>
      <c r="D27" s="41">
        <v>0</v>
      </c>
      <c r="E27" s="27" t="str">
        <f t="shared" si="2"/>
        <v/>
      </c>
      <c r="F27" s="27" t="str">
        <f t="shared" si="3"/>
        <v/>
      </c>
      <c r="G27" s="34" t="str">
        <f t="shared" si="4"/>
        <v xml:space="preserve"> </v>
      </c>
      <c r="H27" s="27" t="str">
        <f t="shared" si="5"/>
        <v/>
      </c>
    </row>
    <row r="28" spans="1:9" ht="15" x14ac:dyDescent="0.25">
      <c r="B28" s="5" t="s">
        <v>3</v>
      </c>
      <c r="C28" s="41">
        <v>0</v>
      </c>
      <c r="D28" s="41">
        <v>0</v>
      </c>
      <c r="E28" s="27" t="str">
        <f t="shared" si="2"/>
        <v/>
      </c>
      <c r="F28" s="27" t="str">
        <f t="shared" si="3"/>
        <v/>
      </c>
      <c r="G28" s="34" t="str">
        <f t="shared" si="4"/>
        <v xml:space="preserve"> </v>
      </c>
      <c r="H28" s="27" t="str">
        <f t="shared" si="5"/>
        <v/>
      </c>
    </row>
    <row r="29" spans="1:9" ht="15" x14ac:dyDescent="0.25">
      <c r="B29" s="5" t="s">
        <v>5</v>
      </c>
      <c r="C29" s="41">
        <v>14</v>
      </c>
      <c r="D29" s="41">
        <v>9</v>
      </c>
      <c r="E29" s="27">
        <f t="shared" si="2"/>
        <v>0.51851851851851849</v>
      </c>
      <c r="F29" s="27">
        <f t="shared" si="3"/>
        <v>0.42857142857142855</v>
      </c>
      <c r="G29" s="34">
        <f t="shared" si="4"/>
        <v>-0.35714285714285715</v>
      </c>
      <c r="H29" s="27">
        <f t="shared" si="5"/>
        <v>-0.18518518518518517</v>
      </c>
    </row>
    <row r="30" spans="1:9" ht="15" x14ac:dyDescent="0.25">
      <c r="B30" s="5" t="s">
        <v>155</v>
      </c>
      <c r="C30" s="41">
        <v>0</v>
      </c>
      <c r="D30" s="41">
        <v>0</v>
      </c>
      <c r="E30" s="27" t="str">
        <f t="shared" si="2"/>
        <v/>
      </c>
      <c r="F30" s="27" t="str">
        <f t="shared" si="3"/>
        <v/>
      </c>
      <c r="G30" s="34" t="str">
        <f t="shared" si="4"/>
        <v xml:space="preserve"> </v>
      </c>
      <c r="H30" s="27" t="str">
        <f t="shared" si="5"/>
        <v/>
      </c>
    </row>
    <row r="31" spans="1:9" ht="15" x14ac:dyDescent="0.25">
      <c r="B31" s="5" t="s">
        <v>156</v>
      </c>
      <c r="C31" s="41">
        <v>0</v>
      </c>
      <c r="D31" s="41">
        <v>0</v>
      </c>
      <c r="E31" s="27" t="str">
        <f t="shared" si="2"/>
        <v/>
      </c>
      <c r="F31" s="27" t="str">
        <f t="shared" si="3"/>
        <v/>
      </c>
      <c r="G31" s="34" t="str">
        <f t="shared" si="4"/>
        <v xml:space="preserve"> </v>
      </c>
      <c r="H31" s="27" t="str">
        <f t="shared" si="5"/>
        <v/>
      </c>
    </row>
    <row r="32" spans="1:9" ht="15" x14ac:dyDescent="0.25">
      <c r="B32" s="5" t="s">
        <v>4</v>
      </c>
      <c r="C32" s="41">
        <v>0</v>
      </c>
      <c r="D32" s="41">
        <v>0</v>
      </c>
      <c r="E32" s="27" t="str">
        <f t="shared" si="2"/>
        <v/>
      </c>
      <c r="F32" s="27" t="str">
        <f t="shared" si="3"/>
        <v/>
      </c>
      <c r="G32" s="34" t="str">
        <f t="shared" si="4"/>
        <v xml:space="preserve"> 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0</v>
      </c>
      <c r="D34" s="41">
        <v>0</v>
      </c>
      <c r="E34" s="27" t="str">
        <f t="shared" si="2"/>
        <v/>
      </c>
      <c r="F34" s="27" t="str">
        <f t="shared" si="3"/>
        <v/>
      </c>
      <c r="G34" s="34" t="str">
        <f t="shared" si="4"/>
        <v xml:space="preserve"> </v>
      </c>
      <c r="H34" s="27" t="str">
        <f t="shared" si="5"/>
        <v/>
      </c>
    </row>
    <row r="35" spans="2:8" ht="15" x14ac:dyDescent="0.25">
      <c r="B35" s="5" t="s">
        <v>158</v>
      </c>
      <c r="C35" s="41">
        <v>1</v>
      </c>
      <c r="D35" s="41">
        <v>1</v>
      </c>
      <c r="E35" s="27">
        <f t="shared" si="2"/>
        <v>3.7037037037037035E-2</v>
      </c>
      <c r="F35" s="27">
        <f t="shared" si="3"/>
        <v>4.7619047619047616E-2</v>
      </c>
      <c r="G35" s="34">
        <f t="shared" si="4"/>
        <v>0</v>
      </c>
      <c r="H35" s="27">
        <f t="shared" si="5"/>
        <v>0</v>
      </c>
    </row>
    <row r="36" spans="2:8" ht="15" x14ac:dyDescent="0.25">
      <c r="B36" s="5" t="s">
        <v>159</v>
      </c>
      <c r="C36" s="41">
        <v>0</v>
      </c>
      <c r="D36" s="41">
        <v>0</v>
      </c>
      <c r="E36" s="27" t="str">
        <f t="shared" si="2"/>
        <v/>
      </c>
      <c r="F36" s="27" t="str">
        <f t="shared" si="3"/>
        <v/>
      </c>
      <c r="G36" s="34" t="str">
        <f t="shared" si="4"/>
        <v xml:space="preserve"> </v>
      </c>
      <c r="H36" s="27" t="str">
        <f t="shared" si="5"/>
        <v/>
      </c>
    </row>
    <row r="37" spans="2:8" ht="15" x14ac:dyDescent="0.25">
      <c r="B37" s="5" t="s">
        <v>160</v>
      </c>
      <c r="C37" s="41">
        <v>0</v>
      </c>
      <c r="D37" s="41">
        <v>0</v>
      </c>
      <c r="E37" s="27" t="str">
        <f t="shared" si="2"/>
        <v/>
      </c>
      <c r="F37" s="27" t="str">
        <f t="shared" si="3"/>
        <v/>
      </c>
      <c r="G37" s="34" t="str">
        <f t="shared" si="4"/>
        <v xml:space="preserve"> </v>
      </c>
      <c r="H37" s="27" t="str">
        <f t="shared" si="5"/>
        <v/>
      </c>
    </row>
    <row r="38" spans="2:8" ht="15" x14ac:dyDescent="0.25">
      <c r="B38" s="5" t="s">
        <v>7</v>
      </c>
      <c r="C38" s="41">
        <v>1</v>
      </c>
      <c r="D38" s="41">
        <v>0</v>
      </c>
      <c r="E38" s="27">
        <f t="shared" si="2"/>
        <v>3.7037037037037035E-2</v>
      </c>
      <c r="F38" s="27" t="str">
        <f t="shared" si="3"/>
        <v/>
      </c>
      <c r="G38" s="34">
        <f t="shared" si="4"/>
        <v>-1</v>
      </c>
      <c r="H38" s="27">
        <f t="shared" si="5"/>
        <v>-3.7037037037037035E-2</v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0</v>
      </c>
      <c r="D41" s="41">
        <v>0</v>
      </c>
      <c r="E41" s="27" t="str">
        <f t="shared" si="2"/>
        <v/>
      </c>
      <c r="F41" s="27" t="str">
        <f t="shared" si="3"/>
        <v/>
      </c>
      <c r="G41" s="34" t="str">
        <f t="shared" si="4"/>
        <v xml:space="preserve"> </v>
      </c>
      <c r="H41" s="27" t="str">
        <f t="shared" si="5"/>
        <v/>
      </c>
    </row>
    <row r="42" spans="2:8" ht="15" x14ac:dyDescent="0.25">
      <c r="B42" s="5" t="s">
        <v>164</v>
      </c>
      <c r="C42" s="41">
        <v>0</v>
      </c>
      <c r="D42" s="41">
        <v>0</v>
      </c>
      <c r="E42" s="27" t="str">
        <f t="shared" si="2"/>
        <v/>
      </c>
      <c r="F42" s="27" t="str">
        <f t="shared" si="3"/>
        <v/>
      </c>
      <c r="G42" s="34" t="str">
        <f t="shared" si="4"/>
        <v xml:space="preserve"> </v>
      </c>
      <c r="H42" s="27" t="str">
        <f t="shared" si="5"/>
        <v/>
      </c>
    </row>
    <row r="43" spans="2:8" ht="15" x14ac:dyDescent="0.25">
      <c r="B43" s="5" t="s">
        <v>165</v>
      </c>
      <c r="C43" s="41">
        <v>0</v>
      </c>
      <c r="D43" s="41">
        <v>0</v>
      </c>
      <c r="E43" s="27" t="str">
        <f t="shared" si="2"/>
        <v/>
      </c>
      <c r="F43" s="27" t="str">
        <f t="shared" si="3"/>
        <v/>
      </c>
      <c r="G43" s="34" t="str">
        <f t="shared" si="4"/>
        <v xml:space="preserve"> </v>
      </c>
      <c r="H43" s="27" t="str">
        <f t="shared" si="5"/>
        <v/>
      </c>
    </row>
    <row r="44" spans="2:8" ht="15" x14ac:dyDescent="0.25">
      <c r="B44" s="5" t="s">
        <v>166</v>
      </c>
      <c r="C44" s="41">
        <v>0</v>
      </c>
      <c r="D44" s="41">
        <v>0</v>
      </c>
      <c r="E44" s="27" t="str">
        <f t="shared" si="2"/>
        <v/>
      </c>
      <c r="F44" s="27" t="str">
        <f t="shared" si="3"/>
        <v/>
      </c>
      <c r="G44" s="34" t="str">
        <f t="shared" si="4"/>
        <v xml:space="preserve"> </v>
      </c>
      <c r="H44" s="27" t="str">
        <f t="shared" si="5"/>
        <v/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0</v>
      </c>
      <c r="D46" s="41">
        <v>0</v>
      </c>
      <c r="E46" s="27" t="str">
        <f t="shared" si="2"/>
        <v/>
      </c>
      <c r="F46" s="27" t="str">
        <f t="shared" si="3"/>
        <v/>
      </c>
      <c r="G46" s="34" t="str">
        <f t="shared" si="4"/>
        <v xml:space="preserve"> </v>
      </c>
      <c r="H46" s="27" t="str">
        <f t="shared" si="5"/>
        <v/>
      </c>
    </row>
    <row r="47" spans="2:8" ht="15" x14ac:dyDescent="0.25">
      <c r="B47" s="5" t="s">
        <v>167</v>
      </c>
      <c r="C47" s="41">
        <v>0</v>
      </c>
      <c r="D47" s="41">
        <v>0</v>
      </c>
      <c r="E47" s="27" t="str">
        <f t="shared" si="2"/>
        <v/>
      </c>
      <c r="F47" s="27" t="str">
        <f t="shared" si="3"/>
        <v/>
      </c>
      <c r="G47" s="34" t="str">
        <f t="shared" si="4"/>
        <v xml:space="preserve"> </v>
      </c>
      <c r="H47" s="27" t="str">
        <f t="shared" si="5"/>
        <v/>
      </c>
    </row>
    <row r="48" spans="2:8" ht="15" x14ac:dyDescent="0.25">
      <c r="B48" s="5" t="s">
        <v>561</v>
      </c>
      <c r="C48" s="41">
        <v>2</v>
      </c>
      <c r="D48" s="41">
        <v>0</v>
      </c>
      <c r="E48" s="27">
        <f t="shared" si="2"/>
        <v>7.407407407407407E-2</v>
      </c>
      <c r="F48" s="27" t="str">
        <f t="shared" si="3"/>
        <v/>
      </c>
      <c r="G48" s="34">
        <f t="shared" si="4"/>
        <v>-1</v>
      </c>
      <c r="H48" s="27">
        <f t="shared" si="5"/>
        <v>-7.407407407407407E-2</v>
      </c>
    </row>
    <row r="49" spans="1:9" ht="15" x14ac:dyDescent="0.25">
      <c r="B49" s="5" t="s">
        <v>9</v>
      </c>
      <c r="C49" s="41">
        <v>7</v>
      </c>
      <c r="D49" s="41">
        <v>2</v>
      </c>
      <c r="E49" s="27">
        <f t="shared" si="2"/>
        <v>0.25925925925925924</v>
      </c>
      <c r="F49" s="27">
        <f t="shared" si="3"/>
        <v>9.5238095238095233E-2</v>
      </c>
      <c r="G49" s="34">
        <f t="shared" si="4"/>
        <v>-0.7142857142857143</v>
      </c>
      <c r="H49" s="27">
        <f t="shared" si="5"/>
        <v>-0.18518518518518517</v>
      </c>
    </row>
    <row r="50" spans="1:9" ht="15" x14ac:dyDescent="0.25">
      <c r="B50" s="5" t="s">
        <v>562</v>
      </c>
      <c r="C50" s="41">
        <v>0</v>
      </c>
      <c r="D50" s="41">
        <v>0</v>
      </c>
      <c r="E50" s="27" t="str">
        <f t="shared" si="2"/>
        <v/>
      </c>
      <c r="F50" s="27" t="str">
        <f t="shared" si="3"/>
        <v/>
      </c>
      <c r="G50" s="34" t="str">
        <f t="shared" si="4"/>
        <v xml:space="preserve"> </v>
      </c>
      <c r="H50" s="27" t="str">
        <f t="shared" si="5"/>
        <v/>
      </c>
    </row>
    <row r="51" spans="1:9" ht="15" x14ac:dyDescent="0.25">
      <c r="B51" s="5" t="s">
        <v>12</v>
      </c>
      <c r="C51" s="41">
        <v>0</v>
      </c>
      <c r="D51" s="41">
        <v>0</v>
      </c>
      <c r="E51" s="27" t="str">
        <f t="shared" si="2"/>
        <v/>
      </c>
      <c r="F51" s="27" t="str">
        <f t="shared" si="3"/>
        <v/>
      </c>
      <c r="G51" s="34" t="str">
        <f t="shared" si="4"/>
        <v xml:space="preserve"> </v>
      </c>
      <c r="H51" s="27" t="str">
        <f t="shared" si="5"/>
        <v/>
      </c>
    </row>
    <row r="52" spans="1:9" ht="15" x14ac:dyDescent="0.25">
      <c r="B52" s="5" t="s">
        <v>11</v>
      </c>
      <c r="C52" s="41">
        <v>0</v>
      </c>
      <c r="D52" s="41">
        <v>0</v>
      </c>
      <c r="E52" s="27" t="str">
        <f t="shared" si="2"/>
        <v/>
      </c>
      <c r="F52" s="27" t="str">
        <f t="shared" si="3"/>
        <v/>
      </c>
      <c r="G52" s="34" t="str">
        <f t="shared" si="4"/>
        <v xml:space="preserve"> </v>
      </c>
      <c r="H52" s="27" t="str">
        <f t="shared" si="5"/>
        <v/>
      </c>
    </row>
    <row r="53" spans="1:9" ht="15" x14ac:dyDescent="0.25">
      <c r="B53" s="5" t="s">
        <v>420</v>
      </c>
      <c r="C53" s="41">
        <v>0</v>
      </c>
      <c r="D53" s="41">
        <v>1</v>
      </c>
      <c r="E53" s="27" t="str">
        <f t="shared" si="2"/>
        <v/>
      </c>
      <c r="F53" s="27">
        <f t="shared" si="3"/>
        <v>4.7619047619047616E-2</v>
      </c>
      <c r="G53" s="34">
        <f t="shared" si="4"/>
        <v>1</v>
      </c>
      <c r="H53" s="27" t="str">
        <f t="shared" si="5"/>
        <v/>
      </c>
    </row>
    <row r="54" spans="1:9" ht="15" x14ac:dyDescent="0.25">
      <c r="B54" s="5" t="s">
        <v>10</v>
      </c>
      <c r="C54" s="41">
        <v>0</v>
      </c>
      <c r="D54" s="41">
        <v>0</v>
      </c>
      <c r="E54" s="27" t="str">
        <f t="shared" si="2"/>
        <v/>
      </c>
      <c r="F54" s="27" t="str">
        <f t="shared" si="3"/>
        <v/>
      </c>
      <c r="G54" s="34" t="str">
        <f t="shared" si="4"/>
        <v xml:space="preserve"> </v>
      </c>
      <c r="H54" s="27" t="str">
        <f t="shared" si="5"/>
        <v/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0</v>
      </c>
      <c r="D56" s="41">
        <v>0</v>
      </c>
      <c r="E56" s="27" t="str">
        <f t="shared" si="2"/>
        <v/>
      </c>
      <c r="F56" s="27" t="str">
        <f t="shared" si="3"/>
        <v/>
      </c>
      <c r="G56" s="34" t="str">
        <f t="shared" si="4"/>
        <v xml:space="preserve"> </v>
      </c>
      <c r="H56" s="27" t="str">
        <f t="shared" si="5"/>
        <v/>
      </c>
    </row>
    <row r="57" spans="1:9" s="20" customFormat="1" ht="15" x14ac:dyDescent="0.25">
      <c r="A57" s="57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0</v>
      </c>
      <c r="D58" s="41">
        <v>0</v>
      </c>
      <c r="E58" s="27" t="str">
        <f t="shared" si="9"/>
        <v/>
      </c>
      <c r="F58" s="27" t="str">
        <f t="shared" si="10"/>
        <v/>
      </c>
      <c r="G58" s="34" t="str">
        <f t="shared" si="11"/>
        <v xml:space="preserve"> </v>
      </c>
      <c r="H58" s="27" t="str">
        <f t="shared" si="12"/>
        <v/>
      </c>
    </row>
    <row r="59" spans="1:9" ht="15" x14ac:dyDescent="0.25">
      <c r="B59" s="5" t="s">
        <v>169</v>
      </c>
      <c r="C59" s="41">
        <v>0</v>
      </c>
      <c r="D59" s="41">
        <v>0</v>
      </c>
      <c r="E59" s="27" t="str">
        <f t="shared" si="9"/>
        <v/>
      </c>
      <c r="F59" s="27" t="str">
        <f t="shared" si="10"/>
        <v/>
      </c>
      <c r="G59" s="34" t="str">
        <f t="shared" si="11"/>
        <v xml:space="preserve"> </v>
      </c>
      <c r="H59" s="27" t="str">
        <f t="shared" si="12"/>
        <v/>
      </c>
    </row>
    <row r="60" spans="1:9" ht="15" x14ac:dyDescent="0.25">
      <c r="B60" s="5" t="s">
        <v>421</v>
      </c>
      <c r="C60" s="41">
        <v>0</v>
      </c>
      <c r="D60" s="41">
        <v>1</v>
      </c>
      <c r="E60" s="27" t="str">
        <f t="shared" si="9"/>
        <v/>
      </c>
      <c r="F60" s="27">
        <f t="shared" si="10"/>
        <v>4.7619047619047616E-2</v>
      </c>
      <c r="G60" s="34">
        <f t="shared" si="11"/>
        <v>1</v>
      </c>
      <c r="H60" s="27" t="str">
        <f t="shared" si="12"/>
        <v/>
      </c>
    </row>
    <row r="61" spans="1:9" ht="15" x14ac:dyDescent="0.25">
      <c r="B61" s="5" t="s">
        <v>170</v>
      </c>
      <c r="C61" s="41">
        <v>0</v>
      </c>
      <c r="D61" s="41">
        <v>1</v>
      </c>
      <c r="E61" s="27" t="str">
        <f t="shared" si="9"/>
        <v/>
      </c>
      <c r="F61" s="27">
        <f t="shared" si="10"/>
        <v>4.7619047619047616E-2</v>
      </c>
      <c r="G61" s="34">
        <f t="shared" si="11"/>
        <v>1</v>
      </c>
      <c r="H61" s="27" t="str">
        <f t="shared" si="12"/>
        <v/>
      </c>
    </row>
    <row r="62" spans="1:9" ht="15" x14ac:dyDescent="0.25">
      <c r="B62" s="5" t="s">
        <v>171</v>
      </c>
      <c r="C62" s="41">
        <v>0</v>
      </c>
      <c r="D62" s="41">
        <v>0</v>
      </c>
      <c r="E62" s="27" t="str">
        <f t="shared" si="2"/>
        <v/>
      </c>
      <c r="F62" s="27" t="str">
        <f t="shared" si="3"/>
        <v/>
      </c>
      <c r="G62" s="34" t="str">
        <f t="shared" si="4"/>
        <v xml:space="preserve"> </v>
      </c>
      <c r="H62" s="27" t="str">
        <f t="shared" si="5"/>
        <v/>
      </c>
    </row>
    <row r="63" spans="1:9" s="20" customFormat="1" ht="15" x14ac:dyDescent="0.25">
      <c r="A63" s="57"/>
      <c r="B63" s="21" t="s">
        <v>586</v>
      </c>
      <c r="C63" s="41">
        <v>1</v>
      </c>
      <c r="D63" s="41">
        <v>3</v>
      </c>
      <c r="E63" s="26">
        <f t="shared" ref="E63:E64" si="13">+IF(C63=0,"",C63/C$18)</f>
        <v>3.7037037037037035E-2</v>
      </c>
      <c r="F63" s="26">
        <f t="shared" ref="F63:F64" si="14">+IF(D63=0,"",D63/D$18)</f>
        <v>0.14285714285714285</v>
      </c>
      <c r="G63" s="34">
        <f t="shared" si="4"/>
        <v>2</v>
      </c>
      <c r="H63" s="26">
        <f t="shared" ref="H63:H64" si="15">+IF(OR(AND(E63=""),(G63="")),"",E63*G63)</f>
        <v>7.407407407407407E-2</v>
      </c>
      <c r="I63" s="2"/>
    </row>
    <row r="64" spans="1:9" s="20" customFormat="1" ht="15" x14ac:dyDescent="0.25">
      <c r="A64" s="57"/>
      <c r="B64" s="21" t="s">
        <v>587</v>
      </c>
      <c r="C64" s="41">
        <v>0</v>
      </c>
      <c r="D64" s="41">
        <v>0</v>
      </c>
      <c r="E64" s="26" t="str">
        <f t="shared" si="13"/>
        <v/>
      </c>
      <c r="F64" s="26" t="str">
        <f t="shared" si="14"/>
        <v/>
      </c>
      <c r="G64" s="34" t="str">
        <f t="shared" si="4"/>
        <v xml:space="preserve"> 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0</v>
      </c>
      <c r="D65" s="41">
        <v>0</v>
      </c>
      <c r="E65" s="27" t="str">
        <f t="shared" si="2"/>
        <v/>
      </c>
      <c r="F65" s="27" t="str">
        <f t="shared" si="3"/>
        <v/>
      </c>
      <c r="G65" s="34" t="str">
        <f t="shared" si="4"/>
        <v xml:space="preserve"> </v>
      </c>
      <c r="H65" s="27" t="str">
        <f t="shared" si="5"/>
        <v/>
      </c>
    </row>
    <row r="66" spans="1:9" ht="15" x14ac:dyDescent="0.25">
      <c r="B66" s="5" t="s">
        <v>15</v>
      </c>
      <c r="C66" s="41">
        <v>1</v>
      </c>
      <c r="D66" s="41">
        <v>1</v>
      </c>
      <c r="E66" s="27">
        <f t="shared" si="2"/>
        <v>3.7037037037037035E-2</v>
      </c>
      <c r="F66" s="27">
        <f t="shared" si="3"/>
        <v>4.7619047619047616E-2</v>
      </c>
      <c r="G66" s="34">
        <f t="shared" si="4"/>
        <v>0</v>
      </c>
      <c r="H66" s="27">
        <f t="shared" si="5"/>
        <v>0</v>
      </c>
    </row>
    <row r="67" spans="1:9" ht="15" x14ac:dyDescent="0.25">
      <c r="B67" s="5" t="s">
        <v>173</v>
      </c>
      <c r="C67" s="41">
        <v>0</v>
      </c>
      <c r="D67" s="41">
        <v>2</v>
      </c>
      <c r="E67" s="27" t="str">
        <f t="shared" si="2"/>
        <v/>
      </c>
      <c r="F67" s="27">
        <f t="shared" si="3"/>
        <v>9.5238095238095233E-2</v>
      </c>
      <c r="G67" s="34">
        <f t="shared" si="4"/>
        <v>1</v>
      </c>
      <c r="H67" s="27" t="str">
        <f t="shared" si="5"/>
        <v/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1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1"/>
      <c r="B74" s="35" t="s">
        <v>379</v>
      </c>
      <c r="C74" s="36">
        <f>SUM(C75:C163)</f>
        <v>357</v>
      </c>
      <c r="D74" s="37">
        <f>SUM(D75:D163)</f>
        <v>508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0.42296918767507002</v>
      </c>
      <c r="H74" s="39">
        <f>+IF(OR(AND(E74=""),(G74="")),"",E74*G74)</f>
        <v>0.42296918767507002</v>
      </c>
    </row>
    <row r="75" spans="1:9" ht="15" x14ac:dyDescent="0.25">
      <c r="B75" s="40" t="s">
        <v>422</v>
      </c>
      <c r="C75" s="41">
        <v>5</v>
      </c>
      <c r="D75" s="41">
        <v>3</v>
      </c>
      <c r="E75" s="45">
        <f>+IF(C75=0,"",C75/C$74)</f>
        <v>1.4005602240896359E-2</v>
      </c>
      <c r="F75" s="45">
        <f>+IF(D75=0,"",D75/D$74)</f>
        <v>5.905511811023622E-3</v>
      </c>
      <c r="G75" s="34">
        <f t="shared" ref="G75:G138" si="16">+IF(AND(C75=0,D75=0)," ",IF(C75=0,1,IF(D75=0,-1,(D75-C75)/C75)))</f>
        <v>-0.4</v>
      </c>
      <c r="H75" s="42">
        <f>+IF(OR(AND(E75=""),(G75="")),"",E75*G75)</f>
        <v>-5.6022408963585443E-3</v>
      </c>
    </row>
    <row r="76" spans="1:9" ht="15" x14ac:dyDescent="0.25">
      <c r="B76" s="5" t="s">
        <v>564</v>
      </c>
      <c r="C76" s="41">
        <v>6</v>
      </c>
      <c r="D76" s="41">
        <v>4</v>
      </c>
      <c r="E76" s="46">
        <f t="shared" ref="E76:E148" si="17">+IF(C76=0,"",C76/C$74)</f>
        <v>1.680672268907563E-2</v>
      </c>
      <c r="F76" s="46">
        <f t="shared" ref="F76:F148" si="18">+IF(D76=0,"",D76/D$74)</f>
        <v>7.874015748031496E-3</v>
      </c>
      <c r="G76" s="34">
        <f t="shared" si="16"/>
        <v>-0.33333333333333331</v>
      </c>
      <c r="H76" s="27">
        <f t="shared" ref="H76:H148" si="19">+IF(OR(AND(E76=""),(G76="")),"",E76*G76)</f>
        <v>-5.6022408963585426E-3</v>
      </c>
    </row>
    <row r="77" spans="1:9" s="20" customFormat="1" ht="15" x14ac:dyDescent="0.25">
      <c r="A77" s="57"/>
      <c r="B77" s="21" t="s">
        <v>517</v>
      </c>
      <c r="C77" s="41">
        <v>2</v>
      </c>
      <c r="D77" s="41">
        <v>0</v>
      </c>
      <c r="E77" s="43">
        <f t="shared" ref="E77" si="20">+IF(C77=0,"",C77/C$74)</f>
        <v>5.6022408963585435E-3</v>
      </c>
      <c r="F77" s="43" t="str">
        <f t="shared" ref="F77" si="21">+IF(D77=0,"",D77/D$74)</f>
        <v/>
      </c>
      <c r="G77" s="34">
        <f t="shared" si="16"/>
        <v>-1</v>
      </c>
      <c r="H77" s="26">
        <f t="shared" ref="H77" si="22">+IF(OR(AND(E77=""),(G77="")),"",E77*G77)</f>
        <v>-5.6022408963585435E-3</v>
      </c>
      <c r="I77" s="2"/>
    </row>
    <row r="78" spans="1:9" ht="15" x14ac:dyDescent="0.25">
      <c r="B78" s="5" t="s">
        <v>565</v>
      </c>
      <c r="C78" s="41">
        <v>9</v>
      </c>
      <c r="D78" s="41">
        <v>5</v>
      </c>
      <c r="E78" s="46">
        <f t="shared" si="17"/>
        <v>2.5210084033613446E-2</v>
      </c>
      <c r="F78" s="46">
        <f t="shared" si="18"/>
        <v>9.8425196850393699E-3</v>
      </c>
      <c r="G78" s="34">
        <f t="shared" si="16"/>
        <v>-0.44444444444444442</v>
      </c>
      <c r="H78" s="27">
        <f t="shared" si="19"/>
        <v>-1.1204481792717087E-2</v>
      </c>
    </row>
    <row r="79" spans="1:9" ht="15" x14ac:dyDescent="0.25">
      <c r="B79" s="5" t="s">
        <v>175</v>
      </c>
      <c r="C79" s="41">
        <v>5</v>
      </c>
      <c r="D79" s="41">
        <v>20</v>
      </c>
      <c r="E79" s="46">
        <f t="shared" si="17"/>
        <v>1.4005602240896359E-2</v>
      </c>
      <c r="F79" s="46">
        <f t="shared" si="18"/>
        <v>3.937007874015748E-2</v>
      </c>
      <c r="G79" s="34">
        <f t="shared" si="16"/>
        <v>3</v>
      </c>
      <c r="H79" s="27">
        <f t="shared" si="19"/>
        <v>4.2016806722689079E-2</v>
      </c>
    </row>
    <row r="80" spans="1:9" ht="15" x14ac:dyDescent="0.25">
      <c r="B80" s="5" t="s">
        <v>16</v>
      </c>
      <c r="C80" s="41">
        <v>0</v>
      </c>
      <c r="D80" s="41">
        <v>2</v>
      </c>
      <c r="E80" s="46" t="str">
        <f t="shared" si="17"/>
        <v/>
      </c>
      <c r="F80" s="46">
        <f t="shared" si="18"/>
        <v>3.937007874015748E-3</v>
      </c>
      <c r="G80" s="34">
        <f t="shared" si="16"/>
        <v>1</v>
      </c>
      <c r="H80" s="27" t="str">
        <f t="shared" si="19"/>
        <v/>
      </c>
    </row>
    <row r="81" spans="1:9" s="20" customFormat="1" ht="15" x14ac:dyDescent="0.25">
      <c r="A81" s="57"/>
      <c r="B81" s="21" t="s">
        <v>35</v>
      </c>
      <c r="C81" s="41">
        <v>0</v>
      </c>
      <c r="D81" s="41">
        <v>1</v>
      </c>
      <c r="E81" s="43" t="str">
        <f t="shared" ref="E81" si="23">+IF(C81=0,"",C81/C$74)</f>
        <v/>
      </c>
      <c r="F81" s="43">
        <f t="shared" ref="F81" si="24">+IF(D81=0,"",D81/D$74)</f>
        <v>1.968503937007874E-3</v>
      </c>
      <c r="G81" s="34">
        <f t="shared" si="16"/>
        <v>1</v>
      </c>
      <c r="H81" s="26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1">
        <v>0</v>
      </c>
      <c r="D82" s="41">
        <v>2</v>
      </c>
      <c r="E82" s="46" t="str">
        <f t="shared" si="17"/>
        <v/>
      </c>
      <c r="F82" s="46">
        <f t="shared" si="18"/>
        <v>3.937007874015748E-3</v>
      </c>
      <c r="G82" s="34">
        <f t="shared" si="16"/>
        <v>1</v>
      </c>
      <c r="H82" s="27" t="str">
        <f t="shared" si="19"/>
        <v/>
      </c>
    </row>
    <row r="83" spans="1:9" ht="15" x14ac:dyDescent="0.25">
      <c r="B83" s="5" t="s">
        <v>177</v>
      </c>
      <c r="C83" s="41">
        <v>4</v>
      </c>
      <c r="D83" s="41">
        <v>3</v>
      </c>
      <c r="E83" s="46">
        <f t="shared" si="17"/>
        <v>1.1204481792717087E-2</v>
      </c>
      <c r="F83" s="46">
        <f t="shared" si="18"/>
        <v>5.905511811023622E-3</v>
      </c>
      <c r="G83" s="34">
        <f t="shared" si="16"/>
        <v>-0.25</v>
      </c>
      <c r="H83" s="27">
        <f t="shared" si="19"/>
        <v>-2.8011204481792717E-3</v>
      </c>
    </row>
    <row r="84" spans="1:9" ht="15" x14ac:dyDescent="0.25">
      <c r="B84" s="5" t="s">
        <v>423</v>
      </c>
      <c r="C84" s="41">
        <v>2</v>
      </c>
      <c r="D84" s="41">
        <v>1</v>
      </c>
      <c r="E84" s="46">
        <f t="shared" si="17"/>
        <v>5.6022408963585435E-3</v>
      </c>
      <c r="F84" s="46">
        <f t="shared" si="18"/>
        <v>1.968503937007874E-3</v>
      </c>
      <c r="G84" s="34">
        <f t="shared" si="16"/>
        <v>-0.5</v>
      </c>
      <c r="H84" s="27">
        <f t="shared" si="19"/>
        <v>-2.8011204481792717E-3</v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5</v>
      </c>
      <c r="D86" s="41">
        <v>1</v>
      </c>
      <c r="E86" s="46">
        <f t="shared" si="17"/>
        <v>1.4005602240896359E-2</v>
      </c>
      <c r="F86" s="46">
        <f t="shared" si="18"/>
        <v>1.968503937007874E-3</v>
      </c>
      <c r="G86" s="34">
        <f t="shared" si="16"/>
        <v>-0.8</v>
      </c>
      <c r="H86" s="27">
        <f t="shared" si="19"/>
        <v>-1.1204481792717089E-2</v>
      </c>
    </row>
    <row r="87" spans="1:9" ht="15" x14ac:dyDescent="0.25">
      <c r="B87" s="5" t="s">
        <v>17</v>
      </c>
      <c r="C87" s="41">
        <v>1</v>
      </c>
      <c r="D87" s="41">
        <v>2</v>
      </c>
      <c r="E87" s="46">
        <f t="shared" si="17"/>
        <v>2.8011204481792717E-3</v>
      </c>
      <c r="F87" s="46">
        <f t="shared" si="18"/>
        <v>3.937007874015748E-3</v>
      </c>
      <c r="G87" s="34">
        <f t="shared" si="16"/>
        <v>1</v>
      </c>
      <c r="H87" s="27">
        <f t="shared" si="19"/>
        <v>2.8011204481792717E-3</v>
      </c>
    </row>
    <row r="88" spans="1:9" ht="15" x14ac:dyDescent="0.25">
      <c r="B88" s="5" t="s">
        <v>180</v>
      </c>
      <c r="C88" s="41">
        <v>3</v>
      </c>
      <c r="D88" s="41">
        <v>0</v>
      </c>
      <c r="E88" s="46">
        <f t="shared" si="17"/>
        <v>8.4033613445378148E-3</v>
      </c>
      <c r="F88" s="46" t="str">
        <f t="shared" si="18"/>
        <v/>
      </c>
      <c r="G88" s="34">
        <f t="shared" si="16"/>
        <v>-1</v>
      </c>
      <c r="H88" s="27">
        <f t="shared" si="19"/>
        <v>-8.4033613445378148E-3</v>
      </c>
    </row>
    <row r="89" spans="1:9" s="20" customFormat="1" ht="15" x14ac:dyDescent="0.25">
      <c r="A89" s="57"/>
      <c r="B89" s="21" t="s">
        <v>566</v>
      </c>
      <c r="C89" s="41">
        <v>84</v>
      </c>
      <c r="D89" s="41">
        <v>40</v>
      </c>
      <c r="E89" s="43">
        <f t="shared" ref="E89" si="26">+IF(C89=0,"",C89/C$74)</f>
        <v>0.23529411764705882</v>
      </c>
      <c r="F89" s="43">
        <f t="shared" ref="F89" si="27">+IF(D89=0,"",D89/D$74)</f>
        <v>7.874015748031496E-2</v>
      </c>
      <c r="G89" s="34">
        <f t="shared" si="16"/>
        <v>-0.52380952380952384</v>
      </c>
      <c r="H89" s="26">
        <f t="shared" ref="H89" si="28">+IF(OR(AND(E89=""),(G89="")),"",E89*G89)</f>
        <v>-0.12324929971988796</v>
      </c>
      <c r="I89" s="2"/>
    </row>
    <row r="90" spans="1:9" ht="15" x14ac:dyDescent="0.25">
      <c r="B90" s="5" t="s">
        <v>181</v>
      </c>
      <c r="C90" s="41">
        <v>6</v>
      </c>
      <c r="D90" s="41">
        <v>68</v>
      </c>
      <c r="E90" s="46">
        <f t="shared" si="17"/>
        <v>1.680672268907563E-2</v>
      </c>
      <c r="F90" s="46">
        <f t="shared" si="18"/>
        <v>0.13385826771653545</v>
      </c>
      <c r="G90" s="34">
        <f t="shared" si="16"/>
        <v>10.333333333333334</v>
      </c>
      <c r="H90" s="27">
        <f t="shared" si="19"/>
        <v>0.17366946778711484</v>
      </c>
    </row>
    <row r="91" spans="1:9" ht="15" x14ac:dyDescent="0.25">
      <c r="B91" s="5" t="s">
        <v>182</v>
      </c>
      <c r="C91" s="41">
        <v>2</v>
      </c>
      <c r="D91" s="41">
        <v>4</v>
      </c>
      <c r="E91" s="46">
        <f t="shared" si="17"/>
        <v>5.6022408963585435E-3</v>
      </c>
      <c r="F91" s="46">
        <f t="shared" si="18"/>
        <v>7.874015748031496E-3</v>
      </c>
      <c r="G91" s="34">
        <f t="shared" si="16"/>
        <v>1</v>
      </c>
      <c r="H91" s="27">
        <f t="shared" si="19"/>
        <v>5.6022408963585435E-3</v>
      </c>
    </row>
    <row r="92" spans="1:9" ht="15" x14ac:dyDescent="0.25">
      <c r="B92" s="5" t="s">
        <v>21</v>
      </c>
      <c r="C92" s="41">
        <v>2</v>
      </c>
      <c r="D92" s="41">
        <v>6</v>
      </c>
      <c r="E92" s="46">
        <f t="shared" si="17"/>
        <v>5.6022408963585435E-3</v>
      </c>
      <c r="F92" s="46">
        <f t="shared" si="18"/>
        <v>1.1811023622047244E-2</v>
      </c>
      <c r="G92" s="34">
        <f t="shared" si="16"/>
        <v>2</v>
      </c>
      <c r="H92" s="27">
        <f t="shared" si="19"/>
        <v>1.1204481792717087E-2</v>
      </c>
    </row>
    <row r="93" spans="1:9" ht="15" x14ac:dyDescent="0.25">
      <c r="B93" s="5" t="s">
        <v>424</v>
      </c>
      <c r="C93" s="41">
        <v>1</v>
      </c>
      <c r="D93" s="41">
        <v>5</v>
      </c>
      <c r="E93" s="46">
        <f t="shared" si="17"/>
        <v>2.8011204481792717E-3</v>
      </c>
      <c r="F93" s="46">
        <f t="shared" si="18"/>
        <v>9.8425196850393699E-3</v>
      </c>
      <c r="G93" s="34">
        <f t="shared" si="16"/>
        <v>4</v>
      </c>
      <c r="H93" s="27">
        <f t="shared" si="19"/>
        <v>1.1204481792717087E-2</v>
      </c>
    </row>
    <row r="94" spans="1:9" ht="15" x14ac:dyDescent="0.25">
      <c r="B94" s="5" t="s">
        <v>183</v>
      </c>
      <c r="C94" s="41">
        <v>1</v>
      </c>
      <c r="D94" s="41">
        <v>11</v>
      </c>
      <c r="E94" s="46">
        <f t="shared" si="17"/>
        <v>2.8011204481792717E-3</v>
      </c>
      <c r="F94" s="46">
        <f t="shared" si="18"/>
        <v>2.1653543307086614E-2</v>
      </c>
      <c r="G94" s="34">
        <f t="shared" si="16"/>
        <v>10</v>
      </c>
      <c r="H94" s="27">
        <f t="shared" si="19"/>
        <v>2.8011204481792718E-2</v>
      </c>
    </row>
    <row r="95" spans="1:9" s="20" customFormat="1" ht="15" x14ac:dyDescent="0.25">
      <c r="A95" s="57"/>
      <c r="B95" s="21" t="s">
        <v>518</v>
      </c>
      <c r="C95" s="41">
        <v>2</v>
      </c>
      <c r="D95" s="41">
        <v>1</v>
      </c>
      <c r="E95" s="43">
        <f t="shared" ref="E95:E96" si="29">+IF(C95=0,"",C95/C$74)</f>
        <v>5.6022408963585435E-3</v>
      </c>
      <c r="F95" s="43">
        <f t="shared" ref="F95:F96" si="30">+IF(D95=0,"",D95/D$74)</f>
        <v>1.968503937007874E-3</v>
      </c>
      <c r="G95" s="34">
        <f t="shared" si="16"/>
        <v>-0.5</v>
      </c>
      <c r="H95" s="26">
        <f t="shared" ref="H95:H96" si="31">+IF(OR(AND(E95=""),(G95="")),"",E95*G95)</f>
        <v>-2.8011204481792717E-3</v>
      </c>
      <c r="I95" s="2"/>
    </row>
    <row r="96" spans="1:9" s="20" customFormat="1" ht="15" x14ac:dyDescent="0.25">
      <c r="A96" s="57"/>
      <c r="B96" s="21" t="s">
        <v>602</v>
      </c>
      <c r="C96" s="41">
        <v>0</v>
      </c>
      <c r="D96" s="41">
        <v>1</v>
      </c>
      <c r="E96" s="43" t="str">
        <f t="shared" si="29"/>
        <v/>
      </c>
      <c r="F96" s="43">
        <f t="shared" si="30"/>
        <v>1.968503937007874E-3</v>
      </c>
      <c r="G96" s="34">
        <f t="shared" si="16"/>
        <v>1</v>
      </c>
      <c r="H96" s="26" t="str">
        <f t="shared" si="31"/>
        <v/>
      </c>
      <c r="I96" s="2"/>
    </row>
    <row r="97" spans="1:9" s="20" customFormat="1" ht="15" x14ac:dyDescent="0.25">
      <c r="A97" s="57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5</v>
      </c>
      <c r="D98" s="41">
        <v>12</v>
      </c>
      <c r="E98" s="43">
        <f t="shared" si="32"/>
        <v>1.4005602240896359E-2</v>
      </c>
      <c r="F98" s="43">
        <f t="shared" si="33"/>
        <v>2.3622047244094488E-2</v>
      </c>
      <c r="G98" s="34">
        <f t="shared" si="34"/>
        <v>1.4</v>
      </c>
      <c r="H98" s="26">
        <f t="shared" si="35"/>
        <v>1.9607843137254902E-2</v>
      </c>
    </row>
    <row r="99" spans="1:9" ht="15" x14ac:dyDescent="0.25">
      <c r="B99" s="5" t="s">
        <v>19</v>
      </c>
      <c r="C99" s="41">
        <v>0</v>
      </c>
      <c r="D99" s="41">
        <v>0</v>
      </c>
      <c r="E99" s="43" t="str">
        <f t="shared" si="32"/>
        <v/>
      </c>
      <c r="F99" s="43" t="str">
        <f t="shared" si="33"/>
        <v/>
      </c>
      <c r="G99" s="34" t="str">
        <f t="shared" si="34"/>
        <v xml:space="preserve"> </v>
      </c>
      <c r="H99" s="26" t="str">
        <f t="shared" si="35"/>
        <v/>
      </c>
    </row>
    <row r="100" spans="1:9" ht="15" x14ac:dyDescent="0.25">
      <c r="B100" s="5" t="s">
        <v>22</v>
      </c>
      <c r="C100" s="41">
        <v>1</v>
      </c>
      <c r="D100" s="41">
        <v>0</v>
      </c>
      <c r="E100" s="43">
        <f t="shared" si="32"/>
        <v>2.8011204481792717E-3</v>
      </c>
      <c r="F100" s="43" t="str">
        <f t="shared" si="33"/>
        <v/>
      </c>
      <c r="G100" s="34">
        <f t="shared" si="34"/>
        <v>-1</v>
      </c>
      <c r="H100" s="26">
        <f t="shared" si="35"/>
        <v>-2.8011204481792717E-3</v>
      </c>
    </row>
    <row r="101" spans="1:9" ht="15" x14ac:dyDescent="0.25">
      <c r="B101" s="5" t="s">
        <v>185</v>
      </c>
      <c r="C101" s="41">
        <v>0</v>
      </c>
      <c r="D101" s="41">
        <v>11</v>
      </c>
      <c r="E101" s="43" t="str">
        <f t="shared" si="32"/>
        <v/>
      </c>
      <c r="F101" s="43">
        <f t="shared" si="33"/>
        <v>2.1653543307086614E-2</v>
      </c>
      <c r="G101" s="34">
        <f t="shared" si="34"/>
        <v>1</v>
      </c>
      <c r="H101" s="26" t="str">
        <f t="shared" si="35"/>
        <v/>
      </c>
    </row>
    <row r="102" spans="1:9" ht="15" x14ac:dyDescent="0.25">
      <c r="B102" s="5" t="s">
        <v>603</v>
      </c>
      <c r="C102" s="41">
        <v>1</v>
      </c>
      <c r="D102" s="41">
        <v>26</v>
      </c>
      <c r="E102" s="46">
        <f t="shared" si="17"/>
        <v>2.8011204481792717E-3</v>
      </c>
      <c r="F102" s="46">
        <f t="shared" si="18"/>
        <v>5.1181102362204724E-2</v>
      </c>
      <c r="G102" s="34">
        <f t="shared" si="16"/>
        <v>25</v>
      </c>
      <c r="H102" s="27">
        <f t="shared" si="19"/>
        <v>7.0028011204481794E-2</v>
      </c>
    </row>
    <row r="103" spans="1:9" ht="15" x14ac:dyDescent="0.25">
      <c r="B103" s="5" t="s">
        <v>425</v>
      </c>
      <c r="C103" s="41">
        <v>0</v>
      </c>
      <c r="D103" s="41">
        <v>4</v>
      </c>
      <c r="E103" s="46" t="str">
        <f t="shared" si="17"/>
        <v/>
      </c>
      <c r="F103" s="46">
        <f t="shared" si="18"/>
        <v>7.874015748031496E-3</v>
      </c>
      <c r="G103" s="34">
        <f t="shared" si="16"/>
        <v>1</v>
      </c>
      <c r="H103" s="27" t="str">
        <f t="shared" si="19"/>
        <v/>
      </c>
    </row>
    <row r="104" spans="1:9" ht="15" x14ac:dyDescent="0.25">
      <c r="B104" s="5" t="s">
        <v>18</v>
      </c>
      <c r="C104" s="41">
        <v>1</v>
      </c>
      <c r="D104" s="41">
        <v>1</v>
      </c>
      <c r="E104" s="46">
        <f t="shared" si="17"/>
        <v>2.8011204481792717E-3</v>
      </c>
      <c r="F104" s="46">
        <f t="shared" si="18"/>
        <v>1.968503937007874E-3</v>
      </c>
      <c r="G104" s="34">
        <f t="shared" si="16"/>
        <v>0</v>
      </c>
      <c r="H104" s="27">
        <f t="shared" si="19"/>
        <v>0</v>
      </c>
    </row>
    <row r="105" spans="1:9" ht="15" x14ac:dyDescent="0.25">
      <c r="B105" s="5" t="s">
        <v>20</v>
      </c>
      <c r="C105" s="41">
        <v>0</v>
      </c>
      <c r="D105" s="41">
        <v>0</v>
      </c>
      <c r="E105" s="46" t="str">
        <f t="shared" si="17"/>
        <v/>
      </c>
      <c r="F105" s="46" t="str">
        <f t="shared" si="18"/>
        <v/>
      </c>
      <c r="G105" s="34" t="str">
        <f t="shared" si="16"/>
        <v xml:space="preserve"> </v>
      </c>
      <c r="H105" s="27" t="str">
        <f t="shared" si="19"/>
        <v/>
      </c>
    </row>
    <row r="106" spans="1:9" ht="15" x14ac:dyDescent="0.25">
      <c r="B106" s="5" t="s">
        <v>186</v>
      </c>
      <c r="C106" s="41">
        <v>0</v>
      </c>
      <c r="D106" s="41">
        <v>0</v>
      </c>
      <c r="E106" s="46" t="str">
        <f t="shared" si="17"/>
        <v/>
      </c>
      <c r="F106" s="46" t="str">
        <f t="shared" si="18"/>
        <v/>
      </c>
      <c r="G106" s="34" t="str">
        <f t="shared" si="16"/>
        <v xml:space="preserve"> </v>
      </c>
      <c r="H106" s="27" t="str">
        <f t="shared" si="19"/>
        <v/>
      </c>
    </row>
    <row r="107" spans="1:9" s="20" customFormat="1" ht="15" x14ac:dyDescent="0.25">
      <c r="A107" s="57"/>
      <c r="B107" s="21" t="s">
        <v>563</v>
      </c>
      <c r="C107" s="41">
        <v>1</v>
      </c>
      <c r="D107" s="41">
        <v>2</v>
      </c>
      <c r="E107" s="43">
        <f t="shared" ref="E107" si="36">+IF(C107=0,"",C107/C$74)</f>
        <v>2.8011204481792717E-3</v>
      </c>
      <c r="F107" s="43">
        <f t="shared" ref="F107" si="37">+IF(D107=0,"",D107/D$74)</f>
        <v>3.937007874015748E-3</v>
      </c>
      <c r="G107" s="34">
        <f t="shared" si="16"/>
        <v>1</v>
      </c>
      <c r="H107" s="26">
        <f t="shared" ref="H107" si="38">+IF(OR(AND(E107=""),(G107="")),"",E107*G107)</f>
        <v>2.8011204481792717E-3</v>
      </c>
      <c r="I107" s="2"/>
    </row>
    <row r="108" spans="1:9" ht="15" x14ac:dyDescent="0.25">
      <c r="B108" s="5" t="s">
        <v>187</v>
      </c>
      <c r="C108" s="41">
        <v>0</v>
      </c>
      <c r="D108" s="41">
        <v>2</v>
      </c>
      <c r="E108" s="46" t="str">
        <f t="shared" si="17"/>
        <v/>
      </c>
      <c r="F108" s="46">
        <f t="shared" si="18"/>
        <v>3.937007874015748E-3</v>
      </c>
      <c r="G108" s="34">
        <f t="shared" si="16"/>
        <v>1</v>
      </c>
      <c r="H108" s="27" t="str">
        <f t="shared" si="19"/>
        <v/>
      </c>
    </row>
    <row r="109" spans="1:9" ht="15" x14ac:dyDescent="0.25">
      <c r="B109" s="5" t="s">
        <v>188</v>
      </c>
      <c r="C109" s="41">
        <v>1</v>
      </c>
      <c r="D109" s="41">
        <v>38</v>
      </c>
      <c r="E109" s="46">
        <f t="shared" si="17"/>
        <v>2.8011204481792717E-3</v>
      </c>
      <c r="F109" s="46">
        <f t="shared" si="18"/>
        <v>7.4803149606299218E-2</v>
      </c>
      <c r="G109" s="34">
        <f t="shared" si="16"/>
        <v>37</v>
      </c>
      <c r="H109" s="27">
        <f t="shared" si="19"/>
        <v>0.10364145658263306</v>
      </c>
    </row>
    <row r="110" spans="1:9" ht="15" x14ac:dyDescent="0.25">
      <c r="B110" s="5" t="s">
        <v>604</v>
      </c>
      <c r="C110" s="41">
        <v>1</v>
      </c>
      <c r="D110" s="41">
        <v>9</v>
      </c>
      <c r="E110" s="46">
        <f t="shared" si="17"/>
        <v>2.8011204481792717E-3</v>
      </c>
      <c r="F110" s="46">
        <f t="shared" si="18"/>
        <v>1.7716535433070866E-2</v>
      </c>
      <c r="G110" s="34">
        <f t="shared" si="16"/>
        <v>8</v>
      </c>
      <c r="H110" s="27">
        <f t="shared" si="19"/>
        <v>2.2408963585434174E-2</v>
      </c>
    </row>
    <row r="111" spans="1:9" ht="15" x14ac:dyDescent="0.25">
      <c r="B111" s="5" t="s">
        <v>605</v>
      </c>
      <c r="C111" s="41">
        <v>11</v>
      </c>
      <c r="D111" s="41">
        <v>2</v>
      </c>
      <c r="E111" s="46">
        <f t="shared" si="17"/>
        <v>3.081232492997199E-2</v>
      </c>
      <c r="F111" s="46">
        <f t="shared" si="18"/>
        <v>3.937007874015748E-3</v>
      </c>
      <c r="G111" s="34">
        <f t="shared" si="16"/>
        <v>-0.81818181818181823</v>
      </c>
      <c r="H111" s="27">
        <f t="shared" si="19"/>
        <v>-2.5210084033613449E-2</v>
      </c>
    </row>
    <row r="112" spans="1:9" ht="15" x14ac:dyDescent="0.25">
      <c r="B112" s="5" t="s">
        <v>189</v>
      </c>
      <c r="C112" s="41">
        <v>2</v>
      </c>
      <c r="D112" s="41">
        <v>0</v>
      </c>
      <c r="E112" s="46">
        <f t="shared" si="17"/>
        <v>5.6022408963585435E-3</v>
      </c>
      <c r="F112" s="46" t="str">
        <f t="shared" si="18"/>
        <v/>
      </c>
      <c r="G112" s="34">
        <f t="shared" si="16"/>
        <v>-1</v>
      </c>
      <c r="H112" s="27">
        <f t="shared" si="19"/>
        <v>-5.6022408963585435E-3</v>
      </c>
    </row>
    <row r="113" spans="2:8" ht="15" x14ac:dyDescent="0.25">
      <c r="B113" s="5" t="s">
        <v>190</v>
      </c>
      <c r="C113" s="41">
        <v>1</v>
      </c>
      <c r="D113" s="41">
        <v>1</v>
      </c>
      <c r="E113" s="46">
        <f t="shared" si="17"/>
        <v>2.8011204481792717E-3</v>
      </c>
      <c r="F113" s="46">
        <f t="shared" si="18"/>
        <v>1.968503937007874E-3</v>
      </c>
      <c r="G113" s="34">
        <f t="shared" si="16"/>
        <v>0</v>
      </c>
      <c r="H113" s="27">
        <f t="shared" si="19"/>
        <v>0</v>
      </c>
    </row>
    <row r="114" spans="2:8" ht="15" x14ac:dyDescent="0.25">
      <c r="B114" s="5" t="s">
        <v>191</v>
      </c>
      <c r="C114" s="41">
        <v>0</v>
      </c>
      <c r="D114" s="41">
        <v>1</v>
      </c>
      <c r="E114" s="46" t="str">
        <f t="shared" si="17"/>
        <v/>
      </c>
      <c r="F114" s="46">
        <f t="shared" si="18"/>
        <v>1.968503937007874E-3</v>
      </c>
      <c r="G114" s="34">
        <f t="shared" si="16"/>
        <v>1</v>
      </c>
      <c r="H114" s="27" t="str">
        <f t="shared" si="19"/>
        <v/>
      </c>
    </row>
    <row r="115" spans="2:8" ht="15" x14ac:dyDescent="0.25">
      <c r="B115" s="5" t="s">
        <v>27</v>
      </c>
      <c r="C115" s="41">
        <v>1</v>
      </c>
      <c r="D115" s="41">
        <v>8</v>
      </c>
      <c r="E115" s="46">
        <f t="shared" si="17"/>
        <v>2.8011204481792717E-3</v>
      </c>
      <c r="F115" s="46">
        <f t="shared" si="18"/>
        <v>1.5748031496062992E-2</v>
      </c>
      <c r="G115" s="34">
        <f t="shared" si="16"/>
        <v>7</v>
      </c>
      <c r="H115" s="27">
        <f t="shared" si="19"/>
        <v>1.9607843137254902E-2</v>
      </c>
    </row>
    <row r="116" spans="2:8" ht="15" x14ac:dyDescent="0.25">
      <c r="B116" s="5" t="s">
        <v>192</v>
      </c>
      <c r="C116" s="41">
        <v>6</v>
      </c>
      <c r="D116" s="41">
        <v>0</v>
      </c>
      <c r="E116" s="46">
        <f t="shared" si="17"/>
        <v>1.680672268907563E-2</v>
      </c>
      <c r="F116" s="46" t="str">
        <f t="shared" si="18"/>
        <v/>
      </c>
      <c r="G116" s="34">
        <f t="shared" si="16"/>
        <v>-1</v>
      </c>
      <c r="H116" s="27">
        <f t="shared" si="19"/>
        <v>-1.680672268907563E-2</v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2</v>
      </c>
      <c r="D118" s="41">
        <v>1</v>
      </c>
      <c r="E118" s="46">
        <f t="shared" si="17"/>
        <v>5.6022408963585435E-3</v>
      </c>
      <c r="F118" s="46">
        <f t="shared" si="18"/>
        <v>1.968503937007874E-3</v>
      </c>
      <c r="G118" s="34">
        <f t="shared" si="16"/>
        <v>-0.5</v>
      </c>
      <c r="H118" s="27">
        <f t="shared" si="19"/>
        <v>-2.8011204481792717E-3</v>
      </c>
    </row>
    <row r="119" spans="2:8" ht="15" x14ac:dyDescent="0.25">
      <c r="B119" s="5" t="s">
        <v>24</v>
      </c>
      <c r="C119" s="41">
        <v>0</v>
      </c>
      <c r="D119" s="41">
        <v>0</v>
      </c>
      <c r="E119" s="46" t="str">
        <f t="shared" si="17"/>
        <v/>
      </c>
      <c r="F119" s="46" t="str">
        <f t="shared" si="18"/>
        <v/>
      </c>
      <c r="G119" s="34" t="str">
        <f t="shared" si="16"/>
        <v xml:space="preserve"> </v>
      </c>
      <c r="H119" s="27" t="str">
        <f t="shared" si="19"/>
        <v/>
      </c>
    </row>
    <row r="120" spans="2:8" ht="15" x14ac:dyDescent="0.25">
      <c r="B120" s="5" t="s">
        <v>194</v>
      </c>
      <c r="C120" s="41">
        <v>6</v>
      </c>
      <c r="D120" s="41">
        <v>0</v>
      </c>
      <c r="E120" s="46">
        <f t="shared" si="17"/>
        <v>1.680672268907563E-2</v>
      </c>
      <c r="F120" s="46" t="str">
        <f t="shared" si="18"/>
        <v/>
      </c>
      <c r="G120" s="34">
        <f t="shared" si="16"/>
        <v>-1</v>
      </c>
      <c r="H120" s="27">
        <f t="shared" si="19"/>
        <v>-1.680672268907563E-2</v>
      </c>
    </row>
    <row r="121" spans="2:8" ht="15" x14ac:dyDescent="0.25">
      <c r="B121" s="5" t="s">
        <v>25</v>
      </c>
      <c r="C121" s="41">
        <v>18</v>
      </c>
      <c r="D121" s="41">
        <v>0</v>
      </c>
      <c r="E121" s="46">
        <f t="shared" si="17"/>
        <v>5.0420168067226892E-2</v>
      </c>
      <c r="F121" s="46" t="str">
        <f t="shared" si="18"/>
        <v/>
      </c>
      <c r="G121" s="34">
        <f t="shared" si="16"/>
        <v>-1</v>
      </c>
      <c r="H121" s="27">
        <f t="shared" si="19"/>
        <v>-5.0420168067226892E-2</v>
      </c>
    </row>
    <row r="122" spans="2:8" ht="15" x14ac:dyDescent="0.25">
      <c r="B122" s="5" t="s">
        <v>23</v>
      </c>
      <c r="C122" s="41">
        <v>1</v>
      </c>
      <c r="D122" s="41">
        <v>0</v>
      </c>
      <c r="E122" s="46">
        <f t="shared" si="17"/>
        <v>2.8011204481792717E-3</v>
      </c>
      <c r="F122" s="46" t="str">
        <f t="shared" si="18"/>
        <v/>
      </c>
      <c r="G122" s="34">
        <f t="shared" si="16"/>
        <v>-1</v>
      </c>
      <c r="H122" s="27">
        <f t="shared" si="19"/>
        <v>-2.8011204481792717E-3</v>
      </c>
    </row>
    <row r="123" spans="2:8" ht="15" x14ac:dyDescent="0.25">
      <c r="B123" s="5" t="s">
        <v>26</v>
      </c>
      <c r="C123" s="41">
        <v>4</v>
      </c>
      <c r="D123" s="41">
        <v>4</v>
      </c>
      <c r="E123" s="46">
        <f t="shared" si="17"/>
        <v>1.1204481792717087E-2</v>
      </c>
      <c r="F123" s="46">
        <f t="shared" si="18"/>
        <v>7.874015748031496E-3</v>
      </c>
      <c r="G123" s="34">
        <f t="shared" si="16"/>
        <v>0</v>
      </c>
      <c r="H123" s="27">
        <f t="shared" si="19"/>
        <v>0</v>
      </c>
    </row>
    <row r="124" spans="2:8" ht="15" x14ac:dyDescent="0.25">
      <c r="B124" s="5" t="s">
        <v>195</v>
      </c>
      <c r="C124" s="41">
        <v>4</v>
      </c>
      <c r="D124" s="41">
        <v>3</v>
      </c>
      <c r="E124" s="46">
        <f t="shared" si="17"/>
        <v>1.1204481792717087E-2</v>
      </c>
      <c r="F124" s="46">
        <f t="shared" si="18"/>
        <v>5.905511811023622E-3</v>
      </c>
      <c r="G124" s="34">
        <f t="shared" si="16"/>
        <v>-0.25</v>
      </c>
      <c r="H124" s="27">
        <f t="shared" si="19"/>
        <v>-2.8011204481792717E-3</v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3</v>
      </c>
      <c r="D126" s="41">
        <v>1</v>
      </c>
      <c r="E126" s="46">
        <f t="shared" si="17"/>
        <v>8.4033613445378148E-3</v>
      </c>
      <c r="F126" s="46">
        <f t="shared" si="18"/>
        <v>1.968503937007874E-3</v>
      </c>
      <c r="G126" s="34">
        <f t="shared" si="16"/>
        <v>-0.66666666666666663</v>
      </c>
      <c r="H126" s="27">
        <f t="shared" si="19"/>
        <v>-5.6022408963585426E-3</v>
      </c>
    </row>
    <row r="127" spans="2:8" ht="15" x14ac:dyDescent="0.25">
      <c r="B127" s="5" t="s">
        <v>196</v>
      </c>
      <c r="C127" s="41">
        <v>2</v>
      </c>
      <c r="D127" s="41">
        <v>3</v>
      </c>
      <c r="E127" s="46">
        <f t="shared" si="17"/>
        <v>5.6022408963585435E-3</v>
      </c>
      <c r="F127" s="46">
        <f t="shared" si="18"/>
        <v>5.905511811023622E-3</v>
      </c>
      <c r="G127" s="34">
        <f t="shared" si="16"/>
        <v>0.5</v>
      </c>
      <c r="H127" s="27">
        <f t="shared" si="19"/>
        <v>2.8011204481792717E-3</v>
      </c>
    </row>
    <row r="128" spans="2:8" ht="15" x14ac:dyDescent="0.25">
      <c r="B128" s="5" t="s">
        <v>427</v>
      </c>
      <c r="C128" s="41">
        <v>0</v>
      </c>
      <c r="D128" s="41">
        <v>0</v>
      </c>
      <c r="E128" s="46" t="str">
        <f t="shared" si="17"/>
        <v/>
      </c>
      <c r="F128" s="46" t="str">
        <f t="shared" si="18"/>
        <v/>
      </c>
      <c r="G128" s="34" t="str">
        <f t="shared" si="16"/>
        <v xml:space="preserve"> </v>
      </c>
      <c r="H128" s="27" t="str">
        <f t="shared" si="19"/>
        <v/>
      </c>
    </row>
    <row r="129" spans="1:9" ht="15" x14ac:dyDescent="0.25">
      <c r="B129" s="5" t="s">
        <v>428</v>
      </c>
      <c r="C129" s="41">
        <v>99</v>
      </c>
      <c r="D129" s="41">
        <v>176</v>
      </c>
      <c r="E129" s="46">
        <f t="shared" si="17"/>
        <v>0.27731092436974791</v>
      </c>
      <c r="F129" s="46">
        <f t="shared" si="18"/>
        <v>0.34645669291338582</v>
      </c>
      <c r="G129" s="34">
        <f t="shared" si="16"/>
        <v>0.77777777777777779</v>
      </c>
      <c r="H129" s="27">
        <f t="shared" si="19"/>
        <v>0.21568627450980393</v>
      </c>
    </row>
    <row r="130" spans="1:9" ht="15" x14ac:dyDescent="0.25">
      <c r="B130" s="5" t="s">
        <v>197</v>
      </c>
      <c r="C130" s="41">
        <v>1</v>
      </c>
      <c r="D130" s="41">
        <v>1</v>
      </c>
      <c r="E130" s="46">
        <f t="shared" si="17"/>
        <v>2.8011204481792717E-3</v>
      </c>
      <c r="F130" s="46">
        <f t="shared" si="18"/>
        <v>1.968503937007874E-3</v>
      </c>
      <c r="G130" s="34">
        <f t="shared" si="16"/>
        <v>0</v>
      </c>
      <c r="H130" s="27">
        <f t="shared" si="19"/>
        <v>0</v>
      </c>
    </row>
    <row r="131" spans="1:9" ht="15" x14ac:dyDescent="0.25">
      <c r="B131" s="5" t="s">
        <v>198</v>
      </c>
      <c r="C131" s="41">
        <v>0</v>
      </c>
      <c r="D131" s="41">
        <v>1</v>
      </c>
      <c r="E131" s="46" t="str">
        <f t="shared" si="17"/>
        <v/>
      </c>
      <c r="F131" s="46">
        <f t="shared" si="18"/>
        <v>1.968503937007874E-3</v>
      </c>
      <c r="G131" s="34">
        <f t="shared" si="16"/>
        <v>1</v>
      </c>
      <c r="H131" s="27" t="str">
        <f t="shared" si="19"/>
        <v/>
      </c>
    </row>
    <row r="132" spans="1:9" ht="15" x14ac:dyDescent="0.25">
      <c r="B132" s="5" t="s">
        <v>28</v>
      </c>
      <c r="C132" s="41">
        <v>1</v>
      </c>
      <c r="D132" s="41">
        <v>4</v>
      </c>
      <c r="E132" s="46">
        <f t="shared" si="17"/>
        <v>2.8011204481792717E-3</v>
      </c>
      <c r="F132" s="46">
        <f t="shared" si="18"/>
        <v>7.874015748031496E-3</v>
      </c>
      <c r="G132" s="34">
        <f t="shared" si="16"/>
        <v>3</v>
      </c>
      <c r="H132" s="27">
        <f t="shared" si="19"/>
        <v>8.4033613445378148E-3</v>
      </c>
    </row>
    <row r="133" spans="1:9" ht="15" x14ac:dyDescent="0.25">
      <c r="B133" s="5" t="s">
        <v>32</v>
      </c>
      <c r="C133" s="41">
        <v>19</v>
      </c>
      <c r="D133" s="41">
        <v>1</v>
      </c>
      <c r="E133" s="46">
        <f t="shared" si="17"/>
        <v>5.3221288515406161E-2</v>
      </c>
      <c r="F133" s="46">
        <f t="shared" si="18"/>
        <v>1.968503937007874E-3</v>
      </c>
      <c r="G133" s="34">
        <f t="shared" si="16"/>
        <v>-0.94736842105263153</v>
      </c>
      <c r="H133" s="27">
        <f t="shared" si="19"/>
        <v>-5.0420168067226885E-2</v>
      </c>
    </row>
    <row r="134" spans="1:9" s="20" customFormat="1" ht="15" x14ac:dyDescent="0.25">
      <c r="A134" s="57"/>
      <c r="B134" s="21" t="s">
        <v>519</v>
      </c>
      <c r="C134" s="41">
        <v>0</v>
      </c>
      <c r="D134" s="41">
        <v>0</v>
      </c>
      <c r="E134" s="43" t="str">
        <f t="shared" ref="E134" si="39">+IF(C134=0,"",C134/C$74)</f>
        <v/>
      </c>
      <c r="F134" s="43" t="str">
        <f t="shared" ref="F134" si="40">+IF(D134=0,"",D134/D$74)</f>
        <v/>
      </c>
      <c r="G134" s="34" t="str">
        <f t="shared" si="16"/>
        <v xml:space="preserve"> </v>
      </c>
      <c r="H134" s="26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1">
        <v>16</v>
      </c>
      <c r="D135" s="41">
        <v>0</v>
      </c>
      <c r="E135" s="46">
        <f t="shared" si="17"/>
        <v>4.4817927170868348E-2</v>
      </c>
      <c r="F135" s="46" t="str">
        <f t="shared" si="18"/>
        <v/>
      </c>
      <c r="G135" s="34">
        <f t="shared" si="16"/>
        <v>-1</v>
      </c>
      <c r="H135" s="27">
        <f t="shared" si="19"/>
        <v>-4.4817927170868348E-2</v>
      </c>
    </row>
    <row r="136" spans="1:9" ht="15" x14ac:dyDescent="0.25">
      <c r="B136" s="5" t="s">
        <v>29</v>
      </c>
      <c r="C136" s="41">
        <v>0</v>
      </c>
      <c r="D136" s="41">
        <v>0</v>
      </c>
      <c r="E136" s="46" t="str">
        <f t="shared" si="17"/>
        <v/>
      </c>
      <c r="F136" s="46" t="str">
        <f t="shared" si="18"/>
        <v/>
      </c>
      <c r="G136" s="34" t="str">
        <f t="shared" si="16"/>
        <v xml:space="preserve"> </v>
      </c>
      <c r="H136" s="27" t="str">
        <f t="shared" si="19"/>
        <v/>
      </c>
    </row>
    <row r="137" spans="1:9" ht="15" x14ac:dyDescent="0.25">
      <c r="B137" s="5" t="s">
        <v>199</v>
      </c>
      <c r="C137" s="41">
        <v>4</v>
      </c>
      <c r="D137" s="41">
        <v>0</v>
      </c>
      <c r="E137" s="46">
        <f t="shared" si="17"/>
        <v>1.1204481792717087E-2</v>
      </c>
      <c r="F137" s="46" t="str">
        <f t="shared" si="18"/>
        <v/>
      </c>
      <c r="G137" s="34">
        <f t="shared" si="16"/>
        <v>-1</v>
      </c>
      <c r="H137" s="27">
        <f t="shared" si="19"/>
        <v>-1.1204481792717087E-2</v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0</v>
      </c>
      <c r="D139" s="41">
        <v>0</v>
      </c>
      <c r="E139" s="46" t="str">
        <f t="shared" si="17"/>
        <v/>
      </c>
      <c r="F139" s="46" t="str">
        <f t="shared" si="18"/>
        <v/>
      </c>
      <c r="G139" s="34" t="str">
        <f t="shared" ref="G139:G163" si="42">+IF(AND(C139=0,D139=0)," ",IF(C139=0,1,IF(D139=0,-1,(D139-C139)/C139)))</f>
        <v xml:space="preserve"> </v>
      </c>
      <c r="H139" s="27" t="str">
        <f t="shared" si="19"/>
        <v/>
      </c>
    </row>
    <row r="140" spans="1:9" ht="15" x14ac:dyDescent="0.25">
      <c r="B140" s="5" t="s">
        <v>202</v>
      </c>
      <c r="C140" s="41">
        <v>0</v>
      </c>
      <c r="D140" s="41">
        <v>0</v>
      </c>
      <c r="E140" s="46" t="str">
        <f t="shared" si="17"/>
        <v/>
      </c>
      <c r="F140" s="46" t="str">
        <f t="shared" si="18"/>
        <v/>
      </c>
      <c r="G140" s="34" t="str">
        <f t="shared" si="42"/>
        <v xml:space="preserve"> </v>
      </c>
      <c r="H140" s="27" t="str">
        <f t="shared" si="19"/>
        <v/>
      </c>
    </row>
    <row r="141" spans="1:9" ht="15" x14ac:dyDescent="0.25">
      <c r="B141" s="5" t="s">
        <v>429</v>
      </c>
      <c r="C141" s="41">
        <v>0</v>
      </c>
      <c r="D141" s="41">
        <v>0</v>
      </c>
      <c r="E141" s="46" t="str">
        <f t="shared" si="17"/>
        <v/>
      </c>
      <c r="F141" s="46" t="str">
        <f t="shared" si="18"/>
        <v/>
      </c>
      <c r="G141" s="34" t="str">
        <f t="shared" si="42"/>
        <v xml:space="preserve"> </v>
      </c>
      <c r="H141" s="27" t="str">
        <f t="shared" si="19"/>
        <v/>
      </c>
    </row>
    <row r="142" spans="1:9" ht="15" x14ac:dyDescent="0.25">
      <c r="B142" s="5" t="s">
        <v>203</v>
      </c>
      <c r="C142" s="41">
        <v>0</v>
      </c>
      <c r="D142" s="41">
        <v>0</v>
      </c>
      <c r="E142" s="46" t="str">
        <f t="shared" si="17"/>
        <v/>
      </c>
      <c r="F142" s="46" t="str">
        <f t="shared" si="18"/>
        <v/>
      </c>
      <c r="G142" s="34" t="str">
        <f t="shared" si="42"/>
        <v xml:space="preserve"> </v>
      </c>
      <c r="H142" s="27" t="str">
        <f t="shared" si="19"/>
        <v/>
      </c>
    </row>
    <row r="143" spans="1:9" ht="15" x14ac:dyDescent="0.25">
      <c r="B143" s="5" t="s">
        <v>204</v>
      </c>
      <c r="C143" s="41">
        <v>0</v>
      </c>
      <c r="D143" s="41">
        <v>0</v>
      </c>
      <c r="E143" s="46" t="str">
        <f t="shared" si="17"/>
        <v/>
      </c>
      <c r="F143" s="46" t="str">
        <f t="shared" si="18"/>
        <v/>
      </c>
      <c r="G143" s="34" t="str">
        <f t="shared" si="42"/>
        <v xml:space="preserve"> </v>
      </c>
      <c r="H143" s="27" t="str">
        <f t="shared" si="19"/>
        <v/>
      </c>
    </row>
    <row r="144" spans="1:9" s="20" customFormat="1" ht="15" x14ac:dyDescent="0.25">
      <c r="A144" s="57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0</v>
      </c>
      <c r="D145" s="41">
        <v>10</v>
      </c>
      <c r="E145" s="46" t="str">
        <f t="shared" si="17"/>
        <v/>
      </c>
      <c r="F145" s="46">
        <f t="shared" si="18"/>
        <v>1.968503937007874E-2</v>
      </c>
      <c r="G145" s="34">
        <f t="shared" si="42"/>
        <v>1</v>
      </c>
      <c r="H145" s="27" t="str">
        <f t="shared" si="19"/>
        <v/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7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0</v>
      </c>
      <c r="D149" s="41">
        <v>0</v>
      </c>
      <c r="E149" s="46" t="str">
        <f t="shared" ref="E149:E158" si="49">+IF(C149=0,"",C149/C$74)</f>
        <v/>
      </c>
      <c r="F149" s="46" t="str">
        <f t="shared" ref="F149:F158" si="50">+IF(D149=0,"",D149/D$74)</f>
        <v/>
      </c>
      <c r="G149" s="34" t="str">
        <f t="shared" si="42"/>
        <v xml:space="preserve"> </v>
      </c>
      <c r="H149" s="27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1">
        <v>0</v>
      </c>
      <c r="D150" s="41">
        <v>2</v>
      </c>
      <c r="E150" s="46" t="str">
        <f t="shared" si="49"/>
        <v/>
      </c>
      <c r="F150" s="46">
        <f t="shared" si="50"/>
        <v>3.937007874015748E-3</v>
      </c>
      <c r="G150" s="34">
        <f t="shared" si="42"/>
        <v>1</v>
      </c>
      <c r="H150" s="27" t="str">
        <f t="shared" si="51"/>
        <v/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0</v>
      </c>
      <c r="D152" s="41">
        <v>0</v>
      </c>
      <c r="E152" s="46" t="str">
        <f t="shared" si="49"/>
        <v/>
      </c>
      <c r="F152" s="46" t="str">
        <f t="shared" si="50"/>
        <v/>
      </c>
      <c r="G152" s="34" t="str">
        <f t="shared" si="42"/>
        <v xml:space="preserve"> </v>
      </c>
      <c r="H152" s="27" t="str">
        <f t="shared" si="51"/>
        <v/>
      </c>
    </row>
    <row r="153" spans="1:9" s="20" customFormat="1" ht="15" x14ac:dyDescent="0.25">
      <c r="A153" s="57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2</v>
      </c>
      <c r="D154" s="41">
        <v>0</v>
      </c>
      <c r="E154" s="46">
        <f t="shared" si="49"/>
        <v>5.6022408963585435E-3</v>
      </c>
      <c r="F154" s="46" t="str">
        <f t="shared" si="50"/>
        <v/>
      </c>
      <c r="G154" s="34">
        <f t="shared" si="42"/>
        <v>-1</v>
      </c>
      <c r="H154" s="27">
        <f t="shared" si="51"/>
        <v>-5.6022408963585435E-3</v>
      </c>
    </row>
    <row r="155" spans="1:9" ht="15" x14ac:dyDescent="0.25">
      <c r="B155" s="5" t="s">
        <v>606</v>
      </c>
      <c r="C155" s="41">
        <v>0</v>
      </c>
      <c r="D155" s="41">
        <v>0</v>
      </c>
      <c r="E155" s="46" t="str">
        <f t="shared" si="49"/>
        <v/>
      </c>
      <c r="F155" s="46" t="str">
        <f t="shared" si="50"/>
        <v/>
      </c>
      <c r="G155" s="34" t="str">
        <f t="shared" si="42"/>
        <v xml:space="preserve"> </v>
      </c>
      <c r="H155" s="27" t="str">
        <f t="shared" si="51"/>
        <v/>
      </c>
    </row>
    <row r="156" spans="1:9" ht="15" x14ac:dyDescent="0.25">
      <c r="B156" s="5" t="s">
        <v>39</v>
      </c>
      <c r="C156" s="41">
        <v>1</v>
      </c>
      <c r="D156" s="41">
        <v>0</v>
      </c>
      <c r="E156" s="46">
        <f t="shared" si="49"/>
        <v>2.8011204481792717E-3</v>
      </c>
      <c r="F156" s="46" t="str">
        <f t="shared" si="50"/>
        <v/>
      </c>
      <c r="G156" s="34">
        <f t="shared" si="42"/>
        <v>-1</v>
      </c>
      <c r="H156" s="27">
        <f t="shared" si="51"/>
        <v>-2.8011204481792717E-3</v>
      </c>
    </row>
    <row r="157" spans="1:9" ht="15" x14ac:dyDescent="0.25">
      <c r="B157" s="5" t="s">
        <v>37</v>
      </c>
      <c r="C157" s="41">
        <v>0</v>
      </c>
      <c r="D157" s="41">
        <v>1</v>
      </c>
      <c r="E157" s="46" t="str">
        <f t="shared" si="49"/>
        <v/>
      </c>
      <c r="F157" s="46">
        <f t="shared" si="50"/>
        <v>1.968503937007874E-3</v>
      </c>
      <c r="G157" s="34">
        <f t="shared" si="42"/>
        <v>1</v>
      </c>
      <c r="H157" s="27" t="str">
        <f t="shared" si="51"/>
        <v/>
      </c>
    </row>
    <row r="158" spans="1:9" ht="15" x14ac:dyDescent="0.25">
      <c r="B158" s="5" t="s">
        <v>38</v>
      </c>
      <c r="C158" s="41">
        <v>0</v>
      </c>
      <c r="D158" s="41">
        <v>0</v>
      </c>
      <c r="E158" s="46" t="str">
        <f t="shared" si="49"/>
        <v/>
      </c>
      <c r="F158" s="46" t="str">
        <f t="shared" si="50"/>
        <v/>
      </c>
      <c r="G158" s="34" t="str">
        <f t="shared" si="42"/>
        <v xml:space="preserve"> </v>
      </c>
      <c r="H158" s="27" t="str">
        <f t="shared" si="51"/>
        <v/>
      </c>
    </row>
    <row r="159" spans="1:9" s="20" customFormat="1" ht="15" x14ac:dyDescent="0.25">
      <c r="A159" s="57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7"/>
      <c r="B160" s="21" t="s">
        <v>520</v>
      </c>
      <c r="C160" s="41">
        <v>2</v>
      </c>
      <c r="D160" s="41">
        <v>2</v>
      </c>
      <c r="E160" s="43">
        <f t="shared" ref="E160:E162" si="60">+IF(C160=0,"",C160/C$74)</f>
        <v>5.6022408963585435E-3</v>
      </c>
      <c r="F160" s="43">
        <f t="shared" ref="F160:F162" si="61">+IF(D160=0,"",D160/D$74)</f>
        <v>3.937007874015748E-3</v>
      </c>
      <c r="G160" s="34">
        <f t="shared" si="42"/>
        <v>0</v>
      </c>
      <c r="H160" s="26">
        <f t="shared" ref="H160:H162" si="62">+IF(OR(AND(E160=""),(G160="")),"",E160*G160)</f>
        <v>0</v>
      </c>
      <c r="I160" s="2"/>
    </row>
    <row r="161" spans="1:9" s="20" customFormat="1" ht="16.5" customHeight="1" x14ac:dyDescent="0.25">
      <c r="A161" s="57"/>
      <c r="B161" s="21" t="s">
        <v>521</v>
      </c>
      <c r="C161" s="41">
        <v>0</v>
      </c>
      <c r="D161" s="41">
        <v>1</v>
      </c>
      <c r="E161" s="43" t="str">
        <f t="shared" si="60"/>
        <v/>
      </c>
      <c r="F161" s="43">
        <f t="shared" si="61"/>
        <v>1.968503937007874E-3</v>
      </c>
      <c r="G161" s="34">
        <f t="shared" si="42"/>
        <v>1</v>
      </c>
      <c r="H161" s="26" t="str">
        <f t="shared" si="62"/>
        <v/>
      </c>
      <c r="I161" s="2"/>
    </row>
    <row r="162" spans="1:9" s="20" customFormat="1" ht="15" x14ac:dyDescent="0.25">
      <c r="A162" s="57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7"/>
      <c r="B163" s="21" t="s">
        <v>523</v>
      </c>
      <c r="C163" s="41">
        <v>0</v>
      </c>
      <c r="D163" s="41">
        <v>0</v>
      </c>
      <c r="E163" s="43"/>
      <c r="F163" s="43"/>
      <c r="G163" s="34" t="str">
        <f t="shared" si="42"/>
        <v xml:space="preserve"> 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1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1"/>
      <c r="B169" s="35" t="s">
        <v>380</v>
      </c>
      <c r="C169" s="36">
        <f>SUM(C170:C339)</f>
        <v>679</v>
      </c>
      <c r="D169" s="37">
        <f>SUM(D170:D339)</f>
        <v>2387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2.5154639175257731</v>
      </c>
      <c r="H169" s="39">
        <f>+IF(OR(AND(E169=""),(G169="")),"",E169*G169)</f>
        <v>2.5154639175257731</v>
      </c>
    </row>
    <row r="170" spans="1:9" s="54" customFormat="1" ht="15" x14ac:dyDescent="0.25">
      <c r="A170" s="61"/>
      <c r="B170" s="50" t="s">
        <v>431</v>
      </c>
      <c r="C170" s="41">
        <v>89</v>
      </c>
      <c r="D170" s="41">
        <v>45</v>
      </c>
      <c r="E170" s="45">
        <f t="shared" si="63"/>
        <v>0.13107511045655376</v>
      </c>
      <c r="F170" s="45">
        <f t="shared" si="64"/>
        <v>1.8852115626309174E-2</v>
      </c>
      <c r="G170" s="34">
        <f t="shared" ref="G170:G236" si="65">+IF(AND(C170=0,D170=0)," ",IF(C170=0,1,IF(D170=0,-1,(D170-C170)/C170)))</f>
        <v>-0.4943820224719101</v>
      </c>
      <c r="H170" s="42">
        <f>+IF(OR(AND(E170=""),(G170="")),"",E170*G170)</f>
        <v>-6.4801178203240065E-2</v>
      </c>
      <c r="I170" s="2"/>
    </row>
    <row r="171" spans="1:9" s="54" customFormat="1" ht="15" x14ac:dyDescent="0.25">
      <c r="A171" s="61"/>
      <c r="B171" s="47" t="s">
        <v>570</v>
      </c>
      <c r="C171" s="41">
        <v>3</v>
      </c>
      <c r="D171" s="41">
        <v>0</v>
      </c>
      <c r="E171" s="46">
        <f t="shared" si="63"/>
        <v>4.418262150220913E-3</v>
      </c>
      <c r="F171" s="46" t="str">
        <f t="shared" si="64"/>
        <v/>
      </c>
      <c r="G171" s="34">
        <f t="shared" si="65"/>
        <v>-1</v>
      </c>
      <c r="H171" s="27">
        <f t="shared" ref="H171:H244" si="66">+IF(OR(AND(E171=""),(G171="")),"",E171*G171)</f>
        <v>-4.418262150220913E-3</v>
      </c>
      <c r="I171" s="2"/>
    </row>
    <row r="172" spans="1:9" s="54" customFormat="1" ht="30" x14ac:dyDescent="0.25">
      <c r="A172" s="61"/>
      <c r="B172" s="47" t="s">
        <v>432</v>
      </c>
      <c r="C172" s="41">
        <v>3</v>
      </c>
      <c r="D172" s="41">
        <v>0</v>
      </c>
      <c r="E172" s="46">
        <f t="shared" si="63"/>
        <v>4.418262150220913E-3</v>
      </c>
      <c r="F172" s="46" t="str">
        <f t="shared" si="64"/>
        <v/>
      </c>
      <c r="G172" s="34">
        <f t="shared" si="65"/>
        <v>-1</v>
      </c>
      <c r="H172" s="27">
        <f t="shared" si="66"/>
        <v>-4.418262150220913E-3</v>
      </c>
      <c r="I172" s="2"/>
    </row>
    <row r="173" spans="1:9" s="54" customFormat="1" ht="15" x14ac:dyDescent="0.25">
      <c r="A173" s="61"/>
      <c r="B173" s="47" t="s">
        <v>433</v>
      </c>
      <c r="C173" s="41">
        <v>0</v>
      </c>
      <c r="D173" s="41">
        <v>0</v>
      </c>
      <c r="E173" s="46" t="str">
        <f t="shared" si="63"/>
        <v/>
      </c>
      <c r="F173" s="46" t="str">
        <f t="shared" si="64"/>
        <v/>
      </c>
      <c r="G173" s="34" t="str">
        <f t="shared" si="65"/>
        <v xml:space="preserve"> </v>
      </c>
      <c r="H173" s="27" t="str">
        <f t="shared" si="66"/>
        <v/>
      </c>
      <c r="I173" s="2"/>
    </row>
    <row r="174" spans="1:9" s="54" customFormat="1" ht="15" x14ac:dyDescent="0.25">
      <c r="A174" s="61"/>
      <c r="B174" s="47" t="s">
        <v>571</v>
      </c>
      <c r="C174" s="41">
        <v>5</v>
      </c>
      <c r="D174" s="41">
        <v>2</v>
      </c>
      <c r="E174" s="46">
        <f t="shared" si="63"/>
        <v>7.3637702503681884E-3</v>
      </c>
      <c r="F174" s="46">
        <f t="shared" si="64"/>
        <v>8.378718056137411E-4</v>
      </c>
      <c r="G174" s="34">
        <f t="shared" si="65"/>
        <v>-0.6</v>
      </c>
      <c r="H174" s="27">
        <f t="shared" si="66"/>
        <v>-4.418262150220913E-3</v>
      </c>
      <c r="I174" s="2"/>
    </row>
    <row r="175" spans="1:9" s="54" customFormat="1" ht="15" x14ac:dyDescent="0.25">
      <c r="A175" s="61"/>
      <c r="B175" s="47" t="s">
        <v>42</v>
      </c>
      <c r="C175" s="41">
        <v>146</v>
      </c>
      <c r="D175" s="41">
        <v>1480</v>
      </c>
      <c r="E175" s="46">
        <f t="shared" si="63"/>
        <v>0.21502209131075112</v>
      </c>
      <c r="F175" s="46">
        <f t="shared" si="64"/>
        <v>0.62002513615416843</v>
      </c>
      <c r="G175" s="34">
        <f t="shared" si="65"/>
        <v>9.1369863013698627</v>
      </c>
      <c r="H175" s="27">
        <f t="shared" si="66"/>
        <v>1.9646539027982328</v>
      </c>
      <c r="I175" s="2"/>
    </row>
    <row r="176" spans="1:9" s="54" customFormat="1" ht="15" x14ac:dyDescent="0.25">
      <c r="A176" s="61"/>
      <c r="B176" s="47" t="s">
        <v>572</v>
      </c>
      <c r="C176" s="41">
        <v>0</v>
      </c>
      <c r="D176" s="41">
        <v>0</v>
      </c>
      <c r="E176" s="46" t="str">
        <f t="shared" si="63"/>
        <v/>
      </c>
      <c r="F176" s="46" t="str">
        <f t="shared" si="64"/>
        <v/>
      </c>
      <c r="G176" s="34" t="str">
        <f t="shared" si="65"/>
        <v xml:space="preserve"> </v>
      </c>
      <c r="H176" s="27" t="str">
        <f t="shared" si="66"/>
        <v/>
      </c>
      <c r="I176" s="2"/>
    </row>
    <row r="177" spans="1:9" s="54" customFormat="1" ht="15" x14ac:dyDescent="0.25">
      <c r="A177" s="61"/>
      <c r="B177" s="47" t="s">
        <v>573</v>
      </c>
      <c r="C177" s="41">
        <v>9</v>
      </c>
      <c r="D177" s="41">
        <v>4</v>
      </c>
      <c r="E177" s="46">
        <f t="shared" si="63"/>
        <v>1.3254786450662739E-2</v>
      </c>
      <c r="F177" s="46">
        <f t="shared" si="64"/>
        <v>1.6757436112274822E-3</v>
      </c>
      <c r="G177" s="34">
        <f t="shared" si="65"/>
        <v>-0.55555555555555558</v>
      </c>
      <c r="H177" s="27">
        <f t="shared" si="66"/>
        <v>-7.3637702503681884E-3</v>
      </c>
      <c r="I177" s="2"/>
    </row>
    <row r="178" spans="1:9" s="54" customFormat="1" ht="15" x14ac:dyDescent="0.25">
      <c r="A178" s="61"/>
      <c r="B178" s="47" t="s">
        <v>574</v>
      </c>
      <c r="C178" s="41">
        <v>1</v>
      </c>
      <c r="D178" s="41">
        <v>10</v>
      </c>
      <c r="E178" s="46">
        <f t="shared" si="63"/>
        <v>1.4727540500736377E-3</v>
      </c>
      <c r="F178" s="46">
        <f t="shared" si="64"/>
        <v>4.1893590280687055E-3</v>
      </c>
      <c r="G178" s="34">
        <f t="shared" si="65"/>
        <v>9</v>
      </c>
      <c r="H178" s="27">
        <f t="shared" si="66"/>
        <v>1.3254786450662739E-2</v>
      </c>
      <c r="I178" s="2"/>
    </row>
    <row r="179" spans="1:9" s="54" customFormat="1" ht="15" x14ac:dyDescent="0.25">
      <c r="A179" s="61"/>
      <c r="B179" s="47" t="s">
        <v>40</v>
      </c>
      <c r="C179" s="41">
        <v>0</v>
      </c>
      <c r="D179" s="41">
        <v>0</v>
      </c>
      <c r="E179" s="46" t="str">
        <f t="shared" si="63"/>
        <v/>
      </c>
      <c r="F179" s="46" t="str">
        <f t="shared" si="64"/>
        <v/>
      </c>
      <c r="G179" s="34" t="str">
        <f t="shared" si="65"/>
        <v xml:space="preserve"> </v>
      </c>
      <c r="H179" s="27" t="str">
        <f t="shared" si="66"/>
        <v/>
      </c>
      <c r="I179" s="2"/>
    </row>
    <row r="180" spans="1:9" s="54" customFormat="1" ht="15" x14ac:dyDescent="0.25">
      <c r="A180" s="61"/>
      <c r="B180" s="47" t="s">
        <v>208</v>
      </c>
      <c r="C180" s="41">
        <v>0</v>
      </c>
      <c r="D180" s="41">
        <v>0</v>
      </c>
      <c r="E180" s="46" t="str">
        <f t="shared" si="63"/>
        <v/>
      </c>
      <c r="F180" s="46" t="str">
        <f t="shared" si="64"/>
        <v/>
      </c>
      <c r="G180" s="34" t="str">
        <f t="shared" si="65"/>
        <v xml:space="preserve"> </v>
      </c>
      <c r="H180" s="27" t="str">
        <f t="shared" si="66"/>
        <v/>
      </c>
      <c r="I180" s="2"/>
    </row>
    <row r="181" spans="1:9" s="54" customFormat="1" ht="15" x14ac:dyDescent="0.25">
      <c r="A181" s="61"/>
      <c r="B181" s="47" t="s">
        <v>45</v>
      </c>
      <c r="C181" s="41">
        <v>0</v>
      </c>
      <c r="D181" s="41">
        <v>0</v>
      </c>
      <c r="E181" s="46" t="str">
        <f t="shared" si="63"/>
        <v/>
      </c>
      <c r="F181" s="46" t="str">
        <f t="shared" si="64"/>
        <v/>
      </c>
      <c r="G181" s="34" t="str">
        <f t="shared" si="65"/>
        <v xml:space="preserve"> </v>
      </c>
      <c r="H181" s="27" t="str">
        <f t="shared" si="66"/>
        <v/>
      </c>
      <c r="I181" s="2"/>
    </row>
    <row r="182" spans="1:9" s="54" customFormat="1" ht="15" x14ac:dyDescent="0.25">
      <c r="A182" s="61"/>
      <c r="B182" s="47" t="s">
        <v>43</v>
      </c>
      <c r="C182" s="41">
        <v>0</v>
      </c>
      <c r="D182" s="41">
        <v>1</v>
      </c>
      <c r="E182" s="46" t="str">
        <f t="shared" si="63"/>
        <v/>
      </c>
      <c r="F182" s="46">
        <f t="shared" si="64"/>
        <v>4.1893590280687055E-4</v>
      </c>
      <c r="G182" s="34">
        <f t="shared" si="65"/>
        <v>1</v>
      </c>
      <c r="H182" s="27" t="str">
        <f t="shared" si="66"/>
        <v/>
      </c>
      <c r="I182" s="2"/>
    </row>
    <row r="183" spans="1:9" s="55" customFormat="1" ht="15" x14ac:dyDescent="0.25">
      <c r="A183" s="57"/>
      <c r="B183" s="23" t="s">
        <v>524</v>
      </c>
      <c r="C183" s="41">
        <v>25</v>
      </c>
      <c r="D183" s="41">
        <v>40</v>
      </c>
      <c r="E183" s="43">
        <f t="shared" ref="E183" si="67">+IF(C183=0,"",C183/C$169)</f>
        <v>3.6818851251840944E-2</v>
      </c>
      <c r="F183" s="43">
        <f t="shared" ref="F183" si="68">+IF(D183=0,"",D183/D$169)</f>
        <v>1.6757436112274822E-2</v>
      </c>
      <c r="G183" s="34">
        <f t="shared" si="65"/>
        <v>0.6</v>
      </c>
      <c r="H183" s="26">
        <f t="shared" ref="H183" si="69">+IF(OR(AND(E183=""),(G183="")),"",E183*G183)</f>
        <v>2.2091310751104567E-2</v>
      </c>
      <c r="I183" s="2"/>
    </row>
    <row r="184" spans="1:9" s="54" customFormat="1" ht="15" x14ac:dyDescent="0.25">
      <c r="A184" s="61"/>
      <c r="B184" s="47" t="s">
        <v>434</v>
      </c>
      <c r="C184" s="41">
        <v>7</v>
      </c>
      <c r="D184" s="41">
        <v>30</v>
      </c>
      <c r="E184" s="46">
        <f t="shared" ref="E184:F187" si="70">+IF(C184=0,"",C184/C$169)</f>
        <v>1.0309278350515464E-2</v>
      </c>
      <c r="F184" s="46">
        <f t="shared" si="70"/>
        <v>1.2568077084206116E-2</v>
      </c>
      <c r="G184" s="34">
        <f t="shared" si="65"/>
        <v>3.2857142857142856</v>
      </c>
      <c r="H184" s="27">
        <f t="shared" si="66"/>
        <v>3.3873343151693665E-2</v>
      </c>
      <c r="I184" s="2"/>
    </row>
    <row r="185" spans="1:9" s="54" customFormat="1" ht="15" x14ac:dyDescent="0.25">
      <c r="A185" s="61"/>
      <c r="B185" s="47" t="s">
        <v>575</v>
      </c>
      <c r="C185" s="41">
        <v>0</v>
      </c>
      <c r="D185" s="41">
        <v>1</v>
      </c>
      <c r="E185" s="46" t="str">
        <f t="shared" si="70"/>
        <v/>
      </c>
      <c r="F185" s="46">
        <f t="shared" si="70"/>
        <v>4.1893590280687055E-4</v>
      </c>
      <c r="G185" s="34">
        <f t="shared" si="65"/>
        <v>1</v>
      </c>
      <c r="H185" s="27" t="str">
        <f t="shared" si="66"/>
        <v/>
      </c>
      <c r="I185" s="2"/>
    </row>
    <row r="186" spans="1:9" s="54" customFormat="1" ht="15" x14ac:dyDescent="0.25">
      <c r="A186" s="61"/>
      <c r="B186" s="47" t="s">
        <v>41</v>
      </c>
      <c r="C186" s="41">
        <v>0</v>
      </c>
      <c r="D186" s="41">
        <v>0</v>
      </c>
      <c r="E186" s="46" t="str">
        <f t="shared" si="70"/>
        <v/>
      </c>
      <c r="F186" s="46" t="str">
        <f t="shared" si="70"/>
        <v/>
      </c>
      <c r="G186" s="34" t="str">
        <f t="shared" si="65"/>
        <v xml:space="preserve"> </v>
      </c>
      <c r="H186" s="27" t="str">
        <f t="shared" si="66"/>
        <v/>
      </c>
      <c r="I186" s="2"/>
    </row>
    <row r="187" spans="1:9" s="54" customFormat="1" ht="15" x14ac:dyDescent="0.25">
      <c r="A187" s="61"/>
      <c r="B187" s="47" t="s">
        <v>44</v>
      </c>
      <c r="C187" s="41">
        <v>0</v>
      </c>
      <c r="D187" s="41">
        <v>0</v>
      </c>
      <c r="E187" s="46" t="str">
        <f t="shared" si="70"/>
        <v/>
      </c>
      <c r="F187" s="46" t="str">
        <f t="shared" si="70"/>
        <v/>
      </c>
      <c r="G187" s="34" t="str">
        <f t="shared" si="65"/>
        <v xml:space="preserve"> </v>
      </c>
      <c r="H187" s="27" t="str">
        <f t="shared" si="66"/>
        <v/>
      </c>
      <c r="I187" s="2"/>
    </row>
    <row r="188" spans="1:9" s="55" customFormat="1" ht="15" x14ac:dyDescent="0.25">
      <c r="A188" s="57"/>
      <c r="B188" s="23" t="s">
        <v>525</v>
      </c>
      <c r="C188" s="41">
        <v>0</v>
      </c>
      <c r="D188" s="41">
        <v>7</v>
      </c>
      <c r="E188" s="43" t="str">
        <f t="shared" ref="E188:E189" si="71">+IF(C188=0,"",C188/C$169)</f>
        <v/>
      </c>
      <c r="F188" s="43">
        <f t="shared" ref="F188:F189" si="72">+IF(D188=0,"",D188/D$169)</f>
        <v>2.9325513196480938E-3</v>
      </c>
      <c r="G188" s="34">
        <f t="shared" si="65"/>
        <v>1</v>
      </c>
      <c r="H188" s="26" t="str">
        <f t="shared" ref="H188:H189" si="73">+IF(OR(AND(E188=""),(G188="")),"",E188*G188)</f>
        <v/>
      </c>
      <c r="I188" s="2"/>
    </row>
    <row r="189" spans="1:9" s="55" customFormat="1" ht="15" x14ac:dyDescent="0.25">
      <c r="A189" s="57"/>
      <c r="B189" s="23" t="s">
        <v>526</v>
      </c>
      <c r="C189" s="41">
        <v>0</v>
      </c>
      <c r="D189" s="41">
        <v>1</v>
      </c>
      <c r="E189" s="43" t="str">
        <f t="shared" si="71"/>
        <v/>
      </c>
      <c r="F189" s="43">
        <f t="shared" si="72"/>
        <v>4.1893590280687055E-4</v>
      </c>
      <c r="G189" s="34">
        <f t="shared" si="65"/>
        <v>1</v>
      </c>
      <c r="H189" s="26" t="str">
        <f t="shared" si="73"/>
        <v/>
      </c>
      <c r="I189" s="2"/>
    </row>
    <row r="190" spans="1:9" s="55" customFormat="1" ht="15" x14ac:dyDescent="0.25">
      <c r="A190" s="57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1"/>
      <c r="B191" s="47" t="s">
        <v>209</v>
      </c>
      <c r="C191" s="41">
        <v>2</v>
      </c>
      <c r="D191" s="41">
        <v>130</v>
      </c>
      <c r="E191" s="46">
        <f t="shared" ref="E191:F196" si="78">+IF(C191=0,"",C191/C$169)</f>
        <v>2.9455081001472753E-3</v>
      </c>
      <c r="F191" s="46">
        <f t="shared" si="78"/>
        <v>5.446166736489317E-2</v>
      </c>
      <c r="G191" s="34">
        <f t="shared" si="65"/>
        <v>64</v>
      </c>
      <c r="H191" s="27">
        <f t="shared" si="66"/>
        <v>0.18851251840942562</v>
      </c>
      <c r="I191" s="2"/>
    </row>
    <row r="192" spans="1:9" s="54" customFormat="1" ht="15" x14ac:dyDescent="0.25">
      <c r="A192" s="61"/>
      <c r="B192" s="47" t="s">
        <v>210</v>
      </c>
      <c r="C192" s="41">
        <v>0</v>
      </c>
      <c r="D192" s="41">
        <v>0</v>
      </c>
      <c r="E192" s="46" t="str">
        <f t="shared" si="78"/>
        <v/>
      </c>
      <c r="F192" s="46" t="str">
        <f t="shared" si="78"/>
        <v/>
      </c>
      <c r="G192" s="34" t="str">
        <f t="shared" si="65"/>
        <v xml:space="preserve"> </v>
      </c>
      <c r="H192" s="27" t="str">
        <f t="shared" si="66"/>
        <v/>
      </c>
      <c r="I192" s="2"/>
    </row>
    <row r="193" spans="1:9" s="54" customFormat="1" ht="15" x14ac:dyDescent="0.25">
      <c r="A193" s="61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7"/>
      <c r="B194" s="23" t="s">
        <v>589</v>
      </c>
      <c r="C194" s="41">
        <v>0</v>
      </c>
      <c r="D194" s="41">
        <v>1</v>
      </c>
      <c r="E194" s="43" t="str">
        <f t="shared" si="78"/>
        <v/>
      </c>
      <c r="F194" s="43">
        <f t="shared" si="78"/>
        <v>4.1893590280687055E-4</v>
      </c>
      <c r="G194" s="34">
        <f t="shared" si="65"/>
        <v>1</v>
      </c>
      <c r="H194" s="26" t="str">
        <f t="shared" ref="H194" si="79">+IF(OR(AND(E194=""),(G194="")),"",E194*G194)</f>
        <v/>
      </c>
      <c r="I194" s="2"/>
    </row>
    <row r="195" spans="1:9" s="54" customFormat="1" ht="15" x14ac:dyDescent="0.25">
      <c r="A195" s="61"/>
      <c r="B195" s="47" t="s">
        <v>212</v>
      </c>
      <c r="C195" s="41">
        <v>0</v>
      </c>
      <c r="D195" s="41">
        <v>0</v>
      </c>
      <c r="E195" s="46" t="str">
        <f t="shared" si="78"/>
        <v/>
      </c>
      <c r="F195" s="46" t="str">
        <f t="shared" si="78"/>
        <v/>
      </c>
      <c r="G195" s="34" t="str">
        <f t="shared" si="65"/>
        <v xml:space="preserve"> </v>
      </c>
      <c r="H195" s="27" t="str">
        <f t="shared" si="66"/>
        <v/>
      </c>
      <c r="I195" s="2"/>
    </row>
    <row r="196" spans="1:9" s="54" customFormat="1" ht="15" x14ac:dyDescent="0.25">
      <c r="A196" s="61"/>
      <c r="B196" s="47" t="s">
        <v>435</v>
      </c>
      <c r="C196" s="41">
        <v>2</v>
      </c>
      <c r="D196" s="41">
        <v>3</v>
      </c>
      <c r="E196" s="46">
        <f t="shared" si="78"/>
        <v>2.9455081001472753E-3</v>
      </c>
      <c r="F196" s="46">
        <f t="shared" si="78"/>
        <v>1.2568077084206116E-3</v>
      </c>
      <c r="G196" s="34">
        <f t="shared" si="65"/>
        <v>0.5</v>
      </c>
      <c r="H196" s="27">
        <f t="shared" si="66"/>
        <v>1.4727540500736377E-3</v>
      </c>
      <c r="I196" s="2"/>
    </row>
    <row r="197" spans="1:9" s="55" customFormat="1" ht="15" x14ac:dyDescent="0.25">
      <c r="A197" s="57"/>
      <c r="B197" s="23" t="s">
        <v>527</v>
      </c>
      <c r="C197" s="41">
        <v>0</v>
      </c>
      <c r="D197" s="41">
        <v>75</v>
      </c>
      <c r="E197" s="43" t="str">
        <f t="shared" ref="E197" si="80">+IF(C197=0,"",C197/C$169)</f>
        <v/>
      </c>
      <c r="F197" s="43">
        <f t="shared" ref="F197" si="81">+IF(D197=0,"",D197/D$169)</f>
        <v>3.1420192710515292E-2</v>
      </c>
      <c r="G197" s="34">
        <f t="shared" si="65"/>
        <v>1</v>
      </c>
      <c r="H197" s="26" t="str">
        <f t="shared" ref="H197" si="82">+IF(OR(AND(E197=""),(G197="")),"",E197*G197)</f>
        <v/>
      </c>
      <c r="I197" s="2"/>
    </row>
    <row r="198" spans="1:9" s="54" customFormat="1" ht="15" x14ac:dyDescent="0.25">
      <c r="A198" s="61"/>
      <c r="B198" s="47" t="s">
        <v>213</v>
      </c>
      <c r="C198" s="41">
        <v>0</v>
      </c>
      <c r="D198" s="41">
        <v>5</v>
      </c>
      <c r="E198" s="46" t="str">
        <f t="shared" ref="E198:F204" si="83">+IF(C198=0,"",C198/C$169)</f>
        <v/>
      </c>
      <c r="F198" s="46">
        <f t="shared" si="83"/>
        <v>2.0946795140343527E-3</v>
      </c>
      <c r="G198" s="34">
        <f t="shared" si="65"/>
        <v>1</v>
      </c>
      <c r="H198" s="27" t="str">
        <f t="shared" si="66"/>
        <v/>
      </c>
      <c r="I198" s="2"/>
    </row>
    <row r="199" spans="1:9" s="54" customFormat="1" ht="15" x14ac:dyDescent="0.25">
      <c r="A199" s="61"/>
      <c r="B199" s="47" t="s">
        <v>214</v>
      </c>
      <c r="C199" s="41">
        <v>9</v>
      </c>
      <c r="D199" s="41">
        <v>23</v>
      </c>
      <c r="E199" s="46">
        <f t="shared" si="83"/>
        <v>1.3254786450662739E-2</v>
      </c>
      <c r="F199" s="46">
        <f t="shared" si="83"/>
        <v>9.6355257645580235E-3</v>
      </c>
      <c r="G199" s="34">
        <f t="shared" si="65"/>
        <v>1.5555555555555556</v>
      </c>
      <c r="H199" s="27">
        <f t="shared" si="66"/>
        <v>2.0618556701030927E-2</v>
      </c>
      <c r="I199" s="2"/>
    </row>
    <row r="200" spans="1:9" s="54" customFormat="1" ht="15" x14ac:dyDescent="0.25">
      <c r="A200" s="61"/>
      <c r="B200" s="47" t="s">
        <v>215</v>
      </c>
      <c r="C200" s="41">
        <v>11</v>
      </c>
      <c r="D200" s="41">
        <v>56</v>
      </c>
      <c r="E200" s="46">
        <f t="shared" si="83"/>
        <v>1.6200294550810016E-2</v>
      </c>
      <c r="F200" s="46">
        <f t="shared" si="83"/>
        <v>2.3460410557184751E-2</v>
      </c>
      <c r="G200" s="34">
        <f t="shared" si="65"/>
        <v>4.0909090909090908</v>
      </c>
      <c r="H200" s="27">
        <f t="shared" si="66"/>
        <v>6.6273932253313697E-2</v>
      </c>
      <c r="I200" s="2"/>
    </row>
    <row r="201" spans="1:9" s="54" customFormat="1" ht="15" x14ac:dyDescent="0.25">
      <c r="A201" s="61"/>
      <c r="B201" s="47" t="s">
        <v>216</v>
      </c>
      <c r="C201" s="41">
        <v>18</v>
      </c>
      <c r="D201" s="41">
        <v>48</v>
      </c>
      <c r="E201" s="46">
        <f t="shared" si="83"/>
        <v>2.6509572901325478E-2</v>
      </c>
      <c r="F201" s="46">
        <f t="shared" si="83"/>
        <v>2.0108923334729786E-2</v>
      </c>
      <c r="G201" s="34">
        <f t="shared" si="65"/>
        <v>1.6666666666666667</v>
      </c>
      <c r="H201" s="27">
        <f t="shared" si="66"/>
        <v>4.4182621502209134E-2</v>
      </c>
      <c r="I201" s="2"/>
    </row>
    <row r="202" spans="1:9" s="54" customFormat="1" ht="15" x14ac:dyDescent="0.25">
      <c r="A202" s="61"/>
      <c r="B202" s="47" t="s">
        <v>436</v>
      </c>
      <c r="C202" s="41">
        <v>4</v>
      </c>
      <c r="D202" s="41">
        <v>5</v>
      </c>
      <c r="E202" s="46">
        <f t="shared" si="83"/>
        <v>5.8910162002945507E-3</v>
      </c>
      <c r="F202" s="46">
        <f t="shared" si="83"/>
        <v>2.0946795140343527E-3</v>
      </c>
      <c r="G202" s="34">
        <f t="shared" si="65"/>
        <v>0.25</v>
      </c>
      <c r="H202" s="27">
        <f t="shared" si="66"/>
        <v>1.4727540500736377E-3</v>
      </c>
      <c r="I202" s="2"/>
    </row>
    <row r="203" spans="1:9" s="54" customFormat="1" ht="15" x14ac:dyDescent="0.25">
      <c r="A203" s="61"/>
      <c r="B203" s="47" t="s">
        <v>437</v>
      </c>
      <c r="C203" s="41">
        <v>6</v>
      </c>
      <c r="D203" s="41">
        <v>11</v>
      </c>
      <c r="E203" s="46">
        <f t="shared" si="83"/>
        <v>8.836524300441826E-3</v>
      </c>
      <c r="F203" s="46">
        <f t="shared" si="83"/>
        <v>4.608294930875576E-3</v>
      </c>
      <c r="G203" s="34">
        <f t="shared" si="65"/>
        <v>0.83333333333333337</v>
      </c>
      <c r="H203" s="27">
        <f t="shared" si="66"/>
        <v>7.3637702503681884E-3</v>
      </c>
      <c r="I203" s="2"/>
    </row>
    <row r="204" spans="1:9" s="54" customFormat="1" ht="15" x14ac:dyDescent="0.25">
      <c r="A204" s="61"/>
      <c r="B204" s="47" t="s">
        <v>217</v>
      </c>
      <c r="C204" s="41">
        <v>0</v>
      </c>
      <c r="D204" s="41">
        <v>0</v>
      </c>
      <c r="E204" s="46" t="str">
        <f t="shared" si="83"/>
        <v/>
      </c>
      <c r="F204" s="46" t="str">
        <f t="shared" si="83"/>
        <v/>
      </c>
      <c r="G204" s="34" t="str">
        <f t="shared" si="65"/>
        <v xml:space="preserve"> </v>
      </c>
      <c r="H204" s="27" t="str">
        <f t="shared" si="66"/>
        <v/>
      </c>
      <c r="I204" s="2"/>
    </row>
    <row r="205" spans="1:9" s="55" customFormat="1" ht="15" x14ac:dyDescent="0.25">
      <c r="A205" s="57"/>
      <c r="B205" s="23" t="s">
        <v>528</v>
      </c>
      <c r="C205" s="41">
        <v>1</v>
      </c>
      <c r="D205" s="41">
        <v>3</v>
      </c>
      <c r="E205" s="43">
        <f t="shared" ref="E205" si="84">+IF(C205=0,"",C205/C$169)</f>
        <v>1.4727540500736377E-3</v>
      </c>
      <c r="F205" s="43">
        <f t="shared" ref="F205" si="85">+IF(D205=0,"",D205/D$169)</f>
        <v>1.2568077084206116E-3</v>
      </c>
      <c r="G205" s="34">
        <f t="shared" si="65"/>
        <v>2</v>
      </c>
      <c r="H205" s="26">
        <f t="shared" ref="H205" si="86">+IF(OR(AND(E205=""),(G205="")),"",E205*G205)</f>
        <v>2.9455081001472753E-3</v>
      </c>
      <c r="I205" s="2"/>
    </row>
    <row r="206" spans="1:9" s="54" customFormat="1" ht="15" x14ac:dyDescent="0.25">
      <c r="A206" s="61"/>
      <c r="B206" s="47" t="s">
        <v>218</v>
      </c>
      <c r="C206" s="41">
        <v>6</v>
      </c>
      <c r="D206" s="41">
        <v>3</v>
      </c>
      <c r="E206" s="46">
        <f t="shared" ref="E206:F213" si="87">+IF(C206=0,"",C206/C$169)</f>
        <v>8.836524300441826E-3</v>
      </c>
      <c r="F206" s="46">
        <f t="shared" si="87"/>
        <v>1.2568077084206116E-3</v>
      </c>
      <c r="G206" s="34">
        <f t="shared" si="65"/>
        <v>-0.5</v>
      </c>
      <c r="H206" s="27">
        <f t="shared" si="66"/>
        <v>-4.418262150220913E-3</v>
      </c>
      <c r="I206" s="2"/>
    </row>
    <row r="207" spans="1:9" s="54" customFormat="1" ht="15" x14ac:dyDescent="0.25">
      <c r="A207" s="61"/>
      <c r="B207" s="47" t="s">
        <v>219</v>
      </c>
      <c r="C207" s="41">
        <v>2</v>
      </c>
      <c r="D207" s="41">
        <v>5</v>
      </c>
      <c r="E207" s="46">
        <f t="shared" si="87"/>
        <v>2.9455081001472753E-3</v>
      </c>
      <c r="F207" s="46">
        <f t="shared" si="87"/>
        <v>2.0946795140343527E-3</v>
      </c>
      <c r="G207" s="34">
        <f t="shared" si="65"/>
        <v>1.5</v>
      </c>
      <c r="H207" s="27">
        <f t="shared" si="66"/>
        <v>4.418262150220913E-3</v>
      </c>
      <c r="I207" s="2"/>
    </row>
    <row r="208" spans="1:9" s="54" customFormat="1" ht="15" x14ac:dyDescent="0.25">
      <c r="A208" s="61"/>
      <c r="B208" s="47" t="s">
        <v>220</v>
      </c>
      <c r="C208" s="41">
        <v>0</v>
      </c>
      <c r="D208" s="41">
        <v>0</v>
      </c>
      <c r="E208" s="46" t="str">
        <f t="shared" si="87"/>
        <v/>
      </c>
      <c r="F208" s="46" t="str">
        <f t="shared" si="87"/>
        <v/>
      </c>
      <c r="G208" s="34" t="str">
        <f t="shared" si="65"/>
        <v xml:space="preserve"> </v>
      </c>
      <c r="H208" s="27" t="str">
        <f t="shared" si="66"/>
        <v/>
      </c>
      <c r="I208" s="2"/>
    </row>
    <row r="209" spans="1:9" s="54" customFormat="1" ht="15" x14ac:dyDescent="0.25">
      <c r="A209" s="61"/>
      <c r="B209" s="47" t="s">
        <v>46</v>
      </c>
      <c r="C209" s="41">
        <v>1</v>
      </c>
      <c r="D209" s="41">
        <v>0</v>
      </c>
      <c r="E209" s="46">
        <f t="shared" si="87"/>
        <v>1.4727540500736377E-3</v>
      </c>
      <c r="F209" s="46" t="str">
        <f t="shared" si="87"/>
        <v/>
      </c>
      <c r="G209" s="34">
        <f t="shared" si="65"/>
        <v>-1</v>
      </c>
      <c r="H209" s="27">
        <f t="shared" si="66"/>
        <v>-1.4727540500736377E-3</v>
      </c>
      <c r="I209" s="2"/>
    </row>
    <row r="210" spans="1:9" s="54" customFormat="1" ht="15" x14ac:dyDescent="0.25">
      <c r="A210" s="61"/>
      <c r="B210" s="47" t="s">
        <v>47</v>
      </c>
      <c r="C210" s="41">
        <v>21</v>
      </c>
      <c r="D210" s="41">
        <v>82</v>
      </c>
      <c r="E210" s="46">
        <f t="shared" si="87"/>
        <v>3.0927835051546393E-2</v>
      </c>
      <c r="F210" s="46">
        <f t="shared" si="87"/>
        <v>3.4352744030163383E-2</v>
      </c>
      <c r="G210" s="34">
        <f t="shared" si="65"/>
        <v>2.9047619047619047</v>
      </c>
      <c r="H210" s="27">
        <f t="shared" si="66"/>
        <v>8.98379970544919E-2</v>
      </c>
      <c r="I210" s="2"/>
    </row>
    <row r="211" spans="1:9" s="54" customFormat="1" ht="15" x14ac:dyDescent="0.25">
      <c r="A211" s="61"/>
      <c r="B211" s="47" t="s">
        <v>221</v>
      </c>
      <c r="C211" s="41">
        <v>1</v>
      </c>
      <c r="D211" s="41">
        <v>6</v>
      </c>
      <c r="E211" s="46">
        <f t="shared" si="87"/>
        <v>1.4727540500736377E-3</v>
      </c>
      <c r="F211" s="46">
        <f t="shared" si="87"/>
        <v>2.5136154168412233E-3</v>
      </c>
      <c r="G211" s="34">
        <f t="shared" si="65"/>
        <v>5</v>
      </c>
      <c r="H211" s="27">
        <f t="shared" si="66"/>
        <v>7.3637702503681884E-3</v>
      </c>
      <c r="I211" s="2"/>
    </row>
    <row r="212" spans="1:9" s="54" customFormat="1" ht="15" x14ac:dyDescent="0.25">
      <c r="A212" s="61"/>
      <c r="B212" s="47" t="s">
        <v>222</v>
      </c>
      <c r="C212" s="41">
        <v>0</v>
      </c>
      <c r="D212" s="41">
        <v>0</v>
      </c>
      <c r="E212" s="46" t="str">
        <f t="shared" si="87"/>
        <v/>
      </c>
      <c r="F212" s="46" t="str">
        <f t="shared" si="87"/>
        <v/>
      </c>
      <c r="G212" s="34" t="str">
        <f t="shared" si="65"/>
        <v xml:space="preserve"> </v>
      </c>
      <c r="H212" s="27" t="str">
        <f t="shared" si="66"/>
        <v/>
      </c>
      <c r="I212" s="2"/>
    </row>
    <row r="213" spans="1:9" s="54" customFormat="1" ht="15" x14ac:dyDescent="0.25">
      <c r="A213" s="61"/>
      <c r="B213" s="47" t="s">
        <v>438</v>
      </c>
      <c r="C213" s="41">
        <v>0</v>
      </c>
      <c r="D213" s="41">
        <v>5</v>
      </c>
      <c r="E213" s="46" t="str">
        <f t="shared" si="87"/>
        <v/>
      </c>
      <c r="F213" s="46">
        <f t="shared" si="87"/>
        <v>2.0946795140343527E-3</v>
      </c>
      <c r="G213" s="34">
        <f t="shared" si="65"/>
        <v>1</v>
      </c>
      <c r="H213" s="27" t="str">
        <f t="shared" si="66"/>
        <v/>
      </c>
      <c r="I213" s="2"/>
    </row>
    <row r="214" spans="1:9" s="55" customFormat="1" ht="15" x14ac:dyDescent="0.25">
      <c r="A214" s="57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7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1"/>
      <c r="B216" s="47" t="s">
        <v>49</v>
      </c>
      <c r="C216" s="41">
        <v>0</v>
      </c>
      <c r="D216" s="41">
        <v>0</v>
      </c>
      <c r="E216" s="46" t="str">
        <f t="shared" ref="E216:E259" si="95">+IF(C216=0,"",C216/C$169)</f>
        <v/>
      </c>
      <c r="F216" s="46" t="str">
        <f t="shared" ref="F216:F259" si="96">+IF(D216=0,"",D216/D$169)</f>
        <v/>
      </c>
      <c r="G216" s="34" t="str">
        <f t="shared" si="65"/>
        <v xml:space="preserve"> </v>
      </c>
      <c r="H216" s="27" t="str">
        <f t="shared" si="66"/>
        <v/>
      </c>
      <c r="I216" s="2"/>
    </row>
    <row r="217" spans="1:9" s="54" customFormat="1" ht="15" x14ac:dyDescent="0.25">
      <c r="A217" s="61"/>
      <c r="B217" s="47" t="s">
        <v>223</v>
      </c>
      <c r="C217" s="41">
        <v>0</v>
      </c>
      <c r="D217" s="41">
        <v>0</v>
      </c>
      <c r="E217" s="46" t="str">
        <f t="shared" si="95"/>
        <v/>
      </c>
      <c r="F217" s="46" t="str">
        <f t="shared" si="96"/>
        <v/>
      </c>
      <c r="G217" s="34" t="str">
        <f t="shared" si="65"/>
        <v xml:space="preserve"> </v>
      </c>
      <c r="H217" s="27" t="str">
        <f t="shared" si="66"/>
        <v/>
      </c>
      <c r="I217" s="2"/>
    </row>
    <row r="218" spans="1:9" s="54" customFormat="1" ht="15" x14ac:dyDescent="0.25">
      <c r="A218" s="61"/>
      <c r="B218" s="47" t="s">
        <v>48</v>
      </c>
      <c r="C218" s="41">
        <v>0</v>
      </c>
      <c r="D218" s="41">
        <v>0</v>
      </c>
      <c r="E218" s="46" t="str">
        <f t="shared" si="95"/>
        <v/>
      </c>
      <c r="F218" s="46" t="str">
        <f t="shared" si="96"/>
        <v/>
      </c>
      <c r="G218" s="34" t="str">
        <f t="shared" si="65"/>
        <v xml:space="preserve"> </v>
      </c>
      <c r="H218" s="27" t="str">
        <f t="shared" si="66"/>
        <v/>
      </c>
      <c r="I218" s="2"/>
    </row>
    <row r="219" spans="1:9" s="54" customFormat="1" ht="15" x14ac:dyDescent="0.25">
      <c r="A219" s="61"/>
      <c r="B219" s="47" t="s">
        <v>224</v>
      </c>
      <c r="C219" s="41">
        <v>0</v>
      </c>
      <c r="D219" s="41">
        <v>0</v>
      </c>
      <c r="E219" s="46" t="str">
        <f t="shared" si="95"/>
        <v/>
      </c>
      <c r="F219" s="46" t="str">
        <f t="shared" si="96"/>
        <v/>
      </c>
      <c r="G219" s="34" t="str">
        <f t="shared" si="65"/>
        <v xml:space="preserve"> </v>
      </c>
      <c r="H219" s="27" t="str">
        <f t="shared" si="66"/>
        <v/>
      </c>
      <c r="I219" s="2"/>
    </row>
    <row r="220" spans="1:9" s="54" customFormat="1" ht="15" x14ac:dyDescent="0.25">
      <c r="A220" s="61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1"/>
      <c r="B221" s="47" t="s">
        <v>439</v>
      </c>
      <c r="C221" s="41">
        <v>0</v>
      </c>
      <c r="D221" s="41">
        <v>0</v>
      </c>
      <c r="E221" s="46" t="str">
        <f t="shared" si="95"/>
        <v/>
      </c>
      <c r="F221" s="46" t="str">
        <f t="shared" si="96"/>
        <v/>
      </c>
      <c r="G221" s="34" t="str">
        <f t="shared" si="65"/>
        <v xml:space="preserve"> </v>
      </c>
      <c r="H221" s="27" t="str">
        <f t="shared" si="66"/>
        <v/>
      </c>
      <c r="I221" s="2"/>
    </row>
    <row r="222" spans="1:9" s="54" customFormat="1" ht="15" x14ac:dyDescent="0.25">
      <c r="A222" s="61"/>
      <c r="B222" s="47" t="s">
        <v>607</v>
      </c>
      <c r="C222" s="41">
        <v>11</v>
      </c>
      <c r="D222" s="41">
        <v>99</v>
      </c>
      <c r="E222" s="46">
        <f t="shared" si="95"/>
        <v>1.6200294550810016E-2</v>
      </c>
      <c r="F222" s="46">
        <f t="shared" si="96"/>
        <v>4.1474654377880185E-2</v>
      </c>
      <c r="G222" s="34">
        <f t="shared" si="65"/>
        <v>8</v>
      </c>
      <c r="H222" s="27">
        <f t="shared" si="66"/>
        <v>0.12960235640648013</v>
      </c>
      <c r="I222" s="2"/>
    </row>
    <row r="223" spans="1:9" s="54" customFormat="1" ht="15" x14ac:dyDescent="0.25">
      <c r="A223" s="61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1"/>
      <c r="B224" s="47" t="s">
        <v>227</v>
      </c>
      <c r="C224" s="41">
        <v>0</v>
      </c>
      <c r="D224" s="41">
        <v>0</v>
      </c>
      <c r="E224" s="46" t="str">
        <f t="shared" si="95"/>
        <v/>
      </c>
      <c r="F224" s="46" t="str">
        <f t="shared" si="96"/>
        <v/>
      </c>
      <c r="G224" s="34" t="str">
        <f t="shared" si="65"/>
        <v xml:space="preserve"> </v>
      </c>
      <c r="H224" s="27" t="str">
        <f t="shared" si="66"/>
        <v/>
      </c>
      <c r="I224" s="2"/>
    </row>
    <row r="225" spans="1:9" s="54" customFormat="1" ht="15" x14ac:dyDescent="0.25">
      <c r="A225" s="61"/>
      <c r="B225" s="47" t="s">
        <v>228</v>
      </c>
      <c r="C225" s="41">
        <v>0</v>
      </c>
      <c r="D225" s="41">
        <v>0</v>
      </c>
      <c r="E225" s="46" t="str">
        <f t="shared" si="95"/>
        <v/>
      </c>
      <c r="F225" s="46" t="str">
        <f t="shared" si="96"/>
        <v/>
      </c>
      <c r="G225" s="34" t="str">
        <f t="shared" si="65"/>
        <v xml:space="preserve"> </v>
      </c>
      <c r="H225" s="27" t="str">
        <f t="shared" si="66"/>
        <v/>
      </c>
      <c r="I225" s="2"/>
    </row>
    <row r="226" spans="1:9" s="54" customFormat="1" ht="15" x14ac:dyDescent="0.25">
      <c r="A226" s="61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1"/>
      <c r="B227" s="47" t="s">
        <v>440</v>
      </c>
      <c r="C227" s="41">
        <v>0</v>
      </c>
      <c r="D227" s="41">
        <v>0</v>
      </c>
      <c r="E227" s="46" t="str">
        <f t="shared" si="95"/>
        <v/>
      </c>
      <c r="F227" s="46" t="str">
        <f t="shared" si="96"/>
        <v/>
      </c>
      <c r="G227" s="34" t="str">
        <f t="shared" si="65"/>
        <v xml:space="preserve"> </v>
      </c>
      <c r="H227" s="27" t="str">
        <f t="shared" si="66"/>
        <v/>
      </c>
      <c r="I227" s="2"/>
    </row>
    <row r="228" spans="1:9" s="55" customFormat="1" ht="15" x14ac:dyDescent="0.25">
      <c r="A228" s="57"/>
      <c r="B228" s="23" t="s">
        <v>590</v>
      </c>
      <c r="C228" s="41">
        <v>0</v>
      </c>
      <c r="D228" s="41">
        <v>0</v>
      </c>
      <c r="E228" s="43" t="str">
        <f t="shared" si="95"/>
        <v/>
      </c>
      <c r="F228" s="43" t="str">
        <f t="shared" si="96"/>
        <v/>
      </c>
      <c r="G228" s="34" t="str">
        <f t="shared" si="65"/>
        <v xml:space="preserve"> </v>
      </c>
      <c r="H228" s="26" t="str">
        <f t="shared" ref="H228" si="97">+IF(OR(AND(E228=""),(G228="")),"",E228*G228)</f>
        <v/>
      </c>
      <c r="I228" s="2"/>
    </row>
    <row r="229" spans="1:9" s="55" customFormat="1" ht="15" x14ac:dyDescent="0.25">
      <c r="A229" s="57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1"/>
      <c r="B230" s="47" t="s">
        <v>229</v>
      </c>
      <c r="C230" s="41">
        <v>0</v>
      </c>
      <c r="D230" s="41">
        <v>0</v>
      </c>
      <c r="E230" s="46" t="str">
        <f t="shared" si="95"/>
        <v/>
      </c>
      <c r="F230" s="46" t="str">
        <f t="shared" si="96"/>
        <v/>
      </c>
      <c r="G230" s="34" t="str">
        <f t="shared" si="65"/>
        <v xml:space="preserve"> </v>
      </c>
      <c r="H230" s="27" t="str">
        <f t="shared" si="66"/>
        <v/>
      </c>
      <c r="I230" s="2"/>
    </row>
    <row r="231" spans="1:9" s="54" customFormat="1" ht="15" x14ac:dyDescent="0.25">
      <c r="A231" s="61"/>
      <c r="B231" s="47" t="s">
        <v>51</v>
      </c>
      <c r="C231" s="41">
        <v>0</v>
      </c>
      <c r="D231" s="41">
        <v>0</v>
      </c>
      <c r="E231" s="46" t="str">
        <f t="shared" si="95"/>
        <v/>
      </c>
      <c r="F231" s="46" t="str">
        <f t="shared" si="96"/>
        <v/>
      </c>
      <c r="G231" s="34" t="str">
        <f t="shared" si="65"/>
        <v xml:space="preserve"> </v>
      </c>
      <c r="H231" s="27" t="str">
        <f t="shared" si="66"/>
        <v/>
      </c>
      <c r="I231" s="2"/>
    </row>
    <row r="232" spans="1:9" s="54" customFormat="1" ht="15" x14ac:dyDescent="0.25">
      <c r="A232" s="61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1"/>
      <c r="B233" s="47" t="s">
        <v>50</v>
      </c>
      <c r="C233" s="41">
        <v>0</v>
      </c>
      <c r="D233" s="41">
        <v>0</v>
      </c>
      <c r="E233" s="46" t="str">
        <f t="shared" si="95"/>
        <v/>
      </c>
      <c r="F233" s="46" t="str">
        <f t="shared" si="96"/>
        <v/>
      </c>
      <c r="G233" s="34" t="str">
        <f t="shared" si="65"/>
        <v xml:space="preserve"> </v>
      </c>
      <c r="H233" s="27" t="str">
        <f t="shared" si="66"/>
        <v/>
      </c>
      <c r="I233" s="2"/>
    </row>
    <row r="234" spans="1:9" s="54" customFormat="1" ht="15" x14ac:dyDescent="0.25">
      <c r="A234" s="61"/>
      <c r="B234" s="47" t="s">
        <v>231</v>
      </c>
      <c r="C234" s="41">
        <v>7</v>
      </c>
      <c r="D234" s="41">
        <v>20</v>
      </c>
      <c r="E234" s="46">
        <f t="shared" si="95"/>
        <v>1.0309278350515464E-2</v>
      </c>
      <c r="F234" s="46">
        <f t="shared" si="96"/>
        <v>8.378718056137411E-3</v>
      </c>
      <c r="G234" s="34">
        <f t="shared" si="65"/>
        <v>1.8571428571428572</v>
      </c>
      <c r="H234" s="27">
        <f t="shared" si="66"/>
        <v>1.9145802650957292E-2</v>
      </c>
      <c r="I234" s="2"/>
    </row>
    <row r="235" spans="1:9" s="54" customFormat="1" ht="15" x14ac:dyDescent="0.25">
      <c r="A235" s="61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1"/>
      <c r="B236" s="47" t="s">
        <v>56</v>
      </c>
      <c r="C236" s="41">
        <v>5</v>
      </c>
      <c r="D236" s="41">
        <v>13</v>
      </c>
      <c r="E236" s="46">
        <f t="shared" si="95"/>
        <v>7.3637702503681884E-3</v>
      </c>
      <c r="F236" s="46">
        <f t="shared" si="96"/>
        <v>5.4461667364893171E-3</v>
      </c>
      <c r="G236" s="34">
        <f t="shared" si="65"/>
        <v>1.6</v>
      </c>
      <c r="H236" s="27">
        <f t="shared" si="66"/>
        <v>1.1782032400589101E-2</v>
      </c>
      <c r="I236" s="2"/>
    </row>
    <row r="237" spans="1:9" s="54" customFormat="1" ht="15" x14ac:dyDescent="0.25">
      <c r="A237" s="61"/>
      <c r="B237" s="47" t="s">
        <v>55</v>
      </c>
      <c r="C237" s="41">
        <v>0</v>
      </c>
      <c r="D237" s="41">
        <v>0</v>
      </c>
      <c r="E237" s="46" t="str">
        <f t="shared" si="95"/>
        <v/>
      </c>
      <c r="F237" s="46" t="str">
        <f t="shared" si="96"/>
        <v/>
      </c>
      <c r="G237" s="34" t="str">
        <f t="shared" ref="G237:G300" si="102">+IF(AND(C237=0,D237=0)," ",IF(C237=0,1,IF(D237=0,-1,(D237-C237)/C237)))</f>
        <v xml:space="preserve"> </v>
      </c>
      <c r="H237" s="27" t="str">
        <f t="shared" si="66"/>
        <v/>
      </c>
      <c r="I237" s="2"/>
    </row>
    <row r="238" spans="1:9" s="54" customFormat="1" ht="15" x14ac:dyDescent="0.25">
      <c r="A238" s="61"/>
      <c r="B238" s="47" t="s">
        <v>442</v>
      </c>
      <c r="C238" s="41">
        <v>0</v>
      </c>
      <c r="D238" s="41">
        <v>0</v>
      </c>
      <c r="E238" s="46" t="str">
        <f t="shared" si="95"/>
        <v/>
      </c>
      <c r="F238" s="46" t="str">
        <f t="shared" si="96"/>
        <v/>
      </c>
      <c r="G238" s="34" t="str">
        <f t="shared" si="102"/>
        <v xml:space="preserve"> </v>
      </c>
      <c r="H238" s="27" t="str">
        <f t="shared" si="66"/>
        <v/>
      </c>
      <c r="I238" s="2"/>
    </row>
    <row r="239" spans="1:9" s="54" customFormat="1" ht="15" x14ac:dyDescent="0.25">
      <c r="A239" s="61"/>
      <c r="B239" s="47" t="s">
        <v>53</v>
      </c>
      <c r="C239" s="41">
        <v>5</v>
      </c>
      <c r="D239" s="41">
        <v>5</v>
      </c>
      <c r="E239" s="46">
        <f t="shared" si="95"/>
        <v>7.3637702503681884E-3</v>
      </c>
      <c r="F239" s="46">
        <f t="shared" si="96"/>
        <v>2.0946795140343527E-3</v>
      </c>
      <c r="G239" s="34">
        <f t="shared" si="102"/>
        <v>0</v>
      </c>
      <c r="H239" s="27">
        <f t="shared" si="66"/>
        <v>0</v>
      </c>
      <c r="I239" s="2"/>
    </row>
    <row r="240" spans="1:9" s="54" customFormat="1" ht="15" x14ac:dyDescent="0.25">
      <c r="A240" s="61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1"/>
      <c r="B241" s="47" t="s">
        <v>609</v>
      </c>
      <c r="C241" s="41">
        <v>0</v>
      </c>
      <c r="D241" s="41">
        <v>0</v>
      </c>
      <c r="E241" s="46" t="str">
        <f t="shared" si="95"/>
        <v/>
      </c>
      <c r="F241" s="46" t="str">
        <f t="shared" si="96"/>
        <v/>
      </c>
      <c r="G241" s="34" t="str">
        <f t="shared" si="102"/>
        <v xml:space="preserve"> </v>
      </c>
      <c r="H241" s="27" t="str">
        <f t="shared" si="66"/>
        <v/>
      </c>
      <c r="I241" s="2"/>
    </row>
    <row r="242" spans="1:9" s="54" customFormat="1" ht="15" x14ac:dyDescent="0.25">
      <c r="A242" s="61"/>
      <c r="B242" s="47" t="s">
        <v>54</v>
      </c>
      <c r="C242" s="41">
        <v>0</v>
      </c>
      <c r="D242" s="41">
        <v>1</v>
      </c>
      <c r="E242" s="46" t="str">
        <f t="shared" si="95"/>
        <v/>
      </c>
      <c r="F242" s="46">
        <f t="shared" si="96"/>
        <v>4.1893590280687055E-4</v>
      </c>
      <c r="G242" s="34">
        <f t="shared" si="102"/>
        <v>1</v>
      </c>
      <c r="H242" s="27" t="str">
        <f t="shared" si="66"/>
        <v/>
      </c>
      <c r="I242" s="2"/>
    </row>
    <row r="243" spans="1:9" s="54" customFormat="1" ht="15" x14ac:dyDescent="0.25">
      <c r="A243" s="61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1"/>
      <c r="B244" s="47" t="s">
        <v>443</v>
      </c>
      <c r="C244" s="41">
        <v>0</v>
      </c>
      <c r="D244" s="41">
        <v>4</v>
      </c>
      <c r="E244" s="46" t="str">
        <f t="shared" si="95"/>
        <v/>
      </c>
      <c r="F244" s="46">
        <f t="shared" si="96"/>
        <v>1.6757436112274822E-3</v>
      </c>
      <c r="G244" s="34">
        <f t="shared" si="102"/>
        <v>1</v>
      </c>
      <c r="H244" s="27" t="str">
        <f t="shared" si="66"/>
        <v/>
      </c>
      <c r="I244" s="2"/>
    </row>
    <row r="245" spans="1:9" s="54" customFormat="1" ht="15" x14ac:dyDescent="0.25">
      <c r="A245" s="61"/>
      <c r="B245" s="47" t="s">
        <v>334</v>
      </c>
      <c r="C245" s="41">
        <v>0</v>
      </c>
      <c r="D245" s="41">
        <v>0</v>
      </c>
      <c r="E245" s="46" t="str">
        <f t="shared" si="95"/>
        <v/>
      </c>
      <c r="F245" s="46" t="str">
        <f t="shared" si="96"/>
        <v/>
      </c>
      <c r="G245" s="34" t="str">
        <f t="shared" si="102"/>
        <v xml:space="preserve"> </v>
      </c>
      <c r="H245" s="27" t="str">
        <f t="shared" ref="H245:H328" si="103">+IF(OR(AND(E245=""),(G245="")),"",E245*G245)</f>
        <v/>
      </c>
      <c r="I245" s="2"/>
    </row>
    <row r="246" spans="1:9" s="54" customFormat="1" ht="15" x14ac:dyDescent="0.25">
      <c r="A246" s="61"/>
      <c r="B246" s="47" t="s">
        <v>233</v>
      </c>
      <c r="C246" s="41">
        <v>0</v>
      </c>
      <c r="D246" s="41">
        <v>0</v>
      </c>
      <c r="E246" s="46" t="str">
        <f t="shared" si="95"/>
        <v/>
      </c>
      <c r="F246" s="46" t="str">
        <f t="shared" si="96"/>
        <v/>
      </c>
      <c r="G246" s="34" t="str">
        <f t="shared" si="102"/>
        <v xml:space="preserve"> </v>
      </c>
      <c r="H246" s="27" t="str">
        <f t="shared" si="103"/>
        <v/>
      </c>
      <c r="I246" s="2"/>
    </row>
    <row r="247" spans="1:9" s="54" customFormat="1" ht="15" x14ac:dyDescent="0.25">
      <c r="A247" s="61"/>
      <c r="B247" s="47" t="s">
        <v>234</v>
      </c>
      <c r="C247" s="41">
        <v>0</v>
      </c>
      <c r="D247" s="41">
        <v>1</v>
      </c>
      <c r="E247" s="46" t="str">
        <f t="shared" si="95"/>
        <v/>
      </c>
      <c r="F247" s="46">
        <f t="shared" si="96"/>
        <v>4.1893590280687055E-4</v>
      </c>
      <c r="G247" s="34">
        <f t="shared" si="102"/>
        <v>1</v>
      </c>
      <c r="H247" s="27" t="str">
        <f t="shared" si="103"/>
        <v/>
      </c>
      <c r="I247" s="2"/>
    </row>
    <row r="248" spans="1:9" s="54" customFormat="1" ht="15" x14ac:dyDescent="0.25">
      <c r="A248" s="61"/>
      <c r="B248" s="47" t="s">
        <v>444</v>
      </c>
      <c r="C248" s="41">
        <v>0</v>
      </c>
      <c r="D248" s="41">
        <v>1</v>
      </c>
      <c r="E248" s="46" t="str">
        <f t="shared" si="95"/>
        <v/>
      </c>
      <c r="F248" s="46">
        <f t="shared" si="96"/>
        <v>4.1893590280687055E-4</v>
      </c>
      <c r="G248" s="34">
        <f t="shared" si="102"/>
        <v>1</v>
      </c>
      <c r="H248" s="27" t="str">
        <f t="shared" si="103"/>
        <v/>
      </c>
      <c r="I248" s="2"/>
    </row>
    <row r="249" spans="1:9" s="54" customFormat="1" ht="15" x14ac:dyDescent="0.25">
      <c r="A249" s="61"/>
      <c r="B249" s="47" t="s">
        <v>235</v>
      </c>
      <c r="C249" s="41">
        <v>0</v>
      </c>
      <c r="D249" s="41">
        <v>0</v>
      </c>
      <c r="E249" s="46" t="str">
        <f t="shared" si="95"/>
        <v/>
      </c>
      <c r="F249" s="46" t="str">
        <f t="shared" si="96"/>
        <v/>
      </c>
      <c r="G249" s="34" t="str">
        <f t="shared" si="102"/>
        <v xml:space="preserve"> </v>
      </c>
      <c r="H249" s="27" t="str">
        <f t="shared" si="103"/>
        <v/>
      </c>
      <c r="I249" s="2"/>
    </row>
    <row r="250" spans="1:9" s="54" customFormat="1" ht="15" x14ac:dyDescent="0.25">
      <c r="A250" s="61"/>
      <c r="B250" s="47" t="s">
        <v>445</v>
      </c>
      <c r="C250" s="41">
        <v>0</v>
      </c>
      <c r="D250" s="41">
        <v>1</v>
      </c>
      <c r="E250" s="46" t="str">
        <f t="shared" si="95"/>
        <v/>
      </c>
      <c r="F250" s="46">
        <f t="shared" si="96"/>
        <v>4.1893590280687055E-4</v>
      </c>
      <c r="G250" s="34">
        <f t="shared" si="102"/>
        <v>1</v>
      </c>
      <c r="H250" s="27" t="str">
        <f t="shared" si="103"/>
        <v/>
      </c>
      <c r="I250" s="2"/>
    </row>
    <row r="251" spans="1:9" s="54" customFormat="1" ht="15" x14ac:dyDescent="0.25">
      <c r="A251" s="61"/>
      <c r="B251" s="47" t="s">
        <v>446</v>
      </c>
      <c r="C251" s="41">
        <v>0</v>
      </c>
      <c r="D251" s="41">
        <v>0</v>
      </c>
      <c r="E251" s="46" t="str">
        <f t="shared" si="95"/>
        <v/>
      </c>
      <c r="F251" s="46" t="str">
        <f t="shared" si="96"/>
        <v/>
      </c>
      <c r="G251" s="34" t="str">
        <f t="shared" si="102"/>
        <v xml:space="preserve"> </v>
      </c>
      <c r="H251" s="27" t="str">
        <f t="shared" si="103"/>
        <v/>
      </c>
      <c r="I251" s="2"/>
    </row>
    <row r="252" spans="1:9" s="55" customFormat="1" ht="15" x14ac:dyDescent="0.25">
      <c r="A252" s="57"/>
      <c r="B252" s="23" t="s">
        <v>514</v>
      </c>
      <c r="C252" s="41">
        <v>0</v>
      </c>
      <c r="D252" s="41">
        <v>0</v>
      </c>
      <c r="E252" s="43" t="str">
        <f t="shared" si="95"/>
        <v/>
      </c>
      <c r="F252" s="43" t="str">
        <f t="shared" si="96"/>
        <v/>
      </c>
      <c r="G252" s="34" t="str">
        <f t="shared" si="102"/>
        <v xml:space="preserve"> </v>
      </c>
      <c r="H252" s="26" t="str">
        <f t="shared" si="103"/>
        <v/>
      </c>
      <c r="I252" s="2"/>
    </row>
    <row r="253" spans="1:9" s="55" customFormat="1" ht="15" x14ac:dyDescent="0.25">
      <c r="A253" s="57"/>
      <c r="B253" s="23" t="s">
        <v>515</v>
      </c>
      <c r="C253" s="41">
        <v>0</v>
      </c>
      <c r="D253" s="41">
        <v>0</v>
      </c>
      <c r="E253" s="43" t="str">
        <f t="shared" si="95"/>
        <v/>
      </c>
      <c r="F253" s="43" t="str">
        <f t="shared" si="96"/>
        <v/>
      </c>
      <c r="G253" s="34" t="str">
        <f t="shared" si="102"/>
        <v xml:space="preserve"> </v>
      </c>
      <c r="H253" s="26" t="str">
        <f t="shared" si="103"/>
        <v/>
      </c>
      <c r="I253" s="2"/>
    </row>
    <row r="254" spans="1:9" s="54" customFormat="1" ht="15" x14ac:dyDescent="0.25">
      <c r="A254" s="61"/>
      <c r="B254" s="47" t="s">
        <v>447</v>
      </c>
      <c r="C254" s="41">
        <v>0</v>
      </c>
      <c r="D254" s="41">
        <v>0</v>
      </c>
      <c r="E254" s="46" t="str">
        <f t="shared" si="95"/>
        <v/>
      </c>
      <c r="F254" s="46" t="str">
        <f t="shared" si="96"/>
        <v/>
      </c>
      <c r="G254" s="34" t="str">
        <f t="shared" si="102"/>
        <v xml:space="preserve"> </v>
      </c>
      <c r="H254" s="27" t="str">
        <f t="shared" si="103"/>
        <v/>
      </c>
      <c r="I254" s="2"/>
    </row>
    <row r="255" spans="1:9" s="54" customFormat="1" ht="15" x14ac:dyDescent="0.25">
      <c r="A255" s="61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1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1"/>
      <c r="B257" s="47" t="s">
        <v>236</v>
      </c>
      <c r="C257" s="41">
        <v>0</v>
      </c>
      <c r="D257" s="41">
        <v>0</v>
      </c>
      <c r="E257" s="46" t="str">
        <f t="shared" si="95"/>
        <v/>
      </c>
      <c r="F257" s="46" t="str">
        <f t="shared" si="96"/>
        <v/>
      </c>
      <c r="G257" s="34" t="str">
        <f t="shared" si="102"/>
        <v xml:space="preserve"> </v>
      </c>
      <c r="H257" s="27" t="str">
        <f t="shared" si="103"/>
        <v/>
      </c>
      <c r="I257" s="2"/>
    </row>
    <row r="258" spans="1:9" s="54" customFormat="1" ht="15" x14ac:dyDescent="0.25">
      <c r="A258" s="61"/>
      <c r="B258" s="47" t="s">
        <v>449</v>
      </c>
      <c r="C258" s="41">
        <v>2</v>
      </c>
      <c r="D258" s="41">
        <v>0</v>
      </c>
      <c r="E258" s="46">
        <f t="shared" si="95"/>
        <v>2.9455081001472753E-3</v>
      </c>
      <c r="F258" s="46" t="str">
        <f t="shared" si="96"/>
        <v/>
      </c>
      <c r="G258" s="34">
        <f t="shared" si="102"/>
        <v>-1</v>
      </c>
      <c r="H258" s="27">
        <f t="shared" si="103"/>
        <v>-2.9455081001472753E-3</v>
      </c>
      <c r="I258" s="2"/>
    </row>
    <row r="259" spans="1:9" s="54" customFormat="1" ht="15" x14ac:dyDescent="0.25">
      <c r="A259" s="61"/>
      <c r="B259" s="47" t="s">
        <v>450</v>
      </c>
      <c r="C259" s="41">
        <v>2</v>
      </c>
      <c r="D259" s="41">
        <v>1</v>
      </c>
      <c r="E259" s="46">
        <f t="shared" si="95"/>
        <v>2.9455081001472753E-3</v>
      </c>
      <c r="F259" s="46">
        <f t="shared" si="96"/>
        <v>4.1893590280687055E-4</v>
      </c>
      <c r="G259" s="34">
        <f t="shared" si="102"/>
        <v>-0.5</v>
      </c>
      <c r="H259" s="27">
        <f t="shared" si="103"/>
        <v>-1.4727540500736377E-3</v>
      </c>
      <c r="I259" s="2"/>
    </row>
    <row r="260" spans="1:9" s="55" customFormat="1" ht="15" x14ac:dyDescent="0.25">
      <c r="A260" s="57"/>
      <c r="B260" s="23" t="s">
        <v>530</v>
      </c>
      <c r="C260" s="41">
        <v>0</v>
      </c>
      <c r="D260" s="41">
        <v>1</v>
      </c>
      <c r="E260" s="43" t="str">
        <f t="shared" ref="E260:E261" si="104">+IF(C260=0,"",C260/C$169)</f>
        <v/>
      </c>
      <c r="F260" s="43">
        <f t="shared" ref="F260:F261" si="105">+IF(D260=0,"",D260/D$169)</f>
        <v>4.1893590280687055E-4</v>
      </c>
      <c r="G260" s="34">
        <f t="shared" si="102"/>
        <v>1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7"/>
      <c r="B261" s="23" t="s">
        <v>531</v>
      </c>
      <c r="C261" s="41">
        <v>0</v>
      </c>
      <c r="D261" s="41">
        <v>0</v>
      </c>
      <c r="E261" s="43" t="str">
        <f t="shared" si="104"/>
        <v/>
      </c>
      <c r="F261" s="43" t="str">
        <f t="shared" si="105"/>
        <v/>
      </c>
      <c r="G261" s="34" t="str">
        <f t="shared" si="102"/>
        <v xml:space="preserve"> </v>
      </c>
      <c r="H261" s="26" t="str">
        <f t="shared" si="106"/>
        <v/>
      </c>
      <c r="I261" s="2"/>
    </row>
    <row r="262" spans="1:9" s="54" customFormat="1" ht="15" x14ac:dyDescent="0.25">
      <c r="A262" s="61"/>
      <c r="B262" s="47" t="s">
        <v>57</v>
      </c>
      <c r="C262" s="41">
        <v>0</v>
      </c>
      <c r="D262" s="41">
        <v>0</v>
      </c>
      <c r="E262" s="46" t="str">
        <f t="shared" ref="E262:F264" si="107">+IF(C262=0,"",C262/C$169)</f>
        <v/>
      </c>
      <c r="F262" s="46" t="str">
        <f t="shared" si="107"/>
        <v/>
      </c>
      <c r="G262" s="34" t="str">
        <f t="shared" si="102"/>
        <v xml:space="preserve"> </v>
      </c>
      <c r="H262" s="27" t="str">
        <f t="shared" si="103"/>
        <v/>
      </c>
      <c r="I262" s="2"/>
    </row>
    <row r="263" spans="1:9" s="54" customFormat="1" ht="15" x14ac:dyDescent="0.25">
      <c r="A263" s="61"/>
      <c r="B263" s="47" t="s">
        <v>237</v>
      </c>
      <c r="C263" s="41">
        <v>1</v>
      </c>
      <c r="D263" s="41">
        <v>1</v>
      </c>
      <c r="E263" s="46">
        <f t="shared" si="107"/>
        <v>1.4727540500736377E-3</v>
      </c>
      <c r="F263" s="46">
        <f t="shared" si="107"/>
        <v>4.1893590280687055E-4</v>
      </c>
      <c r="G263" s="34">
        <f t="shared" si="102"/>
        <v>0</v>
      </c>
      <c r="H263" s="27">
        <f t="shared" si="103"/>
        <v>0</v>
      </c>
      <c r="I263" s="2"/>
    </row>
    <row r="264" spans="1:9" s="54" customFormat="1" ht="15" x14ac:dyDescent="0.25">
      <c r="A264" s="61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7"/>
      <c r="B265" s="23" t="s">
        <v>532</v>
      </c>
      <c r="C265" s="41">
        <v>0</v>
      </c>
      <c r="D265" s="41">
        <v>0</v>
      </c>
      <c r="E265" s="43" t="str">
        <f t="shared" ref="E265:E270" si="108">+IF(C265=0,"",C265/C$169)</f>
        <v/>
      </c>
      <c r="F265" s="43" t="str">
        <f t="shared" ref="F265:F270" si="109">+IF(D265=0,"",D265/D$169)</f>
        <v/>
      </c>
      <c r="G265" s="34" t="str">
        <f t="shared" si="102"/>
        <v xml:space="preserve"> </v>
      </c>
      <c r="H265" s="26" t="str">
        <f t="shared" ref="H265:H270" si="110">+IF(OR(AND(E265=""),(G265="")),"",E265*G265)</f>
        <v/>
      </c>
      <c r="I265" s="2"/>
    </row>
    <row r="266" spans="1:9" s="55" customFormat="1" ht="15" x14ac:dyDescent="0.25">
      <c r="A266" s="57"/>
      <c r="B266" s="23" t="s">
        <v>533</v>
      </c>
      <c r="C266" s="41">
        <v>0</v>
      </c>
      <c r="D266" s="41">
        <v>0</v>
      </c>
      <c r="E266" s="43" t="str">
        <f t="shared" si="108"/>
        <v/>
      </c>
      <c r="F266" s="43" t="str">
        <f t="shared" si="109"/>
        <v/>
      </c>
      <c r="G266" s="34" t="str">
        <f t="shared" si="102"/>
        <v xml:space="preserve"> </v>
      </c>
      <c r="H266" s="26" t="str">
        <f t="shared" si="110"/>
        <v/>
      </c>
      <c r="I266" s="2"/>
    </row>
    <row r="267" spans="1:9" s="55" customFormat="1" ht="15" x14ac:dyDescent="0.25">
      <c r="A267" s="57"/>
      <c r="B267" s="23" t="s">
        <v>612</v>
      </c>
      <c r="C267" s="41">
        <v>0</v>
      </c>
      <c r="D267" s="41">
        <v>0</v>
      </c>
      <c r="E267" s="43" t="str">
        <f t="shared" si="108"/>
        <v/>
      </c>
      <c r="F267" s="43" t="str">
        <f t="shared" si="109"/>
        <v/>
      </c>
      <c r="G267" s="34" t="str">
        <f t="shared" si="102"/>
        <v xml:space="preserve"> </v>
      </c>
      <c r="H267" s="26" t="str">
        <f t="shared" si="110"/>
        <v/>
      </c>
      <c r="I267" s="2"/>
    </row>
    <row r="268" spans="1:9" s="55" customFormat="1" ht="15" x14ac:dyDescent="0.25">
      <c r="A268" s="57"/>
      <c r="B268" s="23" t="s">
        <v>534</v>
      </c>
      <c r="C268" s="41">
        <v>0</v>
      </c>
      <c r="D268" s="41">
        <v>0</v>
      </c>
      <c r="E268" s="43" t="str">
        <f t="shared" si="108"/>
        <v/>
      </c>
      <c r="F268" s="43" t="str">
        <f t="shared" si="109"/>
        <v/>
      </c>
      <c r="G268" s="34" t="str">
        <f t="shared" si="102"/>
        <v xml:space="preserve"> </v>
      </c>
      <c r="H268" s="26" t="str">
        <f t="shared" si="110"/>
        <v/>
      </c>
      <c r="I268" s="2"/>
    </row>
    <row r="269" spans="1:9" s="55" customFormat="1" ht="15" x14ac:dyDescent="0.25">
      <c r="A269" s="57"/>
      <c r="B269" s="23" t="s">
        <v>535</v>
      </c>
      <c r="C269" s="41">
        <v>0</v>
      </c>
      <c r="D269" s="41">
        <v>1</v>
      </c>
      <c r="E269" s="43" t="str">
        <f t="shared" si="108"/>
        <v/>
      </c>
      <c r="F269" s="43">
        <f t="shared" si="109"/>
        <v>4.1893590280687055E-4</v>
      </c>
      <c r="G269" s="34">
        <f t="shared" si="102"/>
        <v>1</v>
      </c>
      <c r="H269" s="26" t="str">
        <f t="shared" si="110"/>
        <v/>
      </c>
      <c r="I269" s="2"/>
    </row>
    <row r="270" spans="1:9" s="55" customFormat="1" ht="15" x14ac:dyDescent="0.25">
      <c r="A270" s="57"/>
      <c r="B270" s="23" t="s">
        <v>536</v>
      </c>
      <c r="C270" s="41">
        <v>5</v>
      </c>
      <c r="D270" s="41">
        <v>0</v>
      </c>
      <c r="E270" s="43">
        <f t="shared" si="108"/>
        <v>7.3637702503681884E-3</v>
      </c>
      <c r="F270" s="43" t="str">
        <f t="shared" si="109"/>
        <v/>
      </c>
      <c r="G270" s="34">
        <f t="shared" si="102"/>
        <v>-1</v>
      </c>
      <c r="H270" s="26">
        <f t="shared" si="110"/>
        <v>-7.3637702503681884E-3</v>
      </c>
      <c r="I270" s="2"/>
    </row>
    <row r="271" spans="1:9" s="55" customFormat="1" ht="15" x14ac:dyDescent="0.25">
      <c r="A271" s="57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7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7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1"/>
      <c r="B274" s="47" t="s">
        <v>60</v>
      </c>
      <c r="C274" s="41">
        <v>1</v>
      </c>
      <c r="D274" s="41">
        <v>1</v>
      </c>
      <c r="E274" s="43">
        <f t="shared" si="111"/>
        <v>1.4727540500736377E-3</v>
      </c>
      <c r="F274" s="43">
        <f t="shared" si="112"/>
        <v>4.1893590280687055E-4</v>
      </c>
      <c r="G274" s="34">
        <f t="shared" si="113"/>
        <v>0</v>
      </c>
      <c r="H274" s="26">
        <f t="shared" si="114"/>
        <v>0</v>
      </c>
      <c r="I274" s="2"/>
    </row>
    <row r="275" spans="1:9" s="54" customFormat="1" ht="15" x14ac:dyDescent="0.25">
      <c r="A275" s="61"/>
      <c r="B275" s="47" t="s">
        <v>64</v>
      </c>
      <c r="C275" s="41">
        <v>47</v>
      </c>
      <c r="D275" s="41">
        <v>3</v>
      </c>
      <c r="E275" s="43">
        <f t="shared" si="111"/>
        <v>6.9219440353460976E-2</v>
      </c>
      <c r="F275" s="43">
        <f t="shared" si="112"/>
        <v>1.2568077084206116E-3</v>
      </c>
      <c r="G275" s="34">
        <f t="shared" si="113"/>
        <v>-0.93617021276595747</v>
      </c>
      <c r="H275" s="26">
        <f t="shared" si="114"/>
        <v>-6.4801178203240065E-2</v>
      </c>
      <c r="I275" s="2"/>
    </row>
    <row r="276" spans="1:9" s="54" customFormat="1" ht="15" x14ac:dyDescent="0.25">
      <c r="A276" s="61"/>
      <c r="B276" s="47" t="s">
        <v>61</v>
      </c>
      <c r="C276" s="41">
        <v>0</v>
      </c>
      <c r="D276" s="41">
        <v>1</v>
      </c>
      <c r="E276" s="43" t="str">
        <f t="shared" si="111"/>
        <v/>
      </c>
      <c r="F276" s="43">
        <f t="shared" si="112"/>
        <v>4.1893590280687055E-4</v>
      </c>
      <c r="G276" s="34">
        <f t="shared" si="113"/>
        <v>1</v>
      </c>
      <c r="H276" s="26" t="str">
        <f t="shared" si="114"/>
        <v/>
      </c>
      <c r="I276" s="2"/>
    </row>
    <row r="277" spans="1:9" s="54" customFormat="1" ht="15" x14ac:dyDescent="0.25">
      <c r="A277" s="61"/>
      <c r="B277" s="47" t="s">
        <v>238</v>
      </c>
      <c r="C277" s="41">
        <v>0</v>
      </c>
      <c r="D277" s="41">
        <v>1</v>
      </c>
      <c r="E277" s="43" t="str">
        <f t="shared" si="111"/>
        <v/>
      </c>
      <c r="F277" s="43">
        <f t="shared" si="112"/>
        <v>4.1893590280687055E-4</v>
      </c>
      <c r="G277" s="34">
        <f t="shared" si="113"/>
        <v>1</v>
      </c>
      <c r="H277" s="26" t="str">
        <f t="shared" si="114"/>
        <v/>
      </c>
      <c r="I277" s="2"/>
    </row>
    <row r="278" spans="1:9" s="54" customFormat="1" ht="15" x14ac:dyDescent="0.25">
      <c r="A278" s="61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7"/>
      <c r="B279" s="23" t="s">
        <v>537</v>
      </c>
      <c r="C279" s="41">
        <v>0</v>
      </c>
      <c r="D279" s="41">
        <v>0</v>
      </c>
      <c r="E279" s="43" t="str">
        <f t="shared" si="111"/>
        <v/>
      </c>
      <c r="F279" s="43" t="str">
        <f t="shared" si="112"/>
        <v/>
      </c>
      <c r="G279" s="34" t="str">
        <f t="shared" si="113"/>
        <v xml:space="preserve"> </v>
      </c>
      <c r="H279" s="26" t="str">
        <f t="shared" si="114"/>
        <v/>
      </c>
      <c r="I279" s="2"/>
    </row>
    <row r="280" spans="1:9" s="54" customFormat="1" ht="15" x14ac:dyDescent="0.25">
      <c r="A280" s="61"/>
      <c r="B280" s="47" t="s">
        <v>62</v>
      </c>
      <c r="C280" s="41">
        <v>0</v>
      </c>
      <c r="D280" s="41">
        <v>0</v>
      </c>
      <c r="E280" s="43" t="str">
        <f t="shared" si="111"/>
        <v/>
      </c>
      <c r="F280" s="43" t="str">
        <f t="shared" si="112"/>
        <v/>
      </c>
      <c r="G280" s="34" t="str">
        <f t="shared" si="113"/>
        <v xml:space="preserve"> </v>
      </c>
      <c r="H280" s="26" t="str">
        <f t="shared" si="114"/>
        <v/>
      </c>
      <c r="I280" s="2"/>
    </row>
    <row r="281" spans="1:9" s="54" customFormat="1" ht="15" x14ac:dyDescent="0.25">
      <c r="A281" s="61"/>
      <c r="B281" s="47" t="s">
        <v>451</v>
      </c>
      <c r="C281" s="41">
        <v>0</v>
      </c>
      <c r="D281" s="41">
        <v>0</v>
      </c>
      <c r="E281" s="43" t="str">
        <f t="shared" si="111"/>
        <v/>
      </c>
      <c r="F281" s="43" t="str">
        <f t="shared" si="112"/>
        <v/>
      </c>
      <c r="G281" s="34" t="str">
        <f t="shared" si="113"/>
        <v xml:space="preserve"> </v>
      </c>
      <c r="H281" s="26" t="str">
        <f t="shared" si="114"/>
        <v/>
      </c>
      <c r="I281" s="2"/>
    </row>
    <row r="282" spans="1:9" s="54" customFormat="1" ht="15" x14ac:dyDescent="0.25">
      <c r="A282" s="61"/>
      <c r="B282" s="47" t="s">
        <v>59</v>
      </c>
      <c r="C282" s="41">
        <v>0</v>
      </c>
      <c r="D282" s="41">
        <v>1</v>
      </c>
      <c r="E282" s="43" t="str">
        <f t="shared" si="111"/>
        <v/>
      </c>
      <c r="F282" s="43">
        <f t="shared" si="112"/>
        <v>4.1893590280687055E-4</v>
      </c>
      <c r="G282" s="34">
        <f t="shared" si="113"/>
        <v>1</v>
      </c>
      <c r="H282" s="26" t="str">
        <f t="shared" si="114"/>
        <v/>
      </c>
      <c r="I282" s="2"/>
    </row>
    <row r="283" spans="1:9" s="55" customFormat="1" ht="15" x14ac:dyDescent="0.25">
      <c r="A283" s="57" t="s">
        <v>559</v>
      </c>
      <c r="B283" s="23" t="s">
        <v>625</v>
      </c>
      <c r="C283" s="82"/>
      <c r="D283" s="82">
        <v>50</v>
      </c>
      <c r="E283" s="43" t="str">
        <f t="shared" si="111"/>
        <v/>
      </c>
      <c r="F283" s="43">
        <f t="shared" si="112"/>
        <v>2.0946795140343529E-2</v>
      </c>
      <c r="G283" s="83">
        <f t="shared" si="113"/>
        <v>1</v>
      </c>
      <c r="H283" s="26" t="str">
        <f t="shared" si="114"/>
        <v/>
      </c>
      <c r="I283" s="20"/>
    </row>
    <row r="284" spans="1:9" s="55" customFormat="1" ht="15" x14ac:dyDescent="0.25">
      <c r="A284" s="57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1"/>
      <c r="B285" s="47" t="s">
        <v>63</v>
      </c>
      <c r="C285" s="41">
        <v>0</v>
      </c>
      <c r="D285" s="41">
        <v>0</v>
      </c>
      <c r="E285" s="43" t="str">
        <f t="shared" si="111"/>
        <v/>
      </c>
      <c r="F285" s="43" t="str">
        <f t="shared" si="112"/>
        <v/>
      </c>
      <c r="G285" s="34" t="str">
        <f t="shared" si="113"/>
        <v xml:space="preserve"> </v>
      </c>
      <c r="H285" s="26" t="str">
        <f t="shared" si="114"/>
        <v/>
      </c>
      <c r="I285" s="2"/>
    </row>
    <row r="286" spans="1:9" s="54" customFormat="1" ht="15" x14ac:dyDescent="0.25">
      <c r="A286" s="61"/>
      <c r="B286" s="47" t="s">
        <v>239</v>
      </c>
      <c r="C286" s="41">
        <v>1</v>
      </c>
      <c r="D286" s="41">
        <v>0</v>
      </c>
      <c r="E286" s="43">
        <f t="shared" si="111"/>
        <v>1.4727540500736377E-3</v>
      </c>
      <c r="F286" s="43" t="str">
        <f t="shared" si="112"/>
        <v/>
      </c>
      <c r="G286" s="34">
        <f t="shared" si="113"/>
        <v>-1</v>
      </c>
      <c r="H286" s="26">
        <f t="shared" si="114"/>
        <v>-1.4727540500736377E-3</v>
      </c>
      <c r="I286" s="2"/>
    </row>
    <row r="287" spans="1:9" s="54" customFormat="1" ht="15" x14ac:dyDescent="0.25">
      <c r="A287" s="61"/>
      <c r="B287" s="47" t="s">
        <v>452</v>
      </c>
      <c r="C287" s="41">
        <v>0</v>
      </c>
      <c r="D287" s="41">
        <v>8</v>
      </c>
      <c r="E287" s="43" t="str">
        <f t="shared" si="111"/>
        <v/>
      </c>
      <c r="F287" s="43">
        <f t="shared" si="112"/>
        <v>3.3514872224549644E-3</v>
      </c>
      <c r="G287" s="34">
        <f t="shared" si="113"/>
        <v>1</v>
      </c>
      <c r="H287" s="26" t="str">
        <f t="shared" si="114"/>
        <v/>
      </c>
      <c r="I287" s="2"/>
    </row>
    <row r="288" spans="1:9" s="54" customFormat="1" ht="15" x14ac:dyDescent="0.25">
      <c r="A288" s="61"/>
      <c r="B288" s="47" t="s">
        <v>65</v>
      </c>
      <c r="C288" s="41">
        <v>1</v>
      </c>
      <c r="D288" s="41">
        <v>2</v>
      </c>
      <c r="E288" s="43">
        <f t="shared" si="111"/>
        <v>1.4727540500736377E-3</v>
      </c>
      <c r="F288" s="43">
        <f t="shared" si="112"/>
        <v>8.378718056137411E-4</v>
      </c>
      <c r="G288" s="34">
        <f t="shared" si="113"/>
        <v>1</v>
      </c>
      <c r="H288" s="26">
        <f t="shared" si="114"/>
        <v>1.4727540500736377E-3</v>
      </c>
      <c r="I288" s="2"/>
    </row>
    <row r="289" spans="1:9" s="55" customFormat="1" ht="15" x14ac:dyDescent="0.25">
      <c r="A289" s="57"/>
      <c r="B289" s="23" t="s">
        <v>538</v>
      </c>
      <c r="C289" s="41">
        <v>0</v>
      </c>
      <c r="D289" s="41">
        <v>20</v>
      </c>
      <c r="E289" s="43" t="str">
        <f t="shared" si="111"/>
        <v/>
      </c>
      <c r="F289" s="43">
        <f t="shared" si="112"/>
        <v>8.378718056137411E-3</v>
      </c>
      <c r="G289" s="34">
        <f t="shared" si="113"/>
        <v>1</v>
      </c>
      <c r="H289" s="26" t="str">
        <f t="shared" si="114"/>
        <v/>
      </c>
      <c r="I289" s="2"/>
    </row>
    <row r="290" spans="1:9" s="55" customFormat="1" ht="15" x14ac:dyDescent="0.25">
      <c r="A290" s="57"/>
      <c r="B290" s="23" t="s">
        <v>539</v>
      </c>
      <c r="C290" s="41">
        <v>1</v>
      </c>
      <c r="D290" s="41">
        <v>0</v>
      </c>
      <c r="E290" s="43">
        <f t="shared" ref="E290" si="115">+IF(C290=0,"",C290/C$169)</f>
        <v>1.4727540500736377E-3</v>
      </c>
      <c r="F290" s="43" t="str">
        <f t="shared" ref="F290" si="116">+IF(D290=0,"",D290/D$169)</f>
        <v/>
      </c>
      <c r="G290" s="34">
        <f t="shared" si="102"/>
        <v>-1</v>
      </c>
      <c r="H290" s="26">
        <f t="shared" ref="H290" si="117">+IF(OR(AND(E290=""),(G290="")),"",E290*G290)</f>
        <v>-1.4727540500736377E-3</v>
      </c>
      <c r="I290" s="2"/>
    </row>
    <row r="291" spans="1:9" s="54" customFormat="1" ht="15" x14ac:dyDescent="0.25">
      <c r="A291" s="61"/>
      <c r="B291" s="47" t="s">
        <v>66</v>
      </c>
      <c r="C291" s="41">
        <v>0</v>
      </c>
      <c r="D291" s="41">
        <v>1</v>
      </c>
      <c r="E291" s="46" t="str">
        <f>+IF(C291=0,"",C291/C$169)</f>
        <v/>
      </c>
      <c r="F291" s="46">
        <f>+IF(D291=0,"",D291/D$169)</f>
        <v>4.1893590280687055E-4</v>
      </c>
      <c r="G291" s="34">
        <f t="shared" si="102"/>
        <v>1</v>
      </c>
      <c r="H291" s="27" t="str">
        <f t="shared" si="103"/>
        <v/>
      </c>
      <c r="I291" s="2"/>
    </row>
    <row r="292" spans="1:9" s="54" customFormat="1" ht="15" x14ac:dyDescent="0.25">
      <c r="A292" s="61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7"/>
      <c r="B293" s="23" t="s">
        <v>540</v>
      </c>
      <c r="C293" s="41">
        <v>0</v>
      </c>
      <c r="D293" s="41">
        <v>0</v>
      </c>
      <c r="E293" s="43" t="str">
        <f t="shared" ref="E293:E295" si="118">+IF(C293=0,"",C293/C$169)</f>
        <v/>
      </c>
      <c r="F293" s="43" t="str">
        <f t="shared" ref="F293:F295" si="119">+IF(D293=0,"",D293/D$169)</f>
        <v/>
      </c>
      <c r="G293" s="34" t="str">
        <f t="shared" si="102"/>
        <v xml:space="preserve"> </v>
      </c>
      <c r="H293" s="26" t="str">
        <f t="shared" ref="H293:H295" si="120">+IF(OR(AND(E293=""),(G293="")),"",E293*G293)</f>
        <v/>
      </c>
      <c r="I293" s="2"/>
    </row>
    <row r="294" spans="1:9" s="55" customFormat="1" ht="15" x14ac:dyDescent="0.25">
      <c r="A294" s="57"/>
      <c r="B294" s="23" t="s">
        <v>541</v>
      </c>
      <c r="C294" s="41">
        <v>0</v>
      </c>
      <c r="D294" s="41">
        <v>0</v>
      </c>
      <c r="E294" s="43" t="str">
        <f t="shared" si="118"/>
        <v/>
      </c>
      <c r="F294" s="43" t="str">
        <f t="shared" si="119"/>
        <v/>
      </c>
      <c r="G294" s="34" t="str">
        <f t="shared" si="102"/>
        <v xml:space="preserve"> </v>
      </c>
      <c r="H294" s="26" t="str">
        <f t="shared" si="120"/>
        <v/>
      </c>
      <c r="I294" s="2"/>
    </row>
    <row r="295" spans="1:9" s="55" customFormat="1" ht="15" x14ac:dyDescent="0.25">
      <c r="A295" s="57"/>
      <c r="B295" s="23" t="s">
        <v>542</v>
      </c>
      <c r="C295" s="41">
        <v>0</v>
      </c>
      <c r="D295" s="41">
        <v>1</v>
      </c>
      <c r="E295" s="43" t="str">
        <f t="shared" si="118"/>
        <v/>
      </c>
      <c r="F295" s="43">
        <f t="shared" si="119"/>
        <v>4.1893590280687055E-4</v>
      </c>
      <c r="G295" s="34">
        <f t="shared" si="102"/>
        <v>1</v>
      </c>
      <c r="H295" s="26" t="str">
        <f t="shared" si="120"/>
        <v/>
      </c>
      <c r="I295" s="2"/>
    </row>
    <row r="296" spans="1:9" s="55" customFormat="1" ht="15" x14ac:dyDescent="0.25">
      <c r="A296" s="57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7"/>
      <c r="B297" s="23" t="s">
        <v>595</v>
      </c>
      <c r="C297" s="41">
        <v>0</v>
      </c>
      <c r="D297" s="41">
        <v>4</v>
      </c>
      <c r="E297" s="43" t="str">
        <f t="shared" si="121"/>
        <v/>
      </c>
      <c r="F297" s="43">
        <f t="shared" si="122"/>
        <v>1.6757436112274822E-3</v>
      </c>
      <c r="G297" s="34">
        <f t="shared" si="102"/>
        <v>1</v>
      </c>
      <c r="H297" s="26" t="str">
        <f t="shared" si="123"/>
        <v/>
      </c>
      <c r="I297" s="2"/>
    </row>
    <row r="298" spans="1:9" s="55" customFormat="1" ht="15" x14ac:dyDescent="0.25">
      <c r="A298" s="57"/>
      <c r="B298" s="23" t="s">
        <v>453</v>
      </c>
      <c r="C298" s="41">
        <v>1</v>
      </c>
      <c r="D298" s="41">
        <v>0</v>
      </c>
      <c r="E298" s="43">
        <f>+IF(C298=0,"",C298/C$169)</f>
        <v>1.4727540500736377E-3</v>
      </c>
      <c r="F298" s="43" t="str">
        <f>+IF(D298=0,"",D298/D$169)</f>
        <v/>
      </c>
      <c r="G298" s="34">
        <f t="shared" si="102"/>
        <v>-1</v>
      </c>
      <c r="H298" s="26">
        <f t="shared" si="103"/>
        <v>-1.4727540500736377E-3</v>
      </c>
      <c r="I298" s="2"/>
    </row>
    <row r="299" spans="1:9" s="55" customFormat="1" ht="15" x14ac:dyDescent="0.25">
      <c r="A299" s="57"/>
      <c r="B299" s="23" t="s">
        <v>454</v>
      </c>
      <c r="C299" s="41">
        <v>24</v>
      </c>
      <c r="D299" s="41">
        <v>16</v>
      </c>
      <c r="E299" s="43">
        <f>+IF(C299=0,"",C299/C$169)</f>
        <v>3.5346097201767304E-2</v>
      </c>
      <c r="F299" s="43">
        <f>+IF(D299=0,"",D299/D$169)</f>
        <v>6.7029744449099288E-3</v>
      </c>
      <c r="G299" s="34">
        <f t="shared" si="102"/>
        <v>-0.33333333333333331</v>
      </c>
      <c r="H299" s="26">
        <f t="shared" si="103"/>
        <v>-1.1782032400589101E-2</v>
      </c>
      <c r="I299" s="2"/>
    </row>
    <row r="300" spans="1:9" s="55" customFormat="1" ht="15" x14ac:dyDescent="0.25">
      <c r="A300" s="57"/>
      <c r="B300" s="23" t="s">
        <v>614</v>
      </c>
      <c r="C300" s="41">
        <v>0</v>
      </c>
      <c r="D300" s="41">
        <v>0</v>
      </c>
      <c r="E300" s="43" t="str">
        <f t="shared" ref="E300" si="124">+IF(C300=0,"",C300/C$169)</f>
        <v/>
      </c>
      <c r="F300" s="43" t="str">
        <f t="shared" ref="F300" si="125">+IF(D300=0,"",D300/D$169)</f>
        <v/>
      </c>
      <c r="G300" s="34" t="str">
        <f t="shared" si="102"/>
        <v xml:space="preserve"> </v>
      </c>
      <c r="H300" s="26" t="str">
        <f t="shared" ref="H300" si="126">+IF(OR(AND(E300=""),(G300="")),"",E300*G300)</f>
        <v/>
      </c>
      <c r="I300" s="2"/>
    </row>
    <row r="301" spans="1:9" s="54" customFormat="1" ht="15" x14ac:dyDescent="0.25">
      <c r="A301" s="61"/>
      <c r="B301" s="47" t="s">
        <v>455</v>
      </c>
      <c r="C301" s="41">
        <v>2</v>
      </c>
      <c r="D301" s="41">
        <v>4</v>
      </c>
      <c r="E301" s="46">
        <f t="shared" ref="E301:E323" si="127">+IF(C301=0,"",C301/C$169)</f>
        <v>2.9455081001472753E-3</v>
      </c>
      <c r="F301" s="46">
        <f t="shared" ref="F301:F323" si="128">+IF(D301=0,"",D301/D$169)</f>
        <v>1.6757436112274822E-3</v>
      </c>
      <c r="G301" s="34">
        <f t="shared" ref="G301:G339" si="129">+IF(AND(C301=0,D301=0)," ",IF(C301=0,1,IF(D301=0,-1,(D301-C301)/C301)))</f>
        <v>1</v>
      </c>
      <c r="H301" s="27">
        <f t="shared" si="103"/>
        <v>2.9455081001472753E-3</v>
      </c>
      <c r="I301" s="2"/>
    </row>
    <row r="302" spans="1:9" s="54" customFormat="1" ht="15" x14ac:dyDescent="0.25">
      <c r="A302" s="61"/>
      <c r="B302" s="47" t="s">
        <v>456</v>
      </c>
      <c r="C302" s="41">
        <v>31</v>
      </c>
      <c r="D302" s="41">
        <v>0</v>
      </c>
      <c r="E302" s="46">
        <f t="shared" si="127"/>
        <v>4.5655375552282766E-2</v>
      </c>
      <c r="F302" s="46" t="str">
        <f t="shared" si="128"/>
        <v/>
      </c>
      <c r="G302" s="34">
        <f t="shared" si="129"/>
        <v>-1</v>
      </c>
      <c r="H302" s="27">
        <f t="shared" si="103"/>
        <v>-4.5655375552282766E-2</v>
      </c>
      <c r="I302" s="2"/>
    </row>
    <row r="303" spans="1:9" s="54" customFormat="1" ht="15" x14ac:dyDescent="0.25">
      <c r="A303" s="61"/>
      <c r="B303" s="47" t="s">
        <v>457</v>
      </c>
      <c r="C303" s="41">
        <v>0</v>
      </c>
      <c r="D303" s="41">
        <v>0</v>
      </c>
      <c r="E303" s="46" t="str">
        <f t="shared" si="127"/>
        <v/>
      </c>
      <c r="F303" s="46" t="str">
        <f t="shared" si="128"/>
        <v/>
      </c>
      <c r="G303" s="34" t="str">
        <f t="shared" si="129"/>
        <v xml:space="preserve"> </v>
      </c>
      <c r="H303" s="27" t="str">
        <f t="shared" si="103"/>
        <v/>
      </c>
      <c r="I303" s="2"/>
    </row>
    <row r="304" spans="1:9" s="54" customFormat="1" ht="15" x14ac:dyDescent="0.25">
      <c r="A304" s="61"/>
      <c r="B304" s="47" t="s">
        <v>67</v>
      </c>
      <c r="C304" s="41">
        <v>6</v>
      </c>
      <c r="D304" s="41">
        <v>11</v>
      </c>
      <c r="E304" s="46">
        <f t="shared" si="127"/>
        <v>8.836524300441826E-3</v>
      </c>
      <c r="F304" s="46">
        <f t="shared" si="128"/>
        <v>4.608294930875576E-3</v>
      </c>
      <c r="G304" s="34">
        <f t="shared" si="129"/>
        <v>0.83333333333333337</v>
      </c>
      <c r="H304" s="27">
        <f t="shared" si="103"/>
        <v>7.3637702503681884E-3</v>
      </c>
      <c r="I304" s="2"/>
    </row>
    <row r="305" spans="1:9" s="54" customFormat="1" ht="15" x14ac:dyDescent="0.25">
      <c r="A305" s="61"/>
      <c r="B305" s="47" t="s">
        <v>240</v>
      </c>
      <c r="C305" s="41">
        <v>0</v>
      </c>
      <c r="D305" s="41">
        <v>2</v>
      </c>
      <c r="E305" s="46" t="str">
        <f t="shared" si="127"/>
        <v/>
      </c>
      <c r="F305" s="46">
        <f t="shared" si="128"/>
        <v>8.378718056137411E-4</v>
      </c>
      <c r="G305" s="34">
        <f t="shared" si="129"/>
        <v>1</v>
      </c>
      <c r="H305" s="27" t="str">
        <f t="shared" si="103"/>
        <v/>
      </c>
      <c r="I305" s="2"/>
    </row>
    <row r="306" spans="1:9" s="54" customFormat="1" ht="15" x14ac:dyDescent="0.25">
      <c r="A306" s="61"/>
      <c r="B306" s="47" t="s">
        <v>241</v>
      </c>
      <c r="C306" s="41">
        <v>0</v>
      </c>
      <c r="D306" s="41">
        <v>0</v>
      </c>
      <c r="E306" s="46" t="str">
        <f t="shared" si="127"/>
        <v/>
      </c>
      <c r="F306" s="46" t="str">
        <f t="shared" si="128"/>
        <v/>
      </c>
      <c r="G306" s="34" t="str">
        <f t="shared" si="129"/>
        <v xml:space="preserve"> </v>
      </c>
      <c r="H306" s="27" t="str">
        <f t="shared" si="103"/>
        <v/>
      </c>
      <c r="I306" s="2"/>
    </row>
    <row r="307" spans="1:9" s="54" customFormat="1" ht="15" x14ac:dyDescent="0.25">
      <c r="A307" s="61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1"/>
      <c r="B308" s="47" t="s">
        <v>458</v>
      </c>
      <c r="C308" s="41">
        <v>0</v>
      </c>
      <c r="D308" s="41">
        <v>0</v>
      </c>
      <c r="E308" s="46" t="str">
        <f t="shared" si="127"/>
        <v/>
      </c>
      <c r="F308" s="46" t="str">
        <f t="shared" si="128"/>
        <v/>
      </c>
      <c r="G308" s="34" t="str">
        <f t="shared" si="129"/>
        <v xml:space="preserve"> </v>
      </c>
      <c r="H308" s="27" t="str">
        <f t="shared" si="103"/>
        <v/>
      </c>
      <c r="I308" s="2"/>
    </row>
    <row r="309" spans="1:9" s="54" customFormat="1" ht="15" x14ac:dyDescent="0.25">
      <c r="A309" s="61"/>
      <c r="B309" s="47" t="s">
        <v>459</v>
      </c>
      <c r="C309" s="41">
        <v>0</v>
      </c>
      <c r="D309" s="41">
        <v>5</v>
      </c>
      <c r="E309" s="46" t="str">
        <f t="shared" si="127"/>
        <v/>
      </c>
      <c r="F309" s="46">
        <f t="shared" si="128"/>
        <v>2.0946795140343527E-3</v>
      </c>
      <c r="G309" s="34">
        <f t="shared" si="129"/>
        <v>1</v>
      </c>
      <c r="H309" s="27" t="str">
        <f t="shared" si="103"/>
        <v/>
      </c>
      <c r="I309" s="2"/>
    </row>
    <row r="310" spans="1:9" s="54" customFormat="1" ht="15" x14ac:dyDescent="0.25">
      <c r="A310" s="61"/>
      <c r="B310" s="47" t="s">
        <v>460</v>
      </c>
      <c r="C310" s="41">
        <v>0</v>
      </c>
      <c r="D310" s="41">
        <v>0</v>
      </c>
      <c r="E310" s="46" t="str">
        <f t="shared" si="127"/>
        <v/>
      </c>
      <c r="F310" s="46" t="str">
        <f t="shared" si="128"/>
        <v/>
      </c>
      <c r="G310" s="34" t="str">
        <f t="shared" si="129"/>
        <v xml:space="preserve"> </v>
      </c>
      <c r="H310" s="27" t="str">
        <f t="shared" si="103"/>
        <v/>
      </c>
      <c r="I310" s="2"/>
    </row>
    <row r="311" spans="1:9" s="54" customFormat="1" ht="15" x14ac:dyDescent="0.25">
      <c r="A311" s="61"/>
      <c r="B311" s="47" t="s">
        <v>461</v>
      </c>
      <c r="C311" s="41">
        <v>0</v>
      </c>
      <c r="D311" s="41">
        <v>0</v>
      </c>
      <c r="E311" s="46" t="str">
        <f t="shared" si="127"/>
        <v/>
      </c>
      <c r="F311" s="46" t="str">
        <f t="shared" si="128"/>
        <v/>
      </c>
      <c r="G311" s="34" t="str">
        <f t="shared" si="129"/>
        <v xml:space="preserve"> </v>
      </c>
      <c r="H311" s="27" t="str">
        <f t="shared" si="103"/>
        <v/>
      </c>
      <c r="I311" s="2"/>
    </row>
    <row r="312" spans="1:9" s="54" customFormat="1" ht="15" x14ac:dyDescent="0.25">
      <c r="A312" s="61"/>
      <c r="B312" s="47" t="s">
        <v>462</v>
      </c>
      <c r="C312" s="41">
        <v>0</v>
      </c>
      <c r="D312" s="41">
        <v>0</v>
      </c>
      <c r="E312" s="46" t="str">
        <f t="shared" si="127"/>
        <v/>
      </c>
      <c r="F312" s="46" t="str">
        <f t="shared" si="128"/>
        <v/>
      </c>
      <c r="G312" s="34" t="str">
        <f t="shared" si="129"/>
        <v xml:space="preserve"> </v>
      </c>
      <c r="H312" s="27" t="str">
        <f t="shared" si="103"/>
        <v/>
      </c>
      <c r="I312" s="2"/>
    </row>
    <row r="313" spans="1:9" s="54" customFormat="1" ht="15" x14ac:dyDescent="0.25">
      <c r="A313" s="61"/>
      <c r="B313" s="47" t="s">
        <v>463</v>
      </c>
      <c r="C313" s="41">
        <v>0</v>
      </c>
      <c r="D313" s="41">
        <v>6</v>
      </c>
      <c r="E313" s="46" t="str">
        <f t="shared" si="127"/>
        <v/>
      </c>
      <c r="F313" s="46">
        <f t="shared" si="128"/>
        <v>2.5136154168412233E-3</v>
      </c>
      <c r="G313" s="34">
        <f t="shared" si="129"/>
        <v>1</v>
      </c>
      <c r="H313" s="27" t="str">
        <f t="shared" si="103"/>
        <v/>
      </c>
      <c r="I313" s="2"/>
    </row>
    <row r="314" spans="1:9" s="54" customFormat="1" ht="15" x14ac:dyDescent="0.25">
      <c r="A314" s="61"/>
      <c r="B314" s="47" t="s">
        <v>464</v>
      </c>
      <c r="C314" s="41">
        <v>0</v>
      </c>
      <c r="D314" s="41">
        <v>0</v>
      </c>
      <c r="E314" s="46" t="str">
        <f t="shared" si="127"/>
        <v/>
      </c>
      <c r="F314" s="46" t="str">
        <f t="shared" si="128"/>
        <v/>
      </c>
      <c r="G314" s="34" t="str">
        <f t="shared" si="129"/>
        <v xml:space="preserve"> </v>
      </c>
      <c r="H314" s="27" t="str">
        <f t="shared" si="103"/>
        <v/>
      </c>
      <c r="I314" s="2"/>
    </row>
    <row r="315" spans="1:9" s="54" customFormat="1" ht="15" x14ac:dyDescent="0.25">
      <c r="A315" s="61"/>
      <c r="B315" s="47" t="s">
        <v>576</v>
      </c>
      <c r="C315" s="41">
        <v>16</v>
      </c>
      <c r="D315" s="41">
        <v>16</v>
      </c>
      <c r="E315" s="46">
        <f t="shared" si="127"/>
        <v>2.3564064801178203E-2</v>
      </c>
      <c r="F315" s="46">
        <f t="shared" si="128"/>
        <v>6.7029744449099288E-3</v>
      </c>
      <c r="G315" s="34">
        <f t="shared" si="129"/>
        <v>0</v>
      </c>
      <c r="H315" s="27">
        <f t="shared" si="103"/>
        <v>0</v>
      </c>
      <c r="I315" s="2"/>
    </row>
    <row r="316" spans="1:9" s="54" customFormat="1" ht="15" x14ac:dyDescent="0.25">
      <c r="A316" s="61"/>
      <c r="B316" s="47" t="s">
        <v>242</v>
      </c>
      <c r="C316" s="41">
        <v>0</v>
      </c>
      <c r="D316" s="41">
        <v>0</v>
      </c>
      <c r="E316" s="46" t="str">
        <f t="shared" si="127"/>
        <v/>
      </c>
      <c r="F316" s="46" t="str">
        <f t="shared" si="128"/>
        <v/>
      </c>
      <c r="G316" s="34" t="str">
        <f t="shared" si="129"/>
        <v xml:space="preserve"> </v>
      </c>
      <c r="H316" s="27" t="str">
        <f t="shared" si="103"/>
        <v/>
      </c>
      <c r="I316" s="2"/>
    </row>
    <row r="317" spans="1:9" s="54" customFormat="1" ht="15" x14ac:dyDescent="0.25">
      <c r="A317" s="61"/>
      <c r="B317" s="47" t="s">
        <v>243</v>
      </c>
      <c r="C317" s="41">
        <v>1</v>
      </c>
      <c r="D317" s="41">
        <v>0</v>
      </c>
      <c r="E317" s="46">
        <f t="shared" si="127"/>
        <v>1.4727540500736377E-3</v>
      </c>
      <c r="F317" s="46" t="str">
        <f t="shared" si="128"/>
        <v/>
      </c>
      <c r="G317" s="34">
        <f t="shared" si="129"/>
        <v>-1</v>
      </c>
      <c r="H317" s="27">
        <f t="shared" si="103"/>
        <v>-1.4727540500736377E-3</v>
      </c>
      <c r="I317" s="2"/>
    </row>
    <row r="318" spans="1:9" s="54" customFormat="1" ht="15" x14ac:dyDescent="0.25">
      <c r="A318" s="61"/>
      <c r="B318" s="47" t="s">
        <v>465</v>
      </c>
      <c r="C318" s="41">
        <v>0</v>
      </c>
      <c r="D318" s="41">
        <v>0</v>
      </c>
      <c r="E318" s="46" t="str">
        <f t="shared" si="127"/>
        <v/>
      </c>
      <c r="F318" s="46" t="str">
        <f t="shared" si="128"/>
        <v/>
      </c>
      <c r="G318" s="34" t="str">
        <f t="shared" si="129"/>
        <v xml:space="preserve"> </v>
      </c>
      <c r="H318" s="27" t="str">
        <f t="shared" si="103"/>
        <v/>
      </c>
      <c r="I318" s="2"/>
    </row>
    <row r="319" spans="1:9" s="54" customFormat="1" ht="30" x14ac:dyDescent="0.25">
      <c r="A319" s="61"/>
      <c r="B319" s="47" t="s">
        <v>466</v>
      </c>
      <c r="C319" s="41">
        <v>0</v>
      </c>
      <c r="D319" s="41">
        <v>0</v>
      </c>
      <c r="E319" s="46" t="str">
        <f t="shared" si="127"/>
        <v/>
      </c>
      <c r="F319" s="46" t="str">
        <f t="shared" si="128"/>
        <v/>
      </c>
      <c r="G319" s="34" t="str">
        <f t="shared" si="129"/>
        <v xml:space="preserve"> </v>
      </c>
      <c r="H319" s="27" t="str">
        <f t="shared" si="103"/>
        <v/>
      </c>
      <c r="I319" s="2"/>
    </row>
    <row r="320" spans="1:9" s="54" customFormat="1" ht="15" x14ac:dyDescent="0.25">
      <c r="A320" s="61"/>
      <c r="B320" s="47" t="s">
        <v>467</v>
      </c>
      <c r="C320" s="41">
        <v>122</v>
      </c>
      <c r="D320" s="41">
        <v>0</v>
      </c>
      <c r="E320" s="46">
        <f t="shared" si="127"/>
        <v>0.1796759941089838</v>
      </c>
      <c r="F320" s="46" t="str">
        <f t="shared" si="128"/>
        <v/>
      </c>
      <c r="G320" s="34">
        <f t="shared" si="129"/>
        <v>-1</v>
      </c>
      <c r="H320" s="27">
        <f t="shared" si="103"/>
        <v>-0.1796759941089838</v>
      </c>
      <c r="I320" s="2"/>
    </row>
    <row r="321" spans="1:9" s="54" customFormat="1" ht="15" x14ac:dyDescent="0.25">
      <c r="A321" s="61"/>
      <c r="B321" s="47" t="s">
        <v>468</v>
      </c>
      <c r="C321" s="41">
        <v>0</v>
      </c>
      <c r="D321" s="41">
        <v>0</v>
      </c>
      <c r="E321" s="46" t="str">
        <f t="shared" si="127"/>
        <v/>
      </c>
      <c r="F321" s="46" t="str">
        <f t="shared" si="128"/>
        <v/>
      </c>
      <c r="G321" s="34" t="str">
        <f t="shared" si="129"/>
        <v xml:space="preserve"> </v>
      </c>
      <c r="H321" s="27" t="str">
        <f t="shared" si="103"/>
        <v/>
      </c>
      <c r="I321" s="2"/>
    </row>
    <row r="322" spans="1:9" s="54" customFormat="1" ht="15" x14ac:dyDescent="0.25">
      <c r="A322" s="61"/>
      <c r="B322" s="47" t="s">
        <v>469</v>
      </c>
      <c r="C322" s="41">
        <v>0</v>
      </c>
      <c r="D322" s="41">
        <v>0</v>
      </c>
      <c r="E322" s="46" t="str">
        <f t="shared" si="127"/>
        <v/>
      </c>
      <c r="F322" s="46" t="str">
        <f t="shared" si="128"/>
        <v/>
      </c>
      <c r="G322" s="34" t="str">
        <f t="shared" si="129"/>
        <v xml:space="preserve"> </v>
      </c>
      <c r="H322" s="27" t="str">
        <f t="shared" si="103"/>
        <v/>
      </c>
      <c r="I322" s="2"/>
    </row>
    <row r="323" spans="1:9" s="54" customFormat="1" ht="15" x14ac:dyDescent="0.25">
      <c r="A323" s="61"/>
      <c r="B323" s="47" t="s">
        <v>470</v>
      </c>
      <c r="C323" s="41">
        <v>0</v>
      </c>
      <c r="D323" s="41">
        <v>0</v>
      </c>
      <c r="E323" s="46" t="str">
        <f t="shared" si="127"/>
        <v/>
      </c>
      <c r="F323" s="46" t="str">
        <f t="shared" si="128"/>
        <v/>
      </c>
      <c r="G323" s="34" t="str">
        <f t="shared" si="129"/>
        <v xml:space="preserve"> </v>
      </c>
      <c r="H323" s="27" t="str">
        <f t="shared" si="103"/>
        <v/>
      </c>
      <c r="I323" s="2"/>
    </row>
    <row r="324" spans="1:9" s="55" customFormat="1" ht="15" x14ac:dyDescent="0.25">
      <c r="A324" s="57"/>
      <c r="B324" s="23" t="s">
        <v>569</v>
      </c>
      <c r="C324" s="41">
        <v>15</v>
      </c>
      <c r="D324" s="41">
        <v>1</v>
      </c>
      <c r="E324" s="43">
        <f t="shared" ref="E324" si="130">+IF(C324=0,"",C324/C$169)</f>
        <v>2.2091310751104567E-2</v>
      </c>
      <c r="F324" s="43">
        <f t="shared" ref="F324" si="131">+IF(D324=0,"",D324/D$169)</f>
        <v>4.1893590280687055E-4</v>
      </c>
      <c r="G324" s="34">
        <f t="shared" si="129"/>
        <v>-0.93333333333333335</v>
      </c>
      <c r="H324" s="26">
        <f t="shared" ref="H324" si="132">+IF(OR(AND(E324=""),(G324="")),"",E324*G324)</f>
        <v>-2.0618556701030931E-2</v>
      </c>
      <c r="I324" s="2"/>
    </row>
    <row r="325" spans="1:9" s="54" customFormat="1" ht="15" x14ac:dyDescent="0.25">
      <c r="A325" s="61"/>
      <c r="B325" s="47" t="s">
        <v>471</v>
      </c>
      <c r="C325" s="41">
        <v>0</v>
      </c>
      <c r="D325" s="41">
        <v>0</v>
      </c>
      <c r="E325" s="46" t="str">
        <f t="shared" ref="E325:F328" si="133">+IF(C325=0,"",C325/C$169)</f>
        <v/>
      </c>
      <c r="F325" s="46" t="str">
        <f t="shared" si="133"/>
        <v/>
      </c>
      <c r="G325" s="34" t="str">
        <f t="shared" si="129"/>
        <v xml:space="preserve"> </v>
      </c>
      <c r="H325" s="27" t="str">
        <f t="shared" si="103"/>
        <v/>
      </c>
      <c r="I325" s="2"/>
    </row>
    <row r="326" spans="1:9" s="54" customFormat="1" ht="15" x14ac:dyDescent="0.25">
      <c r="A326" s="61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1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1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1"/>
      <c r="B329" s="47" t="s">
        <v>475</v>
      </c>
      <c r="C329" s="41">
        <v>0</v>
      </c>
      <c r="D329" s="41">
        <v>0</v>
      </c>
      <c r="E329" s="46" t="str">
        <f t="shared" ref="E329:E336" si="134">+IF(C329=0,"",C329/C$169)</f>
        <v/>
      </c>
      <c r="F329" s="46" t="str">
        <f t="shared" ref="F329:F336" si="135">+IF(D329=0,"",D329/D$169)</f>
        <v/>
      </c>
      <c r="G329" s="34" t="str">
        <f t="shared" si="129"/>
        <v xml:space="preserve"> </v>
      </c>
      <c r="H329" s="27" t="str">
        <f t="shared" ref="H329:H336" si="136">+IF(OR(AND(E329=""),(G329="")),"",E329*G329)</f>
        <v/>
      </c>
      <c r="I329" s="2"/>
    </row>
    <row r="330" spans="1:9" s="54" customFormat="1" ht="15" x14ac:dyDescent="0.25">
      <c r="A330" s="61"/>
      <c r="B330" s="47" t="s">
        <v>476</v>
      </c>
      <c r="C330" s="41">
        <v>0</v>
      </c>
      <c r="D330" s="41">
        <v>0</v>
      </c>
      <c r="E330" s="46" t="str">
        <f t="shared" si="134"/>
        <v/>
      </c>
      <c r="F330" s="46" t="str">
        <f t="shared" si="135"/>
        <v/>
      </c>
      <c r="G330" s="34" t="str">
        <f t="shared" si="129"/>
        <v xml:space="preserve"> </v>
      </c>
      <c r="H330" s="27" t="str">
        <f t="shared" si="136"/>
        <v/>
      </c>
      <c r="I330" s="2"/>
    </row>
    <row r="331" spans="1:9" s="54" customFormat="1" ht="15" x14ac:dyDescent="0.25">
      <c r="A331" s="61"/>
      <c r="B331" s="47" t="s">
        <v>477</v>
      </c>
      <c r="C331" s="41">
        <v>0</v>
      </c>
      <c r="D331" s="41">
        <v>2</v>
      </c>
      <c r="E331" s="46" t="str">
        <f t="shared" si="134"/>
        <v/>
      </c>
      <c r="F331" s="46">
        <f t="shared" si="135"/>
        <v>8.378718056137411E-4</v>
      </c>
      <c r="G331" s="34">
        <f t="shared" si="129"/>
        <v>1</v>
      </c>
      <c r="H331" s="27" t="str">
        <f t="shared" si="136"/>
        <v/>
      </c>
      <c r="I331" s="2"/>
    </row>
    <row r="332" spans="1:9" s="54" customFormat="1" ht="15" x14ac:dyDescent="0.25">
      <c r="A332" s="61"/>
      <c r="B332" s="47" t="s">
        <v>478</v>
      </c>
      <c r="C332" s="41">
        <v>0</v>
      </c>
      <c r="D332" s="41">
        <v>0</v>
      </c>
      <c r="E332" s="46" t="str">
        <f t="shared" si="134"/>
        <v/>
      </c>
      <c r="F332" s="46" t="str">
        <f t="shared" si="135"/>
        <v/>
      </c>
      <c r="G332" s="34" t="str">
        <f t="shared" si="129"/>
        <v xml:space="preserve"> </v>
      </c>
      <c r="H332" s="27" t="str">
        <f t="shared" si="136"/>
        <v/>
      </c>
      <c r="I332" s="2"/>
    </row>
    <row r="333" spans="1:9" s="54" customFormat="1" ht="15" x14ac:dyDescent="0.25">
      <c r="A333" s="61"/>
      <c r="B333" s="47" t="s">
        <v>69</v>
      </c>
      <c r="C333" s="41">
        <v>0</v>
      </c>
      <c r="D333" s="41">
        <v>0</v>
      </c>
      <c r="E333" s="46" t="str">
        <f t="shared" si="134"/>
        <v/>
      </c>
      <c r="F333" s="46" t="str">
        <f t="shared" si="135"/>
        <v/>
      </c>
      <c r="G333" s="34" t="str">
        <f t="shared" si="129"/>
        <v xml:space="preserve"> </v>
      </c>
      <c r="H333" s="27" t="str">
        <f t="shared" si="136"/>
        <v/>
      </c>
      <c r="I333" s="2"/>
    </row>
    <row r="334" spans="1:9" s="54" customFormat="1" ht="15" x14ac:dyDescent="0.25">
      <c r="A334" s="61"/>
      <c r="B334" s="47" t="s">
        <v>244</v>
      </c>
      <c r="C334" s="41">
        <v>0</v>
      </c>
      <c r="D334" s="41">
        <v>0</v>
      </c>
      <c r="E334" s="46" t="str">
        <f t="shared" si="134"/>
        <v/>
      </c>
      <c r="F334" s="46" t="str">
        <f t="shared" si="135"/>
        <v/>
      </c>
      <c r="G334" s="34" t="str">
        <f t="shared" si="129"/>
        <v xml:space="preserve"> </v>
      </c>
      <c r="H334" s="27" t="str">
        <f t="shared" si="136"/>
        <v/>
      </c>
      <c r="I334" s="2"/>
    </row>
    <row r="335" spans="1:9" s="54" customFormat="1" ht="15" x14ac:dyDescent="0.25">
      <c r="A335" s="61"/>
      <c r="B335" s="47" t="s">
        <v>245</v>
      </c>
      <c r="C335" s="41">
        <v>0</v>
      </c>
      <c r="D335" s="41">
        <v>0</v>
      </c>
      <c r="E335" s="46" t="str">
        <f t="shared" si="134"/>
        <v/>
      </c>
      <c r="F335" s="46" t="str">
        <f t="shared" si="135"/>
        <v/>
      </c>
      <c r="G335" s="34" t="str">
        <f t="shared" si="129"/>
        <v xml:space="preserve"> </v>
      </c>
      <c r="H335" s="27" t="str">
        <f t="shared" si="136"/>
        <v/>
      </c>
      <c r="I335" s="2"/>
    </row>
    <row r="336" spans="1:9" s="54" customFormat="1" ht="15" x14ac:dyDescent="0.25">
      <c r="A336" s="61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7"/>
      <c r="B337" s="23" t="s">
        <v>543</v>
      </c>
      <c r="C337" s="41">
        <v>0</v>
      </c>
      <c r="D337" s="41">
        <v>0</v>
      </c>
      <c r="E337" s="43" t="str">
        <f t="shared" ref="E337:E339" si="137">+IF(C337=0,"",C337/C$169)</f>
        <v/>
      </c>
      <c r="F337" s="43" t="str">
        <f t="shared" ref="F337:F339" si="138">+IF(D337=0,"",D337/D$169)</f>
        <v/>
      </c>
      <c r="G337" s="34" t="str">
        <f t="shared" si="129"/>
        <v xml:space="preserve"> </v>
      </c>
      <c r="H337" s="26" t="str">
        <f t="shared" ref="H337:H339" si="139">+IF(OR(AND(E337=""),(G337="")),"",E337*G337)</f>
        <v/>
      </c>
      <c r="I337" s="2"/>
    </row>
    <row r="338" spans="1:9" s="55" customFormat="1" ht="15" x14ac:dyDescent="0.25">
      <c r="A338" s="57"/>
      <c r="B338" s="23" t="s">
        <v>544</v>
      </c>
      <c r="C338" s="41">
        <v>0</v>
      </c>
      <c r="D338" s="41">
        <v>0</v>
      </c>
      <c r="E338" s="43" t="str">
        <f t="shared" si="137"/>
        <v/>
      </c>
      <c r="F338" s="43" t="str">
        <f t="shared" si="138"/>
        <v/>
      </c>
      <c r="G338" s="34" t="str">
        <f t="shared" si="129"/>
        <v xml:space="preserve"> </v>
      </c>
      <c r="H338" s="26" t="str">
        <f t="shared" si="139"/>
        <v/>
      </c>
      <c r="I338" s="2"/>
    </row>
    <row r="339" spans="1:9" s="55" customFormat="1" ht="15" x14ac:dyDescent="0.25">
      <c r="A339" s="57"/>
      <c r="B339" s="23" t="s">
        <v>545</v>
      </c>
      <c r="C339" s="41">
        <v>0</v>
      </c>
      <c r="D339" s="41">
        <v>0</v>
      </c>
      <c r="E339" s="43" t="str">
        <f t="shared" si="137"/>
        <v/>
      </c>
      <c r="F339" s="43" t="str">
        <f t="shared" si="138"/>
        <v/>
      </c>
      <c r="G339" s="34" t="str">
        <f t="shared" si="129"/>
        <v xml:space="preserve"> </v>
      </c>
      <c r="H339" s="26" t="str">
        <f t="shared" si="139"/>
        <v/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4" customFormat="1" ht="15" customHeight="1" thickBot="1" x14ac:dyDescent="0.25">
      <c r="A342" s="61"/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4737</v>
      </c>
      <c r="D345" s="37">
        <f>SUM(D346:D564)</f>
        <v>3898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-0.17711631834494407</v>
      </c>
      <c r="H345" s="39">
        <f>+IF(OR(AND(E345=""),(G345="")),"",E345*G345)</f>
        <v>-0.17711631834494407</v>
      </c>
    </row>
    <row r="346" spans="1:9" ht="15" x14ac:dyDescent="0.25">
      <c r="B346" s="40" t="s">
        <v>74</v>
      </c>
      <c r="C346" s="41">
        <v>9</v>
      </c>
      <c r="D346" s="41">
        <v>9</v>
      </c>
      <c r="E346" s="45">
        <f t="shared" si="140"/>
        <v>1.8999366687777073E-3</v>
      </c>
      <c r="F346" s="45">
        <f t="shared" si="141"/>
        <v>2.3088763468445358E-3</v>
      </c>
      <c r="G346" s="34">
        <f t="shared" ref="G346:G410" si="142">+IF(AND(C346=0,D346=0)," ",IF(C346=0,1,IF(D346=0,-1,(D346-C346)/C346)))</f>
        <v>0</v>
      </c>
      <c r="H346" s="42">
        <f>+IF(OR(AND(E346=""),(G346="")),"",E346*G346)</f>
        <v>0</v>
      </c>
    </row>
    <row r="347" spans="1:9" ht="15" x14ac:dyDescent="0.25">
      <c r="B347" s="5" t="s">
        <v>77</v>
      </c>
      <c r="C347" s="41">
        <v>10</v>
      </c>
      <c r="D347" s="41">
        <v>8</v>
      </c>
      <c r="E347" s="46">
        <f t="shared" si="140"/>
        <v>2.1110407430863414E-3</v>
      </c>
      <c r="F347" s="46">
        <f t="shared" si="141"/>
        <v>2.052334530528476E-3</v>
      </c>
      <c r="G347" s="34">
        <f t="shared" si="142"/>
        <v>-0.2</v>
      </c>
      <c r="H347" s="27">
        <f t="shared" ref="H347:H414" si="143">+IF(OR(AND(E347=""),(G347="")),"",E347*G347)</f>
        <v>-4.2220814861726832E-4</v>
      </c>
    </row>
    <row r="348" spans="1:9" ht="15" x14ac:dyDescent="0.25">
      <c r="B348" s="5" t="s">
        <v>70</v>
      </c>
      <c r="C348" s="41">
        <v>1</v>
      </c>
      <c r="D348" s="41">
        <v>9</v>
      </c>
      <c r="E348" s="46">
        <f t="shared" si="140"/>
        <v>2.1110407430863416E-4</v>
      </c>
      <c r="F348" s="46">
        <f t="shared" si="141"/>
        <v>2.3088763468445358E-3</v>
      </c>
      <c r="G348" s="34">
        <f t="shared" si="142"/>
        <v>8</v>
      </c>
      <c r="H348" s="27">
        <f t="shared" si="143"/>
        <v>1.6888325944690733E-3</v>
      </c>
    </row>
    <row r="349" spans="1:9" ht="15" x14ac:dyDescent="0.25">
      <c r="B349" s="5" t="s">
        <v>83</v>
      </c>
      <c r="C349" s="41">
        <v>0</v>
      </c>
      <c r="D349" s="41">
        <v>0</v>
      </c>
      <c r="E349" s="46" t="str">
        <f t="shared" si="140"/>
        <v/>
      </c>
      <c r="F349" s="46" t="str">
        <f t="shared" si="141"/>
        <v/>
      </c>
      <c r="G349" s="34" t="str">
        <f t="shared" si="142"/>
        <v xml:space="preserve"> </v>
      </c>
      <c r="H349" s="27" t="str">
        <f t="shared" si="143"/>
        <v/>
      </c>
    </row>
    <row r="350" spans="1:9" ht="15" x14ac:dyDescent="0.25">
      <c r="B350" s="5" t="s">
        <v>82</v>
      </c>
      <c r="C350" s="41">
        <v>0</v>
      </c>
      <c r="D350" s="41">
        <v>0</v>
      </c>
      <c r="E350" s="46" t="str">
        <f t="shared" si="140"/>
        <v/>
      </c>
      <c r="F350" s="46" t="str">
        <f t="shared" si="141"/>
        <v/>
      </c>
      <c r="G350" s="34" t="str">
        <f t="shared" si="142"/>
        <v xml:space="preserve"> </v>
      </c>
      <c r="H350" s="27" t="str">
        <f t="shared" si="143"/>
        <v/>
      </c>
    </row>
    <row r="351" spans="1:9" ht="15" x14ac:dyDescent="0.25">
      <c r="B351" s="5" t="s">
        <v>479</v>
      </c>
      <c r="C351" s="41">
        <v>72</v>
      </c>
      <c r="D351" s="41">
        <v>151</v>
      </c>
      <c r="E351" s="46">
        <f t="shared" si="140"/>
        <v>1.5199493350221659E-2</v>
      </c>
      <c r="F351" s="46">
        <f t="shared" si="141"/>
        <v>3.8737814263724989E-2</v>
      </c>
      <c r="G351" s="34">
        <f t="shared" si="142"/>
        <v>1.0972222222222223</v>
      </c>
      <c r="H351" s="27">
        <f t="shared" si="143"/>
        <v>1.6677221870382099E-2</v>
      </c>
    </row>
    <row r="352" spans="1:9" ht="15" x14ac:dyDescent="0.25">
      <c r="B352" s="5" t="s">
        <v>80</v>
      </c>
      <c r="C352" s="41">
        <v>5</v>
      </c>
      <c r="D352" s="41">
        <v>16</v>
      </c>
      <c r="E352" s="46">
        <f t="shared" si="140"/>
        <v>1.0555203715431707E-3</v>
      </c>
      <c r="F352" s="46">
        <f t="shared" si="141"/>
        <v>4.1046690610569521E-3</v>
      </c>
      <c r="G352" s="34">
        <f t="shared" si="142"/>
        <v>2.2000000000000002</v>
      </c>
      <c r="H352" s="27">
        <f t="shared" si="143"/>
        <v>2.3221448173949759E-3</v>
      </c>
    </row>
    <row r="353" spans="1:9" ht="15" x14ac:dyDescent="0.25">
      <c r="B353" s="5" t="s">
        <v>577</v>
      </c>
      <c r="C353" s="41">
        <v>1</v>
      </c>
      <c r="D353" s="41">
        <v>2</v>
      </c>
      <c r="E353" s="46">
        <f t="shared" si="140"/>
        <v>2.1110407430863416E-4</v>
      </c>
      <c r="F353" s="46">
        <f t="shared" si="141"/>
        <v>5.1308363263211901E-4</v>
      </c>
      <c r="G353" s="34">
        <f t="shared" si="142"/>
        <v>1</v>
      </c>
      <c r="H353" s="27">
        <f t="shared" si="143"/>
        <v>2.1110407430863416E-4</v>
      </c>
    </row>
    <row r="354" spans="1:9" ht="15" x14ac:dyDescent="0.25">
      <c r="B354" s="5" t="s">
        <v>79</v>
      </c>
      <c r="C354" s="41">
        <v>9</v>
      </c>
      <c r="D354" s="41">
        <v>3</v>
      </c>
      <c r="E354" s="46">
        <f t="shared" si="140"/>
        <v>1.8999366687777073E-3</v>
      </c>
      <c r="F354" s="46">
        <f t="shared" si="141"/>
        <v>7.6962544894817856E-4</v>
      </c>
      <c r="G354" s="34">
        <f t="shared" si="142"/>
        <v>-0.66666666666666663</v>
      </c>
      <c r="H354" s="27">
        <f t="shared" si="143"/>
        <v>-1.2666244458518047E-3</v>
      </c>
    </row>
    <row r="355" spans="1:9" ht="15" x14ac:dyDescent="0.25">
      <c r="B355" s="5" t="s">
        <v>247</v>
      </c>
      <c r="C355" s="41">
        <v>1</v>
      </c>
      <c r="D355" s="41">
        <v>1</v>
      </c>
      <c r="E355" s="46">
        <f t="shared" si="140"/>
        <v>2.1110407430863416E-4</v>
      </c>
      <c r="F355" s="46">
        <f t="shared" si="141"/>
        <v>2.565418163160595E-4</v>
      </c>
      <c r="G355" s="34">
        <f t="shared" si="142"/>
        <v>0</v>
      </c>
      <c r="H355" s="27">
        <f t="shared" si="143"/>
        <v>0</v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284</v>
      </c>
      <c r="D357" s="41">
        <v>991</v>
      </c>
      <c r="E357" s="46">
        <f t="shared" si="140"/>
        <v>5.9953557103652098E-2</v>
      </c>
      <c r="F357" s="46">
        <f t="shared" si="141"/>
        <v>0.25423293996921498</v>
      </c>
      <c r="G357" s="34">
        <f t="shared" si="142"/>
        <v>2.48943661971831</v>
      </c>
      <c r="H357" s="27">
        <f t="shared" si="143"/>
        <v>0.14925058053620435</v>
      </c>
    </row>
    <row r="358" spans="1:9" ht="15" x14ac:dyDescent="0.25">
      <c r="B358" s="5" t="s">
        <v>578</v>
      </c>
      <c r="C358" s="41">
        <v>8</v>
      </c>
      <c r="D358" s="41">
        <v>13</v>
      </c>
      <c r="E358" s="46">
        <f t="shared" si="140"/>
        <v>1.6888325944690733E-3</v>
      </c>
      <c r="F358" s="46">
        <f t="shared" si="141"/>
        <v>3.3350436121087736E-3</v>
      </c>
      <c r="G358" s="34">
        <f t="shared" si="142"/>
        <v>0.625</v>
      </c>
      <c r="H358" s="27">
        <f t="shared" si="143"/>
        <v>1.0555203715431707E-3</v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14</v>
      </c>
      <c r="D360" s="41">
        <v>14</v>
      </c>
      <c r="E360" s="46">
        <f t="shared" si="140"/>
        <v>2.955457040320878E-3</v>
      </c>
      <c r="F360" s="46">
        <f t="shared" si="141"/>
        <v>3.5915854284248334E-3</v>
      </c>
      <c r="G360" s="34">
        <f t="shared" si="142"/>
        <v>0</v>
      </c>
      <c r="H360" s="27">
        <f t="shared" si="143"/>
        <v>0</v>
      </c>
    </row>
    <row r="361" spans="1:9" ht="15" x14ac:dyDescent="0.25">
      <c r="B361" s="5" t="s">
        <v>616</v>
      </c>
      <c r="C361" s="41">
        <v>13</v>
      </c>
      <c r="D361" s="41">
        <v>1</v>
      </c>
      <c r="E361" s="46">
        <f t="shared" si="140"/>
        <v>2.744352966012244E-3</v>
      </c>
      <c r="F361" s="46">
        <f t="shared" si="141"/>
        <v>2.565418163160595E-4</v>
      </c>
      <c r="G361" s="34">
        <f t="shared" si="142"/>
        <v>-0.92307692307692313</v>
      </c>
      <c r="H361" s="27">
        <f t="shared" si="143"/>
        <v>-2.5332488917036099E-3</v>
      </c>
    </row>
    <row r="362" spans="1:9" s="20" customFormat="1" ht="15" x14ac:dyDescent="0.25">
      <c r="A362" s="57"/>
      <c r="B362" s="21" t="s">
        <v>588</v>
      </c>
      <c r="C362" s="41">
        <v>0</v>
      </c>
      <c r="D362" s="41">
        <v>0</v>
      </c>
      <c r="E362" s="43" t="str">
        <f t="shared" si="140"/>
        <v/>
      </c>
      <c r="F362" s="43" t="str">
        <f t="shared" si="141"/>
        <v/>
      </c>
      <c r="G362" s="34" t="str">
        <f t="shared" si="142"/>
        <v xml:space="preserve"> </v>
      </c>
      <c r="H362" s="26" t="str">
        <f t="shared" ref="H362" si="144">+IF(OR(AND(E362=""),(G362="")),"",E362*G362)</f>
        <v/>
      </c>
      <c r="I362" s="2"/>
    </row>
    <row r="363" spans="1:9" ht="15" x14ac:dyDescent="0.25">
      <c r="B363" s="5" t="s">
        <v>72</v>
      </c>
      <c r="C363" s="41">
        <v>0</v>
      </c>
      <c r="D363" s="41">
        <v>0</v>
      </c>
      <c r="E363" s="46" t="str">
        <f t="shared" si="140"/>
        <v/>
      </c>
      <c r="F363" s="46" t="str">
        <f t="shared" si="141"/>
        <v/>
      </c>
      <c r="G363" s="34" t="str">
        <f t="shared" si="142"/>
        <v xml:space="preserve"> </v>
      </c>
      <c r="H363" s="27" t="str">
        <f t="shared" si="143"/>
        <v/>
      </c>
    </row>
    <row r="364" spans="1:9" ht="15" x14ac:dyDescent="0.25">
      <c r="B364" s="5" t="s">
        <v>248</v>
      </c>
      <c r="C364" s="41">
        <v>0</v>
      </c>
      <c r="D364" s="41">
        <v>0</v>
      </c>
      <c r="E364" s="46" t="str">
        <f t="shared" si="140"/>
        <v/>
      </c>
      <c r="F364" s="46" t="str">
        <f t="shared" si="141"/>
        <v/>
      </c>
      <c r="G364" s="34" t="str">
        <f t="shared" si="142"/>
        <v xml:space="preserve"> </v>
      </c>
      <c r="H364" s="27" t="str">
        <f t="shared" si="143"/>
        <v/>
      </c>
    </row>
    <row r="365" spans="1:9" ht="15" x14ac:dyDescent="0.25">
      <c r="B365" s="5" t="s">
        <v>249</v>
      </c>
      <c r="C365" s="41">
        <v>154</v>
      </c>
      <c r="D365" s="41">
        <v>172</v>
      </c>
      <c r="E365" s="46">
        <f t="shared" si="140"/>
        <v>3.2510027443529661E-2</v>
      </c>
      <c r="F365" s="46">
        <f t="shared" si="141"/>
        <v>4.4125192406362236E-2</v>
      </c>
      <c r="G365" s="34">
        <f t="shared" si="142"/>
        <v>0.11688311688311688</v>
      </c>
      <c r="H365" s="27">
        <f t="shared" si="143"/>
        <v>3.7998733375554147E-3</v>
      </c>
    </row>
    <row r="366" spans="1:9" ht="15" x14ac:dyDescent="0.25">
      <c r="B366" s="5" t="s">
        <v>250</v>
      </c>
      <c r="C366" s="41">
        <v>1</v>
      </c>
      <c r="D366" s="41">
        <v>0</v>
      </c>
      <c r="E366" s="46">
        <f t="shared" si="140"/>
        <v>2.1110407430863416E-4</v>
      </c>
      <c r="F366" s="46" t="str">
        <f t="shared" si="141"/>
        <v/>
      </c>
      <c r="G366" s="34">
        <f t="shared" si="142"/>
        <v>-1</v>
      </c>
      <c r="H366" s="27">
        <f t="shared" si="143"/>
        <v>-2.1110407430863416E-4</v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6</v>
      </c>
      <c r="D368" s="41">
        <v>1</v>
      </c>
      <c r="E368" s="46">
        <f t="shared" si="140"/>
        <v>1.266624445851805E-3</v>
      </c>
      <c r="F368" s="46">
        <f t="shared" si="141"/>
        <v>2.565418163160595E-4</v>
      </c>
      <c r="G368" s="34">
        <f t="shared" si="142"/>
        <v>-0.83333333333333337</v>
      </c>
      <c r="H368" s="27">
        <f t="shared" si="143"/>
        <v>-1.0555203715431709E-3</v>
      </c>
    </row>
    <row r="369" spans="1:8" ht="15" x14ac:dyDescent="0.25">
      <c r="B369" s="5" t="s">
        <v>579</v>
      </c>
      <c r="C369" s="41">
        <v>83</v>
      </c>
      <c r="D369" s="41">
        <v>11</v>
      </c>
      <c r="E369" s="46">
        <f t="shared" si="140"/>
        <v>1.7521638167616635E-2</v>
      </c>
      <c r="F369" s="46">
        <f t="shared" si="141"/>
        <v>2.8219599794766545E-3</v>
      </c>
      <c r="G369" s="34">
        <f t="shared" si="142"/>
        <v>-0.86746987951807231</v>
      </c>
      <c r="H369" s="27">
        <f t="shared" si="143"/>
        <v>-1.519949335022166E-2</v>
      </c>
    </row>
    <row r="370" spans="1:8" ht="15" x14ac:dyDescent="0.25">
      <c r="B370" s="5" t="s">
        <v>85</v>
      </c>
      <c r="C370" s="41">
        <v>5</v>
      </c>
      <c r="D370" s="41">
        <v>35</v>
      </c>
      <c r="E370" s="46">
        <f t="shared" si="140"/>
        <v>1.0555203715431707E-3</v>
      </c>
      <c r="F370" s="46">
        <f t="shared" si="141"/>
        <v>8.9789635710620826E-3</v>
      </c>
      <c r="G370" s="34">
        <f t="shared" si="142"/>
        <v>6</v>
      </c>
      <c r="H370" s="27">
        <f t="shared" si="143"/>
        <v>6.3331222292590241E-3</v>
      </c>
    </row>
    <row r="371" spans="1:8" ht="15" x14ac:dyDescent="0.25">
      <c r="B371" s="5" t="s">
        <v>84</v>
      </c>
      <c r="C371" s="41">
        <v>0</v>
      </c>
      <c r="D371" s="41">
        <v>0</v>
      </c>
      <c r="E371" s="46" t="str">
        <f t="shared" si="140"/>
        <v/>
      </c>
      <c r="F371" s="46" t="str">
        <f t="shared" si="141"/>
        <v/>
      </c>
      <c r="G371" s="34" t="str">
        <f t="shared" si="142"/>
        <v xml:space="preserve"> </v>
      </c>
      <c r="H371" s="27" t="str">
        <f t="shared" si="143"/>
        <v/>
      </c>
    </row>
    <row r="372" spans="1:8" ht="15" x14ac:dyDescent="0.25">
      <c r="B372" s="5" t="s">
        <v>73</v>
      </c>
      <c r="C372" s="41">
        <v>0</v>
      </c>
      <c r="D372" s="41">
        <v>0</v>
      </c>
      <c r="E372" s="46" t="str">
        <f t="shared" si="140"/>
        <v/>
      </c>
      <c r="F372" s="46" t="str">
        <f t="shared" si="141"/>
        <v/>
      </c>
      <c r="G372" s="34" t="str">
        <f t="shared" si="142"/>
        <v xml:space="preserve"> </v>
      </c>
      <c r="H372" s="27" t="str">
        <f t="shared" si="143"/>
        <v/>
      </c>
    </row>
    <row r="373" spans="1:8" ht="15" x14ac:dyDescent="0.25">
      <c r="B373" s="5" t="s">
        <v>251</v>
      </c>
      <c r="C373" s="41">
        <v>1</v>
      </c>
      <c r="D373" s="41">
        <v>0</v>
      </c>
      <c r="E373" s="46">
        <f t="shared" si="140"/>
        <v>2.1110407430863416E-4</v>
      </c>
      <c r="F373" s="46" t="str">
        <f t="shared" si="141"/>
        <v/>
      </c>
      <c r="G373" s="34">
        <f t="shared" si="142"/>
        <v>-1</v>
      </c>
      <c r="H373" s="27">
        <f t="shared" si="143"/>
        <v>-2.1110407430863416E-4</v>
      </c>
    </row>
    <row r="374" spans="1:8" ht="15" x14ac:dyDescent="0.25">
      <c r="B374" s="5" t="s">
        <v>335</v>
      </c>
      <c r="C374" s="41">
        <v>0</v>
      </c>
      <c r="D374" s="41">
        <v>22</v>
      </c>
      <c r="E374" s="46" t="str">
        <f t="shared" si="140"/>
        <v/>
      </c>
      <c r="F374" s="46">
        <f t="shared" si="141"/>
        <v>5.643919958953309E-3</v>
      </c>
      <c r="G374" s="34">
        <f t="shared" si="142"/>
        <v>1</v>
      </c>
      <c r="H374" s="27" t="str">
        <f t="shared" si="143"/>
        <v/>
      </c>
    </row>
    <row r="375" spans="1:8" ht="15" x14ac:dyDescent="0.25">
      <c r="B375" s="5" t="s">
        <v>336</v>
      </c>
      <c r="C375" s="41">
        <v>20</v>
      </c>
      <c r="D375" s="41">
        <v>51</v>
      </c>
      <c r="E375" s="46">
        <f t="shared" si="140"/>
        <v>4.2220814861726828E-3</v>
      </c>
      <c r="F375" s="46">
        <f t="shared" si="141"/>
        <v>1.3083632632119035E-2</v>
      </c>
      <c r="G375" s="34">
        <f t="shared" si="142"/>
        <v>1.55</v>
      </c>
      <c r="H375" s="27">
        <f t="shared" si="143"/>
        <v>6.5442263035676582E-3</v>
      </c>
    </row>
    <row r="376" spans="1:8" s="20" customFormat="1" ht="15" x14ac:dyDescent="0.25">
      <c r="A376" s="57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7"/>
      <c r="B377" s="21" t="s">
        <v>480</v>
      </c>
      <c r="C377" s="82">
        <v>1</v>
      </c>
      <c r="D377" s="82">
        <v>117</v>
      </c>
      <c r="E377" s="43">
        <f t="shared" si="140"/>
        <v>2.1110407430863416E-4</v>
      </c>
      <c r="F377" s="43">
        <f t="shared" si="141"/>
        <v>3.0015392508978965E-2</v>
      </c>
      <c r="G377" s="83">
        <f t="shared" si="142"/>
        <v>116</v>
      </c>
      <c r="H377" s="26">
        <f t="shared" si="143"/>
        <v>2.4488072619801564E-2</v>
      </c>
    </row>
    <row r="378" spans="1:8" s="20" customFormat="1" ht="15" x14ac:dyDescent="0.25">
      <c r="A378" s="57" t="s">
        <v>559</v>
      </c>
      <c r="B378" s="21" t="s">
        <v>621</v>
      </c>
      <c r="C378" s="82"/>
      <c r="D378" s="82">
        <v>13</v>
      </c>
      <c r="E378" s="43" t="str">
        <f t="shared" ref="E378:E382" si="149">+IF(C378=0,"",C378/C$345)</f>
        <v/>
      </c>
      <c r="F378" s="43">
        <f t="shared" ref="F378:F382" si="150">+IF(D378=0,"",D378/D$345)</f>
        <v>3.3350436121087736E-3</v>
      </c>
      <c r="G378" s="83">
        <f t="shared" ref="G378:G382" si="151">+IF(AND(C378=0,D378=0)," ",IF(C378=0,1,IF(D378=0,-1,(D378-C378)/C378)))</f>
        <v>1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102</v>
      </c>
      <c r="D379" s="41">
        <v>62</v>
      </c>
      <c r="E379" s="46">
        <f t="shared" si="149"/>
        <v>2.1532615579480684E-2</v>
      </c>
      <c r="F379" s="46">
        <f t="shared" si="150"/>
        <v>1.590559261159569E-2</v>
      </c>
      <c r="G379" s="34">
        <f t="shared" si="151"/>
        <v>-0.39215686274509803</v>
      </c>
      <c r="H379" s="27">
        <f t="shared" si="152"/>
        <v>-8.4441629723453655E-3</v>
      </c>
    </row>
    <row r="380" spans="1:8" ht="15" x14ac:dyDescent="0.25">
      <c r="B380" s="5" t="s">
        <v>482</v>
      </c>
      <c r="C380" s="41">
        <v>1</v>
      </c>
      <c r="D380" s="41">
        <v>3</v>
      </c>
      <c r="E380" s="46">
        <f t="shared" si="149"/>
        <v>2.1110407430863416E-4</v>
      </c>
      <c r="F380" s="46">
        <f t="shared" si="150"/>
        <v>7.6962544894817856E-4</v>
      </c>
      <c r="G380" s="34">
        <f t="shared" si="151"/>
        <v>2</v>
      </c>
      <c r="H380" s="27">
        <f t="shared" si="152"/>
        <v>4.2220814861726832E-4</v>
      </c>
    </row>
    <row r="381" spans="1:8" ht="15" x14ac:dyDescent="0.25">
      <c r="B381" s="5" t="s">
        <v>483</v>
      </c>
      <c r="C381" s="41">
        <v>0</v>
      </c>
      <c r="D381" s="41">
        <v>0</v>
      </c>
      <c r="E381" s="46" t="str">
        <f t="shared" si="149"/>
        <v/>
      </c>
      <c r="F381" s="46" t="str">
        <f t="shared" si="150"/>
        <v/>
      </c>
      <c r="G381" s="34" t="str">
        <f t="shared" si="151"/>
        <v xml:space="preserve"> </v>
      </c>
      <c r="H381" s="27" t="str">
        <f t="shared" si="152"/>
        <v/>
      </c>
    </row>
    <row r="382" spans="1:8" ht="15" x14ac:dyDescent="0.25">
      <c r="B382" s="5" t="s">
        <v>252</v>
      </c>
      <c r="C382" s="41">
        <v>0</v>
      </c>
      <c r="D382" s="41">
        <v>0</v>
      </c>
      <c r="E382" s="46" t="str">
        <f t="shared" si="149"/>
        <v/>
      </c>
      <c r="F382" s="46" t="str">
        <f t="shared" si="150"/>
        <v/>
      </c>
      <c r="G382" s="34" t="str">
        <f t="shared" si="151"/>
        <v xml:space="preserve"> </v>
      </c>
      <c r="H382" s="27" t="str">
        <f t="shared" si="152"/>
        <v/>
      </c>
    </row>
    <row r="383" spans="1:8" ht="15" x14ac:dyDescent="0.25">
      <c r="B383" s="5" t="s">
        <v>253</v>
      </c>
      <c r="C383" s="41">
        <v>1</v>
      </c>
      <c r="D383" s="41">
        <v>2</v>
      </c>
      <c r="E383" s="46">
        <f t="shared" ref="E383:E401" si="153">+IF(C383=0,"",C383/C$345)</f>
        <v>2.1110407430863416E-4</v>
      </c>
      <c r="F383" s="46">
        <f t="shared" ref="F383:F401" si="154">+IF(D383=0,"",D383/D$345)</f>
        <v>5.1308363263211901E-4</v>
      </c>
      <c r="G383" s="34">
        <f t="shared" si="142"/>
        <v>1</v>
      </c>
      <c r="H383" s="27">
        <f t="shared" si="143"/>
        <v>2.1110407430863416E-4</v>
      </c>
    </row>
    <row r="384" spans="1:8" ht="15" x14ac:dyDescent="0.25">
      <c r="B384" s="5" t="s">
        <v>484</v>
      </c>
      <c r="C384" s="41">
        <v>0</v>
      </c>
      <c r="D384" s="41">
        <v>0</v>
      </c>
      <c r="E384" s="46" t="str">
        <f t="shared" si="153"/>
        <v/>
      </c>
      <c r="F384" s="46" t="str">
        <f t="shared" si="154"/>
        <v/>
      </c>
      <c r="G384" s="34" t="str">
        <f t="shared" si="142"/>
        <v xml:space="preserve"> </v>
      </c>
      <c r="H384" s="27" t="str">
        <f t="shared" si="143"/>
        <v/>
      </c>
    </row>
    <row r="385" spans="1:9" s="20" customFormat="1" ht="15" x14ac:dyDescent="0.25">
      <c r="A385" s="57"/>
      <c r="B385" s="21" t="s">
        <v>592</v>
      </c>
      <c r="C385" s="41">
        <v>137</v>
      </c>
      <c r="D385" s="41">
        <v>4</v>
      </c>
      <c r="E385" s="43">
        <f t="shared" si="153"/>
        <v>2.8921258180282881E-2</v>
      </c>
      <c r="F385" s="43">
        <f t="shared" si="154"/>
        <v>1.026167265264238E-3</v>
      </c>
      <c r="G385" s="34">
        <f t="shared" si="142"/>
        <v>-0.97080291970802923</v>
      </c>
      <c r="H385" s="26">
        <f t="shared" ref="H385" si="155">+IF(OR(AND(E385=""),(G385="")),"",E385*G385)</f>
        <v>-2.8076841883048344E-2</v>
      </c>
      <c r="I385" s="2"/>
    </row>
    <row r="386" spans="1:9" ht="15" x14ac:dyDescent="0.25">
      <c r="B386" s="5" t="s">
        <v>485</v>
      </c>
      <c r="C386" s="41">
        <v>119</v>
      </c>
      <c r="D386" s="41">
        <v>105</v>
      </c>
      <c r="E386" s="46">
        <f t="shared" si="153"/>
        <v>2.5121384842727464E-2</v>
      </c>
      <c r="F386" s="46">
        <f t="shared" si="154"/>
        <v>2.6936890713186248E-2</v>
      </c>
      <c r="G386" s="34">
        <f t="shared" si="142"/>
        <v>-0.11764705882352941</v>
      </c>
      <c r="H386" s="27">
        <f t="shared" si="143"/>
        <v>-2.955457040320878E-3</v>
      </c>
    </row>
    <row r="387" spans="1:9" ht="15" x14ac:dyDescent="0.25">
      <c r="B387" s="5" t="s">
        <v>93</v>
      </c>
      <c r="C387" s="41">
        <v>37</v>
      </c>
      <c r="D387" s="41">
        <v>11</v>
      </c>
      <c r="E387" s="46">
        <f t="shared" si="153"/>
        <v>7.8108507494194634E-3</v>
      </c>
      <c r="F387" s="46">
        <f t="shared" si="154"/>
        <v>2.8219599794766545E-3</v>
      </c>
      <c r="G387" s="34">
        <f t="shared" si="142"/>
        <v>-0.70270270270270274</v>
      </c>
      <c r="H387" s="27">
        <f t="shared" si="143"/>
        <v>-5.4887059320244879E-3</v>
      </c>
    </row>
    <row r="388" spans="1:9" ht="15" x14ac:dyDescent="0.25">
      <c r="B388" s="5" t="s">
        <v>86</v>
      </c>
      <c r="C388" s="41">
        <v>986</v>
      </c>
      <c r="D388" s="41">
        <v>106</v>
      </c>
      <c r="E388" s="46">
        <f t="shared" si="153"/>
        <v>0.20814861726831327</v>
      </c>
      <c r="F388" s="46">
        <f t="shared" si="154"/>
        <v>2.719343252950231E-2</v>
      </c>
      <c r="G388" s="34">
        <f t="shared" si="142"/>
        <v>-0.89249492900608518</v>
      </c>
      <c r="H388" s="27">
        <f t="shared" si="143"/>
        <v>-0.18577158539159805</v>
      </c>
    </row>
    <row r="389" spans="1:9" ht="15" x14ac:dyDescent="0.25">
      <c r="B389" s="5" t="s">
        <v>92</v>
      </c>
      <c r="C389" s="41">
        <v>19</v>
      </c>
      <c r="D389" s="41">
        <v>40</v>
      </c>
      <c r="E389" s="46">
        <f t="shared" si="153"/>
        <v>4.0109774118640487E-3</v>
      </c>
      <c r="F389" s="46">
        <f t="shared" si="154"/>
        <v>1.0261672652642381E-2</v>
      </c>
      <c r="G389" s="34">
        <f t="shared" si="142"/>
        <v>1.1052631578947369</v>
      </c>
      <c r="H389" s="27">
        <f t="shared" si="143"/>
        <v>4.4331855604813177E-3</v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0</v>
      </c>
      <c r="D391" s="41">
        <v>4</v>
      </c>
      <c r="E391" s="46" t="str">
        <f t="shared" si="153"/>
        <v/>
      </c>
      <c r="F391" s="46">
        <f t="shared" si="154"/>
        <v>1.026167265264238E-3</v>
      </c>
      <c r="G391" s="34">
        <f t="shared" si="142"/>
        <v>1</v>
      </c>
      <c r="H391" s="27" t="str">
        <f t="shared" si="143"/>
        <v/>
      </c>
    </row>
    <row r="392" spans="1:9" ht="15" x14ac:dyDescent="0.25">
      <c r="B392" s="5" t="s">
        <v>254</v>
      </c>
      <c r="C392" s="41">
        <v>0</v>
      </c>
      <c r="D392" s="41">
        <v>1</v>
      </c>
      <c r="E392" s="46" t="str">
        <f t="shared" si="153"/>
        <v/>
      </c>
      <c r="F392" s="46">
        <f t="shared" si="154"/>
        <v>2.565418163160595E-4</v>
      </c>
      <c r="G392" s="34">
        <f t="shared" si="142"/>
        <v>1</v>
      </c>
      <c r="H392" s="27" t="str">
        <f t="shared" si="143"/>
        <v/>
      </c>
    </row>
    <row r="393" spans="1:9" ht="15" x14ac:dyDescent="0.25">
      <c r="B393" s="5" t="s">
        <v>255</v>
      </c>
      <c r="C393" s="41">
        <v>1</v>
      </c>
      <c r="D393" s="41">
        <v>3</v>
      </c>
      <c r="E393" s="46">
        <f t="shared" si="153"/>
        <v>2.1110407430863416E-4</v>
      </c>
      <c r="F393" s="46">
        <f t="shared" si="154"/>
        <v>7.6962544894817856E-4</v>
      </c>
      <c r="G393" s="34">
        <f t="shared" si="142"/>
        <v>2</v>
      </c>
      <c r="H393" s="27">
        <f t="shared" si="143"/>
        <v>4.2220814861726832E-4</v>
      </c>
    </row>
    <row r="394" spans="1:9" ht="15" x14ac:dyDescent="0.25">
      <c r="B394" s="5" t="s">
        <v>580</v>
      </c>
      <c r="C394" s="41">
        <v>0</v>
      </c>
      <c r="D394" s="41">
        <v>0</v>
      </c>
      <c r="E394" s="46" t="str">
        <f t="shared" si="153"/>
        <v/>
      </c>
      <c r="F394" s="46" t="str">
        <f t="shared" si="154"/>
        <v/>
      </c>
      <c r="G394" s="34" t="str">
        <f t="shared" si="142"/>
        <v xml:space="preserve"> </v>
      </c>
      <c r="H394" s="27" t="str">
        <f t="shared" si="143"/>
        <v/>
      </c>
    </row>
    <row r="395" spans="1:9" ht="15" x14ac:dyDescent="0.25">
      <c r="B395" s="5" t="s">
        <v>581</v>
      </c>
      <c r="C395" s="41">
        <v>4</v>
      </c>
      <c r="D395" s="41">
        <v>0</v>
      </c>
      <c r="E395" s="46">
        <f t="shared" si="153"/>
        <v>8.4441629723453664E-4</v>
      </c>
      <c r="F395" s="46" t="str">
        <f t="shared" si="154"/>
        <v/>
      </c>
      <c r="G395" s="34">
        <f t="shared" si="142"/>
        <v>-1</v>
      </c>
      <c r="H395" s="27">
        <f t="shared" si="143"/>
        <v>-8.4441629723453664E-4</v>
      </c>
    </row>
    <row r="396" spans="1:9" ht="15" x14ac:dyDescent="0.25">
      <c r="B396" s="5" t="s">
        <v>256</v>
      </c>
      <c r="C396" s="41">
        <v>0</v>
      </c>
      <c r="D396" s="41">
        <v>0</v>
      </c>
      <c r="E396" s="46" t="str">
        <f t="shared" si="153"/>
        <v/>
      </c>
      <c r="F396" s="46" t="str">
        <f t="shared" si="154"/>
        <v/>
      </c>
      <c r="G396" s="34" t="str">
        <f t="shared" si="142"/>
        <v xml:space="preserve"> </v>
      </c>
      <c r="H396" s="27" t="str">
        <f t="shared" si="143"/>
        <v/>
      </c>
    </row>
    <row r="397" spans="1:9" ht="15" x14ac:dyDescent="0.25">
      <c r="B397" s="5" t="s">
        <v>486</v>
      </c>
      <c r="C397" s="41">
        <v>0</v>
      </c>
      <c r="D397" s="41">
        <v>11</v>
      </c>
      <c r="E397" s="46" t="str">
        <f t="shared" si="153"/>
        <v/>
      </c>
      <c r="F397" s="46">
        <f t="shared" si="154"/>
        <v>2.8219599794766545E-3</v>
      </c>
      <c r="G397" s="34">
        <f t="shared" si="142"/>
        <v>1</v>
      </c>
      <c r="H397" s="27" t="str">
        <f t="shared" si="143"/>
        <v/>
      </c>
    </row>
    <row r="398" spans="1:9" ht="15" x14ac:dyDescent="0.25">
      <c r="B398" s="5" t="s">
        <v>94</v>
      </c>
      <c r="C398" s="41">
        <v>50</v>
      </c>
      <c r="D398" s="41">
        <v>1</v>
      </c>
      <c r="E398" s="46">
        <f t="shared" si="153"/>
        <v>1.0555203715431708E-2</v>
      </c>
      <c r="F398" s="46">
        <f t="shared" si="154"/>
        <v>2.565418163160595E-4</v>
      </c>
      <c r="G398" s="34">
        <f t="shared" si="142"/>
        <v>-0.98</v>
      </c>
      <c r="H398" s="27">
        <f t="shared" si="143"/>
        <v>-1.0344099641123074E-2</v>
      </c>
    </row>
    <row r="399" spans="1:9" ht="15" x14ac:dyDescent="0.25">
      <c r="B399" s="5" t="s">
        <v>257</v>
      </c>
      <c r="C399" s="41">
        <v>15</v>
      </c>
      <c r="D399" s="41">
        <v>3</v>
      </c>
      <c r="E399" s="46">
        <f t="shared" si="153"/>
        <v>3.1665611146295125E-3</v>
      </c>
      <c r="F399" s="46">
        <f t="shared" si="154"/>
        <v>7.6962544894817856E-4</v>
      </c>
      <c r="G399" s="34">
        <f t="shared" si="142"/>
        <v>-0.8</v>
      </c>
      <c r="H399" s="27">
        <f t="shared" si="143"/>
        <v>-2.5332488917036104E-3</v>
      </c>
    </row>
    <row r="400" spans="1:9" ht="15" x14ac:dyDescent="0.25">
      <c r="B400" s="5" t="s">
        <v>582</v>
      </c>
      <c r="C400" s="41">
        <v>0</v>
      </c>
      <c r="D400" s="41">
        <v>0</v>
      </c>
      <c r="E400" s="46" t="str">
        <f t="shared" si="153"/>
        <v/>
      </c>
      <c r="F400" s="46" t="str">
        <f t="shared" si="154"/>
        <v/>
      </c>
      <c r="G400" s="34" t="str">
        <f t="shared" si="142"/>
        <v xml:space="preserve"> </v>
      </c>
      <c r="H400" s="27" t="str">
        <f t="shared" si="143"/>
        <v/>
      </c>
    </row>
    <row r="401" spans="1:9" ht="15" x14ac:dyDescent="0.25">
      <c r="B401" s="5" t="s">
        <v>88</v>
      </c>
      <c r="C401" s="41">
        <v>8</v>
      </c>
      <c r="D401" s="41">
        <v>4</v>
      </c>
      <c r="E401" s="46">
        <f t="shared" si="153"/>
        <v>1.6888325944690733E-3</v>
      </c>
      <c r="F401" s="46">
        <f t="shared" si="154"/>
        <v>1.026167265264238E-3</v>
      </c>
      <c r="G401" s="34">
        <f t="shared" si="142"/>
        <v>-0.5</v>
      </c>
      <c r="H401" s="27">
        <f t="shared" si="143"/>
        <v>-8.4441629723453664E-4</v>
      </c>
    </row>
    <row r="402" spans="1:9" s="20" customFormat="1" ht="15" x14ac:dyDescent="0.25">
      <c r="A402" s="57"/>
      <c r="B402" s="21" t="s">
        <v>546</v>
      </c>
      <c r="C402" s="41">
        <v>0</v>
      </c>
      <c r="D402" s="41">
        <v>0</v>
      </c>
      <c r="E402" s="43" t="str">
        <f t="shared" ref="E402" si="156">+IF(C402=0,"",C402/C$345)</f>
        <v/>
      </c>
      <c r="F402" s="43" t="str">
        <f t="shared" ref="F402" si="157">+IF(D402=0,"",D402/D$345)</f>
        <v/>
      </c>
      <c r="G402" s="34" t="str">
        <f t="shared" si="142"/>
        <v xml:space="preserve"> </v>
      </c>
      <c r="H402" s="26" t="str">
        <f t="shared" ref="H402" si="158">+IF(OR(AND(E402=""),(G402="")),"",E402*G402)</f>
        <v/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0</v>
      </c>
      <c r="D404" s="41">
        <v>1</v>
      </c>
      <c r="E404" s="46" t="str">
        <f t="shared" si="159"/>
        <v/>
      </c>
      <c r="F404" s="46">
        <f t="shared" si="160"/>
        <v>2.565418163160595E-4</v>
      </c>
      <c r="G404" s="34">
        <f t="shared" si="142"/>
        <v>1</v>
      </c>
      <c r="H404" s="27" t="str">
        <f t="shared" si="143"/>
        <v/>
      </c>
    </row>
    <row r="405" spans="1:9" ht="15" x14ac:dyDescent="0.25">
      <c r="B405" s="5" t="s">
        <v>583</v>
      </c>
      <c r="C405" s="41">
        <v>31</v>
      </c>
      <c r="D405" s="41">
        <v>2</v>
      </c>
      <c r="E405" s="46">
        <f t="shared" si="159"/>
        <v>6.5442263035676591E-3</v>
      </c>
      <c r="F405" s="46">
        <f t="shared" si="160"/>
        <v>5.1308363263211901E-4</v>
      </c>
      <c r="G405" s="34">
        <f t="shared" si="142"/>
        <v>-0.93548387096774188</v>
      </c>
      <c r="H405" s="27">
        <f t="shared" si="143"/>
        <v>-6.1220181549503901E-3</v>
      </c>
    </row>
    <row r="406" spans="1:9" ht="15" x14ac:dyDescent="0.25">
      <c r="B406" s="5" t="s">
        <v>87</v>
      </c>
      <c r="C406" s="41">
        <v>0</v>
      </c>
      <c r="D406" s="41">
        <v>0</v>
      </c>
      <c r="E406" s="46" t="str">
        <f t="shared" si="159"/>
        <v/>
      </c>
      <c r="F406" s="46" t="str">
        <f t="shared" si="160"/>
        <v/>
      </c>
      <c r="G406" s="34" t="str">
        <f t="shared" si="142"/>
        <v xml:space="preserve"> </v>
      </c>
      <c r="H406" s="27" t="str">
        <f t="shared" si="143"/>
        <v/>
      </c>
    </row>
    <row r="407" spans="1:9" ht="15" x14ac:dyDescent="0.25">
      <c r="B407" s="5" t="s">
        <v>260</v>
      </c>
      <c r="C407" s="41">
        <v>0</v>
      </c>
      <c r="D407" s="41">
        <v>0</v>
      </c>
      <c r="E407" s="46" t="str">
        <f t="shared" si="159"/>
        <v/>
      </c>
      <c r="F407" s="46" t="str">
        <f t="shared" si="160"/>
        <v/>
      </c>
      <c r="G407" s="34" t="str">
        <f t="shared" si="142"/>
        <v xml:space="preserve"> </v>
      </c>
      <c r="H407" s="27" t="str">
        <f t="shared" si="143"/>
        <v/>
      </c>
    </row>
    <row r="408" spans="1:9" ht="15" x14ac:dyDescent="0.25">
      <c r="B408" s="5" t="s">
        <v>91</v>
      </c>
      <c r="C408" s="41">
        <v>14</v>
      </c>
      <c r="D408" s="41">
        <v>0</v>
      </c>
      <c r="E408" s="46">
        <f t="shared" si="159"/>
        <v>2.955457040320878E-3</v>
      </c>
      <c r="F408" s="46" t="str">
        <f t="shared" si="160"/>
        <v/>
      </c>
      <c r="G408" s="34">
        <f t="shared" si="142"/>
        <v>-1</v>
      </c>
      <c r="H408" s="27">
        <f t="shared" si="143"/>
        <v>-2.955457040320878E-3</v>
      </c>
    </row>
    <row r="409" spans="1:9" ht="15" x14ac:dyDescent="0.25">
      <c r="B409" s="5" t="s">
        <v>90</v>
      </c>
      <c r="C409" s="41">
        <v>347</v>
      </c>
      <c r="D409" s="41">
        <v>390</v>
      </c>
      <c r="E409" s="46">
        <f t="shared" si="159"/>
        <v>7.3253113785096052E-2</v>
      </c>
      <c r="F409" s="46">
        <f t="shared" si="160"/>
        <v>0.10005130836326322</v>
      </c>
      <c r="G409" s="34">
        <f t="shared" si="142"/>
        <v>0.1239193083573487</v>
      </c>
      <c r="H409" s="27">
        <f t="shared" si="143"/>
        <v>9.0774751952712677E-3</v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36</v>
      </c>
      <c r="D411" s="41">
        <v>2</v>
      </c>
      <c r="E411" s="46">
        <f t="shared" si="159"/>
        <v>7.5997466751108293E-3</v>
      </c>
      <c r="F411" s="46">
        <f t="shared" si="160"/>
        <v>5.1308363263211901E-4</v>
      </c>
      <c r="G411" s="34">
        <f t="shared" ref="G411:G477" si="161">+IF(AND(C411=0,D411=0)," ",IF(C411=0,1,IF(D411=0,-1,(D411-C411)/C411)))</f>
        <v>-0.94444444444444442</v>
      </c>
      <c r="H411" s="27">
        <f t="shared" si="143"/>
        <v>-7.1775385264935612E-3</v>
      </c>
    </row>
    <row r="412" spans="1:9" ht="15" x14ac:dyDescent="0.25">
      <c r="B412" s="5" t="s">
        <v>262</v>
      </c>
      <c r="C412" s="41">
        <v>47</v>
      </c>
      <c r="D412" s="41">
        <v>0</v>
      </c>
      <c r="E412" s="46">
        <f t="shared" si="159"/>
        <v>9.9218914925058056E-3</v>
      </c>
      <c r="F412" s="46" t="str">
        <f t="shared" si="160"/>
        <v/>
      </c>
      <c r="G412" s="34">
        <f t="shared" si="161"/>
        <v>-1</v>
      </c>
      <c r="H412" s="27">
        <f t="shared" si="143"/>
        <v>-9.9218914925058056E-3</v>
      </c>
    </row>
    <row r="413" spans="1:9" ht="15" x14ac:dyDescent="0.25">
      <c r="B413" s="5" t="s">
        <v>488</v>
      </c>
      <c r="C413" s="41">
        <v>0</v>
      </c>
      <c r="D413" s="41">
        <v>0</v>
      </c>
      <c r="E413" s="46" t="str">
        <f t="shared" si="159"/>
        <v/>
      </c>
      <c r="F413" s="46" t="str">
        <f t="shared" si="160"/>
        <v/>
      </c>
      <c r="G413" s="34" t="str">
        <f t="shared" si="161"/>
        <v xml:space="preserve"> </v>
      </c>
      <c r="H413" s="27" t="str">
        <f t="shared" si="143"/>
        <v/>
      </c>
    </row>
    <row r="414" spans="1:9" ht="15" x14ac:dyDescent="0.25">
      <c r="B414" s="5" t="s">
        <v>89</v>
      </c>
      <c r="C414" s="41">
        <v>0</v>
      </c>
      <c r="D414" s="41">
        <v>1</v>
      </c>
      <c r="E414" s="46" t="str">
        <f t="shared" si="159"/>
        <v/>
      </c>
      <c r="F414" s="46">
        <f t="shared" si="160"/>
        <v>2.565418163160595E-4</v>
      </c>
      <c r="G414" s="34">
        <f t="shared" si="161"/>
        <v>1</v>
      </c>
      <c r="H414" s="27" t="str">
        <f t="shared" si="143"/>
        <v/>
      </c>
    </row>
    <row r="415" spans="1:9" ht="15" x14ac:dyDescent="0.25">
      <c r="B415" s="5" t="s">
        <v>584</v>
      </c>
      <c r="C415" s="41">
        <v>0</v>
      </c>
      <c r="D415" s="41">
        <v>0</v>
      </c>
      <c r="E415" s="46" t="str">
        <f t="shared" ref="E415:E490" si="162">+IF(C415=0,"",C415/C$345)</f>
        <v/>
      </c>
      <c r="F415" s="46" t="str">
        <f t="shared" ref="F415:F490" si="163">+IF(D415=0,"",D415/D$345)</f>
        <v/>
      </c>
      <c r="G415" s="34" t="str">
        <f t="shared" si="161"/>
        <v xml:space="preserve"> </v>
      </c>
      <c r="H415" s="27" t="str">
        <f t="shared" ref="H415:H490" si="164">+IF(OR(AND(E415=""),(G415="")),"",E415*G415)</f>
        <v/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7"/>
      <c r="B417" s="21" t="s">
        <v>547</v>
      </c>
      <c r="C417" s="41">
        <v>30</v>
      </c>
      <c r="D417" s="41">
        <v>0</v>
      </c>
      <c r="E417" s="43">
        <f t="shared" ref="E417:E419" si="165">+IF(C417=0,"",C417/C$345)</f>
        <v>6.333122229259025E-3</v>
      </c>
      <c r="F417" s="43" t="str">
        <f t="shared" ref="F417:F419" si="166">+IF(D417=0,"",D417/D$345)</f>
        <v/>
      </c>
      <c r="G417" s="34">
        <f t="shared" si="161"/>
        <v>-1</v>
      </c>
      <c r="H417" s="26">
        <f t="shared" ref="H417:H419" si="167">+IF(OR(AND(E417=""),(G417="")),"",E417*G417)</f>
        <v>-6.333122229259025E-3</v>
      </c>
      <c r="I417" s="2"/>
    </row>
    <row r="418" spans="1:9" s="20" customFormat="1" ht="15" x14ac:dyDescent="0.25">
      <c r="A418" s="57"/>
      <c r="B418" s="21" t="s">
        <v>548</v>
      </c>
      <c r="C418" s="41">
        <v>1</v>
      </c>
      <c r="D418" s="41">
        <v>4</v>
      </c>
      <c r="E418" s="43">
        <f t="shared" si="165"/>
        <v>2.1110407430863416E-4</v>
      </c>
      <c r="F418" s="43">
        <f t="shared" si="166"/>
        <v>1.026167265264238E-3</v>
      </c>
      <c r="G418" s="34">
        <f t="shared" si="161"/>
        <v>3</v>
      </c>
      <c r="H418" s="26">
        <f t="shared" si="167"/>
        <v>6.3331222292590248E-4</v>
      </c>
      <c r="I418" s="2"/>
    </row>
    <row r="419" spans="1:9" s="20" customFormat="1" ht="15" x14ac:dyDescent="0.25">
      <c r="A419" s="57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1</v>
      </c>
      <c r="D420" s="41">
        <v>0</v>
      </c>
      <c r="E420" s="46">
        <f t="shared" si="162"/>
        <v>2.1110407430863416E-4</v>
      </c>
      <c r="F420" s="46" t="str">
        <f t="shared" si="163"/>
        <v/>
      </c>
      <c r="G420" s="34">
        <f t="shared" si="161"/>
        <v>-1</v>
      </c>
      <c r="H420" s="27">
        <f t="shared" si="164"/>
        <v>-2.1110407430863416E-4</v>
      </c>
    </row>
    <row r="421" spans="1:9" ht="15" x14ac:dyDescent="0.25">
      <c r="B421" s="5" t="s">
        <v>265</v>
      </c>
      <c r="C421" s="41">
        <v>8</v>
      </c>
      <c r="D421" s="41">
        <v>43</v>
      </c>
      <c r="E421" s="46">
        <f t="shared" si="162"/>
        <v>1.6888325944690733E-3</v>
      </c>
      <c r="F421" s="46">
        <f t="shared" si="163"/>
        <v>1.1031298101590559E-2</v>
      </c>
      <c r="G421" s="34">
        <f t="shared" si="161"/>
        <v>4.375</v>
      </c>
      <c r="H421" s="27">
        <f t="shared" si="164"/>
        <v>7.3886426008021953E-3</v>
      </c>
    </row>
    <row r="422" spans="1:9" ht="15" x14ac:dyDescent="0.25">
      <c r="B422" s="5" t="s">
        <v>489</v>
      </c>
      <c r="C422" s="41">
        <v>97</v>
      </c>
      <c r="D422" s="41">
        <v>1</v>
      </c>
      <c r="E422" s="46">
        <f t="shared" si="162"/>
        <v>2.0477095207937512E-2</v>
      </c>
      <c r="F422" s="46">
        <f t="shared" si="163"/>
        <v>2.565418163160595E-4</v>
      </c>
      <c r="G422" s="34">
        <f t="shared" si="161"/>
        <v>-0.98969072164948457</v>
      </c>
      <c r="H422" s="27">
        <f t="shared" si="164"/>
        <v>-2.0265991133628879E-2</v>
      </c>
    </row>
    <row r="423" spans="1:9" ht="15" x14ac:dyDescent="0.25">
      <c r="B423" s="5" t="s">
        <v>266</v>
      </c>
      <c r="C423" s="41">
        <v>10</v>
      </c>
      <c r="D423" s="41">
        <v>7</v>
      </c>
      <c r="E423" s="46">
        <f t="shared" si="162"/>
        <v>2.1110407430863414E-3</v>
      </c>
      <c r="F423" s="46">
        <f t="shared" si="163"/>
        <v>1.7957927142124167E-3</v>
      </c>
      <c r="G423" s="34">
        <f t="shared" si="161"/>
        <v>-0.3</v>
      </c>
      <c r="H423" s="27">
        <f t="shared" si="164"/>
        <v>-6.3331222292590237E-4</v>
      </c>
    </row>
    <row r="424" spans="1:9" ht="15" x14ac:dyDescent="0.25">
      <c r="B424" s="5" t="s">
        <v>490</v>
      </c>
      <c r="C424" s="41">
        <v>0</v>
      </c>
      <c r="D424" s="41">
        <v>0</v>
      </c>
      <c r="E424" s="46" t="str">
        <f t="shared" si="162"/>
        <v/>
      </c>
      <c r="F424" s="46" t="str">
        <f t="shared" si="163"/>
        <v/>
      </c>
      <c r="G424" s="34" t="str">
        <f t="shared" si="161"/>
        <v xml:space="preserve"> </v>
      </c>
      <c r="H424" s="27" t="str">
        <f t="shared" si="164"/>
        <v/>
      </c>
    </row>
    <row r="425" spans="1:9" s="20" customFormat="1" ht="15" x14ac:dyDescent="0.25">
      <c r="A425" s="57"/>
      <c r="B425" s="21" t="s">
        <v>550</v>
      </c>
      <c r="C425" s="41">
        <v>0</v>
      </c>
      <c r="D425" s="41">
        <v>0</v>
      </c>
      <c r="E425" s="43" t="str">
        <f t="shared" ref="E425" si="168">+IF(C425=0,"",C425/C$345)</f>
        <v/>
      </c>
      <c r="F425" s="43" t="str">
        <f t="shared" ref="F425" si="169">+IF(D425=0,"",D425/D$345)</f>
        <v/>
      </c>
      <c r="G425" s="34" t="str">
        <f t="shared" si="161"/>
        <v xml:space="preserve"> </v>
      </c>
      <c r="H425" s="26" t="str">
        <f t="shared" ref="H425" si="170">+IF(OR(AND(E425=""),(G425="")),"",E425*G425)</f>
        <v/>
      </c>
      <c r="I425" s="2"/>
    </row>
    <row r="426" spans="1:9" s="20" customFormat="1" ht="15" x14ac:dyDescent="0.25">
      <c r="A426" s="57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7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7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0</v>
      </c>
      <c r="D429" s="41">
        <v>0</v>
      </c>
      <c r="E429" s="46" t="str">
        <f t="shared" si="162"/>
        <v/>
      </c>
      <c r="F429" s="46" t="str">
        <f t="shared" si="163"/>
        <v/>
      </c>
      <c r="G429" s="34" t="str">
        <f t="shared" si="161"/>
        <v xml:space="preserve"> </v>
      </c>
      <c r="H429" s="27" t="str">
        <f t="shared" si="164"/>
        <v/>
      </c>
    </row>
    <row r="430" spans="1:9" ht="15" x14ac:dyDescent="0.25">
      <c r="B430" s="5" t="s">
        <v>268</v>
      </c>
      <c r="C430" s="41">
        <v>20</v>
      </c>
      <c r="D430" s="41">
        <v>4</v>
      </c>
      <c r="E430" s="46">
        <f t="shared" si="162"/>
        <v>4.2220814861726828E-3</v>
      </c>
      <c r="F430" s="46">
        <f t="shared" si="163"/>
        <v>1.026167265264238E-3</v>
      </c>
      <c r="G430" s="34">
        <f t="shared" si="161"/>
        <v>-0.8</v>
      </c>
      <c r="H430" s="27">
        <f t="shared" si="164"/>
        <v>-3.3776651889381466E-3</v>
      </c>
    </row>
    <row r="431" spans="1:9" ht="15" x14ac:dyDescent="0.25">
      <c r="B431" s="5" t="s">
        <v>269</v>
      </c>
      <c r="C431" s="41">
        <v>33</v>
      </c>
      <c r="D431" s="41">
        <v>50</v>
      </c>
      <c r="E431" s="46">
        <f t="shared" si="162"/>
        <v>6.9664344521849272E-3</v>
      </c>
      <c r="F431" s="46">
        <f t="shared" si="163"/>
        <v>1.2827090815802977E-2</v>
      </c>
      <c r="G431" s="34">
        <f t="shared" si="161"/>
        <v>0.51515151515151514</v>
      </c>
      <c r="H431" s="27">
        <f t="shared" si="164"/>
        <v>3.5887692632467806E-3</v>
      </c>
    </row>
    <row r="432" spans="1:9" ht="15" x14ac:dyDescent="0.25">
      <c r="B432" s="5" t="s">
        <v>98</v>
      </c>
      <c r="C432" s="41">
        <v>13</v>
      </c>
      <c r="D432" s="41">
        <v>15</v>
      </c>
      <c r="E432" s="46">
        <f t="shared" si="162"/>
        <v>2.744352966012244E-3</v>
      </c>
      <c r="F432" s="46">
        <f t="shared" si="163"/>
        <v>3.8481272447408927E-3</v>
      </c>
      <c r="G432" s="34">
        <f t="shared" si="161"/>
        <v>0.15384615384615385</v>
      </c>
      <c r="H432" s="27">
        <f t="shared" si="164"/>
        <v>4.2220814861726832E-4</v>
      </c>
    </row>
    <row r="433" spans="1:9" ht="15" x14ac:dyDescent="0.25">
      <c r="B433" s="5" t="s">
        <v>99</v>
      </c>
      <c r="C433" s="41">
        <v>0</v>
      </c>
      <c r="D433" s="41">
        <v>6</v>
      </c>
      <c r="E433" s="46" t="str">
        <f t="shared" si="162"/>
        <v/>
      </c>
      <c r="F433" s="46">
        <f t="shared" si="163"/>
        <v>1.5392508978963571E-3</v>
      </c>
      <c r="G433" s="34">
        <f t="shared" si="161"/>
        <v>1</v>
      </c>
      <c r="H433" s="27" t="str">
        <f t="shared" si="164"/>
        <v/>
      </c>
    </row>
    <row r="434" spans="1:9" ht="15" x14ac:dyDescent="0.25">
      <c r="B434" s="5" t="s">
        <v>100</v>
      </c>
      <c r="C434" s="41">
        <v>9</v>
      </c>
      <c r="D434" s="41">
        <v>41</v>
      </c>
      <c r="E434" s="46">
        <f t="shared" si="162"/>
        <v>1.8999366687777073E-3</v>
      </c>
      <c r="F434" s="46">
        <f t="shared" si="163"/>
        <v>1.0518214468958439E-2</v>
      </c>
      <c r="G434" s="34">
        <f t="shared" si="161"/>
        <v>3.5555555555555554</v>
      </c>
      <c r="H434" s="27">
        <f t="shared" si="164"/>
        <v>6.7553303778762923E-3</v>
      </c>
    </row>
    <row r="435" spans="1:9" ht="15" x14ac:dyDescent="0.25">
      <c r="B435" s="5" t="s">
        <v>270</v>
      </c>
      <c r="C435" s="41">
        <v>19</v>
      </c>
      <c r="D435" s="41">
        <v>0</v>
      </c>
      <c r="E435" s="46">
        <f t="shared" si="162"/>
        <v>4.0109774118640487E-3</v>
      </c>
      <c r="F435" s="46" t="str">
        <f t="shared" si="163"/>
        <v/>
      </c>
      <c r="G435" s="34">
        <f t="shared" si="161"/>
        <v>-1</v>
      </c>
      <c r="H435" s="27">
        <f t="shared" si="164"/>
        <v>-4.0109774118640487E-3</v>
      </c>
    </row>
    <row r="436" spans="1:9" s="20" customFormat="1" ht="15" x14ac:dyDescent="0.25">
      <c r="A436" s="57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7"/>
      <c r="B437" s="21" t="s">
        <v>552</v>
      </c>
      <c r="C437" s="41">
        <v>0</v>
      </c>
      <c r="D437" s="41">
        <v>0</v>
      </c>
      <c r="E437" s="43" t="str">
        <f t="shared" si="175"/>
        <v/>
      </c>
      <c r="F437" s="43" t="str">
        <f t="shared" si="176"/>
        <v/>
      </c>
      <c r="G437" s="34" t="str">
        <f t="shared" si="161"/>
        <v xml:space="preserve"> </v>
      </c>
      <c r="H437" s="26" t="str">
        <f t="shared" si="177"/>
        <v/>
      </c>
      <c r="I437" s="2"/>
    </row>
    <row r="438" spans="1:9" ht="15" x14ac:dyDescent="0.25">
      <c r="B438" s="5" t="s">
        <v>97</v>
      </c>
      <c r="C438" s="41">
        <v>0</v>
      </c>
      <c r="D438" s="41">
        <v>0</v>
      </c>
      <c r="E438" s="46" t="str">
        <f t="shared" si="162"/>
        <v/>
      </c>
      <c r="F438" s="46" t="str">
        <f t="shared" si="163"/>
        <v/>
      </c>
      <c r="G438" s="34" t="str">
        <f t="shared" si="161"/>
        <v xml:space="preserve"> </v>
      </c>
      <c r="H438" s="27" t="str">
        <f t="shared" si="164"/>
        <v/>
      </c>
    </row>
    <row r="439" spans="1:9" s="20" customFormat="1" ht="15" x14ac:dyDescent="0.25">
      <c r="A439" s="57"/>
      <c r="B439" s="21" t="s">
        <v>553</v>
      </c>
      <c r="C439" s="41">
        <v>0</v>
      </c>
      <c r="D439" s="41">
        <v>30</v>
      </c>
      <c r="E439" s="43" t="str">
        <f t="shared" ref="E439:E441" si="178">+IF(C439=0,"",C439/C$345)</f>
        <v/>
      </c>
      <c r="F439" s="43">
        <f t="shared" ref="F439:F441" si="179">+IF(D439=0,"",D439/D$345)</f>
        <v>7.6962544894817854E-3</v>
      </c>
      <c r="G439" s="34">
        <f t="shared" si="161"/>
        <v>1</v>
      </c>
      <c r="H439" s="26" t="str">
        <f t="shared" ref="H439:H441" si="180">+IF(OR(AND(E439=""),(G439="")),"",E439*G439)</f>
        <v/>
      </c>
      <c r="I439" s="2"/>
    </row>
    <row r="440" spans="1:9" s="20" customFormat="1" ht="15" x14ac:dyDescent="0.25">
      <c r="A440" s="57"/>
      <c r="B440" s="21" t="s">
        <v>554</v>
      </c>
      <c r="C440" s="41">
        <v>0</v>
      </c>
      <c r="D440" s="41">
        <v>0</v>
      </c>
      <c r="E440" s="43" t="str">
        <f t="shared" si="178"/>
        <v/>
      </c>
      <c r="F440" s="43" t="str">
        <f t="shared" si="179"/>
        <v/>
      </c>
      <c r="G440" s="34" t="str">
        <f t="shared" si="161"/>
        <v xml:space="preserve"> </v>
      </c>
      <c r="H440" s="26" t="str">
        <f t="shared" si="180"/>
        <v/>
      </c>
      <c r="I440" s="2"/>
    </row>
    <row r="441" spans="1:9" s="20" customFormat="1" ht="15" x14ac:dyDescent="0.25">
      <c r="A441" s="57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0</v>
      </c>
      <c r="D442" s="41">
        <v>3</v>
      </c>
      <c r="E442" s="46" t="str">
        <f t="shared" si="162"/>
        <v/>
      </c>
      <c r="F442" s="46">
        <f t="shared" si="163"/>
        <v>7.6962544894817856E-4</v>
      </c>
      <c r="G442" s="34">
        <f t="shared" si="161"/>
        <v>1</v>
      </c>
      <c r="H442" s="27" t="str">
        <f t="shared" si="164"/>
        <v/>
      </c>
    </row>
    <row r="443" spans="1:9" ht="15" x14ac:dyDescent="0.25">
      <c r="B443" s="5" t="s">
        <v>104</v>
      </c>
      <c r="C443" s="41">
        <v>0</v>
      </c>
      <c r="D443" s="41">
        <v>0</v>
      </c>
      <c r="E443" s="46" t="str">
        <f t="shared" si="162"/>
        <v/>
      </c>
      <c r="F443" s="46" t="str">
        <f t="shared" si="163"/>
        <v/>
      </c>
      <c r="G443" s="34" t="str">
        <f t="shared" si="161"/>
        <v xml:space="preserve"> </v>
      </c>
      <c r="H443" s="27" t="str">
        <f t="shared" si="164"/>
        <v/>
      </c>
    </row>
    <row r="444" spans="1:9" ht="15" x14ac:dyDescent="0.25">
      <c r="B444" s="5" t="s">
        <v>113</v>
      </c>
      <c r="C444" s="41">
        <v>15</v>
      </c>
      <c r="D444" s="41">
        <v>25</v>
      </c>
      <c r="E444" s="46">
        <f t="shared" si="162"/>
        <v>3.1665611146295125E-3</v>
      </c>
      <c r="F444" s="46">
        <f t="shared" si="163"/>
        <v>6.4135454079014883E-3</v>
      </c>
      <c r="G444" s="34">
        <f t="shared" si="161"/>
        <v>0.66666666666666663</v>
      </c>
      <c r="H444" s="27">
        <f t="shared" si="164"/>
        <v>2.1110407430863414E-3</v>
      </c>
    </row>
    <row r="445" spans="1:9" ht="15" x14ac:dyDescent="0.25">
      <c r="B445" s="5" t="s">
        <v>112</v>
      </c>
      <c r="C445" s="41">
        <v>3</v>
      </c>
      <c r="D445" s="41">
        <v>19</v>
      </c>
      <c r="E445" s="46">
        <f t="shared" si="162"/>
        <v>6.3331222292590248E-4</v>
      </c>
      <c r="F445" s="46">
        <f t="shared" si="163"/>
        <v>4.8742945100051305E-3</v>
      </c>
      <c r="G445" s="34">
        <f t="shared" si="161"/>
        <v>5.333333333333333</v>
      </c>
      <c r="H445" s="27">
        <f t="shared" si="164"/>
        <v>3.3776651889381466E-3</v>
      </c>
    </row>
    <row r="446" spans="1:9" ht="15" x14ac:dyDescent="0.25">
      <c r="B446" s="5" t="s">
        <v>271</v>
      </c>
      <c r="C446" s="41">
        <v>2</v>
      </c>
      <c r="D446" s="41">
        <v>56</v>
      </c>
      <c r="E446" s="46">
        <f t="shared" si="162"/>
        <v>4.2220814861726832E-4</v>
      </c>
      <c r="F446" s="46">
        <f t="shared" si="163"/>
        <v>1.4366341713699333E-2</v>
      </c>
      <c r="G446" s="34">
        <f t="shared" si="161"/>
        <v>27</v>
      </c>
      <c r="H446" s="27">
        <f t="shared" si="164"/>
        <v>1.1399620012666244E-2</v>
      </c>
    </row>
    <row r="447" spans="1:9" ht="15" x14ac:dyDescent="0.25">
      <c r="B447" s="5" t="s">
        <v>492</v>
      </c>
      <c r="C447" s="41">
        <v>0</v>
      </c>
      <c r="D447" s="41">
        <v>4</v>
      </c>
      <c r="E447" s="46" t="str">
        <f t="shared" si="162"/>
        <v/>
      </c>
      <c r="F447" s="46">
        <f t="shared" si="163"/>
        <v>1.026167265264238E-3</v>
      </c>
      <c r="G447" s="34">
        <f t="shared" si="161"/>
        <v>1</v>
      </c>
      <c r="H447" s="27" t="str">
        <f t="shared" si="164"/>
        <v/>
      </c>
    </row>
    <row r="448" spans="1:9" ht="30" x14ac:dyDescent="0.25">
      <c r="B448" s="5" t="s">
        <v>493</v>
      </c>
      <c r="C448" s="41">
        <v>2</v>
      </c>
      <c r="D448" s="41">
        <v>51</v>
      </c>
      <c r="E448" s="46">
        <f t="shared" si="162"/>
        <v>4.2220814861726832E-4</v>
      </c>
      <c r="F448" s="46">
        <f t="shared" si="163"/>
        <v>1.3083632632119035E-2</v>
      </c>
      <c r="G448" s="34">
        <f t="shared" si="161"/>
        <v>24.5</v>
      </c>
      <c r="H448" s="27">
        <f t="shared" si="164"/>
        <v>1.0344099641123074E-2</v>
      </c>
    </row>
    <row r="449" spans="2:8" ht="15" x14ac:dyDescent="0.25">
      <c r="B449" s="5" t="s">
        <v>494</v>
      </c>
      <c r="C449" s="41">
        <v>0</v>
      </c>
      <c r="D449" s="41">
        <v>0</v>
      </c>
      <c r="E449" s="46" t="str">
        <f t="shared" si="162"/>
        <v/>
      </c>
      <c r="F449" s="46" t="str">
        <f t="shared" si="163"/>
        <v/>
      </c>
      <c r="G449" s="34" t="str">
        <f t="shared" si="161"/>
        <v xml:space="preserve"> </v>
      </c>
      <c r="H449" s="27" t="str">
        <f t="shared" si="164"/>
        <v/>
      </c>
    </row>
    <row r="450" spans="2:8" ht="15" x14ac:dyDescent="0.25">
      <c r="B450" s="5" t="s">
        <v>108</v>
      </c>
      <c r="C450" s="41">
        <v>0</v>
      </c>
      <c r="D450" s="41">
        <v>6</v>
      </c>
      <c r="E450" s="46" t="str">
        <f t="shared" si="162"/>
        <v/>
      </c>
      <c r="F450" s="46">
        <f t="shared" si="163"/>
        <v>1.5392508978963571E-3</v>
      </c>
      <c r="G450" s="34">
        <f t="shared" si="161"/>
        <v>1</v>
      </c>
      <c r="H450" s="27" t="str">
        <f t="shared" si="164"/>
        <v/>
      </c>
    </row>
    <row r="451" spans="2:8" ht="15" x14ac:dyDescent="0.25">
      <c r="B451" s="5" t="s">
        <v>617</v>
      </c>
      <c r="C451" s="41">
        <v>49</v>
      </c>
      <c r="D451" s="41">
        <v>0</v>
      </c>
      <c r="E451" s="46">
        <f t="shared" si="162"/>
        <v>1.0344099641123074E-2</v>
      </c>
      <c r="F451" s="46" t="str">
        <f t="shared" si="163"/>
        <v/>
      </c>
      <c r="G451" s="34">
        <f t="shared" si="161"/>
        <v>-1</v>
      </c>
      <c r="H451" s="27">
        <f t="shared" si="164"/>
        <v>-1.0344099641123074E-2</v>
      </c>
    </row>
    <row r="452" spans="2:8" ht="15" x14ac:dyDescent="0.25">
      <c r="B452" s="5" t="s">
        <v>109</v>
      </c>
      <c r="C452" s="41">
        <v>0</v>
      </c>
      <c r="D452" s="41">
        <v>3</v>
      </c>
      <c r="E452" s="46" t="str">
        <f t="shared" si="162"/>
        <v/>
      </c>
      <c r="F452" s="46">
        <f t="shared" si="163"/>
        <v>7.6962544894817856E-4</v>
      </c>
      <c r="G452" s="34">
        <f t="shared" si="161"/>
        <v>1</v>
      </c>
      <c r="H452" s="27" t="str">
        <f t="shared" si="164"/>
        <v/>
      </c>
    </row>
    <row r="453" spans="2:8" ht="15" x14ac:dyDescent="0.25">
      <c r="B453" s="5" t="s">
        <v>384</v>
      </c>
      <c r="C453" s="41">
        <v>5</v>
      </c>
      <c r="D453" s="41">
        <v>8</v>
      </c>
      <c r="E453" s="46">
        <f t="shared" si="162"/>
        <v>1.0555203715431707E-3</v>
      </c>
      <c r="F453" s="46">
        <f t="shared" si="163"/>
        <v>2.052334530528476E-3</v>
      </c>
      <c r="G453" s="34">
        <f t="shared" si="161"/>
        <v>0.6</v>
      </c>
      <c r="H453" s="27">
        <f t="shared" si="164"/>
        <v>6.3331222292590237E-4</v>
      </c>
    </row>
    <row r="454" spans="2:8" ht="15" x14ac:dyDescent="0.25">
      <c r="B454" s="5" t="s">
        <v>107</v>
      </c>
      <c r="C454" s="41">
        <v>157</v>
      </c>
      <c r="D454" s="41">
        <v>50</v>
      </c>
      <c r="E454" s="46">
        <f t="shared" si="162"/>
        <v>3.3143339666455565E-2</v>
      </c>
      <c r="F454" s="46">
        <f t="shared" si="163"/>
        <v>1.2827090815802977E-2</v>
      </c>
      <c r="G454" s="34">
        <f t="shared" si="161"/>
        <v>-0.68152866242038213</v>
      </c>
      <c r="H454" s="27">
        <f t="shared" si="164"/>
        <v>-2.2588135951023856E-2</v>
      </c>
    </row>
    <row r="455" spans="2:8" ht="15" x14ac:dyDescent="0.25">
      <c r="B455" s="5" t="s">
        <v>272</v>
      </c>
      <c r="C455" s="41">
        <v>110</v>
      </c>
      <c r="D455" s="41">
        <v>21</v>
      </c>
      <c r="E455" s="46">
        <f t="shared" si="162"/>
        <v>2.3221448173949756E-2</v>
      </c>
      <c r="F455" s="46">
        <f t="shared" si="163"/>
        <v>5.3873781426372501E-3</v>
      </c>
      <c r="G455" s="34">
        <f t="shared" si="161"/>
        <v>-0.80909090909090908</v>
      </c>
      <c r="H455" s="27">
        <f t="shared" si="164"/>
        <v>-1.8788262613468439E-2</v>
      </c>
    </row>
    <row r="456" spans="2:8" ht="15" x14ac:dyDescent="0.25">
      <c r="B456" s="5" t="s">
        <v>106</v>
      </c>
      <c r="C456" s="41">
        <v>1</v>
      </c>
      <c r="D456" s="41">
        <v>0</v>
      </c>
      <c r="E456" s="46">
        <f t="shared" si="162"/>
        <v>2.1110407430863416E-4</v>
      </c>
      <c r="F456" s="46" t="str">
        <f t="shared" si="163"/>
        <v/>
      </c>
      <c r="G456" s="34">
        <f t="shared" si="161"/>
        <v>-1</v>
      </c>
      <c r="H456" s="27">
        <f t="shared" si="164"/>
        <v>-2.1110407430863416E-4</v>
      </c>
    </row>
    <row r="457" spans="2:8" ht="15" x14ac:dyDescent="0.25">
      <c r="B457" s="5" t="s">
        <v>337</v>
      </c>
      <c r="C457" s="41">
        <v>198</v>
      </c>
      <c r="D457" s="41">
        <v>22</v>
      </c>
      <c r="E457" s="46">
        <f t="shared" si="162"/>
        <v>4.179860671310956E-2</v>
      </c>
      <c r="F457" s="46">
        <f t="shared" si="163"/>
        <v>5.643919958953309E-3</v>
      </c>
      <c r="G457" s="34">
        <f t="shared" si="161"/>
        <v>-0.88888888888888884</v>
      </c>
      <c r="H457" s="27">
        <f t="shared" si="164"/>
        <v>-3.7154317078319607E-2</v>
      </c>
    </row>
    <row r="458" spans="2:8" ht="15" x14ac:dyDescent="0.25">
      <c r="B458" s="5" t="s">
        <v>116</v>
      </c>
      <c r="C458" s="41">
        <v>0</v>
      </c>
      <c r="D458" s="41">
        <v>0</v>
      </c>
      <c r="E458" s="46" t="str">
        <f t="shared" si="162"/>
        <v/>
      </c>
      <c r="F458" s="46" t="str">
        <f t="shared" si="163"/>
        <v/>
      </c>
      <c r="G458" s="34" t="str">
        <f t="shared" si="161"/>
        <v xml:space="preserve"> </v>
      </c>
      <c r="H458" s="27" t="str">
        <f t="shared" si="164"/>
        <v/>
      </c>
    </row>
    <row r="459" spans="2:8" ht="15" x14ac:dyDescent="0.25">
      <c r="B459" s="5" t="s">
        <v>103</v>
      </c>
      <c r="C459" s="41">
        <v>0</v>
      </c>
      <c r="D459" s="41">
        <v>0</v>
      </c>
      <c r="E459" s="46" t="str">
        <f t="shared" si="162"/>
        <v/>
      </c>
      <c r="F459" s="46" t="str">
        <f t="shared" si="163"/>
        <v/>
      </c>
      <c r="G459" s="34" t="str">
        <f t="shared" si="161"/>
        <v xml:space="preserve"> </v>
      </c>
      <c r="H459" s="27" t="str">
        <f t="shared" si="164"/>
        <v/>
      </c>
    </row>
    <row r="460" spans="2:8" ht="15" x14ac:dyDescent="0.25">
      <c r="B460" s="5" t="s">
        <v>273</v>
      </c>
      <c r="C460" s="41">
        <v>150</v>
      </c>
      <c r="D460" s="41">
        <v>62</v>
      </c>
      <c r="E460" s="46">
        <f t="shared" si="162"/>
        <v>3.1665611146295125E-2</v>
      </c>
      <c r="F460" s="46">
        <f t="shared" si="163"/>
        <v>1.590559261159569E-2</v>
      </c>
      <c r="G460" s="34">
        <f t="shared" si="161"/>
        <v>-0.58666666666666667</v>
      </c>
      <c r="H460" s="27">
        <f t="shared" si="164"/>
        <v>-1.8577158539159807E-2</v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0</v>
      </c>
      <c r="D462" s="41">
        <v>0</v>
      </c>
      <c r="E462" s="46" t="str">
        <f t="shared" si="162"/>
        <v/>
      </c>
      <c r="F462" s="46" t="str">
        <f t="shared" si="163"/>
        <v/>
      </c>
      <c r="G462" s="34" t="str">
        <f t="shared" si="161"/>
        <v xml:space="preserve"> </v>
      </c>
      <c r="H462" s="27" t="str">
        <f t="shared" si="164"/>
        <v/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0</v>
      </c>
      <c r="D464" s="41">
        <v>29</v>
      </c>
      <c r="E464" s="46" t="str">
        <f t="shared" si="162"/>
        <v/>
      </c>
      <c r="F464" s="46">
        <f t="shared" si="163"/>
        <v>7.4397126731657257E-3</v>
      </c>
      <c r="G464" s="34">
        <f t="shared" si="161"/>
        <v>1</v>
      </c>
      <c r="H464" s="27" t="str">
        <f t="shared" si="164"/>
        <v/>
      </c>
    </row>
    <row r="465" spans="2:8" ht="15" x14ac:dyDescent="0.25">
      <c r="B465" s="5" t="s">
        <v>105</v>
      </c>
      <c r="C465" s="41">
        <v>9</v>
      </c>
      <c r="D465" s="41">
        <v>0</v>
      </c>
      <c r="E465" s="46">
        <f t="shared" si="162"/>
        <v>1.8999366687777073E-3</v>
      </c>
      <c r="F465" s="46" t="str">
        <f t="shared" si="163"/>
        <v/>
      </c>
      <c r="G465" s="34">
        <f t="shared" si="161"/>
        <v>-1</v>
      </c>
      <c r="H465" s="27">
        <f t="shared" si="164"/>
        <v>-1.8999366687777073E-3</v>
      </c>
    </row>
    <row r="466" spans="2:8" ht="15" x14ac:dyDescent="0.25">
      <c r="B466" s="5" t="s">
        <v>111</v>
      </c>
      <c r="C466" s="41">
        <v>0</v>
      </c>
      <c r="D466" s="41">
        <v>0</v>
      </c>
      <c r="E466" s="46" t="str">
        <f t="shared" si="162"/>
        <v/>
      </c>
      <c r="F466" s="46" t="str">
        <f t="shared" si="163"/>
        <v/>
      </c>
      <c r="G466" s="34" t="str">
        <f t="shared" si="161"/>
        <v xml:space="preserve"> </v>
      </c>
      <c r="H466" s="27" t="str">
        <f t="shared" si="164"/>
        <v/>
      </c>
    </row>
    <row r="467" spans="2:8" ht="15" x14ac:dyDescent="0.25">
      <c r="B467" s="5" t="s">
        <v>115</v>
      </c>
      <c r="C467" s="41">
        <v>0</v>
      </c>
      <c r="D467" s="41">
        <v>0</v>
      </c>
      <c r="E467" s="46" t="str">
        <f t="shared" si="162"/>
        <v/>
      </c>
      <c r="F467" s="46" t="str">
        <f t="shared" si="163"/>
        <v/>
      </c>
      <c r="G467" s="34" t="str">
        <f t="shared" si="161"/>
        <v xml:space="preserve"> </v>
      </c>
      <c r="H467" s="27" t="str">
        <f t="shared" si="164"/>
        <v/>
      </c>
    </row>
    <row r="468" spans="2:8" ht="15" x14ac:dyDescent="0.25">
      <c r="B468" s="5" t="s">
        <v>274</v>
      </c>
      <c r="C468" s="41">
        <v>32</v>
      </c>
      <c r="D468" s="41">
        <v>88</v>
      </c>
      <c r="E468" s="46">
        <f t="shared" si="162"/>
        <v>6.7553303778762931E-3</v>
      </c>
      <c r="F468" s="46">
        <f t="shared" si="163"/>
        <v>2.2575679835813236E-2</v>
      </c>
      <c r="G468" s="34">
        <f t="shared" si="161"/>
        <v>1.75</v>
      </c>
      <c r="H468" s="27">
        <f t="shared" si="164"/>
        <v>1.1821828161283514E-2</v>
      </c>
    </row>
    <row r="469" spans="2:8" ht="15" x14ac:dyDescent="0.25">
      <c r="B469" s="5" t="s">
        <v>496</v>
      </c>
      <c r="C469" s="41">
        <v>0</v>
      </c>
      <c r="D469" s="41">
        <v>0</v>
      </c>
      <c r="E469" s="46" t="str">
        <f t="shared" si="162"/>
        <v/>
      </c>
      <c r="F469" s="46" t="str">
        <f t="shared" si="163"/>
        <v/>
      </c>
      <c r="G469" s="34" t="str">
        <f t="shared" si="161"/>
        <v xml:space="preserve"> </v>
      </c>
      <c r="H469" s="27" t="str">
        <f t="shared" si="164"/>
        <v/>
      </c>
    </row>
    <row r="470" spans="2:8" ht="15" x14ac:dyDescent="0.25">
      <c r="B470" s="5" t="s">
        <v>275</v>
      </c>
      <c r="C470" s="41">
        <v>1</v>
      </c>
      <c r="D470" s="41">
        <v>8</v>
      </c>
      <c r="E470" s="46">
        <f t="shared" si="162"/>
        <v>2.1110407430863416E-4</v>
      </c>
      <c r="F470" s="46">
        <f t="shared" si="163"/>
        <v>2.052334530528476E-3</v>
      </c>
      <c r="G470" s="34">
        <f t="shared" si="161"/>
        <v>7</v>
      </c>
      <c r="H470" s="27">
        <f t="shared" si="164"/>
        <v>1.4777285201604392E-3</v>
      </c>
    </row>
    <row r="471" spans="2:8" ht="15" x14ac:dyDescent="0.25">
      <c r="B471" s="5" t="s">
        <v>276</v>
      </c>
      <c r="C471" s="41">
        <v>0</v>
      </c>
      <c r="D471" s="41">
        <v>0</v>
      </c>
      <c r="E471" s="46" t="str">
        <f t="shared" si="162"/>
        <v/>
      </c>
      <c r="F471" s="46" t="str">
        <f t="shared" si="163"/>
        <v/>
      </c>
      <c r="G471" s="34" t="str">
        <f t="shared" si="161"/>
        <v xml:space="preserve"> </v>
      </c>
      <c r="H471" s="27" t="str">
        <f t="shared" si="164"/>
        <v/>
      </c>
    </row>
    <row r="472" spans="2:8" ht="15" x14ac:dyDescent="0.25">
      <c r="B472" s="5" t="s">
        <v>497</v>
      </c>
      <c r="C472" s="41">
        <v>0</v>
      </c>
      <c r="D472" s="41">
        <v>1</v>
      </c>
      <c r="E472" s="46" t="str">
        <f t="shared" si="162"/>
        <v/>
      </c>
      <c r="F472" s="46">
        <f t="shared" si="163"/>
        <v>2.565418163160595E-4</v>
      </c>
      <c r="G472" s="34">
        <f t="shared" si="161"/>
        <v>1</v>
      </c>
      <c r="H472" s="27" t="str">
        <f t="shared" si="164"/>
        <v/>
      </c>
    </row>
    <row r="473" spans="2:8" ht="15" x14ac:dyDescent="0.25">
      <c r="B473" s="5" t="s">
        <v>277</v>
      </c>
      <c r="C473" s="41">
        <v>4</v>
      </c>
      <c r="D473" s="41">
        <v>13</v>
      </c>
      <c r="E473" s="46">
        <f t="shared" si="162"/>
        <v>8.4441629723453664E-4</v>
      </c>
      <c r="F473" s="46">
        <f t="shared" si="163"/>
        <v>3.3350436121087736E-3</v>
      </c>
      <c r="G473" s="34">
        <f t="shared" si="161"/>
        <v>2.25</v>
      </c>
      <c r="H473" s="27">
        <f t="shared" si="164"/>
        <v>1.8999366687777073E-3</v>
      </c>
    </row>
    <row r="474" spans="2:8" ht="15" x14ac:dyDescent="0.25">
      <c r="B474" s="5" t="s">
        <v>278</v>
      </c>
      <c r="C474" s="41">
        <v>0</v>
      </c>
      <c r="D474" s="41">
        <v>0</v>
      </c>
      <c r="E474" s="46" t="str">
        <f t="shared" si="162"/>
        <v/>
      </c>
      <c r="F474" s="46" t="str">
        <f t="shared" si="163"/>
        <v/>
      </c>
      <c r="G474" s="34" t="str">
        <f t="shared" si="161"/>
        <v xml:space="preserve"> </v>
      </c>
      <c r="H474" s="27" t="str">
        <f t="shared" si="164"/>
        <v/>
      </c>
    </row>
    <row r="475" spans="2:8" ht="15" x14ac:dyDescent="0.25">
      <c r="B475" s="5" t="s">
        <v>279</v>
      </c>
      <c r="C475" s="41">
        <v>0</v>
      </c>
      <c r="D475" s="41">
        <v>2</v>
      </c>
      <c r="E475" s="46" t="str">
        <f t="shared" si="162"/>
        <v/>
      </c>
      <c r="F475" s="46">
        <f t="shared" si="163"/>
        <v>5.1308363263211901E-4</v>
      </c>
      <c r="G475" s="34">
        <f t="shared" si="161"/>
        <v>1</v>
      </c>
      <c r="H475" s="27" t="str">
        <f t="shared" si="164"/>
        <v/>
      </c>
    </row>
    <row r="476" spans="2:8" ht="15" x14ac:dyDescent="0.25">
      <c r="B476" s="5" t="s">
        <v>102</v>
      </c>
      <c r="C476" s="41">
        <v>0</v>
      </c>
      <c r="D476" s="41">
        <v>0</v>
      </c>
      <c r="E476" s="46" t="str">
        <f t="shared" si="162"/>
        <v/>
      </c>
      <c r="F476" s="46" t="str">
        <f t="shared" si="163"/>
        <v/>
      </c>
      <c r="G476" s="34" t="str">
        <f t="shared" si="161"/>
        <v xml:space="preserve"> </v>
      </c>
      <c r="H476" s="27" t="str">
        <f t="shared" si="164"/>
        <v/>
      </c>
    </row>
    <row r="477" spans="2:8" ht="15" x14ac:dyDescent="0.25">
      <c r="B477" s="5" t="s">
        <v>280</v>
      </c>
      <c r="C477" s="41">
        <v>0</v>
      </c>
      <c r="D477" s="41">
        <v>0</v>
      </c>
      <c r="E477" s="46" t="str">
        <f t="shared" si="162"/>
        <v/>
      </c>
      <c r="F477" s="46" t="str">
        <f t="shared" si="163"/>
        <v/>
      </c>
      <c r="G477" s="34" t="str">
        <f t="shared" si="161"/>
        <v xml:space="preserve"> </v>
      </c>
      <c r="H477" s="27" t="str">
        <f t="shared" si="164"/>
        <v/>
      </c>
    </row>
    <row r="478" spans="2:8" ht="15" x14ac:dyDescent="0.25">
      <c r="B478" s="5" t="s">
        <v>281</v>
      </c>
      <c r="C478" s="41">
        <v>1</v>
      </c>
      <c r="D478" s="41">
        <v>69</v>
      </c>
      <c r="E478" s="46">
        <f t="shared" si="162"/>
        <v>2.1110407430863416E-4</v>
      </c>
      <c r="F478" s="46">
        <f t="shared" si="163"/>
        <v>1.7701385325808106E-2</v>
      </c>
      <c r="G478" s="34">
        <f t="shared" ref="G478:G541" si="181">+IF(AND(C478=0,D478=0)," ",IF(C478=0,1,IF(D478=0,-1,(D478-C478)/C478)))</f>
        <v>68</v>
      </c>
      <c r="H478" s="27">
        <f t="shared" si="164"/>
        <v>1.4355077052987122E-2</v>
      </c>
    </row>
    <row r="479" spans="2:8" ht="15" x14ac:dyDescent="0.25">
      <c r="B479" s="5" t="s">
        <v>498</v>
      </c>
      <c r="C479" s="41">
        <v>64</v>
      </c>
      <c r="D479" s="41">
        <v>93</v>
      </c>
      <c r="E479" s="46">
        <f t="shared" si="162"/>
        <v>1.3510660755752586E-2</v>
      </c>
      <c r="F479" s="46">
        <f t="shared" si="163"/>
        <v>2.3858388917393534E-2</v>
      </c>
      <c r="G479" s="34">
        <f t="shared" si="181"/>
        <v>0.453125</v>
      </c>
      <c r="H479" s="27">
        <f t="shared" si="164"/>
        <v>6.122018154950391E-3</v>
      </c>
    </row>
    <row r="480" spans="2:8" ht="15" x14ac:dyDescent="0.25">
      <c r="B480" s="5" t="s">
        <v>282</v>
      </c>
      <c r="C480" s="41">
        <v>0</v>
      </c>
      <c r="D480" s="41">
        <v>1</v>
      </c>
      <c r="E480" s="46" t="str">
        <f t="shared" si="162"/>
        <v/>
      </c>
      <c r="F480" s="46">
        <f t="shared" si="163"/>
        <v>2.565418163160595E-4</v>
      </c>
      <c r="G480" s="34">
        <f t="shared" si="181"/>
        <v>1</v>
      </c>
      <c r="H480" s="27" t="str">
        <f t="shared" si="164"/>
        <v/>
      </c>
    </row>
    <row r="481" spans="2:8" ht="15" x14ac:dyDescent="0.25">
      <c r="B481" s="5" t="s">
        <v>283</v>
      </c>
      <c r="C481" s="41">
        <v>0</v>
      </c>
      <c r="D481" s="41">
        <v>0</v>
      </c>
      <c r="E481" s="46" t="str">
        <f t="shared" si="162"/>
        <v/>
      </c>
      <c r="F481" s="46" t="str">
        <f t="shared" si="163"/>
        <v/>
      </c>
      <c r="G481" s="34" t="str">
        <f t="shared" si="181"/>
        <v xml:space="preserve"> </v>
      </c>
      <c r="H481" s="27" t="str">
        <f t="shared" si="164"/>
        <v/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0</v>
      </c>
      <c r="D483" s="41">
        <v>0</v>
      </c>
      <c r="E483" s="46" t="str">
        <f t="shared" si="162"/>
        <v/>
      </c>
      <c r="F483" s="46" t="str">
        <f t="shared" si="163"/>
        <v/>
      </c>
      <c r="G483" s="34" t="str">
        <f t="shared" si="181"/>
        <v xml:space="preserve"> </v>
      </c>
      <c r="H483" s="27" t="str">
        <f t="shared" si="164"/>
        <v/>
      </c>
    </row>
    <row r="484" spans="2:8" ht="15" x14ac:dyDescent="0.25">
      <c r="B484" s="5" t="s">
        <v>125</v>
      </c>
      <c r="C484" s="41">
        <v>1</v>
      </c>
      <c r="D484" s="41">
        <v>2</v>
      </c>
      <c r="E484" s="46">
        <f t="shared" si="162"/>
        <v>2.1110407430863416E-4</v>
      </c>
      <c r="F484" s="46">
        <f t="shared" si="163"/>
        <v>5.1308363263211901E-4</v>
      </c>
      <c r="G484" s="34">
        <f t="shared" si="181"/>
        <v>1</v>
      </c>
      <c r="H484" s="27">
        <f t="shared" si="164"/>
        <v>2.1110407430863416E-4</v>
      </c>
    </row>
    <row r="485" spans="2:8" ht="15" x14ac:dyDescent="0.25">
      <c r="B485" s="5" t="s">
        <v>126</v>
      </c>
      <c r="C485" s="41">
        <v>0</v>
      </c>
      <c r="D485" s="41">
        <v>0</v>
      </c>
      <c r="E485" s="46" t="str">
        <f t="shared" si="162"/>
        <v/>
      </c>
      <c r="F485" s="46" t="str">
        <f t="shared" si="163"/>
        <v/>
      </c>
      <c r="G485" s="34" t="str">
        <f t="shared" si="181"/>
        <v xml:space="preserve"> </v>
      </c>
      <c r="H485" s="27" t="str">
        <f t="shared" si="164"/>
        <v/>
      </c>
    </row>
    <row r="486" spans="2:8" ht="15" x14ac:dyDescent="0.25">
      <c r="B486" s="5" t="s">
        <v>286</v>
      </c>
      <c r="C486" s="41">
        <v>2</v>
      </c>
      <c r="D486" s="41">
        <v>6</v>
      </c>
      <c r="E486" s="46">
        <f t="shared" si="162"/>
        <v>4.2220814861726832E-4</v>
      </c>
      <c r="F486" s="46">
        <f t="shared" si="163"/>
        <v>1.5392508978963571E-3</v>
      </c>
      <c r="G486" s="34">
        <f t="shared" si="181"/>
        <v>2</v>
      </c>
      <c r="H486" s="27">
        <f t="shared" si="164"/>
        <v>8.4441629723453664E-4</v>
      </c>
    </row>
    <row r="487" spans="2:8" ht="15" x14ac:dyDescent="0.25">
      <c r="B487" s="5" t="s">
        <v>287</v>
      </c>
      <c r="C487" s="41">
        <v>0</v>
      </c>
      <c r="D487" s="41">
        <v>37</v>
      </c>
      <c r="E487" s="46" t="str">
        <f t="shared" si="162"/>
        <v/>
      </c>
      <c r="F487" s="46">
        <f t="shared" si="163"/>
        <v>9.4920472036942021E-3</v>
      </c>
      <c r="G487" s="34">
        <f t="shared" si="181"/>
        <v>1</v>
      </c>
      <c r="H487" s="27" t="str">
        <f t="shared" si="164"/>
        <v/>
      </c>
    </row>
    <row r="488" spans="2:8" ht="15" x14ac:dyDescent="0.25">
      <c r="B488" s="5" t="s">
        <v>288</v>
      </c>
      <c r="C488" s="41">
        <v>0</v>
      </c>
      <c r="D488" s="41">
        <v>0</v>
      </c>
      <c r="E488" s="46" t="str">
        <f t="shared" si="162"/>
        <v/>
      </c>
      <c r="F488" s="46" t="str">
        <f t="shared" si="163"/>
        <v/>
      </c>
      <c r="G488" s="34" t="str">
        <f t="shared" si="181"/>
        <v xml:space="preserve"> </v>
      </c>
      <c r="H488" s="27" t="str">
        <f t="shared" si="164"/>
        <v/>
      </c>
    </row>
    <row r="489" spans="2:8" ht="15" x14ac:dyDescent="0.25">
      <c r="B489" s="5" t="s">
        <v>123</v>
      </c>
      <c r="C489" s="41">
        <v>4</v>
      </c>
      <c r="D489" s="41">
        <v>6</v>
      </c>
      <c r="E489" s="46">
        <f t="shared" si="162"/>
        <v>8.4441629723453664E-4</v>
      </c>
      <c r="F489" s="46">
        <f t="shared" si="163"/>
        <v>1.5392508978963571E-3</v>
      </c>
      <c r="G489" s="34">
        <f t="shared" si="181"/>
        <v>0.5</v>
      </c>
      <c r="H489" s="27">
        <f t="shared" si="164"/>
        <v>4.2220814861726832E-4</v>
      </c>
    </row>
    <row r="490" spans="2:8" ht="15" x14ac:dyDescent="0.25">
      <c r="B490" s="5" t="s">
        <v>289</v>
      </c>
      <c r="C490" s="41">
        <v>0</v>
      </c>
      <c r="D490" s="41">
        <v>0</v>
      </c>
      <c r="E490" s="46" t="str">
        <f t="shared" si="162"/>
        <v/>
      </c>
      <c r="F490" s="46" t="str">
        <f t="shared" si="163"/>
        <v/>
      </c>
      <c r="G490" s="34" t="str">
        <f t="shared" si="181"/>
        <v xml:space="preserve"> </v>
      </c>
      <c r="H490" s="27" t="str">
        <f t="shared" si="164"/>
        <v/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0</v>
      </c>
      <c r="D495" s="41">
        <v>1</v>
      </c>
      <c r="E495" s="46" t="str">
        <f t="shared" si="182"/>
        <v/>
      </c>
      <c r="F495" s="46">
        <f t="shared" si="183"/>
        <v>2.565418163160595E-4</v>
      </c>
      <c r="G495" s="34">
        <f t="shared" si="181"/>
        <v>1</v>
      </c>
      <c r="H495" s="27" t="str">
        <f t="shared" si="184"/>
        <v/>
      </c>
    </row>
    <row r="496" spans="2:8" ht="15" x14ac:dyDescent="0.25">
      <c r="B496" s="5" t="s">
        <v>294</v>
      </c>
      <c r="C496" s="41">
        <v>0</v>
      </c>
      <c r="D496" s="41">
        <v>0</v>
      </c>
      <c r="E496" s="46" t="str">
        <f t="shared" si="182"/>
        <v/>
      </c>
      <c r="F496" s="46" t="str">
        <f t="shared" si="183"/>
        <v/>
      </c>
      <c r="G496" s="34" t="str">
        <f t="shared" si="181"/>
        <v xml:space="preserve"> </v>
      </c>
      <c r="H496" s="27" t="str">
        <f t="shared" si="184"/>
        <v/>
      </c>
    </row>
    <row r="497" spans="1:9" ht="15" x14ac:dyDescent="0.25">
      <c r="B497" s="5" t="s">
        <v>499</v>
      </c>
      <c r="C497" s="41">
        <v>6</v>
      </c>
      <c r="D497" s="41">
        <v>0</v>
      </c>
      <c r="E497" s="46">
        <f t="shared" si="182"/>
        <v>1.266624445851805E-3</v>
      </c>
      <c r="F497" s="46" t="str">
        <f t="shared" si="183"/>
        <v/>
      </c>
      <c r="G497" s="34">
        <f t="shared" si="181"/>
        <v>-1</v>
      </c>
      <c r="H497" s="27">
        <f t="shared" si="184"/>
        <v>-1.266624445851805E-3</v>
      </c>
    </row>
    <row r="498" spans="1:9" ht="15" x14ac:dyDescent="0.25">
      <c r="B498" s="5" t="s">
        <v>129</v>
      </c>
      <c r="C498" s="41">
        <v>1</v>
      </c>
      <c r="D498" s="41">
        <v>1</v>
      </c>
      <c r="E498" s="46">
        <f t="shared" si="182"/>
        <v>2.1110407430863416E-4</v>
      </c>
      <c r="F498" s="46">
        <f t="shared" si="183"/>
        <v>2.565418163160595E-4</v>
      </c>
      <c r="G498" s="34">
        <f t="shared" si="181"/>
        <v>0</v>
      </c>
      <c r="H498" s="27">
        <f t="shared" si="184"/>
        <v>0</v>
      </c>
    </row>
    <row r="499" spans="1:9" ht="15" x14ac:dyDescent="0.25">
      <c r="B499" s="5" t="s">
        <v>500</v>
      </c>
      <c r="C499" s="41">
        <v>74</v>
      </c>
      <c r="D499" s="41">
        <v>0</v>
      </c>
      <c r="E499" s="46">
        <f t="shared" si="182"/>
        <v>1.5621701498838927E-2</v>
      </c>
      <c r="F499" s="46" t="str">
        <f t="shared" si="183"/>
        <v/>
      </c>
      <c r="G499" s="34">
        <f t="shared" si="181"/>
        <v>-1</v>
      </c>
      <c r="H499" s="27">
        <f t="shared" si="184"/>
        <v>-1.5621701498838927E-2</v>
      </c>
    </row>
    <row r="500" spans="1:9" ht="15" x14ac:dyDescent="0.25">
      <c r="B500" s="5" t="s">
        <v>122</v>
      </c>
      <c r="C500" s="41">
        <v>0</v>
      </c>
      <c r="D500" s="41">
        <v>1</v>
      </c>
      <c r="E500" s="46" t="str">
        <f t="shared" si="182"/>
        <v/>
      </c>
      <c r="F500" s="46">
        <f t="shared" si="183"/>
        <v>2.565418163160595E-4</v>
      </c>
      <c r="G500" s="34">
        <f t="shared" si="181"/>
        <v>1</v>
      </c>
      <c r="H500" s="27" t="str">
        <f t="shared" si="184"/>
        <v/>
      </c>
    </row>
    <row r="501" spans="1:9" ht="30" x14ac:dyDescent="0.25">
      <c r="B501" s="5" t="s">
        <v>295</v>
      </c>
      <c r="C501" s="41">
        <v>0</v>
      </c>
      <c r="D501" s="41">
        <v>0</v>
      </c>
      <c r="E501" s="46" t="str">
        <f t="shared" si="182"/>
        <v/>
      </c>
      <c r="F501" s="46" t="str">
        <f t="shared" si="183"/>
        <v/>
      </c>
      <c r="G501" s="34" t="str">
        <f t="shared" si="181"/>
        <v xml:space="preserve"> </v>
      </c>
      <c r="H501" s="27" t="str">
        <f t="shared" si="184"/>
        <v/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0</v>
      </c>
      <c r="D503" s="41">
        <v>0</v>
      </c>
      <c r="E503" s="46" t="str">
        <f t="shared" si="182"/>
        <v/>
      </c>
      <c r="F503" s="46" t="str">
        <f t="shared" si="183"/>
        <v/>
      </c>
      <c r="G503" s="34" t="str">
        <f t="shared" si="181"/>
        <v xml:space="preserve"> </v>
      </c>
      <c r="H503" s="27" t="str">
        <f t="shared" si="184"/>
        <v/>
      </c>
    </row>
    <row r="504" spans="1:9" ht="13.5" customHeight="1" x14ac:dyDescent="0.25">
      <c r="B504" s="5" t="s">
        <v>297</v>
      </c>
      <c r="C504" s="41">
        <v>3</v>
      </c>
      <c r="D504" s="41">
        <v>0</v>
      </c>
      <c r="E504" s="46">
        <f t="shared" si="182"/>
        <v>6.3331222292590248E-4</v>
      </c>
      <c r="F504" s="46" t="str">
        <f t="shared" si="183"/>
        <v/>
      </c>
      <c r="G504" s="34">
        <f t="shared" si="181"/>
        <v>-1</v>
      </c>
      <c r="H504" s="27">
        <f t="shared" si="184"/>
        <v>-6.3331222292590248E-4</v>
      </c>
    </row>
    <row r="505" spans="1:9" ht="15" x14ac:dyDescent="0.25">
      <c r="B505" s="5" t="s">
        <v>117</v>
      </c>
      <c r="C505" s="41">
        <v>442</v>
      </c>
      <c r="D505" s="41">
        <v>177</v>
      </c>
      <c r="E505" s="46">
        <f t="shared" si="182"/>
        <v>9.3308000844416303E-2</v>
      </c>
      <c r="F505" s="46">
        <f t="shared" si="183"/>
        <v>4.5407901487942534E-2</v>
      </c>
      <c r="G505" s="34">
        <f t="shared" si="181"/>
        <v>-0.59954751131221717</v>
      </c>
      <c r="H505" s="27">
        <f t="shared" si="184"/>
        <v>-5.594257969178805E-2</v>
      </c>
    </row>
    <row r="506" spans="1:9" ht="15" x14ac:dyDescent="0.25">
      <c r="B506" s="5" t="s">
        <v>501</v>
      </c>
      <c r="C506" s="41">
        <v>0</v>
      </c>
      <c r="D506" s="41">
        <v>1</v>
      </c>
      <c r="E506" s="46" t="str">
        <f t="shared" si="182"/>
        <v/>
      </c>
      <c r="F506" s="46">
        <f t="shared" si="183"/>
        <v>2.565418163160595E-4</v>
      </c>
      <c r="G506" s="34">
        <f t="shared" si="181"/>
        <v>1</v>
      </c>
      <c r="H506" s="27" t="str">
        <f t="shared" si="184"/>
        <v/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7"/>
      <c r="B508" s="21" t="s">
        <v>299</v>
      </c>
      <c r="C508" s="41">
        <v>0</v>
      </c>
      <c r="D508" s="41">
        <v>0</v>
      </c>
      <c r="E508" s="43" t="str">
        <f t="shared" si="182"/>
        <v/>
      </c>
      <c r="F508" s="43" t="str">
        <f t="shared" si="183"/>
        <v/>
      </c>
      <c r="G508" s="34" t="str">
        <f t="shared" si="181"/>
        <v xml:space="preserve"> </v>
      </c>
      <c r="H508" s="26" t="str">
        <f t="shared" si="184"/>
        <v/>
      </c>
      <c r="I508" s="2"/>
    </row>
    <row r="509" spans="1:9" ht="15" x14ac:dyDescent="0.25">
      <c r="B509" s="5" t="s">
        <v>502</v>
      </c>
      <c r="C509" s="41">
        <v>0</v>
      </c>
      <c r="D509" s="41">
        <v>0</v>
      </c>
      <c r="E509" s="46" t="str">
        <f t="shared" si="182"/>
        <v/>
      </c>
      <c r="F509" s="46" t="str">
        <f t="shared" si="183"/>
        <v/>
      </c>
      <c r="G509" s="34" t="str">
        <f t="shared" si="181"/>
        <v xml:space="preserve"> </v>
      </c>
      <c r="H509" s="27" t="str">
        <f t="shared" si="184"/>
        <v/>
      </c>
    </row>
    <row r="510" spans="1:9" ht="15" x14ac:dyDescent="0.25">
      <c r="B510" s="5" t="s">
        <v>503</v>
      </c>
      <c r="C510" s="41">
        <v>0</v>
      </c>
      <c r="D510" s="41">
        <v>0</v>
      </c>
      <c r="E510" s="46" t="str">
        <f t="shared" si="182"/>
        <v/>
      </c>
      <c r="F510" s="46" t="str">
        <f t="shared" si="183"/>
        <v/>
      </c>
      <c r="G510" s="34" t="str">
        <f t="shared" si="181"/>
        <v xml:space="preserve"> </v>
      </c>
      <c r="H510" s="27" t="str">
        <f t="shared" si="184"/>
        <v/>
      </c>
    </row>
    <row r="511" spans="1:9" ht="15" x14ac:dyDescent="0.25">
      <c r="B511" s="5" t="s">
        <v>300</v>
      </c>
      <c r="C511" s="41">
        <v>0</v>
      </c>
      <c r="D511" s="41">
        <v>0</v>
      </c>
      <c r="E511" s="46" t="str">
        <f t="shared" si="182"/>
        <v/>
      </c>
      <c r="F511" s="46" t="str">
        <f t="shared" si="183"/>
        <v/>
      </c>
      <c r="G511" s="34" t="str">
        <f t="shared" si="181"/>
        <v xml:space="preserve"> 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1</v>
      </c>
      <c r="D512" s="41">
        <v>0</v>
      </c>
      <c r="E512" s="46">
        <f t="shared" si="182"/>
        <v>2.1110407430863416E-4</v>
      </c>
      <c r="F512" s="46" t="str">
        <f t="shared" si="183"/>
        <v/>
      </c>
      <c r="G512" s="34">
        <f t="shared" si="181"/>
        <v>-1</v>
      </c>
      <c r="H512" s="27">
        <f t="shared" si="184"/>
        <v>-2.1110407430863416E-4</v>
      </c>
    </row>
    <row r="513" spans="1:9" ht="15" x14ac:dyDescent="0.25">
      <c r="B513" s="5" t="s">
        <v>302</v>
      </c>
      <c r="C513" s="41">
        <v>0</v>
      </c>
      <c r="D513" s="41">
        <v>0</v>
      </c>
      <c r="E513" s="46" t="str">
        <f t="shared" si="182"/>
        <v/>
      </c>
      <c r="F513" s="46" t="str">
        <f t="shared" si="183"/>
        <v/>
      </c>
      <c r="G513" s="34" t="str">
        <f t="shared" si="181"/>
        <v xml:space="preserve"> </v>
      </c>
      <c r="H513" s="27" t="str">
        <f t="shared" si="184"/>
        <v/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0</v>
      </c>
      <c r="D515" s="41">
        <v>0</v>
      </c>
      <c r="E515" s="46" t="str">
        <f t="shared" si="182"/>
        <v/>
      </c>
      <c r="F515" s="46" t="str">
        <f t="shared" si="183"/>
        <v/>
      </c>
      <c r="G515" s="34" t="str">
        <f t="shared" si="181"/>
        <v xml:space="preserve"> </v>
      </c>
      <c r="H515" s="27" t="str">
        <f t="shared" si="184"/>
        <v/>
      </c>
    </row>
    <row r="516" spans="1:9" ht="15" x14ac:dyDescent="0.25">
      <c r="B516" s="5" t="s">
        <v>127</v>
      </c>
      <c r="C516" s="41">
        <v>0</v>
      </c>
      <c r="D516" s="41">
        <v>0</v>
      </c>
      <c r="E516" s="46" t="str">
        <f t="shared" si="182"/>
        <v/>
      </c>
      <c r="F516" s="46" t="str">
        <f t="shared" si="183"/>
        <v/>
      </c>
      <c r="G516" s="34" t="str">
        <f t="shared" si="181"/>
        <v xml:space="preserve"> </v>
      </c>
      <c r="H516" s="27" t="str">
        <f t="shared" si="184"/>
        <v/>
      </c>
    </row>
    <row r="517" spans="1:9" ht="15" x14ac:dyDescent="0.25">
      <c r="B517" s="5" t="s">
        <v>118</v>
      </c>
      <c r="C517" s="41">
        <v>0</v>
      </c>
      <c r="D517" s="41">
        <v>0</v>
      </c>
      <c r="E517" s="46" t="str">
        <f t="shared" si="182"/>
        <v/>
      </c>
      <c r="F517" s="46" t="str">
        <f t="shared" si="183"/>
        <v/>
      </c>
      <c r="G517" s="34" t="str">
        <f t="shared" si="181"/>
        <v xml:space="preserve"> </v>
      </c>
      <c r="H517" s="27" t="str">
        <f t="shared" si="184"/>
        <v/>
      </c>
    </row>
    <row r="518" spans="1:9" ht="15" x14ac:dyDescent="0.25">
      <c r="B518" s="5" t="s">
        <v>120</v>
      </c>
      <c r="C518" s="41">
        <v>0</v>
      </c>
      <c r="D518" s="41">
        <v>0</v>
      </c>
      <c r="E518" s="46" t="str">
        <f t="shared" si="182"/>
        <v/>
      </c>
      <c r="F518" s="46" t="str">
        <f t="shared" si="183"/>
        <v/>
      </c>
      <c r="G518" s="34" t="str">
        <f t="shared" si="181"/>
        <v xml:space="preserve"> </v>
      </c>
      <c r="H518" s="27" t="str">
        <f t="shared" si="184"/>
        <v/>
      </c>
    </row>
    <row r="519" spans="1:9" ht="15" x14ac:dyDescent="0.25">
      <c r="B519" s="5" t="s">
        <v>304</v>
      </c>
      <c r="C519" s="41">
        <v>0</v>
      </c>
      <c r="D519" s="41">
        <v>0</v>
      </c>
      <c r="E519" s="46" t="str">
        <f t="shared" si="182"/>
        <v/>
      </c>
      <c r="F519" s="46" t="str">
        <f t="shared" si="183"/>
        <v/>
      </c>
      <c r="G519" s="34" t="str">
        <f t="shared" si="181"/>
        <v xml:space="preserve"> </v>
      </c>
      <c r="H519" s="27" t="str">
        <f t="shared" si="184"/>
        <v/>
      </c>
    </row>
    <row r="520" spans="1:9" ht="15" x14ac:dyDescent="0.25">
      <c r="B520" s="5" t="s">
        <v>305</v>
      </c>
      <c r="C520" s="41">
        <v>0</v>
      </c>
      <c r="D520" s="41">
        <v>0</v>
      </c>
      <c r="E520" s="46" t="str">
        <f t="shared" si="182"/>
        <v/>
      </c>
      <c r="F520" s="46" t="str">
        <f t="shared" si="183"/>
        <v/>
      </c>
      <c r="G520" s="34" t="str">
        <f t="shared" si="181"/>
        <v xml:space="preserve"> </v>
      </c>
      <c r="H520" s="27" t="str">
        <f t="shared" si="184"/>
        <v/>
      </c>
    </row>
    <row r="521" spans="1:9" ht="15" x14ac:dyDescent="0.25">
      <c r="B521" s="5" t="s">
        <v>128</v>
      </c>
      <c r="C521" s="41">
        <v>3</v>
      </c>
      <c r="D521" s="41">
        <v>8</v>
      </c>
      <c r="E521" s="46">
        <f t="shared" si="182"/>
        <v>6.3331222292590248E-4</v>
      </c>
      <c r="F521" s="46">
        <f t="shared" si="183"/>
        <v>2.052334530528476E-3</v>
      </c>
      <c r="G521" s="34">
        <f t="shared" si="181"/>
        <v>1.6666666666666667</v>
      </c>
      <c r="H521" s="27">
        <f t="shared" si="184"/>
        <v>1.0555203715431709E-3</v>
      </c>
    </row>
    <row r="522" spans="1:9" ht="15" x14ac:dyDescent="0.25">
      <c r="B522" s="5" t="s">
        <v>504</v>
      </c>
      <c r="C522" s="41">
        <v>0</v>
      </c>
      <c r="D522" s="41">
        <v>0</v>
      </c>
      <c r="E522" s="46" t="str">
        <f t="shared" si="182"/>
        <v/>
      </c>
      <c r="F522" s="46" t="str">
        <f t="shared" si="183"/>
        <v/>
      </c>
      <c r="G522" s="34" t="str">
        <f t="shared" si="181"/>
        <v xml:space="preserve"> </v>
      </c>
      <c r="H522" s="27" t="str">
        <f t="shared" si="184"/>
        <v/>
      </c>
    </row>
    <row r="523" spans="1:9" s="20" customFormat="1" ht="15" x14ac:dyDescent="0.25">
      <c r="A523" s="57"/>
      <c r="B523" s="21" t="s">
        <v>556</v>
      </c>
      <c r="C523" s="41">
        <v>0</v>
      </c>
      <c r="D523" s="41">
        <v>3</v>
      </c>
      <c r="E523" s="43" t="str">
        <f t="shared" ref="E523" si="185">+IF(C523=0,"",C523/C$345)</f>
        <v/>
      </c>
      <c r="F523" s="43">
        <f t="shared" ref="F523" si="186">+IF(D523=0,"",D523/D$345)</f>
        <v>7.6962544894817856E-4</v>
      </c>
      <c r="G523" s="34">
        <f t="shared" si="181"/>
        <v>1</v>
      </c>
      <c r="H523" s="26" t="str">
        <f t="shared" ref="H523" si="187">+IF(OR(AND(E523=""),(G523="")),"",E523*G523)</f>
        <v/>
      </c>
      <c r="I523" s="2"/>
    </row>
    <row r="524" spans="1:9" ht="15" x14ac:dyDescent="0.25">
      <c r="B524" s="5" t="s">
        <v>135</v>
      </c>
      <c r="C524" s="41">
        <v>10</v>
      </c>
      <c r="D524" s="41">
        <v>28</v>
      </c>
      <c r="E524" s="46">
        <f t="shared" ref="E524:E549" si="188">+IF(C524=0,"",C524/C$345)</f>
        <v>2.1110407430863414E-3</v>
      </c>
      <c r="F524" s="46">
        <f t="shared" ref="F524:F549" si="189">+IF(D524=0,"",D524/D$345)</f>
        <v>7.1831708568496667E-3</v>
      </c>
      <c r="G524" s="34">
        <f t="shared" si="181"/>
        <v>1.8</v>
      </c>
      <c r="H524" s="27">
        <f t="shared" si="184"/>
        <v>3.7998733375554147E-3</v>
      </c>
    </row>
    <row r="525" spans="1:9" ht="15" x14ac:dyDescent="0.25">
      <c r="B525" s="5" t="s">
        <v>505</v>
      </c>
      <c r="C525" s="41">
        <v>0</v>
      </c>
      <c r="D525" s="41">
        <v>0</v>
      </c>
      <c r="E525" s="46" t="str">
        <f t="shared" si="188"/>
        <v/>
      </c>
      <c r="F525" s="46" t="str">
        <f t="shared" si="189"/>
        <v/>
      </c>
      <c r="G525" s="34" t="str">
        <f t="shared" si="181"/>
        <v xml:space="preserve"> </v>
      </c>
      <c r="H525" s="27" t="str">
        <f t="shared" si="184"/>
        <v/>
      </c>
    </row>
    <row r="526" spans="1:9" ht="15" x14ac:dyDescent="0.25">
      <c r="B526" s="5" t="s">
        <v>133</v>
      </c>
      <c r="C526" s="41">
        <v>0</v>
      </c>
      <c r="D526" s="41">
        <v>0</v>
      </c>
      <c r="E526" s="46" t="str">
        <f t="shared" si="188"/>
        <v/>
      </c>
      <c r="F526" s="46" t="str">
        <f t="shared" si="189"/>
        <v/>
      </c>
      <c r="G526" s="34" t="str">
        <f t="shared" si="181"/>
        <v xml:space="preserve"> </v>
      </c>
      <c r="H526" s="27" t="str">
        <f t="shared" si="184"/>
        <v/>
      </c>
    </row>
    <row r="527" spans="1:9" ht="15" x14ac:dyDescent="0.25">
      <c r="B527" s="5" t="s">
        <v>338</v>
      </c>
      <c r="C527" s="41">
        <v>13</v>
      </c>
      <c r="D527" s="41">
        <v>95</v>
      </c>
      <c r="E527" s="46">
        <f t="shared" si="188"/>
        <v>2.744352966012244E-3</v>
      </c>
      <c r="F527" s="46">
        <f t="shared" si="189"/>
        <v>2.4371472550025655E-2</v>
      </c>
      <c r="G527" s="34">
        <f t="shared" si="181"/>
        <v>6.3076923076923075</v>
      </c>
      <c r="H527" s="27">
        <f t="shared" si="184"/>
        <v>1.7310534093307999E-2</v>
      </c>
    </row>
    <row r="528" spans="1:9" ht="15" x14ac:dyDescent="0.25">
      <c r="B528" s="5" t="s">
        <v>339</v>
      </c>
      <c r="C528" s="41">
        <v>5</v>
      </c>
      <c r="D528" s="41">
        <v>70</v>
      </c>
      <c r="E528" s="46">
        <f t="shared" si="188"/>
        <v>1.0555203715431707E-3</v>
      </c>
      <c r="F528" s="46">
        <f t="shared" si="189"/>
        <v>1.7957927142124165E-2</v>
      </c>
      <c r="G528" s="34">
        <f t="shared" si="181"/>
        <v>13</v>
      </c>
      <c r="H528" s="27">
        <f t="shared" si="184"/>
        <v>1.3721764830061219E-2</v>
      </c>
    </row>
    <row r="529" spans="2:8" ht="15" x14ac:dyDescent="0.25">
      <c r="B529" s="5" t="s">
        <v>506</v>
      </c>
      <c r="C529" s="41">
        <v>0</v>
      </c>
      <c r="D529" s="41">
        <v>0</v>
      </c>
      <c r="E529" s="46" t="str">
        <f t="shared" si="188"/>
        <v/>
      </c>
      <c r="F529" s="46" t="str">
        <f t="shared" si="189"/>
        <v/>
      </c>
      <c r="G529" s="34" t="str">
        <f t="shared" si="181"/>
        <v xml:space="preserve"> </v>
      </c>
      <c r="H529" s="27" t="str">
        <f t="shared" si="184"/>
        <v/>
      </c>
    </row>
    <row r="530" spans="2:8" ht="15" x14ac:dyDescent="0.25">
      <c r="B530" s="5" t="s">
        <v>137</v>
      </c>
      <c r="C530" s="41">
        <v>0</v>
      </c>
      <c r="D530" s="41">
        <v>0</v>
      </c>
      <c r="E530" s="46" t="str">
        <f t="shared" si="188"/>
        <v/>
      </c>
      <c r="F530" s="46" t="str">
        <f t="shared" si="189"/>
        <v/>
      </c>
      <c r="G530" s="34" t="str">
        <f t="shared" si="181"/>
        <v xml:space="preserve"> </v>
      </c>
      <c r="H530" s="27" t="str">
        <f t="shared" si="184"/>
        <v/>
      </c>
    </row>
    <row r="531" spans="2:8" ht="15" x14ac:dyDescent="0.25">
      <c r="B531" s="5" t="s">
        <v>340</v>
      </c>
      <c r="C531" s="41">
        <v>0</v>
      </c>
      <c r="D531" s="41">
        <v>0</v>
      </c>
      <c r="E531" s="46" t="str">
        <f t="shared" si="188"/>
        <v/>
      </c>
      <c r="F531" s="46" t="str">
        <f t="shared" si="189"/>
        <v/>
      </c>
      <c r="G531" s="34" t="str">
        <f t="shared" si="181"/>
        <v xml:space="preserve"> </v>
      </c>
      <c r="H531" s="27" t="str">
        <f t="shared" si="184"/>
        <v/>
      </c>
    </row>
    <row r="532" spans="2:8" ht="15" x14ac:dyDescent="0.25">
      <c r="B532" s="5" t="s">
        <v>141</v>
      </c>
      <c r="C532" s="41">
        <v>0</v>
      </c>
      <c r="D532" s="41">
        <v>0</v>
      </c>
      <c r="E532" s="46" t="str">
        <f t="shared" si="188"/>
        <v/>
      </c>
      <c r="F532" s="46" t="str">
        <f t="shared" si="189"/>
        <v/>
      </c>
      <c r="G532" s="34" t="str">
        <f t="shared" si="181"/>
        <v xml:space="preserve"> </v>
      </c>
      <c r="H532" s="27" t="str">
        <f t="shared" si="184"/>
        <v/>
      </c>
    </row>
    <row r="533" spans="2:8" ht="15" x14ac:dyDescent="0.25">
      <c r="B533" s="5" t="s">
        <v>134</v>
      </c>
      <c r="C533" s="41">
        <v>0</v>
      </c>
      <c r="D533" s="41">
        <v>0</v>
      </c>
      <c r="E533" s="46" t="str">
        <f t="shared" si="188"/>
        <v/>
      </c>
      <c r="F533" s="46" t="str">
        <f t="shared" si="189"/>
        <v/>
      </c>
      <c r="G533" s="34" t="str">
        <f t="shared" si="181"/>
        <v xml:space="preserve"> </v>
      </c>
      <c r="H533" s="27" t="str">
        <f t="shared" si="184"/>
        <v/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0</v>
      </c>
      <c r="E536" s="46" t="str">
        <f t="shared" si="188"/>
        <v/>
      </c>
      <c r="F536" s="46" t="str">
        <f t="shared" si="189"/>
        <v/>
      </c>
      <c r="G536" s="34" t="str">
        <f t="shared" si="181"/>
        <v xml:space="preserve"> </v>
      </c>
      <c r="H536" s="27" t="str">
        <f t="shared" si="184"/>
        <v/>
      </c>
    </row>
    <row r="537" spans="2:8" ht="15" x14ac:dyDescent="0.25">
      <c r="B537" s="5" t="s">
        <v>307</v>
      </c>
      <c r="C537" s="41">
        <v>0</v>
      </c>
      <c r="D537" s="41">
        <v>0</v>
      </c>
      <c r="E537" s="46" t="str">
        <f t="shared" si="188"/>
        <v/>
      </c>
      <c r="F537" s="46" t="str">
        <f t="shared" si="189"/>
        <v/>
      </c>
      <c r="G537" s="34" t="str">
        <f t="shared" si="181"/>
        <v xml:space="preserve"> </v>
      </c>
      <c r="H537" s="27" t="str">
        <f t="shared" si="184"/>
        <v/>
      </c>
    </row>
    <row r="538" spans="2:8" ht="15" x14ac:dyDescent="0.25">
      <c r="B538" s="5" t="s">
        <v>308</v>
      </c>
      <c r="C538" s="41">
        <v>0</v>
      </c>
      <c r="D538" s="41">
        <v>0</v>
      </c>
      <c r="E538" s="46" t="str">
        <f t="shared" si="188"/>
        <v/>
      </c>
      <c r="F538" s="46" t="str">
        <f t="shared" si="189"/>
        <v/>
      </c>
      <c r="G538" s="34" t="str">
        <f t="shared" si="181"/>
        <v xml:space="preserve"> </v>
      </c>
      <c r="H538" s="27" t="str">
        <f t="shared" si="184"/>
        <v/>
      </c>
    </row>
    <row r="539" spans="2:8" ht="15" x14ac:dyDescent="0.25">
      <c r="B539" s="5" t="s">
        <v>309</v>
      </c>
      <c r="C539" s="41">
        <v>4</v>
      </c>
      <c r="D539" s="41">
        <v>1</v>
      </c>
      <c r="E539" s="46">
        <f t="shared" si="188"/>
        <v>8.4441629723453664E-4</v>
      </c>
      <c r="F539" s="46">
        <f t="shared" si="189"/>
        <v>2.565418163160595E-4</v>
      </c>
      <c r="G539" s="34">
        <f t="shared" si="181"/>
        <v>-0.75</v>
      </c>
      <c r="H539" s="27">
        <f t="shared" si="184"/>
        <v>-6.3331222292590248E-4</v>
      </c>
    </row>
    <row r="540" spans="2:8" ht="15" customHeight="1" x14ac:dyDescent="0.25">
      <c r="B540" s="5" t="s">
        <v>507</v>
      </c>
      <c r="C540" s="41">
        <v>7</v>
      </c>
      <c r="D540" s="41">
        <v>1</v>
      </c>
      <c r="E540" s="46">
        <f t="shared" si="188"/>
        <v>1.477728520160439E-3</v>
      </c>
      <c r="F540" s="46">
        <f t="shared" si="189"/>
        <v>2.565418163160595E-4</v>
      </c>
      <c r="G540" s="34">
        <f t="shared" si="181"/>
        <v>-0.8571428571428571</v>
      </c>
      <c r="H540" s="27">
        <f t="shared" si="184"/>
        <v>-1.2666244458518047E-3</v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38</v>
      </c>
      <c r="D542" s="41">
        <v>34</v>
      </c>
      <c r="E542" s="46">
        <f t="shared" si="188"/>
        <v>8.0219548237280974E-3</v>
      </c>
      <c r="F542" s="46">
        <f t="shared" si="189"/>
        <v>8.7224217547460237E-3</v>
      </c>
      <c r="G542" s="34">
        <f t="shared" ref="G542:G564" si="190">+IF(AND(C542=0,D542=0)," ",IF(C542=0,1,IF(D542=0,-1,(D542-C542)/C542)))</f>
        <v>-0.10526315789473684</v>
      </c>
      <c r="H542" s="27">
        <f t="shared" si="184"/>
        <v>-8.4441629723453653E-4</v>
      </c>
    </row>
    <row r="543" spans="2:8" ht="15" x14ac:dyDescent="0.25">
      <c r="B543" s="5" t="s">
        <v>311</v>
      </c>
      <c r="C543" s="41">
        <v>0</v>
      </c>
      <c r="D543" s="41">
        <v>0</v>
      </c>
      <c r="E543" s="46" t="str">
        <f t="shared" si="188"/>
        <v/>
      </c>
      <c r="F543" s="46" t="str">
        <f t="shared" si="189"/>
        <v/>
      </c>
      <c r="G543" s="34" t="str">
        <f t="shared" si="190"/>
        <v xml:space="preserve"> </v>
      </c>
      <c r="H543" s="27" t="str">
        <f t="shared" si="184"/>
        <v/>
      </c>
    </row>
    <row r="544" spans="2:8" ht="15" x14ac:dyDescent="0.25">
      <c r="B544" s="5" t="s">
        <v>312</v>
      </c>
      <c r="C544" s="41">
        <v>1</v>
      </c>
      <c r="D544" s="41">
        <v>0</v>
      </c>
      <c r="E544" s="46">
        <f t="shared" si="188"/>
        <v>2.1110407430863416E-4</v>
      </c>
      <c r="F544" s="46" t="str">
        <f t="shared" si="189"/>
        <v/>
      </c>
      <c r="G544" s="34">
        <f t="shared" si="190"/>
        <v>-1</v>
      </c>
      <c r="H544" s="27">
        <f t="shared" si="184"/>
        <v>-2.1110407430863416E-4</v>
      </c>
    </row>
    <row r="545" spans="1:9" ht="15" x14ac:dyDescent="0.25">
      <c r="B545" s="5" t="s">
        <v>136</v>
      </c>
      <c r="C545" s="41">
        <v>0</v>
      </c>
      <c r="D545" s="41">
        <v>0</v>
      </c>
      <c r="E545" s="46" t="str">
        <f t="shared" si="188"/>
        <v/>
      </c>
      <c r="F545" s="46" t="str">
        <f t="shared" si="189"/>
        <v/>
      </c>
      <c r="G545" s="34" t="str">
        <f t="shared" si="190"/>
        <v xml:space="preserve"> </v>
      </c>
      <c r="H545" s="27" t="str">
        <f t="shared" si="184"/>
        <v/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28</v>
      </c>
      <c r="D547" s="41">
        <v>25</v>
      </c>
      <c r="E547" s="46">
        <f t="shared" si="188"/>
        <v>5.910914080641756E-3</v>
      </c>
      <c r="F547" s="46">
        <f t="shared" si="189"/>
        <v>6.4135454079014883E-3</v>
      </c>
      <c r="G547" s="34">
        <f t="shared" si="190"/>
        <v>-0.10714285714285714</v>
      </c>
      <c r="H547" s="27">
        <f t="shared" si="184"/>
        <v>-6.3331222292590237E-4</v>
      </c>
    </row>
    <row r="548" spans="1:9" ht="15" x14ac:dyDescent="0.25">
      <c r="B548" s="5" t="s">
        <v>142</v>
      </c>
      <c r="C548" s="41">
        <v>272</v>
      </c>
      <c r="D548" s="41">
        <v>7</v>
      </c>
      <c r="E548" s="46">
        <f t="shared" si="188"/>
        <v>5.742030821194849E-2</v>
      </c>
      <c r="F548" s="46">
        <f t="shared" si="189"/>
        <v>1.7957927142124167E-3</v>
      </c>
      <c r="G548" s="34">
        <f t="shared" si="190"/>
        <v>-0.97426470588235292</v>
      </c>
      <c r="H548" s="27">
        <f t="shared" si="184"/>
        <v>-5.594257969178805E-2</v>
      </c>
    </row>
    <row r="549" spans="1:9" ht="15" x14ac:dyDescent="0.25">
      <c r="B549" s="5" t="s">
        <v>314</v>
      </c>
      <c r="C549" s="41">
        <v>84</v>
      </c>
      <c r="D549" s="41">
        <v>107</v>
      </c>
      <c r="E549" s="46">
        <f t="shared" si="188"/>
        <v>1.7732742241925271E-2</v>
      </c>
      <c r="F549" s="46">
        <f t="shared" si="189"/>
        <v>2.7449974345818369E-2</v>
      </c>
      <c r="G549" s="34">
        <f t="shared" si="190"/>
        <v>0.27380952380952384</v>
      </c>
      <c r="H549" s="27">
        <f t="shared" si="184"/>
        <v>4.8553937090985867E-3</v>
      </c>
    </row>
    <row r="550" spans="1:9" s="20" customFormat="1" ht="15" x14ac:dyDescent="0.25">
      <c r="A550" s="57"/>
      <c r="B550" s="21" t="s">
        <v>557</v>
      </c>
      <c r="C550" s="41">
        <v>1</v>
      </c>
      <c r="D550" s="41">
        <v>1</v>
      </c>
      <c r="E550" s="43">
        <f t="shared" ref="E550" si="191">+IF(C550=0,"",C550/C$345)</f>
        <v>2.1110407430863416E-4</v>
      </c>
      <c r="F550" s="43">
        <f t="shared" ref="F550" si="192">+IF(D550=0,"",D550/D$345)</f>
        <v>2.565418163160595E-4</v>
      </c>
      <c r="G550" s="34">
        <f t="shared" si="190"/>
        <v>0</v>
      </c>
      <c r="H550" s="26">
        <f t="shared" ref="H550" si="193">+IF(OR(AND(E550=""),(G550="")),"",E550*G550)</f>
        <v>0</v>
      </c>
      <c r="I550" s="2"/>
    </row>
    <row r="551" spans="1:9" ht="15" x14ac:dyDescent="0.25">
      <c r="B551" s="5" t="s">
        <v>131</v>
      </c>
      <c r="C551" s="41">
        <v>0</v>
      </c>
      <c r="D551" s="41">
        <v>0</v>
      </c>
      <c r="E551" s="46" t="str">
        <f>+IF(C551=0,"",C551/C$345)</f>
        <v/>
      </c>
      <c r="F551" s="46" t="str">
        <f>+IF(D551=0,"",D551/D$345)</f>
        <v/>
      </c>
      <c r="G551" s="34" t="str">
        <f t="shared" si="190"/>
        <v xml:space="preserve"> </v>
      </c>
      <c r="H551" s="27" t="str">
        <f t="shared" si="184"/>
        <v/>
      </c>
    </row>
    <row r="552" spans="1:9" ht="15" x14ac:dyDescent="0.25">
      <c r="B552" s="5" t="s">
        <v>315</v>
      </c>
      <c r="C552" s="41">
        <v>0</v>
      </c>
      <c r="D552" s="41">
        <v>0</v>
      </c>
      <c r="E552" s="46" t="str">
        <f>+IF(C552=0,"",C552/C$345)</f>
        <v/>
      </c>
      <c r="F552" s="46" t="str">
        <f>+IF(D552=0,"",D552/D$345)</f>
        <v/>
      </c>
      <c r="G552" s="34" t="str">
        <f t="shared" si="190"/>
        <v xml:space="preserve"> </v>
      </c>
      <c r="H552" s="27" t="str">
        <f t="shared" si="184"/>
        <v/>
      </c>
    </row>
    <row r="553" spans="1:9" ht="15" x14ac:dyDescent="0.25">
      <c r="B553" s="5" t="s">
        <v>316</v>
      </c>
      <c r="C553" s="41">
        <v>3</v>
      </c>
      <c r="D553" s="41">
        <v>0</v>
      </c>
      <c r="E553" s="46">
        <f t="shared" ref="E553:E564" si="194">+IF(C553=0,"",C553/C$345)</f>
        <v>6.3331222292590248E-4</v>
      </c>
      <c r="F553" s="46" t="str">
        <f t="shared" ref="F553:F564" si="195">+IF(D553=0,"",D553/D$345)</f>
        <v/>
      </c>
      <c r="G553" s="34">
        <f t="shared" si="190"/>
        <v>-1</v>
      </c>
      <c r="H553" s="27">
        <f t="shared" ref="H553:H564" si="196">+IF(OR(AND(E553=""),(G553="")),"",E553*G553)</f>
        <v>-6.3331222292590248E-4</v>
      </c>
    </row>
    <row r="554" spans="1:9" ht="15" x14ac:dyDescent="0.25">
      <c r="B554" s="5" t="s">
        <v>508</v>
      </c>
      <c r="C554" s="41">
        <v>1</v>
      </c>
      <c r="D554" s="41">
        <v>0</v>
      </c>
      <c r="E554" s="46">
        <f t="shared" si="194"/>
        <v>2.1110407430863416E-4</v>
      </c>
      <c r="F554" s="46" t="str">
        <f t="shared" si="195"/>
        <v/>
      </c>
      <c r="G554" s="34">
        <f t="shared" si="190"/>
        <v>-1</v>
      </c>
      <c r="H554" s="27">
        <f t="shared" si="196"/>
        <v>-2.1110407430863416E-4</v>
      </c>
    </row>
    <row r="555" spans="1:9" ht="15" x14ac:dyDescent="0.25">
      <c r="B555" s="5" t="s">
        <v>132</v>
      </c>
      <c r="C555" s="41">
        <v>5</v>
      </c>
      <c r="D555" s="41">
        <v>1</v>
      </c>
      <c r="E555" s="46">
        <f t="shared" si="194"/>
        <v>1.0555203715431707E-3</v>
      </c>
      <c r="F555" s="46">
        <f t="shared" si="195"/>
        <v>2.565418163160595E-4</v>
      </c>
      <c r="G555" s="34">
        <f t="shared" si="190"/>
        <v>-0.8</v>
      </c>
      <c r="H555" s="27">
        <f t="shared" si="196"/>
        <v>-8.4441629723453664E-4</v>
      </c>
    </row>
    <row r="556" spans="1:9" ht="15" x14ac:dyDescent="0.25">
      <c r="B556" s="5" t="s">
        <v>139</v>
      </c>
      <c r="C556" s="41">
        <v>23</v>
      </c>
      <c r="D556" s="41">
        <v>44</v>
      </c>
      <c r="E556" s="46">
        <f t="shared" si="194"/>
        <v>4.8553937090985858E-3</v>
      </c>
      <c r="F556" s="46">
        <f t="shared" si="195"/>
        <v>1.1287839917906618E-2</v>
      </c>
      <c r="G556" s="34">
        <f t="shared" si="190"/>
        <v>0.91304347826086951</v>
      </c>
      <c r="H556" s="27">
        <f t="shared" si="196"/>
        <v>4.4331855604813168E-3</v>
      </c>
    </row>
    <row r="557" spans="1:9" ht="15" x14ac:dyDescent="0.25">
      <c r="B557" s="5" t="s">
        <v>509</v>
      </c>
      <c r="C557" s="41">
        <v>4</v>
      </c>
      <c r="D557" s="41">
        <v>2</v>
      </c>
      <c r="E557" s="46">
        <f t="shared" si="194"/>
        <v>8.4441629723453664E-4</v>
      </c>
      <c r="F557" s="46">
        <f t="shared" si="195"/>
        <v>5.1308363263211901E-4</v>
      </c>
      <c r="G557" s="34">
        <f t="shared" si="190"/>
        <v>-0.5</v>
      </c>
      <c r="H557" s="27">
        <f t="shared" si="196"/>
        <v>-4.2220814861726832E-4</v>
      </c>
    </row>
    <row r="558" spans="1:9" ht="15" x14ac:dyDescent="0.25">
      <c r="B558" s="5" t="s">
        <v>317</v>
      </c>
      <c r="C558" s="41">
        <v>4</v>
      </c>
      <c r="D558" s="41">
        <v>6</v>
      </c>
      <c r="E558" s="46">
        <f t="shared" si="194"/>
        <v>8.4441629723453664E-4</v>
      </c>
      <c r="F558" s="46">
        <f t="shared" si="195"/>
        <v>1.5392508978963571E-3</v>
      </c>
      <c r="G558" s="34">
        <f t="shared" si="190"/>
        <v>0.5</v>
      </c>
      <c r="H558" s="27">
        <f t="shared" si="196"/>
        <v>4.2220814861726832E-4</v>
      </c>
    </row>
    <row r="559" spans="1:9" ht="15" x14ac:dyDescent="0.25">
      <c r="B559" s="5" t="s">
        <v>318</v>
      </c>
      <c r="C559" s="41">
        <v>0</v>
      </c>
      <c r="D559" s="41">
        <v>0</v>
      </c>
      <c r="E559" s="46" t="str">
        <f t="shared" si="194"/>
        <v/>
      </c>
      <c r="F559" s="46" t="str">
        <f t="shared" si="195"/>
        <v/>
      </c>
      <c r="G559" s="34" t="str">
        <f t="shared" si="190"/>
        <v xml:space="preserve"> </v>
      </c>
      <c r="H559" s="27" t="str">
        <f t="shared" si="196"/>
        <v/>
      </c>
    </row>
    <row r="560" spans="1:9" ht="15" x14ac:dyDescent="0.25">
      <c r="B560" s="5" t="s">
        <v>319</v>
      </c>
      <c r="C560" s="41">
        <v>0</v>
      </c>
      <c r="D560" s="41">
        <v>2</v>
      </c>
      <c r="E560" s="46" t="str">
        <f t="shared" si="194"/>
        <v/>
      </c>
      <c r="F560" s="46">
        <f t="shared" si="195"/>
        <v>5.1308363263211901E-4</v>
      </c>
      <c r="G560" s="34">
        <f t="shared" si="190"/>
        <v>1</v>
      </c>
      <c r="H560" s="27" t="str">
        <f t="shared" si="196"/>
        <v/>
      </c>
    </row>
    <row r="561" spans="1:9" s="4" customFormat="1" ht="15" x14ac:dyDescent="0.25">
      <c r="A561" s="61"/>
      <c r="B561" s="5" t="s">
        <v>320</v>
      </c>
      <c r="C561" s="41">
        <v>0</v>
      </c>
      <c r="D561" s="41">
        <v>0</v>
      </c>
      <c r="E561" s="46" t="str">
        <f t="shared" si="194"/>
        <v/>
      </c>
      <c r="F561" s="46" t="str">
        <f t="shared" si="195"/>
        <v/>
      </c>
      <c r="G561" s="34" t="str">
        <f t="shared" si="190"/>
        <v xml:space="preserve"> 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0</v>
      </c>
      <c r="D562" s="41">
        <v>0</v>
      </c>
      <c r="E562" s="46" t="str">
        <f t="shared" si="194"/>
        <v/>
      </c>
      <c r="F562" s="46" t="str">
        <f t="shared" si="195"/>
        <v/>
      </c>
      <c r="G562" s="34" t="str">
        <f t="shared" si="190"/>
        <v xml:space="preserve"> </v>
      </c>
      <c r="H562" s="27" t="str">
        <f t="shared" si="196"/>
        <v/>
      </c>
    </row>
    <row r="563" spans="1:9" ht="15" x14ac:dyDescent="0.25">
      <c r="B563" s="5" t="s">
        <v>510</v>
      </c>
      <c r="C563" s="41">
        <v>0</v>
      </c>
      <c r="D563" s="41">
        <v>0</v>
      </c>
      <c r="E563" s="46" t="str">
        <f t="shared" si="194"/>
        <v/>
      </c>
      <c r="F563" s="46" t="str">
        <f t="shared" si="195"/>
        <v/>
      </c>
      <c r="G563" s="34" t="str">
        <f t="shared" si="190"/>
        <v xml:space="preserve"> </v>
      </c>
      <c r="H563" s="27" t="str">
        <f t="shared" si="196"/>
        <v/>
      </c>
    </row>
    <row r="564" spans="1:9" ht="15" x14ac:dyDescent="0.25">
      <c r="B564" s="5" t="s">
        <v>511</v>
      </c>
      <c r="C564" s="41">
        <v>0</v>
      </c>
      <c r="D564" s="41">
        <v>0</v>
      </c>
      <c r="E564" s="46" t="str">
        <f t="shared" si="194"/>
        <v/>
      </c>
      <c r="F564" s="46" t="str">
        <f t="shared" si="195"/>
        <v/>
      </c>
      <c r="G564" s="34" t="str">
        <f t="shared" si="190"/>
        <v xml:space="preserve"> </v>
      </c>
      <c r="H564" s="27" t="str">
        <f t="shared" si="196"/>
        <v/>
      </c>
    </row>
    <row r="565" spans="1:9" ht="15" x14ac:dyDescent="0.2">
      <c r="B565" s="19"/>
      <c r="C565" s="16"/>
      <c r="D565" s="16"/>
      <c r="E565" s="17"/>
      <c r="F565" s="17"/>
      <c r="G565" s="14"/>
      <c r="H565" s="15"/>
    </row>
    <row r="566" spans="1:9" x14ac:dyDescent="0.2">
      <c r="C566" s="10"/>
      <c r="D566" s="10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1059</v>
      </c>
      <c r="D570" s="37">
        <f>SUM(D571:D596)</f>
        <v>1244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0.17469310670443816</v>
      </c>
      <c r="H570" s="39">
        <f>+IF(OR(AND(E570=""),(G570="")),"",E570*G570)</f>
        <v>0.17469310670443816</v>
      </c>
    </row>
    <row r="571" spans="1:9" ht="15" x14ac:dyDescent="0.25">
      <c r="B571" s="40" t="s">
        <v>322</v>
      </c>
      <c r="C571" s="41">
        <v>4</v>
      </c>
      <c r="D571" s="41">
        <v>0</v>
      </c>
      <c r="E571" s="45">
        <f t="shared" si="197"/>
        <v>3.7771482530689331E-3</v>
      </c>
      <c r="F571" s="45" t="str">
        <f t="shared" si="198"/>
        <v/>
      </c>
      <c r="G571" s="34">
        <f t="shared" ref="G571:G596" si="199">+IF(AND(C571=0,D571=0)," ",IF(C571=0,1,IF(D571=0,-1,(D571-C571)/C571)))</f>
        <v>-1</v>
      </c>
      <c r="H571" s="42">
        <f>+IF(OR(AND(E571=""),(G571="")),"",E571*G571)</f>
        <v>-3.7771482530689331E-3</v>
      </c>
    </row>
    <row r="572" spans="1:9" ht="15" x14ac:dyDescent="0.25">
      <c r="B572" s="5" t="s">
        <v>144</v>
      </c>
      <c r="C572" s="41">
        <v>0</v>
      </c>
      <c r="D572" s="41">
        <v>11</v>
      </c>
      <c r="E572" s="46" t="str">
        <f t="shared" si="197"/>
        <v/>
      </c>
      <c r="F572" s="46">
        <f t="shared" si="198"/>
        <v>8.8424437299035371E-3</v>
      </c>
      <c r="G572" s="34">
        <f t="shared" si="199"/>
        <v>1</v>
      </c>
      <c r="H572" s="27" t="str">
        <f t="shared" ref="H572:H596" si="200">+IF(OR(AND(E572=""),(G572="")),"",E572*G572)</f>
        <v/>
      </c>
    </row>
    <row r="573" spans="1:9" ht="15" x14ac:dyDescent="0.25">
      <c r="B573" s="5" t="s">
        <v>585</v>
      </c>
      <c r="C573" s="41">
        <v>22</v>
      </c>
      <c r="D573" s="41">
        <v>13</v>
      </c>
      <c r="E573" s="46">
        <f t="shared" si="197"/>
        <v>2.0774315391879131E-2</v>
      </c>
      <c r="F573" s="46">
        <f t="shared" si="198"/>
        <v>1.045016077170418E-2</v>
      </c>
      <c r="G573" s="34">
        <f t="shared" si="199"/>
        <v>-0.40909090909090912</v>
      </c>
      <c r="H573" s="27">
        <f t="shared" si="200"/>
        <v>-8.4985835694051E-3</v>
      </c>
    </row>
    <row r="574" spans="1:9" ht="15" x14ac:dyDescent="0.25">
      <c r="B574" s="5" t="s">
        <v>323</v>
      </c>
      <c r="C574" s="41">
        <v>176</v>
      </c>
      <c r="D574" s="41">
        <v>43</v>
      </c>
      <c r="E574" s="46">
        <f t="shared" si="197"/>
        <v>0.16619452313503305</v>
      </c>
      <c r="F574" s="46">
        <f t="shared" si="198"/>
        <v>3.4565916398713828E-2</v>
      </c>
      <c r="G574" s="34">
        <f t="shared" si="199"/>
        <v>-0.75568181818181823</v>
      </c>
      <c r="H574" s="27">
        <f t="shared" si="200"/>
        <v>-0.12559017941454204</v>
      </c>
    </row>
    <row r="575" spans="1:9" ht="15" x14ac:dyDescent="0.25">
      <c r="B575" s="5" t="s">
        <v>145</v>
      </c>
      <c r="C575" s="41">
        <v>0</v>
      </c>
      <c r="D575" s="41">
        <v>2</v>
      </c>
      <c r="E575" s="46" t="str">
        <f t="shared" si="197"/>
        <v/>
      </c>
      <c r="F575" s="46">
        <f t="shared" si="198"/>
        <v>1.6077170418006431E-3</v>
      </c>
      <c r="G575" s="34">
        <f t="shared" si="199"/>
        <v>1</v>
      </c>
      <c r="H575" s="27" t="str">
        <f t="shared" si="200"/>
        <v/>
      </c>
    </row>
    <row r="576" spans="1:9" ht="15" x14ac:dyDescent="0.25">
      <c r="B576" s="5" t="s">
        <v>618</v>
      </c>
      <c r="C576" s="41">
        <v>0</v>
      </c>
      <c r="D576" s="41">
        <v>0</v>
      </c>
      <c r="E576" s="46" t="str">
        <f t="shared" si="197"/>
        <v/>
      </c>
      <c r="F576" s="46" t="str">
        <f t="shared" si="198"/>
        <v/>
      </c>
      <c r="G576" s="34" t="str">
        <f t="shared" si="199"/>
        <v xml:space="preserve"> </v>
      </c>
      <c r="H576" s="27" t="str">
        <f t="shared" si="200"/>
        <v/>
      </c>
    </row>
    <row r="577" spans="1:9" ht="15" x14ac:dyDescent="0.25">
      <c r="B577" s="5" t="s">
        <v>146</v>
      </c>
      <c r="C577" s="41">
        <v>2</v>
      </c>
      <c r="D577" s="41">
        <v>2</v>
      </c>
      <c r="E577" s="46">
        <f t="shared" si="197"/>
        <v>1.8885741265344666E-3</v>
      </c>
      <c r="F577" s="46">
        <f t="shared" si="198"/>
        <v>1.6077170418006431E-3</v>
      </c>
      <c r="G577" s="34">
        <f t="shared" si="199"/>
        <v>0</v>
      </c>
      <c r="H577" s="27">
        <f t="shared" si="200"/>
        <v>0</v>
      </c>
    </row>
    <row r="578" spans="1:9" ht="15" x14ac:dyDescent="0.25">
      <c r="B578" s="5" t="s">
        <v>324</v>
      </c>
      <c r="C578" s="41">
        <v>0</v>
      </c>
      <c r="D578" s="41">
        <v>0</v>
      </c>
      <c r="E578" s="46" t="str">
        <f t="shared" si="197"/>
        <v/>
      </c>
      <c r="F578" s="46" t="str">
        <f t="shared" si="198"/>
        <v/>
      </c>
      <c r="G578" s="34" t="str">
        <f t="shared" si="199"/>
        <v xml:space="preserve"> </v>
      </c>
      <c r="H578" s="27" t="str">
        <f t="shared" si="200"/>
        <v/>
      </c>
    </row>
    <row r="579" spans="1:9" ht="15" x14ac:dyDescent="0.25">
      <c r="B579" s="5" t="s">
        <v>325</v>
      </c>
      <c r="C579" s="41">
        <v>5</v>
      </c>
      <c r="D579" s="41">
        <v>53</v>
      </c>
      <c r="E579" s="46">
        <f t="shared" si="197"/>
        <v>4.721435316336166E-3</v>
      </c>
      <c r="F579" s="46">
        <f t="shared" si="198"/>
        <v>4.2604501607717039E-2</v>
      </c>
      <c r="G579" s="34">
        <f t="shared" si="199"/>
        <v>9.6</v>
      </c>
      <c r="H579" s="27">
        <f t="shared" si="200"/>
        <v>4.5325779036827191E-2</v>
      </c>
    </row>
    <row r="580" spans="1:9" ht="15" x14ac:dyDescent="0.25">
      <c r="B580" s="5" t="s">
        <v>512</v>
      </c>
      <c r="C580" s="41">
        <v>1</v>
      </c>
      <c r="D580" s="41">
        <v>0</v>
      </c>
      <c r="E580" s="46">
        <f t="shared" si="197"/>
        <v>9.4428706326723328E-4</v>
      </c>
      <c r="F580" s="46" t="str">
        <f t="shared" si="198"/>
        <v/>
      </c>
      <c r="G580" s="34">
        <f t="shared" si="199"/>
        <v>-1</v>
      </c>
      <c r="H580" s="27">
        <f t="shared" si="200"/>
        <v>-9.4428706326723328E-4</v>
      </c>
    </row>
    <row r="581" spans="1:9" s="20" customFormat="1" ht="15" x14ac:dyDescent="0.25">
      <c r="A581" s="57"/>
      <c r="B581" s="21" t="s">
        <v>558</v>
      </c>
      <c r="C581" s="41">
        <v>8</v>
      </c>
      <c r="D581" s="41">
        <v>7</v>
      </c>
      <c r="E581" s="43">
        <f t="shared" ref="E581" si="201">+IF(C581=0,"",C581/C$570)</f>
        <v>7.5542965061378663E-3</v>
      </c>
      <c r="F581" s="43">
        <f t="shared" ref="F581" si="202">+IF(D581=0,"",D581/D$570)</f>
        <v>5.627009646302251E-3</v>
      </c>
      <c r="G581" s="34">
        <f t="shared" si="199"/>
        <v>-0.125</v>
      </c>
      <c r="H581" s="26">
        <f t="shared" ref="H581" si="203">+IF(OR(AND(E581=""),(G581="")),"",E581*G581)</f>
        <v>-9.4428706326723328E-4</v>
      </c>
      <c r="I581" s="2"/>
    </row>
    <row r="582" spans="1:9" s="20" customFormat="1" ht="15" x14ac:dyDescent="0.25">
      <c r="A582" s="57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0</v>
      </c>
      <c r="D583" s="41">
        <v>15</v>
      </c>
      <c r="E583" s="46" t="str">
        <f t="shared" ref="E583:E596" si="207">+IF(C583=0,"",C583/C$570)</f>
        <v/>
      </c>
      <c r="F583" s="46">
        <f t="shared" ref="F583:F596" si="208">+IF(D583=0,"",D583/D$570)</f>
        <v>1.2057877813504822E-2</v>
      </c>
      <c r="G583" s="34">
        <f t="shared" si="199"/>
        <v>1</v>
      </c>
      <c r="H583" s="27" t="str">
        <f t="shared" si="200"/>
        <v/>
      </c>
    </row>
    <row r="584" spans="1:9" ht="15" x14ac:dyDescent="0.25">
      <c r="B584" s="5" t="s">
        <v>327</v>
      </c>
      <c r="C584" s="41">
        <v>136</v>
      </c>
      <c r="D584" s="41">
        <v>294</v>
      </c>
      <c r="E584" s="46">
        <f t="shared" si="207"/>
        <v>0.12842304060434373</v>
      </c>
      <c r="F584" s="46">
        <f t="shared" si="208"/>
        <v>0.23633440514469453</v>
      </c>
      <c r="G584" s="34">
        <f t="shared" si="199"/>
        <v>1.161764705882353</v>
      </c>
      <c r="H584" s="27">
        <f t="shared" si="200"/>
        <v>0.14919735599622289</v>
      </c>
    </row>
    <row r="585" spans="1:9" ht="15" x14ac:dyDescent="0.25">
      <c r="B585" s="5" t="s">
        <v>147</v>
      </c>
      <c r="C585" s="41">
        <v>85</v>
      </c>
      <c r="D585" s="41">
        <v>18</v>
      </c>
      <c r="E585" s="46">
        <f t="shared" si="207"/>
        <v>8.0264400377714831E-2</v>
      </c>
      <c r="F585" s="46">
        <f t="shared" si="208"/>
        <v>1.4469453376205787E-2</v>
      </c>
      <c r="G585" s="34">
        <f t="shared" si="199"/>
        <v>-0.78823529411764703</v>
      </c>
      <c r="H585" s="27">
        <f t="shared" si="200"/>
        <v>-6.3267233238904624E-2</v>
      </c>
    </row>
    <row r="586" spans="1:9" ht="15" x14ac:dyDescent="0.25">
      <c r="B586" s="5" t="s">
        <v>148</v>
      </c>
      <c r="C586" s="41">
        <v>10</v>
      </c>
      <c r="D586" s="41">
        <v>14</v>
      </c>
      <c r="E586" s="46">
        <f t="shared" si="207"/>
        <v>9.442870632672332E-3</v>
      </c>
      <c r="F586" s="46">
        <f t="shared" si="208"/>
        <v>1.1254019292604502E-2</v>
      </c>
      <c r="G586" s="34">
        <f t="shared" si="199"/>
        <v>0.4</v>
      </c>
      <c r="H586" s="27">
        <f t="shared" si="200"/>
        <v>3.7771482530689331E-3</v>
      </c>
    </row>
    <row r="587" spans="1:9" ht="15" x14ac:dyDescent="0.25">
      <c r="B587" s="5" t="s">
        <v>328</v>
      </c>
      <c r="C587" s="41">
        <v>291</v>
      </c>
      <c r="D587" s="41">
        <v>586</v>
      </c>
      <c r="E587" s="46">
        <f t="shared" si="207"/>
        <v>0.27478753541076489</v>
      </c>
      <c r="F587" s="46">
        <f t="shared" si="208"/>
        <v>0.47106109324758844</v>
      </c>
      <c r="G587" s="34">
        <f t="shared" si="199"/>
        <v>1.0137457044673539</v>
      </c>
      <c r="H587" s="27">
        <f t="shared" si="200"/>
        <v>0.2785646836638338</v>
      </c>
    </row>
    <row r="588" spans="1:9" ht="15" x14ac:dyDescent="0.25">
      <c r="B588" s="5" t="s">
        <v>149</v>
      </c>
      <c r="C588" s="41">
        <v>58</v>
      </c>
      <c r="D588" s="41">
        <v>98</v>
      </c>
      <c r="E588" s="46">
        <f t="shared" si="207"/>
        <v>5.4768649669499528E-2</v>
      </c>
      <c r="F588" s="46">
        <f t="shared" si="208"/>
        <v>7.8778135048231515E-2</v>
      </c>
      <c r="G588" s="34">
        <f t="shared" si="199"/>
        <v>0.68965517241379315</v>
      </c>
      <c r="H588" s="27">
        <f t="shared" si="200"/>
        <v>3.7771482530689335E-2</v>
      </c>
    </row>
    <row r="589" spans="1:9" ht="15" x14ac:dyDescent="0.25">
      <c r="B589" s="5" t="s">
        <v>329</v>
      </c>
      <c r="C589" s="41">
        <v>67</v>
      </c>
      <c r="D589" s="41">
        <v>5</v>
      </c>
      <c r="E589" s="46">
        <f t="shared" si="207"/>
        <v>6.3267233238904624E-2</v>
      </c>
      <c r="F589" s="46">
        <f t="shared" si="208"/>
        <v>4.0192926045016075E-3</v>
      </c>
      <c r="G589" s="34">
        <f t="shared" si="199"/>
        <v>-0.92537313432835822</v>
      </c>
      <c r="H589" s="27">
        <f t="shared" si="200"/>
        <v>-5.8545797922568456E-2</v>
      </c>
    </row>
    <row r="590" spans="1:9" ht="15" x14ac:dyDescent="0.25">
      <c r="B590" s="5" t="s">
        <v>150</v>
      </c>
      <c r="C590" s="41">
        <v>2</v>
      </c>
      <c r="D590" s="41">
        <v>3</v>
      </c>
      <c r="E590" s="46">
        <f t="shared" si="207"/>
        <v>1.8885741265344666E-3</v>
      </c>
      <c r="F590" s="46">
        <f t="shared" si="208"/>
        <v>2.4115755627009648E-3</v>
      </c>
      <c r="G590" s="34">
        <f t="shared" si="199"/>
        <v>0.5</v>
      </c>
      <c r="H590" s="27">
        <f t="shared" si="200"/>
        <v>9.4428706326723328E-4</v>
      </c>
    </row>
    <row r="591" spans="1:9" ht="15" x14ac:dyDescent="0.25">
      <c r="B591" s="5" t="s">
        <v>151</v>
      </c>
      <c r="C591" s="41">
        <v>0</v>
      </c>
      <c r="D591" s="41">
        <v>0</v>
      </c>
      <c r="E591" s="46" t="str">
        <f t="shared" si="207"/>
        <v/>
      </c>
      <c r="F591" s="46" t="str">
        <f t="shared" si="208"/>
        <v/>
      </c>
      <c r="G591" s="34" t="str">
        <f t="shared" si="199"/>
        <v xml:space="preserve"> </v>
      </c>
      <c r="H591" s="27" t="str">
        <f t="shared" si="200"/>
        <v/>
      </c>
    </row>
    <row r="592" spans="1:9" ht="15" x14ac:dyDescent="0.25">
      <c r="B592" s="5" t="s">
        <v>330</v>
      </c>
      <c r="C592" s="41">
        <v>4</v>
      </c>
      <c r="D592" s="41">
        <v>37</v>
      </c>
      <c r="E592" s="46">
        <f t="shared" si="207"/>
        <v>3.7771482530689331E-3</v>
      </c>
      <c r="F592" s="46">
        <f t="shared" si="208"/>
        <v>2.9742765273311898E-2</v>
      </c>
      <c r="G592" s="34">
        <f t="shared" si="199"/>
        <v>8.25</v>
      </c>
      <c r="H592" s="27">
        <f t="shared" si="200"/>
        <v>3.1161473087818699E-2</v>
      </c>
    </row>
    <row r="593" spans="2:8" ht="15" x14ac:dyDescent="0.25">
      <c r="B593" s="5" t="s">
        <v>331</v>
      </c>
      <c r="C593" s="41">
        <v>30</v>
      </c>
      <c r="D593" s="41">
        <v>0</v>
      </c>
      <c r="E593" s="46">
        <f t="shared" si="207"/>
        <v>2.8328611898016998E-2</v>
      </c>
      <c r="F593" s="46" t="str">
        <f t="shared" si="208"/>
        <v/>
      </c>
      <c r="G593" s="34">
        <f t="shared" si="199"/>
        <v>-1</v>
      </c>
      <c r="H593" s="27">
        <f t="shared" si="200"/>
        <v>-2.8328611898016998E-2</v>
      </c>
    </row>
    <row r="594" spans="2:8" ht="15" x14ac:dyDescent="0.25">
      <c r="B594" s="5" t="s">
        <v>332</v>
      </c>
      <c r="C594" s="41">
        <v>0</v>
      </c>
      <c r="D594" s="41">
        <v>0</v>
      </c>
      <c r="E594" s="46" t="str">
        <f t="shared" si="207"/>
        <v/>
      </c>
      <c r="F594" s="46" t="str">
        <f t="shared" si="208"/>
        <v/>
      </c>
      <c r="G594" s="34" t="str">
        <f t="shared" si="199"/>
        <v xml:space="preserve"> </v>
      </c>
      <c r="H594" s="27" t="str">
        <f t="shared" si="200"/>
        <v/>
      </c>
    </row>
    <row r="595" spans="2:8" ht="15" x14ac:dyDescent="0.25">
      <c r="B595" s="6" t="s">
        <v>333</v>
      </c>
      <c r="C595" s="41">
        <v>63</v>
      </c>
      <c r="D595" s="41">
        <v>30</v>
      </c>
      <c r="E595" s="46">
        <f t="shared" si="207"/>
        <v>5.9490084985835696E-2</v>
      </c>
      <c r="F595" s="46">
        <f t="shared" si="208"/>
        <v>2.4115755627009645E-2</v>
      </c>
      <c r="G595" s="34">
        <f t="shared" si="199"/>
        <v>-0.52380952380952384</v>
      </c>
      <c r="H595" s="27">
        <f t="shared" si="200"/>
        <v>-3.1161473087818699E-2</v>
      </c>
    </row>
    <row r="596" spans="2:8" ht="15" x14ac:dyDescent="0.25">
      <c r="B596" s="5" t="s">
        <v>513</v>
      </c>
      <c r="C596" s="41">
        <v>95</v>
      </c>
      <c r="D596" s="41">
        <v>13</v>
      </c>
      <c r="E596" s="46">
        <f t="shared" si="207"/>
        <v>8.9707271010387155E-2</v>
      </c>
      <c r="F596" s="46">
        <f t="shared" si="208"/>
        <v>1.045016077170418E-2</v>
      </c>
      <c r="G596" s="34">
        <f t="shared" si="199"/>
        <v>-0.86315789473684212</v>
      </c>
      <c r="H596" s="27">
        <f t="shared" si="200"/>
        <v>-7.7431539187913123E-2</v>
      </c>
    </row>
    <row r="597" spans="2:8" x14ac:dyDescent="0.2">
      <c r="B597" s="12" t="s">
        <v>383</v>
      </c>
      <c r="C597" s="10"/>
      <c r="D597" s="10"/>
    </row>
    <row r="598" spans="2:8" x14ac:dyDescent="0.2">
      <c r="C598" s="10"/>
      <c r="D598" s="10"/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386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344</v>
      </c>
      <c r="C8" s="36">
        <f>+C18+C74+C169+C345+C570</f>
        <v>6788</v>
      </c>
      <c r="D8" s="37">
        <f>+D18+D74+D169+D345+D570</f>
        <v>6238</v>
      </c>
      <c r="E8" s="38">
        <f>+C8/C$8</f>
        <v>1</v>
      </c>
      <c r="F8" s="38">
        <f>+D8/D$8</f>
        <v>1</v>
      </c>
      <c r="G8" s="38">
        <f>+(D8-C8)/C8</f>
        <v>-8.1025338833235122E-2</v>
      </c>
      <c r="H8" s="39">
        <f>+E8*G8</f>
        <v>-8.1025338833235122E-2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23</v>
      </c>
      <c r="D9" s="86">
        <f>+D18</f>
        <v>181</v>
      </c>
      <c r="E9" s="87">
        <f t="shared" ref="E9:E13" si="0">C9/$C$8</f>
        <v>3.388332351208014E-3</v>
      </c>
      <c r="F9" s="87">
        <f>D9/$D$8</f>
        <v>2.9015710163513946E-2</v>
      </c>
      <c r="G9" s="88">
        <f>+IF(AND(C9=0,D9=0)," ",IF(C9=0,1,IF(D9=0,-1,(D9-C9)/C9)))</f>
        <v>6.8695652173913047</v>
      </c>
      <c r="H9" s="89">
        <f>+IF(OR(AND(E9=""),(G9="")),"",E9*G9)</f>
        <v>2.3276370064820272E-2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364</v>
      </c>
      <c r="D10" s="25">
        <f>+D74</f>
        <v>414</v>
      </c>
      <c r="E10" s="26">
        <f t="shared" si="0"/>
        <v>5.3624042427813788E-2</v>
      </c>
      <c r="F10" s="26">
        <f>D10/$D$8</f>
        <v>6.636742545687721E-2</v>
      </c>
      <c r="G10" s="34">
        <f t="shared" ref="G10:G13" si="1">+IF(AND(C10=0,D10=0)," ",IF(C10=0,1,IF(D10=0,-1,(D10-C10)/C10)))</f>
        <v>0.13736263736263737</v>
      </c>
      <c r="H10" s="29">
        <f>+IF(OR(AND(E10=""),(G10="")),"",E10*G10)</f>
        <v>7.3659398939304663E-3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678</v>
      </c>
      <c r="D11" s="25">
        <f>+D169</f>
        <v>1033</v>
      </c>
      <c r="E11" s="26">
        <f t="shared" si="0"/>
        <v>9.9882144961697117E-2</v>
      </c>
      <c r="F11" s="26">
        <f>D11/$D$8</f>
        <v>0.16559794806027572</v>
      </c>
      <c r="G11" s="34">
        <f t="shared" si="1"/>
        <v>0.52359882005899705</v>
      </c>
      <c r="H11" s="29">
        <f>+IF(OR(AND(E11=""),(G11="")),"",E11*G11)</f>
        <v>5.2298173246906304E-2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3935</v>
      </c>
      <c r="D12" s="25">
        <f>+D345</f>
        <v>3395</v>
      </c>
      <c r="E12" s="26">
        <f t="shared" si="0"/>
        <v>0.57969946965232766</v>
      </c>
      <c r="F12" s="26">
        <f>D12/$D$8</f>
        <v>0.54424495030458475</v>
      </c>
      <c r="G12" s="34">
        <f t="shared" si="1"/>
        <v>-0.13722998729351971</v>
      </c>
      <c r="H12" s="29">
        <f>+IF(OR(AND(E12=""),(G12="")),"",E12*G12)</f>
        <v>-7.9552150854449041E-2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1788</v>
      </c>
      <c r="D13" s="31">
        <f>+D570</f>
        <v>1215</v>
      </c>
      <c r="E13" s="32">
        <f t="shared" si="0"/>
        <v>0.26340601060695346</v>
      </c>
      <c r="F13" s="32">
        <f>D13/$D$8</f>
        <v>0.19477396601474831</v>
      </c>
      <c r="G13" s="90">
        <f t="shared" si="1"/>
        <v>-0.32046979865771813</v>
      </c>
      <c r="H13" s="33">
        <f>+IF(OR(AND(E13=""),(G13="")),"",E13*G13)</f>
        <v>-8.4413671184443137E-2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1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1"/>
      <c r="B18" s="35" t="s">
        <v>378</v>
      </c>
      <c r="C18" s="36">
        <f>SUM(C19:C68)</f>
        <v>23</v>
      </c>
      <c r="D18" s="37">
        <f>SUM(D19:D68)</f>
        <v>181</v>
      </c>
      <c r="E18" s="38">
        <f>+IF(C18=0,"",C18/C$18)</f>
        <v>1</v>
      </c>
      <c r="F18" s="38">
        <f>+IF(D18=0,"",D18/D$18)</f>
        <v>1</v>
      </c>
      <c r="G18" s="38">
        <f>+IF(OR(AND(D18=0),(C18=0)),"0",((D18-C18)/C18))</f>
        <v>6.8695652173913047</v>
      </c>
      <c r="H18" s="39">
        <f>+IF(OR(AND(E18=""),(G18="")),"",E18*G18)</f>
        <v>6.8695652173913047</v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0</v>
      </c>
      <c r="E22" s="27" t="str">
        <f t="shared" si="2"/>
        <v/>
      </c>
      <c r="F22" s="27" t="str">
        <f t="shared" si="3"/>
        <v/>
      </c>
      <c r="G22" s="34" t="str">
        <f t="shared" si="4"/>
        <v xml:space="preserve"> </v>
      </c>
      <c r="H22" s="27" t="str">
        <f t="shared" si="5"/>
        <v/>
      </c>
    </row>
    <row r="23" spans="1:9" ht="15" x14ac:dyDescent="0.25">
      <c r="B23" s="5" t="s">
        <v>153</v>
      </c>
      <c r="C23" s="41">
        <v>1</v>
      </c>
      <c r="D23" s="41">
        <v>0</v>
      </c>
      <c r="E23" s="27">
        <f t="shared" si="2"/>
        <v>4.3478260869565216E-2</v>
      </c>
      <c r="F23" s="27" t="str">
        <f t="shared" si="3"/>
        <v/>
      </c>
      <c r="G23" s="34">
        <f t="shared" si="4"/>
        <v>-1</v>
      </c>
      <c r="H23" s="27">
        <f t="shared" si="5"/>
        <v>-4.3478260869565216E-2</v>
      </c>
    </row>
    <row r="24" spans="1:9" ht="30" x14ac:dyDescent="0.25">
      <c r="B24" s="5" t="s">
        <v>154</v>
      </c>
      <c r="C24" s="41">
        <v>0</v>
      </c>
      <c r="D24" s="41">
        <v>0</v>
      </c>
      <c r="E24" s="27" t="str">
        <f t="shared" si="2"/>
        <v/>
      </c>
      <c r="F24" s="27" t="str">
        <f t="shared" si="3"/>
        <v/>
      </c>
      <c r="G24" s="34" t="str">
        <f t="shared" si="4"/>
        <v xml:space="preserve"> </v>
      </c>
      <c r="H24" s="27" t="str">
        <f t="shared" si="5"/>
        <v/>
      </c>
    </row>
    <row r="25" spans="1:9" s="20" customFormat="1" ht="15" x14ac:dyDescent="0.25">
      <c r="A25" s="57"/>
      <c r="B25" s="21" t="s">
        <v>516</v>
      </c>
      <c r="C25" s="41">
        <v>0</v>
      </c>
      <c r="D25" s="41">
        <v>0</v>
      </c>
      <c r="E25" s="26" t="str">
        <f t="shared" ref="E25" si="6">+IF(C25=0,"",C25/C$18)</f>
        <v/>
      </c>
      <c r="F25" s="26" t="str">
        <f t="shared" ref="F25" si="7">+IF(D25=0,"",D25/D$18)</f>
        <v/>
      </c>
      <c r="G25" s="34" t="str">
        <f t="shared" si="4"/>
        <v xml:space="preserve"> 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1">
        <v>4</v>
      </c>
      <c r="D26" s="41">
        <v>4</v>
      </c>
      <c r="E26" s="27">
        <f t="shared" si="2"/>
        <v>0.17391304347826086</v>
      </c>
      <c r="F26" s="27">
        <f t="shared" si="3"/>
        <v>2.2099447513812154E-2</v>
      </c>
      <c r="G26" s="34">
        <f t="shared" si="4"/>
        <v>0</v>
      </c>
      <c r="H26" s="27">
        <f t="shared" si="5"/>
        <v>0</v>
      </c>
    </row>
    <row r="27" spans="1:9" ht="15" x14ac:dyDescent="0.25">
      <c r="B27" s="5" t="s">
        <v>560</v>
      </c>
      <c r="C27" s="41">
        <v>0</v>
      </c>
      <c r="D27" s="41">
        <v>1</v>
      </c>
      <c r="E27" s="27" t="str">
        <f t="shared" si="2"/>
        <v/>
      </c>
      <c r="F27" s="27">
        <f t="shared" si="3"/>
        <v>5.5248618784530384E-3</v>
      </c>
      <c r="G27" s="34">
        <f t="shared" si="4"/>
        <v>1</v>
      </c>
      <c r="H27" s="27" t="str">
        <f t="shared" si="5"/>
        <v/>
      </c>
    </row>
    <row r="28" spans="1:9" ht="15" x14ac:dyDescent="0.25">
      <c r="B28" s="5" t="s">
        <v>3</v>
      </c>
      <c r="C28" s="41">
        <v>2</v>
      </c>
      <c r="D28" s="41">
        <v>3</v>
      </c>
      <c r="E28" s="27">
        <f t="shared" si="2"/>
        <v>8.6956521739130432E-2</v>
      </c>
      <c r="F28" s="27">
        <f t="shared" si="3"/>
        <v>1.6574585635359115E-2</v>
      </c>
      <c r="G28" s="34">
        <f t="shared" si="4"/>
        <v>0.5</v>
      </c>
      <c r="H28" s="27">
        <f t="shared" si="5"/>
        <v>4.3478260869565216E-2</v>
      </c>
    </row>
    <row r="29" spans="1:9" ht="15" x14ac:dyDescent="0.25">
      <c r="B29" s="5" t="s">
        <v>5</v>
      </c>
      <c r="C29" s="41">
        <v>1</v>
      </c>
      <c r="D29" s="41">
        <v>95</v>
      </c>
      <c r="E29" s="27">
        <f t="shared" si="2"/>
        <v>4.3478260869565216E-2</v>
      </c>
      <c r="F29" s="27">
        <f t="shared" si="3"/>
        <v>0.52486187845303867</v>
      </c>
      <c r="G29" s="34">
        <f t="shared" si="4"/>
        <v>94</v>
      </c>
      <c r="H29" s="27">
        <f t="shared" si="5"/>
        <v>4.0869565217391299</v>
      </c>
    </row>
    <row r="30" spans="1:9" ht="15" x14ac:dyDescent="0.25">
      <c r="B30" s="5" t="s">
        <v>155</v>
      </c>
      <c r="C30" s="41">
        <v>0</v>
      </c>
      <c r="D30" s="41">
        <v>1</v>
      </c>
      <c r="E30" s="27" t="str">
        <f t="shared" si="2"/>
        <v/>
      </c>
      <c r="F30" s="27">
        <f t="shared" si="3"/>
        <v>5.5248618784530384E-3</v>
      </c>
      <c r="G30" s="34">
        <f t="shared" si="4"/>
        <v>1</v>
      </c>
      <c r="H30" s="27" t="str">
        <f t="shared" si="5"/>
        <v/>
      </c>
    </row>
    <row r="31" spans="1:9" ht="15" x14ac:dyDescent="0.25">
      <c r="B31" s="5" t="s">
        <v>156</v>
      </c>
      <c r="C31" s="41">
        <v>1</v>
      </c>
      <c r="D31" s="41">
        <v>0</v>
      </c>
      <c r="E31" s="27">
        <f t="shared" si="2"/>
        <v>4.3478260869565216E-2</v>
      </c>
      <c r="F31" s="27" t="str">
        <f t="shared" si="3"/>
        <v/>
      </c>
      <c r="G31" s="34">
        <f t="shared" si="4"/>
        <v>-1</v>
      </c>
      <c r="H31" s="27">
        <f t="shared" si="5"/>
        <v>-4.3478260869565216E-2</v>
      </c>
    </row>
    <row r="32" spans="1:9" ht="15" x14ac:dyDescent="0.25">
      <c r="B32" s="5" t="s">
        <v>4</v>
      </c>
      <c r="C32" s="41">
        <v>0</v>
      </c>
      <c r="D32" s="41">
        <v>1</v>
      </c>
      <c r="E32" s="27" t="str">
        <f t="shared" si="2"/>
        <v/>
      </c>
      <c r="F32" s="27">
        <f t="shared" si="3"/>
        <v>5.5248618784530384E-3</v>
      </c>
      <c r="G32" s="34">
        <f t="shared" si="4"/>
        <v>1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0</v>
      </c>
      <c r="D34" s="41">
        <v>1</v>
      </c>
      <c r="E34" s="27" t="str">
        <f t="shared" si="2"/>
        <v/>
      </c>
      <c r="F34" s="27">
        <f t="shared" si="3"/>
        <v>5.5248618784530384E-3</v>
      </c>
      <c r="G34" s="34">
        <f t="shared" si="4"/>
        <v>1</v>
      </c>
      <c r="H34" s="27" t="str">
        <f t="shared" si="5"/>
        <v/>
      </c>
    </row>
    <row r="35" spans="2:8" ht="15" x14ac:dyDescent="0.25">
      <c r="B35" s="5" t="s">
        <v>158</v>
      </c>
      <c r="C35" s="41">
        <v>1</v>
      </c>
      <c r="D35" s="41">
        <v>0</v>
      </c>
      <c r="E35" s="27">
        <f t="shared" si="2"/>
        <v>4.3478260869565216E-2</v>
      </c>
      <c r="F35" s="27" t="str">
        <f t="shared" si="3"/>
        <v/>
      </c>
      <c r="G35" s="34">
        <f t="shared" si="4"/>
        <v>-1</v>
      </c>
      <c r="H35" s="27">
        <f t="shared" si="5"/>
        <v>-4.3478260869565216E-2</v>
      </c>
    </row>
    <row r="36" spans="2:8" ht="15" x14ac:dyDescent="0.25">
      <c r="B36" s="5" t="s">
        <v>159</v>
      </c>
      <c r="C36" s="41">
        <v>0</v>
      </c>
      <c r="D36" s="41">
        <v>0</v>
      </c>
      <c r="E36" s="27" t="str">
        <f t="shared" si="2"/>
        <v/>
      </c>
      <c r="F36" s="27" t="str">
        <f t="shared" si="3"/>
        <v/>
      </c>
      <c r="G36" s="34" t="str">
        <f t="shared" si="4"/>
        <v xml:space="preserve"> </v>
      </c>
      <c r="H36" s="27" t="str">
        <f t="shared" si="5"/>
        <v/>
      </c>
    </row>
    <row r="37" spans="2:8" ht="15" x14ac:dyDescent="0.25">
      <c r="B37" s="5" t="s">
        <v>160</v>
      </c>
      <c r="C37" s="41">
        <v>1</v>
      </c>
      <c r="D37" s="41">
        <v>0</v>
      </c>
      <c r="E37" s="27">
        <f t="shared" si="2"/>
        <v>4.3478260869565216E-2</v>
      </c>
      <c r="F37" s="27" t="str">
        <f t="shared" si="3"/>
        <v/>
      </c>
      <c r="G37" s="34">
        <f t="shared" si="4"/>
        <v>-1</v>
      </c>
      <c r="H37" s="27">
        <f t="shared" si="5"/>
        <v>-4.3478260869565216E-2</v>
      </c>
    </row>
    <row r="38" spans="2:8" ht="15" x14ac:dyDescent="0.25">
      <c r="B38" s="5" t="s">
        <v>7</v>
      </c>
      <c r="C38" s="41">
        <v>0</v>
      </c>
      <c r="D38" s="41">
        <v>0</v>
      </c>
      <c r="E38" s="27" t="str">
        <f t="shared" si="2"/>
        <v/>
      </c>
      <c r="F38" s="27" t="str">
        <f t="shared" si="3"/>
        <v/>
      </c>
      <c r="G38" s="34" t="str">
        <f t="shared" si="4"/>
        <v xml:space="preserve"> </v>
      </c>
      <c r="H38" s="27" t="str">
        <f t="shared" si="5"/>
        <v/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0</v>
      </c>
      <c r="D41" s="41">
        <v>0</v>
      </c>
      <c r="E41" s="27" t="str">
        <f t="shared" si="2"/>
        <v/>
      </c>
      <c r="F41" s="27" t="str">
        <f t="shared" si="3"/>
        <v/>
      </c>
      <c r="G41" s="34" t="str">
        <f t="shared" si="4"/>
        <v xml:space="preserve"> </v>
      </c>
      <c r="H41" s="27" t="str">
        <f t="shared" si="5"/>
        <v/>
      </c>
    </row>
    <row r="42" spans="2:8" ht="15" x14ac:dyDescent="0.25">
      <c r="B42" s="5" t="s">
        <v>164</v>
      </c>
      <c r="C42" s="41">
        <v>0</v>
      </c>
      <c r="D42" s="41">
        <v>0</v>
      </c>
      <c r="E42" s="27" t="str">
        <f t="shared" si="2"/>
        <v/>
      </c>
      <c r="F42" s="27" t="str">
        <f t="shared" si="3"/>
        <v/>
      </c>
      <c r="G42" s="34" t="str">
        <f t="shared" si="4"/>
        <v xml:space="preserve"> </v>
      </c>
      <c r="H42" s="27" t="str">
        <f t="shared" si="5"/>
        <v/>
      </c>
    </row>
    <row r="43" spans="2:8" ht="15" x14ac:dyDescent="0.25">
      <c r="B43" s="5" t="s">
        <v>165</v>
      </c>
      <c r="C43" s="41">
        <v>0</v>
      </c>
      <c r="D43" s="41">
        <v>1</v>
      </c>
      <c r="E43" s="27" t="str">
        <f t="shared" si="2"/>
        <v/>
      </c>
      <c r="F43" s="27">
        <f t="shared" si="3"/>
        <v>5.5248618784530384E-3</v>
      </c>
      <c r="G43" s="34">
        <f t="shared" si="4"/>
        <v>1</v>
      </c>
      <c r="H43" s="27" t="str">
        <f t="shared" si="5"/>
        <v/>
      </c>
    </row>
    <row r="44" spans="2:8" ht="15" x14ac:dyDescent="0.25">
      <c r="B44" s="5" t="s">
        <v>166</v>
      </c>
      <c r="C44" s="41">
        <v>0</v>
      </c>
      <c r="D44" s="41">
        <v>1</v>
      </c>
      <c r="E44" s="27" t="str">
        <f t="shared" si="2"/>
        <v/>
      </c>
      <c r="F44" s="27">
        <f t="shared" si="3"/>
        <v>5.5248618784530384E-3</v>
      </c>
      <c r="G44" s="34">
        <f t="shared" si="4"/>
        <v>1</v>
      </c>
      <c r="H44" s="27" t="str">
        <f t="shared" si="5"/>
        <v/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0</v>
      </c>
      <c r="D46" s="41">
        <v>1</v>
      </c>
      <c r="E46" s="27" t="str">
        <f t="shared" si="2"/>
        <v/>
      </c>
      <c r="F46" s="27">
        <f t="shared" si="3"/>
        <v>5.5248618784530384E-3</v>
      </c>
      <c r="G46" s="34">
        <f t="shared" si="4"/>
        <v>1</v>
      </c>
      <c r="H46" s="27" t="str">
        <f t="shared" si="5"/>
        <v/>
      </c>
    </row>
    <row r="47" spans="2:8" ht="15" x14ac:dyDescent="0.25">
      <c r="B47" s="5" t="s">
        <v>167</v>
      </c>
      <c r="C47" s="41">
        <v>0</v>
      </c>
      <c r="D47" s="41">
        <v>1</v>
      </c>
      <c r="E47" s="27" t="str">
        <f t="shared" si="2"/>
        <v/>
      </c>
      <c r="F47" s="27">
        <f t="shared" si="3"/>
        <v>5.5248618784530384E-3</v>
      </c>
      <c r="G47" s="34">
        <f t="shared" si="4"/>
        <v>1</v>
      </c>
      <c r="H47" s="27" t="str">
        <f t="shared" si="5"/>
        <v/>
      </c>
    </row>
    <row r="48" spans="2:8" ht="15" x14ac:dyDescent="0.25">
      <c r="B48" s="5" t="s">
        <v>561</v>
      </c>
      <c r="C48" s="41">
        <v>1</v>
      </c>
      <c r="D48" s="41">
        <v>0</v>
      </c>
      <c r="E48" s="27">
        <f t="shared" si="2"/>
        <v>4.3478260869565216E-2</v>
      </c>
      <c r="F48" s="27" t="str">
        <f t="shared" si="3"/>
        <v/>
      </c>
      <c r="G48" s="34">
        <f t="shared" si="4"/>
        <v>-1</v>
      </c>
      <c r="H48" s="27">
        <f t="shared" si="5"/>
        <v>-4.3478260869565216E-2</v>
      </c>
    </row>
    <row r="49" spans="1:9" ht="15" x14ac:dyDescent="0.25">
      <c r="B49" s="5" t="s">
        <v>9</v>
      </c>
      <c r="C49" s="41">
        <v>2</v>
      </c>
      <c r="D49" s="41">
        <v>32</v>
      </c>
      <c r="E49" s="27">
        <f t="shared" si="2"/>
        <v>8.6956521739130432E-2</v>
      </c>
      <c r="F49" s="27">
        <f t="shared" si="3"/>
        <v>0.17679558011049723</v>
      </c>
      <c r="G49" s="34">
        <f t="shared" si="4"/>
        <v>15</v>
      </c>
      <c r="H49" s="27">
        <f t="shared" si="5"/>
        <v>1.3043478260869565</v>
      </c>
    </row>
    <row r="50" spans="1:9" ht="15" x14ac:dyDescent="0.25">
      <c r="B50" s="5" t="s">
        <v>562</v>
      </c>
      <c r="C50" s="41">
        <v>1</v>
      </c>
      <c r="D50" s="41">
        <v>1</v>
      </c>
      <c r="E50" s="27">
        <f t="shared" si="2"/>
        <v>4.3478260869565216E-2</v>
      </c>
      <c r="F50" s="27">
        <f t="shared" si="3"/>
        <v>5.5248618784530384E-3</v>
      </c>
      <c r="G50" s="34">
        <f t="shared" si="4"/>
        <v>0</v>
      </c>
      <c r="H50" s="27">
        <f t="shared" si="5"/>
        <v>0</v>
      </c>
    </row>
    <row r="51" spans="1:9" ht="15" x14ac:dyDescent="0.25">
      <c r="B51" s="5" t="s">
        <v>12</v>
      </c>
      <c r="C51" s="41">
        <v>0</v>
      </c>
      <c r="D51" s="41">
        <v>0</v>
      </c>
      <c r="E51" s="27" t="str">
        <f t="shared" si="2"/>
        <v/>
      </c>
      <c r="F51" s="27" t="str">
        <f t="shared" si="3"/>
        <v/>
      </c>
      <c r="G51" s="34" t="str">
        <f t="shared" si="4"/>
        <v xml:space="preserve"> </v>
      </c>
      <c r="H51" s="27" t="str">
        <f t="shared" si="5"/>
        <v/>
      </c>
    </row>
    <row r="52" spans="1:9" ht="15" x14ac:dyDescent="0.25">
      <c r="B52" s="5" t="s">
        <v>11</v>
      </c>
      <c r="C52" s="41">
        <v>0</v>
      </c>
      <c r="D52" s="41">
        <v>0</v>
      </c>
      <c r="E52" s="27" t="str">
        <f t="shared" si="2"/>
        <v/>
      </c>
      <c r="F52" s="27" t="str">
        <f t="shared" si="3"/>
        <v/>
      </c>
      <c r="G52" s="34" t="str">
        <f t="shared" si="4"/>
        <v xml:space="preserve"> </v>
      </c>
      <c r="H52" s="27" t="str">
        <f t="shared" si="5"/>
        <v/>
      </c>
    </row>
    <row r="53" spans="1:9" ht="15" x14ac:dyDescent="0.25">
      <c r="B53" s="5" t="s">
        <v>420</v>
      </c>
      <c r="C53" s="41">
        <v>3</v>
      </c>
      <c r="D53" s="41">
        <v>19</v>
      </c>
      <c r="E53" s="27">
        <f t="shared" si="2"/>
        <v>0.13043478260869565</v>
      </c>
      <c r="F53" s="27">
        <f t="shared" si="3"/>
        <v>0.10497237569060773</v>
      </c>
      <c r="G53" s="34">
        <f t="shared" si="4"/>
        <v>5.333333333333333</v>
      </c>
      <c r="H53" s="27">
        <f t="shared" si="5"/>
        <v>0.69565217391304346</v>
      </c>
    </row>
    <row r="54" spans="1:9" ht="15" x14ac:dyDescent="0.25">
      <c r="B54" s="5" t="s">
        <v>10</v>
      </c>
      <c r="C54" s="41">
        <v>0</v>
      </c>
      <c r="D54" s="41">
        <v>0</v>
      </c>
      <c r="E54" s="27" t="str">
        <f t="shared" si="2"/>
        <v/>
      </c>
      <c r="F54" s="27" t="str">
        <f t="shared" si="3"/>
        <v/>
      </c>
      <c r="G54" s="34" t="str">
        <f t="shared" si="4"/>
        <v xml:space="preserve"> </v>
      </c>
      <c r="H54" s="27" t="str">
        <f t="shared" si="5"/>
        <v/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0</v>
      </c>
      <c r="D56" s="41">
        <v>0</v>
      </c>
      <c r="E56" s="27" t="str">
        <f t="shared" si="2"/>
        <v/>
      </c>
      <c r="F56" s="27" t="str">
        <f t="shared" si="3"/>
        <v/>
      </c>
      <c r="G56" s="34" t="str">
        <f t="shared" si="4"/>
        <v xml:space="preserve"> </v>
      </c>
      <c r="H56" s="27" t="str">
        <f t="shared" si="5"/>
        <v/>
      </c>
    </row>
    <row r="57" spans="1:9" s="20" customFormat="1" ht="15" x14ac:dyDescent="0.25">
      <c r="A57" s="57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0</v>
      </c>
      <c r="D58" s="41">
        <v>0</v>
      </c>
      <c r="E58" s="27" t="str">
        <f t="shared" si="9"/>
        <v/>
      </c>
      <c r="F58" s="27" t="str">
        <f t="shared" si="10"/>
        <v/>
      </c>
      <c r="G58" s="34" t="str">
        <f t="shared" si="11"/>
        <v xml:space="preserve"> </v>
      </c>
      <c r="H58" s="27" t="str">
        <f t="shared" si="12"/>
        <v/>
      </c>
    </row>
    <row r="59" spans="1:9" ht="15" x14ac:dyDescent="0.25">
      <c r="B59" s="5" t="s">
        <v>169</v>
      </c>
      <c r="C59" s="41">
        <v>0</v>
      </c>
      <c r="D59" s="41">
        <v>0</v>
      </c>
      <c r="E59" s="27" t="str">
        <f t="shared" si="9"/>
        <v/>
      </c>
      <c r="F59" s="27" t="str">
        <f t="shared" si="10"/>
        <v/>
      </c>
      <c r="G59" s="34" t="str">
        <f t="shared" si="11"/>
        <v xml:space="preserve"> </v>
      </c>
      <c r="H59" s="27" t="str">
        <f t="shared" si="12"/>
        <v/>
      </c>
    </row>
    <row r="60" spans="1:9" ht="15" x14ac:dyDescent="0.25">
      <c r="B60" s="5" t="s">
        <v>421</v>
      </c>
      <c r="C60" s="41">
        <v>0</v>
      </c>
      <c r="D60" s="41">
        <v>0</v>
      </c>
      <c r="E60" s="27" t="str">
        <f t="shared" si="9"/>
        <v/>
      </c>
      <c r="F60" s="27" t="str">
        <f t="shared" si="10"/>
        <v/>
      </c>
      <c r="G60" s="34" t="str">
        <f t="shared" si="11"/>
        <v xml:space="preserve"> </v>
      </c>
      <c r="H60" s="27" t="str">
        <f t="shared" si="12"/>
        <v/>
      </c>
    </row>
    <row r="61" spans="1:9" ht="15" x14ac:dyDescent="0.25">
      <c r="B61" s="5" t="s">
        <v>170</v>
      </c>
      <c r="C61" s="41">
        <v>3</v>
      </c>
      <c r="D61" s="41">
        <v>0</v>
      </c>
      <c r="E61" s="27">
        <f t="shared" si="9"/>
        <v>0.13043478260869565</v>
      </c>
      <c r="F61" s="27" t="str">
        <f t="shared" si="10"/>
        <v/>
      </c>
      <c r="G61" s="34">
        <f t="shared" si="11"/>
        <v>-1</v>
      </c>
      <c r="H61" s="27">
        <f t="shared" si="12"/>
        <v>-0.13043478260869565</v>
      </c>
    </row>
    <row r="62" spans="1:9" ht="15" x14ac:dyDescent="0.25">
      <c r="B62" s="5" t="s">
        <v>171</v>
      </c>
      <c r="C62" s="41">
        <v>0</v>
      </c>
      <c r="D62" s="41">
        <v>0</v>
      </c>
      <c r="E62" s="27" t="str">
        <f t="shared" si="2"/>
        <v/>
      </c>
      <c r="F62" s="27" t="str">
        <f t="shared" si="3"/>
        <v/>
      </c>
      <c r="G62" s="34" t="str">
        <f t="shared" si="4"/>
        <v xml:space="preserve"> </v>
      </c>
      <c r="H62" s="27" t="str">
        <f t="shared" si="5"/>
        <v/>
      </c>
    </row>
    <row r="63" spans="1:9" s="20" customFormat="1" ht="15" x14ac:dyDescent="0.25">
      <c r="A63" s="57"/>
      <c r="B63" s="21" t="s">
        <v>586</v>
      </c>
      <c r="C63" s="41">
        <v>1</v>
      </c>
      <c r="D63" s="41">
        <v>8</v>
      </c>
      <c r="E63" s="26">
        <f t="shared" ref="E63:E64" si="13">+IF(C63=0,"",C63/C$18)</f>
        <v>4.3478260869565216E-2</v>
      </c>
      <c r="F63" s="26">
        <f t="shared" ref="F63:F64" si="14">+IF(D63=0,"",D63/D$18)</f>
        <v>4.4198895027624308E-2</v>
      </c>
      <c r="G63" s="34">
        <f t="shared" si="4"/>
        <v>7</v>
      </c>
      <c r="H63" s="26">
        <f t="shared" ref="H63:H64" si="15">+IF(OR(AND(E63=""),(G63="")),"",E63*G63)</f>
        <v>0.30434782608695654</v>
      </c>
      <c r="I63" s="2"/>
    </row>
    <row r="64" spans="1:9" s="20" customFormat="1" ht="15" x14ac:dyDescent="0.25">
      <c r="A64" s="57"/>
      <c r="B64" s="21" t="s">
        <v>587</v>
      </c>
      <c r="C64" s="41">
        <v>0</v>
      </c>
      <c r="D64" s="41">
        <v>0</v>
      </c>
      <c r="E64" s="26" t="str">
        <f t="shared" si="13"/>
        <v/>
      </c>
      <c r="F64" s="26" t="str">
        <f t="shared" si="14"/>
        <v/>
      </c>
      <c r="G64" s="34" t="str">
        <f t="shared" si="4"/>
        <v xml:space="preserve"> 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0</v>
      </c>
      <c r="D65" s="41">
        <v>0</v>
      </c>
      <c r="E65" s="27" t="str">
        <f t="shared" si="2"/>
        <v/>
      </c>
      <c r="F65" s="27" t="str">
        <f t="shared" si="3"/>
        <v/>
      </c>
      <c r="G65" s="34" t="str">
        <f t="shared" si="4"/>
        <v xml:space="preserve"> </v>
      </c>
      <c r="H65" s="27" t="str">
        <f t="shared" si="5"/>
        <v/>
      </c>
    </row>
    <row r="66" spans="1:9" ht="15" x14ac:dyDescent="0.25">
      <c r="B66" s="5" t="s">
        <v>15</v>
      </c>
      <c r="C66" s="41">
        <v>0</v>
      </c>
      <c r="D66" s="41">
        <v>4</v>
      </c>
      <c r="E66" s="27" t="str">
        <f t="shared" si="2"/>
        <v/>
      </c>
      <c r="F66" s="27">
        <f t="shared" si="3"/>
        <v>2.2099447513812154E-2</v>
      </c>
      <c r="G66" s="34">
        <f t="shared" si="4"/>
        <v>1</v>
      </c>
      <c r="H66" s="27" t="str">
        <f t="shared" si="5"/>
        <v/>
      </c>
    </row>
    <row r="67" spans="1:9" ht="15" x14ac:dyDescent="0.25">
      <c r="B67" s="5" t="s">
        <v>173</v>
      </c>
      <c r="C67" s="41">
        <v>1</v>
      </c>
      <c r="D67" s="41">
        <v>7</v>
      </c>
      <c r="E67" s="27">
        <f t="shared" si="2"/>
        <v>4.3478260869565216E-2</v>
      </c>
      <c r="F67" s="27">
        <f t="shared" si="3"/>
        <v>3.8674033149171269E-2</v>
      </c>
      <c r="G67" s="34">
        <f t="shared" si="4"/>
        <v>6</v>
      </c>
      <c r="H67" s="27">
        <f t="shared" si="5"/>
        <v>0.2608695652173913</v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8"/>
      <c r="D69" s="8"/>
    </row>
    <row r="70" spans="1:9" ht="15" customHeight="1" x14ac:dyDescent="0.2">
      <c r="B70" s="2"/>
      <c r="C70" s="8"/>
      <c r="D70" s="8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1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1"/>
      <c r="B74" s="35" t="s">
        <v>379</v>
      </c>
      <c r="C74" s="36">
        <f>SUM(C75:C163)</f>
        <v>364</v>
      </c>
      <c r="D74" s="37">
        <f>SUM(D75:D163)</f>
        <v>414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0.13736263736263737</v>
      </c>
      <c r="H74" s="39">
        <f>+IF(OR(AND(E74=""),(G74="")),"",E74*G74)</f>
        <v>0.13736263736263737</v>
      </c>
    </row>
    <row r="75" spans="1:9" ht="15" x14ac:dyDescent="0.25">
      <c r="B75" s="40" t="s">
        <v>422</v>
      </c>
      <c r="C75" s="41">
        <v>2</v>
      </c>
      <c r="D75" s="41">
        <v>15</v>
      </c>
      <c r="E75" s="45">
        <f>+IF(C75=0,"",C75/C$74)</f>
        <v>5.4945054945054949E-3</v>
      </c>
      <c r="F75" s="45">
        <f>+IF(D75=0,"",D75/D$74)</f>
        <v>3.6231884057971016E-2</v>
      </c>
      <c r="G75" s="34">
        <f t="shared" ref="G75:G138" si="16">+IF(AND(C75=0,D75=0)," ",IF(C75=0,1,IF(D75=0,-1,(D75-C75)/C75)))</f>
        <v>6.5</v>
      </c>
      <c r="H75" s="42">
        <f>+IF(OR(AND(E75=""),(G75="")),"",E75*G75)</f>
        <v>3.5714285714285719E-2</v>
      </c>
    </row>
    <row r="76" spans="1:9" ht="15" x14ac:dyDescent="0.25">
      <c r="B76" s="5" t="s">
        <v>564</v>
      </c>
      <c r="C76" s="41">
        <v>8</v>
      </c>
      <c r="D76" s="41">
        <v>6</v>
      </c>
      <c r="E76" s="46">
        <f t="shared" ref="E76:E148" si="17">+IF(C76=0,"",C76/C$74)</f>
        <v>2.197802197802198E-2</v>
      </c>
      <c r="F76" s="46">
        <f t="shared" ref="F76:F148" si="18">+IF(D76=0,"",D76/D$74)</f>
        <v>1.4492753623188406E-2</v>
      </c>
      <c r="G76" s="34">
        <f t="shared" si="16"/>
        <v>-0.25</v>
      </c>
      <c r="H76" s="27">
        <f t="shared" ref="H76:H148" si="19">+IF(OR(AND(E76=""),(G76="")),"",E76*G76)</f>
        <v>-5.4945054945054949E-3</v>
      </c>
    </row>
    <row r="77" spans="1:9" s="20" customFormat="1" ht="15" x14ac:dyDescent="0.25">
      <c r="A77" s="57"/>
      <c r="B77" s="21" t="s">
        <v>517</v>
      </c>
      <c r="C77" s="41">
        <v>0</v>
      </c>
      <c r="D77" s="41">
        <v>1</v>
      </c>
      <c r="E77" s="43" t="str">
        <f t="shared" ref="E77" si="20">+IF(C77=0,"",C77/C$74)</f>
        <v/>
      </c>
      <c r="F77" s="43">
        <f t="shared" ref="F77" si="21">+IF(D77=0,"",D77/D$74)</f>
        <v>2.4154589371980675E-3</v>
      </c>
      <c r="G77" s="34">
        <f t="shared" si="16"/>
        <v>1</v>
      </c>
      <c r="H77" s="26" t="str">
        <f t="shared" ref="H77" si="22">+IF(OR(AND(E77=""),(G77="")),"",E77*G77)</f>
        <v/>
      </c>
      <c r="I77" s="2"/>
    </row>
    <row r="78" spans="1:9" ht="15" x14ac:dyDescent="0.25">
      <c r="B78" s="5" t="s">
        <v>565</v>
      </c>
      <c r="C78" s="41">
        <v>43</v>
      </c>
      <c r="D78" s="41">
        <v>58</v>
      </c>
      <c r="E78" s="46">
        <f t="shared" si="17"/>
        <v>0.11813186813186813</v>
      </c>
      <c r="F78" s="46">
        <f t="shared" si="18"/>
        <v>0.14009661835748793</v>
      </c>
      <c r="G78" s="34">
        <f t="shared" si="16"/>
        <v>0.34883720930232559</v>
      </c>
      <c r="H78" s="27">
        <f t="shared" si="19"/>
        <v>4.1208791208791208E-2</v>
      </c>
    </row>
    <row r="79" spans="1:9" ht="15" x14ac:dyDescent="0.25">
      <c r="B79" s="5" t="s">
        <v>175</v>
      </c>
      <c r="C79" s="41">
        <v>7</v>
      </c>
      <c r="D79" s="41">
        <v>2</v>
      </c>
      <c r="E79" s="46">
        <f t="shared" si="17"/>
        <v>1.9230769230769232E-2</v>
      </c>
      <c r="F79" s="46">
        <f t="shared" si="18"/>
        <v>4.830917874396135E-3</v>
      </c>
      <c r="G79" s="34">
        <f t="shared" si="16"/>
        <v>-0.7142857142857143</v>
      </c>
      <c r="H79" s="27">
        <f t="shared" si="19"/>
        <v>-1.3736263736263738E-2</v>
      </c>
    </row>
    <row r="80" spans="1:9" ht="15" x14ac:dyDescent="0.25">
      <c r="B80" s="5" t="s">
        <v>16</v>
      </c>
      <c r="C80" s="41">
        <v>1</v>
      </c>
      <c r="D80" s="41">
        <v>1</v>
      </c>
      <c r="E80" s="46">
        <f t="shared" si="17"/>
        <v>2.7472527472527475E-3</v>
      </c>
      <c r="F80" s="46">
        <f t="shared" si="18"/>
        <v>2.4154589371980675E-3</v>
      </c>
      <c r="G80" s="34">
        <f t="shared" si="16"/>
        <v>0</v>
      </c>
      <c r="H80" s="27">
        <f t="shared" si="19"/>
        <v>0</v>
      </c>
    </row>
    <row r="81" spans="1:9" s="20" customFormat="1" ht="15" x14ac:dyDescent="0.25">
      <c r="A81" s="57"/>
      <c r="B81" s="21" t="s">
        <v>35</v>
      </c>
      <c r="C81" s="41">
        <v>0</v>
      </c>
      <c r="D81" s="41">
        <v>3</v>
      </c>
      <c r="E81" s="43" t="str">
        <f t="shared" ref="E81" si="23">+IF(C81=0,"",C81/C$74)</f>
        <v/>
      </c>
      <c r="F81" s="43">
        <f t="shared" ref="F81" si="24">+IF(D81=0,"",D81/D$74)</f>
        <v>7.246376811594203E-3</v>
      </c>
      <c r="G81" s="34">
        <f t="shared" si="16"/>
        <v>1</v>
      </c>
      <c r="H81" s="26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1">
        <v>0</v>
      </c>
      <c r="D82" s="41">
        <v>0</v>
      </c>
      <c r="E82" s="46" t="str">
        <f t="shared" si="17"/>
        <v/>
      </c>
      <c r="F82" s="46" t="str">
        <f t="shared" si="18"/>
        <v/>
      </c>
      <c r="G82" s="34" t="str">
        <f t="shared" si="16"/>
        <v xml:space="preserve"> </v>
      </c>
      <c r="H82" s="27" t="str">
        <f t="shared" si="19"/>
        <v/>
      </c>
    </row>
    <row r="83" spans="1:9" ht="15" x14ac:dyDescent="0.25">
      <c r="B83" s="5" t="s">
        <v>177</v>
      </c>
      <c r="C83" s="41">
        <v>0</v>
      </c>
      <c r="D83" s="41">
        <v>1</v>
      </c>
      <c r="E83" s="46" t="str">
        <f t="shared" si="17"/>
        <v/>
      </c>
      <c r="F83" s="46">
        <f t="shared" si="18"/>
        <v>2.4154589371980675E-3</v>
      </c>
      <c r="G83" s="34">
        <f t="shared" si="16"/>
        <v>1</v>
      </c>
      <c r="H83" s="27" t="str">
        <f t="shared" si="19"/>
        <v/>
      </c>
    </row>
    <row r="84" spans="1:9" ht="15" x14ac:dyDescent="0.25">
      <c r="B84" s="5" t="s">
        <v>423</v>
      </c>
      <c r="C84" s="41">
        <v>2</v>
      </c>
      <c r="D84" s="41">
        <v>4</v>
      </c>
      <c r="E84" s="46">
        <f t="shared" si="17"/>
        <v>5.4945054945054949E-3</v>
      </c>
      <c r="F84" s="46">
        <f t="shared" si="18"/>
        <v>9.6618357487922701E-3</v>
      </c>
      <c r="G84" s="34">
        <f t="shared" si="16"/>
        <v>1</v>
      </c>
      <c r="H84" s="27">
        <f t="shared" si="19"/>
        <v>5.4945054945054949E-3</v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3</v>
      </c>
      <c r="D86" s="41">
        <v>2</v>
      </c>
      <c r="E86" s="46">
        <f t="shared" si="17"/>
        <v>8.241758241758242E-3</v>
      </c>
      <c r="F86" s="46">
        <f t="shared" si="18"/>
        <v>4.830917874396135E-3</v>
      </c>
      <c r="G86" s="34">
        <f t="shared" si="16"/>
        <v>-0.33333333333333331</v>
      </c>
      <c r="H86" s="27">
        <f t="shared" si="19"/>
        <v>-2.747252747252747E-3</v>
      </c>
    </row>
    <row r="87" spans="1:9" ht="15" x14ac:dyDescent="0.25">
      <c r="B87" s="5" t="s">
        <v>17</v>
      </c>
      <c r="C87" s="41">
        <v>2</v>
      </c>
      <c r="D87" s="41">
        <v>2</v>
      </c>
      <c r="E87" s="46">
        <f t="shared" si="17"/>
        <v>5.4945054945054949E-3</v>
      </c>
      <c r="F87" s="46">
        <f t="shared" si="18"/>
        <v>4.830917874396135E-3</v>
      </c>
      <c r="G87" s="34">
        <f t="shared" si="16"/>
        <v>0</v>
      </c>
      <c r="H87" s="27">
        <f t="shared" si="19"/>
        <v>0</v>
      </c>
    </row>
    <row r="88" spans="1:9" ht="15" x14ac:dyDescent="0.25">
      <c r="B88" s="5" t="s">
        <v>180</v>
      </c>
      <c r="C88" s="41">
        <v>1</v>
      </c>
      <c r="D88" s="41">
        <v>1</v>
      </c>
      <c r="E88" s="46">
        <f t="shared" si="17"/>
        <v>2.7472527472527475E-3</v>
      </c>
      <c r="F88" s="46">
        <f t="shared" si="18"/>
        <v>2.4154589371980675E-3</v>
      </c>
      <c r="G88" s="34">
        <f t="shared" si="16"/>
        <v>0</v>
      </c>
      <c r="H88" s="27">
        <f t="shared" si="19"/>
        <v>0</v>
      </c>
    </row>
    <row r="89" spans="1:9" s="20" customFormat="1" ht="15" x14ac:dyDescent="0.25">
      <c r="A89" s="57"/>
      <c r="B89" s="21" t="s">
        <v>566</v>
      </c>
      <c r="C89" s="41">
        <v>7</v>
      </c>
      <c r="D89" s="41">
        <v>13</v>
      </c>
      <c r="E89" s="43">
        <f t="shared" ref="E89" si="26">+IF(C89=0,"",C89/C$74)</f>
        <v>1.9230769230769232E-2</v>
      </c>
      <c r="F89" s="43">
        <f t="shared" ref="F89" si="27">+IF(D89=0,"",D89/D$74)</f>
        <v>3.140096618357488E-2</v>
      </c>
      <c r="G89" s="34">
        <f t="shared" si="16"/>
        <v>0.8571428571428571</v>
      </c>
      <c r="H89" s="26">
        <f t="shared" ref="H89" si="28">+IF(OR(AND(E89=""),(G89="")),"",E89*G89)</f>
        <v>1.6483516483516484E-2</v>
      </c>
      <c r="I89" s="2"/>
    </row>
    <row r="90" spans="1:9" ht="15" x14ac:dyDescent="0.25">
      <c r="B90" s="5" t="s">
        <v>181</v>
      </c>
      <c r="C90" s="41">
        <v>24</v>
      </c>
      <c r="D90" s="41">
        <v>12</v>
      </c>
      <c r="E90" s="46">
        <f t="shared" si="17"/>
        <v>6.5934065934065936E-2</v>
      </c>
      <c r="F90" s="46">
        <f t="shared" si="18"/>
        <v>2.8985507246376812E-2</v>
      </c>
      <c r="G90" s="34">
        <f t="shared" si="16"/>
        <v>-0.5</v>
      </c>
      <c r="H90" s="27">
        <f t="shared" si="19"/>
        <v>-3.2967032967032968E-2</v>
      </c>
    </row>
    <row r="91" spans="1:9" ht="15" x14ac:dyDescent="0.25">
      <c r="B91" s="5" t="s">
        <v>182</v>
      </c>
      <c r="C91" s="41">
        <v>5</v>
      </c>
      <c r="D91" s="41">
        <v>4</v>
      </c>
      <c r="E91" s="46">
        <f t="shared" si="17"/>
        <v>1.3736263736263736E-2</v>
      </c>
      <c r="F91" s="46">
        <f t="shared" si="18"/>
        <v>9.6618357487922701E-3</v>
      </c>
      <c r="G91" s="34">
        <f t="shared" si="16"/>
        <v>-0.2</v>
      </c>
      <c r="H91" s="27">
        <f t="shared" si="19"/>
        <v>-2.7472527472527475E-3</v>
      </c>
    </row>
    <row r="92" spans="1:9" ht="15" x14ac:dyDescent="0.25">
      <c r="B92" s="5" t="s">
        <v>21</v>
      </c>
      <c r="C92" s="41">
        <v>2</v>
      </c>
      <c r="D92" s="41">
        <v>3</v>
      </c>
      <c r="E92" s="46">
        <f t="shared" si="17"/>
        <v>5.4945054945054949E-3</v>
      </c>
      <c r="F92" s="46">
        <f t="shared" si="18"/>
        <v>7.246376811594203E-3</v>
      </c>
      <c r="G92" s="34">
        <f t="shared" si="16"/>
        <v>0.5</v>
      </c>
      <c r="H92" s="27">
        <f t="shared" si="19"/>
        <v>2.7472527472527475E-3</v>
      </c>
    </row>
    <row r="93" spans="1:9" ht="15" x14ac:dyDescent="0.25">
      <c r="B93" s="5" t="s">
        <v>424</v>
      </c>
      <c r="C93" s="41">
        <v>0</v>
      </c>
      <c r="D93" s="41">
        <v>0</v>
      </c>
      <c r="E93" s="46" t="str">
        <f t="shared" si="17"/>
        <v/>
      </c>
      <c r="F93" s="46" t="str">
        <f t="shared" si="18"/>
        <v/>
      </c>
      <c r="G93" s="34" t="str">
        <f t="shared" si="16"/>
        <v xml:space="preserve"> </v>
      </c>
      <c r="H93" s="27" t="str">
        <f t="shared" si="19"/>
        <v/>
      </c>
    </row>
    <row r="94" spans="1:9" ht="15" x14ac:dyDescent="0.25">
      <c r="B94" s="5" t="s">
        <v>183</v>
      </c>
      <c r="C94" s="41">
        <v>1</v>
      </c>
      <c r="D94" s="41">
        <v>2</v>
      </c>
      <c r="E94" s="46">
        <f t="shared" si="17"/>
        <v>2.7472527472527475E-3</v>
      </c>
      <c r="F94" s="46">
        <f t="shared" si="18"/>
        <v>4.830917874396135E-3</v>
      </c>
      <c r="G94" s="34">
        <f t="shared" si="16"/>
        <v>1</v>
      </c>
      <c r="H94" s="27">
        <f t="shared" si="19"/>
        <v>2.7472527472527475E-3</v>
      </c>
    </row>
    <row r="95" spans="1:9" s="20" customFormat="1" ht="15" x14ac:dyDescent="0.25">
      <c r="A95" s="57"/>
      <c r="B95" s="21" t="s">
        <v>518</v>
      </c>
      <c r="C95" s="41">
        <v>0</v>
      </c>
      <c r="D95" s="41">
        <v>1</v>
      </c>
      <c r="E95" s="43" t="str">
        <f t="shared" ref="E95:E96" si="29">+IF(C95=0,"",C95/C$74)</f>
        <v/>
      </c>
      <c r="F95" s="43">
        <f t="shared" ref="F95:F96" si="30">+IF(D95=0,"",D95/D$74)</f>
        <v>2.4154589371980675E-3</v>
      </c>
      <c r="G95" s="34">
        <f t="shared" si="16"/>
        <v>1</v>
      </c>
      <c r="H95" s="26" t="str">
        <f t="shared" ref="H95:H96" si="31">+IF(OR(AND(E95=""),(G95="")),"",E95*G95)</f>
        <v/>
      </c>
      <c r="I95" s="2"/>
    </row>
    <row r="96" spans="1:9" s="20" customFormat="1" ht="15" x14ac:dyDescent="0.25">
      <c r="A96" s="57"/>
      <c r="B96" s="21" t="s">
        <v>602</v>
      </c>
      <c r="C96" s="41">
        <v>1</v>
      </c>
      <c r="D96" s="41">
        <v>2</v>
      </c>
      <c r="E96" s="43">
        <f t="shared" si="29"/>
        <v>2.7472527472527475E-3</v>
      </c>
      <c r="F96" s="43">
        <f t="shared" si="30"/>
        <v>4.830917874396135E-3</v>
      </c>
      <c r="G96" s="34">
        <f t="shared" si="16"/>
        <v>1</v>
      </c>
      <c r="H96" s="26">
        <f t="shared" si="31"/>
        <v>2.7472527472527475E-3</v>
      </c>
      <c r="I96" s="2"/>
    </row>
    <row r="97" spans="1:9" s="20" customFormat="1" ht="15" x14ac:dyDescent="0.25">
      <c r="A97" s="57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5</v>
      </c>
      <c r="D98" s="41">
        <v>14</v>
      </c>
      <c r="E98" s="43">
        <f t="shared" si="32"/>
        <v>1.3736263736263736E-2</v>
      </c>
      <c r="F98" s="43">
        <f t="shared" si="33"/>
        <v>3.3816425120772944E-2</v>
      </c>
      <c r="G98" s="34">
        <f t="shared" si="34"/>
        <v>1.8</v>
      </c>
      <c r="H98" s="26">
        <f t="shared" si="35"/>
        <v>2.4725274725274724E-2</v>
      </c>
    </row>
    <row r="99" spans="1:9" ht="15" x14ac:dyDescent="0.25">
      <c r="B99" s="5" t="s">
        <v>19</v>
      </c>
      <c r="C99" s="41">
        <v>1</v>
      </c>
      <c r="D99" s="41">
        <v>0</v>
      </c>
      <c r="E99" s="43">
        <f t="shared" si="32"/>
        <v>2.7472527472527475E-3</v>
      </c>
      <c r="F99" s="43" t="str">
        <f t="shared" si="33"/>
        <v/>
      </c>
      <c r="G99" s="34">
        <f t="shared" si="34"/>
        <v>-1</v>
      </c>
      <c r="H99" s="26">
        <f t="shared" si="35"/>
        <v>-2.7472527472527475E-3</v>
      </c>
    </row>
    <row r="100" spans="1:9" ht="15" x14ac:dyDescent="0.25">
      <c r="B100" s="5" t="s">
        <v>22</v>
      </c>
      <c r="C100" s="41">
        <v>1</v>
      </c>
      <c r="D100" s="41">
        <v>1</v>
      </c>
      <c r="E100" s="43">
        <f t="shared" si="32"/>
        <v>2.7472527472527475E-3</v>
      </c>
      <c r="F100" s="43">
        <f t="shared" si="33"/>
        <v>2.4154589371980675E-3</v>
      </c>
      <c r="G100" s="34">
        <f t="shared" si="34"/>
        <v>0</v>
      </c>
      <c r="H100" s="26">
        <f t="shared" si="35"/>
        <v>0</v>
      </c>
    </row>
    <row r="101" spans="1:9" ht="15" x14ac:dyDescent="0.25">
      <c r="B101" s="5" t="s">
        <v>185</v>
      </c>
      <c r="C101" s="41">
        <v>0</v>
      </c>
      <c r="D101" s="41">
        <v>0</v>
      </c>
      <c r="E101" s="43" t="str">
        <f t="shared" si="32"/>
        <v/>
      </c>
      <c r="F101" s="43" t="str">
        <f t="shared" si="33"/>
        <v/>
      </c>
      <c r="G101" s="34" t="str">
        <f t="shared" si="34"/>
        <v xml:space="preserve"> </v>
      </c>
      <c r="H101" s="26" t="str">
        <f t="shared" si="35"/>
        <v/>
      </c>
    </row>
    <row r="102" spans="1:9" ht="15" x14ac:dyDescent="0.25">
      <c r="B102" s="5" t="s">
        <v>603</v>
      </c>
      <c r="C102" s="41">
        <v>1</v>
      </c>
      <c r="D102" s="41">
        <v>2</v>
      </c>
      <c r="E102" s="46">
        <f t="shared" si="17"/>
        <v>2.7472527472527475E-3</v>
      </c>
      <c r="F102" s="46">
        <f t="shared" si="18"/>
        <v>4.830917874396135E-3</v>
      </c>
      <c r="G102" s="34">
        <f t="shared" si="16"/>
        <v>1</v>
      </c>
      <c r="H102" s="27">
        <f t="shared" si="19"/>
        <v>2.7472527472527475E-3</v>
      </c>
    </row>
    <row r="103" spans="1:9" ht="15" x14ac:dyDescent="0.25">
      <c r="B103" s="5" t="s">
        <v>425</v>
      </c>
      <c r="C103" s="41">
        <v>6</v>
      </c>
      <c r="D103" s="41">
        <v>3</v>
      </c>
      <c r="E103" s="46">
        <f t="shared" si="17"/>
        <v>1.6483516483516484E-2</v>
      </c>
      <c r="F103" s="46">
        <f t="shared" si="18"/>
        <v>7.246376811594203E-3</v>
      </c>
      <c r="G103" s="34">
        <f t="shared" si="16"/>
        <v>-0.5</v>
      </c>
      <c r="H103" s="27">
        <f t="shared" si="19"/>
        <v>-8.241758241758242E-3</v>
      </c>
    </row>
    <row r="104" spans="1:9" ht="15" x14ac:dyDescent="0.25">
      <c r="B104" s="5" t="s">
        <v>18</v>
      </c>
      <c r="C104" s="41">
        <v>0</v>
      </c>
      <c r="D104" s="41">
        <v>1</v>
      </c>
      <c r="E104" s="46" t="str">
        <f t="shared" si="17"/>
        <v/>
      </c>
      <c r="F104" s="46">
        <f t="shared" si="18"/>
        <v>2.4154589371980675E-3</v>
      </c>
      <c r="G104" s="34">
        <f t="shared" si="16"/>
        <v>1</v>
      </c>
      <c r="H104" s="27" t="str">
        <f t="shared" si="19"/>
        <v/>
      </c>
    </row>
    <row r="105" spans="1:9" ht="15" x14ac:dyDescent="0.25">
      <c r="B105" s="5" t="s">
        <v>20</v>
      </c>
      <c r="C105" s="41">
        <v>0</v>
      </c>
      <c r="D105" s="41">
        <v>0</v>
      </c>
      <c r="E105" s="46" t="str">
        <f t="shared" si="17"/>
        <v/>
      </c>
      <c r="F105" s="46" t="str">
        <f t="shared" si="18"/>
        <v/>
      </c>
      <c r="G105" s="34" t="str">
        <f t="shared" si="16"/>
        <v xml:space="preserve"> </v>
      </c>
      <c r="H105" s="27" t="str">
        <f t="shared" si="19"/>
        <v/>
      </c>
    </row>
    <row r="106" spans="1:9" ht="15" x14ac:dyDescent="0.25">
      <c r="B106" s="5" t="s">
        <v>186</v>
      </c>
      <c r="C106" s="41">
        <v>3</v>
      </c>
      <c r="D106" s="41">
        <v>2</v>
      </c>
      <c r="E106" s="46">
        <f t="shared" si="17"/>
        <v>8.241758241758242E-3</v>
      </c>
      <c r="F106" s="46">
        <f t="shared" si="18"/>
        <v>4.830917874396135E-3</v>
      </c>
      <c r="G106" s="34">
        <f t="shared" si="16"/>
        <v>-0.33333333333333331</v>
      </c>
      <c r="H106" s="27">
        <f t="shared" si="19"/>
        <v>-2.747252747252747E-3</v>
      </c>
    </row>
    <row r="107" spans="1:9" s="20" customFormat="1" ht="15" x14ac:dyDescent="0.25">
      <c r="A107" s="57"/>
      <c r="B107" s="21" t="s">
        <v>563</v>
      </c>
      <c r="C107" s="41">
        <v>3</v>
      </c>
      <c r="D107" s="41">
        <v>4</v>
      </c>
      <c r="E107" s="43">
        <f t="shared" ref="E107" si="36">+IF(C107=0,"",C107/C$74)</f>
        <v>8.241758241758242E-3</v>
      </c>
      <c r="F107" s="43">
        <f t="shared" ref="F107" si="37">+IF(D107=0,"",D107/D$74)</f>
        <v>9.6618357487922701E-3</v>
      </c>
      <c r="G107" s="34">
        <f t="shared" si="16"/>
        <v>0.33333333333333331</v>
      </c>
      <c r="H107" s="26">
        <f t="shared" ref="H107" si="38">+IF(OR(AND(E107=""),(G107="")),"",E107*G107)</f>
        <v>2.747252747252747E-3</v>
      </c>
      <c r="I107" s="2"/>
    </row>
    <row r="108" spans="1:9" ht="15" x14ac:dyDescent="0.25">
      <c r="B108" s="5" t="s">
        <v>187</v>
      </c>
      <c r="C108" s="41">
        <v>0</v>
      </c>
      <c r="D108" s="41">
        <v>0</v>
      </c>
      <c r="E108" s="46" t="str">
        <f t="shared" si="17"/>
        <v/>
      </c>
      <c r="F108" s="46" t="str">
        <f t="shared" si="18"/>
        <v/>
      </c>
      <c r="G108" s="34" t="str">
        <f t="shared" si="16"/>
        <v xml:space="preserve"> </v>
      </c>
      <c r="H108" s="27" t="str">
        <f t="shared" si="19"/>
        <v/>
      </c>
    </row>
    <row r="109" spans="1:9" ht="15" x14ac:dyDescent="0.25">
      <c r="B109" s="5" t="s">
        <v>188</v>
      </c>
      <c r="C109" s="41">
        <v>16</v>
      </c>
      <c r="D109" s="41">
        <v>23</v>
      </c>
      <c r="E109" s="46">
        <f t="shared" si="17"/>
        <v>4.3956043956043959E-2</v>
      </c>
      <c r="F109" s="46">
        <f t="shared" si="18"/>
        <v>5.5555555555555552E-2</v>
      </c>
      <c r="G109" s="34">
        <f t="shared" si="16"/>
        <v>0.4375</v>
      </c>
      <c r="H109" s="27">
        <f t="shared" si="19"/>
        <v>1.9230769230769232E-2</v>
      </c>
    </row>
    <row r="110" spans="1:9" ht="15" x14ac:dyDescent="0.25">
      <c r="B110" s="5" t="s">
        <v>604</v>
      </c>
      <c r="C110" s="41">
        <v>2</v>
      </c>
      <c r="D110" s="41">
        <v>6</v>
      </c>
      <c r="E110" s="46">
        <f t="shared" si="17"/>
        <v>5.4945054945054949E-3</v>
      </c>
      <c r="F110" s="46">
        <f t="shared" si="18"/>
        <v>1.4492753623188406E-2</v>
      </c>
      <c r="G110" s="34">
        <f t="shared" si="16"/>
        <v>2</v>
      </c>
      <c r="H110" s="27">
        <f t="shared" si="19"/>
        <v>1.098901098901099E-2</v>
      </c>
    </row>
    <row r="111" spans="1:9" ht="15" x14ac:dyDescent="0.25">
      <c r="B111" s="5" t="s">
        <v>605</v>
      </c>
      <c r="C111" s="41">
        <v>13</v>
      </c>
      <c r="D111" s="41">
        <v>11</v>
      </c>
      <c r="E111" s="46">
        <f t="shared" si="17"/>
        <v>3.5714285714285712E-2</v>
      </c>
      <c r="F111" s="46">
        <f t="shared" si="18"/>
        <v>2.6570048309178744E-2</v>
      </c>
      <c r="G111" s="34">
        <f t="shared" si="16"/>
        <v>-0.15384615384615385</v>
      </c>
      <c r="H111" s="27">
        <f t="shared" si="19"/>
        <v>-5.4945054945054949E-3</v>
      </c>
    </row>
    <row r="112" spans="1:9" ht="15" x14ac:dyDescent="0.25">
      <c r="B112" s="5" t="s">
        <v>189</v>
      </c>
      <c r="C112" s="41">
        <v>0</v>
      </c>
      <c r="D112" s="41">
        <v>1</v>
      </c>
      <c r="E112" s="46" t="str">
        <f t="shared" si="17"/>
        <v/>
      </c>
      <c r="F112" s="46">
        <f t="shared" si="18"/>
        <v>2.4154589371980675E-3</v>
      </c>
      <c r="G112" s="34">
        <f t="shared" si="16"/>
        <v>1</v>
      </c>
      <c r="H112" s="27" t="str">
        <f t="shared" si="19"/>
        <v/>
      </c>
    </row>
    <row r="113" spans="2:8" ht="15" x14ac:dyDescent="0.25">
      <c r="B113" s="5" t="s">
        <v>190</v>
      </c>
      <c r="C113" s="41">
        <v>1</v>
      </c>
      <c r="D113" s="41">
        <v>1</v>
      </c>
      <c r="E113" s="46">
        <f t="shared" si="17"/>
        <v>2.7472527472527475E-3</v>
      </c>
      <c r="F113" s="46">
        <f t="shared" si="18"/>
        <v>2.4154589371980675E-3</v>
      </c>
      <c r="G113" s="34">
        <f t="shared" si="16"/>
        <v>0</v>
      </c>
      <c r="H113" s="27">
        <f t="shared" si="19"/>
        <v>0</v>
      </c>
    </row>
    <row r="114" spans="2:8" ht="15" x14ac:dyDescent="0.25">
      <c r="B114" s="5" t="s">
        <v>191</v>
      </c>
      <c r="C114" s="41">
        <v>1</v>
      </c>
      <c r="D114" s="41">
        <v>0</v>
      </c>
      <c r="E114" s="46">
        <f t="shared" si="17"/>
        <v>2.7472527472527475E-3</v>
      </c>
      <c r="F114" s="46" t="str">
        <f t="shared" si="18"/>
        <v/>
      </c>
      <c r="G114" s="34">
        <f t="shared" si="16"/>
        <v>-1</v>
      </c>
      <c r="H114" s="27">
        <f t="shared" si="19"/>
        <v>-2.7472527472527475E-3</v>
      </c>
    </row>
    <row r="115" spans="2:8" ht="15" x14ac:dyDescent="0.25">
      <c r="B115" s="5" t="s">
        <v>27</v>
      </c>
      <c r="C115" s="41">
        <v>1</v>
      </c>
      <c r="D115" s="41">
        <v>0</v>
      </c>
      <c r="E115" s="46">
        <f t="shared" si="17"/>
        <v>2.7472527472527475E-3</v>
      </c>
      <c r="F115" s="46" t="str">
        <f t="shared" si="18"/>
        <v/>
      </c>
      <c r="G115" s="34">
        <f t="shared" si="16"/>
        <v>-1</v>
      </c>
      <c r="H115" s="27">
        <f t="shared" si="19"/>
        <v>-2.7472527472527475E-3</v>
      </c>
    </row>
    <row r="116" spans="2:8" ht="15" x14ac:dyDescent="0.25">
      <c r="B116" s="5" t="s">
        <v>192</v>
      </c>
      <c r="C116" s="41">
        <v>0</v>
      </c>
      <c r="D116" s="41">
        <v>0</v>
      </c>
      <c r="E116" s="46" t="str">
        <f t="shared" si="17"/>
        <v/>
      </c>
      <c r="F116" s="46" t="str">
        <f t="shared" si="18"/>
        <v/>
      </c>
      <c r="G116" s="34" t="str">
        <f t="shared" si="16"/>
        <v xml:space="preserve"> </v>
      </c>
      <c r="H116" s="27" t="str">
        <f t="shared" si="19"/>
        <v/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12</v>
      </c>
      <c r="D118" s="41">
        <v>4</v>
      </c>
      <c r="E118" s="46">
        <f t="shared" si="17"/>
        <v>3.2967032967032968E-2</v>
      </c>
      <c r="F118" s="46">
        <f t="shared" si="18"/>
        <v>9.6618357487922701E-3</v>
      </c>
      <c r="G118" s="34">
        <f t="shared" si="16"/>
        <v>-0.66666666666666663</v>
      </c>
      <c r="H118" s="27">
        <f t="shared" si="19"/>
        <v>-2.1978021978021976E-2</v>
      </c>
    </row>
    <row r="119" spans="2:8" ht="15" x14ac:dyDescent="0.25">
      <c r="B119" s="5" t="s">
        <v>24</v>
      </c>
      <c r="C119" s="41">
        <v>6</v>
      </c>
      <c r="D119" s="41">
        <v>1</v>
      </c>
      <c r="E119" s="46">
        <f t="shared" si="17"/>
        <v>1.6483516483516484E-2</v>
      </c>
      <c r="F119" s="46">
        <f t="shared" si="18"/>
        <v>2.4154589371980675E-3</v>
      </c>
      <c r="G119" s="34">
        <f t="shared" si="16"/>
        <v>-0.83333333333333337</v>
      </c>
      <c r="H119" s="27">
        <f t="shared" si="19"/>
        <v>-1.3736263736263738E-2</v>
      </c>
    </row>
    <row r="120" spans="2:8" ht="15" x14ac:dyDescent="0.25">
      <c r="B120" s="5" t="s">
        <v>194</v>
      </c>
      <c r="C120" s="41">
        <v>0</v>
      </c>
      <c r="D120" s="41">
        <v>0</v>
      </c>
      <c r="E120" s="46" t="str">
        <f t="shared" si="17"/>
        <v/>
      </c>
      <c r="F120" s="46" t="str">
        <f t="shared" si="18"/>
        <v/>
      </c>
      <c r="G120" s="34" t="str">
        <f t="shared" si="16"/>
        <v xml:space="preserve"> </v>
      </c>
      <c r="H120" s="27" t="str">
        <f t="shared" si="19"/>
        <v/>
      </c>
    </row>
    <row r="121" spans="2:8" ht="15" x14ac:dyDescent="0.25">
      <c r="B121" s="5" t="s">
        <v>25</v>
      </c>
      <c r="C121" s="41">
        <v>4</v>
      </c>
      <c r="D121" s="41">
        <v>0</v>
      </c>
      <c r="E121" s="46">
        <f t="shared" si="17"/>
        <v>1.098901098901099E-2</v>
      </c>
      <c r="F121" s="46" t="str">
        <f t="shared" si="18"/>
        <v/>
      </c>
      <c r="G121" s="34">
        <f t="shared" si="16"/>
        <v>-1</v>
      </c>
      <c r="H121" s="27">
        <f t="shared" si="19"/>
        <v>-1.098901098901099E-2</v>
      </c>
    </row>
    <row r="122" spans="2:8" ht="15" x14ac:dyDescent="0.25">
      <c r="B122" s="5" t="s">
        <v>23</v>
      </c>
      <c r="C122" s="41">
        <v>17</v>
      </c>
      <c r="D122" s="41">
        <v>0</v>
      </c>
      <c r="E122" s="46">
        <f t="shared" si="17"/>
        <v>4.6703296703296704E-2</v>
      </c>
      <c r="F122" s="46" t="str">
        <f t="shared" si="18"/>
        <v/>
      </c>
      <c r="G122" s="34">
        <f t="shared" si="16"/>
        <v>-1</v>
      </c>
      <c r="H122" s="27">
        <f t="shared" si="19"/>
        <v>-4.6703296703296704E-2</v>
      </c>
    </row>
    <row r="123" spans="2:8" ht="15" x14ac:dyDescent="0.25">
      <c r="B123" s="5" t="s">
        <v>26</v>
      </c>
      <c r="C123" s="41">
        <v>8</v>
      </c>
      <c r="D123" s="41">
        <v>1</v>
      </c>
      <c r="E123" s="46">
        <f t="shared" si="17"/>
        <v>2.197802197802198E-2</v>
      </c>
      <c r="F123" s="46">
        <f t="shared" si="18"/>
        <v>2.4154589371980675E-3</v>
      </c>
      <c r="G123" s="34">
        <f t="shared" si="16"/>
        <v>-0.875</v>
      </c>
      <c r="H123" s="27">
        <f t="shared" si="19"/>
        <v>-1.9230769230769232E-2</v>
      </c>
    </row>
    <row r="124" spans="2:8" ht="15" x14ac:dyDescent="0.25">
      <c r="B124" s="5" t="s">
        <v>195</v>
      </c>
      <c r="C124" s="41">
        <v>13</v>
      </c>
      <c r="D124" s="41">
        <v>3</v>
      </c>
      <c r="E124" s="46">
        <f t="shared" si="17"/>
        <v>3.5714285714285712E-2</v>
      </c>
      <c r="F124" s="46">
        <f t="shared" si="18"/>
        <v>7.246376811594203E-3</v>
      </c>
      <c r="G124" s="34">
        <f t="shared" si="16"/>
        <v>-0.76923076923076927</v>
      </c>
      <c r="H124" s="27">
        <f t="shared" si="19"/>
        <v>-2.7472527472527472E-2</v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3</v>
      </c>
      <c r="D126" s="41">
        <v>2</v>
      </c>
      <c r="E126" s="46">
        <f t="shared" si="17"/>
        <v>8.241758241758242E-3</v>
      </c>
      <c r="F126" s="46">
        <f t="shared" si="18"/>
        <v>4.830917874396135E-3</v>
      </c>
      <c r="G126" s="34">
        <f t="shared" si="16"/>
        <v>-0.33333333333333331</v>
      </c>
      <c r="H126" s="27">
        <f t="shared" si="19"/>
        <v>-2.747252747252747E-3</v>
      </c>
    </row>
    <row r="127" spans="2:8" ht="15" x14ac:dyDescent="0.25">
      <c r="B127" s="5" t="s">
        <v>196</v>
      </c>
      <c r="C127" s="41">
        <v>2</v>
      </c>
      <c r="D127" s="41">
        <v>4</v>
      </c>
      <c r="E127" s="46">
        <f t="shared" si="17"/>
        <v>5.4945054945054949E-3</v>
      </c>
      <c r="F127" s="46">
        <f t="shared" si="18"/>
        <v>9.6618357487922701E-3</v>
      </c>
      <c r="G127" s="34">
        <f t="shared" si="16"/>
        <v>1</v>
      </c>
      <c r="H127" s="27">
        <f t="shared" si="19"/>
        <v>5.4945054945054949E-3</v>
      </c>
    </row>
    <row r="128" spans="2:8" ht="15" x14ac:dyDescent="0.25">
      <c r="B128" s="5" t="s">
        <v>427</v>
      </c>
      <c r="C128" s="41">
        <v>0</v>
      </c>
      <c r="D128" s="41">
        <v>0</v>
      </c>
      <c r="E128" s="46" t="str">
        <f t="shared" si="17"/>
        <v/>
      </c>
      <c r="F128" s="46" t="str">
        <f t="shared" si="18"/>
        <v/>
      </c>
      <c r="G128" s="34" t="str">
        <f t="shared" si="16"/>
        <v xml:space="preserve"> </v>
      </c>
      <c r="H128" s="27" t="str">
        <f t="shared" si="19"/>
        <v/>
      </c>
    </row>
    <row r="129" spans="1:9" ht="15" x14ac:dyDescent="0.25">
      <c r="B129" s="5" t="s">
        <v>428</v>
      </c>
      <c r="C129" s="41">
        <v>104</v>
      </c>
      <c r="D129" s="41">
        <v>165</v>
      </c>
      <c r="E129" s="46">
        <f t="shared" si="17"/>
        <v>0.2857142857142857</v>
      </c>
      <c r="F129" s="46">
        <f t="shared" si="18"/>
        <v>0.39855072463768115</v>
      </c>
      <c r="G129" s="34">
        <f t="shared" si="16"/>
        <v>0.58653846153846156</v>
      </c>
      <c r="H129" s="27">
        <f t="shared" si="19"/>
        <v>0.16758241758241757</v>
      </c>
    </row>
    <row r="130" spans="1:9" ht="15" x14ac:dyDescent="0.25">
      <c r="B130" s="5" t="s">
        <v>197</v>
      </c>
      <c r="C130" s="41">
        <v>1</v>
      </c>
      <c r="D130" s="41">
        <v>0</v>
      </c>
      <c r="E130" s="46">
        <f t="shared" si="17"/>
        <v>2.7472527472527475E-3</v>
      </c>
      <c r="F130" s="46" t="str">
        <f t="shared" si="18"/>
        <v/>
      </c>
      <c r="G130" s="34">
        <f t="shared" si="16"/>
        <v>-1</v>
      </c>
      <c r="H130" s="27">
        <f t="shared" si="19"/>
        <v>-2.7472527472527475E-3</v>
      </c>
    </row>
    <row r="131" spans="1:9" ht="15" x14ac:dyDescent="0.25">
      <c r="B131" s="5" t="s">
        <v>198</v>
      </c>
      <c r="C131" s="41">
        <v>0</v>
      </c>
      <c r="D131" s="41">
        <v>2</v>
      </c>
      <c r="E131" s="46" t="str">
        <f t="shared" si="17"/>
        <v/>
      </c>
      <c r="F131" s="46">
        <f t="shared" si="18"/>
        <v>4.830917874396135E-3</v>
      </c>
      <c r="G131" s="34">
        <f t="shared" si="16"/>
        <v>1</v>
      </c>
      <c r="H131" s="27" t="str">
        <f t="shared" si="19"/>
        <v/>
      </c>
    </row>
    <row r="132" spans="1:9" ht="15" x14ac:dyDescent="0.25">
      <c r="B132" s="5" t="s">
        <v>28</v>
      </c>
      <c r="C132" s="41">
        <v>1</v>
      </c>
      <c r="D132" s="41">
        <v>3</v>
      </c>
      <c r="E132" s="46">
        <f t="shared" si="17"/>
        <v>2.7472527472527475E-3</v>
      </c>
      <c r="F132" s="46">
        <f t="shared" si="18"/>
        <v>7.246376811594203E-3</v>
      </c>
      <c r="G132" s="34">
        <f t="shared" si="16"/>
        <v>2</v>
      </c>
      <c r="H132" s="27">
        <f t="shared" si="19"/>
        <v>5.4945054945054949E-3</v>
      </c>
    </row>
    <row r="133" spans="1:9" ht="15" x14ac:dyDescent="0.25">
      <c r="B133" s="5" t="s">
        <v>32</v>
      </c>
      <c r="C133" s="41">
        <v>0</v>
      </c>
      <c r="D133" s="41">
        <v>0</v>
      </c>
      <c r="E133" s="46" t="str">
        <f t="shared" si="17"/>
        <v/>
      </c>
      <c r="F133" s="46" t="str">
        <f t="shared" si="18"/>
        <v/>
      </c>
      <c r="G133" s="34" t="str">
        <f t="shared" si="16"/>
        <v xml:space="preserve"> </v>
      </c>
      <c r="H133" s="27" t="str">
        <f t="shared" si="19"/>
        <v/>
      </c>
    </row>
    <row r="134" spans="1:9" s="20" customFormat="1" ht="15" x14ac:dyDescent="0.25">
      <c r="A134" s="57"/>
      <c r="B134" s="21" t="s">
        <v>519</v>
      </c>
      <c r="C134" s="41">
        <v>0</v>
      </c>
      <c r="D134" s="41">
        <v>0</v>
      </c>
      <c r="E134" s="43" t="str">
        <f t="shared" ref="E134" si="39">+IF(C134=0,"",C134/C$74)</f>
        <v/>
      </c>
      <c r="F134" s="43" t="str">
        <f t="shared" ref="F134" si="40">+IF(D134=0,"",D134/D$74)</f>
        <v/>
      </c>
      <c r="G134" s="34" t="str">
        <f t="shared" si="16"/>
        <v xml:space="preserve"> </v>
      </c>
      <c r="H134" s="26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1">
        <v>3</v>
      </c>
      <c r="D135" s="41">
        <v>0</v>
      </c>
      <c r="E135" s="46">
        <f t="shared" si="17"/>
        <v>8.241758241758242E-3</v>
      </c>
      <c r="F135" s="46" t="str">
        <f t="shared" si="18"/>
        <v/>
      </c>
      <c r="G135" s="34">
        <f t="shared" si="16"/>
        <v>-1</v>
      </c>
      <c r="H135" s="27">
        <f t="shared" si="19"/>
        <v>-8.241758241758242E-3</v>
      </c>
    </row>
    <row r="136" spans="1:9" ht="15" x14ac:dyDescent="0.25">
      <c r="B136" s="5" t="s">
        <v>29</v>
      </c>
      <c r="C136" s="41">
        <v>0</v>
      </c>
      <c r="D136" s="41">
        <v>0</v>
      </c>
      <c r="E136" s="46" t="str">
        <f t="shared" si="17"/>
        <v/>
      </c>
      <c r="F136" s="46" t="str">
        <f t="shared" si="18"/>
        <v/>
      </c>
      <c r="G136" s="34" t="str">
        <f t="shared" si="16"/>
        <v xml:space="preserve"> </v>
      </c>
      <c r="H136" s="27" t="str">
        <f t="shared" si="19"/>
        <v/>
      </c>
    </row>
    <row r="137" spans="1:9" ht="15" x14ac:dyDescent="0.25">
      <c r="B137" s="5" t="s">
        <v>199</v>
      </c>
      <c r="C137" s="41">
        <v>0</v>
      </c>
      <c r="D137" s="41">
        <v>1</v>
      </c>
      <c r="E137" s="46" t="str">
        <f t="shared" si="17"/>
        <v/>
      </c>
      <c r="F137" s="46">
        <f t="shared" si="18"/>
        <v>2.4154589371980675E-3</v>
      </c>
      <c r="G137" s="34">
        <f t="shared" si="16"/>
        <v>1</v>
      </c>
      <c r="H137" s="27" t="str">
        <f t="shared" si="19"/>
        <v/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0</v>
      </c>
      <c r="D139" s="41">
        <v>0</v>
      </c>
      <c r="E139" s="46" t="str">
        <f t="shared" si="17"/>
        <v/>
      </c>
      <c r="F139" s="46" t="str">
        <f t="shared" si="18"/>
        <v/>
      </c>
      <c r="G139" s="34" t="str">
        <f t="shared" ref="G139:G163" si="42">+IF(AND(C139=0,D139=0)," ",IF(C139=0,1,IF(D139=0,-1,(D139-C139)/C139)))</f>
        <v xml:space="preserve"> </v>
      </c>
      <c r="H139" s="27" t="str">
        <f t="shared" si="19"/>
        <v/>
      </c>
    </row>
    <row r="140" spans="1:9" ht="15" x14ac:dyDescent="0.25">
      <c r="B140" s="5" t="s">
        <v>202</v>
      </c>
      <c r="C140" s="41">
        <v>0</v>
      </c>
      <c r="D140" s="41">
        <v>1</v>
      </c>
      <c r="E140" s="46" t="str">
        <f t="shared" si="17"/>
        <v/>
      </c>
      <c r="F140" s="46">
        <f t="shared" si="18"/>
        <v>2.4154589371980675E-3</v>
      </c>
      <c r="G140" s="34">
        <f t="shared" si="42"/>
        <v>1</v>
      </c>
      <c r="H140" s="27" t="str">
        <f t="shared" si="19"/>
        <v/>
      </c>
    </row>
    <row r="141" spans="1:9" ht="15" x14ac:dyDescent="0.25">
      <c r="B141" s="5" t="s">
        <v>429</v>
      </c>
      <c r="C141" s="41">
        <v>0</v>
      </c>
      <c r="D141" s="41">
        <v>3</v>
      </c>
      <c r="E141" s="46" t="str">
        <f t="shared" si="17"/>
        <v/>
      </c>
      <c r="F141" s="46">
        <f t="shared" si="18"/>
        <v>7.246376811594203E-3</v>
      </c>
      <c r="G141" s="34">
        <f t="shared" si="42"/>
        <v>1</v>
      </c>
      <c r="H141" s="27" t="str">
        <f t="shared" si="19"/>
        <v/>
      </c>
    </row>
    <row r="142" spans="1:9" ht="15" x14ac:dyDescent="0.25">
      <c r="B142" s="5" t="s">
        <v>203</v>
      </c>
      <c r="C142" s="41">
        <v>0</v>
      </c>
      <c r="D142" s="41">
        <v>0</v>
      </c>
      <c r="E142" s="46" t="str">
        <f t="shared" si="17"/>
        <v/>
      </c>
      <c r="F142" s="46" t="str">
        <f t="shared" si="18"/>
        <v/>
      </c>
      <c r="G142" s="34" t="str">
        <f t="shared" si="42"/>
        <v xml:space="preserve"> </v>
      </c>
      <c r="H142" s="27" t="str">
        <f t="shared" si="19"/>
        <v/>
      </c>
    </row>
    <row r="143" spans="1:9" ht="15" x14ac:dyDescent="0.25">
      <c r="B143" s="5" t="s">
        <v>204</v>
      </c>
      <c r="C143" s="41">
        <v>0</v>
      </c>
      <c r="D143" s="41">
        <v>1</v>
      </c>
      <c r="E143" s="46" t="str">
        <f t="shared" si="17"/>
        <v/>
      </c>
      <c r="F143" s="46">
        <f t="shared" si="18"/>
        <v>2.4154589371980675E-3</v>
      </c>
      <c r="G143" s="34">
        <f t="shared" si="42"/>
        <v>1</v>
      </c>
      <c r="H143" s="27" t="str">
        <f t="shared" si="19"/>
        <v/>
      </c>
    </row>
    <row r="144" spans="1:9" s="20" customFormat="1" ht="15" x14ac:dyDescent="0.25">
      <c r="A144" s="57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2</v>
      </c>
      <c r="D145" s="41">
        <v>0</v>
      </c>
      <c r="E145" s="46">
        <f t="shared" si="17"/>
        <v>5.4945054945054949E-3</v>
      </c>
      <c r="F145" s="46" t="str">
        <f t="shared" si="18"/>
        <v/>
      </c>
      <c r="G145" s="34">
        <f t="shared" si="42"/>
        <v>-1</v>
      </c>
      <c r="H145" s="27">
        <f t="shared" si="19"/>
        <v>-5.4945054945054949E-3</v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7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0</v>
      </c>
      <c r="D149" s="41">
        <v>0</v>
      </c>
      <c r="E149" s="46" t="str">
        <f t="shared" ref="E149:E158" si="49">+IF(C149=0,"",C149/C$74)</f>
        <v/>
      </c>
      <c r="F149" s="46" t="str">
        <f t="shared" ref="F149:F158" si="50">+IF(D149=0,"",D149/D$74)</f>
        <v/>
      </c>
      <c r="G149" s="34" t="str">
        <f t="shared" si="42"/>
        <v xml:space="preserve"> </v>
      </c>
      <c r="H149" s="27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1">
        <v>2</v>
      </c>
      <c r="D150" s="41">
        <v>3</v>
      </c>
      <c r="E150" s="46">
        <f t="shared" si="49"/>
        <v>5.4945054945054949E-3</v>
      </c>
      <c r="F150" s="46">
        <f t="shared" si="50"/>
        <v>7.246376811594203E-3</v>
      </c>
      <c r="G150" s="34">
        <f t="shared" si="42"/>
        <v>0.5</v>
      </c>
      <c r="H150" s="27">
        <f t="shared" si="51"/>
        <v>2.7472527472527475E-3</v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17</v>
      </c>
      <c r="D152" s="41">
        <v>1</v>
      </c>
      <c r="E152" s="46">
        <f t="shared" si="49"/>
        <v>4.6703296703296704E-2</v>
      </c>
      <c r="F152" s="46">
        <f t="shared" si="50"/>
        <v>2.4154589371980675E-3</v>
      </c>
      <c r="G152" s="34">
        <f t="shared" si="42"/>
        <v>-0.94117647058823528</v>
      </c>
      <c r="H152" s="27">
        <f t="shared" si="51"/>
        <v>-4.3956043956043959E-2</v>
      </c>
    </row>
    <row r="153" spans="1:9" s="20" customFormat="1" ht="15" x14ac:dyDescent="0.25">
      <c r="A153" s="57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1</v>
      </c>
      <c r="D154" s="41">
        <v>0</v>
      </c>
      <c r="E154" s="46">
        <f t="shared" si="49"/>
        <v>2.7472527472527475E-3</v>
      </c>
      <c r="F154" s="46" t="str">
        <f t="shared" si="50"/>
        <v/>
      </c>
      <c r="G154" s="34">
        <f t="shared" si="42"/>
        <v>-1</v>
      </c>
      <c r="H154" s="27">
        <f t="shared" si="51"/>
        <v>-2.7472527472527475E-3</v>
      </c>
    </row>
    <row r="155" spans="1:9" ht="15" x14ac:dyDescent="0.25">
      <c r="B155" s="5" t="s">
        <v>606</v>
      </c>
      <c r="C155" s="41">
        <v>0</v>
      </c>
      <c r="D155" s="41">
        <v>0</v>
      </c>
      <c r="E155" s="46" t="str">
        <f t="shared" si="49"/>
        <v/>
      </c>
      <c r="F155" s="46" t="str">
        <f t="shared" si="50"/>
        <v/>
      </c>
      <c r="G155" s="34" t="str">
        <f t="shared" si="42"/>
        <v xml:space="preserve"> </v>
      </c>
      <c r="H155" s="27" t="str">
        <f t="shared" si="51"/>
        <v/>
      </c>
    </row>
    <row r="156" spans="1:9" ht="15" x14ac:dyDescent="0.25">
      <c r="B156" s="5" t="s">
        <v>39</v>
      </c>
      <c r="C156" s="41">
        <v>2</v>
      </c>
      <c r="D156" s="41">
        <v>0</v>
      </c>
      <c r="E156" s="46">
        <f t="shared" si="49"/>
        <v>5.4945054945054949E-3</v>
      </c>
      <c r="F156" s="46" t="str">
        <f t="shared" si="50"/>
        <v/>
      </c>
      <c r="G156" s="34">
        <f t="shared" si="42"/>
        <v>-1</v>
      </c>
      <c r="H156" s="27">
        <f t="shared" si="51"/>
        <v>-5.4945054945054949E-3</v>
      </c>
    </row>
    <row r="157" spans="1:9" ht="15" x14ac:dyDescent="0.25">
      <c r="B157" s="5" t="s">
        <v>37</v>
      </c>
      <c r="C157" s="41">
        <v>0</v>
      </c>
      <c r="D157" s="41">
        <v>0</v>
      </c>
      <c r="E157" s="46" t="str">
        <f t="shared" si="49"/>
        <v/>
      </c>
      <c r="F157" s="46" t="str">
        <f t="shared" si="50"/>
        <v/>
      </c>
      <c r="G157" s="34" t="str">
        <f t="shared" si="42"/>
        <v xml:space="preserve"> </v>
      </c>
      <c r="H157" s="27" t="str">
        <f t="shared" si="51"/>
        <v/>
      </c>
    </row>
    <row r="158" spans="1:9" ht="15" x14ac:dyDescent="0.25">
      <c r="B158" s="5" t="s">
        <v>38</v>
      </c>
      <c r="C158" s="41">
        <v>0</v>
      </c>
      <c r="D158" s="41">
        <v>0</v>
      </c>
      <c r="E158" s="46" t="str">
        <f t="shared" si="49"/>
        <v/>
      </c>
      <c r="F158" s="46" t="str">
        <f t="shared" si="50"/>
        <v/>
      </c>
      <c r="G158" s="34" t="str">
        <f t="shared" si="42"/>
        <v xml:space="preserve"> </v>
      </c>
      <c r="H158" s="27" t="str">
        <f t="shared" si="51"/>
        <v/>
      </c>
    </row>
    <row r="159" spans="1:9" s="20" customFormat="1" ht="15" x14ac:dyDescent="0.25">
      <c r="A159" s="57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7"/>
      <c r="B160" s="21" t="s">
        <v>520</v>
      </c>
      <c r="C160" s="41">
        <v>3</v>
      </c>
      <c r="D160" s="41">
        <v>17</v>
      </c>
      <c r="E160" s="43">
        <f t="shared" ref="E160:E162" si="60">+IF(C160=0,"",C160/C$74)</f>
        <v>8.241758241758242E-3</v>
      </c>
      <c r="F160" s="43">
        <f t="shared" ref="F160:F162" si="61">+IF(D160=0,"",D160/D$74)</f>
        <v>4.1062801932367152E-2</v>
      </c>
      <c r="G160" s="34">
        <f t="shared" si="42"/>
        <v>4.666666666666667</v>
      </c>
      <c r="H160" s="26">
        <f t="shared" ref="H160:H162" si="62">+IF(OR(AND(E160=""),(G160="")),"",E160*G160)</f>
        <v>3.8461538461538464E-2</v>
      </c>
      <c r="I160" s="2"/>
    </row>
    <row r="161" spans="1:9" s="20" customFormat="1" ht="16.5" customHeight="1" x14ac:dyDescent="0.25">
      <c r="A161" s="57"/>
      <c r="B161" s="21" t="s">
        <v>521</v>
      </c>
      <c r="C161" s="41">
        <v>0</v>
      </c>
      <c r="D161" s="41">
        <v>0</v>
      </c>
      <c r="E161" s="43" t="str">
        <f t="shared" si="60"/>
        <v/>
      </c>
      <c r="F161" s="43" t="str">
        <f t="shared" si="61"/>
        <v/>
      </c>
      <c r="G161" s="34" t="str">
        <f t="shared" si="42"/>
        <v xml:space="preserve"> </v>
      </c>
      <c r="H161" s="26" t="str">
        <f t="shared" si="62"/>
        <v/>
      </c>
      <c r="I161" s="2"/>
    </row>
    <row r="162" spans="1:9" s="20" customFormat="1" ht="15" x14ac:dyDescent="0.25">
      <c r="A162" s="57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7"/>
      <c r="B163" s="21" t="s">
        <v>523</v>
      </c>
      <c r="C163" s="41">
        <v>0</v>
      </c>
      <c r="D163" s="41">
        <v>0</v>
      </c>
      <c r="E163" s="43"/>
      <c r="F163" s="43"/>
      <c r="G163" s="34" t="str">
        <f t="shared" si="42"/>
        <v xml:space="preserve"> </v>
      </c>
      <c r="H163" s="26"/>
      <c r="I163" s="2"/>
    </row>
    <row r="164" spans="1:9" ht="15" customHeight="1" x14ac:dyDescent="0.2">
      <c r="B164" s="2"/>
      <c r="C164" s="8"/>
      <c r="D164" s="8"/>
    </row>
    <row r="165" spans="1:9" ht="15" customHeight="1" x14ac:dyDescent="0.2">
      <c r="B165" s="2"/>
      <c r="C165" s="8"/>
      <c r="D165" s="8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1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1"/>
      <c r="B169" s="35" t="s">
        <v>380</v>
      </c>
      <c r="C169" s="36">
        <f>SUM(C170:C339)</f>
        <v>678</v>
      </c>
      <c r="D169" s="37">
        <f>SUM(D170:D339)</f>
        <v>1033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0.52359882005899705</v>
      </c>
      <c r="H169" s="39">
        <f>+IF(OR(AND(E169=""),(G169="")),"",E169*G169)</f>
        <v>0.52359882005899705</v>
      </c>
    </row>
    <row r="170" spans="1:9" s="54" customFormat="1" ht="15" x14ac:dyDescent="0.25">
      <c r="A170" s="61"/>
      <c r="B170" s="50" t="s">
        <v>431</v>
      </c>
      <c r="C170" s="41">
        <v>11</v>
      </c>
      <c r="D170" s="41">
        <v>10</v>
      </c>
      <c r="E170" s="45">
        <f t="shared" si="63"/>
        <v>1.6224188790560472E-2</v>
      </c>
      <c r="F170" s="45">
        <f t="shared" si="64"/>
        <v>9.6805421103581795E-3</v>
      </c>
      <c r="G170" s="34">
        <f t="shared" ref="G170:G236" si="65">+IF(AND(C170=0,D170=0)," ",IF(C170=0,1,IF(D170=0,-1,(D170-C170)/C170)))</f>
        <v>-9.0909090909090912E-2</v>
      </c>
      <c r="H170" s="42">
        <f>+IF(OR(AND(E170=""),(G170="")),"",E170*G170)</f>
        <v>-1.4749262536873156E-3</v>
      </c>
      <c r="I170" s="2"/>
    </row>
    <row r="171" spans="1:9" s="54" customFormat="1" ht="15" x14ac:dyDescent="0.25">
      <c r="A171" s="61"/>
      <c r="B171" s="47" t="s">
        <v>570</v>
      </c>
      <c r="C171" s="41">
        <v>2</v>
      </c>
      <c r="D171" s="41">
        <v>2</v>
      </c>
      <c r="E171" s="46">
        <f t="shared" si="63"/>
        <v>2.9498525073746312E-3</v>
      </c>
      <c r="F171" s="46">
        <f t="shared" si="64"/>
        <v>1.9361084220716361E-3</v>
      </c>
      <c r="G171" s="34">
        <f t="shared" si="65"/>
        <v>0</v>
      </c>
      <c r="H171" s="27">
        <f t="shared" ref="H171:H244" si="66">+IF(OR(AND(E171=""),(G171="")),"",E171*G171)</f>
        <v>0</v>
      </c>
      <c r="I171" s="2"/>
    </row>
    <row r="172" spans="1:9" s="54" customFormat="1" ht="30" x14ac:dyDescent="0.25">
      <c r="A172" s="61"/>
      <c r="B172" s="47" t="s">
        <v>432</v>
      </c>
      <c r="C172" s="41">
        <v>2</v>
      </c>
      <c r="D172" s="41">
        <v>9</v>
      </c>
      <c r="E172" s="46">
        <f t="shared" si="63"/>
        <v>2.9498525073746312E-3</v>
      </c>
      <c r="F172" s="46">
        <f t="shared" si="64"/>
        <v>8.7124878993223628E-3</v>
      </c>
      <c r="G172" s="34">
        <f t="shared" si="65"/>
        <v>3.5</v>
      </c>
      <c r="H172" s="27">
        <f t="shared" si="66"/>
        <v>1.0324483775811209E-2</v>
      </c>
      <c r="I172" s="2"/>
    </row>
    <row r="173" spans="1:9" s="54" customFormat="1" ht="15" x14ac:dyDescent="0.25">
      <c r="A173" s="61"/>
      <c r="B173" s="47" t="s">
        <v>433</v>
      </c>
      <c r="C173" s="41">
        <v>0</v>
      </c>
      <c r="D173" s="41">
        <v>0</v>
      </c>
      <c r="E173" s="46" t="str">
        <f t="shared" si="63"/>
        <v/>
      </c>
      <c r="F173" s="46" t="str">
        <f t="shared" si="64"/>
        <v/>
      </c>
      <c r="G173" s="34" t="str">
        <f t="shared" si="65"/>
        <v xml:space="preserve"> </v>
      </c>
      <c r="H173" s="27" t="str">
        <f t="shared" si="66"/>
        <v/>
      </c>
      <c r="I173" s="2"/>
    </row>
    <row r="174" spans="1:9" s="54" customFormat="1" ht="15" x14ac:dyDescent="0.25">
      <c r="A174" s="61"/>
      <c r="B174" s="47" t="s">
        <v>571</v>
      </c>
      <c r="C174" s="41">
        <v>5</v>
      </c>
      <c r="D174" s="41">
        <v>12</v>
      </c>
      <c r="E174" s="46">
        <f t="shared" si="63"/>
        <v>7.3746312684365781E-3</v>
      </c>
      <c r="F174" s="46">
        <f t="shared" si="64"/>
        <v>1.1616650532429816E-2</v>
      </c>
      <c r="G174" s="34">
        <f t="shared" si="65"/>
        <v>1.4</v>
      </c>
      <c r="H174" s="27">
        <f t="shared" si="66"/>
        <v>1.0324483775811209E-2</v>
      </c>
      <c r="I174" s="2"/>
    </row>
    <row r="175" spans="1:9" s="54" customFormat="1" ht="15" x14ac:dyDescent="0.25">
      <c r="A175" s="61"/>
      <c r="B175" s="47" t="s">
        <v>42</v>
      </c>
      <c r="C175" s="41">
        <v>84</v>
      </c>
      <c r="D175" s="41">
        <v>78</v>
      </c>
      <c r="E175" s="46">
        <f t="shared" si="63"/>
        <v>0.12389380530973451</v>
      </c>
      <c r="F175" s="46">
        <f t="shared" si="64"/>
        <v>7.5508228460793803E-2</v>
      </c>
      <c r="G175" s="34">
        <f t="shared" si="65"/>
        <v>-7.1428571428571425E-2</v>
      </c>
      <c r="H175" s="27">
        <f t="shared" si="66"/>
        <v>-8.8495575221238937E-3</v>
      </c>
      <c r="I175" s="2"/>
    </row>
    <row r="176" spans="1:9" s="54" customFormat="1" ht="15" x14ac:dyDescent="0.25">
      <c r="A176" s="61"/>
      <c r="B176" s="47" t="s">
        <v>572</v>
      </c>
      <c r="C176" s="41">
        <v>0</v>
      </c>
      <c r="D176" s="41">
        <v>5</v>
      </c>
      <c r="E176" s="46" t="str">
        <f t="shared" si="63"/>
        <v/>
      </c>
      <c r="F176" s="46">
        <f t="shared" si="64"/>
        <v>4.8402710551790898E-3</v>
      </c>
      <c r="G176" s="34">
        <f t="shared" si="65"/>
        <v>1</v>
      </c>
      <c r="H176" s="27" t="str">
        <f t="shared" si="66"/>
        <v/>
      </c>
      <c r="I176" s="2"/>
    </row>
    <row r="177" spans="1:9" s="54" customFormat="1" ht="15" x14ac:dyDescent="0.25">
      <c r="A177" s="61"/>
      <c r="B177" s="47" t="s">
        <v>573</v>
      </c>
      <c r="C177" s="41">
        <v>11</v>
      </c>
      <c r="D177" s="41">
        <v>13</v>
      </c>
      <c r="E177" s="46">
        <f t="shared" si="63"/>
        <v>1.6224188790560472E-2</v>
      </c>
      <c r="F177" s="46">
        <f t="shared" si="64"/>
        <v>1.2584704743465635E-2</v>
      </c>
      <c r="G177" s="34">
        <f t="shared" si="65"/>
        <v>0.18181818181818182</v>
      </c>
      <c r="H177" s="27">
        <f t="shared" si="66"/>
        <v>2.9498525073746312E-3</v>
      </c>
      <c r="I177" s="2"/>
    </row>
    <row r="178" spans="1:9" s="54" customFormat="1" ht="15" x14ac:dyDescent="0.25">
      <c r="A178" s="61"/>
      <c r="B178" s="47" t="s">
        <v>574</v>
      </c>
      <c r="C178" s="41">
        <v>5</v>
      </c>
      <c r="D178" s="41">
        <v>2</v>
      </c>
      <c r="E178" s="46">
        <f t="shared" si="63"/>
        <v>7.3746312684365781E-3</v>
      </c>
      <c r="F178" s="46">
        <f t="shared" si="64"/>
        <v>1.9361084220716361E-3</v>
      </c>
      <c r="G178" s="34">
        <f t="shared" si="65"/>
        <v>-0.6</v>
      </c>
      <c r="H178" s="27">
        <f t="shared" si="66"/>
        <v>-4.4247787610619468E-3</v>
      </c>
      <c r="I178" s="2"/>
    </row>
    <row r="179" spans="1:9" s="54" customFormat="1" ht="15" x14ac:dyDescent="0.25">
      <c r="A179" s="61"/>
      <c r="B179" s="47" t="s">
        <v>40</v>
      </c>
      <c r="C179" s="41">
        <v>0</v>
      </c>
      <c r="D179" s="41">
        <v>0</v>
      </c>
      <c r="E179" s="46" t="str">
        <f t="shared" si="63"/>
        <v/>
      </c>
      <c r="F179" s="46" t="str">
        <f t="shared" si="64"/>
        <v/>
      </c>
      <c r="G179" s="34" t="str">
        <f t="shared" si="65"/>
        <v xml:space="preserve"> </v>
      </c>
      <c r="H179" s="27" t="str">
        <f t="shared" si="66"/>
        <v/>
      </c>
      <c r="I179" s="2"/>
    </row>
    <row r="180" spans="1:9" s="54" customFormat="1" ht="15" x14ac:dyDescent="0.25">
      <c r="A180" s="61"/>
      <c r="B180" s="47" t="s">
        <v>208</v>
      </c>
      <c r="C180" s="41">
        <v>0</v>
      </c>
      <c r="D180" s="41">
        <v>0</v>
      </c>
      <c r="E180" s="46" t="str">
        <f t="shared" si="63"/>
        <v/>
      </c>
      <c r="F180" s="46" t="str">
        <f t="shared" si="64"/>
        <v/>
      </c>
      <c r="G180" s="34" t="str">
        <f t="shared" si="65"/>
        <v xml:space="preserve"> </v>
      </c>
      <c r="H180" s="27" t="str">
        <f t="shared" si="66"/>
        <v/>
      </c>
      <c r="I180" s="2"/>
    </row>
    <row r="181" spans="1:9" s="54" customFormat="1" ht="15" x14ac:dyDescent="0.25">
      <c r="A181" s="61"/>
      <c r="B181" s="47" t="s">
        <v>45</v>
      </c>
      <c r="C181" s="41">
        <v>3</v>
      </c>
      <c r="D181" s="41">
        <v>5</v>
      </c>
      <c r="E181" s="46">
        <f t="shared" si="63"/>
        <v>4.4247787610619468E-3</v>
      </c>
      <c r="F181" s="46">
        <f t="shared" si="64"/>
        <v>4.8402710551790898E-3</v>
      </c>
      <c r="G181" s="34">
        <f t="shared" si="65"/>
        <v>0.66666666666666663</v>
      </c>
      <c r="H181" s="27">
        <f t="shared" si="66"/>
        <v>2.9498525073746312E-3</v>
      </c>
      <c r="I181" s="2"/>
    </row>
    <row r="182" spans="1:9" s="54" customFormat="1" ht="15" x14ac:dyDescent="0.25">
      <c r="A182" s="61"/>
      <c r="B182" s="47" t="s">
        <v>43</v>
      </c>
      <c r="C182" s="41">
        <v>0</v>
      </c>
      <c r="D182" s="41">
        <v>2</v>
      </c>
      <c r="E182" s="46" t="str">
        <f t="shared" si="63"/>
        <v/>
      </c>
      <c r="F182" s="46">
        <f t="shared" si="64"/>
        <v>1.9361084220716361E-3</v>
      </c>
      <c r="G182" s="34">
        <f t="shared" si="65"/>
        <v>1</v>
      </c>
      <c r="H182" s="27" t="str">
        <f t="shared" si="66"/>
        <v/>
      </c>
      <c r="I182" s="2"/>
    </row>
    <row r="183" spans="1:9" s="55" customFormat="1" ht="15" x14ac:dyDescent="0.25">
      <c r="A183" s="57"/>
      <c r="B183" s="23" t="s">
        <v>524</v>
      </c>
      <c r="C183" s="41">
        <v>6</v>
      </c>
      <c r="D183" s="41">
        <v>6</v>
      </c>
      <c r="E183" s="43">
        <f t="shared" ref="E183" si="67">+IF(C183=0,"",C183/C$169)</f>
        <v>8.8495575221238937E-3</v>
      </c>
      <c r="F183" s="43">
        <f t="shared" ref="F183" si="68">+IF(D183=0,"",D183/D$169)</f>
        <v>5.8083252662149082E-3</v>
      </c>
      <c r="G183" s="34">
        <f t="shared" si="65"/>
        <v>0</v>
      </c>
      <c r="H183" s="26">
        <f t="shared" ref="H183" si="69">+IF(OR(AND(E183=""),(G183="")),"",E183*G183)</f>
        <v>0</v>
      </c>
      <c r="I183" s="2"/>
    </row>
    <row r="184" spans="1:9" s="54" customFormat="1" ht="15" x14ac:dyDescent="0.25">
      <c r="A184" s="61"/>
      <c r="B184" s="47" t="s">
        <v>434</v>
      </c>
      <c r="C184" s="41">
        <v>17</v>
      </c>
      <c r="D184" s="41">
        <v>13</v>
      </c>
      <c r="E184" s="46">
        <f t="shared" ref="E184:F187" si="70">+IF(C184=0,"",C184/C$169)</f>
        <v>2.5073746312684365E-2</v>
      </c>
      <c r="F184" s="46">
        <f t="shared" si="70"/>
        <v>1.2584704743465635E-2</v>
      </c>
      <c r="G184" s="34">
        <f t="shared" si="65"/>
        <v>-0.23529411764705882</v>
      </c>
      <c r="H184" s="27">
        <f t="shared" si="66"/>
        <v>-5.8997050147492625E-3</v>
      </c>
      <c r="I184" s="2"/>
    </row>
    <row r="185" spans="1:9" s="54" customFormat="1" ht="15" x14ac:dyDescent="0.25">
      <c r="A185" s="61"/>
      <c r="B185" s="47" t="s">
        <v>575</v>
      </c>
      <c r="C185" s="41">
        <v>4</v>
      </c>
      <c r="D185" s="41">
        <v>10</v>
      </c>
      <c r="E185" s="46">
        <f t="shared" si="70"/>
        <v>5.8997050147492625E-3</v>
      </c>
      <c r="F185" s="46">
        <f t="shared" si="70"/>
        <v>9.6805421103581795E-3</v>
      </c>
      <c r="G185" s="34">
        <f t="shared" si="65"/>
        <v>1.5</v>
      </c>
      <c r="H185" s="27">
        <f t="shared" si="66"/>
        <v>8.8495575221238937E-3</v>
      </c>
      <c r="I185" s="2"/>
    </row>
    <row r="186" spans="1:9" s="54" customFormat="1" ht="15" x14ac:dyDescent="0.25">
      <c r="A186" s="61"/>
      <c r="B186" s="47" t="s">
        <v>41</v>
      </c>
      <c r="C186" s="41">
        <v>1</v>
      </c>
      <c r="D186" s="41">
        <v>3</v>
      </c>
      <c r="E186" s="46">
        <f t="shared" si="70"/>
        <v>1.4749262536873156E-3</v>
      </c>
      <c r="F186" s="46">
        <f t="shared" si="70"/>
        <v>2.9041626331074541E-3</v>
      </c>
      <c r="G186" s="34">
        <f t="shared" si="65"/>
        <v>2</v>
      </c>
      <c r="H186" s="27">
        <f t="shared" si="66"/>
        <v>2.9498525073746312E-3</v>
      </c>
      <c r="I186" s="2"/>
    </row>
    <row r="187" spans="1:9" s="54" customFormat="1" ht="15" x14ac:dyDescent="0.25">
      <c r="A187" s="61"/>
      <c r="B187" s="47" t="s">
        <v>44</v>
      </c>
      <c r="C187" s="41">
        <v>0</v>
      </c>
      <c r="D187" s="41">
        <v>0</v>
      </c>
      <c r="E187" s="46" t="str">
        <f t="shared" si="70"/>
        <v/>
      </c>
      <c r="F187" s="46" t="str">
        <f t="shared" si="70"/>
        <v/>
      </c>
      <c r="G187" s="34" t="str">
        <f t="shared" si="65"/>
        <v xml:space="preserve"> </v>
      </c>
      <c r="H187" s="27" t="str">
        <f t="shared" si="66"/>
        <v/>
      </c>
      <c r="I187" s="2"/>
    </row>
    <row r="188" spans="1:9" s="55" customFormat="1" ht="15" x14ac:dyDescent="0.25">
      <c r="A188" s="57"/>
      <c r="B188" s="23" t="s">
        <v>525</v>
      </c>
      <c r="C188" s="41">
        <v>1</v>
      </c>
      <c r="D188" s="41">
        <v>1</v>
      </c>
      <c r="E188" s="43">
        <f t="shared" ref="E188:E189" si="71">+IF(C188=0,"",C188/C$169)</f>
        <v>1.4749262536873156E-3</v>
      </c>
      <c r="F188" s="43">
        <f t="shared" ref="F188:F189" si="72">+IF(D188=0,"",D188/D$169)</f>
        <v>9.6805421103581804E-4</v>
      </c>
      <c r="G188" s="34">
        <f t="shared" si="65"/>
        <v>0</v>
      </c>
      <c r="H188" s="26">
        <f t="shared" ref="H188:H189" si="73">+IF(OR(AND(E188=""),(G188="")),"",E188*G188)</f>
        <v>0</v>
      </c>
      <c r="I188" s="2"/>
    </row>
    <row r="189" spans="1:9" s="55" customFormat="1" ht="15" x14ac:dyDescent="0.25">
      <c r="A189" s="57"/>
      <c r="B189" s="23" t="s">
        <v>526</v>
      </c>
      <c r="C189" s="41">
        <v>1</v>
      </c>
      <c r="D189" s="41">
        <v>2</v>
      </c>
      <c r="E189" s="43">
        <f t="shared" si="71"/>
        <v>1.4749262536873156E-3</v>
      </c>
      <c r="F189" s="43">
        <f t="shared" si="72"/>
        <v>1.9361084220716361E-3</v>
      </c>
      <c r="G189" s="34">
        <f t="shared" si="65"/>
        <v>1</v>
      </c>
      <c r="H189" s="26">
        <f t="shared" si="73"/>
        <v>1.4749262536873156E-3</v>
      </c>
      <c r="I189" s="2"/>
    </row>
    <row r="190" spans="1:9" s="55" customFormat="1" ht="15" x14ac:dyDescent="0.25">
      <c r="A190" s="57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1"/>
      <c r="B191" s="47" t="s">
        <v>209</v>
      </c>
      <c r="C191" s="41">
        <v>3</v>
      </c>
      <c r="D191" s="41">
        <v>14</v>
      </c>
      <c r="E191" s="46">
        <f t="shared" ref="E191:F196" si="78">+IF(C191=0,"",C191/C$169)</f>
        <v>4.4247787610619468E-3</v>
      </c>
      <c r="F191" s="46">
        <f t="shared" si="78"/>
        <v>1.3552758954501452E-2</v>
      </c>
      <c r="G191" s="34">
        <f t="shared" si="65"/>
        <v>3.6666666666666665</v>
      </c>
      <c r="H191" s="27">
        <f t="shared" si="66"/>
        <v>1.6224188790560472E-2</v>
      </c>
      <c r="I191" s="2"/>
    </row>
    <row r="192" spans="1:9" s="54" customFormat="1" ht="15" x14ac:dyDescent="0.25">
      <c r="A192" s="61"/>
      <c r="B192" s="47" t="s">
        <v>210</v>
      </c>
      <c r="C192" s="41">
        <v>2</v>
      </c>
      <c r="D192" s="41">
        <v>9</v>
      </c>
      <c r="E192" s="46">
        <f t="shared" si="78"/>
        <v>2.9498525073746312E-3</v>
      </c>
      <c r="F192" s="46">
        <f t="shared" si="78"/>
        <v>8.7124878993223628E-3</v>
      </c>
      <c r="G192" s="34">
        <f t="shared" si="65"/>
        <v>3.5</v>
      </c>
      <c r="H192" s="27">
        <f t="shared" si="66"/>
        <v>1.0324483775811209E-2</v>
      </c>
      <c r="I192" s="2"/>
    </row>
    <row r="193" spans="1:9" s="54" customFormat="1" ht="15" x14ac:dyDescent="0.25">
      <c r="A193" s="61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7"/>
      <c r="B194" s="23" t="s">
        <v>589</v>
      </c>
      <c r="C194" s="41">
        <v>1</v>
      </c>
      <c r="D194" s="41">
        <v>1</v>
      </c>
      <c r="E194" s="43">
        <f t="shared" si="78"/>
        <v>1.4749262536873156E-3</v>
      </c>
      <c r="F194" s="43">
        <f t="shared" si="78"/>
        <v>9.6805421103581804E-4</v>
      </c>
      <c r="G194" s="34">
        <f t="shared" si="65"/>
        <v>0</v>
      </c>
      <c r="H194" s="26">
        <f t="shared" ref="H194" si="79">+IF(OR(AND(E194=""),(G194="")),"",E194*G194)</f>
        <v>0</v>
      </c>
      <c r="I194" s="2"/>
    </row>
    <row r="195" spans="1:9" s="54" customFormat="1" ht="15" x14ac:dyDescent="0.25">
      <c r="A195" s="61"/>
      <c r="B195" s="47" t="s">
        <v>212</v>
      </c>
      <c r="C195" s="41">
        <v>0</v>
      </c>
      <c r="D195" s="41">
        <v>0</v>
      </c>
      <c r="E195" s="46" t="str">
        <f t="shared" si="78"/>
        <v/>
      </c>
      <c r="F195" s="46" t="str">
        <f t="shared" si="78"/>
        <v/>
      </c>
      <c r="G195" s="34" t="str">
        <f t="shared" si="65"/>
        <v xml:space="preserve"> </v>
      </c>
      <c r="H195" s="27" t="str">
        <f t="shared" si="66"/>
        <v/>
      </c>
      <c r="I195" s="2"/>
    </row>
    <row r="196" spans="1:9" s="54" customFormat="1" ht="15" x14ac:dyDescent="0.25">
      <c r="A196" s="61"/>
      <c r="B196" s="47" t="s">
        <v>435</v>
      </c>
      <c r="C196" s="41">
        <v>5</v>
      </c>
      <c r="D196" s="41">
        <v>15</v>
      </c>
      <c r="E196" s="46">
        <f t="shared" si="78"/>
        <v>7.3746312684365781E-3</v>
      </c>
      <c r="F196" s="46">
        <f t="shared" si="78"/>
        <v>1.452081316553727E-2</v>
      </c>
      <c r="G196" s="34">
        <f t="shared" si="65"/>
        <v>2</v>
      </c>
      <c r="H196" s="27">
        <f t="shared" si="66"/>
        <v>1.4749262536873156E-2</v>
      </c>
      <c r="I196" s="2"/>
    </row>
    <row r="197" spans="1:9" s="55" customFormat="1" ht="15" x14ac:dyDescent="0.25">
      <c r="A197" s="57"/>
      <c r="B197" s="23" t="s">
        <v>527</v>
      </c>
      <c r="C197" s="41">
        <v>5</v>
      </c>
      <c r="D197" s="41">
        <v>15</v>
      </c>
      <c r="E197" s="43">
        <f t="shared" ref="E197" si="80">+IF(C197=0,"",C197/C$169)</f>
        <v>7.3746312684365781E-3</v>
      </c>
      <c r="F197" s="43">
        <f t="shared" ref="F197" si="81">+IF(D197=0,"",D197/D$169)</f>
        <v>1.452081316553727E-2</v>
      </c>
      <c r="G197" s="34">
        <f t="shared" si="65"/>
        <v>2</v>
      </c>
      <c r="H197" s="26">
        <f t="shared" ref="H197" si="82">+IF(OR(AND(E197=""),(G197="")),"",E197*G197)</f>
        <v>1.4749262536873156E-2</v>
      </c>
      <c r="I197" s="2"/>
    </row>
    <row r="198" spans="1:9" s="54" customFormat="1" ht="15" x14ac:dyDescent="0.25">
      <c r="A198" s="61"/>
      <c r="B198" s="47" t="s">
        <v>213</v>
      </c>
      <c r="C198" s="41">
        <v>6</v>
      </c>
      <c r="D198" s="41">
        <v>46</v>
      </c>
      <c r="E198" s="46">
        <f t="shared" ref="E198:F204" si="83">+IF(C198=0,"",C198/C$169)</f>
        <v>8.8495575221238937E-3</v>
      </c>
      <c r="F198" s="46">
        <f t="shared" si="83"/>
        <v>4.4530493707647625E-2</v>
      </c>
      <c r="G198" s="34">
        <f t="shared" si="65"/>
        <v>6.666666666666667</v>
      </c>
      <c r="H198" s="27">
        <f t="shared" si="66"/>
        <v>5.8997050147492625E-2</v>
      </c>
      <c r="I198" s="2"/>
    </row>
    <row r="199" spans="1:9" s="54" customFormat="1" ht="15" x14ac:dyDescent="0.25">
      <c r="A199" s="61"/>
      <c r="B199" s="47" t="s">
        <v>214</v>
      </c>
      <c r="C199" s="41">
        <v>9</v>
      </c>
      <c r="D199" s="41">
        <v>13</v>
      </c>
      <c r="E199" s="46">
        <f t="shared" si="83"/>
        <v>1.3274336283185841E-2</v>
      </c>
      <c r="F199" s="46">
        <f t="shared" si="83"/>
        <v>1.2584704743465635E-2</v>
      </c>
      <c r="G199" s="34">
        <f t="shared" si="65"/>
        <v>0.44444444444444442</v>
      </c>
      <c r="H199" s="27">
        <f t="shared" si="66"/>
        <v>5.8997050147492625E-3</v>
      </c>
      <c r="I199" s="2"/>
    </row>
    <row r="200" spans="1:9" s="54" customFormat="1" ht="15" x14ac:dyDescent="0.25">
      <c r="A200" s="61"/>
      <c r="B200" s="47" t="s">
        <v>215</v>
      </c>
      <c r="C200" s="41">
        <v>32</v>
      </c>
      <c r="D200" s="41">
        <v>89</v>
      </c>
      <c r="E200" s="46">
        <f t="shared" si="83"/>
        <v>4.71976401179941E-2</v>
      </c>
      <c r="F200" s="46">
        <f t="shared" si="83"/>
        <v>8.6156824782187807E-2</v>
      </c>
      <c r="G200" s="34">
        <f t="shared" si="65"/>
        <v>1.78125</v>
      </c>
      <c r="H200" s="27">
        <f t="shared" si="66"/>
        <v>8.4070796460176983E-2</v>
      </c>
      <c r="I200" s="2"/>
    </row>
    <row r="201" spans="1:9" s="54" customFormat="1" ht="15" x14ac:dyDescent="0.25">
      <c r="A201" s="61"/>
      <c r="B201" s="47" t="s">
        <v>216</v>
      </c>
      <c r="C201" s="41">
        <v>7</v>
      </c>
      <c r="D201" s="41">
        <v>25</v>
      </c>
      <c r="E201" s="46">
        <f t="shared" si="83"/>
        <v>1.0324483775811209E-2</v>
      </c>
      <c r="F201" s="46">
        <f t="shared" si="83"/>
        <v>2.420135527589545E-2</v>
      </c>
      <c r="G201" s="34">
        <f t="shared" si="65"/>
        <v>2.5714285714285716</v>
      </c>
      <c r="H201" s="27">
        <f t="shared" si="66"/>
        <v>2.6548672566371685E-2</v>
      </c>
      <c r="I201" s="2"/>
    </row>
    <row r="202" spans="1:9" s="54" customFormat="1" ht="15" x14ac:dyDescent="0.25">
      <c r="A202" s="61"/>
      <c r="B202" s="47" t="s">
        <v>436</v>
      </c>
      <c r="C202" s="41">
        <v>6</v>
      </c>
      <c r="D202" s="41">
        <v>4</v>
      </c>
      <c r="E202" s="46">
        <f t="shared" si="83"/>
        <v>8.8495575221238937E-3</v>
      </c>
      <c r="F202" s="46">
        <f t="shared" si="83"/>
        <v>3.8722168441432721E-3</v>
      </c>
      <c r="G202" s="34">
        <f t="shared" si="65"/>
        <v>-0.33333333333333331</v>
      </c>
      <c r="H202" s="27">
        <f t="shared" si="66"/>
        <v>-2.9498525073746312E-3</v>
      </c>
      <c r="I202" s="2"/>
    </row>
    <row r="203" spans="1:9" s="54" customFormat="1" ht="15" x14ac:dyDescent="0.25">
      <c r="A203" s="61"/>
      <c r="B203" s="47" t="s">
        <v>437</v>
      </c>
      <c r="C203" s="41">
        <v>6</v>
      </c>
      <c r="D203" s="41">
        <v>1</v>
      </c>
      <c r="E203" s="46">
        <f t="shared" si="83"/>
        <v>8.8495575221238937E-3</v>
      </c>
      <c r="F203" s="46">
        <f t="shared" si="83"/>
        <v>9.6805421103581804E-4</v>
      </c>
      <c r="G203" s="34">
        <f t="shared" si="65"/>
        <v>-0.83333333333333337</v>
      </c>
      <c r="H203" s="27">
        <f t="shared" si="66"/>
        <v>-7.3746312684365781E-3</v>
      </c>
      <c r="I203" s="2"/>
    </row>
    <row r="204" spans="1:9" s="54" customFormat="1" ht="15" x14ac:dyDescent="0.25">
      <c r="A204" s="61"/>
      <c r="B204" s="47" t="s">
        <v>217</v>
      </c>
      <c r="C204" s="41">
        <v>0</v>
      </c>
      <c r="D204" s="41">
        <v>0</v>
      </c>
      <c r="E204" s="46" t="str">
        <f t="shared" si="83"/>
        <v/>
      </c>
      <c r="F204" s="46" t="str">
        <f t="shared" si="83"/>
        <v/>
      </c>
      <c r="G204" s="34" t="str">
        <f t="shared" si="65"/>
        <v xml:space="preserve"> </v>
      </c>
      <c r="H204" s="27" t="str">
        <f t="shared" si="66"/>
        <v/>
      </c>
      <c r="I204" s="2"/>
    </row>
    <row r="205" spans="1:9" s="55" customFormat="1" ht="15" x14ac:dyDescent="0.25">
      <c r="A205" s="57"/>
      <c r="B205" s="23" t="s">
        <v>528</v>
      </c>
      <c r="C205" s="41">
        <v>4</v>
      </c>
      <c r="D205" s="41">
        <v>14</v>
      </c>
      <c r="E205" s="43">
        <f t="shared" ref="E205" si="84">+IF(C205=0,"",C205/C$169)</f>
        <v>5.8997050147492625E-3</v>
      </c>
      <c r="F205" s="43">
        <f t="shared" ref="F205" si="85">+IF(D205=0,"",D205/D$169)</f>
        <v>1.3552758954501452E-2</v>
      </c>
      <c r="G205" s="34">
        <f t="shared" si="65"/>
        <v>2.5</v>
      </c>
      <c r="H205" s="26">
        <f t="shared" ref="H205" si="86">+IF(OR(AND(E205=""),(G205="")),"",E205*G205)</f>
        <v>1.4749262536873156E-2</v>
      </c>
      <c r="I205" s="2"/>
    </row>
    <row r="206" spans="1:9" s="54" customFormat="1" ht="15" x14ac:dyDescent="0.25">
      <c r="A206" s="61"/>
      <c r="B206" s="47" t="s">
        <v>218</v>
      </c>
      <c r="C206" s="41">
        <v>18</v>
      </c>
      <c r="D206" s="41">
        <v>12</v>
      </c>
      <c r="E206" s="46">
        <f t="shared" ref="E206:F213" si="87">+IF(C206=0,"",C206/C$169)</f>
        <v>2.6548672566371681E-2</v>
      </c>
      <c r="F206" s="46">
        <f t="shared" si="87"/>
        <v>1.1616650532429816E-2</v>
      </c>
      <c r="G206" s="34">
        <f t="shared" si="65"/>
        <v>-0.33333333333333331</v>
      </c>
      <c r="H206" s="27">
        <f t="shared" si="66"/>
        <v>-8.8495575221238937E-3</v>
      </c>
      <c r="I206" s="2"/>
    </row>
    <row r="207" spans="1:9" s="54" customFormat="1" ht="15" x14ac:dyDescent="0.25">
      <c r="A207" s="61"/>
      <c r="B207" s="47" t="s">
        <v>219</v>
      </c>
      <c r="C207" s="41">
        <v>13</v>
      </c>
      <c r="D207" s="41">
        <v>15</v>
      </c>
      <c r="E207" s="46">
        <f t="shared" si="87"/>
        <v>1.9174041297935103E-2</v>
      </c>
      <c r="F207" s="46">
        <f t="shared" si="87"/>
        <v>1.452081316553727E-2</v>
      </c>
      <c r="G207" s="34">
        <f t="shared" si="65"/>
        <v>0.15384615384615385</v>
      </c>
      <c r="H207" s="27">
        <f t="shared" si="66"/>
        <v>2.9498525073746312E-3</v>
      </c>
      <c r="I207" s="2"/>
    </row>
    <row r="208" spans="1:9" s="54" customFormat="1" ht="15" x14ac:dyDescent="0.25">
      <c r="A208" s="61"/>
      <c r="B208" s="47" t="s">
        <v>220</v>
      </c>
      <c r="C208" s="41">
        <v>0</v>
      </c>
      <c r="D208" s="41">
        <v>2</v>
      </c>
      <c r="E208" s="46" t="str">
        <f t="shared" si="87"/>
        <v/>
      </c>
      <c r="F208" s="46">
        <f t="shared" si="87"/>
        <v>1.9361084220716361E-3</v>
      </c>
      <c r="G208" s="34">
        <f t="shared" si="65"/>
        <v>1</v>
      </c>
      <c r="H208" s="27" t="str">
        <f t="shared" si="66"/>
        <v/>
      </c>
      <c r="I208" s="2"/>
    </row>
    <row r="209" spans="1:9" s="54" customFormat="1" ht="15" x14ac:dyDescent="0.25">
      <c r="A209" s="61"/>
      <c r="B209" s="47" t="s">
        <v>46</v>
      </c>
      <c r="C209" s="41">
        <v>0</v>
      </c>
      <c r="D209" s="41">
        <v>2</v>
      </c>
      <c r="E209" s="46" t="str">
        <f t="shared" si="87"/>
        <v/>
      </c>
      <c r="F209" s="46">
        <f t="shared" si="87"/>
        <v>1.9361084220716361E-3</v>
      </c>
      <c r="G209" s="34">
        <f t="shared" si="65"/>
        <v>1</v>
      </c>
      <c r="H209" s="27" t="str">
        <f t="shared" si="66"/>
        <v/>
      </c>
      <c r="I209" s="2"/>
    </row>
    <row r="210" spans="1:9" s="54" customFormat="1" ht="15" x14ac:dyDescent="0.25">
      <c r="A210" s="61"/>
      <c r="B210" s="47" t="s">
        <v>47</v>
      </c>
      <c r="C210" s="41">
        <v>43</v>
      </c>
      <c r="D210" s="41">
        <v>71</v>
      </c>
      <c r="E210" s="46">
        <f t="shared" si="87"/>
        <v>6.3421828908554578E-2</v>
      </c>
      <c r="F210" s="46">
        <f t="shared" si="87"/>
        <v>6.8731848983543078E-2</v>
      </c>
      <c r="G210" s="34">
        <f t="shared" si="65"/>
        <v>0.65116279069767447</v>
      </c>
      <c r="H210" s="27">
        <f t="shared" si="66"/>
        <v>4.1297935103244844E-2</v>
      </c>
      <c r="I210" s="2"/>
    </row>
    <row r="211" spans="1:9" s="54" customFormat="1" ht="15" x14ac:dyDescent="0.25">
      <c r="A211" s="61"/>
      <c r="B211" s="47" t="s">
        <v>221</v>
      </c>
      <c r="C211" s="41">
        <v>5</v>
      </c>
      <c r="D211" s="41">
        <v>7</v>
      </c>
      <c r="E211" s="46">
        <f t="shared" si="87"/>
        <v>7.3746312684365781E-3</v>
      </c>
      <c r="F211" s="46">
        <f t="shared" si="87"/>
        <v>6.7763794772507258E-3</v>
      </c>
      <c r="G211" s="34">
        <f t="shared" si="65"/>
        <v>0.4</v>
      </c>
      <c r="H211" s="27">
        <f t="shared" si="66"/>
        <v>2.9498525073746312E-3</v>
      </c>
      <c r="I211" s="2"/>
    </row>
    <row r="212" spans="1:9" s="54" customFormat="1" ht="15" x14ac:dyDescent="0.25">
      <c r="A212" s="61"/>
      <c r="B212" s="47" t="s">
        <v>222</v>
      </c>
      <c r="C212" s="41">
        <v>0</v>
      </c>
      <c r="D212" s="41">
        <v>0</v>
      </c>
      <c r="E212" s="46" t="str">
        <f t="shared" si="87"/>
        <v/>
      </c>
      <c r="F212" s="46" t="str">
        <f t="shared" si="87"/>
        <v/>
      </c>
      <c r="G212" s="34" t="str">
        <f t="shared" si="65"/>
        <v xml:space="preserve"> </v>
      </c>
      <c r="H212" s="27" t="str">
        <f t="shared" si="66"/>
        <v/>
      </c>
      <c r="I212" s="2"/>
    </row>
    <row r="213" spans="1:9" s="54" customFormat="1" ht="15" x14ac:dyDescent="0.25">
      <c r="A213" s="61"/>
      <c r="B213" s="47" t="s">
        <v>438</v>
      </c>
      <c r="C213" s="41">
        <v>3</v>
      </c>
      <c r="D213" s="41">
        <v>1</v>
      </c>
      <c r="E213" s="46">
        <f t="shared" si="87"/>
        <v>4.4247787610619468E-3</v>
      </c>
      <c r="F213" s="46">
        <f t="shared" si="87"/>
        <v>9.6805421103581804E-4</v>
      </c>
      <c r="G213" s="34">
        <f t="shared" si="65"/>
        <v>-0.66666666666666663</v>
      </c>
      <c r="H213" s="27">
        <f t="shared" si="66"/>
        <v>-2.9498525073746312E-3</v>
      </c>
      <c r="I213" s="2"/>
    </row>
    <row r="214" spans="1:9" s="55" customFormat="1" ht="15" x14ac:dyDescent="0.25">
      <c r="A214" s="57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7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1"/>
      <c r="B216" s="47" t="s">
        <v>49</v>
      </c>
      <c r="C216" s="41">
        <v>0</v>
      </c>
      <c r="D216" s="41">
        <v>0</v>
      </c>
      <c r="E216" s="46" t="str">
        <f t="shared" ref="E216:E259" si="95">+IF(C216=0,"",C216/C$169)</f>
        <v/>
      </c>
      <c r="F216" s="46" t="str">
        <f t="shared" ref="F216:F259" si="96">+IF(D216=0,"",D216/D$169)</f>
        <v/>
      </c>
      <c r="G216" s="34" t="str">
        <f t="shared" si="65"/>
        <v xml:space="preserve"> </v>
      </c>
      <c r="H216" s="27" t="str">
        <f t="shared" si="66"/>
        <v/>
      </c>
      <c r="I216" s="2"/>
    </row>
    <row r="217" spans="1:9" s="54" customFormat="1" ht="15" x14ac:dyDescent="0.25">
      <c r="A217" s="61"/>
      <c r="B217" s="47" t="s">
        <v>223</v>
      </c>
      <c r="C217" s="41">
        <v>0</v>
      </c>
      <c r="D217" s="41">
        <v>0</v>
      </c>
      <c r="E217" s="46" t="str">
        <f t="shared" si="95"/>
        <v/>
      </c>
      <c r="F217" s="46" t="str">
        <f t="shared" si="96"/>
        <v/>
      </c>
      <c r="G217" s="34" t="str">
        <f t="shared" si="65"/>
        <v xml:space="preserve"> </v>
      </c>
      <c r="H217" s="27" t="str">
        <f t="shared" si="66"/>
        <v/>
      </c>
      <c r="I217" s="2"/>
    </row>
    <row r="218" spans="1:9" s="54" customFormat="1" ht="15" x14ac:dyDescent="0.25">
      <c r="A218" s="61"/>
      <c r="B218" s="47" t="s">
        <v>48</v>
      </c>
      <c r="C218" s="41">
        <v>0</v>
      </c>
      <c r="D218" s="41">
        <v>0</v>
      </c>
      <c r="E218" s="46" t="str">
        <f t="shared" si="95"/>
        <v/>
      </c>
      <c r="F218" s="46" t="str">
        <f t="shared" si="96"/>
        <v/>
      </c>
      <c r="G218" s="34" t="str">
        <f t="shared" si="65"/>
        <v xml:space="preserve"> </v>
      </c>
      <c r="H218" s="27" t="str">
        <f t="shared" si="66"/>
        <v/>
      </c>
      <c r="I218" s="2"/>
    </row>
    <row r="219" spans="1:9" s="54" customFormat="1" ht="15" x14ac:dyDescent="0.25">
      <c r="A219" s="61"/>
      <c r="B219" s="47" t="s">
        <v>224</v>
      </c>
      <c r="C219" s="41">
        <v>0</v>
      </c>
      <c r="D219" s="41">
        <v>0</v>
      </c>
      <c r="E219" s="46" t="str">
        <f t="shared" si="95"/>
        <v/>
      </c>
      <c r="F219" s="46" t="str">
        <f t="shared" si="96"/>
        <v/>
      </c>
      <c r="G219" s="34" t="str">
        <f t="shared" si="65"/>
        <v xml:space="preserve"> </v>
      </c>
      <c r="H219" s="27" t="str">
        <f t="shared" si="66"/>
        <v/>
      </c>
      <c r="I219" s="2"/>
    </row>
    <row r="220" spans="1:9" s="54" customFormat="1" ht="15" x14ac:dyDescent="0.25">
      <c r="A220" s="61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1"/>
      <c r="B221" s="47" t="s">
        <v>439</v>
      </c>
      <c r="C221" s="41">
        <v>0</v>
      </c>
      <c r="D221" s="41">
        <v>0</v>
      </c>
      <c r="E221" s="46" t="str">
        <f t="shared" si="95"/>
        <v/>
      </c>
      <c r="F221" s="46" t="str">
        <f t="shared" si="96"/>
        <v/>
      </c>
      <c r="G221" s="34" t="str">
        <f t="shared" si="65"/>
        <v xml:space="preserve"> </v>
      </c>
      <c r="H221" s="27" t="str">
        <f t="shared" si="66"/>
        <v/>
      </c>
      <c r="I221" s="2"/>
    </row>
    <row r="222" spans="1:9" s="54" customFormat="1" ht="15" x14ac:dyDescent="0.25">
      <c r="A222" s="61"/>
      <c r="B222" s="47" t="s">
        <v>607</v>
      </c>
      <c r="C222" s="41">
        <v>31</v>
      </c>
      <c r="D222" s="41">
        <v>14</v>
      </c>
      <c r="E222" s="46">
        <f t="shared" si="95"/>
        <v>4.5722713864306784E-2</v>
      </c>
      <c r="F222" s="46">
        <f t="shared" si="96"/>
        <v>1.3552758954501452E-2</v>
      </c>
      <c r="G222" s="34">
        <f t="shared" si="65"/>
        <v>-0.54838709677419351</v>
      </c>
      <c r="H222" s="27">
        <f t="shared" si="66"/>
        <v>-2.5073746312684362E-2</v>
      </c>
      <c r="I222" s="2"/>
    </row>
    <row r="223" spans="1:9" s="54" customFormat="1" ht="15" x14ac:dyDescent="0.25">
      <c r="A223" s="61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1"/>
      <c r="B224" s="47" t="s">
        <v>227</v>
      </c>
      <c r="C224" s="41">
        <v>0</v>
      </c>
      <c r="D224" s="41">
        <v>0</v>
      </c>
      <c r="E224" s="46" t="str">
        <f t="shared" si="95"/>
        <v/>
      </c>
      <c r="F224" s="46" t="str">
        <f t="shared" si="96"/>
        <v/>
      </c>
      <c r="G224" s="34" t="str">
        <f t="shared" si="65"/>
        <v xml:space="preserve"> </v>
      </c>
      <c r="H224" s="27" t="str">
        <f t="shared" si="66"/>
        <v/>
      </c>
      <c r="I224" s="2"/>
    </row>
    <row r="225" spans="1:9" s="54" customFormat="1" ht="15" x14ac:dyDescent="0.25">
      <c r="A225" s="61"/>
      <c r="B225" s="47" t="s">
        <v>228</v>
      </c>
      <c r="C225" s="41">
        <v>5</v>
      </c>
      <c r="D225" s="41">
        <v>0</v>
      </c>
      <c r="E225" s="46">
        <f t="shared" si="95"/>
        <v>7.3746312684365781E-3</v>
      </c>
      <c r="F225" s="46" t="str">
        <f t="shared" si="96"/>
        <v/>
      </c>
      <c r="G225" s="34">
        <f t="shared" si="65"/>
        <v>-1</v>
      </c>
      <c r="H225" s="27">
        <f t="shared" si="66"/>
        <v>-7.3746312684365781E-3</v>
      </c>
      <c r="I225" s="2"/>
    </row>
    <row r="226" spans="1:9" s="54" customFormat="1" ht="15" x14ac:dyDescent="0.25">
      <c r="A226" s="61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1"/>
      <c r="B227" s="47" t="s">
        <v>440</v>
      </c>
      <c r="C227" s="41">
        <v>0</v>
      </c>
      <c r="D227" s="41">
        <v>0</v>
      </c>
      <c r="E227" s="46" t="str">
        <f t="shared" si="95"/>
        <v/>
      </c>
      <c r="F227" s="46" t="str">
        <f t="shared" si="96"/>
        <v/>
      </c>
      <c r="G227" s="34" t="str">
        <f t="shared" si="65"/>
        <v xml:space="preserve"> </v>
      </c>
      <c r="H227" s="27" t="str">
        <f t="shared" si="66"/>
        <v/>
      </c>
      <c r="I227" s="2"/>
    </row>
    <row r="228" spans="1:9" s="55" customFormat="1" ht="15" x14ac:dyDescent="0.25">
      <c r="A228" s="57"/>
      <c r="B228" s="23" t="s">
        <v>590</v>
      </c>
      <c r="C228" s="41">
        <v>0</v>
      </c>
      <c r="D228" s="41">
        <v>0</v>
      </c>
      <c r="E228" s="43" t="str">
        <f t="shared" si="95"/>
        <v/>
      </c>
      <c r="F228" s="43" t="str">
        <f t="shared" si="96"/>
        <v/>
      </c>
      <c r="G228" s="34" t="str">
        <f t="shared" si="65"/>
        <v xml:space="preserve"> </v>
      </c>
      <c r="H228" s="26" t="str">
        <f t="shared" ref="H228" si="97">+IF(OR(AND(E228=""),(G228="")),"",E228*G228)</f>
        <v/>
      </c>
      <c r="I228" s="2"/>
    </row>
    <row r="229" spans="1:9" s="55" customFormat="1" ht="15" x14ac:dyDescent="0.25">
      <c r="A229" s="57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1"/>
      <c r="B230" s="47" t="s">
        <v>229</v>
      </c>
      <c r="C230" s="41">
        <v>0</v>
      </c>
      <c r="D230" s="41">
        <v>1</v>
      </c>
      <c r="E230" s="46" t="str">
        <f t="shared" si="95"/>
        <v/>
      </c>
      <c r="F230" s="46">
        <f t="shared" si="96"/>
        <v>9.6805421103581804E-4</v>
      </c>
      <c r="G230" s="34">
        <f t="shared" si="65"/>
        <v>1</v>
      </c>
      <c r="H230" s="27" t="str">
        <f t="shared" si="66"/>
        <v/>
      </c>
      <c r="I230" s="2"/>
    </row>
    <row r="231" spans="1:9" s="54" customFormat="1" ht="15" x14ac:dyDescent="0.25">
      <c r="A231" s="61"/>
      <c r="B231" s="47" t="s">
        <v>51</v>
      </c>
      <c r="C231" s="41">
        <v>0</v>
      </c>
      <c r="D231" s="41">
        <v>0</v>
      </c>
      <c r="E231" s="46" t="str">
        <f t="shared" si="95"/>
        <v/>
      </c>
      <c r="F231" s="46" t="str">
        <f t="shared" si="96"/>
        <v/>
      </c>
      <c r="G231" s="34" t="str">
        <f t="shared" si="65"/>
        <v xml:space="preserve"> </v>
      </c>
      <c r="H231" s="27" t="str">
        <f t="shared" si="66"/>
        <v/>
      </c>
      <c r="I231" s="2"/>
    </row>
    <row r="232" spans="1:9" s="54" customFormat="1" ht="15" x14ac:dyDescent="0.25">
      <c r="A232" s="61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1"/>
      <c r="B233" s="47" t="s">
        <v>50</v>
      </c>
      <c r="C233" s="41">
        <v>0</v>
      </c>
      <c r="D233" s="41">
        <v>0</v>
      </c>
      <c r="E233" s="46" t="str">
        <f t="shared" si="95"/>
        <v/>
      </c>
      <c r="F233" s="46" t="str">
        <f t="shared" si="96"/>
        <v/>
      </c>
      <c r="G233" s="34" t="str">
        <f t="shared" si="65"/>
        <v xml:space="preserve"> </v>
      </c>
      <c r="H233" s="27" t="str">
        <f t="shared" si="66"/>
        <v/>
      </c>
      <c r="I233" s="2"/>
    </row>
    <row r="234" spans="1:9" s="54" customFormat="1" ht="15" x14ac:dyDescent="0.25">
      <c r="A234" s="61"/>
      <c r="B234" s="47" t="s">
        <v>231</v>
      </c>
      <c r="C234" s="41">
        <v>39</v>
      </c>
      <c r="D234" s="41">
        <v>3</v>
      </c>
      <c r="E234" s="46">
        <f t="shared" si="95"/>
        <v>5.7522123893805309E-2</v>
      </c>
      <c r="F234" s="46">
        <f t="shared" si="96"/>
        <v>2.9041626331074541E-3</v>
      </c>
      <c r="G234" s="34">
        <f t="shared" si="65"/>
        <v>-0.92307692307692313</v>
      </c>
      <c r="H234" s="27">
        <f t="shared" si="66"/>
        <v>-5.3097345132743362E-2</v>
      </c>
      <c r="I234" s="2"/>
    </row>
    <row r="235" spans="1:9" s="54" customFormat="1" ht="15" x14ac:dyDescent="0.25">
      <c r="A235" s="61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1"/>
      <c r="B236" s="47" t="s">
        <v>56</v>
      </c>
      <c r="C236" s="41">
        <v>38</v>
      </c>
      <c r="D236" s="41">
        <v>11</v>
      </c>
      <c r="E236" s="46">
        <f t="shared" si="95"/>
        <v>5.6047197640117993E-2</v>
      </c>
      <c r="F236" s="46">
        <f t="shared" si="96"/>
        <v>1.0648596321393998E-2</v>
      </c>
      <c r="G236" s="34">
        <f t="shared" si="65"/>
        <v>-0.71052631578947367</v>
      </c>
      <c r="H236" s="27">
        <f t="shared" si="66"/>
        <v>-3.9823008849557522E-2</v>
      </c>
      <c r="I236" s="2"/>
    </row>
    <row r="237" spans="1:9" s="54" customFormat="1" ht="15" x14ac:dyDescent="0.25">
      <c r="A237" s="61"/>
      <c r="B237" s="47" t="s">
        <v>55</v>
      </c>
      <c r="C237" s="41">
        <v>0</v>
      </c>
      <c r="D237" s="41">
        <v>0</v>
      </c>
      <c r="E237" s="46" t="str">
        <f t="shared" si="95"/>
        <v/>
      </c>
      <c r="F237" s="46" t="str">
        <f t="shared" si="96"/>
        <v/>
      </c>
      <c r="G237" s="34" t="str">
        <f t="shared" ref="G237:G300" si="102">+IF(AND(C237=0,D237=0)," ",IF(C237=0,1,IF(D237=0,-1,(D237-C237)/C237)))</f>
        <v xml:space="preserve"> </v>
      </c>
      <c r="H237" s="27" t="str">
        <f t="shared" si="66"/>
        <v/>
      </c>
      <c r="I237" s="2"/>
    </row>
    <row r="238" spans="1:9" s="54" customFormat="1" ht="15" x14ac:dyDescent="0.25">
      <c r="A238" s="61"/>
      <c r="B238" s="47" t="s">
        <v>442</v>
      </c>
      <c r="C238" s="41">
        <v>0</v>
      </c>
      <c r="D238" s="41">
        <v>0</v>
      </c>
      <c r="E238" s="46" t="str">
        <f t="shared" si="95"/>
        <v/>
      </c>
      <c r="F238" s="46" t="str">
        <f t="shared" si="96"/>
        <v/>
      </c>
      <c r="G238" s="34" t="str">
        <f t="shared" si="102"/>
        <v xml:space="preserve"> </v>
      </c>
      <c r="H238" s="27" t="str">
        <f t="shared" si="66"/>
        <v/>
      </c>
      <c r="I238" s="2"/>
    </row>
    <row r="239" spans="1:9" s="54" customFormat="1" ht="15" x14ac:dyDescent="0.25">
      <c r="A239" s="61"/>
      <c r="B239" s="47" t="s">
        <v>53</v>
      </c>
      <c r="C239" s="41">
        <v>8</v>
      </c>
      <c r="D239" s="41">
        <v>6</v>
      </c>
      <c r="E239" s="46">
        <f t="shared" si="95"/>
        <v>1.1799410029498525E-2</v>
      </c>
      <c r="F239" s="46">
        <f t="shared" si="96"/>
        <v>5.8083252662149082E-3</v>
      </c>
      <c r="G239" s="34">
        <f t="shared" si="102"/>
        <v>-0.25</v>
      </c>
      <c r="H239" s="27">
        <f t="shared" si="66"/>
        <v>-2.9498525073746312E-3</v>
      </c>
      <c r="I239" s="2"/>
    </row>
    <row r="240" spans="1:9" s="54" customFormat="1" ht="15" x14ac:dyDescent="0.25">
      <c r="A240" s="61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1"/>
      <c r="B241" s="47" t="s">
        <v>609</v>
      </c>
      <c r="C241" s="41">
        <v>1</v>
      </c>
      <c r="D241" s="41">
        <v>0</v>
      </c>
      <c r="E241" s="46">
        <f t="shared" si="95"/>
        <v>1.4749262536873156E-3</v>
      </c>
      <c r="F241" s="46" t="str">
        <f t="shared" si="96"/>
        <v/>
      </c>
      <c r="G241" s="34">
        <f t="shared" si="102"/>
        <v>-1</v>
      </c>
      <c r="H241" s="27">
        <f t="shared" si="66"/>
        <v>-1.4749262536873156E-3</v>
      </c>
      <c r="I241" s="2"/>
    </row>
    <row r="242" spans="1:9" s="54" customFormat="1" ht="15" x14ac:dyDescent="0.25">
      <c r="A242" s="61"/>
      <c r="B242" s="47" t="s">
        <v>54</v>
      </c>
      <c r="C242" s="41">
        <v>1</v>
      </c>
      <c r="D242" s="41">
        <v>0</v>
      </c>
      <c r="E242" s="46">
        <f t="shared" si="95"/>
        <v>1.4749262536873156E-3</v>
      </c>
      <c r="F242" s="46" t="str">
        <f t="shared" si="96"/>
        <v/>
      </c>
      <c r="G242" s="34">
        <f t="shared" si="102"/>
        <v>-1</v>
      </c>
      <c r="H242" s="27">
        <f t="shared" si="66"/>
        <v>-1.4749262536873156E-3</v>
      </c>
      <c r="I242" s="2"/>
    </row>
    <row r="243" spans="1:9" s="54" customFormat="1" ht="15" x14ac:dyDescent="0.25">
      <c r="A243" s="61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1"/>
      <c r="B244" s="47" t="s">
        <v>443</v>
      </c>
      <c r="C244" s="41">
        <v>0</v>
      </c>
      <c r="D244" s="41">
        <v>1</v>
      </c>
      <c r="E244" s="46" t="str">
        <f t="shared" si="95"/>
        <v/>
      </c>
      <c r="F244" s="46">
        <f t="shared" si="96"/>
        <v>9.6805421103581804E-4</v>
      </c>
      <c r="G244" s="34">
        <f t="shared" si="102"/>
        <v>1</v>
      </c>
      <c r="H244" s="27" t="str">
        <f t="shared" si="66"/>
        <v/>
      </c>
      <c r="I244" s="2"/>
    </row>
    <row r="245" spans="1:9" s="54" customFormat="1" ht="15" x14ac:dyDescent="0.25">
      <c r="A245" s="61"/>
      <c r="B245" s="47" t="s">
        <v>334</v>
      </c>
      <c r="C245" s="41">
        <v>0</v>
      </c>
      <c r="D245" s="41">
        <v>0</v>
      </c>
      <c r="E245" s="46" t="str">
        <f t="shared" si="95"/>
        <v/>
      </c>
      <c r="F245" s="46" t="str">
        <f t="shared" si="96"/>
        <v/>
      </c>
      <c r="G245" s="34" t="str">
        <f t="shared" si="102"/>
        <v xml:space="preserve"> </v>
      </c>
      <c r="H245" s="27" t="str">
        <f t="shared" ref="H245:H328" si="103">+IF(OR(AND(E245=""),(G245="")),"",E245*G245)</f>
        <v/>
      </c>
      <c r="I245" s="2"/>
    </row>
    <row r="246" spans="1:9" s="54" customFormat="1" ht="15" x14ac:dyDescent="0.25">
      <c r="A246" s="61"/>
      <c r="B246" s="47" t="s">
        <v>233</v>
      </c>
      <c r="C246" s="41">
        <v>0</v>
      </c>
      <c r="D246" s="41">
        <v>0</v>
      </c>
      <c r="E246" s="46" t="str">
        <f t="shared" si="95"/>
        <v/>
      </c>
      <c r="F246" s="46" t="str">
        <f t="shared" si="96"/>
        <v/>
      </c>
      <c r="G246" s="34" t="str">
        <f t="shared" si="102"/>
        <v xml:space="preserve"> </v>
      </c>
      <c r="H246" s="27" t="str">
        <f t="shared" si="103"/>
        <v/>
      </c>
      <c r="I246" s="2"/>
    </row>
    <row r="247" spans="1:9" s="54" customFormat="1" ht="15" x14ac:dyDescent="0.25">
      <c r="A247" s="61"/>
      <c r="B247" s="47" t="s">
        <v>234</v>
      </c>
      <c r="C247" s="41">
        <v>0</v>
      </c>
      <c r="D247" s="41">
        <v>2</v>
      </c>
      <c r="E247" s="46" t="str">
        <f t="shared" si="95"/>
        <v/>
      </c>
      <c r="F247" s="46">
        <f t="shared" si="96"/>
        <v>1.9361084220716361E-3</v>
      </c>
      <c r="G247" s="34">
        <f t="shared" si="102"/>
        <v>1</v>
      </c>
      <c r="H247" s="27" t="str">
        <f t="shared" si="103"/>
        <v/>
      </c>
      <c r="I247" s="2"/>
    </row>
    <row r="248" spans="1:9" s="54" customFormat="1" ht="15" x14ac:dyDescent="0.25">
      <c r="A248" s="61"/>
      <c r="B248" s="47" t="s">
        <v>444</v>
      </c>
      <c r="C248" s="41">
        <v>1</v>
      </c>
      <c r="D248" s="41">
        <v>1</v>
      </c>
      <c r="E248" s="46">
        <f t="shared" si="95"/>
        <v>1.4749262536873156E-3</v>
      </c>
      <c r="F248" s="46">
        <f t="shared" si="96"/>
        <v>9.6805421103581804E-4</v>
      </c>
      <c r="G248" s="34">
        <f t="shared" si="102"/>
        <v>0</v>
      </c>
      <c r="H248" s="27">
        <f t="shared" si="103"/>
        <v>0</v>
      </c>
      <c r="I248" s="2"/>
    </row>
    <row r="249" spans="1:9" s="54" customFormat="1" ht="15" x14ac:dyDescent="0.25">
      <c r="A249" s="61"/>
      <c r="B249" s="47" t="s">
        <v>235</v>
      </c>
      <c r="C249" s="41">
        <v>0</v>
      </c>
      <c r="D249" s="41">
        <v>0</v>
      </c>
      <c r="E249" s="46" t="str">
        <f t="shared" si="95"/>
        <v/>
      </c>
      <c r="F249" s="46" t="str">
        <f t="shared" si="96"/>
        <v/>
      </c>
      <c r="G249" s="34" t="str">
        <f t="shared" si="102"/>
        <v xml:space="preserve"> </v>
      </c>
      <c r="H249" s="27" t="str">
        <f t="shared" si="103"/>
        <v/>
      </c>
      <c r="I249" s="2"/>
    </row>
    <row r="250" spans="1:9" s="54" customFormat="1" ht="15" x14ac:dyDescent="0.25">
      <c r="A250" s="61"/>
      <c r="B250" s="47" t="s">
        <v>445</v>
      </c>
      <c r="C250" s="41">
        <v>0</v>
      </c>
      <c r="D250" s="41">
        <v>0</v>
      </c>
      <c r="E250" s="46" t="str">
        <f t="shared" si="95"/>
        <v/>
      </c>
      <c r="F250" s="46" t="str">
        <f t="shared" si="96"/>
        <v/>
      </c>
      <c r="G250" s="34" t="str">
        <f t="shared" si="102"/>
        <v xml:space="preserve"> </v>
      </c>
      <c r="H250" s="27" t="str">
        <f t="shared" si="103"/>
        <v/>
      </c>
      <c r="I250" s="2"/>
    </row>
    <row r="251" spans="1:9" s="54" customFormat="1" ht="15" x14ac:dyDescent="0.25">
      <c r="A251" s="61"/>
      <c r="B251" s="47" t="s">
        <v>446</v>
      </c>
      <c r="C251" s="41">
        <v>0</v>
      </c>
      <c r="D251" s="41">
        <v>0</v>
      </c>
      <c r="E251" s="46" t="str">
        <f t="shared" si="95"/>
        <v/>
      </c>
      <c r="F251" s="46" t="str">
        <f t="shared" si="96"/>
        <v/>
      </c>
      <c r="G251" s="34" t="str">
        <f t="shared" si="102"/>
        <v xml:space="preserve"> </v>
      </c>
      <c r="H251" s="27" t="str">
        <f t="shared" si="103"/>
        <v/>
      </c>
      <c r="I251" s="2"/>
    </row>
    <row r="252" spans="1:9" s="55" customFormat="1" ht="15" x14ac:dyDescent="0.25">
      <c r="A252" s="57"/>
      <c r="B252" s="23" t="s">
        <v>514</v>
      </c>
      <c r="C252" s="41">
        <v>0</v>
      </c>
      <c r="D252" s="41">
        <v>0</v>
      </c>
      <c r="E252" s="43" t="str">
        <f t="shared" si="95"/>
        <v/>
      </c>
      <c r="F252" s="43" t="str">
        <f t="shared" si="96"/>
        <v/>
      </c>
      <c r="G252" s="34" t="str">
        <f t="shared" si="102"/>
        <v xml:space="preserve"> </v>
      </c>
      <c r="H252" s="26" t="str">
        <f t="shared" si="103"/>
        <v/>
      </c>
      <c r="I252" s="2"/>
    </row>
    <row r="253" spans="1:9" s="55" customFormat="1" ht="15" x14ac:dyDescent="0.25">
      <c r="A253" s="57"/>
      <c r="B253" s="23" t="s">
        <v>515</v>
      </c>
      <c r="C253" s="41">
        <v>0</v>
      </c>
      <c r="D253" s="41">
        <v>0</v>
      </c>
      <c r="E253" s="43" t="str">
        <f t="shared" si="95"/>
        <v/>
      </c>
      <c r="F253" s="43" t="str">
        <f t="shared" si="96"/>
        <v/>
      </c>
      <c r="G253" s="34" t="str">
        <f t="shared" si="102"/>
        <v xml:space="preserve"> </v>
      </c>
      <c r="H253" s="26" t="str">
        <f t="shared" si="103"/>
        <v/>
      </c>
      <c r="I253" s="2"/>
    </row>
    <row r="254" spans="1:9" s="54" customFormat="1" ht="15" x14ac:dyDescent="0.25">
      <c r="A254" s="61"/>
      <c r="B254" s="47" t="s">
        <v>447</v>
      </c>
      <c r="C254" s="41">
        <v>0</v>
      </c>
      <c r="D254" s="41">
        <v>1</v>
      </c>
      <c r="E254" s="46" t="str">
        <f t="shared" si="95"/>
        <v/>
      </c>
      <c r="F254" s="46">
        <f t="shared" si="96"/>
        <v>9.6805421103581804E-4</v>
      </c>
      <c r="G254" s="34">
        <f t="shared" si="102"/>
        <v>1</v>
      </c>
      <c r="H254" s="27" t="str">
        <f t="shared" si="103"/>
        <v/>
      </c>
      <c r="I254" s="2"/>
    </row>
    <row r="255" spans="1:9" s="54" customFormat="1" ht="15" x14ac:dyDescent="0.25">
      <c r="A255" s="61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1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1"/>
      <c r="B257" s="47" t="s">
        <v>236</v>
      </c>
      <c r="C257" s="41">
        <v>1</v>
      </c>
      <c r="D257" s="41">
        <v>1</v>
      </c>
      <c r="E257" s="46">
        <f t="shared" si="95"/>
        <v>1.4749262536873156E-3</v>
      </c>
      <c r="F257" s="46">
        <f t="shared" si="96"/>
        <v>9.6805421103581804E-4</v>
      </c>
      <c r="G257" s="34">
        <f t="shared" si="102"/>
        <v>0</v>
      </c>
      <c r="H257" s="27">
        <f t="shared" si="103"/>
        <v>0</v>
      </c>
      <c r="I257" s="2"/>
    </row>
    <row r="258" spans="1:9" s="54" customFormat="1" ht="15" x14ac:dyDescent="0.25">
      <c r="A258" s="61"/>
      <c r="B258" s="47" t="s">
        <v>449</v>
      </c>
      <c r="C258" s="41">
        <v>6</v>
      </c>
      <c r="D258" s="41">
        <v>16</v>
      </c>
      <c r="E258" s="46">
        <f t="shared" si="95"/>
        <v>8.8495575221238937E-3</v>
      </c>
      <c r="F258" s="46">
        <f t="shared" si="96"/>
        <v>1.5488867376573089E-2</v>
      </c>
      <c r="G258" s="34">
        <f t="shared" si="102"/>
        <v>1.6666666666666667</v>
      </c>
      <c r="H258" s="27">
        <f t="shared" si="103"/>
        <v>1.4749262536873156E-2</v>
      </c>
      <c r="I258" s="2"/>
    </row>
    <row r="259" spans="1:9" s="54" customFormat="1" ht="15" x14ac:dyDescent="0.25">
      <c r="A259" s="61"/>
      <c r="B259" s="47" t="s">
        <v>450</v>
      </c>
      <c r="C259" s="41">
        <v>3</v>
      </c>
      <c r="D259" s="41">
        <v>2</v>
      </c>
      <c r="E259" s="46">
        <f t="shared" si="95"/>
        <v>4.4247787610619468E-3</v>
      </c>
      <c r="F259" s="46">
        <f t="shared" si="96"/>
        <v>1.9361084220716361E-3</v>
      </c>
      <c r="G259" s="34">
        <f t="shared" si="102"/>
        <v>-0.33333333333333331</v>
      </c>
      <c r="H259" s="27">
        <f t="shared" si="103"/>
        <v>-1.4749262536873156E-3</v>
      </c>
      <c r="I259" s="2"/>
    </row>
    <row r="260" spans="1:9" s="55" customFormat="1" ht="15" x14ac:dyDescent="0.25">
      <c r="A260" s="57"/>
      <c r="B260" s="23" t="s">
        <v>530</v>
      </c>
      <c r="C260" s="41">
        <v>0</v>
      </c>
      <c r="D260" s="41">
        <v>0</v>
      </c>
      <c r="E260" s="43" t="str">
        <f t="shared" ref="E260:E261" si="104">+IF(C260=0,"",C260/C$169)</f>
        <v/>
      </c>
      <c r="F260" s="43" t="str">
        <f t="shared" ref="F260:F261" si="105">+IF(D260=0,"",D260/D$169)</f>
        <v/>
      </c>
      <c r="G260" s="34" t="str">
        <f t="shared" si="102"/>
        <v xml:space="preserve"> 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7"/>
      <c r="B261" s="23" t="s">
        <v>531</v>
      </c>
      <c r="C261" s="41">
        <v>0</v>
      </c>
      <c r="D261" s="41">
        <v>1</v>
      </c>
      <c r="E261" s="43" t="str">
        <f t="shared" si="104"/>
        <v/>
      </c>
      <c r="F261" s="43">
        <f t="shared" si="105"/>
        <v>9.6805421103581804E-4</v>
      </c>
      <c r="G261" s="34">
        <f t="shared" si="102"/>
        <v>1</v>
      </c>
      <c r="H261" s="26" t="str">
        <f t="shared" si="106"/>
        <v/>
      </c>
      <c r="I261" s="2"/>
    </row>
    <row r="262" spans="1:9" s="54" customFormat="1" ht="15" x14ac:dyDescent="0.25">
      <c r="A262" s="61"/>
      <c r="B262" s="47" t="s">
        <v>57</v>
      </c>
      <c r="C262" s="41">
        <v>0</v>
      </c>
      <c r="D262" s="41">
        <v>0</v>
      </c>
      <c r="E262" s="46" t="str">
        <f t="shared" ref="E262:F264" si="107">+IF(C262=0,"",C262/C$169)</f>
        <v/>
      </c>
      <c r="F262" s="46" t="str">
        <f t="shared" si="107"/>
        <v/>
      </c>
      <c r="G262" s="34" t="str">
        <f t="shared" si="102"/>
        <v xml:space="preserve"> </v>
      </c>
      <c r="H262" s="27" t="str">
        <f t="shared" si="103"/>
        <v/>
      </c>
      <c r="I262" s="2"/>
    </row>
    <row r="263" spans="1:9" s="54" customFormat="1" ht="15" x14ac:dyDescent="0.25">
      <c r="A263" s="61"/>
      <c r="B263" s="47" t="s">
        <v>237</v>
      </c>
      <c r="C263" s="41">
        <v>66</v>
      </c>
      <c r="D263" s="41">
        <v>40</v>
      </c>
      <c r="E263" s="46">
        <f t="shared" si="107"/>
        <v>9.7345132743362831E-2</v>
      </c>
      <c r="F263" s="46">
        <f t="shared" si="107"/>
        <v>3.8722168441432718E-2</v>
      </c>
      <c r="G263" s="34">
        <f t="shared" si="102"/>
        <v>-0.39393939393939392</v>
      </c>
      <c r="H263" s="27">
        <f t="shared" si="103"/>
        <v>-3.8348082595870206E-2</v>
      </c>
      <c r="I263" s="2"/>
    </row>
    <row r="264" spans="1:9" s="54" customFormat="1" ht="15" x14ac:dyDescent="0.25">
      <c r="A264" s="61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7"/>
      <c r="B265" s="23" t="s">
        <v>532</v>
      </c>
      <c r="C265" s="41">
        <v>0</v>
      </c>
      <c r="D265" s="41">
        <v>1</v>
      </c>
      <c r="E265" s="43" t="str">
        <f t="shared" ref="E265:E270" si="108">+IF(C265=0,"",C265/C$169)</f>
        <v/>
      </c>
      <c r="F265" s="43">
        <f t="shared" ref="F265:F270" si="109">+IF(D265=0,"",D265/D$169)</f>
        <v>9.6805421103581804E-4</v>
      </c>
      <c r="G265" s="34">
        <f t="shared" si="102"/>
        <v>1</v>
      </c>
      <c r="H265" s="26" t="str">
        <f t="shared" ref="H265:H270" si="110">+IF(OR(AND(E265=""),(G265="")),"",E265*G265)</f>
        <v/>
      </c>
      <c r="I265" s="2"/>
    </row>
    <row r="266" spans="1:9" s="55" customFormat="1" ht="15" x14ac:dyDescent="0.25">
      <c r="A266" s="57"/>
      <c r="B266" s="23" t="s">
        <v>533</v>
      </c>
      <c r="C266" s="41">
        <v>0</v>
      </c>
      <c r="D266" s="41">
        <v>1</v>
      </c>
      <c r="E266" s="43" t="str">
        <f t="shared" si="108"/>
        <v/>
      </c>
      <c r="F266" s="43">
        <f t="shared" si="109"/>
        <v>9.6805421103581804E-4</v>
      </c>
      <c r="G266" s="34">
        <f t="shared" si="102"/>
        <v>1</v>
      </c>
      <c r="H266" s="26" t="str">
        <f t="shared" si="110"/>
        <v/>
      </c>
      <c r="I266" s="2"/>
    </row>
    <row r="267" spans="1:9" s="55" customFormat="1" ht="15" x14ac:dyDescent="0.25">
      <c r="A267" s="57"/>
      <c r="B267" s="23" t="s">
        <v>612</v>
      </c>
      <c r="C267" s="41">
        <v>0</v>
      </c>
      <c r="D267" s="41">
        <v>0</v>
      </c>
      <c r="E267" s="43" t="str">
        <f t="shared" si="108"/>
        <v/>
      </c>
      <c r="F267" s="43" t="str">
        <f t="shared" si="109"/>
        <v/>
      </c>
      <c r="G267" s="34" t="str">
        <f t="shared" si="102"/>
        <v xml:space="preserve"> </v>
      </c>
      <c r="H267" s="26" t="str">
        <f t="shared" si="110"/>
        <v/>
      </c>
      <c r="I267" s="2"/>
    </row>
    <row r="268" spans="1:9" s="55" customFormat="1" ht="15" x14ac:dyDescent="0.25">
      <c r="A268" s="57"/>
      <c r="B268" s="23" t="s">
        <v>534</v>
      </c>
      <c r="C268" s="41">
        <v>0</v>
      </c>
      <c r="D268" s="41">
        <v>0</v>
      </c>
      <c r="E268" s="43" t="str">
        <f t="shared" si="108"/>
        <v/>
      </c>
      <c r="F268" s="43" t="str">
        <f t="shared" si="109"/>
        <v/>
      </c>
      <c r="G268" s="34" t="str">
        <f t="shared" si="102"/>
        <v xml:space="preserve"> </v>
      </c>
      <c r="H268" s="26" t="str">
        <f t="shared" si="110"/>
        <v/>
      </c>
      <c r="I268" s="2"/>
    </row>
    <row r="269" spans="1:9" s="55" customFormat="1" ht="15" x14ac:dyDescent="0.25">
      <c r="A269" s="57"/>
      <c r="B269" s="23" t="s">
        <v>535</v>
      </c>
      <c r="C269" s="41">
        <v>0</v>
      </c>
      <c r="D269" s="41">
        <v>1</v>
      </c>
      <c r="E269" s="43" t="str">
        <f t="shared" si="108"/>
        <v/>
      </c>
      <c r="F269" s="43">
        <f t="shared" si="109"/>
        <v>9.6805421103581804E-4</v>
      </c>
      <c r="G269" s="34">
        <f t="shared" si="102"/>
        <v>1</v>
      </c>
      <c r="H269" s="26" t="str">
        <f t="shared" si="110"/>
        <v/>
      </c>
      <c r="I269" s="2"/>
    </row>
    <row r="270" spans="1:9" s="55" customFormat="1" ht="15" x14ac:dyDescent="0.25">
      <c r="A270" s="57"/>
      <c r="B270" s="23" t="s">
        <v>536</v>
      </c>
      <c r="C270" s="41">
        <v>0</v>
      </c>
      <c r="D270" s="41">
        <v>0</v>
      </c>
      <c r="E270" s="43" t="str">
        <f t="shared" si="108"/>
        <v/>
      </c>
      <c r="F270" s="43" t="str">
        <f t="shared" si="109"/>
        <v/>
      </c>
      <c r="G270" s="34" t="str">
        <f t="shared" si="102"/>
        <v xml:space="preserve"> </v>
      </c>
      <c r="H270" s="26" t="str">
        <f t="shared" si="110"/>
        <v/>
      </c>
      <c r="I270" s="2"/>
    </row>
    <row r="271" spans="1:9" s="55" customFormat="1" ht="15" x14ac:dyDescent="0.25">
      <c r="A271" s="57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7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7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1"/>
      <c r="B274" s="47" t="s">
        <v>60</v>
      </c>
      <c r="C274" s="41">
        <v>2</v>
      </c>
      <c r="D274" s="41">
        <v>2</v>
      </c>
      <c r="E274" s="43">
        <f t="shared" si="111"/>
        <v>2.9498525073746312E-3</v>
      </c>
      <c r="F274" s="43">
        <f t="shared" si="112"/>
        <v>1.9361084220716361E-3</v>
      </c>
      <c r="G274" s="34">
        <f t="shared" si="113"/>
        <v>0</v>
      </c>
      <c r="H274" s="26">
        <f t="shared" si="114"/>
        <v>0</v>
      </c>
      <c r="I274" s="2"/>
    </row>
    <row r="275" spans="1:9" s="54" customFormat="1" ht="15" x14ac:dyDescent="0.25">
      <c r="A275" s="61"/>
      <c r="B275" s="47" t="s">
        <v>64</v>
      </c>
      <c r="C275" s="41">
        <v>28</v>
      </c>
      <c r="D275" s="41">
        <v>50</v>
      </c>
      <c r="E275" s="43">
        <f t="shared" si="111"/>
        <v>4.1297935103244837E-2</v>
      </c>
      <c r="F275" s="43">
        <f t="shared" si="112"/>
        <v>4.8402710551790899E-2</v>
      </c>
      <c r="G275" s="34">
        <f t="shared" si="113"/>
        <v>0.7857142857142857</v>
      </c>
      <c r="H275" s="26">
        <f t="shared" si="114"/>
        <v>3.2448377581120944E-2</v>
      </c>
      <c r="I275" s="2"/>
    </row>
    <row r="276" spans="1:9" s="54" customFormat="1" ht="15" x14ac:dyDescent="0.25">
      <c r="A276" s="61"/>
      <c r="B276" s="47" t="s">
        <v>61</v>
      </c>
      <c r="C276" s="41">
        <v>0</v>
      </c>
      <c r="D276" s="41">
        <v>3</v>
      </c>
      <c r="E276" s="43" t="str">
        <f t="shared" si="111"/>
        <v/>
      </c>
      <c r="F276" s="43">
        <f t="shared" si="112"/>
        <v>2.9041626331074541E-3</v>
      </c>
      <c r="G276" s="34">
        <f t="shared" si="113"/>
        <v>1</v>
      </c>
      <c r="H276" s="26" t="str">
        <f t="shared" si="114"/>
        <v/>
      </c>
      <c r="I276" s="2"/>
    </row>
    <row r="277" spans="1:9" s="54" customFormat="1" ht="15" x14ac:dyDescent="0.25">
      <c r="A277" s="61"/>
      <c r="B277" s="47" t="s">
        <v>238</v>
      </c>
      <c r="C277" s="41">
        <v>10</v>
      </c>
      <c r="D277" s="41">
        <v>23</v>
      </c>
      <c r="E277" s="43">
        <f t="shared" si="111"/>
        <v>1.4749262536873156E-2</v>
      </c>
      <c r="F277" s="43">
        <f t="shared" si="112"/>
        <v>2.2265246853823813E-2</v>
      </c>
      <c r="G277" s="34">
        <f t="shared" si="113"/>
        <v>1.3</v>
      </c>
      <c r="H277" s="26">
        <f t="shared" si="114"/>
        <v>1.9174041297935103E-2</v>
      </c>
      <c r="I277" s="2"/>
    </row>
    <row r="278" spans="1:9" s="54" customFormat="1" ht="15" x14ac:dyDescent="0.25">
      <c r="A278" s="61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7"/>
      <c r="B279" s="23" t="s">
        <v>537</v>
      </c>
      <c r="C279" s="41">
        <v>1</v>
      </c>
      <c r="D279" s="41">
        <v>0</v>
      </c>
      <c r="E279" s="43">
        <f t="shared" si="111"/>
        <v>1.4749262536873156E-3</v>
      </c>
      <c r="F279" s="43" t="str">
        <f t="shared" si="112"/>
        <v/>
      </c>
      <c r="G279" s="34">
        <f t="shared" si="113"/>
        <v>-1</v>
      </c>
      <c r="H279" s="26">
        <f t="shared" si="114"/>
        <v>-1.4749262536873156E-3</v>
      </c>
      <c r="I279" s="2"/>
    </row>
    <row r="280" spans="1:9" s="54" customFormat="1" ht="15" x14ac:dyDescent="0.25">
      <c r="A280" s="61"/>
      <c r="B280" s="47" t="s">
        <v>62</v>
      </c>
      <c r="C280" s="41">
        <v>0</v>
      </c>
      <c r="D280" s="41">
        <v>0</v>
      </c>
      <c r="E280" s="43" t="str">
        <f t="shared" si="111"/>
        <v/>
      </c>
      <c r="F280" s="43" t="str">
        <f t="shared" si="112"/>
        <v/>
      </c>
      <c r="G280" s="34" t="str">
        <f t="shared" si="113"/>
        <v xml:space="preserve"> </v>
      </c>
      <c r="H280" s="26" t="str">
        <f t="shared" si="114"/>
        <v/>
      </c>
      <c r="I280" s="2"/>
    </row>
    <row r="281" spans="1:9" s="54" customFormat="1" ht="15" x14ac:dyDescent="0.25">
      <c r="A281" s="61"/>
      <c r="B281" s="47" t="s">
        <v>451</v>
      </c>
      <c r="C281" s="41">
        <v>0</v>
      </c>
      <c r="D281" s="41">
        <v>0</v>
      </c>
      <c r="E281" s="43" t="str">
        <f t="shared" si="111"/>
        <v/>
      </c>
      <c r="F281" s="43" t="str">
        <f t="shared" si="112"/>
        <v/>
      </c>
      <c r="G281" s="34" t="str">
        <f t="shared" si="113"/>
        <v xml:space="preserve"> </v>
      </c>
      <c r="H281" s="26" t="str">
        <f t="shared" si="114"/>
        <v/>
      </c>
      <c r="I281" s="2"/>
    </row>
    <row r="282" spans="1:9" s="54" customFormat="1" ht="15" x14ac:dyDescent="0.25">
      <c r="A282" s="61"/>
      <c r="B282" s="47" t="s">
        <v>59</v>
      </c>
      <c r="C282" s="41">
        <v>2</v>
      </c>
      <c r="D282" s="41">
        <v>1</v>
      </c>
      <c r="E282" s="43">
        <f t="shared" si="111"/>
        <v>2.9498525073746312E-3</v>
      </c>
      <c r="F282" s="43">
        <f t="shared" si="112"/>
        <v>9.6805421103581804E-4</v>
      </c>
      <c r="G282" s="34">
        <f t="shared" si="113"/>
        <v>-0.5</v>
      </c>
      <c r="H282" s="26">
        <f t="shared" si="114"/>
        <v>-1.4749262536873156E-3</v>
      </c>
      <c r="I282" s="2"/>
    </row>
    <row r="283" spans="1:9" s="55" customFormat="1" ht="15" x14ac:dyDescent="0.25">
      <c r="A283" s="57" t="s">
        <v>559</v>
      </c>
      <c r="B283" s="23" t="s">
        <v>625</v>
      </c>
      <c r="C283" s="82"/>
      <c r="D283" s="82">
        <v>0</v>
      </c>
      <c r="E283" s="43" t="str">
        <f t="shared" si="111"/>
        <v/>
      </c>
      <c r="F283" s="43" t="str">
        <f t="shared" si="112"/>
        <v/>
      </c>
      <c r="G283" s="83" t="str">
        <f t="shared" si="113"/>
        <v xml:space="preserve"> </v>
      </c>
      <c r="H283" s="26" t="str">
        <f t="shared" si="114"/>
        <v/>
      </c>
      <c r="I283" s="20"/>
    </row>
    <row r="284" spans="1:9" s="55" customFormat="1" ht="15" x14ac:dyDescent="0.25">
      <c r="A284" s="57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1"/>
      <c r="B285" s="47" t="s">
        <v>63</v>
      </c>
      <c r="C285" s="41">
        <v>8</v>
      </c>
      <c r="D285" s="41">
        <v>5</v>
      </c>
      <c r="E285" s="43">
        <f t="shared" si="111"/>
        <v>1.1799410029498525E-2</v>
      </c>
      <c r="F285" s="43">
        <f t="shared" si="112"/>
        <v>4.8402710551790898E-3</v>
      </c>
      <c r="G285" s="34">
        <f t="shared" si="113"/>
        <v>-0.375</v>
      </c>
      <c r="H285" s="26">
        <f t="shared" si="114"/>
        <v>-4.4247787610619468E-3</v>
      </c>
      <c r="I285" s="2"/>
    </row>
    <row r="286" spans="1:9" s="54" customFormat="1" ht="15" x14ac:dyDescent="0.25">
      <c r="A286" s="61"/>
      <c r="B286" s="47" t="s">
        <v>239</v>
      </c>
      <c r="C286" s="41">
        <v>1</v>
      </c>
      <c r="D286" s="41">
        <v>0</v>
      </c>
      <c r="E286" s="43">
        <f t="shared" si="111"/>
        <v>1.4749262536873156E-3</v>
      </c>
      <c r="F286" s="43" t="str">
        <f t="shared" si="112"/>
        <v/>
      </c>
      <c r="G286" s="34">
        <f t="shared" si="113"/>
        <v>-1</v>
      </c>
      <c r="H286" s="26">
        <f t="shared" si="114"/>
        <v>-1.4749262536873156E-3</v>
      </c>
      <c r="I286" s="2"/>
    </row>
    <row r="287" spans="1:9" s="54" customFormat="1" ht="15" x14ac:dyDescent="0.25">
      <c r="A287" s="61"/>
      <c r="B287" s="47" t="s">
        <v>452</v>
      </c>
      <c r="C287" s="41">
        <v>7</v>
      </c>
      <c r="D287" s="41">
        <v>4</v>
      </c>
      <c r="E287" s="43">
        <f t="shared" si="111"/>
        <v>1.0324483775811209E-2</v>
      </c>
      <c r="F287" s="43">
        <f t="shared" si="112"/>
        <v>3.8722168441432721E-3</v>
      </c>
      <c r="G287" s="34">
        <f t="shared" si="113"/>
        <v>-0.42857142857142855</v>
      </c>
      <c r="H287" s="26">
        <f t="shared" si="114"/>
        <v>-4.4247787610619468E-3</v>
      </c>
      <c r="I287" s="2"/>
    </row>
    <row r="288" spans="1:9" s="54" customFormat="1" ht="15" x14ac:dyDescent="0.25">
      <c r="A288" s="61"/>
      <c r="B288" s="47" t="s">
        <v>65</v>
      </c>
      <c r="C288" s="41">
        <v>6</v>
      </c>
      <c r="D288" s="41">
        <v>1</v>
      </c>
      <c r="E288" s="43">
        <f t="shared" si="111"/>
        <v>8.8495575221238937E-3</v>
      </c>
      <c r="F288" s="43">
        <f t="shared" si="112"/>
        <v>9.6805421103581804E-4</v>
      </c>
      <c r="G288" s="34">
        <f t="shared" si="113"/>
        <v>-0.83333333333333337</v>
      </c>
      <c r="H288" s="26">
        <f t="shared" si="114"/>
        <v>-7.3746312684365781E-3</v>
      </c>
      <c r="I288" s="2"/>
    </row>
    <row r="289" spans="1:9" s="55" customFormat="1" ht="15" x14ac:dyDescent="0.25">
      <c r="A289" s="57"/>
      <c r="B289" s="23" t="s">
        <v>538</v>
      </c>
      <c r="C289" s="41">
        <v>6</v>
      </c>
      <c r="D289" s="41">
        <v>0</v>
      </c>
      <c r="E289" s="43">
        <f t="shared" si="111"/>
        <v>8.8495575221238937E-3</v>
      </c>
      <c r="F289" s="43" t="str">
        <f t="shared" si="112"/>
        <v/>
      </c>
      <c r="G289" s="34">
        <f t="shared" si="113"/>
        <v>-1</v>
      </c>
      <c r="H289" s="26">
        <f t="shared" si="114"/>
        <v>-8.8495575221238937E-3</v>
      </c>
      <c r="I289" s="2"/>
    </row>
    <row r="290" spans="1:9" s="55" customFormat="1" ht="15" x14ac:dyDescent="0.25">
      <c r="A290" s="57"/>
      <c r="B290" s="23" t="s">
        <v>539</v>
      </c>
      <c r="C290" s="41">
        <v>0</v>
      </c>
      <c r="D290" s="41">
        <v>1</v>
      </c>
      <c r="E290" s="43" t="str">
        <f t="shared" ref="E290" si="115">+IF(C290=0,"",C290/C$169)</f>
        <v/>
      </c>
      <c r="F290" s="43">
        <f t="shared" ref="F290" si="116">+IF(D290=0,"",D290/D$169)</f>
        <v>9.6805421103581804E-4</v>
      </c>
      <c r="G290" s="34">
        <f t="shared" si="102"/>
        <v>1</v>
      </c>
      <c r="H290" s="26" t="str">
        <f t="shared" ref="H290" si="117">+IF(OR(AND(E290=""),(G290="")),"",E290*G290)</f>
        <v/>
      </c>
      <c r="I290" s="2"/>
    </row>
    <row r="291" spans="1:9" s="54" customFormat="1" ht="15" x14ac:dyDescent="0.25">
      <c r="A291" s="61"/>
      <c r="B291" s="47" t="s">
        <v>66</v>
      </c>
      <c r="C291" s="41">
        <v>1</v>
      </c>
      <c r="D291" s="41">
        <v>2</v>
      </c>
      <c r="E291" s="46">
        <f>+IF(C291=0,"",C291/C$169)</f>
        <v>1.4749262536873156E-3</v>
      </c>
      <c r="F291" s="46">
        <f>+IF(D291=0,"",D291/D$169)</f>
        <v>1.9361084220716361E-3</v>
      </c>
      <c r="G291" s="34">
        <f t="shared" si="102"/>
        <v>1</v>
      </c>
      <c r="H291" s="27">
        <f t="shared" si="103"/>
        <v>1.4749262536873156E-3</v>
      </c>
      <c r="I291" s="2"/>
    </row>
    <row r="292" spans="1:9" s="54" customFormat="1" ht="15" x14ac:dyDescent="0.25">
      <c r="A292" s="61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7"/>
      <c r="B293" s="23" t="s">
        <v>540</v>
      </c>
      <c r="C293" s="41">
        <v>13</v>
      </c>
      <c r="D293" s="41">
        <v>0</v>
      </c>
      <c r="E293" s="43">
        <f t="shared" ref="E293:E295" si="118">+IF(C293=0,"",C293/C$169)</f>
        <v>1.9174041297935103E-2</v>
      </c>
      <c r="F293" s="43" t="str">
        <f t="shared" ref="F293:F295" si="119">+IF(D293=0,"",D293/D$169)</f>
        <v/>
      </c>
      <c r="G293" s="34">
        <f t="shared" si="102"/>
        <v>-1</v>
      </c>
      <c r="H293" s="26">
        <f t="shared" ref="H293:H295" si="120">+IF(OR(AND(E293=""),(G293="")),"",E293*G293)</f>
        <v>-1.9174041297935103E-2</v>
      </c>
      <c r="I293" s="2"/>
    </row>
    <row r="294" spans="1:9" s="55" customFormat="1" ht="15" x14ac:dyDescent="0.25">
      <c r="A294" s="57"/>
      <c r="B294" s="23" t="s">
        <v>541</v>
      </c>
      <c r="C294" s="41">
        <v>0</v>
      </c>
      <c r="D294" s="41">
        <v>0</v>
      </c>
      <c r="E294" s="43" t="str">
        <f t="shared" si="118"/>
        <v/>
      </c>
      <c r="F294" s="43" t="str">
        <f t="shared" si="119"/>
        <v/>
      </c>
      <c r="G294" s="34" t="str">
        <f t="shared" si="102"/>
        <v xml:space="preserve"> </v>
      </c>
      <c r="H294" s="26" t="str">
        <f t="shared" si="120"/>
        <v/>
      </c>
      <c r="I294" s="2"/>
    </row>
    <row r="295" spans="1:9" s="55" customFormat="1" ht="15" x14ac:dyDescent="0.25">
      <c r="A295" s="57"/>
      <c r="B295" s="23" t="s">
        <v>542</v>
      </c>
      <c r="C295" s="41">
        <v>0</v>
      </c>
      <c r="D295" s="41">
        <v>0</v>
      </c>
      <c r="E295" s="43" t="str">
        <f t="shared" si="118"/>
        <v/>
      </c>
      <c r="F295" s="43" t="str">
        <f t="shared" si="119"/>
        <v/>
      </c>
      <c r="G295" s="34" t="str">
        <f t="shared" si="102"/>
        <v xml:space="preserve"> </v>
      </c>
      <c r="H295" s="26" t="str">
        <f t="shared" si="120"/>
        <v/>
      </c>
      <c r="I295" s="2"/>
    </row>
    <row r="296" spans="1:9" s="55" customFormat="1" ht="15" x14ac:dyDescent="0.25">
      <c r="A296" s="57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7"/>
      <c r="B297" s="23" t="s">
        <v>595</v>
      </c>
      <c r="C297" s="41">
        <v>2</v>
      </c>
      <c r="D297" s="41">
        <v>1</v>
      </c>
      <c r="E297" s="43">
        <f t="shared" si="121"/>
        <v>2.9498525073746312E-3</v>
      </c>
      <c r="F297" s="43">
        <f t="shared" si="122"/>
        <v>9.6805421103581804E-4</v>
      </c>
      <c r="G297" s="34">
        <f t="shared" si="102"/>
        <v>-0.5</v>
      </c>
      <c r="H297" s="26">
        <f t="shared" si="123"/>
        <v>-1.4749262536873156E-3</v>
      </c>
      <c r="I297" s="2"/>
    </row>
    <row r="298" spans="1:9" s="55" customFormat="1" ht="15" x14ac:dyDescent="0.25">
      <c r="A298" s="57"/>
      <c r="B298" s="23" t="s">
        <v>453</v>
      </c>
      <c r="C298" s="41">
        <v>0</v>
      </c>
      <c r="D298" s="41">
        <v>3</v>
      </c>
      <c r="E298" s="43" t="str">
        <f>+IF(C298=0,"",C298/C$169)</f>
        <v/>
      </c>
      <c r="F298" s="43">
        <f>+IF(D298=0,"",D298/D$169)</f>
        <v>2.9041626331074541E-3</v>
      </c>
      <c r="G298" s="34">
        <f t="shared" si="102"/>
        <v>1</v>
      </c>
      <c r="H298" s="26" t="str">
        <f t="shared" si="103"/>
        <v/>
      </c>
      <c r="I298" s="2"/>
    </row>
    <row r="299" spans="1:9" s="55" customFormat="1" ht="15" x14ac:dyDescent="0.25">
      <c r="A299" s="57"/>
      <c r="B299" s="23" t="s">
        <v>454</v>
      </c>
      <c r="C299" s="41">
        <v>7</v>
      </c>
      <c r="D299" s="41">
        <v>1</v>
      </c>
      <c r="E299" s="43">
        <f>+IF(C299=0,"",C299/C$169)</f>
        <v>1.0324483775811209E-2</v>
      </c>
      <c r="F299" s="43">
        <f>+IF(D299=0,"",D299/D$169)</f>
        <v>9.6805421103581804E-4</v>
      </c>
      <c r="G299" s="34">
        <f t="shared" si="102"/>
        <v>-0.8571428571428571</v>
      </c>
      <c r="H299" s="26">
        <f t="shared" si="103"/>
        <v>-8.8495575221238937E-3</v>
      </c>
      <c r="I299" s="2"/>
    </row>
    <row r="300" spans="1:9" s="55" customFormat="1" ht="15" x14ac:dyDescent="0.25">
      <c r="A300" s="57"/>
      <c r="B300" s="23" t="s">
        <v>614</v>
      </c>
      <c r="C300" s="41">
        <v>0</v>
      </c>
      <c r="D300" s="41">
        <v>0</v>
      </c>
      <c r="E300" s="43" t="str">
        <f t="shared" ref="E300" si="124">+IF(C300=0,"",C300/C$169)</f>
        <v/>
      </c>
      <c r="F300" s="43" t="str">
        <f t="shared" ref="F300" si="125">+IF(D300=0,"",D300/D$169)</f>
        <v/>
      </c>
      <c r="G300" s="34" t="str">
        <f t="shared" si="102"/>
        <v xml:space="preserve"> </v>
      </c>
      <c r="H300" s="26" t="str">
        <f t="shared" ref="H300" si="126">+IF(OR(AND(E300=""),(G300="")),"",E300*G300)</f>
        <v/>
      </c>
      <c r="I300" s="2"/>
    </row>
    <row r="301" spans="1:9" s="54" customFormat="1" ht="15" x14ac:dyDescent="0.25">
      <c r="A301" s="61"/>
      <c r="B301" s="47" t="s">
        <v>455</v>
      </c>
      <c r="C301" s="41">
        <v>23</v>
      </c>
      <c r="D301" s="41">
        <v>20</v>
      </c>
      <c r="E301" s="46">
        <f t="shared" ref="E301:E323" si="127">+IF(C301=0,"",C301/C$169)</f>
        <v>3.3923303834808259E-2</v>
      </c>
      <c r="F301" s="46">
        <f t="shared" ref="F301:F323" si="128">+IF(D301=0,"",D301/D$169)</f>
        <v>1.9361084220716359E-2</v>
      </c>
      <c r="G301" s="34">
        <f t="shared" ref="G301:G339" si="129">+IF(AND(C301=0,D301=0)," ",IF(C301=0,1,IF(D301=0,-1,(D301-C301)/C301)))</f>
        <v>-0.13043478260869565</v>
      </c>
      <c r="H301" s="27">
        <f t="shared" si="103"/>
        <v>-4.4247787610619468E-3</v>
      </c>
      <c r="I301" s="2"/>
    </row>
    <row r="302" spans="1:9" s="54" customFormat="1" ht="15" x14ac:dyDescent="0.25">
      <c r="A302" s="61"/>
      <c r="B302" s="47" t="s">
        <v>456</v>
      </c>
      <c r="C302" s="41">
        <v>1</v>
      </c>
      <c r="D302" s="41">
        <v>2</v>
      </c>
      <c r="E302" s="46">
        <f t="shared" si="127"/>
        <v>1.4749262536873156E-3</v>
      </c>
      <c r="F302" s="46">
        <f t="shared" si="128"/>
        <v>1.9361084220716361E-3</v>
      </c>
      <c r="G302" s="34">
        <f t="shared" si="129"/>
        <v>1</v>
      </c>
      <c r="H302" s="27">
        <f t="shared" si="103"/>
        <v>1.4749262536873156E-3</v>
      </c>
      <c r="I302" s="2"/>
    </row>
    <row r="303" spans="1:9" s="54" customFormat="1" ht="15" x14ac:dyDescent="0.25">
      <c r="A303" s="61"/>
      <c r="B303" s="47" t="s">
        <v>457</v>
      </c>
      <c r="C303" s="41">
        <v>0</v>
      </c>
      <c r="D303" s="41">
        <v>0</v>
      </c>
      <c r="E303" s="46" t="str">
        <f t="shared" si="127"/>
        <v/>
      </c>
      <c r="F303" s="46" t="str">
        <f t="shared" si="128"/>
        <v/>
      </c>
      <c r="G303" s="34" t="str">
        <f t="shared" si="129"/>
        <v xml:space="preserve"> </v>
      </c>
      <c r="H303" s="27" t="str">
        <f t="shared" si="103"/>
        <v/>
      </c>
      <c r="I303" s="2"/>
    </row>
    <row r="304" spans="1:9" s="54" customFormat="1" ht="15" x14ac:dyDescent="0.25">
      <c r="A304" s="61"/>
      <c r="B304" s="47" t="s">
        <v>67</v>
      </c>
      <c r="C304" s="41">
        <v>0</v>
      </c>
      <c r="D304" s="41">
        <v>124</v>
      </c>
      <c r="E304" s="46" t="str">
        <f t="shared" si="127"/>
        <v/>
      </c>
      <c r="F304" s="46">
        <f t="shared" si="128"/>
        <v>0.12003872216844143</v>
      </c>
      <c r="G304" s="34">
        <f t="shared" si="129"/>
        <v>1</v>
      </c>
      <c r="H304" s="27" t="str">
        <f t="shared" si="103"/>
        <v/>
      </c>
      <c r="I304" s="2"/>
    </row>
    <row r="305" spans="1:9" s="54" customFormat="1" ht="15" x14ac:dyDescent="0.25">
      <c r="A305" s="61"/>
      <c r="B305" s="47" t="s">
        <v>240</v>
      </c>
      <c r="C305" s="41">
        <v>0</v>
      </c>
      <c r="D305" s="41">
        <v>0</v>
      </c>
      <c r="E305" s="46" t="str">
        <f t="shared" si="127"/>
        <v/>
      </c>
      <c r="F305" s="46" t="str">
        <f t="shared" si="128"/>
        <v/>
      </c>
      <c r="G305" s="34" t="str">
        <f t="shared" si="129"/>
        <v xml:space="preserve"> </v>
      </c>
      <c r="H305" s="27" t="str">
        <f t="shared" si="103"/>
        <v/>
      </c>
      <c r="I305" s="2"/>
    </row>
    <row r="306" spans="1:9" s="54" customFormat="1" ht="15" x14ac:dyDescent="0.25">
      <c r="A306" s="61"/>
      <c r="B306" s="47" t="s">
        <v>241</v>
      </c>
      <c r="C306" s="41">
        <v>0</v>
      </c>
      <c r="D306" s="41">
        <v>0</v>
      </c>
      <c r="E306" s="46" t="str">
        <f t="shared" si="127"/>
        <v/>
      </c>
      <c r="F306" s="46" t="str">
        <f t="shared" si="128"/>
        <v/>
      </c>
      <c r="G306" s="34" t="str">
        <f t="shared" si="129"/>
        <v xml:space="preserve"> </v>
      </c>
      <c r="H306" s="27" t="str">
        <f t="shared" si="103"/>
        <v/>
      </c>
      <c r="I306" s="2"/>
    </row>
    <row r="307" spans="1:9" s="54" customFormat="1" ht="15" x14ac:dyDescent="0.25">
      <c r="A307" s="61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1"/>
      <c r="B308" s="47" t="s">
        <v>458</v>
      </c>
      <c r="C308" s="41">
        <v>0</v>
      </c>
      <c r="D308" s="41">
        <v>2</v>
      </c>
      <c r="E308" s="46" t="str">
        <f t="shared" si="127"/>
        <v/>
      </c>
      <c r="F308" s="46">
        <f t="shared" si="128"/>
        <v>1.9361084220716361E-3</v>
      </c>
      <c r="G308" s="34">
        <f t="shared" si="129"/>
        <v>1</v>
      </c>
      <c r="H308" s="27" t="str">
        <f t="shared" si="103"/>
        <v/>
      </c>
      <c r="I308" s="2"/>
    </row>
    <row r="309" spans="1:9" s="54" customFormat="1" ht="15" x14ac:dyDescent="0.25">
      <c r="A309" s="61"/>
      <c r="B309" s="47" t="s">
        <v>459</v>
      </c>
      <c r="C309" s="41">
        <v>2</v>
      </c>
      <c r="D309" s="41">
        <v>12</v>
      </c>
      <c r="E309" s="46">
        <f t="shared" si="127"/>
        <v>2.9498525073746312E-3</v>
      </c>
      <c r="F309" s="46">
        <f t="shared" si="128"/>
        <v>1.1616650532429816E-2</v>
      </c>
      <c r="G309" s="34">
        <f t="shared" si="129"/>
        <v>5</v>
      </c>
      <c r="H309" s="27">
        <f t="shared" si="103"/>
        <v>1.4749262536873156E-2</v>
      </c>
      <c r="I309" s="2"/>
    </row>
    <row r="310" spans="1:9" s="54" customFormat="1" ht="15" x14ac:dyDescent="0.25">
      <c r="A310" s="61"/>
      <c r="B310" s="47" t="s">
        <v>460</v>
      </c>
      <c r="C310" s="41">
        <v>1</v>
      </c>
      <c r="D310" s="41">
        <v>0</v>
      </c>
      <c r="E310" s="46">
        <f t="shared" si="127"/>
        <v>1.4749262536873156E-3</v>
      </c>
      <c r="F310" s="46" t="str">
        <f t="shared" si="128"/>
        <v/>
      </c>
      <c r="G310" s="34">
        <f t="shared" si="129"/>
        <v>-1</v>
      </c>
      <c r="H310" s="27">
        <f t="shared" si="103"/>
        <v>-1.4749262536873156E-3</v>
      </c>
      <c r="I310" s="2"/>
    </row>
    <row r="311" spans="1:9" s="54" customFormat="1" ht="15" x14ac:dyDescent="0.25">
      <c r="A311" s="61"/>
      <c r="B311" s="47" t="s">
        <v>461</v>
      </c>
      <c r="C311" s="41">
        <v>0</v>
      </c>
      <c r="D311" s="41">
        <v>0</v>
      </c>
      <c r="E311" s="46" t="str">
        <f t="shared" si="127"/>
        <v/>
      </c>
      <c r="F311" s="46" t="str">
        <f t="shared" si="128"/>
        <v/>
      </c>
      <c r="G311" s="34" t="str">
        <f t="shared" si="129"/>
        <v xml:space="preserve"> </v>
      </c>
      <c r="H311" s="27" t="str">
        <f t="shared" si="103"/>
        <v/>
      </c>
      <c r="I311" s="2"/>
    </row>
    <row r="312" spans="1:9" s="54" customFormat="1" ht="15" x14ac:dyDescent="0.25">
      <c r="A312" s="61"/>
      <c r="B312" s="47" t="s">
        <v>462</v>
      </c>
      <c r="C312" s="41">
        <v>1</v>
      </c>
      <c r="D312" s="41">
        <v>0</v>
      </c>
      <c r="E312" s="46">
        <f t="shared" si="127"/>
        <v>1.4749262536873156E-3</v>
      </c>
      <c r="F312" s="46" t="str">
        <f t="shared" si="128"/>
        <v/>
      </c>
      <c r="G312" s="34">
        <f t="shared" si="129"/>
        <v>-1</v>
      </c>
      <c r="H312" s="27">
        <f t="shared" si="103"/>
        <v>-1.4749262536873156E-3</v>
      </c>
      <c r="I312" s="2"/>
    </row>
    <row r="313" spans="1:9" s="54" customFormat="1" ht="15" x14ac:dyDescent="0.25">
      <c r="A313" s="61"/>
      <c r="B313" s="47" t="s">
        <v>463</v>
      </c>
      <c r="C313" s="41">
        <v>3</v>
      </c>
      <c r="D313" s="41">
        <v>7</v>
      </c>
      <c r="E313" s="46">
        <f t="shared" si="127"/>
        <v>4.4247787610619468E-3</v>
      </c>
      <c r="F313" s="46">
        <f t="shared" si="128"/>
        <v>6.7763794772507258E-3</v>
      </c>
      <c r="G313" s="34">
        <f t="shared" si="129"/>
        <v>1.3333333333333333</v>
      </c>
      <c r="H313" s="27">
        <f t="shared" si="103"/>
        <v>5.8997050147492625E-3</v>
      </c>
      <c r="I313" s="2"/>
    </row>
    <row r="314" spans="1:9" s="54" customFormat="1" ht="15" x14ac:dyDescent="0.25">
      <c r="A314" s="61"/>
      <c r="B314" s="47" t="s">
        <v>464</v>
      </c>
      <c r="C314" s="41">
        <v>1</v>
      </c>
      <c r="D314" s="41">
        <v>0</v>
      </c>
      <c r="E314" s="46">
        <f t="shared" si="127"/>
        <v>1.4749262536873156E-3</v>
      </c>
      <c r="F314" s="46" t="str">
        <f t="shared" si="128"/>
        <v/>
      </c>
      <c r="G314" s="34">
        <f t="shared" si="129"/>
        <v>-1</v>
      </c>
      <c r="H314" s="27">
        <f t="shared" si="103"/>
        <v>-1.4749262536873156E-3</v>
      </c>
      <c r="I314" s="2"/>
    </row>
    <row r="315" spans="1:9" s="54" customFormat="1" ht="15" x14ac:dyDescent="0.25">
      <c r="A315" s="61"/>
      <c r="B315" s="47" t="s">
        <v>576</v>
      </c>
      <c r="C315" s="41">
        <v>6</v>
      </c>
      <c r="D315" s="41">
        <v>65</v>
      </c>
      <c r="E315" s="46">
        <f t="shared" si="127"/>
        <v>8.8495575221238937E-3</v>
      </c>
      <c r="F315" s="46">
        <f t="shared" si="128"/>
        <v>6.2923523717328164E-2</v>
      </c>
      <c r="G315" s="34">
        <f t="shared" si="129"/>
        <v>9.8333333333333339</v>
      </c>
      <c r="H315" s="27">
        <f t="shared" si="103"/>
        <v>8.7020648967551628E-2</v>
      </c>
      <c r="I315" s="2"/>
    </row>
    <row r="316" spans="1:9" s="54" customFormat="1" ht="15" x14ac:dyDescent="0.25">
      <c r="A316" s="61"/>
      <c r="B316" s="47" t="s">
        <v>242</v>
      </c>
      <c r="C316" s="41">
        <v>0</v>
      </c>
      <c r="D316" s="41">
        <v>0</v>
      </c>
      <c r="E316" s="46" t="str">
        <f t="shared" si="127"/>
        <v/>
      </c>
      <c r="F316" s="46" t="str">
        <f t="shared" si="128"/>
        <v/>
      </c>
      <c r="G316" s="34" t="str">
        <f t="shared" si="129"/>
        <v xml:space="preserve"> </v>
      </c>
      <c r="H316" s="27" t="str">
        <f t="shared" si="103"/>
        <v/>
      </c>
      <c r="I316" s="2"/>
    </row>
    <row r="317" spans="1:9" s="54" customFormat="1" ht="15" x14ac:dyDescent="0.25">
      <c r="A317" s="61"/>
      <c r="B317" s="47" t="s">
        <v>243</v>
      </c>
      <c r="C317" s="41">
        <v>8</v>
      </c>
      <c r="D317" s="41">
        <v>1</v>
      </c>
      <c r="E317" s="46">
        <f t="shared" si="127"/>
        <v>1.1799410029498525E-2</v>
      </c>
      <c r="F317" s="46">
        <f t="shared" si="128"/>
        <v>9.6805421103581804E-4</v>
      </c>
      <c r="G317" s="34">
        <f t="shared" si="129"/>
        <v>-0.875</v>
      </c>
      <c r="H317" s="27">
        <f t="shared" si="103"/>
        <v>-1.0324483775811209E-2</v>
      </c>
      <c r="I317" s="2"/>
    </row>
    <row r="318" spans="1:9" s="54" customFormat="1" ht="15" x14ac:dyDescent="0.25">
      <c r="A318" s="61"/>
      <c r="B318" s="47" t="s">
        <v>465</v>
      </c>
      <c r="C318" s="41">
        <v>0</v>
      </c>
      <c r="D318" s="41">
        <v>0</v>
      </c>
      <c r="E318" s="46" t="str">
        <f t="shared" si="127"/>
        <v/>
      </c>
      <c r="F318" s="46" t="str">
        <f t="shared" si="128"/>
        <v/>
      </c>
      <c r="G318" s="34" t="str">
        <f t="shared" si="129"/>
        <v xml:space="preserve"> </v>
      </c>
      <c r="H318" s="27" t="str">
        <f t="shared" si="103"/>
        <v/>
      </c>
      <c r="I318" s="2"/>
    </row>
    <row r="319" spans="1:9" s="54" customFormat="1" ht="30" x14ac:dyDescent="0.25">
      <c r="A319" s="61"/>
      <c r="B319" s="47" t="s">
        <v>466</v>
      </c>
      <c r="C319" s="41">
        <v>0</v>
      </c>
      <c r="D319" s="41">
        <v>2</v>
      </c>
      <c r="E319" s="46" t="str">
        <f t="shared" si="127"/>
        <v/>
      </c>
      <c r="F319" s="46">
        <f t="shared" si="128"/>
        <v>1.9361084220716361E-3</v>
      </c>
      <c r="G319" s="34">
        <f t="shared" si="129"/>
        <v>1</v>
      </c>
      <c r="H319" s="27" t="str">
        <f t="shared" si="103"/>
        <v/>
      </c>
      <c r="I319" s="2"/>
    </row>
    <row r="320" spans="1:9" s="54" customFormat="1" ht="15" x14ac:dyDescent="0.25">
      <c r="A320" s="61"/>
      <c r="B320" s="47" t="s">
        <v>467</v>
      </c>
      <c r="C320" s="41">
        <v>1</v>
      </c>
      <c r="D320" s="41">
        <v>2</v>
      </c>
      <c r="E320" s="46">
        <f t="shared" si="127"/>
        <v>1.4749262536873156E-3</v>
      </c>
      <c r="F320" s="46">
        <f t="shared" si="128"/>
        <v>1.9361084220716361E-3</v>
      </c>
      <c r="G320" s="34">
        <f t="shared" si="129"/>
        <v>1</v>
      </c>
      <c r="H320" s="27">
        <f t="shared" si="103"/>
        <v>1.4749262536873156E-3</v>
      </c>
      <c r="I320" s="2"/>
    </row>
    <row r="321" spans="1:9" s="54" customFormat="1" ht="15" x14ac:dyDescent="0.25">
      <c r="A321" s="61"/>
      <c r="B321" s="47" t="s">
        <v>468</v>
      </c>
      <c r="C321" s="41">
        <v>1</v>
      </c>
      <c r="D321" s="41">
        <v>2</v>
      </c>
      <c r="E321" s="46">
        <f t="shared" si="127"/>
        <v>1.4749262536873156E-3</v>
      </c>
      <c r="F321" s="46">
        <f t="shared" si="128"/>
        <v>1.9361084220716361E-3</v>
      </c>
      <c r="G321" s="34">
        <f t="shared" si="129"/>
        <v>1</v>
      </c>
      <c r="H321" s="27">
        <f t="shared" si="103"/>
        <v>1.4749262536873156E-3</v>
      </c>
      <c r="I321" s="2"/>
    </row>
    <row r="322" spans="1:9" s="54" customFormat="1" ht="15" x14ac:dyDescent="0.25">
      <c r="A322" s="61"/>
      <c r="B322" s="47" t="s">
        <v>469</v>
      </c>
      <c r="C322" s="41">
        <v>0</v>
      </c>
      <c r="D322" s="41">
        <v>0</v>
      </c>
      <c r="E322" s="46" t="str">
        <f t="shared" si="127"/>
        <v/>
      </c>
      <c r="F322" s="46" t="str">
        <f t="shared" si="128"/>
        <v/>
      </c>
      <c r="G322" s="34" t="str">
        <f t="shared" si="129"/>
        <v xml:space="preserve"> </v>
      </c>
      <c r="H322" s="27" t="str">
        <f t="shared" si="103"/>
        <v/>
      </c>
      <c r="I322" s="2"/>
    </row>
    <row r="323" spans="1:9" s="54" customFormat="1" ht="15" x14ac:dyDescent="0.25">
      <c r="A323" s="61"/>
      <c r="B323" s="47" t="s">
        <v>470</v>
      </c>
      <c r="C323" s="41">
        <v>1</v>
      </c>
      <c r="D323" s="41">
        <v>1</v>
      </c>
      <c r="E323" s="46">
        <f t="shared" si="127"/>
        <v>1.4749262536873156E-3</v>
      </c>
      <c r="F323" s="46">
        <f t="shared" si="128"/>
        <v>9.6805421103581804E-4</v>
      </c>
      <c r="G323" s="34">
        <f t="shared" si="129"/>
        <v>0</v>
      </c>
      <c r="H323" s="27">
        <f t="shared" si="103"/>
        <v>0</v>
      </c>
      <c r="I323" s="2"/>
    </row>
    <row r="324" spans="1:9" s="55" customFormat="1" ht="15" x14ac:dyDescent="0.25">
      <c r="A324" s="57"/>
      <c r="B324" s="23" t="s">
        <v>569</v>
      </c>
      <c r="C324" s="41">
        <v>2</v>
      </c>
      <c r="D324" s="41">
        <v>3</v>
      </c>
      <c r="E324" s="43">
        <f t="shared" ref="E324" si="130">+IF(C324=0,"",C324/C$169)</f>
        <v>2.9498525073746312E-3</v>
      </c>
      <c r="F324" s="43">
        <f t="shared" ref="F324" si="131">+IF(D324=0,"",D324/D$169)</f>
        <v>2.9041626331074541E-3</v>
      </c>
      <c r="G324" s="34">
        <f t="shared" si="129"/>
        <v>0.5</v>
      </c>
      <c r="H324" s="26">
        <f t="shared" ref="H324" si="132">+IF(OR(AND(E324=""),(G324="")),"",E324*G324)</f>
        <v>1.4749262536873156E-3</v>
      </c>
      <c r="I324" s="2"/>
    </row>
    <row r="325" spans="1:9" s="54" customFormat="1" ht="15" x14ac:dyDescent="0.25">
      <c r="A325" s="61"/>
      <c r="B325" s="47" t="s">
        <v>471</v>
      </c>
      <c r="C325" s="41">
        <v>5</v>
      </c>
      <c r="D325" s="41">
        <v>2</v>
      </c>
      <c r="E325" s="46">
        <f t="shared" ref="E325:F328" si="133">+IF(C325=0,"",C325/C$169)</f>
        <v>7.3746312684365781E-3</v>
      </c>
      <c r="F325" s="46">
        <f t="shared" si="133"/>
        <v>1.9361084220716361E-3</v>
      </c>
      <c r="G325" s="34">
        <f t="shared" si="129"/>
        <v>-0.6</v>
      </c>
      <c r="H325" s="27">
        <f t="shared" si="103"/>
        <v>-4.4247787610619468E-3</v>
      </c>
      <c r="I325" s="2"/>
    </row>
    <row r="326" spans="1:9" s="54" customFormat="1" ht="15" x14ac:dyDescent="0.25">
      <c r="A326" s="61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1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1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1"/>
      <c r="B329" s="47" t="s">
        <v>475</v>
      </c>
      <c r="C329" s="41">
        <v>3</v>
      </c>
      <c r="D329" s="41">
        <v>2</v>
      </c>
      <c r="E329" s="46">
        <f t="shared" ref="E329:E336" si="134">+IF(C329=0,"",C329/C$169)</f>
        <v>4.4247787610619468E-3</v>
      </c>
      <c r="F329" s="46">
        <f t="shared" ref="F329:F336" si="135">+IF(D329=0,"",D329/D$169)</f>
        <v>1.9361084220716361E-3</v>
      </c>
      <c r="G329" s="34">
        <f t="shared" si="129"/>
        <v>-0.33333333333333331</v>
      </c>
      <c r="H329" s="27">
        <f t="shared" ref="H329:H336" si="136">+IF(OR(AND(E329=""),(G329="")),"",E329*G329)</f>
        <v>-1.4749262536873156E-3</v>
      </c>
      <c r="I329" s="2"/>
    </row>
    <row r="330" spans="1:9" s="54" customFormat="1" ht="15" x14ac:dyDescent="0.25">
      <c r="A330" s="61"/>
      <c r="B330" s="47" t="s">
        <v>476</v>
      </c>
      <c r="C330" s="41">
        <v>0</v>
      </c>
      <c r="D330" s="41">
        <v>1</v>
      </c>
      <c r="E330" s="46" t="str">
        <f t="shared" si="134"/>
        <v/>
      </c>
      <c r="F330" s="46">
        <f t="shared" si="135"/>
        <v>9.6805421103581804E-4</v>
      </c>
      <c r="G330" s="34">
        <f t="shared" si="129"/>
        <v>1</v>
      </c>
      <c r="H330" s="27" t="str">
        <f t="shared" si="136"/>
        <v/>
      </c>
      <c r="I330" s="2"/>
    </row>
    <row r="331" spans="1:9" s="54" customFormat="1" ht="15" x14ac:dyDescent="0.25">
      <c r="A331" s="61"/>
      <c r="B331" s="47" t="s">
        <v>477</v>
      </c>
      <c r="C331" s="41">
        <v>3</v>
      </c>
      <c r="D331" s="41">
        <v>0</v>
      </c>
      <c r="E331" s="46">
        <f t="shared" si="134"/>
        <v>4.4247787610619468E-3</v>
      </c>
      <c r="F331" s="46" t="str">
        <f t="shared" si="135"/>
        <v/>
      </c>
      <c r="G331" s="34">
        <f t="shared" si="129"/>
        <v>-1</v>
      </c>
      <c r="H331" s="27">
        <f t="shared" si="136"/>
        <v>-4.4247787610619468E-3</v>
      </c>
      <c r="I331" s="2"/>
    </row>
    <row r="332" spans="1:9" s="54" customFormat="1" ht="15" x14ac:dyDescent="0.25">
      <c r="A332" s="61"/>
      <c r="B332" s="47" t="s">
        <v>478</v>
      </c>
      <c r="C332" s="41">
        <v>0</v>
      </c>
      <c r="D332" s="41">
        <v>0</v>
      </c>
      <c r="E332" s="46" t="str">
        <f t="shared" si="134"/>
        <v/>
      </c>
      <c r="F332" s="46" t="str">
        <f t="shared" si="135"/>
        <v/>
      </c>
      <c r="G332" s="34" t="str">
        <f t="shared" si="129"/>
        <v xml:space="preserve"> </v>
      </c>
      <c r="H332" s="27" t="str">
        <f t="shared" si="136"/>
        <v/>
      </c>
      <c r="I332" s="2"/>
    </row>
    <row r="333" spans="1:9" s="54" customFormat="1" ht="15" x14ac:dyDescent="0.25">
      <c r="A333" s="61"/>
      <c r="B333" s="47" t="s">
        <v>69</v>
      </c>
      <c r="C333" s="41">
        <v>0</v>
      </c>
      <c r="D333" s="41">
        <v>0</v>
      </c>
      <c r="E333" s="46" t="str">
        <f t="shared" si="134"/>
        <v/>
      </c>
      <c r="F333" s="46" t="str">
        <f t="shared" si="135"/>
        <v/>
      </c>
      <c r="G333" s="34" t="str">
        <f t="shared" si="129"/>
        <v xml:space="preserve"> </v>
      </c>
      <c r="H333" s="27" t="str">
        <f t="shared" si="136"/>
        <v/>
      </c>
      <c r="I333" s="2"/>
    </row>
    <row r="334" spans="1:9" s="54" customFormat="1" ht="15" x14ac:dyDescent="0.25">
      <c r="A334" s="61"/>
      <c r="B334" s="47" t="s">
        <v>244</v>
      </c>
      <c r="C334" s="41">
        <v>0</v>
      </c>
      <c r="D334" s="41">
        <v>0</v>
      </c>
      <c r="E334" s="46" t="str">
        <f t="shared" si="134"/>
        <v/>
      </c>
      <c r="F334" s="46" t="str">
        <f t="shared" si="135"/>
        <v/>
      </c>
      <c r="G334" s="34" t="str">
        <f t="shared" si="129"/>
        <v xml:space="preserve"> </v>
      </c>
      <c r="H334" s="27" t="str">
        <f t="shared" si="136"/>
        <v/>
      </c>
      <c r="I334" s="2"/>
    </row>
    <row r="335" spans="1:9" s="54" customFormat="1" ht="15" x14ac:dyDescent="0.25">
      <c r="A335" s="61"/>
      <c r="B335" s="47" t="s">
        <v>245</v>
      </c>
      <c r="C335" s="41">
        <v>0</v>
      </c>
      <c r="D335" s="41">
        <v>0</v>
      </c>
      <c r="E335" s="46" t="str">
        <f t="shared" si="134"/>
        <v/>
      </c>
      <c r="F335" s="46" t="str">
        <f t="shared" si="135"/>
        <v/>
      </c>
      <c r="G335" s="34" t="str">
        <f t="shared" si="129"/>
        <v xml:space="preserve"> </v>
      </c>
      <c r="H335" s="27" t="str">
        <f t="shared" si="136"/>
        <v/>
      </c>
      <c r="I335" s="2"/>
    </row>
    <row r="336" spans="1:9" s="54" customFormat="1" ht="15" x14ac:dyDescent="0.25">
      <c r="A336" s="61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7"/>
      <c r="B337" s="23" t="s">
        <v>543</v>
      </c>
      <c r="C337" s="41">
        <v>1</v>
      </c>
      <c r="D337" s="41">
        <v>56</v>
      </c>
      <c r="E337" s="43">
        <f t="shared" ref="E337:E339" si="137">+IF(C337=0,"",C337/C$169)</f>
        <v>1.4749262536873156E-3</v>
      </c>
      <c r="F337" s="43">
        <f t="shared" ref="F337:F339" si="138">+IF(D337=0,"",D337/D$169)</f>
        <v>5.4211035818005807E-2</v>
      </c>
      <c r="G337" s="34">
        <f t="shared" si="129"/>
        <v>55</v>
      </c>
      <c r="H337" s="26">
        <f t="shared" ref="H337:H339" si="139">+IF(OR(AND(E337=""),(G337="")),"",E337*G337)</f>
        <v>8.1120943952802366E-2</v>
      </c>
      <c r="I337" s="2"/>
    </row>
    <row r="338" spans="1:9" s="55" customFormat="1" ht="15" x14ac:dyDescent="0.25">
      <c r="A338" s="57"/>
      <c r="B338" s="23" t="s">
        <v>544</v>
      </c>
      <c r="C338" s="41">
        <v>0</v>
      </c>
      <c r="D338" s="41">
        <v>0</v>
      </c>
      <c r="E338" s="43" t="str">
        <f t="shared" si="137"/>
        <v/>
      </c>
      <c r="F338" s="43" t="str">
        <f t="shared" si="138"/>
        <v/>
      </c>
      <c r="G338" s="34" t="str">
        <f t="shared" si="129"/>
        <v xml:space="preserve"> </v>
      </c>
      <c r="H338" s="26" t="str">
        <f t="shared" si="139"/>
        <v/>
      </c>
      <c r="I338" s="2"/>
    </row>
    <row r="339" spans="1:9" s="55" customFormat="1" ht="15" x14ac:dyDescent="0.25">
      <c r="A339" s="57"/>
      <c r="B339" s="23" t="s">
        <v>545</v>
      </c>
      <c r="C339" s="41">
        <v>0</v>
      </c>
      <c r="D339" s="41">
        <v>0</v>
      </c>
      <c r="E339" s="43" t="str">
        <f t="shared" si="137"/>
        <v/>
      </c>
      <c r="F339" s="43" t="str">
        <f t="shared" si="138"/>
        <v/>
      </c>
      <c r="G339" s="34" t="str">
        <f t="shared" si="129"/>
        <v xml:space="preserve"> </v>
      </c>
      <c r="H339" s="26" t="str">
        <f t="shared" si="139"/>
        <v/>
      </c>
      <c r="I339" s="2"/>
    </row>
    <row r="340" spans="1:9" ht="15" customHeight="1" x14ac:dyDescent="0.2">
      <c r="B340" s="13"/>
      <c r="C340" s="16"/>
      <c r="D340" s="9"/>
      <c r="E340" s="17"/>
      <c r="F340" s="17"/>
      <c r="G340" s="14"/>
      <c r="H340" s="15"/>
    </row>
    <row r="341" spans="1:9" ht="15" customHeight="1" x14ac:dyDescent="0.2">
      <c r="B341" s="13"/>
      <c r="C341" s="16"/>
      <c r="D341" s="9"/>
      <c r="E341" s="17"/>
      <c r="F341" s="17"/>
      <c r="G341" s="14"/>
      <c r="H341" s="15"/>
    </row>
    <row r="342" spans="1:9" s="4" customFormat="1" ht="15" customHeight="1" thickBot="1" x14ac:dyDescent="0.25">
      <c r="A342" s="61"/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3935</v>
      </c>
      <c r="D345" s="37">
        <f>SUM(D346:D564)</f>
        <v>3395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-0.13722998729351971</v>
      </c>
      <c r="H345" s="39">
        <f>+IF(OR(AND(E345=""),(G345="")),"",E345*G345)</f>
        <v>-0.13722998729351971</v>
      </c>
    </row>
    <row r="346" spans="1:9" ht="15" x14ac:dyDescent="0.25">
      <c r="B346" s="40" t="s">
        <v>74</v>
      </c>
      <c r="C346" s="41">
        <v>23</v>
      </c>
      <c r="D346" s="41">
        <v>26</v>
      </c>
      <c r="E346" s="45">
        <f t="shared" si="140"/>
        <v>5.8449809402795422E-3</v>
      </c>
      <c r="F346" s="45">
        <f t="shared" si="141"/>
        <v>7.6583210603829157E-3</v>
      </c>
      <c r="G346" s="34">
        <f t="shared" ref="G346:G410" si="142">+IF(AND(C346=0,D346=0)," ",IF(C346=0,1,IF(D346=0,-1,(D346-C346)/C346)))</f>
        <v>0.13043478260869565</v>
      </c>
      <c r="H346" s="42">
        <f>+IF(OR(AND(E346=""),(G346="")),"",E346*G346)</f>
        <v>7.6238881829733161E-4</v>
      </c>
    </row>
    <row r="347" spans="1:9" ht="15" x14ac:dyDescent="0.25">
      <c r="B347" s="5" t="s">
        <v>77</v>
      </c>
      <c r="C347" s="41">
        <v>3</v>
      </c>
      <c r="D347" s="41">
        <v>34</v>
      </c>
      <c r="E347" s="46">
        <f t="shared" si="140"/>
        <v>7.6238881829733161E-4</v>
      </c>
      <c r="F347" s="46">
        <f t="shared" si="141"/>
        <v>1.0014727540500737E-2</v>
      </c>
      <c r="G347" s="34">
        <f t="shared" si="142"/>
        <v>10.333333333333334</v>
      </c>
      <c r="H347" s="27">
        <f t="shared" ref="H347:H414" si="143">+IF(OR(AND(E347=""),(G347="")),"",E347*G347)</f>
        <v>7.8780177890724265E-3</v>
      </c>
    </row>
    <row r="348" spans="1:9" ht="15" x14ac:dyDescent="0.25">
      <c r="B348" s="5" t="s">
        <v>70</v>
      </c>
      <c r="C348" s="41">
        <v>1</v>
      </c>
      <c r="D348" s="41">
        <v>7</v>
      </c>
      <c r="E348" s="46">
        <f t="shared" si="140"/>
        <v>2.5412960609911054E-4</v>
      </c>
      <c r="F348" s="46">
        <f t="shared" si="141"/>
        <v>2.0618556701030928E-3</v>
      </c>
      <c r="G348" s="34">
        <f t="shared" si="142"/>
        <v>6</v>
      </c>
      <c r="H348" s="27">
        <f t="shared" si="143"/>
        <v>1.5247776365946632E-3</v>
      </c>
    </row>
    <row r="349" spans="1:9" ht="15" x14ac:dyDescent="0.25">
      <c r="B349" s="5" t="s">
        <v>83</v>
      </c>
      <c r="C349" s="41">
        <v>0</v>
      </c>
      <c r="D349" s="41">
        <v>0</v>
      </c>
      <c r="E349" s="46" t="str">
        <f t="shared" si="140"/>
        <v/>
      </c>
      <c r="F349" s="46" t="str">
        <f t="shared" si="141"/>
        <v/>
      </c>
      <c r="G349" s="34" t="str">
        <f t="shared" si="142"/>
        <v xml:space="preserve"> </v>
      </c>
      <c r="H349" s="27" t="str">
        <f t="shared" si="143"/>
        <v/>
      </c>
    </row>
    <row r="350" spans="1:9" ht="15" x14ac:dyDescent="0.25">
      <c r="B350" s="5" t="s">
        <v>82</v>
      </c>
      <c r="C350" s="41">
        <v>0</v>
      </c>
      <c r="D350" s="41">
        <v>1</v>
      </c>
      <c r="E350" s="46" t="str">
        <f t="shared" si="140"/>
        <v/>
      </c>
      <c r="F350" s="46">
        <f t="shared" si="141"/>
        <v>2.9455081001472752E-4</v>
      </c>
      <c r="G350" s="34">
        <f t="shared" si="142"/>
        <v>1</v>
      </c>
      <c r="H350" s="27" t="str">
        <f t="shared" si="143"/>
        <v/>
      </c>
    </row>
    <row r="351" spans="1:9" ht="15" x14ac:dyDescent="0.25">
      <c r="B351" s="5" t="s">
        <v>479</v>
      </c>
      <c r="C351" s="41">
        <v>77</v>
      </c>
      <c r="D351" s="41">
        <v>129</v>
      </c>
      <c r="E351" s="46">
        <f t="shared" si="140"/>
        <v>1.9567979669631513E-2</v>
      </c>
      <c r="F351" s="46">
        <f t="shared" si="141"/>
        <v>3.799705449189985E-2</v>
      </c>
      <c r="G351" s="34">
        <f t="shared" si="142"/>
        <v>0.67532467532467533</v>
      </c>
      <c r="H351" s="27">
        <f t="shared" si="143"/>
        <v>1.3214739517153748E-2</v>
      </c>
    </row>
    <row r="352" spans="1:9" ht="15" x14ac:dyDescent="0.25">
      <c r="B352" s="5" t="s">
        <v>80</v>
      </c>
      <c r="C352" s="41">
        <v>19</v>
      </c>
      <c r="D352" s="41">
        <v>9</v>
      </c>
      <c r="E352" s="46">
        <f t="shared" si="140"/>
        <v>4.8284625158831005E-3</v>
      </c>
      <c r="F352" s="46">
        <f t="shared" si="141"/>
        <v>2.650957290132548E-3</v>
      </c>
      <c r="G352" s="34">
        <f t="shared" si="142"/>
        <v>-0.52631578947368418</v>
      </c>
      <c r="H352" s="27">
        <f t="shared" si="143"/>
        <v>-2.5412960609911056E-3</v>
      </c>
    </row>
    <row r="353" spans="1:9" ht="15" x14ac:dyDescent="0.25">
      <c r="B353" s="5" t="s">
        <v>577</v>
      </c>
      <c r="C353" s="41">
        <v>13</v>
      </c>
      <c r="D353" s="41">
        <v>7</v>
      </c>
      <c r="E353" s="46">
        <f t="shared" si="140"/>
        <v>3.3036848792884371E-3</v>
      </c>
      <c r="F353" s="46">
        <f t="shared" si="141"/>
        <v>2.0618556701030928E-3</v>
      </c>
      <c r="G353" s="34">
        <f t="shared" si="142"/>
        <v>-0.46153846153846156</v>
      </c>
      <c r="H353" s="27">
        <f t="shared" si="143"/>
        <v>-1.5247776365946634E-3</v>
      </c>
    </row>
    <row r="354" spans="1:9" ht="15" x14ac:dyDescent="0.25">
      <c r="B354" s="5" t="s">
        <v>79</v>
      </c>
      <c r="C354" s="41">
        <v>10</v>
      </c>
      <c r="D354" s="41">
        <v>11</v>
      </c>
      <c r="E354" s="46">
        <f t="shared" si="140"/>
        <v>2.5412960609911056E-3</v>
      </c>
      <c r="F354" s="46">
        <f t="shared" si="141"/>
        <v>3.2400589101620031E-3</v>
      </c>
      <c r="G354" s="34">
        <f t="shared" si="142"/>
        <v>0.1</v>
      </c>
      <c r="H354" s="27">
        <f t="shared" si="143"/>
        <v>2.5412960609911059E-4</v>
      </c>
    </row>
    <row r="355" spans="1:9" ht="15" x14ac:dyDescent="0.25">
      <c r="B355" s="5" t="s">
        <v>247</v>
      </c>
      <c r="C355" s="41">
        <v>7</v>
      </c>
      <c r="D355" s="41">
        <v>8</v>
      </c>
      <c r="E355" s="46">
        <f t="shared" si="140"/>
        <v>1.7789072426937739E-3</v>
      </c>
      <c r="F355" s="46">
        <f t="shared" si="141"/>
        <v>2.3564064801178202E-3</v>
      </c>
      <c r="G355" s="34">
        <f t="shared" si="142"/>
        <v>0.14285714285714285</v>
      </c>
      <c r="H355" s="27">
        <f t="shared" si="143"/>
        <v>2.5412960609911054E-4</v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314</v>
      </c>
      <c r="D357" s="41">
        <v>165</v>
      </c>
      <c r="E357" s="46">
        <f t="shared" si="140"/>
        <v>7.9796696315120708E-2</v>
      </c>
      <c r="F357" s="46">
        <f t="shared" si="141"/>
        <v>4.8600883652430045E-2</v>
      </c>
      <c r="G357" s="34">
        <f t="shared" si="142"/>
        <v>-0.47452229299363058</v>
      </c>
      <c r="H357" s="27">
        <f t="shared" si="143"/>
        <v>-3.7865311308767469E-2</v>
      </c>
    </row>
    <row r="358" spans="1:9" ht="15" x14ac:dyDescent="0.25">
      <c r="B358" s="5" t="s">
        <v>578</v>
      </c>
      <c r="C358" s="41">
        <v>32</v>
      </c>
      <c r="D358" s="41">
        <v>50</v>
      </c>
      <c r="E358" s="46">
        <f t="shared" si="140"/>
        <v>8.1321473951715371E-3</v>
      </c>
      <c r="F358" s="46">
        <f t="shared" si="141"/>
        <v>1.4727540500736377E-2</v>
      </c>
      <c r="G358" s="34">
        <f t="shared" si="142"/>
        <v>0.5625</v>
      </c>
      <c r="H358" s="27">
        <f t="shared" si="143"/>
        <v>4.5743329097839899E-3</v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15</v>
      </c>
      <c r="D360" s="41">
        <v>68</v>
      </c>
      <c r="E360" s="46">
        <f t="shared" si="140"/>
        <v>3.8119440914866584E-3</v>
      </c>
      <c r="F360" s="46">
        <f t="shared" si="141"/>
        <v>2.0029455081001474E-2</v>
      </c>
      <c r="G360" s="34">
        <f t="shared" si="142"/>
        <v>3.5333333333333332</v>
      </c>
      <c r="H360" s="27">
        <f t="shared" si="143"/>
        <v>1.3468869123252859E-2</v>
      </c>
    </row>
    <row r="361" spans="1:9" ht="15" x14ac:dyDescent="0.25">
      <c r="B361" s="5" t="s">
        <v>616</v>
      </c>
      <c r="C361" s="41">
        <v>19</v>
      </c>
      <c r="D361" s="41">
        <v>15</v>
      </c>
      <c r="E361" s="46">
        <f t="shared" si="140"/>
        <v>4.8284625158831005E-3</v>
      </c>
      <c r="F361" s="46">
        <f t="shared" si="141"/>
        <v>4.418262150220913E-3</v>
      </c>
      <c r="G361" s="34">
        <f t="shared" si="142"/>
        <v>-0.21052631578947367</v>
      </c>
      <c r="H361" s="27">
        <f t="shared" si="143"/>
        <v>-1.0165184243964421E-3</v>
      </c>
    </row>
    <row r="362" spans="1:9" s="20" customFormat="1" ht="15" x14ac:dyDescent="0.25">
      <c r="A362" s="57"/>
      <c r="B362" s="21" t="s">
        <v>588</v>
      </c>
      <c r="C362" s="41">
        <v>8</v>
      </c>
      <c r="D362" s="41">
        <v>4</v>
      </c>
      <c r="E362" s="43">
        <f t="shared" si="140"/>
        <v>2.0330368487928843E-3</v>
      </c>
      <c r="F362" s="43">
        <f t="shared" si="141"/>
        <v>1.1782032400589101E-3</v>
      </c>
      <c r="G362" s="34">
        <f t="shared" si="142"/>
        <v>-0.5</v>
      </c>
      <c r="H362" s="26">
        <f t="shared" ref="H362" si="144">+IF(OR(AND(E362=""),(G362="")),"",E362*G362)</f>
        <v>-1.0165184243964421E-3</v>
      </c>
      <c r="I362" s="2"/>
    </row>
    <row r="363" spans="1:9" ht="15" x14ac:dyDescent="0.25">
      <c r="B363" s="5" t="s">
        <v>72</v>
      </c>
      <c r="C363" s="41">
        <v>1</v>
      </c>
      <c r="D363" s="41">
        <v>2</v>
      </c>
      <c r="E363" s="46">
        <f t="shared" si="140"/>
        <v>2.5412960609911054E-4</v>
      </c>
      <c r="F363" s="46">
        <f t="shared" si="141"/>
        <v>5.8910162002945505E-4</v>
      </c>
      <c r="G363" s="34">
        <f t="shared" si="142"/>
        <v>1</v>
      </c>
      <c r="H363" s="27">
        <f t="shared" si="143"/>
        <v>2.5412960609911054E-4</v>
      </c>
    </row>
    <row r="364" spans="1:9" ht="15" x14ac:dyDescent="0.25">
      <c r="B364" s="5" t="s">
        <v>248</v>
      </c>
      <c r="C364" s="41">
        <v>0</v>
      </c>
      <c r="D364" s="41">
        <v>0</v>
      </c>
      <c r="E364" s="46" t="str">
        <f t="shared" si="140"/>
        <v/>
      </c>
      <c r="F364" s="46" t="str">
        <f t="shared" si="141"/>
        <v/>
      </c>
      <c r="G364" s="34" t="str">
        <f t="shared" si="142"/>
        <v xml:space="preserve"> </v>
      </c>
      <c r="H364" s="27" t="str">
        <f t="shared" si="143"/>
        <v/>
      </c>
    </row>
    <row r="365" spans="1:9" ht="15" x14ac:dyDescent="0.25">
      <c r="B365" s="5" t="s">
        <v>249</v>
      </c>
      <c r="C365" s="41">
        <v>486</v>
      </c>
      <c r="D365" s="41">
        <v>467</v>
      </c>
      <c r="E365" s="46">
        <f t="shared" si="140"/>
        <v>0.12350698856416772</v>
      </c>
      <c r="F365" s="46">
        <f t="shared" si="141"/>
        <v>0.13755522827687777</v>
      </c>
      <c r="G365" s="34">
        <f t="shared" si="142"/>
        <v>-3.9094650205761319E-2</v>
      </c>
      <c r="H365" s="27">
        <f t="shared" si="143"/>
        <v>-4.8284625158831005E-3</v>
      </c>
    </row>
    <row r="366" spans="1:9" ht="15" x14ac:dyDescent="0.25">
      <c r="B366" s="5" t="s">
        <v>250</v>
      </c>
      <c r="C366" s="41">
        <v>3</v>
      </c>
      <c r="D366" s="41">
        <v>8</v>
      </c>
      <c r="E366" s="46">
        <f t="shared" si="140"/>
        <v>7.6238881829733161E-4</v>
      </c>
      <c r="F366" s="46">
        <f t="shared" si="141"/>
        <v>2.3564064801178202E-3</v>
      </c>
      <c r="G366" s="34">
        <f t="shared" si="142"/>
        <v>1.6666666666666667</v>
      </c>
      <c r="H366" s="27">
        <f t="shared" si="143"/>
        <v>1.2706480304955528E-3</v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16</v>
      </c>
      <c r="D368" s="41">
        <v>55</v>
      </c>
      <c r="E368" s="46">
        <f t="shared" si="140"/>
        <v>4.0660736975857686E-3</v>
      </c>
      <c r="F368" s="46">
        <f t="shared" si="141"/>
        <v>1.6200294550810016E-2</v>
      </c>
      <c r="G368" s="34">
        <f t="shared" si="142"/>
        <v>2.4375</v>
      </c>
      <c r="H368" s="27">
        <f t="shared" si="143"/>
        <v>9.9110546378653117E-3</v>
      </c>
    </row>
    <row r="369" spans="1:8" ht="15" x14ac:dyDescent="0.25">
      <c r="B369" s="5" t="s">
        <v>579</v>
      </c>
      <c r="C369" s="41">
        <v>224</v>
      </c>
      <c r="D369" s="41">
        <v>195</v>
      </c>
      <c r="E369" s="46">
        <f t="shared" si="140"/>
        <v>5.6925031766200763E-2</v>
      </c>
      <c r="F369" s="46">
        <f t="shared" si="141"/>
        <v>5.7437407952871868E-2</v>
      </c>
      <c r="G369" s="34">
        <f t="shared" si="142"/>
        <v>-0.12946428571428573</v>
      </c>
      <c r="H369" s="27">
        <f t="shared" si="143"/>
        <v>-7.3697585768742069E-3</v>
      </c>
    </row>
    <row r="370" spans="1:8" ht="15" x14ac:dyDescent="0.25">
      <c r="B370" s="5" t="s">
        <v>85</v>
      </c>
      <c r="C370" s="41">
        <v>17</v>
      </c>
      <c r="D370" s="41">
        <v>15</v>
      </c>
      <c r="E370" s="46">
        <f t="shared" si="140"/>
        <v>4.3202033036848792E-3</v>
      </c>
      <c r="F370" s="46">
        <f t="shared" si="141"/>
        <v>4.418262150220913E-3</v>
      </c>
      <c r="G370" s="34">
        <f t="shared" si="142"/>
        <v>-0.11764705882352941</v>
      </c>
      <c r="H370" s="27">
        <f t="shared" si="143"/>
        <v>-5.0825921219822107E-4</v>
      </c>
    </row>
    <row r="371" spans="1:8" ht="15" x14ac:dyDescent="0.25">
      <c r="B371" s="5" t="s">
        <v>84</v>
      </c>
      <c r="C371" s="41">
        <v>0</v>
      </c>
      <c r="D371" s="41">
        <v>0</v>
      </c>
      <c r="E371" s="46" t="str">
        <f t="shared" si="140"/>
        <v/>
      </c>
      <c r="F371" s="46" t="str">
        <f t="shared" si="141"/>
        <v/>
      </c>
      <c r="G371" s="34" t="str">
        <f t="shared" si="142"/>
        <v xml:space="preserve"> </v>
      </c>
      <c r="H371" s="27" t="str">
        <f t="shared" si="143"/>
        <v/>
      </c>
    </row>
    <row r="372" spans="1:8" ht="15" x14ac:dyDescent="0.25">
      <c r="B372" s="5" t="s">
        <v>73</v>
      </c>
      <c r="C372" s="41">
        <v>1</v>
      </c>
      <c r="D372" s="41">
        <v>2</v>
      </c>
      <c r="E372" s="46">
        <f t="shared" si="140"/>
        <v>2.5412960609911054E-4</v>
      </c>
      <c r="F372" s="46">
        <f t="shared" si="141"/>
        <v>5.8910162002945505E-4</v>
      </c>
      <c r="G372" s="34">
        <f t="shared" si="142"/>
        <v>1</v>
      </c>
      <c r="H372" s="27">
        <f t="shared" si="143"/>
        <v>2.5412960609911054E-4</v>
      </c>
    </row>
    <row r="373" spans="1:8" ht="15" x14ac:dyDescent="0.25">
      <c r="B373" s="5" t="s">
        <v>251</v>
      </c>
      <c r="C373" s="41">
        <v>0</v>
      </c>
      <c r="D373" s="41">
        <v>0</v>
      </c>
      <c r="E373" s="46" t="str">
        <f t="shared" si="140"/>
        <v/>
      </c>
      <c r="F373" s="46" t="str">
        <f t="shared" si="141"/>
        <v/>
      </c>
      <c r="G373" s="34" t="str">
        <f t="shared" si="142"/>
        <v xml:space="preserve"> </v>
      </c>
      <c r="H373" s="27" t="str">
        <f t="shared" si="143"/>
        <v/>
      </c>
    </row>
    <row r="374" spans="1:8" ht="15" x14ac:dyDescent="0.25">
      <c r="B374" s="5" t="s">
        <v>335</v>
      </c>
      <c r="C374" s="41">
        <v>0</v>
      </c>
      <c r="D374" s="41">
        <v>0</v>
      </c>
      <c r="E374" s="46" t="str">
        <f t="shared" si="140"/>
        <v/>
      </c>
      <c r="F374" s="46" t="str">
        <f t="shared" si="141"/>
        <v/>
      </c>
      <c r="G374" s="34" t="str">
        <f t="shared" si="142"/>
        <v xml:space="preserve"> </v>
      </c>
      <c r="H374" s="27" t="str">
        <f t="shared" si="143"/>
        <v/>
      </c>
    </row>
    <row r="375" spans="1:8" ht="15" x14ac:dyDescent="0.25">
      <c r="B375" s="5" t="s">
        <v>336</v>
      </c>
      <c r="C375" s="41">
        <v>11</v>
      </c>
      <c r="D375" s="41">
        <v>10</v>
      </c>
      <c r="E375" s="46">
        <f t="shared" si="140"/>
        <v>2.7954256670902162E-3</v>
      </c>
      <c r="F375" s="46">
        <f t="shared" si="141"/>
        <v>2.9455081001472753E-3</v>
      </c>
      <c r="G375" s="34">
        <f t="shared" si="142"/>
        <v>-9.0909090909090912E-2</v>
      </c>
      <c r="H375" s="27">
        <f t="shared" si="143"/>
        <v>-2.5412960609911059E-4</v>
      </c>
    </row>
    <row r="376" spans="1:8" s="20" customFormat="1" ht="15" x14ac:dyDescent="0.25">
      <c r="A376" s="57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7"/>
      <c r="B377" s="21" t="s">
        <v>480</v>
      </c>
      <c r="C377" s="82">
        <v>7</v>
      </c>
      <c r="D377" s="82">
        <v>10</v>
      </c>
      <c r="E377" s="43">
        <f t="shared" si="140"/>
        <v>1.7789072426937739E-3</v>
      </c>
      <c r="F377" s="43">
        <f t="shared" si="141"/>
        <v>2.9455081001472753E-3</v>
      </c>
      <c r="G377" s="83">
        <f t="shared" si="142"/>
        <v>0.42857142857142855</v>
      </c>
      <c r="H377" s="26">
        <f t="shared" si="143"/>
        <v>7.6238881829733161E-4</v>
      </c>
    </row>
    <row r="378" spans="1:8" s="20" customFormat="1" ht="15" x14ac:dyDescent="0.25">
      <c r="A378" s="57" t="s">
        <v>559</v>
      </c>
      <c r="B378" s="21" t="s">
        <v>621</v>
      </c>
      <c r="C378" s="82"/>
      <c r="D378" s="82">
        <v>24</v>
      </c>
      <c r="E378" s="43" t="str">
        <f t="shared" ref="E378:E382" si="149">+IF(C378=0,"",C378/C$345)</f>
        <v/>
      </c>
      <c r="F378" s="43">
        <f t="shared" ref="F378:F382" si="150">+IF(D378=0,"",D378/D$345)</f>
        <v>7.069219440353461E-3</v>
      </c>
      <c r="G378" s="83">
        <f t="shared" ref="G378:G382" si="151">+IF(AND(C378=0,D378=0)," ",IF(C378=0,1,IF(D378=0,-1,(D378-C378)/C378)))</f>
        <v>1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149</v>
      </c>
      <c r="D379" s="41">
        <v>35</v>
      </c>
      <c r="E379" s="46">
        <f t="shared" si="149"/>
        <v>3.7865311308767469E-2</v>
      </c>
      <c r="F379" s="46">
        <f t="shared" si="150"/>
        <v>1.0309278350515464E-2</v>
      </c>
      <c r="G379" s="34">
        <f t="shared" si="151"/>
        <v>-0.7651006711409396</v>
      </c>
      <c r="H379" s="27">
        <f t="shared" si="152"/>
        <v>-2.89707750952986E-2</v>
      </c>
    </row>
    <row r="380" spans="1:8" ht="15" x14ac:dyDescent="0.25">
      <c r="B380" s="5" t="s">
        <v>482</v>
      </c>
      <c r="C380" s="41">
        <v>0</v>
      </c>
      <c r="D380" s="41">
        <v>2</v>
      </c>
      <c r="E380" s="46" t="str">
        <f t="shared" si="149"/>
        <v/>
      </c>
      <c r="F380" s="46">
        <f t="shared" si="150"/>
        <v>5.8910162002945505E-4</v>
      </c>
      <c r="G380" s="34">
        <f t="shared" si="151"/>
        <v>1</v>
      </c>
      <c r="H380" s="27" t="str">
        <f t="shared" si="152"/>
        <v/>
      </c>
    </row>
    <row r="381" spans="1:8" ht="15" x14ac:dyDescent="0.25">
      <c r="B381" s="5" t="s">
        <v>483</v>
      </c>
      <c r="C381" s="41">
        <v>2</v>
      </c>
      <c r="D381" s="41">
        <v>0</v>
      </c>
      <c r="E381" s="46">
        <f t="shared" si="149"/>
        <v>5.0825921219822107E-4</v>
      </c>
      <c r="F381" s="46" t="str">
        <f t="shared" si="150"/>
        <v/>
      </c>
      <c r="G381" s="34">
        <f t="shared" si="151"/>
        <v>-1</v>
      </c>
      <c r="H381" s="27">
        <f t="shared" si="152"/>
        <v>-5.0825921219822107E-4</v>
      </c>
    </row>
    <row r="382" spans="1:8" ht="15" x14ac:dyDescent="0.25">
      <c r="B382" s="5" t="s">
        <v>252</v>
      </c>
      <c r="C382" s="41">
        <v>17</v>
      </c>
      <c r="D382" s="41">
        <v>0</v>
      </c>
      <c r="E382" s="46">
        <f t="shared" si="149"/>
        <v>4.3202033036848792E-3</v>
      </c>
      <c r="F382" s="46" t="str">
        <f t="shared" si="150"/>
        <v/>
      </c>
      <c r="G382" s="34">
        <f t="shared" si="151"/>
        <v>-1</v>
      </c>
      <c r="H382" s="27">
        <f t="shared" si="152"/>
        <v>-4.3202033036848792E-3</v>
      </c>
    </row>
    <row r="383" spans="1:8" ht="15" x14ac:dyDescent="0.25">
      <c r="B383" s="5" t="s">
        <v>253</v>
      </c>
      <c r="C383" s="41">
        <v>46</v>
      </c>
      <c r="D383" s="41">
        <v>26</v>
      </c>
      <c r="E383" s="46">
        <f t="shared" ref="E383:E401" si="153">+IF(C383=0,"",C383/C$345)</f>
        <v>1.1689961880559084E-2</v>
      </c>
      <c r="F383" s="46">
        <f t="shared" ref="F383:F401" si="154">+IF(D383=0,"",D383/D$345)</f>
        <v>7.6583210603829157E-3</v>
      </c>
      <c r="G383" s="34">
        <f t="shared" si="142"/>
        <v>-0.43478260869565216</v>
      </c>
      <c r="H383" s="27">
        <f t="shared" si="143"/>
        <v>-5.0825921219822103E-3</v>
      </c>
    </row>
    <row r="384" spans="1:8" ht="15" x14ac:dyDescent="0.25">
      <c r="B384" s="5" t="s">
        <v>484</v>
      </c>
      <c r="C384" s="41">
        <v>1</v>
      </c>
      <c r="D384" s="41">
        <v>0</v>
      </c>
      <c r="E384" s="46">
        <f t="shared" si="153"/>
        <v>2.5412960609911054E-4</v>
      </c>
      <c r="F384" s="46" t="str">
        <f t="shared" si="154"/>
        <v/>
      </c>
      <c r="G384" s="34">
        <f t="shared" si="142"/>
        <v>-1</v>
      </c>
      <c r="H384" s="27">
        <f t="shared" si="143"/>
        <v>-2.5412960609911054E-4</v>
      </c>
    </row>
    <row r="385" spans="1:9" s="20" customFormat="1" ht="15" x14ac:dyDescent="0.25">
      <c r="A385" s="57"/>
      <c r="B385" s="21" t="s">
        <v>592</v>
      </c>
      <c r="C385" s="41">
        <v>59</v>
      </c>
      <c r="D385" s="41">
        <v>8</v>
      </c>
      <c r="E385" s="43">
        <f t="shared" si="153"/>
        <v>1.4993646759847523E-2</v>
      </c>
      <c r="F385" s="43">
        <f t="shared" si="154"/>
        <v>2.3564064801178202E-3</v>
      </c>
      <c r="G385" s="34">
        <f t="shared" si="142"/>
        <v>-0.86440677966101698</v>
      </c>
      <c r="H385" s="26">
        <f t="shared" ref="H385" si="155">+IF(OR(AND(E385=""),(G385="")),"",E385*G385)</f>
        <v>-1.2960609911054639E-2</v>
      </c>
      <c r="I385" s="2"/>
    </row>
    <row r="386" spans="1:9" ht="15" x14ac:dyDescent="0.25">
      <c r="B386" s="5" t="s">
        <v>485</v>
      </c>
      <c r="C386" s="41">
        <v>842</v>
      </c>
      <c r="D386" s="41">
        <v>319</v>
      </c>
      <c r="E386" s="46">
        <f t="shared" si="153"/>
        <v>0.21397712833545107</v>
      </c>
      <c r="F386" s="46">
        <f t="shared" si="154"/>
        <v>9.3961708394698085E-2</v>
      </c>
      <c r="G386" s="34">
        <f t="shared" si="142"/>
        <v>-0.62114014251781469</v>
      </c>
      <c r="H386" s="27">
        <f t="shared" si="143"/>
        <v>-0.1329097839898348</v>
      </c>
    </row>
    <row r="387" spans="1:9" ht="15" x14ac:dyDescent="0.25">
      <c r="B387" s="5" t="s">
        <v>93</v>
      </c>
      <c r="C387" s="41">
        <v>128</v>
      </c>
      <c r="D387" s="41">
        <v>68</v>
      </c>
      <c r="E387" s="46">
        <f t="shared" si="153"/>
        <v>3.2528589580686149E-2</v>
      </c>
      <c r="F387" s="46">
        <f t="shared" si="154"/>
        <v>2.0029455081001474E-2</v>
      </c>
      <c r="G387" s="34">
        <f t="shared" si="142"/>
        <v>-0.46875</v>
      </c>
      <c r="H387" s="27">
        <f t="shared" si="143"/>
        <v>-1.5247776365946632E-2</v>
      </c>
    </row>
    <row r="388" spans="1:9" ht="15" x14ac:dyDescent="0.25">
      <c r="B388" s="5" t="s">
        <v>86</v>
      </c>
      <c r="C388" s="41">
        <v>301</v>
      </c>
      <c r="D388" s="41">
        <v>79</v>
      </c>
      <c r="E388" s="46">
        <f t="shared" si="153"/>
        <v>7.6493011435832273E-2</v>
      </c>
      <c r="F388" s="46">
        <f t="shared" si="154"/>
        <v>2.3269513991163476E-2</v>
      </c>
      <c r="G388" s="34">
        <f t="shared" si="142"/>
        <v>-0.7375415282392026</v>
      </c>
      <c r="H388" s="27">
        <f t="shared" si="143"/>
        <v>-5.6416772554002535E-2</v>
      </c>
    </row>
    <row r="389" spans="1:9" ht="15" x14ac:dyDescent="0.25">
      <c r="B389" s="5" t="s">
        <v>92</v>
      </c>
      <c r="C389" s="41">
        <v>25</v>
      </c>
      <c r="D389" s="41">
        <v>49</v>
      </c>
      <c r="E389" s="46">
        <f t="shared" si="153"/>
        <v>6.3532401524777635E-3</v>
      </c>
      <c r="F389" s="46">
        <f t="shared" si="154"/>
        <v>1.443298969072165E-2</v>
      </c>
      <c r="G389" s="34">
        <f t="shared" si="142"/>
        <v>0.96</v>
      </c>
      <c r="H389" s="27">
        <f t="shared" si="143"/>
        <v>6.0991105463786529E-3</v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0</v>
      </c>
      <c r="D391" s="41">
        <v>1</v>
      </c>
      <c r="E391" s="46" t="str">
        <f t="shared" si="153"/>
        <v/>
      </c>
      <c r="F391" s="46">
        <f t="shared" si="154"/>
        <v>2.9455081001472752E-4</v>
      </c>
      <c r="G391" s="34">
        <f t="shared" si="142"/>
        <v>1</v>
      </c>
      <c r="H391" s="27" t="str">
        <f t="shared" si="143"/>
        <v/>
      </c>
    </row>
    <row r="392" spans="1:9" ht="15" x14ac:dyDescent="0.25">
      <c r="B392" s="5" t="s">
        <v>254</v>
      </c>
      <c r="C392" s="41">
        <v>0</v>
      </c>
      <c r="D392" s="41">
        <v>0</v>
      </c>
      <c r="E392" s="46" t="str">
        <f t="shared" si="153"/>
        <v/>
      </c>
      <c r="F392" s="46" t="str">
        <f t="shared" si="154"/>
        <v/>
      </c>
      <c r="G392" s="34" t="str">
        <f t="shared" si="142"/>
        <v xml:space="preserve"> </v>
      </c>
      <c r="H392" s="27" t="str">
        <f t="shared" si="143"/>
        <v/>
      </c>
    </row>
    <row r="393" spans="1:9" ht="15" x14ac:dyDescent="0.25">
      <c r="B393" s="5" t="s">
        <v>255</v>
      </c>
      <c r="C393" s="41">
        <v>3</v>
      </c>
      <c r="D393" s="41">
        <v>4</v>
      </c>
      <c r="E393" s="46">
        <f t="shared" si="153"/>
        <v>7.6238881829733161E-4</v>
      </c>
      <c r="F393" s="46">
        <f t="shared" si="154"/>
        <v>1.1782032400589101E-3</v>
      </c>
      <c r="G393" s="34">
        <f t="shared" si="142"/>
        <v>0.33333333333333331</v>
      </c>
      <c r="H393" s="27">
        <f t="shared" si="143"/>
        <v>2.5412960609911054E-4</v>
      </c>
    </row>
    <row r="394" spans="1:9" ht="15" x14ac:dyDescent="0.25">
      <c r="B394" s="5" t="s">
        <v>580</v>
      </c>
      <c r="C394" s="41">
        <v>0</v>
      </c>
      <c r="D394" s="41">
        <v>0</v>
      </c>
      <c r="E394" s="46" t="str">
        <f t="shared" si="153"/>
        <v/>
      </c>
      <c r="F394" s="46" t="str">
        <f t="shared" si="154"/>
        <v/>
      </c>
      <c r="G394" s="34" t="str">
        <f t="shared" si="142"/>
        <v xml:space="preserve"> </v>
      </c>
      <c r="H394" s="27" t="str">
        <f t="shared" si="143"/>
        <v/>
      </c>
    </row>
    <row r="395" spans="1:9" ht="15" x14ac:dyDescent="0.25">
      <c r="B395" s="5" t="s">
        <v>581</v>
      </c>
      <c r="C395" s="41">
        <v>1</v>
      </c>
      <c r="D395" s="41">
        <v>1</v>
      </c>
      <c r="E395" s="46">
        <f t="shared" si="153"/>
        <v>2.5412960609911054E-4</v>
      </c>
      <c r="F395" s="46">
        <f t="shared" si="154"/>
        <v>2.9455081001472752E-4</v>
      </c>
      <c r="G395" s="34">
        <f t="shared" si="142"/>
        <v>0</v>
      </c>
      <c r="H395" s="27">
        <f t="shared" si="143"/>
        <v>0</v>
      </c>
    </row>
    <row r="396" spans="1:9" ht="15" x14ac:dyDescent="0.25">
      <c r="B396" s="5" t="s">
        <v>256</v>
      </c>
      <c r="C396" s="41">
        <v>0</v>
      </c>
      <c r="D396" s="41">
        <v>0</v>
      </c>
      <c r="E396" s="46" t="str">
        <f t="shared" si="153"/>
        <v/>
      </c>
      <c r="F396" s="46" t="str">
        <f t="shared" si="154"/>
        <v/>
      </c>
      <c r="G396" s="34" t="str">
        <f t="shared" si="142"/>
        <v xml:space="preserve"> </v>
      </c>
      <c r="H396" s="27" t="str">
        <f t="shared" si="143"/>
        <v/>
      </c>
    </row>
    <row r="397" spans="1:9" ht="15" x14ac:dyDescent="0.25">
      <c r="B397" s="5" t="s">
        <v>486</v>
      </c>
      <c r="C397" s="41">
        <v>2</v>
      </c>
      <c r="D397" s="41">
        <v>6</v>
      </c>
      <c r="E397" s="46">
        <f t="shared" si="153"/>
        <v>5.0825921219822107E-4</v>
      </c>
      <c r="F397" s="46">
        <f t="shared" si="154"/>
        <v>1.7673048600883653E-3</v>
      </c>
      <c r="G397" s="34">
        <f t="shared" si="142"/>
        <v>2</v>
      </c>
      <c r="H397" s="27">
        <f t="shared" si="143"/>
        <v>1.0165184243964421E-3</v>
      </c>
    </row>
    <row r="398" spans="1:9" ht="15" x14ac:dyDescent="0.25">
      <c r="B398" s="5" t="s">
        <v>94</v>
      </c>
      <c r="C398" s="41">
        <v>5</v>
      </c>
      <c r="D398" s="41">
        <v>9</v>
      </c>
      <c r="E398" s="46">
        <f t="shared" si="153"/>
        <v>1.2706480304955528E-3</v>
      </c>
      <c r="F398" s="46">
        <f t="shared" si="154"/>
        <v>2.650957290132548E-3</v>
      </c>
      <c r="G398" s="34">
        <f t="shared" si="142"/>
        <v>0.8</v>
      </c>
      <c r="H398" s="27">
        <f t="shared" si="143"/>
        <v>1.0165184243964424E-3</v>
      </c>
    </row>
    <row r="399" spans="1:9" ht="15" x14ac:dyDescent="0.25">
      <c r="B399" s="5" t="s">
        <v>257</v>
      </c>
      <c r="C399" s="41">
        <v>35</v>
      </c>
      <c r="D399" s="41">
        <v>30</v>
      </c>
      <c r="E399" s="46">
        <f t="shared" si="153"/>
        <v>8.8945362134688691E-3</v>
      </c>
      <c r="F399" s="46">
        <f t="shared" si="154"/>
        <v>8.836524300441826E-3</v>
      </c>
      <c r="G399" s="34">
        <f t="shared" si="142"/>
        <v>-0.14285714285714285</v>
      </c>
      <c r="H399" s="27">
        <f t="shared" si="143"/>
        <v>-1.2706480304955526E-3</v>
      </c>
    </row>
    <row r="400" spans="1:9" ht="15" x14ac:dyDescent="0.25">
      <c r="B400" s="5" t="s">
        <v>582</v>
      </c>
      <c r="C400" s="41">
        <v>1</v>
      </c>
      <c r="D400" s="41">
        <v>0</v>
      </c>
      <c r="E400" s="46">
        <f t="shared" si="153"/>
        <v>2.5412960609911054E-4</v>
      </c>
      <c r="F400" s="46" t="str">
        <f t="shared" si="154"/>
        <v/>
      </c>
      <c r="G400" s="34">
        <f t="shared" si="142"/>
        <v>-1</v>
      </c>
      <c r="H400" s="27">
        <f t="shared" si="143"/>
        <v>-2.5412960609911054E-4</v>
      </c>
    </row>
    <row r="401" spans="1:9" ht="15" x14ac:dyDescent="0.25">
      <c r="B401" s="5" t="s">
        <v>88</v>
      </c>
      <c r="C401" s="41">
        <v>14</v>
      </c>
      <c r="D401" s="41">
        <v>9</v>
      </c>
      <c r="E401" s="46">
        <f t="shared" si="153"/>
        <v>3.5578144853875477E-3</v>
      </c>
      <c r="F401" s="46">
        <f t="shared" si="154"/>
        <v>2.650957290132548E-3</v>
      </c>
      <c r="G401" s="34">
        <f t="shared" si="142"/>
        <v>-0.35714285714285715</v>
      </c>
      <c r="H401" s="27">
        <f t="shared" si="143"/>
        <v>-1.2706480304955528E-3</v>
      </c>
    </row>
    <row r="402" spans="1:9" s="20" customFormat="1" ht="15" x14ac:dyDescent="0.25">
      <c r="A402" s="57"/>
      <c r="B402" s="21" t="s">
        <v>546</v>
      </c>
      <c r="C402" s="41">
        <v>0</v>
      </c>
      <c r="D402" s="41">
        <v>0</v>
      </c>
      <c r="E402" s="43" t="str">
        <f t="shared" ref="E402" si="156">+IF(C402=0,"",C402/C$345)</f>
        <v/>
      </c>
      <c r="F402" s="43" t="str">
        <f t="shared" ref="F402" si="157">+IF(D402=0,"",D402/D$345)</f>
        <v/>
      </c>
      <c r="G402" s="34" t="str">
        <f t="shared" si="142"/>
        <v xml:space="preserve"> </v>
      </c>
      <c r="H402" s="26" t="str">
        <f t="shared" ref="H402" si="158">+IF(OR(AND(E402=""),(G402="")),"",E402*G402)</f>
        <v/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0</v>
      </c>
      <c r="D404" s="41">
        <v>3</v>
      </c>
      <c r="E404" s="46" t="str">
        <f t="shared" si="159"/>
        <v/>
      </c>
      <c r="F404" s="46">
        <f t="shared" si="160"/>
        <v>8.8365243004418263E-4</v>
      </c>
      <c r="G404" s="34">
        <f t="shared" si="142"/>
        <v>1</v>
      </c>
      <c r="H404" s="27" t="str">
        <f t="shared" si="143"/>
        <v/>
      </c>
    </row>
    <row r="405" spans="1:9" ht="15" x14ac:dyDescent="0.25">
      <c r="B405" s="5" t="s">
        <v>583</v>
      </c>
      <c r="C405" s="41">
        <v>0</v>
      </c>
      <c r="D405" s="41">
        <v>0</v>
      </c>
      <c r="E405" s="46" t="str">
        <f t="shared" si="159"/>
        <v/>
      </c>
      <c r="F405" s="46" t="str">
        <f t="shared" si="160"/>
        <v/>
      </c>
      <c r="G405" s="34" t="str">
        <f t="shared" si="142"/>
        <v xml:space="preserve"> </v>
      </c>
      <c r="H405" s="27" t="str">
        <f t="shared" si="143"/>
        <v/>
      </c>
    </row>
    <row r="406" spans="1:9" ht="15" x14ac:dyDescent="0.25">
      <c r="B406" s="5" t="s">
        <v>87</v>
      </c>
      <c r="C406" s="41">
        <v>19</v>
      </c>
      <c r="D406" s="41">
        <v>1</v>
      </c>
      <c r="E406" s="46">
        <f t="shared" si="159"/>
        <v>4.8284625158831005E-3</v>
      </c>
      <c r="F406" s="46">
        <f t="shared" si="160"/>
        <v>2.9455081001472752E-4</v>
      </c>
      <c r="G406" s="34">
        <f t="shared" si="142"/>
        <v>-0.94736842105263153</v>
      </c>
      <c r="H406" s="27">
        <f t="shared" si="143"/>
        <v>-4.5743329097839899E-3</v>
      </c>
    </row>
    <row r="407" spans="1:9" ht="15" x14ac:dyDescent="0.25">
      <c r="B407" s="5" t="s">
        <v>260</v>
      </c>
      <c r="C407" s="41">
        <v>0</v>
      </c>
      <c r="D407" s="41">
        <v>0</v>
      </c>
      <c r="E407" s="46" t="str">
        <f t="shared" si="159"/>
        <v/>
      </c>
      <c r="F407" s="46" t="str">
        <f t="shared" si="160"/>
        <v/>
      </c>
      <c r="G407" s="34" t="str">
        <f t="shared" si="142"/>
        <v xml:space="preserve"> </v>
      </c>
      <c r="H407" s="27" t="str">
        <f t="shared" si="143"/>
        <v/>
      </c>
    </row>
    <row r="408" spans="1:9" ht="15" x14ac:dyDescent="0.25">
      <c r="B408" s="5" t="s">
        <v>91</v>
      </c>
      <c r="C408" s="41">
        <v>0</v>
      </c>
      <c r="D408" s="41">
        <v>2</v>
      </c>
      <c r="E408" s="46" t="str">
        <f t="shared" si="159"/>
        <v/>
      </c>
      <c r="F408" s="46">
        <f t="shared" si="160"/>
        <v>5.8910162002945505E-4</v>
      </c>
      <c r="G408" s="34">
        <f t="shared" si="142"/>
        <v>1</v>
      </c>
      <c r="H408" s="27" t="str">
        <f t="shared" si="143"/>
        <v/>
      </c>
    </row>
    <row r="409" spans="1:9" ht="15" x14ac:dyDescent="0.25">
      <c r="B409" s="5" t="s">
        <v>90</v>
      </c>
      <c r="C409" s="41">
        <v>33</v>
      </c>
      <c r="D409" s="41">
        <v>33</v>
      </c>
      <c r="E409" s="46">
        <f t="shared" si="159"/>
        <v>8.3862770012706478E-3</v>
      </c>
      <c r="F409" s="46">
        <f t="shared" si="160"/>
        <v>9.720176730486009E-3</v>
      </c>
      <c r="G409" s="34">
        <f t="shared" si="142"/>
        <v>0</v>
      </c>
      <c r="H409" s="27">
        <f t="shared" si="143"/>
        <v>0</v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2</v>
      </c>
      <c r="D411" s="41">
        <v>8</v>
      </c>
      <c r="E411" s="46">
        <f t="shared" si="159"/>
        <v>5.0825921219822107E-4</v>
      </c>
      <c r="F411" s="46">
        <f t="shared" si="160"/>
        <v>2.3564064801178202E-3</v>
      </c>
      <c r="G411" s="34">
        <f t="shared" ref="G411:G477" si="161">+IF(AND(C411=0,D411=0)," ",IF(C411=0,1,IF(D411=0,-1,(D411-C411)/C411)))</f>
        <v>3</v>
      </c>
      <c r="H411" s="27">
        <f t="shared" si="143"/>
        <v>1.5247776365946632E-3</v>
      </c>
    </row>
    <row r="412" spans="1:9" ht="15" x14ac:dyDescent="0.25">
      <c r="B412" s="5" t="s">
        <v>262</v>
      </c>
      <c r="C412" s="41">
        <v>24</v>
      </c>
      <c r="D412" s="41">
        <v>0</v>
      </c>
      <c r="E412" s="46">
        <f t="shared" si="159"/>
        <v>6.0991105463786529E-3</v>
      </c>
      <c r="F412" s="46" t="str">
        <f t="shared" si="160"/>
        <v/>
      </c>
      <c r="G412" s="34">
        <f t="shared" si="161"/>
        <v>-1</v>
      </c>
      <c r="H412" s="27">
        <f t="shared" si="143"/>
        <v>-6.0991105463786529E-3</v>
      </c>
    </row>
    <row r="413" spans="1:9" ht="15" x14ac:dyDescent="0.25">
      <c r="B413" s="5" t="s">
        <v>488</v>
      </c>
      <c r="C413" s="41">
        <v>1</v>
      </c>
      <c r="D413" s="41">
        <v>1</v>
      </c>
      <c r="E413" s="46">
        <f t="shared" si="159"/>
        <v>2.5412960609911054E-4</v>
      </c>
      <c r="F413" s="46">
        <f t="shared" si="160"/>
        <v>2.9455081001472752E-4</v>
      </c>
      <c r="G413" s="34">
        <f t="shared" si="161"/>
        <v>0</v>
      </c>
      <c r="H413" s="27">
        <f t="shared" si="143"/>
        <v>0</v>
      </c>
    </row>
    <row r="414" spans="1:9" ht="15" x14ac:dyDescent="0.25">
      <c r="B414" s="5" t="s">
        <v>89</v>
      </c>
      <c r="C414" s="41">
        <v>0</v>
      </c>
      <c r="D414" s="41">
        <v>3</v>
      </c>
      <c r="E414" s="46" t="str">
        <f t="shared" si="159"/>
        <v/>
      </c>
      <c r="F414" s="46">
        <f t="shared" si="160"/>
        <v>8.8365243004418263E-4</v>
      </c>
      <c r="G414" s="34">
        <f t="shared" si="161"/>
        <v>1</v>
      </c>
      <c r="H414" s="27" t="str">
        <f t="shared" si="143"/>
        <v/>
      </c>
    </row>
    <row r="415" spans="1:9" ht="15" x14ac:dyDescent="0.25">
      <c r="B415" s="5" t="s">
        <v>584</v>
      </c>
      <c r="C415" s="41">
        <v>11</v>
      </c>
      <c r="D415" s="41">
        <v>0</v>
      </c>
      <c r="E415" s="46">
        <f t="shared" ref="E415:E490" si="162">+IF(C415=0,"",C415/C$345)</f>
        <v>2.7954256670902162E-3</v>
      </c>
      <c r="F415" s="46" t="str">
        <f t="shared" ref="F415:F490" si="163">+IF(D415=0,"",D415/D$345)</f>
        <v/>
      </c>
      <c r="G415" s="34">
        <f t="shared" si="161"/>
        <v>-1</v>
      </c>
      <c r="H415" s="27">
        <f t="shared" ref="H415:H490" si="164">+IF(OR(AND(E415=""),(G415="")),"",E415*G415)</f>
        <v>-2.7954256670902162E-3</v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7"/>
      <c r="B417" s="21" t="s">
        <v>547</v>
      </c>
      <c r="C417" s="41">
        <v>0</v>
      </c>
      <c r="D417" s="41">
        <v>0</v>
      </c>
      <c r="E417" s="43" t="str">
        <f t="shared" ref="E417:E419" si="165">+IF(C417=0,"",C417/C$345)</f>
        <v/>
      </c>
      <c r="F417" s="43" t="str">
        <f t="shared" ref="F417:F419" si="166">+IF(D417=0,"",D417/D$345)</f>
        <v/>
      </c>
      <c r="G417" s="34" t="str">
        <f t="shared" si="161"/>
        <v xml:space="preserve"> </v>
      </c>
      <c r="H417" s="26" t="str">
        <f t="shared" ref="H417:H419" si="167">+IF(OR(AND(E417=""),(G417="")),"",E417*G417)</f>
        <v/>
      </c>
      <c r="I417" s="2"/>
    </row>
    <row r="418" spans="1:9" s="20" customFormat="1" ht="15" x14ac:dyDescent="0.25">
      <c r="A418" s="57"/>
      <c r="B418" s="21" t="s">
        <v>548</v>
      </c>
      <c r="C418" s="41">
        <v>0</v>
      </c>
      <c r="D418" s="41">
        <v>1</v>
      </c>
      <c r="E418" s="43" t="str">
        <f t="shared" si="165"/>
        <v/>
      </c>
      <c r="F418" s="43">
        <f t="shared" si="166"/>
        <v>2.9455081001472752E-4</v>
      </c>
      <c r="G418" s="34">
        <f t="shared" si="161"/>
        <v>1</v>
      </c>
      <c r="H418" s="26" t="str">
        <f t="shared" si="167"/>
        <v/>
      </c>
      <c r="I418" s="2"/>
    </row>
    <row r="419" spans="1:9" s="20" customFormat="1" ht="15" x14ac:dyDescent="0.25">
      <c r="A419" s="57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0</v>
      </c>
      <c r="D420" s="41">
        <v>0</v>
      </c>
      <c r="E420" s="46" t="str">
        <f t="shared" si="162"/>
        <v/>
      </c>
      <c r="F420" s="46" t="str">
        <f t="shared" si="163"/>
        <v/>
      </c>
      <c r="G420" s="34" t="str">
        <f t="shared" si="161"/>
        <v xml:space="preserve"> </v>
      </c>
      <c r="H420" s="27" t="str">
        <f t="shared" si="164"/>
        <v/>
      </c>
    </row>
    <row r="421" spans="1:9" ht="15" x14ac:dyDescent="0.25">
      <c r="B421" s="5" t="s">
        <v>265</v>
      </c>
      <c r="C421" s="41">
        <v>0</v>
      </c>
      <c r="D421" s="41">
        <v>5</v>
      </c>
      <c r="E421" s="46" t="str">
        <f t="shared" si="162"/>
        <v/>
      </c>
      <c r="F421" s="46">
        <f t="shared" si="163"/>
        <v>1.4727540500736377E-3</v>
      </c>
      <c r="G421" s="34">
        <f t="shared" si="161"/>
        <v>1</v>
      </c>
      <c r="H421" s="27" t="str">
        <f t="shared" si="164"/>
        <v/>
      </c>
    </row>
    <row r="422" spans="1:9" ht="15" x14ac:dyDescent="0.25">
      <c r="B422" s="5" t="s">
        <v>489</v>
      </c>
      <c r="C422" s="41">
        <v>34</v>
      </c>
      <c r="D422" s="41">
        <v>2</v>
      </c>
      <c r="E422" s="46">
        <f t="shared" si="162"/>
        <v>8.6404066073697584E-3</v>
      </c>
      <c r="F422" s="46">
        <f t="shared" si="163"/>
        <v>5.8910162002945505E-4</v>
      </c>
      <c r="G422" s="34">
        <f t="shared" si="161"/>
        <v>-0.94117647058823528</v>
      </c>
      <c r="H422" s="27">
        <f t="shared" si="164"/>
        <v>-8.1321473951715371E-3</v>
      </c>
    </row>
    <row r="423" spans="1:9" ht="15" x14ac:dyDescent="0.25">
      <c r="B423" s="5" t="s">
        <v>266</v>
      </c>
      <c r="C423" s="41">
        <v>0</v>
      </c>
      <c r="D423" s="41">
        <v>1</v>
      </c>
      <c r="E423" s="46" t="str">
        <f t="shared" si="162"/>
        <v/>
      </c>
      <c r="F423" s="46">
        <f t="shared" si="163"/>
        <v>2.9455081001472752E-4</v>
      </c>
      <c r="G423" s="34">
        <f t="shared" si="161"/>
        <v>1</v>
      </c>
      <c r="H423" s="27" t="str">
        <f t="shared" si="164"/>
        <v/>
      </c>
    </row>
    <row r="424" spans="1:9" ht="15" x14ac:dyDescent="0.25">
      <c r="B424" s="5" t="s">
        <v>490</v>
      </c>
      <c r="C424" s="41">
        <v>3</v>
      </c>
      <c r="D424" s="41">
        <v>0</v>
      </c>
      <c r="E424" s="46">
        <f t="shared" si="162"/>
        <v>7.6238881829733161E-4</v>
      </c>
      <c r="F424" s="46" t="str">
        <f t="shared" si="163"/>
        <v/>
      </c>
      <c r="G424" s="34">
        <f t="shared" si="161"/>
        <v>-1</v>
      </c>
      <c r="H424" s="27">
        <f t="shared" si="164"/>
        <v>-7.6238881829733161E-4</v>
      </c>
    </row>
    <row r="425" spans="1:9" s="20" customFormat="1" ht="15" x14ac:dyDescent="0.25">
      <c r="A425" s="57"/>
      <c r="B425" s="21" t="s">
        <v>550</v>
      </c>
      <c r="C425" s="41">
        <v>0</v>
      </c>
      <c r="D425" s="41">
        <v>21</v>
      </c>
      <c r="E425" s="43" t="str">
        <f t="shared" ref="E425" si="168">+IF(C425=0,"",C425/C$345)</f>
        <v/>
      </c>
      <c r="F425" s="43">
        <f t="shared" ref="F425" si="169">+IF(D425=0,"",D425/D$345)</f>
        <v>6.1855670103092781E-3</v>
      </c>
      <c r="G425" s="34">
        <f t="shared" si="161"/>
        <v>1</v>
      </c>
      <c r="H425" s="26" t="str">
        <f t="shared" ref="H425" si="170">+IF(OR(AND(E425=""),(G425="")),"",E425*G425)</f>
        <v/>
      </c>
      <c r="I425" s="2"/>
    </row>
    <row r="426" spans="1:9" s="20" customFormat="1" ht="15" x14ac:dyDescent="0.25">
      <c r="A426" s="57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7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7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0</v>
      </c>
      <c r="D429" s="41">
        <v>0</v>
      </c>
      <c r="E429" s="46" t="str">
        <f t="shared" si="162"/>
        <v/>
      </c>
      <c r="F429" s="46" t="str">
        <f t="shared" si="163"/>
        <v/>
      </c>
      <c r="G429" s="34" t="str">
        <f t="shared" si="161"/>
        <v xml:space="preserve"> </v>
      </c>
      <c r="H429" s="27" t="str">
        <f t="shared" si="164"/>
        <v/>
      </c>
    </row>
    <row r="430" spans="1:9" ht="15" x14ac:dyDescent="0.25">
      <c r="B430" s="5" t="s">
        <v>268</v>
      </c>
      <c r="C430" s="41">
        <v>20</v>
      </c>
      <c r="D430" s="41">
        <v>7</v>
      </c>
      <c r="E430" s="46">
        <f t="shared" si="162"/>
        <v>5.0825921219822112E-3</v>
      </c>
      <c r="F430" s="46">
        <f t="shared" si="163"/>
        <v>2.0618556701030928E-3</v>
      </c>
      <c r="G430" s="34">
        <f t="shared" si="161"/>
        <v>-0.65</v>
      </c>
      <c r="H430" s="27">
        <f t="shared" si="164"/>
        <v>-3.3036848792884375E-3</v>
      </c>
    </row>
    <row r="431" spans="1:9" ht="15" x14ac:dyDescent="0.25">
      <c r="B431" s="5" t="s">
        <v>269</v>
      </c>
      <c r="C431" s="41">
        <v>89</v>
      </c>
      <c r="D431" s="41">
        <v>123</v>
      </c>
      <c r="E431" s="46">
        <f t="shared" si="162"/>
        <v>2.2617534942820837E-2</v>
      </c>
      <c r="F431" s="46">
        <f t="shared" si="163"/>
        <v>3.6229749631811491E-2</v>
      </c>
      <c r="G431" s="34">
        <f t="shared" si="161"/>
        <v>0.38202247191011235</v>
      </c>
      <c r="H431" s="27">
        <f t="shared" si="164"/>
        <v>8.6404066073697584E-3</v>
      </c>
    </row>
    <row r="432" spans="1:9" ht="15" x14ac:dyDescent="0.25">
      <c r="B432" s="5" t="s">
        <v>98</v>
      </c>
      <c r="C432" s="41">
        <v>4</v>
      </c>
      <c r="D432" s="41">
        <v>13</v>
      </c>
      <c r="E432" s="46">
        <f t="shared" si="162"/>
        <v>1.0165184243964421E-3</v>
      </c>
      <c r="F432" s="46">
        <f t="shared" si="163"/>
        <v>3.8291605301914579E-3</v>
      </c>
      <c r="G432" s="34">
        <f t="shared" si="161"/>
        <v>2.25</v>
      </c>
      <c r="H432" s="27">
        <f t="shared" si="164"/>
        <v>2.2871664548919949E-3</v>
      </c>
    </row>
    <row r="433" spans="1:9" ht="15" x14ac:dyDescent="0.25">
      <c r="B433" s="5" t="s">
        <v>99</v>
      </c>
      <c r="C433" s="41">
        <v>7</v>
      </c>
      <c r="D433" s="41">
        <v>28</v>
      </c>
      <c r="E433" s="46">
        <f t="shared" si="162"/>
        <v>1.7789072426937739E-3</v>
      </c>
      <c r="F433" s="46">
        <f t="shared" si="163"/>
        <v>8.2474226804123713E-3</v>
      </c>
      <c r="G433" s="34">
        <f t="shared" si="161"/>
        <v>3</v>
      </c>
      <c r="H433" s="27">
        <f t="shared" si="164"/>
        <v>5.3367217280813218E-3</v>
      </c>
    </row>
    <row r="434" spans="1:9" ht="15" x14ac:dyDescent="0.25">
      <c r="B434" s="5" t="s">
        <v>100</v>
      </c>
      <c r="C434" s="41">
        <v>23</v>
      </c>
      <c r="D434" s="41">
        <v>83</v>
      </c>
      <c r="E434" s="46">
        <f t="shared" si="162"/>
        <v>5.8449809402795422E-3</v>
      </c>
      <c r="F434" s="46">
        <f t="shared" si="163"/>
        <v>2.4447717231222386E-2</v>
      </c>
      <c r="G434" s="34">
        <f t="shared" si="161"/>
        <v>2.6086956521739131</v>
      </c>
      <c r="H434" s="27">
        <f t="shared" si="164"/>
        <v>1.5247776365946632E-2</v>
      </c>
    </row>
    <row r="435" spans="1:9" ht="15" x14ac:dyDescent="0.25">
      <c r="B435" s="5" t="s">
        <v>270</v>
      </c>
      <c r="C435" s="41">
        <v>0</v>
      </c>
      <c r="D435" s="41">
        <v>0</v>
      </c>
      <c r="E435" s="46" t="str">
        <f t="shared" si="162"/>
        <v/>
      </c>
      <c r="F435" s="46" t="str">
        <f t="shared" si="163"/>
        <v/>
      </c>
      <c r="G435" s="34" t="str">
        <f t="shared" si="161"/>
        <v xml:space="preserve"> </v>
      </c>
      <c r="H435" s="27" t="str">
        <f t="shared" si="164"/>
        <v/>
      </c>
    </row>
    <row r="436" spans="1:9" s="20" customFormat="1" ht="15" x14ac:dyDescent="0.25">
      <c r="A436" s="57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7"/>
      <c r="B437" s="21" t="s">
        <v>552</v>
      </c>
      <c r="C437" s="41">
        <v>0</v>
      </c>
      <c r="D437" s="41">
        <v>0</v>
      </c>
      <c r="E437" s="43" t="str">
        <f t="shared" si="175"/>
        <v/>
      </c>
      <c r="F437" s="43" t="str">
        <f t="shared" si="176"/>
        <v/>
      </c>
      <c r="G437" s="34" t="str">
        <f t="shared" si="161"/>
        <v xml:space="preserve"> </v>
      </c>
      <c r="H437" s="26" t="str">
        <f t="shared" si="177"/>
        <v/>
      </c>
      <c r="I437" s="2"/>
    </row>
    <row r="438" spans="1:9" ht="15" x14ac:dyDescent="0.25">
      <c r="B438" s="5" t="s">
        <v>97</v>
      </c>
      <c r="C438" s="41">
        <v>0</v>
      </c>
      <c r="D438" s="41">
        <v>0</v>
      </c>
      <c r="E438" s="46" t="str">
        <f t="shared" si="162"/>
        <v/>
      </c>
      <c r="F438" s="46" t="str">
        <f t="shared" si="163"/>
        <v/>
      </c>
      <c r="G438" s="34" t="str">
        <f t="shared" si="161"/>
        <v xml:space="preserve"> </v>
      </c>
      <c r="H438" s="27" t="str">
        <f t="shared" si="164"/>
        <v/>
      </c>
    </row>
    <row r="439" spans="1:9" s="20" customFormat="1" ht="15" x14ac:dyDescent="0.25">
      <c r="A439" s="57"/>
      <c r="B439" s="21" t="s">
        <v>553</v>
      </c>
      <c r="C439" s="41">
        <v>0</v>
      </c>
      <c r="D439" s="41">
        <v>1</v>
      </c>
      <c r="E439" s="43" t="str">
        <f t="shared" ref="E439:E441" si="178">+IF(C439=0,"",C439/C$345)</f>
        <v/>
      </c>
      <c r="F439" s="43">
        <f t="shared" ref="F439:F441" si="179">+IF(D439=0,"",D439/D$345)</f>
        <v>2.9455081001472752E-4</v>
      </c>
      <c r="G439" s="34">
        <f t="shared" si="161"/>
        <v>1</v>
      </c>
      <c r="H439" s="26" t="str">
        <f t="shared" ref="H439:H441" si="180">+IF(OR(AND(E439=""),(G439="")),"",E439*G439)</f>
        <v/>
      </c>
      <c r="I439" s="2"/>
    </row>
    <row r="440" spans="1:9" s="20" customFormat="1" ht="15" x14ac:dyDescent="0.25">
      <c r="A440" s="57"/>
      <c r="B440" s="21" t="s">
        <v>554</v>
      </c>
      <c r="C440" s="41">
        <v>0</v>
      </c>
      <c r="D440" s="41">
        <v>0</v>
      </c>
      <c r="E440" s="43" t="str">
        <f t="shared" si="178"/>
        <v/>
      </c>
      <c r="F440" s="43" t="str">
        <f t="shared" si="179"/>
        <v/>
      </c>
      <c r="G440" s="34" t="str">
        <f t="shared" si="161"/>
        <v xml:space="preserve"> </v>
      </c>
      <c r="H440" s="26" t="str">
        <f t="shared" si="180"/>
        <v/>
      </c>
      <c r="I440" s="2"/>
    </row>
    <row r="441" spans="1:9" s="20" customFormat="1" ht="15" x14ac:dyDescent="0.25">
      <c r="A441" s="57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0</v>
      </c>
      <c r="D442" s="41">
        <v>2</v>
      </c>
      <c r="E442" s="46" t="str">
        <f t="shared" si="162"/>
        <v/>
      </c>
      <c r="F442" s="46">
        <f t="shared" si="163"/>
        <v>5.8910162002945505E-4</v>
      </c>
      <c r="G442" s="34">
        <f t="shared" si="161"/>
        <v>1</v>
      </c>
      <c r="H442" s="27" t="str">
        <f t="shared" si="164"/>
        <v/>
      </c>
    </row>
    <row r="443" spans="1:9" ht="15" x14ac:dyDescent="0.25">
      <c r="B443" s="5" t="s">
        <v>104</v>
      </c>
      <c r="C443" s="41">
        <v>0</v>
      </c>
      <c r="D443" s="41">
        <v>0</v>
      </c>
      <c r="E443" s="46" t="str">
        <f t="shared" si="162"/>
        <v/>
      </c>
      <c r="F443" s="46" t="str">
        <f t="shared" si="163"/>
        <v/>
      </c>
      <c r="G443" s="34" t="str">
        <f t="shared" si="161"/>
        <v xml:space="preserve"> </v>
      </c>
      <c r="H443" s="27" t="str">
        <f t="shared" si="164"/>
        <v/>
      </c>
    </row>
    <row r="444" spans="1:9" ht="15" x14ac:dyDescent="0.25">
      <c r="B444" s="5" t="s">
        <v>113</v>
      </c>
      <c r="C444" s="41">
        <v>20</v>
      </c>
      <c r="D444" s="41">
        <v>5</v>
      </c>
      <c r="E444" s="46">
        <f t="shared" si="162"/>
        <v>5.0825921219822112E-3</v>
      </c>
      <c r="F444" s="46">
        <f t="shared" si="163"/>
        <v>1.4727540500736377E-3</v>
      </c>
      <c r="G444" s="34">
        <f t="shared" si="161"/>
        <v>-0.75</v>
      </c>
      <c r="H444" s="27">
        <f t="shared" si="164"/>
        <v>-3.8119440914866584E-3</v>
      </c>
    </row>
    <row r="445" spans="1:9" ht="15" x14ac:dyDescent="0.25">
      <c r="B445" s="5" t="s">
        <v>112</v>
      </c>
      <c r="C445" s="41">
        <v>32</v>
      </c>
      <c r="D445" s="41">
        <v>19</v>
      </c>
      <c r="E445" s="46">
        <f t="shared" si="162"/>
        <v>8.1321473951715371E-3</v>
      </c>
      <c r="F445" s="46">
        <f t="shared" si="163"/>
        <v>5.5964653902798233E-3</v>
      </c>
      <c r="G445" s="34">
        <f t="shared" si="161"/>
        <v>-0.40625</v>
      </c>
      <c r="H445" s="27">
        <f t="shared" si="164"/>
        <v>-3.3036848792884371E-3</v>
      </c>
    </row>
    <row r="446" spans="1:9" ht="15" x14ac:dyDescent="0.25">
      <c r="B446" s="5" t="s">
        <v>271</v>
      </c>
      <c r="C446" s="41">
        <v>4</v>
      </c>
      <c r="D446" s="41">
        <v>6</v>
      </c>
      <c r="E446" s="46">
        <f t="shared" si="162"/>
        <v>1.0165184243964421E-3</v>
      </c>
      <c r="F446" s="46">
        <f t="shared" si="163"/>
        <v>1.7673048600883653E-3</v>
      </c>
      <c r="G446" s="34">
        <f t="shared" si="161"/>
        <v>0.5</v>
      </c>
      <c r="H446" s="27">
        <f t="shared" si="164"/>
        <v>5.0825921219822107E-4</v>
      </c>
    </row>
    <row r="447" spans="1:9" ht="15" x14ac:dyDescent="0.25">
      <c r="B447" s="5" t="s">
        <v>492</v>
      </c>
      <c r="C447" s="41">
        <v>2</v>
      </c>
      <c r="D447" s="41">
        <v>3</v>
      </c>
      <c r="E447" s="46">
        <f t="shared" si="162"/>
        <v>5.0825921219822107E-4</v>
      </c>
      <c r="F447" s="46">
        <f t="shared" si="163"/>
        <v>8.8365243004418263E-4</v>
      </c>
      <c r="G447" s="34">
        <f t="shared" si="161"/>
        <v>0.5</v>
      </c>
      <c r="H447" s="27">
        <f t="shared" si="164"/>
        <v>2.5412960609911054E-4</v>
      </c>
    </row>
    <row r="448" spans="1:9" ht="30" x14ac:dyDescent="0.25">
      <c r="B448" s="5" t="s">
        <v>493</v>
      </c>
      <c r="C448" s="41">
        <v>1</v>
      </c>
      <c r="D448" s="41">
        <v>5</v>
      </c>
      <c r="E448" s="46">
        <f t="shared" si="162"/>
        <v>2.5412960609911054E-4</v>
      </c>
      <c r="F448" s="46">
        <f t="shared" si="163"/>
        <v>1.4727540500736377E-3</v>
      </c>
      <c r="G448" s="34">
        <f t="shared" si="161"/>
        <v>4</v>
      </c>
      <c r="H448" s="27">
        <f t="shared" si="164"/>
        <v>1.0165184243964421E-3</v>
      </c>
    </row>
    <row r="449" spans="2:8" ht="15" x14ac:dyDescent="0.25">
      <c r="B449" s="5" t="s">
        <v>494</v>
      </c>
      <c r="C449" s="41">
        <v>0</v>
      </c>
      <c r="D449" s="41">
        <v>0</v>
      </c>
      <c r="E449" s="46" t="str">
        <f t="shared" si="162"/>
        <v/>
      </c>
      <c r="F449" s="46" t="str">
        <f t="shared" si="163"/>
        <v/>
      </c>
      <c r="G449" s="34" t="str">
        <f t="shared" si="161"/>
        <v xml:space="preserve"> </v>
      </c>
      <c r="H449" s="27" t="str">
        <f t="shared" si="164"/>
        <v/>
      </c>
    </row>
    <row r="450" spans="2:8" ht="15" x14ac:dyDescent="0.25">
      <c r="B450" s="5" t="s">
        <v>108</v>
      </c>
      <c r="C450" s="41">
        <v>8</v>
      </c>
      <c r="D450" s="41">
        <v>0</v>
      </c>
      <c r="E450" s="46">
        <f t="shared" si="162"/>
        <v>2.0330368487928843E-3</v>
      </c>
      <c r="F450" s="46" t="str">
        <f t="shared" si="163"/>
        <v/>
      </c>
      <c r="G450" s="34">
        <f t="shared" si="161"/>
        <v>-1</v>
      </c>
      <c r="H450" s="27">
        <f t="shared" si="164"/>
        <v>-2.0330368487928843E-3</v>
      </c>
    </row>
    <row r="451" spans="2:8" ht="15" x14ac:dyDescent="0.25">
      <c r="B451" s="5" t="s">
        <v>617</v>
      </c>
      <c r="C451" s="41">
        <v>0</v>
      </c>
      <c r="D451" s="41">
        <v>0</v>
      </c>
      <c r="E451" s="46" t="str">
        <f t="shared" si="162"/>
        <v/>
      </c>
      <c r="F451" s="46" t="str">
        <f t="shared" si="163"/>
        <v/>
      </c>
      <c r="G451" s="34" t="str">
        <f t="shared" si="161"/>
        <v xml:space="preserve"> </v>
      </c>
      <c r="H451" s="27" t="str">
        <f t="shared" si="164"/>
        <v/>
      </c>
    </row>
    <row r="452" spans="2:8" ht="15" x14ac:dyDescent="0.25">
      <c r="B452" s="5" t="s">
        <v>109</v>
      </c>
      <c r="C452" s="41">
        <v>1</v>
      </c>
      <c r="D452" s="41">
        <v>1</v>
      </c>
      <c r="E452" s="46">
        <f t="shared" si="162"/>
        <v>2.5412960609911054E-4</v>
      </c>
      <c r="F452" s="46">
        <f t="shared" si="163"/>
        <v>2.9455081001472752E-4</v>
      </c>
      <c r="G452" s="34">
        <f t="shared" si="161"/>
        <v>0</v>
      </c>
      <c r="H452" s="27">
        <f t="shared" si="164"/>
        <v>0</v>
      </c>
    </row>
    <row r="453" spans="2:8" ht="15" x14ac:dyDescent="0.25">
      <c r="B453" s="5" t="s">
        <v>384</v>
      </c>
      <c r="C453" s="41">
        <v>2</v>
      </c>
      <c r="D453" s="41">
        <v>0</v>
      </c>
      <c r="E453" s="46">
        <f t="shared" si="162"/>
        <v>5.0825921219822107E-4</v>
      </c>
      <c r="F453" s="46" t="str">
        <f t="shared" si="163"/>
        <v/>
      </c>
      <c r="G453" s="34">
        <f t="shared" si="161"/>
        <v>-1</v>
      </c>
      <c r="H453" s="27">
        <f t="shared" si="164"/>
        <v>-5.0825921219822107E-4</v>
      </c>
    </row>
    <row r="454" spans="2:8" ht="15" x14ac:dyDescent="0.25">
      <c r="B454" s="5" t="s">
        <v>107</v>
      </c>
      <c r="C454" s="41">
        <v>31</v>
      </c>
      <c r="D454" s="41">
        <v>45</v>
      </c>
      <c r="E454" s="46">
        <f t="shared" si="162"/>
        <v>7.8780177890724265E-3</v>
      </c>
      <c r="F454" s="46">
        <f t="shared" si="163"/>
        <v>1.3254786450662739E-2</v>
      </c>
      <c r="G454" s="34">
        <f t="shared" si="161"/>
        <v>0.45161290322580644</v>
      </c>
      <c r="H454" s="27">
        <f t="shared" si="164"/>
        <v>3.5578144853875473E-3</v>
      </c>
    </row>
    <row r="455" spans="2:8" ht="15" x14ac:dyDescent="0.25">
      <c r="B455" s="5" t="s">
        <v>272</v>
      </c>
      <c r="C455" s="41">
        <v>1</v>
      </c>
      <c r="D455" s="41">
        <v>2</v>
      </c>
      <c r="E455" s="46">
        <f t="shared" si="162"/>
        <v>2.5412960609911054E-4</v>
      </c>
      <c r="F455" s="46">
        <f t="shared" si="163"/>
        <v>5.8910162002945505E-4</v>
      </c>
      <c r="G455" s="34">
        <f t="shared" si="161"/>
        <v>1</v>
      </c>
      <c r="H455" s="27">
        <f t="shared" si="164"/>
        <v>2.5412960609911054E-4</v>
      </c>
    </row>
    <row r="456" spans="2:8" ht="15" x14ac:dyDescent="0.25">
      <c r="B456" s="5" t="s">
        <v>106</v>
      </c>
      <c r="C456" s="41">
        <v>0</v>
      </c>
      <c r="D456" s="41">
        <v>0</v>
      </c>
      <c r="E456" s="46" t="str">
        <f t="shared" si="162"/>
        <v/>
      </c>
      <c r="F456" s="46" t="str">
        <f t="shared" si="163"/>
        <v/>
      </c>
      <c r="G456" s="34" t="str">
        <f t="shared" si="161"/>
        <v xml:space="preserve"> </v>
      </c>
      <c r="H456" s="27" t="str">
        <f t="shared" si="164"/>
        <v/>
      </c>
    </row>
    <row r="457" spans="2:8" ht="15" x14ac:dyDescent="0.25">
      <c r="B457" s="5" t="s">
        <v>337</v>
      </c>
      <c r="C457" s="41">
        <v>0</v>
      </c>
      <c r="D457" s="41">
        <v>3</v>
      </c>
      <c r="E457" s="46" t="str">
        <f t="shared" si="162"/>
        <v/>
      </c>
      <c r="F457" s="46">
        <f t="shared" si="163"/>
        <v>8.8365243004418263E-4</v>
      </c>
      <c r="G457" s="34">
        <f t="shared" si="161"/>
        <v>1</v>
      </c>
      <c r="H457" s="27" t="str">
        <f t="shared" si="164"/>
        <v/>
      </c>
    </row>
    <row r="458" spans="2:8" ht="15" x14ac:dyDescent="0.25">
      <c r="B458" s="5" t="s">
        <v>116</v>
      </c>
      <c r="C458" s="41">
        <v>10</v>
      </c>
      <c r="D458" s="41">
        <v>6</v>
      </c>
      <c r="E458" s="46">
        <f t="shared" si="162"/>
        <v>2.5412960609911056E-3</v>
      </c>
      <c r="F458" s="46">
        <f t="shared" si="163"/>
        <v>1.7673048600883653E-3</v>
      </c>
      <c r="G458" s="34">
        <f t="shared" si="161"/>
        <v>-0.4</v>
      </c>
      <c r="H458" s="27">
        <f t="shared" si="164"/>
        <v>-1.0165184243964424E-3</v>
      </c>
    </row>
    <row r="459" spans="2:8" ht="15" x14ac:dyDescent="0.25">
      <c r="B459" s="5" t="s">
        <v>103</v>
      </c>
      <c r="C459" s="41">
        <v>0</v>
      </c>
      <c r="D459" s="41">
        <v>1</v>
      </c>
      <c r="E459" s="46" t="str">
        <f t="shared" si="162"/>
        <v/>
      </c>
      <c r="F459" s="46">
        <f t="shared" si="163"/>
        <v>2.9455081001472752E-4</v>
      </c>
      <c r="G459" s="34">
        <f t="shared" si="161"/>
        <v>1</v>
      </c>
      <c r="H459" s="27" t="str">
        <f t="shared" si="164"/>
        <v/>
      </c>
    </row>
    <row r="460" spans="2:8" ht="15" x14ac:dyDescent="0.25">
      <c r="B460" s="5" t="s">
        <v>273</v>
      </c>
      <c r="C460" s="41">
        <v>162</v>
      </c>
      <c r="D460" s="41">
        <v>76</v>
      </c>
      <c r="E460" s="46">
        <f t="shared" si="162"/>
        <v>4.116899618805591E-2</v>
      </c>
      <c r="F460" s="46">
        <f t="shared" si="163"/>
        <v>2.2385861561119293E-2</v>
      </c>
      <c r="G460" s="34">
        <f t="shared" si="161"/>
        <v>-0.53086419753086422</v>
      </c>
      <c r="H460" s="27">
        <f t="shared" si="164"/>
        <v>-2.1855146124523508E-2</v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0</v>
      </c>
      <c r="D462" s="41">
        <v>0</v>
      </c>
      <c r="E462" s="46" t="str">
        <f t="shared" si="162"/>
        <v/>
      </c>
      <c r="F462" s="46" t="str">
        <f t="shared" si="163"/>
        <v/>
      </c>
      <c r="G462" s="34" t="str">
        <f t="shared" si="161"/>
        <v xml:space="preserve"> </v>
      </c>
      <c r="H462" s="27" t="str">
        <f t="shared" si="164"/>
        <v/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0</v>
      </c>
      <c r="D464" s="41">
        <v>0</v>
      </c>
      <c r="E464" s="46" t="str">
        <f t="shared" si="162"/>
        <v/>
      </c>
      <c r="F464" s="46" t="str">
        <f t="shared" si="163"/>
        <v/>
      </c>
      <c r="G464" s="34" t="str">
        <f t="shared" si="161"/>
        <v xml:space="preserve"> </v>
      </c>
      <c r="H464" s="27" t="str">
        <f t="shared" si="164"/>
        <v/>
      </c>
    </row>
    <row r="465" spans="2:8" ht="15" x14ac:dyDescent="0.25">
      <c r="B465" s="5" t="s">
        <v>105</v>
      </c>
      <c r="C465" s="41">
        <v>6</v>
      </c>
      <c r="D465" s="41">
        <v>8</v>
      </c>
      <c r="E465" s="46">
        <f t="shared" si="162"/>
        <v>1.5247776365946632E-3</v>
      </c>
      <c r="F465" s="46">
        <f t="shared" si="163"/>
        <v>2.3564064801178202E-3</v>
      </c>
      <c r="G465" s="34">
        <f t="shared" si="161"/>
        <v>0.33333333333333331</v>
      </c>
      <c r="H465" s="27">
        <f t="shared" si="164"/>
        <v>5.0825921219822107E-4</v>
      </c>
    </row>
    <row r="466" spans="2:8" ht="15" x14ac:dyDescent="0.25">
      <c r="B466" s="5" t="s">
        <v>111</v>
      </c>
      <c r="C466" s="41">
        <v>0</v>
      </c>
      <c r="D466" s="41">
        <v>0</v>
      </c>
      <c r="E466" s="46" t="str">
        <f t="shared" si="162"/>
        <v/>
      </c>
      <c r="F466" s="46" t="str">
        <f t="shared" si="163"/>
        <v/>
      </c>
      <c r="G466" s="34" t="str">
        <f t="shared" si="161"/>
        <v xml:space="preserve"> </v>
      </c>
      <c r="H466" s="27" t="str">
        <f t="shared" si="164"/>
        <v/>
      </c>
    </row>
    <row r="467" spans="2:8" ht="15" x14ac:dyDescent="0.25">
      <c r="B467" s="5" t="s">
        <v>115</v>
      </c>
      <c r="C467" s="41">
        <v>0</v>
      </c>
      <c r="D467" s="41">
        <v>0</v>
      </c>
      <c r="E467" s="46" t="str">
        <f t="shared" si="162"/>
        <v/>
      </c>
      <c r="F467" s="46" t="str">
        <f t="shared" si="163"/>
        <v/>
      </c>
      <c r="G467" s="34" t="str">
        <f t="shared" si="161"/>
        <v xml:space="preserve"> </v>
      </c>
      <c r="H467" s="27" t="str">
        <f t="shared" si="164"/>
        <v/>
      </c>
    </row>
    <row r="468" spans="2:8" ht="15" x14ac:dyDescent="0.25">
      <c r="B468" s="5" t="s">
        <v>274</v>
      </c>
      <c r="C468" s="41">
        <v>32</v>
      </c>
      <c r="D468" s="41">
        <v>73</v>
      </c>
      <c r="E468" s="46">
        <f t="shared" si="162"/>
        <v>8.1321473951715371E-3</v>
      </c>
      <c r="F468" s="46">
        <f t="shared" si="163"/>
        <v>2.150220913107511E-2</v>
      </c>
      <c r="G468" s="34">
        <f t="shared" si="161"/>
        <v>1.28125</v>
      </c>
      <c r="H468" s="27">
        <f t="shared" si="164"/>
        <v>1.0419313850063531E-2</v>
      </c>
    </row>
    <row r="469" spans="2:8" ht="15" x14ac:dyDescent="0.25">
      <c r="B469" s="5" t="s">
        <v>496</v>
      </c>
      <c r="C469" s="41">
        <v>4</v>
      </c>
      <c r="D469" s="41">
        <v>0</v>
      </c>
      <c r="E469" s="46">
        <f t="shared" si="162"/>
        <v>1.0165184243964421E-3</v>
      </c>
      <c r="F469" s="46" t="str">
        <f t="shared" si="163"/>
        <v/>
      </c>
      <c r="G469" s="34">
        <f t="shared" si="161"/>
        <v>-1</v>
      </c>
      <c r="H469" s="27">
        <f t="shared" si="164"/>
        <v>-1.0165184243964421E-3</v>
      </c>
    </row>
    <row r="470" spans="2:8" ht="15" x14ac:dyDescent="0.25">
      <c r="B470" s="5" t="s">
        <v>275</v>
      </c>
      <c r="C470" s="41">
        <v>4</v>
      </c>
      <c r="D470" s="41">
        <v>1</v>
      </c>
      <c r="E470" s="46">
        <f t="shared" si="162"/>
        <v>1.0165184243964421E-3</v>
      </c>
      <c r="F470" s="46">
        <f t="shared" si="163"/>
        <v>2.9455081001472752E-4</v>
      </c>
      <c r="G470" s="34">
        <f t="shared" si="161"/>
        <v>-0.75</v>
      </c>
      <c r="H470" s="27">
        <f t="shared" si="164"/>
        <v>-7.6238881829733161E-4</v>
      </c>
    </row>
    <row r="471" spans="2:8" ht="15" x14ac:dyDescent="0.25">
      <c r="B471" s="5" t="s">
        <v>276</v>
      </c>
      <c r="C471" s="41">
        <v>0</v>
      </c>
      <c r="D471" s="41">
        <v>0</v>
      </c>
      <c r="E471" s="46" t="str">
        <f t="shared" si="162"/>
        <v/>
      </c>
      <c r="F471" s="46" t="str">
        <f t="shared" si="163"/>
        <v/>
      </c>
      <c r="G471" s="34" t="str">
        <f t="shared" si="161"/>
        <v xml:space="preserve"> </v>
      </c>
      <c r="H471" s="27" t="str">
        <f t="shared" si="164"/>
        <v/>
      </c>
    </row>
    <row r="472" spans="2:8" ht="15" x14ac:dyDescent="0.25">
      <c r="B472" s="5" t="s">
        <v>497</v>
      </c>
      <c r="C472" s="41">
        <v>5</v>
      </c>
      <c r="D472" s="41">
        <v>6</v>
      </c>
      <c r="E472" s="46">
        <f t="shared" si="162"/>
        <v>1.2706480304955528E-3</v>
      </c>
      <c r="F472" s="46">
        <f t="shared" si="163"/>
        <v>1.7673048600883653E-3</v>
      </c>
      <c r="G472" s="34">
        <f t="shared" si="161"/>
        <v>0.2</v>
      </c>
      <c r="H472" s="27">
        <f t="shared" si="164"/>
        <v>2.5412960609911059E-4</v>
      </c>
    </row>
    <row r="473" spans="2:8" ht="15" x14ac:dyDescent="0.25">
      <c r="B473" s="5" t="s">
        <v>277</v>
      </c>
      <c r="C473" s="41">
        <v>5</v>
      </c>
      <c r="D473" s="41">
        <v>12</v>
      </c>
      <c r="E473" s="46">
        <f t="shared" si="162"/>
        <v>1.2706480304955528E-3</v>
      </c>
      <c r="F473" s="46">
        <f t="shared" si="163"/>
        <v>3.5346097201767305E-3</v>
      </c>
      <c r="G473" s="34">
        <f t="shared" si="161"/>
        <v>1.4</v>
      </c>
      <c r="H473" s="27">
        <f t="shared" si="164"/>
        <v>1.7789072426937739E-3</v>
      </c>
    </row>
    <row r="474" spans="2:8" ht="15" x14ac:dyDescent="0.25">
      <c r="B474" s="5" t="s">
        <v>278</v>
      </c>
      <c r="C474" s="41">
        <v>1</v>
      </c>
      <c r="D474" s="41">
        <v>0</v>
      </c>
      <c r="E474" s="46">
        <f t="shared" si="162"/>
        <v>2.5412960609911054E-4</v>
      </c>
      <c r="F474" s="46" t="str">
        <f t="shared" si="163"/>
        <v/>
      </c>
      <c r="G474" s="34">
        <f t="shared" si="161"/>
        <v>-1</v>
      </c>
      <c r="H474" s="27">
        <f t="shared" si="164"/>
        <v>-2.5412960609911054E-4</v>
      </c>
    </row>
    <row r="475" spans="2:8" ht="15" x14ac:dyDescent="0.25">
      <c r="B475" s="5" t="s">
        <v>279</v>
      </c>
      <c r="C475" s="41">
        <v>1</v>
      </c>
      <c r="D475" s="41">
        <v>3</v>
      </c>
      <c r="E475" s="46">
        <f t="shared" si="162"/>
        <v>2.5412960609911054E-4</v>
      </c>
      <c r="F475" s="46">
        <f t="shared" si="163"/>
        <v>8.8365243004418263E-4</v>
      </c>
      <c r="G475" s="34">
        <f t="shared" si="161"/>
        <v>2</v>
      </c>
      <c r="H475" s="27">
        <f t="shared" si="164"/>
        <v>5.0825921219822107E-4</v>
      </c>
    </row>
    <row r="476" spans="2:8" ht="15" x14ac:dyDescent="0.25">
      <c r="B476" s="5" t="s">
        <v>102</v>
      </c>
      <c r="C476" s="41">
        <v>0</v>
      </c>
      <c r="D476" s="41">
        <v>2</v>
      </c>
      <c r="E476" s="46" t="str">
        <f t="shared" si="162"/>
        <v/>
      </c>
      <c r="F476" s="46">
        <f t="shared" si="163"/>
        <v>5.8910162002945505E-4</v>
      </c>
      <c r="G476" s="34">
        <f t="shared" si="161"/>
        <v>1</v>
      </c>
      <c r="H476" s="27" t="str">
        <f t="shared" si="164"/>
        <v/>
      </c>
    </row>
    <row r="477" spans="2:8" ht="15" x14ac:dyDescent="0.25">
      <c r="B477" s="5" t="s">
        <v>280</v>
      </c>
      <c r="C477" s="41">
        <v>6</v>
      </c>
      <c r="D477" s="41">
        <v>3</v>
      </c>
      <c r="E477" s="46">
        <f t="shared" si="162"/>
        <v>1.5247776365946632E-3</v>
      </c>
      <c r="F477" s="46">
        <f t="shared" si="163"/>
        <v>8.8365243004418263E-4</v>
      </c>
      <c r="G477" s="34">
        <f t="shared" si="161"/>
        <v>-0.5</v>
      </c>
      <c r="H477" s="27">
        <f t="shared" si="164"/>
        <v>-7.6238881829733161E-4</v>
      </c>
    </row>
    <row r="478" spans="2:8" ht="15" x14ac:dyDescent="0.25">
      <c r="B478" s="5" t="s">
        <v>281</v>
      </c>
      <c r="C478" s="41">
        <v>7</v>
      </c>
      <c r="D478" s="41">
        <v>17</v>
      </c>
      <c r="E478" s="46">
        <f t="shared" si="162"/>
        <v>1.7789072426937739E-3</v>
      </c>
      <c r="F478" s="46">
        <f t="shared" si="163"/>
        <v>5.0073637702503686E-3</v>
      </c>
      <c r="G478" s="34">
        <f t="shared" ref="G478:G541" si="181">+IF(AND(C478=0,D478=0)," ",IF(C478=0,1,IF(D478=0,-1,(D478-C478)/C478)))</f>
        <v>1.4285714285714286</v>
      </c>
      <c r="H478" s="27">
        <f t="shared" si="164"/>
        <v>2.5412960609911056E-3</v>
      </c>
    </row>
    <row r="479" spans="2:8" ht="15" x14ac:dyDescent="0.25">
      <c r="B479" s="5" t="s">
        <v>498</v>
      </c>
      <c r="C479" s="41">
        <v>3</v>
      </c>
      <c r="D479" s="41">
        <v>15</v>
      </c>
      <c r="E479" s="46">
        <f t="shared" si="162"/>
        <v>7.6238881829733161E-4</v>
      </c>
      <c r="F479" s="46">
        <f t="shared" si="163"/>
        <v>4.418262150220913E-3</v>
      </c>
      <c r="G479" s="34">
        <f t="shared" si="181"/>
        <v>4</v>
      </c>
      <c r="H479" s="27">
        <f t="shared" si="164"/>
        <v>3.0495552731893264E-3</v>
      </c>
    </row>
    <row r="480" spans="2:8" ht="15" x14ac:dyDescent="0.25">
      <c r="B480" s="5" t="s">
        <v>282</v>
      </c>
      <c r="C480" s="41">
        <v>0</v>
      </c>
      <c r="D480" s="41">
        <v>0</v>
      </c>
      <c r="E480" s="46" t="str">
        <f t="shared" si="162"/>
        <v/>
      </c>
      <c r="F480" s="46" t="str">
        <f t="shared" si="163"/>
        <v/>
      </c>
      <c r="G480" s="34" t="str">
        <f t="shared" si="181"/>
        <v xml:space="preserve"> </v>
      </c>
      <c r="H480" s="27" t="str">
        <f t="shared" si="164"/>
        <v/>
      </c>
    </row>
    <row r="481" spans="2:8" ht="15" x14ac:dyDescent="0.25">
      <c r="B481" s="5" t="s">
        <v>283</v>
      </c>
      <c r="C481" s="41">
        <v>0</v>
      </c>
      <c r="D481" s="41">
        <v>0</v>
      </c>
      <c r="E481" s="46" t="str">
        <f t="shared" si="162"/>
        <v/>
      </c>
      <c r="F481" s="46" t="str">
        <f t="shared" si="163"/>
        <v/>
      </c>
      <c r="G481" s="34" t="str">
        <f t="shared" si="181"/>
        <v xml:space="preserve"> </v>
      </c>
      <c r="H481" s="27" t="str">
        <f t="shared" si="164"/>
        <v/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0</v>
      </c>
      <c r="D483" s="41">
        <v>0</v>
      </c>
      <c r="E483" s="46" t="str">
        <f t="shared" si="162"/>
        <v/>
      </c>
      <c r="F483" s="46" t="str">
        <f t="shared" si="163"/>
        <v/>
      </c>
      <c r="G483" s="34" t="str">
        <f t="shared" si="181"/>
        <v xml:space="preserve"> </v>
      </c>
      <c r="H483" s="27" t="str">
        <f t="shared" si="164"/>
        <v/>
      </c>
    </row>
    <row r="484" spans="2:8" ht="15" x14ac:dyDescent="0.25">
      <c r="B484" s="5" t="s">
        <v>125</v>
      </c>
      <c r="C484" s="41">
        <v>1</v>
      </c>
      <c r="D484" s="41">
        <v>1</v>
      </c>
      <c r="E484" s="46">
        <f t="shared" si="162"/>
        <v>2.5412960609911054E-4</v>
      </c>
      <c r="F484" s="46">
        <f t="shared" si="163"/>
        <v>2.9455081001472752E-4</v>
      </c>
      <c r="G484" s="34">
        <f t="shared" si="181"/>
        <v>0</v>
      </c>
      <c r="H484" s="27">
        <f t="shared" si="164"/>
        <v>0</v>
      </c>
    </row>
    <row r="485" spans="2:8" ht="15" x14ac:dyDescent="0.25">
      <c r="B485" s="5" t="s">
        <v>126</v>
      </c>
      <c r="C485" s="41">
        <v>0</v>
      </c>
      <c r="D485" s="41">
        <v>2</v>
      </c>
      <c r="E485" s="46" t="str">
        <f t="shared" si="162"/>
        <v/>
      </c>
      <c r="F485" s="46">
        <f t="shared" si="163"/>
        <v>5.8910162002945505E-4</v>
      </c>
      <c r="G485" s="34">
        <f t="shared" si="181"/>
        <v>1</v>
      </c>
      <c r="H485" s="27" t="str">
        <f t="shared" si="164"/>
        <v/>
      </c>
    </row>
    <row r="486" spans="2:8" ht="15" x14ac:dyDescent="0.25">
      <c r="B486" s="5" t="s">
        <v>286</v>
      </c>
      <c r="C486" s="41">
        <v>0</v>
      </c>
      <c r="D486" s="41">
        <v>0</v>
      </c>
      <c r="E486" s="46" t="str">
        <f t="shared" si="162"/>
        <v/>
      </c>
      <c r="F486" s="46" t="str">
        <f t="shared" si="163"/>
        <v/>
      </c>
      <c r="G486" s="34" t="str">
        <f t="shared" si="181"/>
        <v xml:space="preserve"> </v>
      </c>
      <c r="H486" s="27" t="str">
        <f t="shared" si="164"/>
        <v/>
      </c>
    </row>
    <row r="487" spans="2:8" ht="15" x14ac:dyDescent="0.25">
      <c r="B487" s="5" t="s">
        <v>287</v>
      </c>
      <c r="C487" s="41">
        <v>3</v>
      </c>
      <c r="D487" s="41">
        <v>2</v>
      </c>
      <c r="E487" s="46">
        <f t="shared" si="162"/>
        <v>7.6238881829733161E-4</v>
      </c>
      <c r="F487" s="46">
        <f t="shared" si="163"/>
        <v>5.8910162002945505E-4</v>
      </c>
      <c r="G487" s="34">
        <f t="shared" si="181"/>
        <v>-0.33333333333333331</v>
      </c>
      <c r="H487" s="27">
        <f t="shared" si="164"/>
        <v>-2.5412960609911054E-4</v>
      </c>
    </row>
    <row r="488" spans="2:8" ht="15" x14ac:dyDescent="0.25">
      <c r="B488" s="5" t="s">
        <v>288</v>
      </c>
      <c r="C488" s="41">
        <v>0</v>
      </c>
      <c r="D488" s="41">
        <v>0</v>
      </c>
      <c r="E488" s="46" t="str">
        <f t="shared" si="162"/>
        <v/>
      </c>
      <c r="F488" s="46" t="str">
        <f t="shared" si="163"/>
        <v/>
      </c>
      <c r="G488" s="34" t="str">
        <f t="shared" si="181"/>
        <v xml:space="preserve"> </v>
      </c>
      <c r="H488" s="27" t="str">
        <f t="shared" si="164"/>
        <v/>
      </c>
    </row>
    <row r="489" spans="2:8" ht="15" x14ac:dyDescent="0.25">
      <c r="B489" s="5" t="s">
        <v>123</v>
      </c>
      <c r="C489" s="41">
        <v>2</v>
      </c>
      <c r="D489" s="41">
        <v>2</v>
      </c>
      <c r="E489" s="46">
        <f t="shared" si="162"/>
        <v>5.0825921219822107E-4</v>
      </c>
      <c r="F489" s="46">
        <f t="shared" si="163"/>
        <v>5.8910162002945505E-4</v>
      </c>
      <c r="G489" s="34">
        <f t="shared" si="181"/>
        <v>0</v>
      </c>
      <c r="H489" s="27">
        <f t="shared" si="164"/>
        <v>0</v>
      </c>
    </row>
    <row r="490" spans="2:8" ht="15" x14ac:dyDescent="0.25">
      <c r="B490" s="5" t="s">
        <v>289</v>
      </c>
      <c r="C490" s="41">
        <v>0</v>
      </c>
      <c r="D490" s="41">
        <v>1</v>
      </c>
      <c r="E490" s="46" t="str">
        <f t="shared" si="162"/>
        <v/>
      </c>
      <c r="F490" s="46">
        <f t="shared" si="163"/>
        <v>2.9455081001472752E-4</v>
      </c>
      <c r="G490" s="34">
        <f t="shared" si="181"/>
        <v>1</v>
      </c>
      <c r="H490" s="27" t="str">
        <f t="shared" si="164"/>
        <v/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0</v>
      </c>
      <c r="D495" s="41">
        <v>5</v>
      </c>
      <c r="E495" s="46" t="str">
        <f t="shared" si="182"/>
        <v/>
      </c>
      <c r="F495" s="46">
        <f t="shared" si="183"/>
        <v>1.4727540500736377E-3</v>
      </c>
      <c r="G495" s="34">
        <f t="shared" si="181"/>
        <v>1</v>
      </c>
      <c r="H495" s="27" t="str">
        <f t="shared" si="184"/>
        <v/>
      </c>
    </row>
    <row r="496" spans="2:8" ht="15" x14ac:dyDescent="0.25">
      <c r="B496" s="5" t="s">
        <v>294</v>
      </c>
      <c r="C496" s="41">
        <v>2</v>
      </c>
      <c r="D496" s="41">
        <v>8</v>
      </c>
      <c r="E496" s="46">
        <f t="shared" si="182"/>
        <v>5.0825921219822107E-4</v>
      </c>
      <c r="F496" s="46">
        <f t="shared" si="183"/>
        <v>2.3564064801178202E-3</v>
      </c>
      <c r="G496" s="34">
        <f t="shared" si="181"/>
        <v>3</v>
      </c>
      <c r="H496" s="27">
        <f t="shared" si="184"/>
        <v>1.5247776365946632E-3</v>
      </c>
    </row>
    <row r="497" spans="1:9" ht="15" x14ac:dyDescent="0.25">
      <c r="B497" s="5" t="s">
        <v>499</v>
      </c>
      <c r="C497" s="41">
        <v>1</v>
      </c>
      <c r="D497" s="41">
        <v>4</v>
      </c>
      <c r="E497" s="46">
        <f t="shared" si="182"/>
        <v>2.5412960609911054E-4</v>
      </c>
      <c r="F497" s="46">
        <f t="shared" si="183"/>
        <v>1.1782032400589101E-3</v>
      </c>
      <c r="G497" s="34">
        <f t="shared" si="181"/>
        <v>3</v>
      </c>
      <c r="H497" s="27">
        <f t="shared" si="184"/>
        <v>7.6238881829733161E-4</v>
      </c>
    </row>
    <row r="498" spans="1:9" ht="15" x14ac:dyDescent="0.25">
      <c r="B498" s="5" t="s">
        <v>129</v>
      </c>
      <c r="C498" s="41">
        <v>0</v>
      </c>
      <c r="D498" s="41">
        <v>43</v>
      </c>
      <c r="E498" s="46" t="str">
        <f t="shared" si="182"/>
        <v/>
      </c>
      <c r="F498" s="46">
        <f t="shared" si="183"/>
        <v>1.2665684830633284E-2</v>
      </c>
      <c r="G498" s="34">
        <f t="shared" si="181"/>
        <v>1</v>
      </c>
      <c r="H498" s="27" t="str">
        <f t="shared" si="184"/>
        <v/>
      </c>
    </row>
    <row r="499" spans="1:9" ht="15" x14ac:dyDescent="0.25">
      <c r="B499" s="5" t="s">
        <v>500</v>
      </c>
      <c r="C499" s="41">
        <v>94</v>
      </c>
      <c r="D499" s="41">
        <v>7</v>
      </c>
      <c r="E499" s="46">
        <f t="shared" si="182"/>
        <v>2.388818297331639E-2</v>
      </c>
      <c r="F499" s="46">
        <f t="shared" si="183"/>
        <v>2.0618556701030928E-3</v>
      </c>
      <c r="G499" s="34">
        <f t="shared" si="181"/>
        <v>-0.92553191489361697</v>
      </c>
      <c r="H499" s="27">
        <f t="shared" si="184"/>
        <v>-2.2109275730622616E-2</v>
      </c>
    </row>
    <row r="500" spans="1:9" ht="15" x14ac:dyDescent="0.25">
      <c r="B500" s="5" t="s">
        <v>122</v>
      </c>
      <c r="C500" s="41">
        <v>14</v>
      </c>
      <c r="D500" s="41">
        <v>24</v>
      </c>
      <c r="E500" s="46">
        <f t="shared" si="182"/>
        <v>3.5578144853875477E-3</v>
      </c>
      <c r="F500" s="46">
        <f t="shared" si="183"/>
        <v>7.069219440353461E-3</v>
      </c>
      <c r="G500" s="34">
        <f t="shared" si="181"/>
        <v>0.7142857142857143</v>
      </c>
      <c r="H500" s="27">
        <f t="shared" si="184"/>
        <v>2.5412960609911056E-3</v>
      </c>
    </row>
    <row r="501" spans="1:9" ht="30" x14ac:dyDescent="0.25">
      <c r="B501" s="5" t="s">
        <v>295</v>
      </c>
      <c r="C501" s="41">
        <v>11</v>
      </c>
      <c r="D501" s="41">
        <v>0</v>
      </c>
      <c r="E501" s="46">
        <f t="shared" si="182"/>
        <v>2.7954256670902162E-3</v>
      </c>
      <c r="F501" s="46" t="str">
        <f t="shared" si="183"/>
        <v/>
      </c>
      <c r="G501" s="34">
        <f t="shared" si="181"/>
        <v>-1</v>
      </c>
      <c r="H501" s="27">
        <f t="shared" si="184"/>
        <v>-2.7954256670902162E-3</v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16</v>
      </c>
      <c r="D503" s="41">
        <v>4</v>
      </c>
      <c r="E503" s="46">
        <f t="shared" si="182"/>
        <v>4.0660736975857686E-3</v>
      </c>
      <c r="F503" s="46">
        <f t="shared" si="183"/>
        <v>1.1782032400589101E-3</v>
      </c>
      <c r="G503" s="34">
        <f t="shared" si="181"/>
        <v>-0.75</v>
      </c>
      <c r="H503" s="27">
        <f t="shared" si="184"/>
        <v>-3.0495552731893264E-3</v>
      </c>
    </row>
    <row r="504" spans="1:9" ht="13.5" customHeight="1" x14ac:dyDescent="0.25">
      <c r="B504" s="5" t="s">
        <v>297</v>
      </c>
      <c r="C504" s="41">
        <v>8</v>
      </c>
      <c r="D504" s="41">
        <v>4</v>
      </c>
      <c r="E504" s="46">
        <f t="shared" si="182"/>
        <v>2.0330368487928843E-3</v>
      </c>
      <c r="F504" s="46">
        <f t="shared" si="183"/>
        <v>1.1782032400589101E-3</v>
      </c>
      <c r="G504" s="34">
        <f t="shared" si="181"/>
        <v>-0.5</v>
      </c>
      <c r="H504" s="27">
        <f t="shared" si="184"/>
        <v>-1.0165184243964421E-3</v>
      </c>
    </row>
    <row r="505" spans="1:9" ht="15" x14ac:dyDescent="0.25">
      <c r="B505" s="5" t="s">
        <v>117</v>
      </c>
      <c r="C505" s="41">
        <v>2</v>
      </c>
      <c r="D505" s="41">
        <v>2</v>
      </c>
      <c r="E505" s="46">
        <f t="shared" si="182"/>
        <v>5.0825921219822107E-4</v>
      </c>
      <c r="F505" s="46">
        <f t="shared" si="183"/>
        <v>5.8910162002945505E-4</v>
      </c>
      <c r="G505" s="34">
        <f t="shared" si="181"/>
        <v>0</v>
      </c>
      <c r="H505" s="27">
        <f t="shared" si="184"/>
        <v>0</v>
      </c>
    </row>
    <row r="506" spans="1:9" ht="15" x14ac:dyDescent="0.25">
      <c r="B506" s="5" t="s">
        <v>501</v>
      </c>
      <c r="C506" s="41">
        <v>6</v>
      </c>
      <c r="D506" s="41">
        <v>2</v>
      </c>
      <c r="E506" s="46">
        <f t="shared" si="182"/>
        <v>1.5247776365946632E-3</v>
      </c>
      <c r="F506" s="46">
        <f t="shared" si="183"/>
        <v>5.8910162002945505E-4</v>
      </c>
      <c r="G506" s="34">
        <f t="shared" si="181"/>
        <v>-0.66666666666666663</v>
      </c>
      <c r="H506" s="27">
        <f t="shared" si="184"/>
        <v>-1.0165184243964421E-3</v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7"/>
      <c r="B508" s="21" t="s">
        <v>299</v>
      </c>
      <c r="C508" s="41">
        <v>0</v>
      </c>
      <c r="D508" s="41">
        <v>0</v>
      </c>
      <c r="E508" s="43" t="str">
        <f t="shared" si="182"/>
        <v/>
      </c>
      <c r="F508" s="43" t="str">
        <f t="shared" si="183"/>
        <v/>
      </c>
      <c r="G508" s="34" t="str">
        <f t="shared" si="181"/>
        <v xml:space="preserve"> </v>
      </c>
      <c r="H508" s="26" t="str">
        <f t="shared" si="184"/>
        <v/>
      </c>
      <c r="I508" s="2"/>
    </row>
    <row r="509" spans="1:9" ht="15" x14ac:dyDescent="0.25">
      <c r="B509" s="5" t="s">
        <v>502</v>
      </c>
      <c r="C509" s="41">
        <v>0</v>
      </c>
      <c r="D509" s="41">
        <v>1</v>
      </c>
      <c r="E509" s="46" t="str">
        <f t="shared" si="182"/>
        <v/>
      </c>
      <c r="F509" s="46">
        <f t="shared" si="183"/>
        <v>2.9455081001472752E-4</v>
      </c>
      <c r="G509" s="34">
        <f t="shared" si="181"/>
        <v>1</v>
      </c>
      <c r="H509" s="27" t="str">
        <f t="shared" si="184"/>
        <v/>
      </c>
    </row>
    <row r="510" spans="1:9" ht="15" x14ac:dyDescent="0.25">
      <c r="B510" s="5" t="s">
        <v>503</v>
      </c>
      <c r="C510" s="41">
        <v>0</v>
      </c>
      <c r="D510" s="41">
        <v>0</v>
      </c>
      <c r="E510" s="46" t="str">
        <f t="shared" si="182"/>
        <v/>
      </c>
      <c r="F510" s="46" t="str">
        <f t="shared" si="183"/>
        <v/>
      </c>
      <c r="G510" s="34" t="str">
        <f t="shared" si="181"/>
        <v xml:space="preserve"> </v>
      </c>
      <c r="H510" s="27" t="str">
        <f t="shared" si="184"/>
        <v/>
      </c>
    </row>
    <row r="511" spans="1:9" ht="15" x14ac:dyDescent="0.25">
      <c r="B511" s="5" t="s">
        <v>300</v>
      </c>
      <c r="C511" s="41">
        <v>0</v>
      </c>
      <c r="D511" s="41">
        <v>0</v>
      </c>
      <c r="E511" s="46" t="str">
        <f t="shared" si="182"/>
        <v/>
      </c>
      <c r="F511" s="46" t="str">
        <f t="shared" si="183"/>
        <v/>
      </c>
      <c r="G511" s="34" t="str">
        <f t="shared" si="181"/>
        <v xml:space="preserve"> 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0</v>
      </c>
      <c r="D512" s="41">
        <v>0</v>
      </c>
      <c r="E512" s="46" t="str">
        <f t="shared" si="182"/>
        <v/>
      </c>
      <c r="F512" s="46" t="str">
        <f t="shared" si="183"/>
        <v/>
      </c>
      <c r="G512" s="34" t="str">
        <f t="shared" si="181"/>
        <v xml:space="preserve"> </v>
      </c>
      <c r="H512" s="27" t="str">
        <f t="shared" si="184"/>
        <v/>
      </c>
    </row>
    <row r="513" spans="1:9" ht="15" x14ac:dyDescent="0.25">
      <c r="B513" s="5" t="s">
        <v>302</v>
      </c>
      <c r="C513" s="41">
        <v>0</v>
      </c>
      <c r="D513" s="41">
        <v>0</v>
      </c>
      <c r="E513" s="46" t="str">
        <f t="shared" si="182"/>
        <v/>
      </c>
      <c r="F513" s="46" t="str">
        <f t="shared" si="183"/>
        <v/>
      </c>
      <c r="G513" s="34" t="str">
        <f t="shared" si="181"/>
        <v xml:space="preserve"> </v>
      </c>
      <c r="H513" s="27" t="str">
        <f t="shared" si="184"/>
        <v/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0</v>
      </c>
      <c r="D515" s="41">
        <v>0</v>
      </c>
      <c r="E515" s="46" t="str">
        <f t="shared" si="182"/>
        <v/>
      </c>
      <c r="F515" s="46" t="str">
        <f t="shared" si="183"/>
        <v/>
      </c>
      <c r="G515" s="34" t="str">
        <f t="shared" si="181"/>
        <v xml:space="preserve"> </v>
      </c>
      <c r="H515" s="27" t="str">
        <f t="shared" si="184"/>
        <v/>
      </c>
    </row>
    <row r="516" spans="1:9" ht="15" x14ac:dyDescent="0.25">
      <c r="B516" s="5" t="s">
        <v>127</v>
      </c>
      <c r="C516" s="41">
        <v>0</v>
      </c>
      <c r="D516" s="41">
        <v>0</v>
      </c>
      <c r="E516" s="46" t="str">
        <f t="shared" si="182"/>
        <v/>
      </c>
      <c r="F516" s="46" t="str">
        <f t="shared" si="183"/>
        <v/>
      </c>
      <c r="G516" s="34" t="str">
        <f t="shared" si="181"/>
        <v xml:space="preserve"> </v>
      </c>
      <c r="H516" s="27" t="str">
        <f t="shared" si="184"/>
        <v/>
      </c>
    </row>
    <row r="517" spans="1:9" ht="15" x14ac:dyDescent="0.25">
      <c r="B517" s="5" t="s">
        <v>118</v>
      </c>
      <c r="C517" s="41">
        <v>0</v>
      </c>
      <c r="D517" s="41">
        <v>0</v>
      </c>
      <c r="E517" s="46" t="str">
        <f t="shared" si="182"/>
        <v/>
      </c>
      <c r="F517" s="46" t="str">
        <f t="shared" si="183"/>
        <v/>
      </c>
      <c r="G517" s="34" t="str">
        <f t="shared" si="181"/>
        <v xml:space="preserve"> </v>
      </c>
      <c r="H517" s="27" t="str">
        <f t="shared" si="184"/>
        <v/>
      </c>
    </row>
    <row r="518" spans="1:9" ht="15" x14ac:dyDescent="0.25">
      <c r="B518" s="5" t="s">
        <v>120</v>
      </c>
      <c r="C518" s="41">
        <v>1</v>
      </c>
      <c r="D518" s="41">
        <v>1</v>
      </c>
      <c r="E518" s="46">
        <f t="shared" si="182"/>
        <v>2.5412960609911054E-4</v>
      </c>
      <c r="F518" s="46">
        <f t="shared" si="183"/>
        <v>2.9455081001472752E-4</v>
      </c>
      <c r="G518" s="34">
        <f t="shared" si="181"/>
        <v>0</v>
      </c>
      <c r="H518" s="27">
        <f t="shared" si="184"/>
        <v>0</v>
      </c>
    </row>
    <row r="519" spans="1:9" ht="15" x14ac:dyDescent="0.25">
      <c r="B519" s="5" t="s">
        <v>304</v>
      </c>
      <c r="C519" s="41">
        <v>0</v>
      </c>
      <c r="D519" s="41">
        <v>1</v>
      </c>
      <c r="E519" s="46" t="str">
        <f t="shared" si="182"/>
        <v/>
      </c>
      <c r="F519" s="46">
        <f t="shared" si="183"/>
        <v>2.9455081001472752E-4</v>
      </c>
      <c r="G519" s="34">
        <f t="shared" si="181"/>
        <v>1</v>
      </c>
      <c r="H519" s="27" t="str">
        <f t="shared" si="184"/>
        <v/>
      </c>
    </row>
    <row r="520" spans="1:9" ht="15" x14ac:dyDescent="0.25">
      <c r="B520" s="5" t="s">
        <v>305</v>
      </c>
      <c r="C520" s="41">
        <v>16</v>
      </c>
      <c r="D520" s="41">
        <v>0</v>
      </c>
      <c r="E520" s="46">
        <f t="shared" si="182"/>
        <v>4.0660736975857686E-3</v>
      </c>
      <c r="F520" s="46" t="str">
        <f t="shared" si="183"/>
        <v/>
      </c>
      <c r="G520" s="34">
        <f t="shared" si="181"/>
        <v>-1</v>
      </c>
      <c r="H520" s="27">
        <f t="shared" si="184"/>
        <v>-4.0660736975857686E-3</v>
      </c>
    </row>
    <row r="521" spans="1:9" ht="15" x14ac:dyDescent="0.25">
      <c r="B521" s="5" t="s">
        <v>128</v>
      </c>
      <c r="C521" s="41">
        <v>1</v>
      </c>
      <c r="D521" s="41">
        <v>1</v>
      </c>
      <c r="E521" s="46">
        <f t="shared" si="182"/>
        <v>2.5412960609911054E-4</v>
      </c>
      <c r="F521" s="46">
        <f t="shared" si="183"/>
        <v>2.9455081001472752E-4</v>
      </c>
      <c r="G521" s="34">
        <f t="shared" si="181"/>
        <v>0</v>
      </c>
      <c r="H521" s="27">
        <f t="shared" si="184"/>
        <v>0</v>
      </c>
    </row>
    <row r="522" spans="1:9" ht="15" x14ac:dyDescent="0.25">
      <c r="B522" s="5" t="s">
        <v>504</v>
      </c>
      <c r="C522" s="41">
        <v>0</v>
      </c>
      <c r="D522" s="41">
        <v>0</v>
      </c>
      <c r="E522" s="46" t="str">
        <f t="shared" si="182"/>
        <v/>
      </c>
      <c r="F522" s="46" t="str">
        <f t="shared" si="183"/>
        <v/>
      </c>
      <c r="G522" s="34" t="str">
        <f t="shared" si="181"/>
        <v xml:space="preserve"> </v>
      </c>
      <c r="H522" s="27" t="str">
        <f t="shared" si="184"/>
        <v/>
      </c>
    </row>
    <row r="523" spans="1:9" s="20" customFormat="1" ht="15" x14ac:dyDescent="0.25">
      <c r="A523" s="57"/>
      <c r="B523" s="21" t="s">
        <v>556</v>
      </c>
      <c r="C523" s="41">
        <v>1</v>
      </c>
      <c r="D523" s="41">
        <v>2</v>
      </c>
      <c r="E523" s="43">
        <f t="shared" ref="E523" si="185">+IF(C523=0,"",C523/C$345)</f>
        <v>2.5412960609911054E-4</v>
      </c>
      <c r="F523" s="43">
        <f t="shared" ref="F523" si="186">+IF(D523=0,"",D523/D$345)</f>
        <v>5.8910162002945505E-4</v>
      </c>
      <c r="G523" s="34">
        <f t="shared" si="181"/>
        <v>1</v>
      </c>
      <c r="H523" s="26">
        <f t="shared" ref="H523" si="187">+IF(OR(AND(E523=""),(G523="")),"",E523*G523)</f>
        <v>2.5412960609911054E-4</v>
      </c>
      <c r="I523" s="2"/>
    </row>
    <row r="524" spans="1:9" ht="15" x14ac:dyDescent="0.25">
      <c r="B524" s="5" t="s">
        <v>135</v>
      </c>
      <c r="C524" s="41">
        <v>7</v>
      </c>
      <c r="D524" s="41">
        <v>67</v>
      </c>
      <c r="E524" s="46">
        <f t="shared" ref="E524:E549" si="188">+IF(C524=0,"",C524/C$345)</f>
        <v>1.7789072426937739E-3</v>
      </c>
      <c r="F524" s="46">
        <f t="shared" ref="F524:F549" si="189">+IF(D524=0,"",D524/D$345)</f>
        <v>1.9734904270986744E-2</v>
      </c>
      <c r="G524" s="34">
        <f t="shared" si="181"/>
        <v>8.5714285714285712</v>
      </c>
      <c r="H524" s="27">
        <f t="shared" si="184"/>
        <v>1.5247776365946633E-2</v>
      </c>
    </row>
    <row r="525" spans="1:9" ht="15" x14ac:dyDescent="0.25">
      <c r="B525" s="5" t="s">
        <v>505</v>
      </c>
      <c r="C525" s="41">
        <v>1</v>
      </c>
      <c r="D525" s="41">
        <v>1</v>
      </c>
      <c r="E525" s="46">
        <f t="shared" si="188"/>
        <v>2.5412960609911054E-4</v>
      </c>
      <c r="F525" s="46">
        <f t="shared" si="189"/>
        <v>2.9455081001472752E-4</v>
      </c>
      <c r="G525" s="34">
        <f t="shared" si="181"/>
        <v>0</v>
      </c>
      <c r="H525" s="27">
        <f t="shared" si="184"/>
        <v>0</v>
      </c>
    </row>
    <row r="526" spans="1:9" ht="15" x14ac:dyDescent="0.25">
      <c r="B526" s="5" t="s">
        <v>133</v>
      </c>
      <c r="C526" s="41">
        <v>0</v>
      </c>
      <c r="D526" s="41">
        <v>0</v>
      </c>
      <c r="E526" s="46" t="str">
        <f t="shared" si="188"/>
        <v/>
      </c>
      <c r="F526" s="46" t="str">
        <f t="shared" si="189"/>
        <v/>
      </c>
      <c r="G526" s="34" t="str">
        <f t="shared" si="181"/>
        <v xml:space="preserve"> </v>
      </c>
      <c r="H526" s="27" t="str">
        <f t="shared" si="184"/>
        <v/>
      </c>
    </row>
    <row r="527" spans="1:9" ht="15" x14ac:dyDescent="0.25">
      <c r="B527" s="5" t="s">
        <v>338</v>
      </c>
      <c r="C527" s="41">
        <v>29</v>
      </c>
      <c r="D527" s="41">
        <v>61</v>
      </c>
      <c r="E527" s="46">
        <f t="shared" si="188"/>
        <v>7.3697585768742061E-3</v>
      </c>
      <c r="F527" s="46">
        <f t="shared" si="189"/>
        <v>1.7967599410898379E-2</v>
      </c>
      <c r="G527" s="34">
        <f t="shared" si="181"/>
        <v>1.103448275862069</v>
      </c>
      <c r="H527" s="27">
        <f t="shared" si="184"/>
        <v>8.1321473951715371E-3</v>
      </c>
    </row>
    <row r="528" spans="1:9" ht="15" x14ac:dyDescent="0.25">
      <c r="B528" s="5" t="s">
        <v>339</v>
      </c>
      <c r="C528" s="41">
        <v>8</v>
      </c>
      <c r="D528" s="41">
        <v>7</v>
      </c>
      <c r="E528" s="46">
        <f t="shared" si="188"/>
        <v>2.0330368487928843E-3</v>
      </c>
      <c r="F528" s="46">
        <f t="shared" si="189"/>
        <v>2.0618556701030928E-3</v>
      </c>
      <c r="G528" s="34">
        <f t="shared" si="181"/>
        <v>-0.125</v>
      </c>
      <c r="H528" s="27">
        <f t="shared" si="184"/>
        <v>-2.5412960609911054E-4</v>
      </c>
    </row>
    <row r="529" spans="2:8" ht="15" x14ac:dyDescent="0.25">
      <c r="B529" s="5" t="s">
        <v>506</v>
      </c>
      <c r="C529" s="41">
        <v>0</v>
      </c>
      <c r="D529" s="41">
        <v>0</v>
      </c>
      <c r="E529" s="46" t="str">
        <f t="shared" si="188"/>
        <v/>
      </c>
      <c r="F529" s="46" t="str">
        <f t="shared" si="189"/>
        <v/>
      </c>
      <c r="G529" s="34" t="str">
        <f t="shared" si="181"/>
        <v xml:space="preserve"> </v>
      </c>
      <c r="H529" s="27" t="str">
        <f t="shared" si="184"/>
        <v/>
      </c>
    </row>
    <row r="530" spans="2:8" ht="15" x14ac:dyDescent="0.25">
      <c r="B530" s="5" t="s">
        <v>137</v>
      </c>
      <c r="C530" s="41">
        <v>1</v>
      </c>
      <c r="D530" s="41">
        <v>0</v>
      </c>
      <c r="E530" s="46">
        <f t="shared" si="188"/>
        <v>2.5412960609911054E-4</v>
      </c>
      <c r="F530" s="46" t="str">
        <f t="shared" si="189"/>
        <v/>
      </c>
      <c r="G530" s="34">
        <f t="shared" si="181"/>
        <v>-1</v>
      </c>
      <c r="H530" s="27">
        <f t="shared" si="184"/>
        <v>-2.5412960609911054E-4</v>
      </c>
    </row>
    <row r="531" spans="2:8" ht="15" x14ac:dyDescent="0.25">
      <c r="B531" s="5" t="s">
        <v>340</v>
      </c>
      <c r="C531" s="41">
        <v>0</v>
      </c>
      <c r="D531" s="41">
        <v>0</v>
      </c>
      <c r="E531" s="46" t="str">
        <f t="shared" si="188"/>
        <v/>
      </c>
      <c r="F531" s="46" t="str">
        <f t="shared" si="189"/>
        <v/>
      </c>
      <c r="G531" s="34" t="str">
        <f t="shared" si="181"/>
        <v xml:space="preserve"> </v>
      </c>
      <c r="H531" s="27" t="str">
        <f t="shared" si="184"/>
        <v/>
      </c>
    </row>
    <row r="532" spans="2:8" ht="15" x14ac:dyDescent="0.25">
      <c r="B532" s="5" t="s">
        <v>141</v>
      </c>
      <c r="C532" s="41">
        <v>1</v>
      </c>
      <c r="D532" s="41">
        <v>0</v>
      </c>
      <c r="E532" s="46">
        <f t="shared" si="188"/>
        <v>2.5412960609911054E-4</v>
      </c>
      <c r="F532" s="46" t="str">
        <f t="shared" si="189"/>
        <v/>
      </c>
      <c r="G532" s="34">
        <f t="shared" si="181"/>
        <v>-1</v>
      </c>
      <c r="H532" s="27">
        <f t="shared" si="184"/>
        <v>-2.5412960609911054E-4</v>
      </c>
    </row>
    <row r="533" spans="2:8" ht="15" x14ac:dyDescent="0.25">
      <c r="B533" s="5" t="s">
        <v>134</v>
      </c>
      <c r="C533" s="41">
        <v>0</v>
      </c>
      <c r="D533" s="41">
        <v>0</v>
      </c>
      <c r="E533" s="46" t="str">
        <f t="shared" si="188"/>
        <v/>
      </c>
      <c r="F533" s="46" t="str">
        <f t="shared" si="189"/>
        <v/>
      </c>
      <c r="G533" s="34" t="str">
        <f t="shared" si="181"/>
        <v xml:space="preserve"> </v>
      </c>
      <c r="H533" s="27" t="str">
        <f t="shared" si="184"/>
        <v/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0</v>
      </c>
      <c r="E536" s="46" t="str">
        <f t="shared" si="188"/>
        <v/>
      </c>
      <c r="F536" s="46" t="str">
        <f t="shared" si="189"/>
        <v/>
      </c>
      <c r="G536" s="34" t="str">
        <f t="shared" si="181"/>
        <v xml:space="preserve"> </v>
      </c>
      <c r="H536" s="27" t="str">
        <f t="shared" si="184"/>
        <v/>
      </c>
    </row>
    <row r="537" spans="2:8" ht="15" x14ac:dyDescent="0.25">
      <c r="B537" s="5" t="s">
        <v>307</v>
      </c>
      <c r="C537" s="41">
        <v>1</v>
      </c>
      <c r="D537" s="41">
        <v>0</v>
      </c>
      <c r="E537" s="46">
        <f t="shared" si="188"/>
        <v>2.5412960609911054E-4</v>
      </c>
      <c r="F537" s="46" t="str">
        <f t="shared" si="189"/>
        <v/>
      </c>
      <c r="G537" s="34">
        <f t="shared" si="181"/>
        <v>-1</v>
      </c>
      <c r="H537" s="27">
        <f t="shared" si="184"/>
        <v>-2.5412960609911054E-4</v>
      </c>
    </row>
    <row r="538" spans="2:8" ht="15" x14ac:dyDescent="0.25">
      <c r="B538" s="5" t="s">
        <v>308</v>
      </c>
      <c r="C538" s="41">
        <v>0</v>
      </c>
      <c r="D538" s="41">
        <v>0</v>
      </c>
      <c r="E538" s="46" t="str">
        <f t="shared" si="188"/>
        <v/>
      </c>
      <c r="F538" s="46" t="str">
        <f t="shared" si="189"/>
        <v/>
      </c>
      <c r="G538" s="34" t="str">
        <f t="shared" si="181"/>
        <v xml:space="preserve"> </v>
      </c>
      <c r="H538" s="27" t="str">
        <f t="shared" si="184"/>
        <v/>
      </c>
    </row>
    <row r="539" spans="2:8" ht="15" x14ac:dyDescent="0.25">
      <c r="B539" s="5" t="s">
        <v>309</v>
      </c>
      <c r="C539" s="41">
        <v>5</v>
      </c>
      <c r="D539" s="41">
        <v>35</v>
      </c>
      <c r="E539" s="46">
        <f t="shared" si="188"/>
        <v>1.2706480304955528E-3</v>
      </c>
      <c r="F539" s="46">
        <f t="shared" si="189"/>
        <v>1.0309278350515464E-2</v>
      </c>
      <c r="G539" s="34">
        <f t="shared" si="181"/>
        <v>6</v>
      </c>
      <c r="H539" s="27">
        <f t="shared" si="184"/>
        <v>7.6238881829733167E-3</v>
      </c>
    </row>
    <row r="540" spans="2:8" ht="15" customHeight="1" x14ac:dyDescent="0.25">
      <c r="B540" s="5" t="s">
        <v>507</v>
      </c>
      <c r="C540" s="41">
        <v>0</v>
      </c>
      <c r="D540" s="41">
        <v>2</v>
      </c>
      <c r="E540" s="46" t="str">
        <f t="shared" si="188"/>
        <v/>
      </c>
      <c r="F540" s="46">
        <f t="shared" si="189"/>
        <v>5.8910162002945505E-4</v>
      </c>
      <c r="G540" s="34">
        <f t="shared" si="181"/>
        <v>1</v>
      </c>
      <c r="H540" s="27" t="str">
        <f t="shared" si="184"/>
        <v/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13</v>
      </c>
      <c r="D542" s="41">
        <v>158</v>
      </c>
      <c r="E542" s="46">
        <f t="shared" si="188"/>
        <v>3.3036848792884371E-3</v>
      </c>
      <c r="F542" s="46">
        <f t="shared" si="189"/>
        <v>4.6539027982326953E-2</v>
      </c>
      <c r="G542" s="34">
        <f t="shared" ref="G542:G564" si="190">+IF(AND(C542=0,D542=0)," ",IF(C542=0,1,IF(D542=0,-1,(D542-C542)/C542)))</f>
        <v>11.153846153846153</v>
      </c>
      <c r="H542" s="27">
        <f t="shared" si="184"/>
        <v>3.6848792884371026E-2</v>
      </c>
    </row>
    <row r="543" spans="2:8" ht="15" x14ac:dyDescent="0.25">
      <c r="B543" s="5" t="s">
        <v>311</v>
      </c>
      <c r="C543" s="41">
        <v>2</v>
      </c>
      <c r="D543" s="41">
        <v>0</v>
      </c>
      <c r="E543" s="46">
        <f t="shared" si="188"/>
        <v>5.0825921219822107E-4</v>
      </c>
      <c r="F543" s="46" t="str">
        <f t="shared" si="189"/>
        <v/>
      </c>
      <c r="G543" s="34">
        <f t="shared" si="190"/>
        <v>-1</v>
      </c>
      <c r="H543" s="27">
        <f t="shared" si="184"/>
        <v>-5.0825921219822107E-4</v>
      </c>
    </row>
    <row r="544" spans="2:8" ht="15" x14ac:dyDescent="0.25">
      <c r="B544" s="5" t="s">
        <v>312</v>
      </c>
      <c r="C544" s="41">
        <v>4</v>
      </c>
      <c r="D544" s="41">
        <v>24</v>
      </c>
      <c r="E544" s="46">
        <f t="shared" si="188"/>
        <v>1.0165184243964421E-3</v>
      </c>
      <c r="F544" s="46">
        <f t="shared" si="189"/>
        <v>7.069219440353461E-3</v>
      </c>
      <c r="G544" s="34">
        <f t="shared" si="190"/>
        <v>5</v>
      </c>
      <c r="H544" s="27">
        <f t="shared" si="184"/>
        <v>5.0825921219822112E-3</v>
      </c>
    </row>
    <row r="545" spans="1:9" ht="15" x14ac:dyDescent="0.25">
      <c r="B545" s="5" t="s">
        <v>136</v>
      </c>
      <c r="C545" s="41">
        <v>0</v>
      </c>
      <c r="D545" s="41">
        <v>0</v>
      </c>
      <c r="E545" s="46" t="str">
        <f t="shared" si="188"/>
        <v/>
      </c>
      <c r="F545" s="46" t="str">
        <f t="shared" si="189"/>
        <v/>
      </c>
      <c r="G545" s="34" t="str">
        <f t="shared" si="190"/>
        <v xml:space="preserve"> </v>
      </c>
      <c r="H545" s="27" t="str">
        <f t="shared" si="184"/>
        <v/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31</v>
      </c>
      <c r="D547" s="41">
        <v>39</v>
      </c>
      <c r="E547" s="46">
        <f t="shared" si="188"/>
        <v>7.8780177890724265E-3</v>
      </c>
      <c r="F547" s="46">
        <f t="shared" si="189"/>
        <v>1.1487481590574375E-2</v>
      </c>
      <c r="G547" s="34">
        <f t="shared" si="190"/>
        <v>0.25806451612903225</v>
      </c>
      <c r="H547" s="27">
        <f t="shared" si="184"/>
        <v>2.0330368487928843E-3</v>
      </c>
    </row>
    <row r="548" spans="1:9" ht="15" x14ac:dyDescent="0.25">
      <c r="B548" s="5" t="s">
        <v>142</v>
      </c>
      <c r="C548" s="41">
        <v>4</v>
      </c>
      <c r="D548" s="41">
        <v>103</v>
      </c>
      <c r="E548" s="46">
        <f t="shared" si="188"/>
        <v>1.0165184243964421E-3</v>
      </c>
      <c r="F548" s="46">
        <f t="shared" si="189"/>
        <v>3.0338733431516936E-2</v>
      </c>
      <c r="G548" s="34">
        <f t="shared" si="190"/>
        <v>24.75</v>
      </c>
      <c r="H548" s="27">
        <f t="shared" si="184"/>
        <v>2.5158831003811943E-2</v>
      </c>
    </row>
    <row r="549" spans="1:9" ht="15" x14ac:dyDescent="0.25">
      <c r="B549" s="5" t="s">
        <v>314</v>
      </c>
      <c r="C549" s="41">
        <v>58</v>
      </c>
      <c r="D549" s="41">
        <v>60</v>
      </c>
      <c r="E549" s="46">
        <f t="shared" si="188"/>
        <v>1.4739517153748412E-2</v>
      </c>
      <c r="F549" s="46">
        <f t="shared" si="189"/>
        <v>1.7673048600883652E-2</v>
      </c>
      <c r="G549" s="34">
        <f t="shared" si="190"/>
        <v>3.4482758620689655E-2</v>
      </c>
      <c r="H549" s="27">
        <f t="shared" si="184"/>
        <v>5.0825921219822107E-4</v>
      </c>
    </row>
    <row r="550" spans="1:9" s="20" customFormat="1" ht="15" x14ac:dyDescent="0.25">
      <c r="A550" s="57"/>
      <c r="B550" s="21" t="s">
        <v>557</v>
      </c>
      <c r="C550" s="41">
        <v>13</v>
      </c>
      <c r="D550" s="41">
        <v>0</v>
      </c>
      <c r="E550" s="43">
        <f t="shared" ref="E550" si="191">+IF(C550=0,"",C550/C$345)</f>
        <v>3.3036848792884371E-3</v>
      </c>
      <c r="F550" s="43" t="str">
        <f t="shared" ref="F550" si="192">+IF(D550=0,"",D550/D$345)</f>
        <v/>
      </c>
      <c r="G550" s="34">
        <f t="shared" si="190"/>
        <v>-1</v>
      </c>
      <c r="H550" s="26">
        <f t="shared" ref="H550" si="193">+IF(OR(AND(E550=""),(G550="")),"",E550*G550)</f>
        <v>-3.3036848792884371E-3</v>
      </c>
      <c r="I550" s="2"/>
    </row>
    <row r="551" spans="1:9" ht="15" x14ac:dyDescent="0.25">
      <c r="B551" s="5" t="s">
        <v>131</v>
      </c>
      <c r="C551" s="41">
        <v>0</v>
      </c>
      <c r="D551" s="41">
        <v>0</v>
      </c>
      <c r="E551" s="46" t="str">
        <f>+IF(C551=0,"",C551/C$345)</f>
        <v/>
      </c>
      <c r="F551" s="46" t="str">
        <f>+IF(D551=0,"",D551/D$345)</f>
        <v/>
      </c>
      <c r="G551" s="34" t="str">
        <f t="shared" si="190"/>
        <v xml:space="preserve"> </v>
      </c>
      <c r="H551" s="27" t="str">
        <f t="shared" si="184"/>
        <v/>
      </c>
    </row>
    <row r="552" spans="1:9" ht="15" x14ac:dyDescent="0.25">
      <c r="B552" s="5" t="s">
        <v>315</v>
      </c>
      <c r="C552" s="41">
        <v>0</v>
      </c>
      <c r="D552" s="41">
        <v>1</v>
      </c>
      <c r="E552" s="46" t="str">
        <f>+IF(C552=0,"",C552/C$345)</f>
        <v/>
      </c>
      <c r="F552" s="46">
        <f>+IF(D552=0,"",D552/D$345)</f>
        <v>2.9455081001472752E-4</v>
      </c>
      <c r="G552" s="34">
        <f t="shared" si="190"/>
        <v>1</v>
      </c>
      <c r="H552" s="27" t="str">
        <f t="shared" si="184"/>
        <v/>
      </c>
    </row>
    <row r="553" spans="1:9" ht="15" x14ac:dyDescent="0.25">
      <c r="B553" s="5" t="s">
        <v>316</v>
      </c>
      <c r="C553" s="41">
        <v>0</v>
      </c>
      <c r="D553" s="41">
        <v>0</v>
      </c>
      <c r="E553" s="46" t="str">
        <f t="shared" ref="E553:E564" si="194">+IF(C553=0,"",C553/C$345)</f>
        <v/>
      </c>
      <c r="F553" s="46" t="str">
        <f t="shared" ref="F553:F564" si="195">+IF(D553=0,"",D553/D$345)</f>
        <v/>
      </c>
      <c r="G553" s="34" t="str">
        <f t="shared" si="190"/>
        <v xml:space="preserve"> </v>
      </c>
      <c r="H553" s="27" t="str">
        <f t="shared" ref="H553:H564" si="196">+IF(OR(AND(E553=""),(G553="")),"",E553*G553)</f>
        <v/>
      </c>
    </row>
    <row r="554" spans="1:9" ht="15" x14ac:dyDescent="0.25">
      <c r="B554" s="5" t="s">
        <v>508</v>
      </c>
      <c r="C554" s="41">
        <v>0</v>
      </c>
      <c r="D554" s="41">
        <v>0</v>
      </c>
      <c r="E554" s="46" t="str">
        <f t="shared" si="194"/>
        <v/>
      </c>
      <c r="F554" s="46" t="str">
        <f t="shared" si="195"/>
        <v/>
      </c>
      <c r="G554" s="34" t="str">
        <f t="shared" si="190"/>
        <v xml:space="preserve"> </v>
      </c>
      <c r="H554" s="27" t="str">
        <f t="shared" si="196"/>
        <v/>
      </c>
    </row>
    <row r="555" spans="1:9" ht="15" x14ac:dyDescent="0.25">
      <c r="B555" s="5" t="s">
        <v>132</v>
      </c>
      <c r="C555" s="41">
        <v>0</v>
      </c>
      <c r="D555" s="41">
        <v>0</v>
      </c>
      <c r="E555" s="46" t="str">
        <f t="shared" si="194"/>
        <v/>
      </c>
      <c r="F555" s="46" t="str">
        <f t="shared" si="195"/>
        <v/>
      </c>
      <c r="G555" s="34" t="str">
        <f t="shared" si="190"/>
        <v xml:space="preserve"> </v>
      </c>
      <c r="H555" s="27" t="str">
        <f t="shared" si="196"/>
        <v/>
      </c>
    </row>
    <row r="556" spans="1:9" ht="15" x14ac:dyDescent="0.25">
      <c r="B556" s="5" t="s">
        <v>139</v>
      </c>
      <c r="C556" s="41">
        <v>8</v>
      </c>
      <c r="D556" s="41">
        <v>59</v>
      </c>
      <c r="E556" s="46">
        <f t="shared" si="194"/>
        <v>2.0330368487928843E-3</v>
      </c>
      <c r="F556" s="46">
        <f t="shared" si="195"/>
        <v>1.7378497790868926E-2</v>
      </c>
      <c r="G556" s="34">
        <f t="shared" si="190"/>
        <v>6.375</v>
      </c>
      <c r="H556" s="27">
        <f t="shared" si="196"/>
        <v>1.2960609911054638E-2</v>
      </c>
    </row>
    <row r="557" spans="1:9" ht="15" x14ac:dyDescent="0.25">
      <c r="B557" s="5" t="s">
        <v>509</v>
      </c>
      <c r="C557" s="41">
        <v>2</v>
      </c>
      <c r="D557" s="41">
        <v>32</v>
      </c>
      <c r="E557" s="46">
        <f t="shared" si="194"/>
        <v>5.0825921219822107E-4</v>
      </c>
      <c r="F557" s="46">
        <f t="shared" si="195"/>
        <v>9.4256259204712808E-3</v>
      </c>
      <c r="G557" s="34">
        <f t="shared" si="190"/>
        <v>15</v>
      </c>
      <c r="H557" s="27">
        <f t="shared" si="196"/>
        <v>7.6238881829733159E-3</v>
      </c>
    </row>
    <row r="558" spans="1:9" ht="15" x14ac:dyDescent="0.25">
      <c r="B558" s="5" t="s">
        <v>317</v>
      </c>
      <c r="C558" s="41">
        <v>12</v>
      </c>
      <c r="D558" s="41">
        <v>8</v>
      </c>
      <c r="E558" s="46">
        <f t="shared" si="194"/>
        <v>3.0495552731893264E-3</v>
      </c>
      <c r="F558" s="46">
        <f t="shared" si="195"/>
        <v>2.3564064801178202E-3</v>
      </c>
      <c r="G558" s="34">
        <f t="shared" si="190"/>
        <v>-0.33333333333333331</v>
      </c>
      <c r="H558" s="27">
        <f t="shared" si="196"/>
        <v>-1.0165184243964421E-3</v>
      </c>
    </row>
    <row r="559" spans="1:9" ht="15" x14ac:dyDescent="0.25">
      <c r="B559" s="5" t="s">
        <v>318</v>
      </c>
      <c r="C559" s="41">
        <v>0</v>
      </c>
      <c r="D559" s="41">
        <v>0</v>
      </c>
      <c r="E559" s="46" t="str">
        <f t="shared" si="194"/>
        <v/>
      </c>
      <c r="F559" s="46" t="str">
        <f t="shared" si="195"/>
        <v/>
      </c>
      <c r="G559" s="34" t="str">
        <f t="shared" si="190"/>
        <v xml:space="preserve"> </v>
      </c>
      <c r="H559" s="27" t="str">
        <f t="shared" si="196"/>
        <v/>
      </c>
    </row>
    <row r="560" spans="1:9" ht="15" x14ac:dyDescent="0.25">
      <c r="B560" s="5" t="s">
        <v>319</v>
      </c>
      <c r="C560" s="41">
        <v>0</v>
      </c>
      <c r="D560" s="41">
        <v>0</v>
      </c>
      <c r="E560" s="46" t="str">
        <f t="shared" si="194"/>
        <v/>
      </c>
      <c r="F560" s="46" t="str">
        <f t="shared" si="195"/>
        <v/>
      </c>
      <c r="G560" s="34" t="str">
        <f t="shared" si="190"/>
        <v xml:space="preserve"> </v>
      </c>
      <c r="H560" s="27" t="str">
        <f t="shared" si="196"/>
        <v/>
      </c>
    </row>
    <row r="561" spans="1:9" s="4" customFormat="1" ht="15" x14ac:dyDescent="0.25">
      <c r="A561" s="61"/>
      <c r="B561" s="5" t="s">
        <v>320</v>
      </c>
      <c r="C561" s="41">
        <v>0</v>
      </c>
      <c r="D561" s="41">
        <v>1</v>
      </c>
      <c r="E561" s="46" t="str">
        <f t="shared" si="194"/>
        <v/>
      </c>
      <c r="F561" s="46">
        <f t="shared" si="195"/>
        <v>2.9455081001472752E-4</v>
      </c>
      <c r="G561" s="34">
        <f t="shared" si="190"/>
        <v>1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0</v>
      </c>
      <c r="D562" s="41">
        <v>1</v>
      </c>
      <c r="E562" s="46" t="str">
        <f t="shared" si="194"/>
        <v/>
      </c>
      <c r="F562" s="46">
        <f t="shared" si="195"/>
        <v>2.9455081001472752E-4</v>
      </c>
      <c r="G562" s="34">
        <f t="shared" si="190"/>
        <v>1</v>
      </c>
      <c r="H562" s="27" t="str">
        <f t="shared" si="196"/>
        <v/>
      </c>
    </row>
    <row r="563" spans="1:9" ht="15" x14ac:dyDescent="0.25">
      <c r="B563" s="5" t="s">
        <v>510</v>
      </c>
      <c r="C563" s="41">
        <v>0</v>
      </c>
      <c r="D563" s="41">
        <v>0</v>
      </c>
      <c r="E563" s="46" t="str">
        <f t="shared" si="194"/>
        <v/>
      </c>
      <c r="F563" s="46" t="str">
        <f t="shared" si="195"/>
        <v/>
      </c>
      <c r="G563" s="34" t="str">
        <f t="shared" si="190"/>
        <v xml:space="preserve"> </v>
      </c>
      <c r="H563" s="27" t="str">
        <f t="shared" si="196"/>
        <v/>
      </c>
    </row>
    <row r="564" spans="1:9" ht="15" x14ac:dyDescent="0.25">
      <c r="B564" s="5" t="s">
        <v>511</v>
      </c>
      <c r="C564" s="41">
        <v>0</v>
      </c>
      <c r="D564" s="41">
        <v>1</v>
      </c>
      <c r="E564" s="46" t="str">
        <f t="shared" si="194"/>
        <v/>
      </c>
      <c r="F564" s="46">
        <f t="shared" si="195"/>
        <v>2.9455081001472752E-4</v>
      </c>
      <c r="G564" s="34">
        <f t="shared" si="190"/>
        <v>1</v>
      </c>
      <c r="H564" s="27" t="str">
        <f t="shared" si="196"/>
        <v/>
      </c>
    </row>
    <row r="565" spans="1:9" ht="15" x14ac:dyDescent="0.2">
      <c r="B565" s="19"/>
      <c r="C565" s="16"/>
      <c r="D565" s="9"/>
      <c r="E565" s="17"/>
      <c r="F565" s="17"/>
      <c r="G565" s="14"/>
      <c r="H565" s="15"/>
    </row>
    <row r="566" spans="1:9" x14ac:dyDescent="0.2">
      <c r="C566" s="10"/>
      <c r="D566" s="10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1788</v>
      </c>
      <c r="D570" s="37">
        <f>SUM(D571:D596)</f>
        <v>1215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-0.32046979865771813</v>
      </c>
      <c r="H570" s="39">
        <f>+IF(OR(AND(E570=""),(G570="")),"",E570*G570)</f>
        <v>-0.32046979865771813</v>
      </c>
    </row>
    <row r="571" spans="1:9" ht="15" x14ac:dyDescent="0.25">
      <c r="B571" s="40" t="s">
        <v>322</v>
      </c>
      <c r="C571" s="41">
        <v>0</v>
      </c>
      <c r="D571" s="41">
        <v>0</v>
      </c>
      <c r="E571" s="45" t="str">
        <f t="shared" si="197"/>
        <v/>
      </c>
      <c r="F571" s="45" t="str">
        <f t="shared" si="198"/>
        <v/>
      </c>
      <c r="G571" s="34" t="str">
        <f t="shared" ref="G571:G596" si="199">+IF(AND(C571=0,D571=0)," ",IF(C571=0,1,IF(D571=0,-1,(D571-C571)/C571)))</f>
        <v xml:space="preserve"> </v>
      </c>
      <c r="H571" s="42" t="str">
        <f>+IF(OR(AND(E571=""),(G571="")),"",E571*G571)</f>
        <v/>
      </c>
    </row>
    <row r="572" spans="1:9" ht="15" x14ac:dyDescent="0.25">
      <c r="B572" s="5" t="s">
        <v>144</v>
      </c>
      <c r="C572" s="41">
        <v>14</v>
      </c>
      <c r="D572" s="41">
        <v>6</v>
      </c>
      <c r="E572" s="46">
        <f t="shared" si="197"/>
        <v>7.829977628635347E-3</v>
      </c>
      <c r="F572" s="46">
        <f t="shared" si="198"/>
        <v>4.9382716049382715E-3</v>
      </c>
      <c r="G572" s="34">
        <f t="shared" si="199"/>
        <v>-0.5714285714285714</v>
      </c>
      <c r="H572" s="27">
        <f t="shared" ref="H572:H596" si="200">+IF(OR(AND(E572=""),(G572="")),"",E572*G572)</f>
        <v>-4.4742729306487695E-3</v>
      </c>
    </row>
    <row r="573" spans="1:9" ht="15" x14ac:dyDescent="0.25">
      <c r="B573" s="5" t="s">
        <v>585</v>
      </c>
      <c r="C573" s="41">
        <v>124</v>
      </c>
      <c r="D573" s="41">
        <v>40</v>
      </c>
      <c r="E573" s="46">
        <f t="shared" si="197"/>
        <v>6.9351230425055935E-2</v>
      </c>
      <c r="F573" s="46">
        <f t="shared" si="198"/>
        <v>3.292181069958848E-2</v>
      </c>
      <c r="G573" s="34">
        <f t="shared" si="199"/>
        <v>-0.67741935483870963</v>
      </c>
      <c r="H573" s="27">
        <f t="shared" si="200"/>
        <v>-4.6979865771812082E-2</v>
      </c>
    </row>
    <row r="574" spans="1:9" ht="15" x14ac:dyDescent="0.25">
      <c r="B574" s="5" t="s">
        <v>323</v>
      </c>
      <c r="C574" s="41">
        <v>123</v>
      </c>
      <c r="D574" s="41">
        <v>116</v>
      </c>
      <c r="E574" s="46">
        <f t="shared" si="197"/>
        <v>6.879194630872483E-2</v>
      </c>
      <c r="F574" s="46">
        <f t="shared" si="198"/>
        <v>9.5473251028806591E-2</v>
      </c>
      <c r="G574" s="34">
        <f t="shared" si="199"/>
        <v>-5.6910569105691054E-2</v>
      </c>
      <c r="H574" s="27">
        <f t="shared" si="200"/>
        <v>-3.9149888143176726E-3</v>
      </c>
    </row>
    <row r="575" spans="1:9" ht="15" x14ac:dyDescent="0.25">
      <c r="B575" s="5" t="s">
        <v>145</v>
      </c>
      <c r="C575" s="41">
        <v>93</v>
      </c>
      <c r="D575" s="41">
        <v>6</v>
      </c>
      <c r="E575" s="46">
        <f t="shared" si="197"/>
        <v>5.2013422818791948E-2</v>
      </c>
      <c r="F575" s="46">
        <f t="shared" si="198"/>
        <v>4.9382716049382715E-3</v>
      </c>
      <c r="G575" s="34">
        <f t="shared" si="199"/>
        <v>-0.93548387096774188</v>
      </c>
      <c r="H575" s="27">
        <f t="shared" si="200"/>
        <v>-4.8657718120805368E-2</v>
      </c>
    </row>
    <row r="576" spans="1:9" ht="15" x14ac:dyDescent="0.25">
      <c r="B576" s="5" t="s">
        <v>618</v>
      </c>
      <c r="C576" s="41">
        <v>41</v>
      </c>
      <c r="D576" s="41">
        <v>1</v>
      </c>
      <c r="E576" s="46">
        <f t="shared" si="197"/>
        <v>2.2930648769574943E-2</v>
      </c>
      <c r="F576" s="46">
        <f t="shared" si="198"/>
        <v>8.2304526748971192E-4</v>
      </c>
      <c r="G576" s="34">
        <f t="shared" si="199"/>
        <v>-0.97560975609756095</v>
      </c>
      <c r="H576" s="27">
        <f t="shared" si="200"/>
        <v>-2.2371364653243846E-2</v>
      </c>
    </row>
    <row r="577" spans="1:9" ht="15" x14ac:dyDescent="0.25">
      <c r="B577" s="5" t="s">
        <v>146</v>
      </c>
      <c r="C577" s="41">
        <v>3</v>
      </c>
      <c r="D577" s="41">
        <v>1</v>
      </c>
      <c r="E577" s="46">
        <f t="shared" si="197"/>
        <v>1.6778523489932886E-3</v>
      </c>
      <c r="F577" s="46">
        <f t="shared" si="198"/>
        <v>8.2304526748971192E-4</v>
      </c>
      <c r="G577" s="34">
        <f t="shared" si="199"/>
        <v>-0.66666666666666663</v>
      </c>
      <c r="H577" s="27">
        <f t="shared" si="200"/>
        <v>-1.1185682326621924E-3</v>
      </c>
    </row>
    <row r="578" spans="1:9" ht="15" x14ac:dyDescent="0.25">
      <c r="B578" s="5" t="s">
        <v>324</v>
      </c>
      <c r="C578" s="41">
        <v>0</v>
      </c>
      <c r="D578" s="41">
        <v>2</v>
      </c>
      <c r="E578" s="46" t="str">
        <f t="shared" si="197"/>
        <v/>
      </c>
      <c r="F578" s="46">
        <f t="shared" si="198"/>
        <v>1.6460905349794238E-3</v>
      </c>
      <c r="G578" s="34">
        <f t="shared" si="199"/>
        <v>1</v>
      </c>
      <c r="H578" s="27" t="str">
        <f t="shared" si="200"/>
        <v/>
      </c>
    </row>
    <row r="579" spans="1:9" ht="15" x14ac:dyDescent="0.25">
      <c r="B579" s="5" t="s">
        <v>325</v>
      </c>
      <c r="C579" s="41">
        <v>0</v>
      </c>
      <c r="D579" s="41">
        <v>0</v>
      </c>
      <c r="E579" s="46" t="str">
        <f t="shared" si="197"/>
        <v/>
      </c>
      <c r="F579" s="46" t="str">
        <f t="shared" si="198"/>
        <v/>
      </c>
      <c r="G579" s="34" t="str">
        <f t="shared" si="199"/>
        <v xml:space="preserve"> </v>
      </c>
      <c r="H579" s="27" t="str">
        <f t="shared" si="200"/>
        <v/>
      </c>
    </row>
    <row r="580" spans="1:9" ht="15" x14ac:dyDescent="0.25">
      <c r="B580" s="5" t="s">
        <v>512</v>
      </c>
      <c r="C580" s="41">
        <v>0</v>
      </c>
      <c r="D580" s="41">
        <v>0</v>
      </c>
      <c r="E580" s="46" t="str">
        <f t="shared" si="197"/>
        <v/>
      </c>
      <c r="F580" s="46" t="str">
        <f t="shared" si="198"/>
        <v/>
      </c>
      <c r="G580" s="34" t="str">
        <f t="shared" si="199"/>
        <v xml:space="preserve"> </v>
      </c>
      <c r="H580" s="27" t="str">
        <f t="shared" si="200"/>
        <v/>
      </c>
    </row>
    <row r="581" spans="1:9" s="20" customFormat="1" ht="15" x14ac:dyDescent="0.25">
      <c r="A581" s="57"/>
      <c r="B581" s="21" t="s">
        <v>558</v>
      </c>
      <c r="C581" s="41">
        <v>3</v>
      </c>
      <c r="D581" s="41">
        <v>9</v>
      </c>
      <c r="E581" s="43">
        <f t="shared" ref="E581" si="201">+IF(C581=0,"",C581/C$570)</f>
        <v>1.6778523489932886E-3</v>
      </c>
      <c r="F581" s="43">
        <f t="shared" ref="F581" si="202">+IF(D581=0,"",D581/D$570)</f>
        <v>7.4074074074074077E-3</v>
      </c>
      <c r="G581" s="34">
        <f t="shared" si="199"/>
        <v>2</v>
      </c>
      <c r="H581" s="26">
        <f t="shared" ref="H581" si="203">+IF(OR(AND(E581=""),(G581="")),"",E581*G581)</f>
        <v>3.3557046979865771E-3</v>
      </c>
      <c r="I581" s="2"/>
    </row>
    <row r="582" spans="1:9" s="20" customFormat="1" ht="15" x14ac:dyDescent="0.25">
      <c r="A582" s="57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15</v>
      </c>
      <c r="D583" s="41">
        <v>0</v>
      </c>
      <c r="E583" s="46">
        <f t="shared" ref="E583:E596" si="207">+IF(C583=0,"",C583/C$570)</f>
        <v>8.389261744966443E-3</v>
      </c>
      <c r="F583" s="46" t="str">
        <f t="shared" ref="F583:F596" si="208">+IF(D583=0,"",D583/D$570)</f>
        <v/>
      </c>
      <c r="G583" s="34">
        <f t="shared" si="199"/>
        <v>-1</v>
      </c>
      <c r="H583" s="27">
        <f t="shared" si="200"/>
        <v>-8.389261744966443E-3</v>
      </c>
    </row>
    <row r="584" spans="1:9" ht="15" x14ac:dyDescent="0.25">
      <c r="B584" s="5" t="s">
        <v>327</v>
      </c>
      <c r="C584" s="41">
        <v>68</v>
      </c>
      <c r="D584" s="41">
        <v>30</v>
      </c>
      <c r="E584" s="46">
        <f t="shared" si="207"/>
        <v>3.803131991051454E-2</v>
      </c>
      <c r="F584" s="46">
        <f t="shared" si="208"/>
        <v>2.4691358024691357E-2</v>
      </c>
      <c r="G584" s="34">
        <f t="shared" si="199"/>
        <v>-0.55882352941176472</v>
      </c>
      <c r="H584" s="27">
        <f t="shared" si="200"/>
        <v>-2.1252796420581654E-2</v>
      </c>
    </row>
    <row r="585" spans="1:9" ht="15" x14ac:dyDescent="0.25">
      <c r="B585" s="5" t="s">
        <v>147</v>
      </c>
      <c r="C585" s="41">
        <v>8</v>
      </c>
      <c r="D585" s="41">
        <v>28</v>
      </c>
      <c r="E585" s="46">
        <f t="shared" si="207"/>
        <v>4.4742729306487695E-3</v>
      </c>
      <c r="F585" s="46">
        <f t="shared" si="208"/>
        <v>2.3045267489711935E-2</v>
      </c>
      <c r="G585" s="34">
        <f t="shared" si="199"/>
        <v>2.5</v>
      </c>
      <c r="H585" s="27">
        <f t="shared" si="200"/>
        <v>1.1185682326621923E-2</v>
      </c>
    </row>
    <row r="586" spans="1:9" ht="15" x14ac:dyDescent="0.25">
      <c r="B586" s="5" t="s">
        <v>148</v>
      </c>
      <c r="C586" s="41">
        <v>2</v>
      </c>
      <c r="D586" s="41">
        <v>5</v>
      </c>
      <c r="E586" s="46">
        <f t="shared" si="207"/>
        <v>1.1185682326621924E-3</v>
      </c>
      <c r="F586" s="46">
        <f t="shared" si="208"/>
        <v>4.11522633744856E-3</v>
      </c>
      <c r="G586" s="34">
        <f t="shared" si="199"/>
        <v>1.5</v>
      </c>
      <c r="H586" s="27">
        <f t="shared" si="200"/>
        <v>1.6778523489932886E-3</v>
      </c>
    </row>
    <row r="587" spans="1:9" ht="15" x14ac:dyDescent="0.25">
      <c r="B587" s="5" t="s">
        <v>328</v>
      </c>
      <c r="C587" s="41">
        <v>371</v>
      </c>
      <c r="D587" s="41">
        <v>564</v>
      </c>
      <c r="E587" s="46">
        <f t="shared" si="207"/>
        <v>0.20749440715883669</v>
      </c>
      <c r="F587" s="46">
        <f t="shared" si="208"/>
        <v>0.46419753086419752</v>
      </c>
      <c r="G587" s="34">
        <f t="shared" si="199"/>
        <v>0.52021563342318056</v>
      </c>
      <c r="H587" s="27">
        <f t="shared" si="200"/>
        <v>0.10794183445190156</v>
      </c>
    </row>
    <row r="588" spans="1:9" ht="15" x14ac:dyDescent="0.25">
      <c r="B588" s="5" t="s">
        <v>149</v>
      </c>
      <c r="C588" s="41">
        <v>48</v>
      </c>
      <c r="D588" s="41">
        <v>38</v>
      </c>
      <c r="E588" s="46">
        <f t="shared" si="207"/>
        <v>2.6845637583892617E-2</v>
      </c>
      <c r="F588" s="46">
        <f t="shared" si="208"/>
        <v>3.1275720164609055E-2</v>
      </c>
      <c r="G588" s="34">
        <f t="shared" si="199"/>
        <v>-0.20833333333333334</v>
      </c>
      <c r="H588" s="27">
        <f t="shared" si="200"/>
        <v>-5.5928411633109623E-3</v>
      </c>
    </row>
    <row r="589" spans="1:9" ht="15" x14ac:dyDescent="0.25">
      <c r="B589" s="5" t="s">
        <v>329</v>
      </c>
      <c r="C589" s="41">
        <v>0</v>
      </c>
      <c r="D589" s="41">
        <v>7</v>
      </c>
      <c r="E589" s="46" t="str">
        <f t="shared" si="207"/>
        <v/>
      </c>
      <c r="F589" s="46">
        <f t="shared" si="208"/>
        <v>5.7613168724279839E-3</v>
      </c>
      <c r="G589" s="34">
        <f t="shared" si="199"/>
        <v>1</v>
      </c>
      <c r="H589" s="27" t="str">
        <f t="shared" si="200"/>
        <v/>
      </c>
    </row>
    <row r="590" spans="1:9" ht="15" x14ac:dyDescent="0.25">
      <c r="B590" s="5" t="s">
        <v>150</v>
      </c>
      <c r="C590" s="41">
        <v>0</v>
      </c>
      <c r="D590" s="41">
        <v>1</v>
      </c>
      <c r="E590" s="46" t="str">
        <f t="shared" si="207"/>
        <v/>
      </c>
      <c r="F590" s="46">
        <f t="shared" si="208"/>
        <v>8.2304526748971192E-4</v>
      </c>
      <c r="G590" s="34">
        <f t="shared" si="199"/>
        <v>1</v>
      </c>
      <c r="H590" s="27" t="str">
        <f t="shared" si="200"/>
        <v/>
      </c>
    </row>
    <row r="591" spans="1:9" ht="15" x14ac:dyDescent="0.25">
      <c r="B591" s="5" t="s">
        <v>151</v>
      </c>
      <c r="C591" s="41">
        <v>0</v>
      </c>
      <c r="D591" s="41">
        <v>1</v>
      </c>
      <c r="E591" s="46" t="str">
        <f t="shared" si="207"/>
        <v/>
      </c>
      <c r="F591" s="46">
        <f t="shared" si="208"/>
        <v>8.2304526748971192E-4</v>
      </c>
      <c r="G591" s="34">
        <f t="shared" si="199"/>
        <v>1</v>
      </c>
      <c r="H591" s="27" t="str">
        <f t="shared" si="200"/>
        <v/>
      </c>
    </row>
    <row r="592" spans="1:9" ht="15" x14ac:dyDescent="0.25">
      <c r="B592" s="5" t="s">
        <v>330</v>
      </c>
      <c r="C592" s="41">
        <v>12</v>
      </c>
      <c r="D592" s="41">
        <v>3</v>
      </c>
      <c r="E592" s="46">
        <f t="shared" si="207"/>
        <v>6.7114093959731542E-3</v>
      </c>
      <c r="F592" s="46">
        <f t="shared" si="208"/>
        <v>2.4691358024691358E-3</v>
      </c>
      <c r="G592" s="34">
        <f t="shared" si="199"/>
        <v>-0.75</v>
      </c>
      <c r="H592" s="27">
        <f t="shared" si="200"/>
        <v>-5.0335570469798654E-3</v>
      </c>
    </row>
    <row r="593" spans="2:8" ht="15" x14ac:dyDescent="0.25">
      <c r="B593" s="5" t="s">
        <v>331</v>
      </c>
      <c r="C593" s="41">
        <v>0</v>
      </c>
      <c r="D593" s="41">
        <v>2</v>
      </c>
      <c r="E593" s="46" t="str">
        <f t="shared" si="207"/>
        <v/>
      </c>
      <c r="F593" s="46">
        <f t="shared" si="208"/>
        <v>1.6460905349794238E-3</v>
      </c>
      <c r="G593" s="34">
        <f t="shared" si="199"/>
        <v>1</v>
      </c>
      <c r="H593" s="27" t="str">
        <f t="shared" si="200"/>
        <v/>
      </c>
    </row>
    <row r="594" spans="2:8" ht="15" x14ac:dyDescent="0.25">
      <c r="B594" s="5" t="s">
        <v>332</v>
      </c>
      <c r="C594" s="41">
        <v>0</v>
      </c>
      <c r="D594" s="41">
        <v>0</v>
      </c>
      <c r="E594" s="46" t="str">
        <f t="shared" si="207"/>
        <v/>
      </c>
      <c r="F594" s="46" t="str">
        <f t="shared" si="208"/>
        <v/>
      </c>
      <c r="G594" s="34" t="str">
        <f t="shared" si="199"/>
        <v xml:space="preserve"> </v>
      </c>
      <c r="H594" s="27" t="str">
        <f t="shared" si="200"/>
        <v/>
      </c>
    </row>
    <row r="595" spans="2:8" ht="15" x14ac:dyDescent="0.25">
      <c r="B595" s="6" t="s">
        <v>333</v>
      </c>
      <c r="C595" s="41">
        <v>25</v>
      </c>
      <c r="D595" s="41">
        <v>172</v>
      </c>
      <c r="E595" s="46">
        <f t="shared" si="207"/>
        <v>1.3982102908277404E-2</v>
      </c>
      <c r="F595" s="46">
        <f t="shared" si="208"/>
        <v>0.14156378600823044</v>
      </c>
      <c r="G595" s="34">
        <f t="shared" si="199"/>
        <v>5.88</v>
      </c>
      <c r="H595" s="27">
        <f t="shared" si="200"/>
        <v>8.2214765100671133E-2</v>
      </c>
    </row>
    <row r="596" spans="2:8" ht="15" x14ac:dyDescent="0.25">
      <c r="B596" s="5" t="s">
        <v>513</v>
      </c>
      <c r="C596" s="41">
        <v>838</v>
      </c>
      <c r="D596" s="41">
        <v>183</v>
      </c>
      <c r="E596" s="46">
        <f t="shared" si="207"/>
        <v>0.46868008948545864</v>
      </c>
      <c r="F596" s="46">
        <f t="shared" si="208"/>
        <v>0.1506172839506173</v>
      </c>
      <c r="G596" s="34">
        <f t="shared" si="199"/>
        <v>-0.7816229116945107</v>
      </c>
      <c r="H596" s="27">
        <f t="shared" si="200"/>
        <v>-0.36633109619686799</v>
      </c>
    </row>
    <row r="597" spans="2:8" x14ac:dyDescent="0.2">
      <c r="B597" s="12" t="s">
        <v>383</v>
      </c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8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413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371</v>
      </c>
      <c r="C8" s="36">
        <f>+C18+C74+C169+C345+C570</f>
        <v>435</v>
      </c>
      <c r="D8" s="37">
        <f>+D18+D74+D169+D345+D570</f>
        <v>539</v>
      </c>
      <c r="E8" s="38">
        <f>+C8/C$8</f>
        <v>1</v>
      </c>
      <c r="F8" s="38">
        <f>+D8/D$8</f>
        <v>1</v>
      </c>
      <c r="G8" s="38">
        <f>+(D8-C8)/C8</f>
        <v>0.23908045977011494</v>
      </c>
      <c r="H8" s="39">
        <f>+E8*G8</f>
        <v>0.23908045977011494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0</v>
      </c>
      <c r="D9" s="86">
        <f>+D18</f>
        <v>5</v>
      </c>
      <c r="E9" s="87">
        <f t="shared" ref="E9:E13" si="0">C9/$C$8</f>
        <v>0</v>
      </c>
      <c r="F9" s="87">
        <f>D9/$D$8</f>
        <v>9.2764378478664197E-3</v>
      </c>
      <c r="G9" s="88">
        <f>+IF(AND(C9=0,D9=0)," ",IF(C9=0,1,IF(D9=0,-1,(D9-C9)/C9)))</f>
        <v>1</v>
      </c>
      <c r="H9" s="89">
        <f>+IF(OR(AND(E9=""),(G9="")),"",E9*G9)</f>
        <v>0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21</v>
      </c>
      <c r="D10" s="25">
        <f>+D74</f>
        <v>17</v>
      </c>
      <c r="E10" s="26">
        <f t="shared" si="0"/>
        <v>4.8275862068965517E-2</v>
      </c>
      <c r="F10" s="26">
        <f>D10/$D$8</f>
        <v>3.1539888682745827E-2</v>
      </c>
      <c r="G10" s="34">
        <f t="shared" ref="G10:G13" si="1">+IF(AND(C10=0,D10=0)," ",IF(C10=0,1,IF(D10=0,-1,(D10-C10)/C10)))</f>
        <v>-0.19047619047619047</v>
      </c>
      <c r="H10" s="29">
        <f>+IF(OR(AND(E10=""),(G10="")),"",E10*G10)</f>
        <v>-9.1954022988505746E-3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23</v>
      </c>
      <c r="D11" s="25">
        <f>+D169</f>
        <v>75</v>
      </c>
      <c r="E11" s="26">
        <f t="shared" si="0"/>
        <v>5.2873563218390804E-2</v>
      </c>
      <c r="F11" s="26">
        <f>D11/$D$8</f>
        <v>0.1391465677179963</v>
      </c>
      <c r="G11" s="34">
        <f t="shared" si="1"/>
        <v>2.2608695652173911</v>
      </c>
      <c r="H11" s="29">
        <f>+IF(OR(AND(E11=""),(G11="")),"",E11*G11)</f>
        <v>0.11954022988505746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141</v>
      </c>
      <c r="D12" s="25">
        <f>+D345</f>
        <v>222</v>
      </c>
      <c r="E12" s="26">
        <f t="shared" si="0"/>
        <v>0.32413793103448274</v>
      </c>
      <c r="F12" s="26">
        <f>D12/$D$8</f>
        <v>0.41187384044526903</v>
      </c>
      <c r="G12" s="34">
        <f t="shared" si="1"/>
        <v>0.57446808510638303</v>
      </c>
      <c r="H12" s="29">
        <f>+IF(OR(AND(E12=""),(G12="")),"",E12*G12)</f>
        <v>0.18620689655172415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250</v>
      </c>
      <c r="D13" s="31">
        <f>+D570</f>
        <v>220</v>
      </c>
      <c r="E13" s="32">
        <f t="shared" si="0"/>
        <v>0.57471264367816088</v>
      </c>
      <c r="F13" s="32">
        <f>D13/$D$8</f>
        <v>0.40816326530612246</v>
      </c>
      <c r="G13" s="90">
        <f t="shared" si="1"/>
        <v>-0.12</v>
      </c>
      <c r="H13" s="33">
        <f>+IF(OR(AND(E13=""),(G13="")),"",E13*G13)</f>
        <v>-6.8965517241379309E-2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1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1"/>
      <c r="B18" s="35" t="s">
        <v>378</v>
      </c>
      <c r="C18" s="36">
        <f>SUM(C19:C68)</f>
        <v>0</v>
      </c>
      <c r="D18" s="37">
        <f>SUM(D19:D68)</f>
        <v>5</v>
      </c>
      <c r="E18" s="38" t="str">
        <f>+IF(C18=0,"",C18/C$18)</f>
        <v/>
      </c>
      <c r="F18" s="38">
        <f>+IF(D18=0,"",D18/D$18)</f>
        <v>1</v>
      </c>
      <c r="G18" s="38" t="str">
        <f>+IF(OR(AND(D18=0),(C18=0)),"0",((D18-C18)/C18))</f>
        <v>0</v>
      </c>
      <c r="H18" s="39" t="str">
        <f>+IF(OR(AND(E18=""),(G18="")),"",E18*G18)</f>
        <v/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0</v>
      </c>
      <c r="E22" s="27" t="str">
        <f t="shared" si="2"/>
        <v/>
      </c>
      <c r="F22" s="27" t="str">
        <f t="shared" si="3"/>
        <v/>
      </c>
      <c r="G22" s="34" t="str">
        <f t="shared" si="4"/>
        <v xml:space="preserve"> </v>
      </c>
      <c r="H22" s="27" t="str">
        <f t="shared" si="5"/>
        <v/>
      </c>
    </row>
    <row r="23" spans="1:9" ht="15" x14ac:dyDescent="0.25">
      <c r="B23" s="5" t="s">
        <v>153</v>
      </c>
      <c r="C23" s="41">
        <v>0</v>
      </c>
      <c r="D23" s="41">
        <v>0</v>
      </c>
      <c r="E23" s="27" t="str">
        <f t="shared" si="2"/>
        <v/>
      </c>
      <c r="F23" s="27" t="str">
        <f t="shared" si="3"/>
        <v/>
      </c>
      <c r="G23" s="34" t="str">
        <f t="shared" si="4"/>
        <v xml:space="preserve"> </v>
      </c>
      <c r="H23" s="27" t="str">
        <f t="shared" si="5"/>
        <v/>
      </c>
    </row>
    <row r="24" spans="1:9" ht="30" x14ac:dyDescent="0.25">
      <c r="B24" s="5" t="s">
        <v>154</v>
      </c>
      <c r="C24" s="41">
        <v>0</v>
      </c>
      <c r="D24" s="41">
        <v>0</v>
      </c>
      <c r="E24" s="27" t="str">
        <f t="shared" si="2"/>
        <v/>
      </c>
      <c r="F24" s="27" t="str">
        <f t="shared" si="3"/>
        <v/>
      </c>
      <c r="G24" s="34" t="str">
        <f t="shared" si="4"/>
        <v xml:space="preserve"> </v>
      </c>
      <c r="H24" s="27" t="str">
        <f t="shared" si="5"/>
        <v/>
      </c>
    </row>
    <row r="25" spans="1:9" s="20" customFormat="1" ht="15" x14ac:dyDescent="0.25">
      <c r="A25" s="57"/>
      <c r="B25" s="21" t="s">
        <v>516</v>
      </c>
      <c r="C25" s="41">
        <v>0</v>
      </c>
      <c r="D25" s="41">
        <v>0</v>
      </c>
      <c r="E25" s="26" t="str">
        <f t="shared" ref="E25" si="6">+IF(C25=0,"",C25/C$18)</f>
        <v/>
      </c>
      <c r="F25" s="26" t="str">
        <f t="shared" ref="F25" si="7">+IF(D25=0,"",D25/D$18)</f>
        <v/>
      </c>
      <c r="G25" s="34" t="str">
        <f t="shared" si="4"/>
        <v xml:space="preserve"> 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1">
        <v>0</v>
      </c>
      <c r="D26" s="41">
        <v>0</v>
      </c>
      <c r="E26" s="27" t="str">
        <f t="shared" si="2"/>
        <v/>
      </c>
      <c r="F26" s="27" t="str">
        <f t="shared" si="3"/>
        <v/>
      </c>
      <c r="G26" s="34" t="str">
        <f t="shared" si="4"/>
        <v xml:space="preserve"> </v>
      </c>
      <c r="H26" s="27" t="str">
        <f t="shared" si="5"/>
        <v/>
      </c>
    </row>
    <row r="27" spans="1:9" ht="15" x14ac:dyDescent="0.25">
      <c r="B27" s="5" t="s">
        <v>560</v>
      </c>
      <c r="C27" s="41">
        <v>0</v>
      </c>
      <c r="D27" s="41">
        <v>0</v>
      </c>
      <c r="E27" s="27" t="str">
        <f t="shared" si="2"/>
        <v/>
      </c>
      <c r="F27" s="27" t="str">
        <f t="shared" si="3"/>
        <v/>
      </c>
      <c r="G27" s="34" t="str">
        <f t="shared" si="4"/>
        <v xml:space="preserve"> </v>
      </c>
      <c r="H27" s="27" t="str">
        <f t="shared" si="5"/>
        <v/>
      </c>
    </row>
    <row r="28" spans="1:9" ht="15" x14ac:dyDescent="0.25">
      <c r="B28" s="5" t="s">
        <v>3</v>
      </c>
      <c r="C28" s="41">
        <v>0</v>
      </c>
      <c r="D28" s="41">
        <v>0</v>
      </c>
      <c r="E28" s="27" t="str">
        <f t="shared" si="2"/>
        <v/>
      </c>
      <c r="F28" s="27" t="str">
        <f t="shared" si="3"/>
        <v/>
      </c>
      <c r="G28" s="34" t="str">
        <f t="shared" si="4"/>
        <v xml:space="preserve"> </v>
      </c>
      <c r="H28" s="27" t="str">
        <f t="shared" si="5"/>
        <v/>
      </c>
    </row>
    <row r="29" spans="1:9" ht="15" x14ac:dyDescent="0.25">
      <c r="B29" s="5" t="s">
        <v>5</v>
      </c>
      <c r="C29" s="41">
        <v>0</v>
      </c>
      <c r="D29" s="41">
        <v>0</v>
      </c>
      <c r="E29" s="27" t="str">
        <f t="shared" si="2"/>
        <v/>
      </c>
      <c r="F29" s="27" t="str">
        <f t="shared" si="3"/>
        <v/>
      </c>
      <c r="G29" s="34" t="str">
        <f t="shared" si="4"/>
        <v xml:space="preserve"> </v>
      </c>
      <c r="H29" s="27" t="str">
        <f t="shared" si="5"/>
        <v/>
      </c>
    </row>
    <row r="30" spans="1:9" ht="15" x14ac:dyDescent="0.25">
      <c r="B30" s="5" t="s">
        <v>155</v>
      </c>
      <c r="C30" s="41">
        <v>0</v>
      </c>
      <c r="D30" s="41">
        <v>0</v>
      </c>
      <c r="E30" s="27" t="str">
        <f t="shared" si="2"/>
        <v/>
      </c>
      <c r="F30" s="27" t="str">
        <f t="shared" si="3"/>
        <v/>
      </c>
      <c r="G30" s="34" t="str">
        <f t="shared" si="4"/>
        <v xml:space="preserve"> </v>
      </c>
      <c r="H30" s="27" t="str">
        <f t="shared" si="5"/>
        <v/>
      </c>
    </row>
    <row r="31" spans="1:9" ht="15" x14ac:dyDescent="0.25">
      <c r="B31" s="5" t="s">
        <v>156</v>
      </c>
      <c r="C31" s="41">
        <v>0</v>
      </c>
      <c r="D31" s="41">
        <v>0</v>
      </c>
      <c r="E31" s="27" t="str">
        <f t="shared" si="2"/>
        <v/>
      </c>
      <c r="F31" s="27" t="str">
        <f t="shared" si="3"/>
        <v/>
      </c>
      <c r="G31" s="34" t="str">
        <f t="shared" si="4"/>
        <v xml:space="preserve"> </v>
      </c>
      <c r="H31" s="27" t="str">
        <f t="shared" si="5"/>
        <v/>
      </c>
    </row>
    <row r="32" spans="1:9" ht="15" x14ac:dyDescent="0.25">
      <c r="B32" s="5" t="s">
        <v>4</v>
      </c>
      <c r="C32" s="41">
        <v>0</v>
      </c>
      <c r="D32" s="41">
        <v>0</v>
      </c>
      <c r="E32" s="27" t="str">
        <f t="shared" si="2"/>
        <v/>
      </c>
      <c r="F32" s="27" t="str">
        <f t="shared" si="3"/>
        <v/>
      </c>
      <c r="G32" s="34" t="str">
        <f t="shared" si="4"/>
        <v xml:space="preserve"> 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0</v>
      </c>
      <c r="D34" s="41">
        <v>0</v>
      </c>
      <c r="E34" s="27" t="str">
        <f t="shared" si="2"/>
        <v/>
      </c>
      <c r="F34" s="27" t="str">
        <f t="shared" si="3"/>
        <v/>
      </c>
      <c r="G34" s="34" t="str">
        <f t="shared" si="4"/>
        <v xml:space="preserve"> </v>
      </c>
      <c r="H34" s="27" t="str">
        <f t="shared" si="5"/>
        <v/>
      </c>
    </row>
    <row r="35" spans="2:8" ht="15" x14ac:dyDescent="0.25">
      <c r="B35" s="5" t="s">
        <v>158</v>
      </c>
      <c r="C35" s="41">
        <v>0</v>
      </c>
      <c r="D35" s="41">
        <v>0</v>
      </c>
      <c r="E35" s="27" t="str">
        <f t="shared" si="2"/>
        <v/>
      </c>
      <c r="F35" s="27" t="str">
        <f t="shared" si="3"/>
        <v/>
      </c>
      <c r="G35" s="34" t="str">
        <f t="shared" si="4"/>
        <v xml:space="preserve"> </v>
      </c>
      <c r="H35" s="27" t="str">
        <f t="shared" si="5"/>
        <v/>
      </c>
    </row>
    <row r="36" spans="2:8" ht="15" x14ac:dyDescent="0.25">
      <c r="B36" s="5" t="s">
        <v>159</v>
      </c>
      <c r="C36" s="41">
        <v>0</v>
      </c>
      <c r="D36" s="41">
        <v>0</v>
      </c>
      <c r="E36" s="27" t="str">
        <f t="shared" si="2"/>
        <v/>
      </c>
      <c r="F36" s="27" t="str">
        <f t="shared" si="3"/>
        <v/>
      </c>
      <c r="G36" s="34" t="str">
        <f t="shared" si="4"/>
        <v xml:space="preserve"> </v>
      </c>
      <c r="H36" s="27" t="str">
        <f t="shared" si="5"/>
        <v/>
      </c>
    </row>
    <row r="37" spans="2:8" ht="15" x14ac:dyDescent="0.25">
      <c r="B37" s="5" t="s">
        <v>160</v>
      </c>
      <c r="C37" s="41">
        <v>0</v>
      </c>
      <c r="D37" s="41">
        <v>0</v>
      </c>
      <c r="E37" s="27" t="str">
        <f t="shared" si="2"/>
        <v/>
      </c>
      <c r="F37" s="27" t="str">
        <f t="shared" si="3"/>
        <v/>
      </c>
      <c r="G37" s="34" t="str">
        <f t="shared" si="4"/>
        <v xml:space="preserve"> </v>
      </c>
      <c r="H37" s="27" t="str">
        <f t="shared" si="5"/>
        <v/>
      </c>
    </row>
    <row r="38" spans="2:8" ht="15" x14ac:dyDescent="0.25">
      <c r="B38" s="5" t="s">
        <v>7</v>
      </c>
      <c r="C38" s="41">
        <v>0</v>
      </c>
      <c r="D38" s="41">
        <v>0</v>
      </c>
      <c r="E38" s="27" t="str">
        <f t="shared" si="2"/>
        <v/>
      </c>
      <c r="F38" s="27" t="str">
        <f t="shared" si="3"/>
        <v/>
      </c>
      <c r="G38" s="34" t="str">
        <f t="shared" si="4"/>
        <v xml:space="preserve"> </v>
      </c>
      <c r="H38" s="27" t="str">
        <f t="shared" si="5"/>
        <v/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0</v>
      </c>
      <c r="D41" s="41">
        <v>0</v>
      </c>
      <c r="E41" s="27" t="str">
        <f t="shared" si="2"/>
        <v/>
      </c>
      <c r="F41" s="27" t="str">
        <f t="shared" si="3"/>
        <v/>
      </c>
      <c r="G41" s="34" t="str">
        <f t="shared" si="4"/>
        <v xml:space="preserve"> </v>
      </c>
      <c r="H41" s="27" t="str">
        <f t="shared" si="5"/>
        <v/>
      </c>
    </row>
    <row r="42" spans="2:8" ht="15" x14ac:dyDescent="0.25">
      <c r="B42" s="5" t="s">
        <v>164</v>
      </c>
      <c r="C42" s="41">
        <v>0</v>
      </c>
      <c r="D42" s="41">
        <v>0</v>
      </c>
      <c r="E42" s="27" t="str">
        <f t="shared" si="2"/>
        <v/>
      </c>
      <c r="F42" s="27" t="str">
        <f t="shared" si="3"/>
        <v/>
      </c>
      <c r="G42" s="34" t="str">
        <f t="shared" si="4"/>
        <v xml:space="preserve"> </v>
      </c>
      <c r="H42" s="27" t="str">
        <f t="shared" si="5"/>
        <v/>
      </c>
    </row>
    <row r="43" spans="2:8" ht="15" x14ac:dyDescent="0.25">
      <c r="B43" s="5" t="s">
        <v>165</v>
      </c>
      <c r="C43" s="41">
        <v>0</v>
      </c>
      <c r="D43" s="41">
        <v>0</v>
      </c>
      <c r="E43" s="27" t="str">
        <f t="shared" si="2"/>
        <v/>
      </c>
      <c r="F43" s="27" t="str">
        <f t="shared" si="3"/>
        <v/>
      </c>
      <c r="G43" s="34" t="str">
        <f t="shared" si="4"/>
        <v xml:space="preserve"> </v>
      </c>
      <c r="H43" s="27" t="str">
        <f t="shared" si="5"/>
        <v/>
      </c>
    </row>
    <row r="44" spans="2:8" ht="15" x14ac:dyDescent="0.25">
      <c r="B44" s="5" t="s">
        <v>166</v>
      </c>
      <c r="C44" s="41">
        <v>0</v>
      </c>
      <c r="D44" s="41">
        <v>0</v>
      </c>
      <c r="E44" s="27" t="str">
        <f t="shared" si="2"/>
        <v/>
      </c>
      <c r="F44" s="27" t="str">
        <f t="shared" si="3"/>
        <v/>
      </c>
      <c r="G44" s="34" t="str">
        <f t="shared" si="4"/>
        <v xml:space="preserve"> </v>
      </c>
      <c r="H44" s="27" t="str">
        <f t="shared" si="5"/>
        <v/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0</v>
      </c>
      <c r="D46" s="41">
        <v>0</v>
      </c>
      <c r="E46" s="27" t="str">
        <f t="shared" si="2"/>
        <v/>
      </c>
      <c r="F46" s="27" t="str">
        <f t="shared" si="3"/>
        <v/>
      </c>
      <c r="G46" s="34" t="str">
        <f t="shared" si="4"/>
        <v xml:space="preserve"> </v>
      </c>
      <c r="H46" s="27" t="str">
        <f t="shared" si="5"/>
        <v/>
      </c>
    </row>
    <row r="47" spans="2:8" ht="15" x14ac:dyDescent="0.25">
      <c r="B47" s="5" t="s">
        <v>167</v>
      </c>
      <c r="C47" s="41">
        <v>0</v>
      </c>
      <c r="D47" s="41">
        <v>0</v>
      </c>
      <c r="E47" s="27" t="str">
        <f t="shared" si="2"/>
        <v/>
      </c>
      <c r="F47" s="27" t="str">
        <f t="shared" si="3"/>
        <v/>
      </c>
      <c r="G47" s="34" t="str">
        <f t="shared" si="4"/>
        <v xml:space="preserve"> </v>
      </c>
      <c r="H47" s="27" t="str">
        <f t="shared" si="5"/>
        <v/>
      </c>
    </row>
    <row r="48" spans="2:8" ht="15" x14ac:dyDescent="0.25">
      <c r="B48" s="5" t="s">
        <v>561</v>
      </c>
      <c r="C48" s="41">
        <v>0</v>
      </c>
      <c r="D48" s="41">
        <v>0</v>
      </c>
      <c r="E48" s="27" t="str">
        <f t="shared" si="2"/>
        <v/>
      </c>
      <c r="F48" s="27" t="str">
        <f t="shared" si="3"/>
        <v/>
      </c>
      <c r="G48" s="34" t="str">
        <f t="shared" si="4"/>
        <v xml:space="preserve"> </v>
      </c>
      <c r="H48" s="27" t="str">
        <f t="shared" si="5"/>
        <v/>
      </c>
    </row>
    <row r="49" spans="1:9" ht="15" x14ac:dyDescent="0.25">
      <c r="B49" s="5" t="s">
        <v>9</v>
      </c>
      <c r="C49" s="41">
        <v>0</v>
      </c>
      <c r="D49" s="41">
        <v>1</v>
      </c>
      <c r="E49" s="27" t="str">
        <f t="shared" si="2"/>
        <v/>
      </c>
      <c r="F49" s="27">
        <f t="shared" si="3"/>
        <v>0.2</v>
      </c>
      <c r="G49" s="34">
        <f t="shared" si="4"/>
        <v>1</v>
      </c>
      <c r="H49" s="27" t="str">
        <f t="shared" si="5"/>
        <v/>
      </c>
    </row>
    <row r="50" spans="1:9" ht="15" x14ac:dyDescent="0.25">
      <c r="B50" s="5" t="s">
        <v>562</v>
      </c>
      <c r="C50" s="41">
        <v>0</v>
      </c>
      <c r="D50" s="41">
        <v>0</v>
      </c>
      <c r="E50" s="27" t="str">
        <f t="shared" si="2"/>
        <v/>
      </c>
      <c r="F50" s="27" t="str">
        <f t="shared" si="3"/>
        <v/>
      </c>
      <c r="G50" s="34" t="str">
        <f t="shared" si="4"/>
        <v xml:space="preserve"> </v>
      </c>
      <c r="H50" s="27" t="str">
        <f t="shared" si="5"/>
        <v/>
      </c>
    </row>
    <row r="51" spans="1:9" ht="15" x14ac:dyDescent="0.25">
      <c r="B51" s="5" t="s">
        <v>12</v>
      </c>
      <c r="C51" s="41">
        <v>0</v>
      </c>
      <c r="D51" s="41">
        <v>0</v>
      </c>
      <c r="E51" s="27" t="str">
        <f t="shared" si="2"/>
        <v/>
      </c>
      <c r="F51" s="27" t="str">
        <f t="shared" si="3"/>
        <v/>
      </c>
      <c r="G51" s="34" t="str">
        <f t="shared" si="4"/>
        <v xml:space="preserve"> </v>
      </c>
      <c r="H51" s="27" t="str">
        <f t="shared" si="5"/>
        <v/>
      </c>
    </row>
    <row r="52" spans="1:9" ht="15" x14ac:dyDescent="0.25">
      <c r="B52" s="5" t="s">
        <v>11</v>
      </c>
      <c r="C52" s="41">
        <v>0</v>
      </c>
      <c r="D52" s="41">
        <v>0</v>
      </c>
      <c r="E52" s="27" t="str">
        <f t="shared" si="2"/>
        <v/>
      </c>
      <c r="F52" s="27" t="str">
        <f t="shared" si="3"/>
        <v/>
      </c>
      <c r="G52" s="34" t="str">
        <f t="shared" si="4"/>
        <v xml:space="preserve"> </v>
      </c>
      <c r="H52" s="27" t="str">
        <f t="shared" si="5"/>
        <v/>
      </c>
    </row>
    <row r="53" spans="1:9" ht="15" x14ac:dyDescent="0.25">
      <c r="B53" s="5" t="s">
        <v>420</v>
      </c>
      <c r="C53" s="41">
        <v>0</v>
      </c>
      <c r="D53" s="41">
        <v>3</v>
      </c>
      <c r="E53" s="27" t="str">
        <f t="shared" si="2"/>
        <v/>
      </c>
      <c r="F53" s="27">
        <f t="shared" si="3"/>
        <v>0.6</v>
      </c>
      <c r="G53" s="34">
        <f t="shared" si="4"/>
        <v>1</v>
      </c>
      <c r="H53" s="27" t="str">
        <f t="shared" si="5"/>
        <v/>
      </c>
    </row>
    <row r="54" spans="1:9" ht="15" x14ac:dyDescent="0.25">
      <c r="B54" s="5" t="s">
        <v>10</v>
      </c>
      <c r="C54" s="41">
        <v>0</v>
      </c>
      <c r="D54" s="41">
        <v>0</v>
      </c>
      <c r="E54" s="27" t="str">
        <f t="shared" si="2"/>
        <v/>
      </c>
      <c r="F54" s="27" t="str">
        <f t="shared" si="3"/>
        <v/>
      </c>
      <c r="G54" s="34" t="str">
        <f t="shared" si="4"/>
        <v xml:space="preserve"> </v>
      </c>
      <c r="H54" s="27" t="str">
        <f t="shared" si="5"/>
        <v/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0</v>
      </c>
      <c r="D56" s="41">
        <v>0</v>
      </c>
      <c r="E56" s="27" t="str">
        <f t="shared" si="2"/>
        <v/>
      </c>
      <c r="F56" s="27" t="str">
        <f t="shared" si="3"/>
        <v/>
      </c>
      <c r="G56" s="34" t="str">
        <f t="shared" si="4"/>
        <v xml:space="preserve"> </v>
      </c>
      <c r="H56" s="27" t="str">
        <f t="shared" si="5"/>
        <v/>
      </c>
    </row>
    <row r="57" spans="1:9" s="20" customFormat="1" ht="15" x14ac:dyDescent="0.25">
      <c r="A57" s="57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0</v>
      </c>
      <c r="D58" s="41">
        <v>0</v>
      </c>
      <c r="E58" s="27" t="str">
        <f t="shared" si="9"/>
        <v/>
      </c>
      <c r="F58" s="27" t="str">
        <f t="shared" si="10"/>
        <v/>
      </c>
      <c r="G58" s="34" t="str">
        <f t="shared" si="11"/>
        <v xml:space="preserve"> </v>
      </c>
      <c r="H58" s="27" t="str">
        <f t="shared" si="12"/>
        <v/>
      </c>
    </row>
    <row r="59" spans="1:9" ht="15" x14ac:dyDescent="0.25">
      <c r="B59" s="5" t="s">
        <v>169</v>
      </c>
      <c r="C59" s="41">
        <v>0</v>
      </c>
      <c r="D59" s="41">
        <v>0</v>
      </c>
      <c r="E59" s="27" t="str">
        <f t="shared" si="9"/>
        <v/>
      </c>
      <c r="F59" s="27" t="str">
        <f t="shared" si="10"/>
        <v/>
      </c>
      <c r="G59" s="34" t="str">
        <f t="shared" si="11"/>
        <v xml:space="preserve"> </v>
      </c>
      <c r="H59" s="27" t="str">
        <f t="shared" si="12"/>
        <v/>
      </c>
    </row>
    <row r="60" spans="1:9" ht="15" x14ac:dyDescent="0.25">
      <c r="B60" s="5" t="s">
        <v>421</v>
      </c>
      <c r="C60" s="41">
        <v>0</v>
      </c>
      <c r="D60" s="41">
        <v>0</v>
      </c>
      <c r="E60" s="27" t="str">
        <f t="shared" si="9"/>
        <v/>
      </c>
      <c r="F60" s="27" t="str">
        <f t="shared" si="10"/>
        <v/>
      </c>
      <c r="G60" s="34" t="str">
        <f t="shared" si="11"/>
        <v xml:space="preserve"> </v>
      </c>
      <c r="H60" s="27" t="str">
        <f t="shared" si="12"/>
        <v/>
      </c>
    </row>
    <row r="61" spans="1:9" ht="15" x14ac:dyDescent="0.25">
      <c r="B61" s="5" t="s">
        <v>170</v>
      </c>
      <c r="C61" s="41">
        <v>0</v>
      </c>
      <c r="D61" s="41">
        <v>0</v>
      </c>
      <c r="E61" s="27" t="str">
        <f t="shared" si="9"/>
        <v/>
      </c>
      <c r="F61" s="27" t="str">
        <f t="shared" si="10"/>
        <v/>
      </c>
      <c r="G61" s="34" t="str">
        <f t="shared" si="11"/>
        <v xml:space="preserve"> </v>
      </c>
      <c r="H61" s="27" t="str">
        <f t="shared" si="12"/>
        <v/>
      </c>
    </row>
    <row r="62" spans="1:9" ht="15" x14ac:dyDescent="0.25">
      <c r="B62" s="5" t="s">
        <v>171</v>
      </c>
      <c r="C62" s="41">
        <v>0</v>
      </c>
      <c r="D62" s="41">
        <v>0</v>
      </c>
      <c r="E62" s="27" t="str">
        <f t="shared" si="2"/>
        <v/>
      </c>
      <c r="F62" s="27" t="str">
        <f t="shared" si="3"/>
        <v/>
      </c>
      <c r="G62" s="34" t="str">
        <f t="shared" si="4"/>
        <v xml:space="preserve"> </v>
      </c>
      <c r="H62" s="27" t="str">
        <f t="shared" si="5"/>
        <v/>
      </c>
    </row>
    <row r="63" spans="1:9" s="20" customFormat="1" ht="15" x14ac:dyDescent="0.25">
      <c r="A63" s="57"/>
      <c r="B63" s="21" t="s">
        <v>586</v>
      </c>
      <c r="C63" s="41">
        <v>0</v>
      </c>
      <c r="D63" s="41">
        <v>0</v>
      </c>
      <c r="E63" s="26" t="str">
        <f t="shared" ref="E63:E64" si="13">+IF(C63=0,"",C63/C$18)</f>
        <v/>
      </c>
      <c r="F63" s="26" t="str">
        <f t="shared" ref="F63:F64" si="14">+IF(D63=0,"",D63/D$18)</f>
        <v/>
      </c>
      <c r="G63" s="34" t="str">
        <f t="shared" si="4"/>
        <v xml:space="preserve"> </v>
      </c>
      <c r="H63" s="26" t="str">
        <f t="shared" ref="H63:H64" si="15">+IF(OR(AND(E63=""),(G63="")),"",E63*G63)</f>
        <v/>
      </c>
      <c r="I63" s="2"/>
    </row>
    <row r="64" spans="1:9" s="20" customFormat="1" ht="15" x14ac:dyDescent="0.25">
      <c r="A64" s="57"/>
      <c r="B64" s="21" t="s">
        <v>587</v>
      </c>
      <c r="C64" s="41">
        <v>0</v>
      </c>
      <c r="D64" s="41">
        <v>0</v>
      </c>
      <c r="E64" s="26" t="str">
        <f t="shared" si="13"/>
        <v/>
      </c>
      <c r="F64" s="26" t="str">
        <f t="shared" si="14"/>
        <v/>
      </c>
      <c r="G64" s="34" t="str">
        <f t="shared" si="4"/>
        <v xml:space="preserve"> 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0</v>
      </c>
      <c r="D65" s="41">
        <v>0</v>
      </c>
      <c r="E65" s="27" t="str">
        <f t="shared" si="2"/>
        <v/>
      </c>
      <c r="F65" s="27" t="str">
        <f t="shared" si="3"/>
        <v/>
      </c>
      <c r="G65" s="34" t="str">
        <f t="shared" si="4"/>
        <v xml:space="preserve"> </v>
      </c>
      <c r="H65" s="27" t="str">
        <f t="shared" si="5"/>
        <v/>
      </c>
    </row>
    <row r="66" spans="1:9" ht="15" x14ac:dyDescent="0.25">
      <c r="B66" s="5" t="s">
        <v>15</v>
      </c>
      <c r="C66" s="41">
        <v>0</v>
      </c>
      <c r="D66" s="41">
        <v>1</v>
      </c>
      <c r="E66" s="27" t="str">
        <f t="shared" si="2"/>
        <v/>
      </c>
      <c r="F66" s="27">
        <f t="shared" si="3"/>
        <v>0.2</v>
      </c>
      <c r="G66" s="34">
        <f t="shared" si="4"/>
        <v>1</v>
      </c>
      <c r="H66" s="27" t="str">
        <f t="shared" si="5"/>
        <v/>
      </c>
    </row>
    <row r="67" spans="1:9" ht="15" x14ac:dyDescent="0.25">
      <c r="B67" s="5" t="s">
        <v>173</v>
      </c>
      <c r="C67" s="41">
        <v>0</v>
      </c>
      <c r="D67" s="41">
        <v>0</v>
      </c>
      <c r="E67" s="27" t="str">
        <f t="shared" si="2"/>
        <v/>
      </c>
      <c r="F67" s="27" t="str">
        <f t="shared" si="3"/>
        <v/>
      </c>
      <c r="G67" s="34" t="str">
        <f t="shared" si="4"/>
        <v xml:space="preserve"> </v>
      </c>
      <c r="H67" s="27" t="str">
        <f t="shared" si="5"/>
        <v/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1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1"/>
      <c r="B74" s="35" t="s">
        <v>379</v>
      </c>
      <c r="C74" s="36">
        <f>SUM(C75:C163)</f>
        <v>21</v>
      </c>
      <c r="D74" s="37">
        <f>SUM(D75:D163)</f>
        <v>17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-0.19047619047619047</v>
      </c>
      <c r="H74" s="39">
        <f>+IF(OR(AND(E74=""),(G74="")),"",E74*G74)</f>
        <v>-0.19047619047619047</v>
      </c>
    </row>
    <row r="75" spans="1:9" ht="15" x14ac:dyDescent="0.25">
      <c r="B75" s="40" t="s">
        <v>422</v>
      </c>
      <c r="C75" s="41">
        <v>0</v>
      </c>
      <c r="D75" s="41">
        <v>0</v>
      </c>
      <c r="E75" s="45" t="str">
        <f>+IF(C75=0,"",C75/C$74)</f>
        <v/>
      </c>
      <c r="F75" s="45" t="str">
        <f>+IF(D75=0,"",D75/D$74)</f>
        <v/>
      </c>
      <c r="G75" s="34" t="str">
        <f t="shared" ref="G75:G138" si="16">+IF(AND(C75=0,D75=0)," ",IF(C75=0,1,IF(D75=0,-1,(D75-C75)/C75)))</f>
        <v xml:space="preserve"> </v>
      </c>
      <c r="H75" s="42" t="str">
        <f>+IF(OR(AND(E75=""),(G75="")),"",E75*G75)</f>
        <v/>
      </c>
    </row>
    <row r="76" spans="1:9" ht="15" x14ac:dyDescent="0.25">
      <c r="B76" s="5" t="s">
        <v>564</v>
      </c>
      <c r="C76" s="41">
        <v>0</v>
      </c>
      <c r="D76" s="41">
        <v>0</v>
      </c>
      <c r="E76" s="46" t="str">
        <f t="shared" ref="E76:E148" si="17">+IF(C76=0,"",C76/C$74)</f>
        <v/>
      </c>
      <c r="F76" s="46" t="str">
        <f t="shared" ref="F76:F148" si="18">+IF(D76=0,"",D76/D$74)</f>
        <v/>
      </c>
      <c r="G76" s="34" t="str">
        <f t="shared" si="16"/>
        <v xml:space="preserve"> </v>
      </c>
      <c r="H76" s="27" t="str">
        <f t="shared" ref="H76:H148" si="19">+IF(OR(AND(E76=""),(G76="")),"",E76*G76)</f>
        <v/>
      </c>
    </row>
    <row r="77" spans="1:9" s="20" customFormat="1" ht="15" x14ac:dyDescent="0.25">
      <c r="A77" s="57"/>
      <c r="B77" s="21" t="s">
        <v>517</v>
      </c>
      <c r="C77" s="41">
        <v>0</v>
      </c>
      <c r="D77" s="41">
        <v>0</v>
      </c>
      <c r="E77" s="43" t="str">
        <f t="shared" ref="E77" si="20">+IF(C77=0,"",C77/C$74)</f>
        <v/>
      </c>
      <c r="F77" s="43" t="str">
        <f t="shared" ref="F77" si="21">+IF(D77=0,"",D77/D$74)</f>
        <v/>
      </c>
      <c r="G77" s="34" t="str">
        <f t="shared" si="16"/>
        <v xml:space="preserve"> </v>
      </c>
      <c r="H77" s="26" t="str">
        <f t="shared" ref="H77" si="22">+IF(OR(AND(E77=""),(G77="")),"",E77*G77)</f>
        <v/>
      </c>
      <c r="I77" s="2"/>
    </row>
    <row r="78" spans="1:9" ht="15" x14ac:dyDescent="0.25">
      <c r="B78" s="5" t="s">
        <v>565</v>
      </c>
      <c r="C78" s="41">
        <v>0</v>
      </c>
      <c r="D78" s="41">
        <v>1</v>
      </c>
      <c r="E78" s="46" t="str">
        <f t="shared" si="17"/>
        <v/>
      </c>
      <c r="F78" s="46">
        <f t="shared" si="18"/>
        <v>5.8823529411764705E-2</v>
      </c>
      <c r="G78" s="34">
        <f t="shared" si="16"/>
        <v>1</v>
      </c>
      <c r="H78" s="27" t="str">
        <f t="shared" si="19"/>
        <v/>
      </c>
    </row>
    <row r="79" spans="1:9" ht="15" x14ac:dyDescent="0.25">
      <c r="B79" s="5" t="s">
        <v>175</v>
      </c>
      <c r="C79" s="41">
        <v>0</v>
      </c>
      <c r="D79" s="41">
        <v>0</v>
      </c>
      <c r="E79" s="46" t="str">
        <f t="shared" si="17"/>
        <v/>
      </c>
      <c r="F79" s="46" t="str">
        <f t="shared" si="18"/>
        <v/>
      </c>
      <c r="G79" s="34" t="str">
        <f t="shared" si="16"/>
        <v xml:space="preserve"> </v>
      </c>
      <c r="H79" s="27" t="str">
        <f t="shared" si="19"/>
        <v/>
      </c>
    </row>
    <row r="80" spans="1:9" ht="15" x14ac:dyDescent="0.25">
      <c r="B80" s="5" t="s">
        <v>16</v>
      </c>
      <c r="C80" s="41">
        <v>0</v>
      </c>
      <c r="D80" s="41">
        <v>0</v>
      </c>
      <c r="E80" s="46" t="str">
        <f t="shared" si="17"/>
        <v/>
      </c>
      <c r="F80" s="46" t="str">
        <f t="shared" si="18"/>
        <v/>
      </c>
      <c r="G80" s="34" t="str">
        <f t="shared" si="16"/>
        <v xml:space="preserve"> </v>
      </c>
      <c r="H80" s="27" t="str">
        <f t="shared" si="19"/>
        <v/>
      </c>
    </row>
    <row r="81" spans="1:9" s="20" customFormat="1" ht="15" x14ac:dyDescent="0.25">
      <c r="A81" s="57"/>
      <c r="B81" s="21" t="s">
        <v>35</v>
      </c>
      <c r="C81" s="41">
        <v>0</v>
      </c>
      <c r="D81" s="41">
        <v>0</v>
      </c>
      <c r="E81" s="43" t="str">
        <f t="shared" ref="E81" si="23">+IF(C81=0,"",C81/C$74)</f>
        <v/>
      </c>
      <c r="F81" s="43" t="str">
        <f t="shared" ref="F81" si="24">+IF(D81=0,"",D81/D$74)</f>
        <v/>
      </c>
      <c r="G81" s="34" t="str">
        <f t="shared" si="16"/>
        <v xml:space="preserve"> </v>
      </c>
      <c r="H81" s="26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1">
        <v>0</v>
      </c>
      <c r="D82" s="41">
        <v>0</v>
      </c>
      <c r="E82" s="46" t="str">
        <f t="shared" si="17"/>
        <v/>
      </c>
      <c r="F82" s="46" t="str">
        <f t="shared" si="18"/>
        <v/>
      </c>
      <c r="G82" s="34" t="str">
        <f t="shared" si="16"/>
        <v xml:space="preserve"> </v>
      </c>
      <c r="H82" s="27" t="str">
        <f t="shared" si="19"/>
        <v/>
      </c>
    </row>
    <row r="83" spans="1:9" ht="15" x14ac:dyDescent="0.25">
      <c r="B83" s="5" t="s">
        <v>177</v>
      </c>
      <c r="C83" s="41">
        <v>0</v>
      </c>
      <c r="D83" s="41">
        <v>0</v>
      </c>
      <c r="E83" s="46" t="str">
        <f t="shared" si="17"/>
        <v/>
      </c>
      <c r="F83" s="46" t="str">
        <f t="shared" si="18"/>
        <v/>
      </c>
      <c r="G83" s="34" t="str">
        <f t="shared" si="16"/>
        <v xml:space="preserve"> </v>
      </c>
      <c r="H83" s="27" t="str">
        <f t="shared" si="19"/>
        <v/>
      </c>
    </row>
    <row r="84" spans="1:9" ht="15" x14ac:dyDescent="0.25">
      <c r="B84" s="5" t="s">
        <v>423</v>
      </c>
      <c r="C84" s="41">
        <v>0</v>
      </c>
      <c r="D84" s="41">
        <v>0</v>
      </c>
      <c r="E84" s="46" t="str">
        <f t="shared" si="17"/>
        <v/>
      </c>
      <c r="F84" s="46" t="str">
        <f t="shared" si="18"/>
        <v/>
      </c>
      <c r="G84" s="34" t="str">
        <f t="shared" si="16"/>
        <v xml:space="preserve"> </v>
      </c>
      <c r="H84" s="27" t="str">
        <f t="shared" si="19"/>
        <v/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0</v>
      </c>
      <c r="D86" s="41">
        <v>0</v>
      </c>
      <c r="E86" s="46" t="str">
        <f t="shared" si="17"/>
        <v/>
      </c>
      <c r="F86" s="46" t="str">
        <f t="shared" si="18"/>
        <v/>
      </c>
      <c r="G86" s="34" t="str">
        <f t="shared" si="16"/>
        <v xml:space="preserve"> </v>
      </c>
      <c r="H86" s="27" t="str">
        <f t="shared" si="19"/>
        <v/>
      </c>
    </row>
    <row r="87" spans="1:9" ht="15" x14ac:dyDescent="0.25">
      <c r="B87" s="5" t="s">
        <v>17</v>
      </c>
      <c r="C87" s="41">
        <v>0</v>
      </c>
      <c r="D87" s="41">
        <v>0</v>
      </c>
      <c r="E87" s="46" t="str">
        <f t="shared" si="17"/>
        <v/>
      </c>
      <c r="F87" s="46" t="str">
        <f t="shared" si="18"/>
        <v/>
      </c>
      <c r="G87" s="34" t="str">
        <f t="shared" si="16"/>
        <v xml:space="preserve"> </v>
      </c>
      <c r="H87" s="27" t="str">
        <f t="shared" si="19"/>
        <v/>
      </c>
    </row>
    <row r="88" spans="1:9" ht="15" x14ac:dyDescent="0.25">
      <c r="B88" s="5" t="s">
        <v>180</v>
      </c>
      <c r="C88" s="41">
        <v>0</v>
      </c>
      <c r="D88" s="41">
        <v>0</v>
      </c>
      <c r="E88" s="46" t="str">
        <f t="shared" si="17"/>
        <v/>
      </c>
      <c r="F88" s="46" t="str">
        <f t="shared" si="18"/>
        <v/>
      </c>
      <c r="G88" s="34" t="str">
        <f t="shared" si="16"/>
        <v xml:space="preserve"> </v>
      </c>
      <c r="H88" s="27" t="str">
        <f t="shared" si="19"/>
        <v/>
      </c>
    </row>
    <row r="89" spans="1:9" s="20" customFormat="1" ht="15" x14ac:dyDescent="0.25">
      <c r="A89" s="57"/>
      <c r="B89" s="21" t="s">
        <v>566</v>
      </c>
      <c r="C89" s="41">
        <v>1</v>
      </c>
      <c r="D89" s="41">
        <v>0</v>
      </c>
      <c r="E89" s="43">
        <f t="shared" ref="E89" si="26">+IF(C89=0,"",C89/C$74)</f>
        <v>4.7619047619047616E-2</v>
      </c>
      <c r="F89" s="43" t="str">
        <f t="shared" ref="F89" si="27">+IF(D89=0,"",D89/D$74)</f>
        <v/>
      </c>
      <c r="G89" s="34">
        <f t="shared" si="16"/>
        <v>-1</v>
      </c>
      <c r="H89" s="26">
        <f t="shared" ref="H89" si="28">+IF(OR(AND(E89=""),(G89="")),"",E89*G89)</f>
        <v>-4.7619047619047616E-2</v>
      </c>
      <c r="I89" s="2"/>
    </row>
    <row r="90" spans="1:9" ht="15" x14ac:dyDescent="0.25">
      <c r="B90" s="5" t="s">
        <v>181</v>
      </c>
      <c r="C90" s="41">
        <v>1</v>
      </c>
      <c r="D90" s="41">
        <v>2</v>
      </c>
      <c r="E90" s="46">
        <f t="shared" si="17"/>
        <v>4.7619047619047616E-2</v>
      </c>
      <c r="F90" s="46">
        <f t="shared" si="18"/>
        <v>0.11764705882352941</v>
      </c>
      <c r="G90" s="34">
        <f t="shared" si="16"/>
        <v>1</v>
      </c>
      <c r="H90" s="27">
        <f t="shared" si="19"/>
        <v>4.7619047619047616E-2</v>
      </c>
    </row>
    <row r="91" spans="1:9" ht="15" x14ac:dyDescent="0.25">
      <c r="B91" s="5" t="s">
        <v>182</v>
      </c>
      <c r="C91" s="41">
        <v>0</v>
      </c>
      <c r="D91" s="41">
        <v>0</v>
      </c>
      <c r="E91" s="46" t="str">
        <f t="shared" si="17"/>
        <v/>
      </c>
      <c r="F91" s="46" t="str">
        <f t="shared" si="18"/>
        <v/>
      </c>
      <c r="G91" s="34" t="str">
        <f t="shared" si="16"/>
        <v xml:space="preserve"> </v>
      </c>
      <c r="H91" s="27" t="str">
        <f t="shared" si="19"/>
        <v/>
      </c>
    </row>
    <row r="92" spans="1:9" ht="15" x14ac:dyDescent="0.25">
      <c r="B92" s="5" t="s">
        <v>21</v>
      </c>
      <c r="C92" s="41">
        <v>0</v>
      </c>
      <c r="D92" s="41">
        <v>0</v>
      </c>
      <c r="E92" s="46" t="str">
        <f t="shared" si="17"/>
        <v/>
      </c>
      <c r="F92" s="46" t="str">
        <f t="shared" si="18"/>
        <v/>
      </c>
      <c r="G92" s="34" t="str">
        <f t="shared" si="16"/>
        <v xml:space="preserve"> </v>
      </c>
      <c r="H92" s="27" t="str">
        <f t="shared" si="19"/>
        <v/>
      </c>
    </row>
    <row r="93" spans="1:9" ht="15" x14ac:dyDescent="0.25">
      <c r="B93" s="5" t="s">
        <v>424</v>
      </c>
      <c r="C93" s="41">
        <v>0</v>
      </c>
      <c r="D93" s="41">
        <v>0</v>
      </c>
      <c r="E93" s="46" t="str">
        <f t="shared" si="17"/>
        <v/>
      </c>
      <c r="F93" s="46" t="str">
        <f t="shared" si="18"/>
        <v/>
      </c>
      <c r="G93" s="34" t="str">
        <f t="shared" si="16"/>
        <v xml:space="preserve"> </v>
      </c>
      <c r="H93" s="27" t="str">
        <f t="shared" si="19"/>
        <v/>
      </c>
    </row>
    <row r="94" spans="1:9" ht="15" x14ac:dyDescent="0.25">
      <c r="B94" s="5" t="s">
        <v>183</v>
      </c>
      <c r="C94" s="41">
        <v>0</v>
      </c>
      <c r="D94" s="41">
        <v>0</v>
      </c>
      <c r="E94" s="46" t="str">
        <f t="shared" si="17"/>
        <v/>
      </c>
      <c r="F94" s="46" t="str">
        <f t="shared" si="18"/>
        <v/>
      </c>
      <c r="G94" s="34" t="str">
        <f t="shared" si="16"/>
        <v xml:space="preserve"> </v>
      </c>
      <c r="H94" s="27" t="str">
        <f t="shared" si="19"/>
        <v/>
      </c>
    </row>
    <row r="95" spans="1:9" s="20" customFormat="1" ht="15" x14ac:dyDescent="0.25">
      <c r="A95" s="57"/>
      <c r="B95" s="21" t="s">
        <v>518</v>
      </c>
      <c r="C95" s="41">
        <v>0</v>
      </c>
      <c r="D95" s="41">
        <v>0</v>
      </c>
      <c r="E95" s="43" t="str">
        <f t="shared" ref="E95:E96" si="29">+IF(C95=0,"",C95/C$74)</f>
        <v/>
      </c>
      <c r="F95" s="43" t="str">
        <f t="shared" ref="F95:F96" si="30">+IF(D95=0,"",D95/D$74)</f>
        <v/>
      </c>
      <c r="G95" s="34" t="str">
        <f t="shared" si="16"/>
        <v xml:space="preserve"> </v>
      </c>
      <c r="H95" s="26" t="str">
        <f t="shared" ref="H95:H96" si="31">+IF(OR(AND(E95=""),(G95="")),"",E95*G95)</f>
        <v/>
      </c>
      <c r="I95" s="2"/>
    </row>
    <row r="96" spans="1:9" s="20" customFormat="1" ht="15" x14ac:dyDescent="0.25">
      <c r="A96" s="57"/>
      <c r="B96" s="21" t="s">
        <v>602</v>
      </c>
      <c r="C96" s="41">
        <v>0</v>
      </c>
      <c r="D96" s="41">
        <v>0</v>
      </c>
      <c r="E96" s="43" t="str">
        <f t="shared" si="29"/>
        <v/>
      </c>
      <c r="F96" s="43" t="str">
        <f t="shared" si="30"/>
        <v/>
      </c>
      <c r="G96" s="34" t="str">
        <f t="shared" si="16"/>
        <v xml:space="preserve"> </v>
      </c>
      <c r="H96" s="26" t="str">
        <f t="shared" si="31"/>
        <v/>
      </c>
      <c r="I96" s="2"/>
    </row>
    <row r="97" spans="1:9" s="20" customFormat="1" ht="15" x14ac:dyDescent="0.25">
      <c r="A97" s="57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0</v>
      </c>
      <c r="D98" s="41">
        <v>0</v>
      </c>
      <c r="E98" s="43" t="str">
        <f t="shared" si="32"/>
        <v/>
      </c>
      <c r="F98" s="43" t="str">
        <f t="shared" si="33"/>
        <v/>
      </c>
      <c r="G98" s="34" t="str">
        <f t="shared" si="34"/>
        <v xml:space="preserve"> </v>
      </c>
      <c r="H98" s="26" t="str">
        <f t="shared" si="35"/>
        <v/>
      </c>
    </row>
    <row r="99" spans="1:9" ht="15" x14ac:dyDescent="0.25">
      <c r="B99" s="5" t="s">
        <v>19</v>
      </c>
      <c r="C99" s="41">
        <v>0</v>
      </c>
      <c r="D99" s="41">
        <v>0</v>
      </c>
      <c r="E99" s="43" t="str">
        <f t="shared" si="32"/>
        <v/>
      </c>
      <c r="F99" s="43" t="str">
        <f t="shared" si="33"/>
        <v/>
      </c>
      <c r="G99" s="34" t="str">
        <f t="shared" si="34"/>
        <v xml:space="preserve"> </v>
      </c>
      <c r="H99" s="26" t="str">
        <f t="shared" si="35"/>
        <v/>
      </c>
    </row>
    <row r="100" spans="1:9" ht="15" x14ac:dyDescent="0.25">
      <c r="B100" s="5" t="s">
        <v>22</v>
      </c>
      <c r="C100" s="41">
        <v>0</v>
      </c>
      <c r="D100" s="41">
        <v>0</v>
      </c>
      <c r="E100" s="43" t="str">
        <f t="shared" si="32"/>
        <v/>
      </c>
      <c r="F100" s="43" t="str">
        <f t="shared" si="33"/>
        <v/>
      </c>
      <c r="G100" s="34" t="str">
        <f t="shared" si="34"/>
        <v xml:space="preserve"> </v>
      </c>
      <c r="H100" s="26" t="str">
        <f t="shared" si="35"/>
        <v/>
      </c>
    </row>
    <row r="101" spans="1:9" ht="15" x14ac:dyDescent="0.25">
      <c r="B101" s="5" t="s">
        <v>185</v>
      </c>
      <c r="C101" s="41">
        <v>0</v>
      </c>
      <c r="D101" s="41">
        <v>0</v>
      </c>
      <c r="E101" s="43" t="str">
        <f t="shared" si="32"/>
        <v/>
      </c>
      <c r="F101" s="43" t="str">
        <f t="shared" si="33"/>
        <v/>
      </c>
      <c r="G101" s="34" t="str">
        <f t="shared" si="34"/>
        <v xml:space="preserve"> </v>
      </c>
      <c r="H101" s="26" t="str">
        <f t="shared" si="35"/>
        <v/>
      </c>
    </row>
    <row r="102" spans="1:9" ht="15" x14ac:dyDescent="0.25">
      <c r="B102" s="5" t="s">
        <v>603</v>
      </c>
      <c r="C102" s="41">
        <v>0</v>
      </c>
      <c r="D102" s="41">
        <v>0</v>
      </c>
      <c r="E102" s="46" t="str">
        <f t="shared" si="17"/>
        <v/>
      </c>
      <c r="F102" s="46" t="str">
        <f t="shared" si="18"/>
        <v/>
      </c>
      <c r="G102" s="34" t="str">
        <f t="shared" si="16"/>
        <v xml:space="preserve"> </v>
      </c>
      <c r="H102" s="27" t="str">
        <f t="shared" si="19"/>
        <v/>
      </c>
    </row>
    <row r="103" spans="1:9" ht="15" x14ac:dyDescent="0.25">
      <c r="B103" s="5" t="s">
        <v>425</v>
      </c>
      <c r="C103" s="41">
        <v>0</v>
      </c>
      <c r="D103" s="41">
        <v>0</v>
      </c>
      <c r="E103" s="46" t="str">
        <f t="shared" si="17"/>
        <v/>
      </c>
      <c r="F103" s="46" t="str">
        <f t="shared" si="18"/>
        <v/>
      </c>
      <c r="G103" s="34" t="str">
        <f t="shared" si="16"/>
        <v xml:space="preserve"> </v>
      </c>
      <c r="H103" s="27" t="str">
        <f t="shared" si="19"/>
        <v/>
      </c>
    </row>
    <row r="104" spans="1:9" ht="15" x14ac:dyDescent="0.25">
      <c r="B104" s="5" t="s">
        <v>18</v>
      </c>
      <c r="C104" s="41">
        <v>0</v>
      </c>
      <c r="D104" s="41">
        <v>0</v>
      </c>
      <c r="E104" s="46" t="str">
        <f t="shared" si="17"/>
        <v/>
      </c>
      <c r="F104" s="46" t="str">
        <f t="shared" si="18"/>
        <v/>
      </c>
      <c r="G104" s="34" t="str">
        <f t="shared" si="16"/>
        <v xml:space="preserve"> </v>
      </c>
      <c r="H104" s="27" t="str">
        <f t="shared" si="19"/>
        <v/>
      </c>
    </row>
    <row r="105" spans="1:9" ht="15" x14ac:dyDescent="0.25">
      <c r="B105" s="5" t="s">
        <v>20</v>
      </c>
      <c r="C105" s="41">
        <v>0</v>
      </c>
      <c r="D105" s="41">
        <v>0</v>
      </c>
      <c r="E105" s="46" t="str">
        <f t="shared" si="17"/>
        <v/>
      </c>
      <c r="F105" s="46" t="str">
        <f t="shared" si="18"/>
        <v/>
      </c>
      <c r="G105" s="34" t="str">
        <f t="shared" si="16"/>
        <v xml:space="preserve"> </v>
      </c>
      <c r="H105" s="27" t="str">
        <f t="shared" si="19"/>
        <v/>
      </c>
    </row>
    <row r="106" spans="1:9" ht="15" x14ac:dyDescent="0.25">
      <c r="B106" s="5" t="s">
        <v>186</v>
      </c>
      <c r="C106" s="41">
        <v>0</v>
      </c>
      <c r="D106" s="41">
        <v>0</v>
      </c>
      <c r="E106" s="46" t="str">
        <f t="shared" si="17"/>
        <v/>
      </c>
      <c r="F106" s="46" t="str">
        <f t="shared" si="18"/>
        <v/>
      </c>
      <c r="G106" s="34" t="str">
        <f t="shared" si="16"/>
        <v xml:space="preserve"> </v>
      </c>
      <c r="H106" s="27" t="str">
        <f t="shared" si="19"/>
        <v/>
      </c>
    </row>
    <row r="107" spans="1:9" s="20" customFormat="1" ht="15" x14ac:dyDescent="0.25">
      <c r="A107" s="57"/>
      <c r="B107" s="21" t="s">
        <v>563</v>
      </c>
      <c r="C107" s="41">
        <v>0</v>
      </c>
      <c r="D107" s="41">
        <v>0</v>
      </c>
      <c r="E107" s="43" t="str">
        <f t="shared" ref="E107" si="36">+IF(C107=0,"",C107/C$74)</f>
        <v/>
      </c>
      <c r="F107" s="43" t="str">
        <f t="shared" ref="F107" si="37">+IF(D107=0,"",D107/D$74)</f>
        <v/>
      </c>
      <c r="G107" s="34" t="str">
        <f t="shared" si="16"/>
        <v xml:space="preserve"> </v>
      </c>
      <c r="H107" s="26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1">
        <v>0</v>
      </c>
      <c r="D108" s="41">
        <v>0</v>
      </c>
      <c r="E108" s="46" t="str">
        <f t="shared" si="17"/>
        <v/>
      </c>
      <c r="F108" s="46" t="str">
        <f t="shared" si="18"/>
        <v/>
      </c>
      <c r="G108" s="34" t="str">
        <f t="shared" si="16"/>
        <v xml:space="preserve"> </v>
      </c>
      <c r="H108" s="27" t="str">
        <f t="shared" si="19"/>
        <v/>
      </c>
    </row>
    <row r="109" spans="1:9" ht="15" x14ac:dyDescent="0.25">
      <c r="B109" s="5" t="s">
        <v>188</v>
      </c>
      <c r="C109" s="41">
        <v>0</v>
      </c>
      <c r="D109" s="41">
        <v>0</v>
      </c>
      <c r="E109" s="46" t="str">
        <f t="shared" si="17"/>
        <v/>
      </c>
      <c r="F109" s="46" t="str">
        <f t="shared" si="18"/>
        <v/>
      </c>
      <c r="G109" s="34" t="str">
        <f t="shared" si="16"/>
        <v xml:space="preserve"> </v>
      </c>
      <c r="H109" s="27" t="str">
        <f t="shared" si="19"/>
        <v/>
      </c>
    </row>
    <row r="110" spans="1:9" ht="15" x14ac:dyDescent="0.25">
      <c r="B110" s="5" t="s">
        <v>604</v>
      </c>
      <c r="C110" s="41">
        <v>0</v>
      </c>
      <c r="D110" s="41">
        <v>0</v>
      </c>
      <c r="E110" s="46" t="str">
        <f t="shared" si="17"/>
        <v/>
      </c>
      <c r="F110" s="46" t="str">
        <f t="shared" si="18"/>
        <v/>
      </c>
      <c r="G110" s="34" t="str">
        <f t="shared" si="16"/>
        <v xml:space="preserve"> </v>
      </c>
      <c r="H110" s="27" t="str">
        <f t="shared" si="19"/>
        <v/>
      </c>
    </row>
    <row r="111" spans="1:9" ht="15" x14ac:dyDescent="0.25">
      <c r="B111" s="5" t="s">
        <v>605</v>
      </c>
      <c r="C111" s="41">
        <v>0</v>
      </c>
      <c r="D111" s="41">
        <v>0</v>
      </c>
      <c r="E111" s="46" t="str">
        <f t="shared" si="17"/>
        <v/>
      </c>
      <c r="F111" s="46" t="str">
        <f t="shared" si="18"/>
        <v/>
      </c>
      <c r="G111" s="34" t="str">
        <f t="shared" si="16"/>
        <v xml:space="preserve"> </v>
      </c>
      <c r="H111" s="27" t="str">
        <f t="shared" si="19"/>
        <v/>
      </c>
    </row>
    <row r="112" spans="1:9" ht="15" x14ac:dyDescent="0.25">
      <c r="B112" s="5" t="s">
        <v>189</v>
      </c>
      <c r="C112" s="41">
        <v>0</v>
      </c>
      <c r="D112" s="41">
        <v>0</v>
      </c>
      <c r="E112" s="46" t="str">
        <f t="shared" si="17"/>
        <v/>
      </c>
      <c r="F112" s="46" t="str">
        <f t="shared" si="18"/>
        <v/>
      </c>
      <c r="G112" s="34" t="str">
        <f t="shared" si="16"/>
        <v xml:space="preserve"> </v>
      </c>
      <c r="H112" s="27" t="str">
        <f t="shared" si="19"/>
        <v/>
      </c>
    </row>
    <row r="113" spans="2:8" ht="15" x14ac:dyDescent="0.25">
      <c r="B113" s="5" t="s">
        <v>190</v>
      </c>
      <c r="C113" s="41">
        <v>0</v>
      </c>
      <c r="D113" s="41">
        <v>1</v>
      </c>
      <c r="E113" s="46" t="str">
        <f t="shared" si="17"/>
        <v/>
      </c>
      <c r="F113" s="46">
        <f t="shared" si="18"/>
        <v>5.8823529411764705E-2</v>
      </c>
      <c r="G113" s="34">
        <f t="shared" si="16"/>
        <v>1</v>
      </c>
      <c r="H113" s="27" t="str">
        <f t="shared" si="19"/>
        <v/>
      </c>
    </row>
    <row r="114" spans="2:8" ht="15" x14ac:dyDescent="0.25">
      <c r="B114" s="5" t="s">
        <v>191</v>
      </c>
      <c r="C114" s="41">
        <v>0</v>
      </c>
      <c r="D114" s="41">
        <v>0</v>
      </c>
      <c r="E114" s="46" t="str">
        <f t="shared" si="17"/>
        <v/>
      </c>
      <c r="F114" s="46" t="str">
        <f t="shared" si="18"/>
        <v/>
      </c>
      <c r="G114" s="34" t="str">
        <f t="shared" si="16"/>
        <v xml:space="preserve"> </v>
      </c>
      <c r="H114" s="27" t="str">
        <f t="shared" si="19"/>
        <v/>
      </c>
    </row>
    <row r="115" spans="2:8" ht="15" x14ac:dyDescent="0.25">
      <c r="B115" s="5" t="s">
        <v>27</v>
      </c>
      <c r="C115" s="41">
        <v>0</v>
      </c>
      <c r="D115" s="41">
        <v>0</v>
      </c>
      <c r="E115" s="46" t="str">
        <f t="shared" si="17"/>
        <v/>
      </c>
      <c r="F115" s="46" t="str">
        <f t="shared" si="18"/>
        <v/>
      </c>
      <c r="G115" s="34" t="str">
        <f t="shared" si="16"/>
        <v xml:space="preserve"> </v>
      </c>
      <c r="H115" s="27" t="str">
        <f t="shared" si="19"/>
        <v/>
      </c>
    </row>
    <row r="116" spans="2:8" ht="15" x14ac:dyDescent="0.25">
      <c r="B116" s="5" t="s">
        <v>192</v>
      </c>
      <c r="C116" s="41">
        <v>0</v>
      </c>
      <c r="D116" s="41">
        <v>0</v>
      </c>
      <c r="E116" s="46" t="str">
        <f t="shared" si="17"/>
        <v/>
      </c>
      <c r="F116" s="46" t="str">
        <f t="shared" si="18"/>
        <v/>
      </c>
      <c r="G116" s="34" t="str">
        <f t="shared" si="16"/>
        <v xml:space="preserve"> </v>
      </c>
      <c r="H116" s="27" t="str">
        <f t="shared" si="19"/>
        <v/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0</v>
      </c>
      <c r="D118" s="41">
        <v>0</v>
      </c>
      <c r="E118" s="46" t="str">
        <f t="shared" si="17"/>
        <v/>
      </c>
      <c r="F118" s="46" t="str">
        <f t="shared" si="18"/>
        <v/>
      </c>
      <c r="G118" s="34" t="str">
        <f t="shared" si="16"/>
        <v xml:space="preserve"> </v>
      </c>
      <c r="H118" s="27" t="str">
        <f t="shared" si="19"/>
        <v/>
      </c>
    </row>
    <row r="119" spans="2:8" ht="15" x14ac:dyDescent="0.25">
      <c r="B119" s="5" t="s">
        <v>24</v>
      </c>
      <c r="C119" s="41">
        <v>0</v>
      </c>
      <c r="D119" s="41">
        <v>0</v>
      </c>
      <c r="E119" s="46" t="str">
        <f t="shared" si="17"/>
        <v/>
      </c>
      <c r="F119" s="46" t="str">
        <f t="shared" si="18"/>
        <v/>
      </c>
      <c r="G119" s="34" t="str">
        <f t="shared" si="16"/>
        <v xml:space="preserve"> </v>
      </c>
      <c r="H119" s="27" t="str">
        <f t="shared" si="19"/>
        <v/>
      </c>
    </row>
    <row r="120" spans="2:8" ht="15" x14ac:dyDescent="0.25">
      <c r="B120" s="5" t="s">
        <v>194</v>
      </c>
      <c r="C120" s="41">
        <v>0</v>
      </c>
      <c r="D120" s="41">
        <v>0</v>
      </c>
      <c r="E120" s="46" t="str">
        <f t="shared" si="17"/>
        <v/>
      </c>
      <c r="F120" s="46" t="str">
        <f t="shared" si="18"/>
        <v/>
      </c>
      <c r="G120" s="34" t="str">
        <f t="shared" si="16"/>
        <v xml:space="preserve"> </v>
      </c>
      <c r="H120" s="27" t="str">
        <f t="shared" si="19"/>
        <v/>
      </c>
    </row>
    <row r="121" spans="2:8" ht="15" x14ac:dyDescent="0.25">
      <c r="B121" s="5" t="s">
        <v>25</v>
      </c>
      <c r="C121" s="41">
        <v>0</v>
      </c>
      <c r="D121" s="41">
        <v>0</v>
      </c>
      <c r="E121" s="46" t="str">
        <f t="shared" si="17"/>
        <v/>
      </c>
      <c r="F121" s="46" t="str">
        <f t="shared" si="18"/>
        <v/>
      </c>
      <c r="G121" s="34" t="str">
        <f t="shared" si="16"/>
        <v xml:space="preserve"> </v>
      </c>
      <c r="H121" s="27" t="str">
        <f t="shared" si="19"/>
        <v/>
      </c>
    </row>
    <row r="122" spans="2:8" ht="15" x14ac:dyDescent="0.25">
      <c r="B122" s="5" t="s">
        <v>23</v>
      </c>
      <c r="C122" s="41">
        <v>0</v>
      </c>
      <c r="D122" s="41">
        <v>0</v>
      </c>
      <c r="E122" s="46" t="str">
        <f t="shared" si="17"/>
        <v/>
      </c>
      <c r="F122" s="46" t="str">
        <f t="shared" si="18"/>
        <v/>
      </c>
      <c r="G122" s="34" t="str">
        <f t="shared" si="16"/>
        <v xml:space="preserve"> </v>
      </c>
      <c r="H122" s="27" t="str">
        <f t="shared" si="19"/>
        <v/>
      </c>
    </row>
    <row r="123" spans="2:8" ht="15" x14ac:dyDescent="0.25">
      <c r="B123" s="5" t="s">
        <v>26</v>
      </c>
      <c r="C123" s="41">
        <v>0</v>
      </c>
      <c r="D123" s="41">
        <v>0</v>
      </c>
      <c r="E123" s="46" t="str">
        <f t="shared" si="17"/>
        <v/>
      </c>
      <c r="F123" s="46" t="str">
        <f t="shared" si="18"/>
        <v/>
      </c>
      <c r="G123" s="34" t="str">
        <f t="shared" si="16"/>
        <v xml:space="preserve"> </v>
      </c>
      <c r="H123" s="27" t="str">
        <f t="shared" si="19"/>
        <v/>
      </c>
    </row>
    <row r="124" spans="2:8" ht="15" x14ac:dyDescent="0.25">
      <c r="B124" s="5" t="s">
        <v>195</v>
      </c>
      <c r="C124" s="41">
        <v>0</v>
      </c>
      <c r="D124" s="41">
        <v>0</v>
      </c>
      <c r="E124" s="46" t="str">
        <f t="shared" si="17"/>
        <v/>
      </c>
      <c r="F124" s="46" t="str">
        <f t="shared" si="18"/>
        <v/>
      </c>
      <c r="G124" s="34" t="str">
        <f t="shared" si="16"/>
        <v xml:space="preserve"> </v>
      </c>
      <c r="H124" s="27" t="str">
        <f t="shared" si="19"/>
        <v/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0</v>
      </c>
      <c r="D126" s="41">
        <v>0</v>
      </c>
      <c r="E126" s="46" t="str">
        <f t="shared" si="17"/>
        <v/>
      </c>
      <c r="F126" s="46" t="str">
        <f t="shared" si="18"/>
        <v/>
      </c>
      <c r="G126" s="34" t="str">
        <f t="shared" si="16"/>
        <v xml:space="preserve"> </v>
      </c>
      <c r="H126" s="27" t="str">
        <f t="shared" si="19"/>
        <v/>
      </c>
    </row>
    <row r="127" spans="2:8" ht="15" x14ac:dyDescent="0.25">
      <c r="B127" s="5" t="s">
        <v>196</v>
      </c>
      <c r="C127" s="41">
        <v>0</v>
      </c>
      <c r="D127" s="41">
        <v>0</v>
      </c>
      <c r="E127" s="46" t="str">
        <f t="shared" si="17"/>
        <v/>
      </c>
      <c r="F127" s="46" t="str">
        <f t="shared" si="18"/>
        <v/>
      </c>
      <c r="G127" s="34" t="str">
        <f t="shared" si="16"/>
        <v xml:space="preserve"> </v>
      </c>
      <c r="H127" s="27" t="str">
        <f t="shared" si="19"/>
        <v/>
      </c>
    </row>
    <row r="128" spans="2:8" ht="15" x14ac:dyDescent="0.25">
      <c r="B128" s="5" t="s">
        <v>427</v>
      </c>
      <c r="C128" s="41">
        <v>0</v>
      </c>
      <c r="D128" s="41">
        <v>0</v>
      </c>
      <c r="E128" s="46" t="str">
        <f t="shared" si="17"/>
        <v/>
      </c>
      <c r="F128" s="46" t="str">
        <f t="shared" si="18"/>
        <v/>
      </c>
      <c r="G128" s="34" t="str">
        <f t="shared" si="16"/>
        <v xml:space="preserve"> </v>
      </c>
      <c r="H128" s="27" t="str">
        <f t="shared" si="19"/>
        <v/>
      </c>
    </row>
    <row r="129" spans="1:9" ht="15" x14ac:dyDescent="0.25">
      <c r="B129" s="5" t="s">
        <v>428</v>
      </c>
      <c r="C129" s="41">
        <v>15</v>
      </c>
      <c r="D129" s="41">
        <v>13</v>
      </c>
      <c r="E129" s="46">
        <f t="shared" si="17"/>
        <v>0.7142857142857143</v>
      </c>
      <c r="F129" s="46">
        <f t="shared" si="18"/>
        <v>0.76470588235294112</v>
      </c>
      <c r="G129" s="34">
        <f t="shared" si="16"/>
        <v>-0.13333333333333333</v>
      </c>
      <c r="H129" s="27">
        <f t="shared" si="19"/>
        <v>-9.5238095238095233E-2</v>
      </c>
    </row>
    <row r="130" spans="1:9" ht="15" x14ac:dyDescent="0.25">
      <c r="B130" s="5" t="s">
        <v>197</v>
      </c>
      <c r="C130" s="41">
        <v>0</v>
      </c>
      <c r="D130" s="41">
        <v>0</v>
      </c>
      <c r="E130" s="46" t="str">
        <f t="shared" si="17"/>
        <v/>
      </c>
      <c r="F130" s="46" t="str">
        <f t="shared" si="18"/>
        <v/>
      </c>
      <c r="G130" s="34" t="str">
        <f t="shared" si="16"/>
        <v xml:space="preserve"> </v>
      </c>
      <c r="H130" s="27" t="str">
        <f t="shared" si="19"/>
        <v/>
      </c>
    </row>
    <row r="131" spans="1:9" ht="15" x14ac:dyDescent="0.25">
      <c r="B131" s="5" t="s">
        <v>198</v>
      </c>
      <c r="C131" s="41">
        <v>0</v>
      </c>
      <c r="D131" s="41">
        <v>0</v>
      </c>
      <c r="E131" s="46" t="str">
        <f t="shared" si="17"/>
        <v/>
      </c>
      <c r="F131" s="46" t="str">
        <f t="shared" si="18"/>
        <v/>
      </c>
      <c r="G131" s="34" t="str">
        <f t="shared" si="16"/>
        <v xml:space="preserve"> </v>
      </c>
      <c r="H131" s="27" t="str">
        <f t="shared" si="19"/>
        <v/>
      </c>
    </row>
    <row r="132" spans="1:9" ht="15" x14ac:dyDescent="0.25">
      <c r="B132" s="5" t="s">
        <v>28</v>
      </c>
      <c r="C132" s="41">
        <v>0</v>
      </c>
      <c r="D132" s="41">
        <v>0</v>
      </c>
      <c r="E132" s="46" t="str">
        <f t="shared" si="17"/>
        <v/>
      </c>
      <c r="F132" s="46" t="str">
        <f t="shared" si="18"/>
        <v/>
      </c>
      <c r="G132" s="34" t="str">
        <f t="shared" si="16"/>
        <v xml:space="preserve"> </v>
      </c>
      <c r="H132" s="27" t="str">
        <f t="shared" si="19"/>
        <v/>
      </c>
    </row>
    <row r="133" spans="1:9" ht="15" x14ac:dyDescent="0.25">
      <c r="B133" s="5" t="s">
        <v>32</v>
      </c>
      <c r="C133" s="41">
        <v>0</v>
      </c>
      <c r="D133" s="41">
        <v>0</v>
      </c>
      <c r="E133" s="46" t="str">
        <f t="shared" si="17"/>
        <v/>
      </c>
      <c r="F133" s="46" t="str">
        <f t="shared" si="18"/>
        <v/>
      </c>
      <c r="G133" s="34" t="str">
        <f t="shared" si="16"/>
        <v xml:space="preserve"> </v>
      </c>
      <c r="H133" s="27" t="str">
        <f t="shared" si="19"/>
        <v/>
      </c>
    </row>
    <row r="134" spans="1:9" s="20" customFormat="1" ht="15" x14ac:dyDescent="0.25">
      <c r="A134" s="57"/>
      <c r="B134" s="21" t="s">
        <v>519</v>
      </c>
      <c r="C134" s="41">
        <v>0</v>
      </c>
      <c r="D134" s="41">
        <v>0</v>
      </c>
      <c r="E134" s="43" t="str">
        <f t="shared" ref="E134" si="39">+IF(C134=0,"",C134/C$74)</f>
        <v/>
      </c>
      <c r="F134" s="43" t="str">
        <f t="shared" ref="F134" si="40">+IF(D134=0,"",D134/D$74)</f>
        <v/>
      </c>
      <c r="G134" s="34" t="str">
        <f t="shared" si="16"/>
        <v xml:space="preserve"> </v>
      </c>
      <c r="H134" s="26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1">
        <v>4</v>
      </c>
      <c r="D135" s="41">
        <v>0</v>
      </c>
      <c r="E135" s="46">
        <f t="shared" si="17"/>
        <v>0.19047619047619047</v>
      </c>
      <c r="F135" s="46" t="str">
        <f t="shared" si="18"/>
        <v/>
      </c>
      <c r="G135" s="34">
        <f t="shared" si="16"/>
        <v>-1</v>
      </c>
      <c r="H135" s="27">
        <f t="shared" si="19"/>
        <v>-0.19047619047619047</v>
      </c>
    </row>
    <row r="136" spans="1:9" ht="15" x14ac:dyDescent="0.25">
      <c r="B136" s="5" t="s">
        <v>29</v>
      </c>
      <c r="C136" s="41">
        <v>0</v>
      </c>
      <c r="D136" s="41">
        <v>0</v>
      </c>
      <c r="E136" s="46" t="str">
        <f t="shared" si="17"/>
        <v/>
      </c>
      <c r="F136" s="46" t="str">
        <f t="shared" si="18"/>
        <v/>
      </c>
      <c r="G136" s="34" t="str">
        <f t="shared" si="16"/>
        <v xml:space="preserve"> </v>
      </c>
      <c r="H136" s="27" t="str">
        <f t="shared" si="19"/>
        <v/>
      </c>
    </row>
    <row r="137" spans="1:9" ht="15" x14ac:dyDescent="0.25">
      <c r="B137" s="5" t="s">
        <v>199</v>
      </c>
      <c r="C137" s="41">
        <v>0</v>
      </c>
      <c r="D137" s="41">
        <v>0</v>
      </c>
      <c r="E137" s="46" t="str">
        <f t="shared" si="17"/>
        <v/>
      </c>
      <c r="F137" s="46" t="str">
        <f t="shared" si="18"/>
        <v/>
      </c>
      <c r="G137" s="34" t="str">
        <f t="shared" si="16"/>
        <v xml:space="preserve"> </v>
      </c>
      <c r="H137" s="27" t="str">
        <f t="shared" si="19"/>
        <v/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0</v>
      </c>
      <c r="D139" s="41">
        <v>0</v>
      </c>
      <c r="E139" s="46" t="str">
        <f t="shared" si="17"/>
        <v/>
      </c>
      <c r="F139" s="46" t="str">
        <f t="shared" si="18"/>
        <v/>
      </c>
      <c r="G139" s="34" t="str">
        <f t="shared" ref="G139:G163" si="42">+IF(AND(C139=0,D139=0)," ",IF(C139=0,1,IF(D139=0,-1,(D139-C139)/C139)))</f>
        <v xml:space="preserve"> </v>
      </c>
      <c r="H139" s="27" t="str">
        <f t="shared" si="19"/>
        <v/>
      </c>
    </row>
    <row r="140" spans="1:9" ht="15" x14ac:dyDescent="0.25">
      <c r="B140" s="5" t="s">
        <v>202</v>
      </c>
      <c r="C140" s="41">
        <v>0</v>
      </c>
      <c r="D140" s="41">
        <v>0</v>
      </c>
      <c r="E140" s="46" t="str">
        <f t="shared" si="17"/>
        <v/>
      </c>
      <c r="F140" s="46" t="str">
        <f t="shared" si="18"/>
        <v/>
      </c>
      <c r="G140" s="34" t="str">
        <f t="shared" si="42"/>
        <v xml:space="preserve"> </v>
      </c>
      <c r="H140" s="27" t="str">
        <f t="shared" si="19"/>
        <v/>
      </c>
    </row>
    <row r="141" spans="1:9" ht="15" x14ac:dyDescent="0.25">
      <c r="B141" s="5" t="s">
        <v>429</v>
      </c>
      <c r="C141" s="41">
        <v>0</v>
      </c>
      <c r="D141" s="41">
        <v>0</v>
      </c>
      <c r="E141" s="46" t="str">
        <f t="shared" si="17"/>
        <v/>
      </c>
      <c r="F141" s="46" t="str">
        <f t="shared" si="18"/>
        <v/>
      </c>
      <c r="G141" s="34" t="str">
        <f t="shared" si="42"/>
        <v xml:space="preserve"> </v>
      </c>
      <c r="H141" s="27" t="str">
        <f t="shared" si="19"/>
        <v/>
      </c>
    </row>
    <row r="142" spans="1:9" ht="15" x14ac:dyDescent="0.25">
      <c r="B142" s="5" t="s">
        <v>203</v>
      </c>
      <c r="C142" s="41">
        <v>0</v>
      </c>
      <c r="D142" s="41">
        <v>0</v>
      </c>
      <c r="E142" s="46" t="str">
        <f t="shared" si="17"/>
        <v/>
      </c>
      <c r="F142" s="46" t="str">
        <f t="shared" si="18"/>
        <v/>
      </c>
      <c r="G142" s="34" t="str">
        <f t="shared" si="42"/>
        <v xml:space="preserve"> </v>
      </c>
      <c r="H142" s="27" t="str">
        <f t="shared" si="19"/>
        <v/>
      </c>
    </row>
    <row r="143" spans="1:9" ht="15" x14ac:dyDescent="0.25">
      <c r="B143" s="5" t="s">
        <v>204</v>
      </c>
      <c r="C143" s="41">
        <v>0</v>
      </c>
      <c r="D143" s="41">
        <v>0</v>
      </c>
      <c r="E143" s="46" t="str">
        <f t="shared" si="17"/>
        <v/>
      </c>
      <c r="F143" s="46" t="str">
        <f t="shared" si="18"/>
        <v/>
      </c>
      <c r="G143" s="34" t="str">
        <f t="shared" si="42"/>
        <v xml:space="preserve"> </v>
      </c>
      <c r="H143" s="27" t="str">
        <f t="shared" si="19"/>
        <v/>
      </c>
    </row>
    <row r="144" spans="1:9" s="20" customFormat="1" ht="15" x14ac:dyDescent="0.25">
      <c r="A144" s="57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0</v>
      </c>
      <c r="D145" s="41">
        <v>0</v>
      </c>
      <c r="E145" s="46" t="str">
        <f t="shared" si="17"/>
        <v/>
      </c>
      <c r="F145" s="46" t="str">
        <f t="shared" si="18"/>
        <v/>
      </c>
      <c r="G145" s="34" t="str">
        <f t="shared" si="42"/>
        <v xml:space="preserve"> </v>
      </c>
      <c r="H145" s="27" t="str">
        <f t="shared" si="19"/>
        <v/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7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0</v>
      </c>
      <c r="D149" s="41">
        <v>0</v>
      </c>
      <c r="E149" s="46" t="str">
        <f t="shared" ref="E149:E158" si="49">+IF(C149=0,"",C149/C$74)</f>
        <v/>
      </c>
      <c r="F149" s="46" t="str">
        <f t="shared" ref="F149:F158" si="50">+IF(D149=0,"",D149/D$74)</f>
        <v/>
      </c>
      <c r="G149" s="34" t="str">
        <f t="shared" si="42"/>
        <v xml:space="preserve"> </v>
      </c>
      <c r="H149" s="27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1">
        <v>0</v>
      </c>
      <c r="D150" s="41">
        <v>0</v>
      </c>
      <c r="E150" s="46" t="str">
        <f t="shared" si="49"/>
        <v/>
      </c>
      <c r="F150" s="46" t="str">
        <f t="shared" si="50"/>
        <v/>
      </c>
      <c r="G150" s="34" t="str">
        <f t="shared" si="42"/>
        <v xml:space="preserve"> </v>
      </c>
      <c r="H150" s="27" t="str">
        <f t="shared" si="51"/>
        <v/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0</v>
      </c>
      <c r="D152" s="41">
        <v>0</v>
      </c>
      <c r="E152" s="46" t="str">
        <f t="shared" si="49"/>
        <v/>
      </c>
      <c r="F152" s="46" t="str">
        <f t="shared" si="50"/>
        <v/>
      </c>
      <c r="G152" s="34" t="str">
        <f t="shared" si="42"/>
        <v xml:space="preserve"> </v>
      </c>
      <c r="H152" s="27" t="str">
        <f t="shared" si="51"/>
        <v/>
      </c>
    </row>
    <row r="153" spans="1:9" s="20" customFormat="1" ht="15" x14ac:dyDescent="0.25">
      <c r="A153" s="57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0</v>
      </c>
      <c r="D154" s="41">
        <v>0</v>
      </c>
      <c r="E154" s="46" t="str">
        <f t="shared" si="49"/>
        <v/>
      </c>
      <c r="F154" s="46" t="str">
        <f t="shared" si="50"/>
        <v/>
      </c>
      <c r="G154" s="34" t="str">
        <f t="shared" si="42"/>
        <v xml:space="preserve"> </v>
      </c>
      <c r="H154" s="27" t="str">
        <f t="shared" si="51"/>
        <v/>
      </c>
    </row>
    <row r="155" spans="1:9" ht="15" x14ac:dyDescent="0.25">
      <c r="B155" s="5" t="s">
        <v>606</v>
      </c>
      <c r="C155" s="41">
        <v>0</v>
      </c>
      <c r="D155" s="41">
        <v>0</v>
      </c>
      <c r="E155" s="46" t="str">
        <f t="shared" si="49"/>
        <v/>
      </c>
      <c r="F155" s="46" t="str">
        <f t="shared" si="50"/>
        <v/>
      </c>
      <c r="G155" s="34" t="str">
        <f t="shared" si="42"/>
        <v xml:space="preserve"> </v>
      </c>
      <c r="H155" s="27" t="str">
        <f t="shared" si="51"/>
        <v/>
      </c>
    </row>
    <row r="156" spans="1:9" ht="15" x14ac:dyDescent="0.25">
      <c r="B156" s="5" t="s">
        <v>39</v>
      </c>
      <c r="C156" s="41">
        <v>0</v>
      </c>
      <c r="D156" s="41">
        <v>0</v>
      </c>
      <c r="E156" s="46" t="str">
        <f t="shared" si="49"/>
        <v/>
      </c>
      <c r="F156" s="46" t="str">
        <f t="shared" si="50"/>
        <v/>
      </c>
      <c r="G156" s="34" t="str">
        <f t="shared" si="42"/>
        <v xml:space="preserve"> </v>
      </c>
      <c r="H156" s="27" t="str">
        <f t="shared" si="51"/>
        <v/>
      </c>
    </row>
    <row r="157" spans="1:9" ht="15" x14ac:dyDescent="0.25">
      <c r="B157" s="5" t="s">
        <v>37</v>
      </c>
      <c r="C157" s="41">
        <v>0</v>
      </c>
      <c r="D157" s="41">
        <v>0</v>
      </c>
      <c r="E157" s="46" t="str">
        <f t="shared" si="49"/>
        <v/>
      </c>
      <c r="F157" s="46" t="str">
        <f t="shared" si="50"/>
        <v/>
      </c>
      <c r="G157" s="34" t="str">
        <f t="shared" si="42"/>
        <v xml:space="preserve"> </v>
      </c>
      <c r="H157" s="27" t="str">
        <f t="shared" si="51"/>
        <v/>
      </c>
    </row>
    <row r="158" spans="1:9" ht="15" x14ac:dyDescent="0.25">
      <c r="B158" s="5" t="s">
        <v>38</v>
      </c>
      <c r="C158" s="41">
        <v>0</v>
      </c>
      <c r="D158" s="41">
        <v>0</v>
      </c>
      <c r="E158" s="46" t="str">
        <f t="shared" si="49"/>
        <v/>
      </c>
      <c r="F158" s="46" t="str">
        <f t="shared" si="50"/>
        <v/>
      </c>
      <c r="G158" s="34" t="str">
        <f t="shared" si="42"/>
        <v xml:space="preserve"> </v>
      </c>
      <c r="H158" s="27" t="str">
        <f t="shared" si="51"/>
        <v/>
      </c>
    </row>
    <row r="159" spans="1:9" s="20" customFormat="1" ht="15" x14ac:dyDescent="0.25">
      <c r="A159" s="57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7"/>
      <c r="B160" s="21" t="s">
        <v>520</v>
      </c>
      <c r="C160" s="41">
        <v>0</v>
      </c>
      <c r="D160" s="41">
        <v>0</v>
      </c>
      <c r="E160" s="43" t="str">
        <f t="shared" ref="E160:E162" si="60">+IF(C160=0,"",C160/C$74)</f>
        <v/>
      </c>
      <c r="F160" s="43" t="str">
        <f t="shared" ref="F160:F162" si="61">+IF(D160=0,"",D160/D$74)</f>
        <v/>
      </c>
      <c r="G160" s="34" t="str">
        <f t="shared" si="42"/>
        <v xml:space="preserve"> </v>
      </c>
      <c r="H160" s="26" t="str">
        <f t="shared" ref="H160:H162" si="62">+IF(OR(AND(E160=""),(G160="")),"",E160*G160)</f>
        <v/>
      </c>
      <c r="I160" s="2"/>
    </row>
    <row r="161" spans="1:9" s="20" customFormat="1" ht="16.5" customHeight="1" x14ac:dyDescent="0.25">
      <c r="A161" s="57"/>
      <c r="B161" s="21" t="s">
        <v>521</v>
      </c>
      <c r="C161" s="41">
        <v>0</v>
      </c>
      <c r="D161" s="41">
        <v>0</v>
      </c>
      <c r="E161" s="43" t="str">
        <f t="shared" si="60"/>
        <v/>
      </c>
      <c r="F161" s="43" t="str">
        <f t="shared" si="61"/>
        <v/>
      </c>
      <c r="G161" s="34" t="str">
        <f t="shared" si="42"/>
        <v xml:space="preserve"> </v>
      </c>
      <c r="H161" s="26" t="str">
        <f t="shared" si="62"/>
        <v/>
      </c>
      <c r="I161" s="2"/>
    </row>
    <row r="162" spans="1:9" s="20" customFormat="1" ht="15" x14ac:dyDescent="0.25">
      <c r="A162" s="57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7"/>
      <c r="B163" s="21" t="s">
        <v>523</v>
      </c>
      <c r="C163" s="41">
        <v>0</v>
      </c>
      <c r="D163" s="41">
        <v>0</v>
      </c>
      <c r="E163" s="43"/>
      <c r="F163" s="43"/>
      <c r="G163" s="34" t="str">
        <f t="shared" si="42"/>
        <v xml:space="preserve"> 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1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1"/>
      <c r="B169" s="35" t="s">
        <v>380</v>
      </c>
      <c r="C169" s="36">
        <f>SUM(C170:C339)</f>
        <v>23</v>
      </c>
      <c r="D169" s="37">
        <f>SUM(D170:D339)</f>
        <v>75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2.2608695652173911</v>
      </c>
      <c r="H169" s="39">
        <f>+IF(OR(AND(E169=""),(G169="")),"",E169*G169)</f>
        <v>2.2608695652173911</v>
      </c>
    </row>
    <row r="170" spans="1:9" s="54" customFormat="1" ht="15" x14ac:dyDescent="0.25">
      <c r="A170" s="61"/>
      <c r="B170" s="50" t="s">
        <v>431</v>
      </c>
      <c r="C170" s="41">
        <v>0</v>
      </c>
      <c r="D170" s="41">
        <v>0</v>
      </c>
      <c r="E170" s="45" t="str">
        <f t="shared" si="63"/>
        <v/>
      </c>
      <c r="F170" s="45" t="str">
        <f t="shared" si="64"/>
        <v/>
      </c>
      <c r="G170" s="34" t="str">
        <f t="shared" ref="G170:G236" si="65">+IF(AND(C170=0,D170=0)," ",IF(C170=0,1,IF(D170=0,-1,(D170-C170)/C170)))</f>
        <v xml:space="preserve"> </v>
      </c>
      <c r="H170" s="42" t="str">
        <f>+IF(OR(AND(E170=""),(G170="")),"",E170*G170)</f>
        <v/>
      </c>
      <c r="I170" s="2"/>
    </row>
    <row r="171" spans="1:9" s="54" customFormat="1" ht="15" x14ac:dyDescent="0.25">
      <c r="A171" s="61"/>
      <c r="B171" s="47" t="s">
        <v>570</v>
      </c>
      <c r="C171" s="41">
        <v>0</v>
      </c>
      <c r="D171" s="41">
        <v>0</v>
      </c>
      <c r="E171" s="46" t="str">
        <f t="shared" si="63"/>
        <v/>
      </c>
      <c r="F171" s="46" t="str">
        <f t="shared" si="64"/>
        <v/>
      </c>
      <c r="G171" s="34" t="str">
        <f t="shared" si="65"/>
        <v xml:space="preserve"> </v>
      </c>
      <c r="H171" s="27" t="str">
        <f t="shared" ref="H171:H244" si="66">+IF(OR(AND(E171=""),(G171="")),"",E171*G171)</f>
        <v/>
      </c>
      <c r="I171" s="2"/>
    </row>
    <row r="172" spans="1:9" s="54" customFormat="1" ht="30" x14ac:dyDescent="0.25">
      <c r="A172" s="61"/>
      <c r="B172" s="47" t="s">
        <v>432</v>
      </c>
      <c r="C172" s="41">
        <v>0</v>
      </c>
      <c r="D172" s="41">
        <v>0</v>
      </c>
      <c r="E172" s="46" t="str">
        <f t="shared" si="63"/>
        <v/>
      </c>
      <c r="F172" s="46" t="str">
        <f t="shared" si="64"/>
        <v/>
      </c>
      <c r="G172" s="34" t="str">
        <f t="shared" si="65"/>
        <v xml:space="preserve"> </v>
      </c>
      <c r="H172" s="27" t="str">
        <f t="shared" si="66"/>
        <v/>
      </c>
      <c r="I172" s="2"/>
    </row>
    <row r="173" spans="1:9" s="54" customFormat="1" ht="15" x14ac:dyDescent="0.25">
      <c r="A173" s="61"/>
      <c r="B173" s="47" t="s">
        <v>433</v>
      </c>
      <c r="C173" s="41">
        <v>0</v>
      </c>
      <c r="D173" s="41">
        <v>0</v>
      </c>
      <c r="E173" s="46" t="str">
        <f t="shared" si="63"/>
        <v/>
      </c>
      <c r="F173" s="46" t="str">
        <f t="shared" si="64"/>
        <v/>
      </c>
      <c r="G173" s="34" t="str">
        <f t="shared" si="65"/>
        <v xml:space="preserve"> </v>
      </c>
      <c r="H173" s="27" t="str">
        <f t="shared" si="66"/>
        <v/>
      </c>
      <c r="I173" s="2"/>
    </row>
    <row r="174" spans="1:9" s="54" customFormat="1" ht="15" x14ac:dyDescent="0.25">
      <c r="A174" s="61"/>
      <c r="B174" s="47" t="s">
        <v>571</v>
      </c>
      <c r="C174" s="41">
        <v>0</v>
      </c>
      <c r="D174" s="41">
        <v>0</v>
      </c>
      <c r="E174" s="46" t="str">
        <f t="shared" si="63"/>
        <v/>
      </c>
      <c r="F174" s="46" t="str">
        <f t="shared" si="64"/>
        <v/>
      </c>
      <c r="G174" s="34" t="str">
        <f t="shared" si="65"/>
        <v xml:space="preserve"> </v>
      </c>
      <c r="H174" s="27" t="str">
        <f t="shared" si="66"/>
        <v/>
      </c>
      <c r="I174" s="2"/>
    </row>
    <row r="175" spans="1:9" s="54" customFormat="1" ht="15" x14ac:dyDescent="0.25">
      <c r="A175" s="61"/>
      <c r="B175" s="47" t="s">
        <v>42</v>
      </c>
      <c r="C175" s="41">
        <v>0</v>
      </c>
      <c r="D175" s="41">
        <v>2</v>
      </c>
      <c r="E175" s="46" t="str">
        <f t="shared" si="63"/>
        <v/>
      </c>
      <c r="F175" s="46">
        <f t="shared" si="64"/>
        <v>2.6666666666666668E-2</v>
      </c>
      <c r="G175" s="34">
        <f t="shared" si="65"/>
        <v>1</v>
      </c>
      <c r="H175" s="27" t="str">
        <f t="shared" si="66"/>
        <v/>
      </c>
      <c r="I175" s="2"/>
    </row>
    <row r="176" spans="1:9" s="54" customFormat="1" ht="15" x14ac:dyDescent="0.25">
      <c r="A176" s="61"/>
      <c r="B176" s="47" t="s">
        <v>572</v>
      </c>
      <c r="C176" s="41">
        <v>0</v>
      </c>
      <c r="D176" s="41">
        <v>0</v>
      </c>
      <c r="E176" s="46" t="str">
        <f t="shared" si="63"/>
        <v/>
      </c>
      <c r="F176" s="46" t="str">
        <f t="shared" si="64"/>
        <v/>
      </c>
      <c r="G176" s="34" t="str">
        <f t="shared" si="65"/>
        <v xml:space="preserve"> </v>
      </c>
      <c r="H176" s="27" t="str">
        <f t="shared" si="66"/>
        <v/>
      </c>
      <c r="I176" s="2"/>
    </row>
    <row r="177" spans="1:9" s="54" customFormat="1" ht="15" x14ac:dyDescent="0.25">
      <c r="A177" s="61"/>
      <c r="B177" s="47" t="s">
        <v>573</v>
      </c>
      <c r="C177" s="41">
        <v>0</v>
      </c>
      <c r="D177" s="41">
        <v>0</v>
      </c>
      <c r="E177" s="46" t="str">
        <f t="shared" si="63"/>
        <v/>
      </c>
      <c r="F177" s="46" t="str">
        <f t="shared" si="64"/>
        <v/>
      </c>
      <c r="G177" s="34" t="str">
        <f t="shared" si="65"/>
        <v xml:space="preserve"> </v>
      </c>
      <c r="H177" s="27" t="str">
        <f t="shared" si="66"/>
        <v/>
      </c>
      <c r="I177" s="2"/>
    </row>
    <row r="178" spans="1:9" s="54" customFormat="1" ht="15" x14ac:dyDescent="0.25">
      <c r="A178" s="61"/>
      <c r="B178" s="47" t="s">
        <v>574</v>
      </c>
      <c r="C178" s="41">
        <v>0</v>
      </c>
      <c r="D178" s="41">
        <v>0</v>
      </c>
      <c r="E178" s="46" t="str">
        <f t="shared" si="63"/>
        <v/>
      </c>
      <c r="F178" s="46" t="str">
        <f t="shared" si="64"/>
        <v/>
      </c>
      <c r="G178" s="34" t="str">
        <f t="shared" si="65"/>
        <v xml:space="preserve"> </v>
      </c>
      <c r="H178" s="27" t="str">
        <f t="shared" si="66"/>
        <v/>
      </c>
      <c r="I178" s="2"/>
    </row>
    <row r="179" spans="1:9" s="54" customFormat="1" ht="15" x14ac:dyDescent="0.25">
      <c r="A179" s="61"/>
      <c r="B179" s="47" t="s">
        <v>40</v>
      </c>
      <c r="C179" s="41">
        <v>0</v>
      </c>
      <c r="D179" s="41">
        <v>0</v>
      </c>
      <c r="E179" s="46" t="str">
        <f t="shared" si="63"/>
        <v/>
      </c>
      <c r="F179" s="46" t="str">
        <f t="shared" si="64"/>
        <v/>
      </c>
      <c r="G179" s="34" t="str">
        <f t="shared" si="65"/>
        <v xml:space="preserve"> </v>
      </c>
      <c r="H179" s="27" t="str">
        <f t="shared" si="66"/>
        <v/>
      </c>
      <c r="I179" s="2"/>
    </row>
    <row r="180" spans="1:9" s="54" customFormat="1" ht="15" x14ac:dyDescent="0.25">
      <c r="A180" s="61"/>
      <c r="B180" s="47" t="s">
        <v>208</v>
      </c>
      <c r="C180" s="41">
        <v>0</v>
      </c>
      <c r="D180" s="41">
        <v>0</v>
      </c>
      <c r="E180" s="46" t="str">
        <f t="shared" si="63"/>
        <v/>
      </c>
      <c r="F180" s="46" t="str">
        <f t="shared" si="64"/>
        <v/>
      </c>
      <c r="G180" s="34" t="str">
        <f t="shared" si="65"/>
        <v xml:space="preserve"> </v>
      </c>
      <c r="H180" s="27" t="str">
        <f t="shared" si="66"/>
        <v/>
      </c>
      <c r="I180" s="2"/>
    </row>
    <row r="181" spans="1:9" s="54" customFormat="1" ht="15" x14ac:dyDescent="0.25">
      <c r="A181" s="61"/>
      <c r="B181" s="47" t="s">
        <v>45</v>
      </c>
      <c r="C181" s="41">
        <v>0</v>
      </c>
      <c r="D181" s="41">
        <v>0</v>
      </c>
      <c r="E181" s="46" t="str">
        <f t="shared" si="63"/>
        <v/>
      </c>
      <c r="F181" s="46" t="str">
        <f t="shared" si="64"/>
        <v/>
      </c>
      <c r="G181" s="34" t="str">
        <f t="shared" si="65"/>
        <v xml:space="preserve"> </v>
      </c>
      <c r="H181" s="27" t="str">
        <f t="shared" si="66"/>
        <v/>
      </c>
      <c r="I181" s="2"/>
    </row>
    <row r="182" spans="1:9" s="54" customFormat="1" ht="15" x14ac:dyDescent="0.25">
      <c r="A182" s="61"/>
      <c r="B182" s="47" t="s">
        <v>43</v>
      </c>
      <c r="C182" s="41">
        <v>0</v>
      </c>
      <c r="D182" s="41">
        <v>0</v>
      </c>
      <c r="E182" s="46" t="str">
        <f t="shared" si="63"/>
        <v/>
      </c>
      <c r="F182" s="46" t="str">
        <f t="shared" si="64"/>
        <v/>
      </c>
      <c r="G182" s="34" t="str">
        <f t="shared" si="65"/>
        <v xml:space="preserve"> </v>
      </c>
      <c r="H182" s="27" t="str">
        <f t="shared" si="66"/>
        <v/>
      </c>
      <c r="I182" s="2"/>
    </row>
    <row r="183" spans="1:9" s="55" customFormat="1" ht="15" x14ac:dyDescent="0.25">
      <c r="A183" s="57"/>
      <c r="B183" s="23" t="s">
        <v>524</v>
      </c>
      <c r="C183" s="41">
        <v>0</v>
      </c>
      <c r="D183" s="41">
        <v>0</v>
      </c>
      <c r="E183" s="43" t="str">
        <f t="shared" ref="E183" si="67">+IF(C183=0,"",C183/C$169)</f>
        <v/>
      </c>
      <c r="F183" s="43" t="str">
        <f t="shared" ref="F183" si="68">+IF(D183=0,"",D183/D$169)</f>
        <v/>
      </c>
      <c r="G183" s="34" t="str">
        <f t="shared" si="65"/>
        <v xml:space="preserve"> </v>
      </c>
      <c r="H183" s="26" t="str">
        <f t="shared" ref="H183" si="69">+IF(OR(AND(E183=""),(G183="")),"",E183*G183)</f>
        <v/>
      </c>
      <c r="I183" s="2"/>
    </row>
    <row r="184" spans="1:9" s="54" customFormat="1" ht="15" x14ac:dyDescent="0.25">
      <c r="A184" s="61"/>
      <c r="B184" s="47" t="s">
        <v>434</v>
      </c>
      <c r="C184" s="41">
        <v>0</v>
      </c>
      <c r="D184" s="41">
        <v>0</v>
      </c>
      <c r="E184" s="46" t="str">
        <f t="shared" ref="E184:F187" si="70">+IF(C184=0,"",C184/C$169)</f>
        <v/>
      </c>
      <c r="F184" s="46" t="str">
        <f t="shared" si="70"/>
        <v/>
      </c>
      <c r="G184" s="34" t="str">
        <f t="shared" si="65"/>
        <v xml:space="preserve"> </v>
      </c>
      <c r="H184" s="27" t="str">
        <f t="shared" si="66"/>
        <v/>
      </c>
      <c r="I184" s="2"/>
    </row>
    <row r="185" spans="1:9" s="54" customFormat="1" ht="15" x14ac:dyDescent="0.25">
      <c r="A185" s="61"/>
      <c r="B185" s="47" t="s">
        <v>575</v>
      </c>
      <c r="C185" s="41">
        <v>0</v>
      </c>
      <c r="D185" s="41">
        <v>0</v>
      </c>
      <c r="E185" s="46" t="str">
        <f t="shared" si="70"/>
        <v/>
      </c>
      <c r="F185" s="46" t="str">
        <f t="shared" si="70"/>
        <v/>
      </c>
      <c r="G185" s="34" t="str">
        <f t="shared" si="65"/>
        <v xml:space="preserve"> </v>
      </c>
      <c r="H185" s="27" t="str">
        <f t="shared" si="66"/>
        <v/>
      </c>
      <c r="I185" s="2"/>
    </row>
    <row r="186" spans="1:9" s="54" customFormat="1" ht="15" x14ac:dyDescent="0.25">
      <c r="A186" s="61"/>
      <c r="B186" s="47" t="s">
        <v>41</v>
      </c>
      <c r="C186" s="41">
        <v>0</v>
      </c>
      <c r="D186" s="41">
        <v>0</v>
      </c>
      <c r="E186" s="46" t="str">
        <f t="shared" si="70"/>
        <v/>
      </c>
      <c r="F186" s="46" t="str">
        <f t="shared" si="70"/>
        <v/>
      </c>
      <c r="G186" s="34" t="str">
        <f t="shared" si="65"/>
        <v xml:space="preserve"> </v>
      </c>
      <c r="H186" s="27" t="str">
        <f t="shared" si="66"/>
        <v/>
      </c>
      <c r="I186" s="2"/>
    </row>
    <row r="187" spans="1:9" s="54" customFormat="1" ht="15" x14ac:dyDescent="0.25">
      <c r="A187" s="61"/>
      <c r="B187" s="47" t="s">
        <v>44</v>
      </c>
      <c r="C187" s="41">
        <v>0</v>
      </c>
      <c r="D187" s="41">
        <v>0</v>
      </c>
      <c r="E187" s="46" t="str">
        <f t="shared" si="70"/>
        <v/>
      </c>
      <c r="F187" s="46" t="str">
        <f t="shared" si="70"/>
        <v/>
      </c>
      <c r="G187" s="34" t="str">
        <f t="shared" si="65"/>
        <v xml:space="preserve"> </v>
      </c>
      <c r="H187" s="27" t="str">
        <f t="shared" si="66"/>
        <v/>
      </c>
      <c r="I187" s="2"/>
    </row>
    <row r="188" spans="1:9" s="55" customFormat="1" ht="15" x14ac:dyDescent="0.25">
      <c r="A188" s="57"/>
      <c r="B188" s="23" t="s">
        <v>525</v>
      </c>
      <c r="C188" s="41">
        <v>0</v>
      </c>
      <c r="D188" s="41">
        <v>0</v>
      </c>
      <c r="E188" s="43" t="str">
        <f t="shared" ref="E188:E189" si="71">+IF(C188=0,"",C188/C$169)</f>
        <v/>
      </c>
      <c r="F188" s="43" t="str">
        <f t="shared" ref="F188:F189" si="72">+IF(D188=0,"",D188/D$169)</f>
        <v/>
      </c>
      <c r="G188" s="34" t="str">
        <f t="shared" si="65"/>
        <v xml:space="preserve"> </v>
      </c>
      <c r="H188" s="26" t="str">
        <f t="shared" ref="H188:H189" si="73">+IF(OR(AND(E188=""),(G188="")),"",E188*G188)</f>
        <v/>
      </c>
      <c r="I188" s="2"/>
    </row>
    <row r="189" spans="1:9" s="55" customFormat="1" ht="15" x14ac:dyDescent="0.25">
      <c r="A189" s="57"/>
      <c r="B189" s="23" t="s">
        <v>526</v>
      </c>
      <c r="C189" s="41">
        <v>0</v>
      </c>
      <c r="D189" s="41">
        <v>0</v>
      </c>
      <c r="E189" s="43" t="str">
        <f t="shared" si="71"/>
        <v/>
      </c>
      <c r="F189" s="43" t="str">
        <f t="shared" si="72"/>
        <v/>
      </c>
      <c r="G189" s="34" t="str">
        <f t="shared" si="65"/>
        <v xml:space="preserve"> </v>
      </c>
      <c r="H189" s="26" t="str">
        <f t="shared" si="73"/>
        <v/>
      </c>
      <c r="I189" s="2"/>
    </row>
    <row r="190" spans="1:9" s="55" customFormat="1" ht="15" x14ac:dyDescent="0.25">
      <c r="A190" s="57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1"/>
      <c r="B191" s="47" t="s">
        <v>209</v>
      </c>
      <c r="C191" s="41">
        <v>0</v>
      </c>
      <c r="D191" s="41">
        <v>0</v>
      </c>
      <c r="E191" s="46" t="str">
        <f t="shared" ref="E191:F196" si="78">+IF(C191=0,"",C191/C$169)</f>
        <v/>
      </c>
      <c r="F191" s="46" t="str">
        <f t="shared" si="78"/>
        <v/>
      </c>
      <c r="G191" s="34" t="str">
        <f t="shared" si="65"/>
        <v xml:space="preserve"> </v>
      </c>
      <c r="H191" s="27" t="str">
        <f t="shared" si="66"/>
        <v/>
      </c>
      <c r="I191" s="2"/>
    </row>
    <row r="192" spans="1:9" s="54" customFormat="1" ht="15" x14ac:dyDescent="0.25">
      <c r="A192" s="61"/>
      <c r="B192" s="47" t="s">
        <v>210</v>
      </c>
      <c r="C192" s="41">
        <v>0</v>
      </c>
      <c r="D192" s="41">
        <v>0</v>
      </c>
      <c r="E192" s="46" t="str">
        <f t="shared" si="78"/>
        <v/>
      </c>
      <c r="F192" s="46" t="str">
        <f t="shared" si="78"/>
        <v/>
      </c>
      <c r="G192" s="34" t="str">
        <f t="shared" si="65"/>
        <v xml:space="preserve"> </v>
      </c>
      <c r="H192" s="27" t="str">
        <f t="shared" si="66"/>
        <v/>
      </c>
      <c r="I192" s="2"/>
    </row>
    <row r="193" spans="1:9" s="54" customFormat="1" ht="15" x14ac:dyDescent="0.25">
      <c r="A193" s="61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7"/>
      <c r="B194" s="23" t="s">
        <v>589</v>
      </c>
      <c r="C194" s="41">
        <v>0</v>
      </c>
      <c r="D194" s="41">
        <v>0</v>
      </c>
      <c r="E194" s="43" t="str">
        <f t="shared" si="78"/>
        <v/>
      </c>
      <c r="F194" s="43" t="str">
        <f t="shared" si="78"/>
        <v/>
      </c>
      <c r="G194" s="34" t="str">
        <f t="shared" si="65"/>
        <v xml:space="preserve"> </v>
      </c>
      <c r="H194" s="26" t="str">
        <f t="shared" ref="H194" si="79">+IF(OR(AND(E194=""),(G194="")),"",E194*G194)</f>
        <v/>
      </c>
      <c r="I194" s="2"/>
    </row>
    <row r="195" spans="1:9" s="54" customFormat="1" ht="15" x14ac:dyDescent="0.25">
      <c r="A195" s="61"/>
      <c r="B195" s="47" t="s">
        <v>212</v>
      </c>
      <c r="C195" s="41">
        <v>0</v>
      </c>
      <c r="D195" s="41">
        <v>0</v>
      </c>
      <c r="E195" s="46" t="str">
        <f t="shared" si="78"/>
        <v/>
      </c>
      <c r="F195" s="46" t="str">
        <f t="shared" si="78"/>
        <v/>
      </c>
      <c r="G195" s="34" t="str">
        <f t="shared" si="65"/>
        <v xml:space="preserve"> </v>
      </c>
      <c r="H195" s="27" t="str">
        <f t="shared" si="66"/>
        <v/>
      </c>
      <c r="I195" s="2"/>
    </row>
    <row r="196" spans="1:9" s="54" customFormat="1" ht="15" x14ac:dyDescent="0.25">
      <c r="A196" s="61"/>
      <c r="B196" s="47" t="s">
        <v>435</v>
      </c>
      <c r="C196" s="41">
        <v>1</v>
      </c>
      <c r="D196" s="41">
        <v>0</v>
      </c>
      <c r="E196" s="46">
        <f t="shared" si="78"/>
        <v>4.3478260869565216E-2</v>
      </c>
      <c r="F196" s="46" t="str">
        <f t="shared" si="78"/>
        <v/>
      </c>
      <c r="G196" s="34">
        <f t="shared" si="65"/>
        <v>-1</v>
      </c>
      <c r="H196" s="27">
        <f t="shared" si="66"/>
        <v>-4.3478260869565216E-2</v>
      </c>
      <c r="I196" s="2"/>
    </row>
    <row r="197" spans="1:9" s="55" customFormat="1" ht="15" x14ac:dyDescent="0.25">
      <c r="A197" s="57"/>
      <c r="B197" s="23" t="s">
        <v>527</v>
      </c>
      <c r="C197" s="41">
        <v>0</v>
      </c>
      <c r="D197" s="41">
        <v>0</v>
      </c>
      <c r="E197" s="43" t="str">
        <f t="shared" ref="E197" si="80">+IF(C197=0,"",C197/C$169)</f>
        <v/>
      </c>
      <c r="F197" s="43" t="str">
        <f t="shared" ref="F197" si="81">+IF(D197=0,"",D197/D$169)</f>
        <v/>
      </c>
      <c r="G197" s="34" t="str">
        <f t="shared" si="65"/>
        <v xml:space="preserve"> </v>
      </c>
      <c r="H197" s="26" t="str">
        <f t="shared" ref="H197" si="82">+IF(OR(AND(E197=""),(G197="")),"",E197*G197)</f>
        <v/>
      </c>
      <c r="I197" s="2"/>
    </row>
    <row r="198" spans="1:9" s="54" customFormat="1" ht="15" x14ac:dyDescent="0.25">
      <c r="A198" s="61"/>
      <c r="B198" s="47" t="s">
        <v>213</v>
      </c>
      <c r="C198" s="41">
        <v>0</v>
      </c>
      <c r="D198" s="41">
        <v>0</v>
      </c>
      <c r="E198" s="46" t="str">
        <f t="shared" ref="E198:F204" si="83">+IF(C198=0,"",C198/C$169)</f>
        <v/>
      </c>
      <c r="F198" s="46" t="str">
        <f t="shared" si="83"/>
        <v/>
      </c>
      <c r="G198" s="34" t="str">
        <f t="shared" si="65"/>
        <v xml:space="preserve"> </v>
      </c>
      <c r="H198" s="27" t="str">
        <f t="shared" si="66"/>
        <v/>
      </c>
      <c r="I198" s="2"/>
    </row>
    <row r="199" spans="1:9" s="54" customFormat="1" ht="15" x14ac:dyDescent="0.25">
      <c r="A199" s="61"/>
      <c r="B199" s="47" t="s">
        <v>214</v>
      </c>
      <c r="C199" s="41">
        <v>0</v>
      </c>
      <c r="D199" s="41">
        <v>2</v>
      </c>
      <c r="E199" s="46" t="str">
        <f t="shared" si="83"/>
        <v/>
      </c>
      <c r="F199" s="46">
        <f t="shared" si="83"/>
        <v>2.6666666666666668E-2</v>
      </c>
      <c r="G199" s="34">
        <f t="shared" si="65"/>
        <v>1</v>
      </c>
      <c r="H199" s="27" t="str">
        <f t="shared" si="66"/>
        <v/>
      </c>
      <c r="I199" s="2"/>
    </row>
    <row r="200" spans="1:9" s="54" customFormat="1" ht="15" x14ac:dyDescent="0.25">
      <c r="A200" s="61"/>
      <c r="B200" s="47" t="s">
        <v>215</v>
      </c>
      <c r="C200" s="41">
        <v>0</v>
      </c>
      <c r="D200" s="41">
        <v>1</v>
      </c>
      <c r="E200" s="46" t="str">
        <f t="shared" si="83"/>
        <v/>
      </c>
      <c r="F200" s="46">
        <f t="shared" si="83"/>
        <v>1.3333333333333334E-2</v>
      </c>
      <c r="G200" s="34">
        <f t="shared" si="65"/>
        <v>1</v>
      </c>
      <c r="H200" s="27" t="str">
        <f t="shared" si="66"/>
        <v/>
      </c>
      <c r="I200" s="2"/>
    </row>
    <row r="201" spans="1:9" s="54" customFormat="1" ht="15" x14ac:dyDescent="0.25">
      <c r="A201" s="61"/>
      <c r="B201" s="47" t="s">
        <v>216</v>
      </c>
      <c r="C201" s="41">
        <v>4</v>
      </c>
      <c r="D201" s="41">
        <v>49</v>
      </c>
      <c r="E201" s="46">
        <f t="shared" si="83"/>
        <v>0.17391304347826086</v>
      </c>
      <c r="F201" s="46">
        <f t="shared" si="83"/>
        <v>0.65333333333333332</v>
      </c>
      <c r="G201" s="34">
        <f t="shared" si="65"/>
        <v>11.25</v>
      </c>
      <c r="H201" s="27">
        <f t="shared" si="66"/>
        <v>1.9565217391304348</v>
      </c>
      <c r="I201" s="2"/>
    </row>
    <row r="202" spans="1:9" s="54" customFormat="1" ht="15" x14ac:dyDescent="0.25">
      <c r="A202" s="61"/>
      <c r="B202" s="47" t="s">
        <v>436</v>
      </c>
      <c r="C202" s="41">
        <v>0</v>
      </c>
      <c r="D202" s="41">
        <v>0</v>
      </c>
      <c r="E202" s="46" t="str">
        <f t="shared" si="83"/>
        <v/>
      </c>
      <c r="F202" s="46" t="str">
        <f t="shared" si="83"/>
        <v/>
      </c>
      <c r="G202" s="34" t="str">
        <f t="shared" si="65"/>
        <v xml:space="preserve"> </v>
      </c>
      <c r="H202" s="27" t="str">
        <f t="shared" si="66"/>
        <v/>
      </c>
      <c r="I202" s="2"/>
    </row>
    <row r="203" spans="1:9" s="54" customFormat="1" ht="15" x14ac:dyDescent="0.25">
      <c r="A203" s="61"/>
      <c r="B203" s="47" t="s">
        <v>437</v>
      </c>
      <c r="C203" s="41">
        <v>0</v>
      </c>
      <c r="D203" s="41">
        <v>0</v>
      </c>
      <c r="E203" s="46" t="str">
        <f t="shared" si="83"/>
        <v/>
      </c>
      <c r="F203" s="46" t="str">
        <f t="shared" si="83"/>
        <v/>
      </c>
      <c r="G203" s="34" t="str">
        <f t="shared" si="65"/>
        <v xml:space="preserve"> </v>
      </c>
      <c r="H203" s="27" t="str">
        <f t="shared" si="66"/>
        <v/>
      </c>
      <c r="I203" s="2"/>
    </row>
    <row r="204" spans="1:9" s="54" customFormat="1" ht="15" x14ac:dyDescent="0.25">
      <c r="A204" s="61"/>
      <c r="B204" s="47" t="s">
        <v>217</v>
      </c>
      <c r="C204" s="41">
        <v>0</v>
      </c>
      <c r="D204" s="41">
        <v>0</v>
      </c>
      <c r="E204" s="46" t="str">
        <f t="shared" si="83"/>
        <v/>
      </c>
      <c r="F204" s="46" t="str">
        <f t="shared" si="83"/>
        <v/>
      </c>
      <c r="G204" s="34" t="str">
        <f t="shared" si="65"/>
        <v xml:space="preserve"> </v>
      </c>
      <c r="H204" s="27" t="str">
        <f t="shared" si="66"/>
        <v/>
      </c>
      <c r="I204" s="2"/>
    </row>
    <row r="205" spans="1:9" s="55" customFormat="1" ht="15" x14ac:dyDescent="0.25">
      <c r="A205" s="57"/>
      <c r="B205" s="23" t="s">
        <v>528</v>
      </c>
      <c r="C205" s="41">
        <v>0</v>
      </c>
      <c r="D205" s="41">
        <v>0</v>
      </c>
      <c r="E205" s="43" t="str">
        <f t="shared" ref="E205" si="84">+IF(C205=0,"",C205/C$169)</f>
        <v/>
      </c>
      <c r="F205" s="43" t="str">
        <f t="shared" ref="F205" si="85">+IF(D205=0,"",D205/D$169)</f>
        <v/>
      </c>
      <c r="G205" s="34" t="str">
        <f t="shared" si="65"/>
        <v xml:space="preserve"> </v>
      </c>
      <c r="H205" s="26" t="str">
        <f t="shared" ref="H205" si="86">+IF(OR(AND(E205=""),(G205="")),"",E205*G205)</f>
        <v/>
      </c>
      <c r="I205" s="2"/>
    </row>
    <row r="206" spans="1:9" s="54" customFormat="1" ht="15" x14ac:dyDescent="0.25">
      <c r="A206" s="61"/>
      <c r="B206" s="47" t="s">
        <v>218</v>
      </c>
      <c r="C206" s="41">
        <v>0</v>
      </c>
      <c r="D206" s="41">
        <v>0</v>
      </c>
      <c r="E206" s="46" t="str">
        <f t="shared" ref="E206:F213" si="87">+IF(C206=0,"",C206/C$169)</f>
        <v/>
      </c>
      <c r="F206" s="46" t="str">
        <f t="shared" si="87"/>
        <v/>
      </c>
      <c r="G206" s="34" t="str">
        <f t="shared" si="65"/>
        <v xml:space="preserve"> </v>
      </c>
      <c r="H206" s="27" t="str">
        <f t="shared" si="66"/>
        <v/>
      </c>
      <c r="I206" s="2"/>
    </row>
    <row r="207" spans="1:9" s="54" customFormat="1" ht="15" x14ac:dyDescent="0.25">
      <c r="A207" s="61"/>
      <c r="B207" s="47" t="s">
        <v>219</v>
      </c>
      <c r="C207" s="41">
        <v>0</v>
      </c>
      <c r="D207" s="41">
        <v>3</v>
      </c>
      <c r="E207" s="46" t="str">
        <f t="shared" si="87"/>
        <v/>
      </c>
      <c r="F207" s="46">
        <f t="shared" si="87"/>
        <v>0.04</v>
      </c>
      <c r="G207" s="34">
        <f t="shared" si="65"/>
        <v>1</v>
      </c>
      <c r="H207" s="27" t="str">
        <f t="shared" si="66"/>
        <v/>
      </c>
      <c r="I207" s="2"/>
    </row>
    <row r="208" spans="1:9" s="54" customFormat="1" ht="15" x14ac:dyDescent="0.25">
      <c r="A208" s="61"/>
      <c r="B208" s="47" t="s">
        <v>220</v>
      </c>
      <c r="C208" s="41">
        <v>0</v>
      </c>
      <c r="D208" s="41">
        <v>0</v>
      </c>
      <c r="E208" s="46" t="str">
        <f t="shared" si="87"/>
        <v/>
      </c>
      <c r="F208" s="46" t="str">
        <f t="shared" si="87"/>
        <v/>
      </c>
      <c r="G208" s="34" t="str">
        <f t="shared" si="65"/>
        <v xml:space="preserve"> </v>
      </c>
      <c r="H208" s="27" t="str">
        <f t="shared" si="66"/>
        <v/>
      </c>
      <c r="I208" s="2"/>
    </row>
    <row r="209" spans="1:9" s="54" customFormat="1" ht="15" x14ac:dyDescent="0.25">
      <c r="A209" s="61"/>
      <c r="B209" s="47" t="s">
        <v>46</v>
      </c>
      <c r="C209" s="41">
        <v>0</v>
      </c>
      <c r="D209" s="41">
        <v>0</v>
      </c>
      <c r="E209" s="46" t="str">
        <f t="shared" si="87"/>
        <v/>
      </c>
      <c r="F209" s="46" t="str">
        <f t="shared" si="87"/>
        <v/>
      </c>
      <c r="G209" s="34" t="str">
        <f t="shared" si="65"/>
        <v xml:space="preserve"> </v>
      </c>
      <c r="H209" s="27" t="str">
        <f t="shared" si="66"/>
        <v/>
      </c>
      <c r="I209" s="2"/>
    </row>
    <row r="210" spans="1:9" s="54" customFormat="1" ht="15" x14ac:dyDescent="0.25">
      <c r="A210" s="61"/>
      <c r="B210" s="47" t="s">
        <v>47</v>
      </c>
      <c r="C210" s="41">
        <v>5</v>
      </c>
      <c r="D210" s="41">
        <v>4</v>
      </c>
      <c r="E210" s="46">
        <f t="shared" si="87"/>
        <v>0.21739130434782608</v>
      </c>
      <c r="F210" s="46">
        <f t="shared" si="87"/>
        <v>5.3333333333333337E-2</v>
      </c>
      <c r="G210" s="34">
        <f t="shared" si="65"/>
        <v>-0.2</v>
      </c>
      <c r="H210" s="27">
        <f t="shared" si="66"/>
        <v>-4.3478260869565216E-2</v>
      </c>
      <c r="I210" s="2"/>
    </row>
    <row r="211" spans="1:9" s="54" customFormat="1" ht="15" x14ac:dyDescent="0.25">
      <c r="A211" s="61"/>
      <c r="B211" s="47" t="s">
        <v>221</v>
      </c>
      <c r="C211" s="41">
        <v>0</v>
      </c>
      <c r="D211" s="41">
        <v>0</v>
      </c>
      <c r="E211" s="46" t="str">
        <f t="shared" si="87"/>
        <v/>
      </c>
      <c r="F211" s="46" t="str">
        <f t="shared" si="87"/>
        <v/>
      </c>
      <c r="G211" s="34" t="str">
        <f t="shared" si="65"/>
        <v xml:space="preserve"> </v>
      </c>
      <c r="H211" s="27" t="str">
        <f t="shared" si="66"/>
        <v/>
      </c>
      <c r="I211" s="2"/>
    </row>
    <row r="212" spans="1:9" s="54" customFormat="1" ht="15" x14ac:dyDescent="0.25">
      <c r="A212" s="61"/>
      <c r="B212" s="47" t="s">
        <v>222</v>
      </c>
      <c r="C212" s="41">
        <v>0</v>
      </c>
      <c r="D212" s="41">
        <v>0</v>
      </c>
      <c r="E212" s="46" t="str">
        <f t="shared" si="87"/>
        <v/>
      </c>
      <c r="F212" s="46" t="str">
        <f t="shared" si="87"/>
        <v/>
      </c>
      <c r="G212" s="34" t="str">
        <f t="shared" si="65"/>
        <v xml:space="preserve"> </v>
      </c>
      <c r="H212" s="27" t="str">
        <f t="shared" si="66"/>
        <v/>
      </c>
      <c r="I212" s="2"/>
    </row>
    <row r="213" spans="1:9" s="54" customFormat="1" ht="15" x14ac:dyDescent="0.25">
      <c r="A213" s="61"/>
      <c r="B213" s="47" t="s">
        <v>438</v>
      </c>
      <c r="C213" s="41">
        <v>0</v>
      </c>
      <c r="D213" s="41">
        <v>0</v>
      </c>
      <c r="E213" s="46" t="str">
        <f t="shared" si="87"/>
        <v/>
      </c>
      <c r="F213" s="46" t="str">
        <f t="shared" si="87"/>
        <v/>
      </c>
      <c r="G213" s="34" t="str">
        <f t="shared" si="65"/>
        <v xml:space="preserve"> </v>
      </c>
      <c r="H213" s="27" t="str">
        <f t="shared" si="66"/>
        <v/>
      </c>
      <c r="I213" s="2"/>
    </row>
    <row r="214" spans="1:9" s="55" customFormat="1" ht="15" x14ac:dyDescent="0.25">
      <c r="A214" s="57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7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1"/>
      <c r="B216" s="47" t="s">
        <v>49</v>
      </c>
      <c r="C216" s="41">
        <v>0</v>
      </c>
      <c r="D216" s="41">
        <v>0</v>
      </c>
      <c r="E216" s="46" t="str">
        <f t="shared" ref="E216:E259" si="95">+IF(C216=0,"",C216/C$169)</f>
        <v/>
      </c>
      <c r="F216" s="46" t="str">
        <f t="shared" ref="F216:F259" si="96">+IF(D216=0,"",D216/D$169)</f>
        <v/>
      </c>
      <c r="G216" s="34" t="str">
        <f t="shared" si="65"/>
        <v xml:space="preserve"> </v>
      </c>
      <c r="H216" s="27" t="str">
        <f t="shared" si="66"/>
        <v/>
      </c>
      <c r="I216" s="2"/>
    </row>
    <row r="217" spans="1:9" s="54" customFormat="1" ht="15" x14ac:dyDescent="0.25">
      <c r="A217" s="61"/>
      <c r="B217" s="47" t="s">
        <v>223</v>
      </c>
      <c r="C217" s="41">
        <v>0</v>
      </c>
      <c r="D217" s="41">
        <v>0</v>
      </c>
      <c r="E217" s="46" t="str">
        <f t="shared" si="95"/>
        <v/>
      </c>
      <c r="F217" s="46" t="str">
        <f t="shared" si="96"/>
        <v/>
      </c>
      <c r="G217" s="34" t="str">
        <f t="shared" si="65"/>
        <v xml:space="preserve"> </v>
      </c>
      <c r="H217" s="27" t="str">
        <f t="shared" si="66"/>
        <v/>
      </c>
      <c r="I217" s="2"/>
    </row>
    <row r="218" spans="1:9" s="54" customFormat="1" ht="15" x14ac:dyDescent="0.25">
      <c r="A218" s="61"/>
      <c r="B218" s="47" t="s">
        <v>48</v>
      </c>
      <c r="C218" s="41">
        <v>0</v>
      </c>
      <c r="D218" s="41">
        <v>0</v>
      </c>
      <c r="E218" s="46" t="str">
        <f t="shared" si="95"/>
        <v/>
      </c>
      <c r="F218" s="46" t="str">
        <f t="shared" si="96"/>
        <v/>
      </c>
      <c r="G218" s="34" t="str">
        <f t="shared" si="65"/>
        <v xml:space="preserve"> </v>
      </c>
      <c r="H218" s="27" t="str">
        <f t="shared" si="66"/>
        <v/>
      </c>
      <c r="I218" s="2"/>
    </row>
    <row r="219" spans="1:9" s="54" customFormat="1" ht="15" x14ac:dyDescent="0.25">
      <c r="A219" s="61"/>
      <c r="B219" s="47" t="s">
        <v>224</v>
      </c>
      <c r="C219" s="41">
        <v>0</v>
      </c>
      <c r="D219" s="41">
        <v>0</v>
      </c>
      <c r="E219" s="46" t="str">
        <f t="shared" si="95"/>
        <v/>
      </c>
      <c r="F219" s="46" t="str">
        <f t="shared" si="96"/>
        <v/>
      </c>
      <c r="G219" s="34" t="str">
        <f t="shared" si="65"/>
        <v xml:space="preserve"> </v>
      </c>
      <c r="H219" s="27" t="str">
        <f t="shared" si="66"/>
        <v/>
      </c>
      <c r="I219" s="2"/>
    </row>
    <row r="220" spans="1:9" s="54" customFormat="1" ht="15" x14ac:dyDescent="0.25">
      <c r="A220" s="61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1"/>
      <c r="B221" s="47" t="s">
        <v>439</v>
      </c>
      <c r="C221" s="41">
        <v>0</v>
      </c>
      <c r="D221" s="41">
        <v>0</v>
      </c>
      <c r="E221" s="46" t="str">
        <f t="shared" si="95"/>
        <v/>
      </c>
      <c r="F221" s="46" t="str">
        <f t="shared" si="96"/>
        <v/>
      </c>
      <c r="G221" s="34" t="str">
        <f t="shared" si="65"/>
        <v xml:space="preserve"> </v>
      </c>
      <c r="H221" s="27" t="str">
        <f t="shared" si="66"/>
        <v/>
      </c>
      <c r="I221" s="2"/>
    </row>
    <row r="222" spans="1:9" s="54" customFormat="1" ht="15" x14ac:dyDescent="0.25">
      <c r="A222" s="61"/>
      <c r="B222" s="47" t="s">
        <v>607</v>
      </c>
      <c r="C222" s="41">
        <v>1</v>
      </c>
      <c r="D222" s="41">
        <v>0</v>
      </c>
      <c r="E222" s="46">
        <f t="shared" si="95"/>
        <v>4.3478260869565216E-2</v>
      </c>
      <c r="F222" s="46" t="str">
        <f t="shared" si="96"/>
        <v/>
      </c>
      <c r="G222" s="34">
        <f t="shared" si="65"/>
        <v>-1</v>
      </c>
      <c r="H222" s="27">
        <f t="shared" si="66"/>
        <v>-4.3478260869565216E-2</v>
      </c>
      <c r="I222" s="2"/>
    </row>
    <row r="223" spans="1:9" s="54" customFormat="1" ht="15" x14ac:dyDescent="0.25">
      <c r="A223" s="61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1"/>
      <c r="B224" s="47" t="s">
        <v>227</v>
      </c>
      <c r="C224" s="41">
        <v>0</v>
      </c>
      <c r="D224" s="41">
        <v>0</v>
      </c>
      <c r="E224" s="46" t="str">
        <f t="shared" si="95"/>
        <v/>
      </c>
      <c r="F224" s="46" t="str">
        <f t="shared" si="96"/>
        <v/>
      </c>
      <c r="G224" s="34" t="str">
        <f t="shared" si="65"/>
        <v xml:space="preserve"> </v>
      </c>
      <c r="H224" s="27" t="str">
        <f t="shared" si="66"/>
        <v/>
      </c>
      <c r="I224" s="2"/>
    </row>
    <row r="225" spans="1:9" s="54" customFormat="1" ht="15" x14ac:dyDescent="0.25">
      <c r="A225" s="61"/>
      <c r="B225" s="47" t="s">
        <v>228</v>
      </c>
      <c r="C225" s="41">
        <v>0</v>
      </c>
      <c r="D225" s="41">
        <v>0</v>
      </c>
      <c r="E225" s="46" t="str">
        <f t="shared" si="95"/>
        <v/>
      </c>
      <c r="F225" s="46" t="str">
        <f t="shared" si="96"/>
        <v/>
      </c>
      <c r="G225" s="34" t="str">
        <f t="shared" si="65"/>
        <v xml:space="preserve"> </v>
      </c>
      <c r="H225" s="27" t="str">
        <f t="shared" si="66"/>
        <v/>
      </c>
      <c r="I225" s="2"/>
    </row>
    <row r="226" spans="1:9" s="54" customFormat="1" ht="15" x14ac:dyDescent="0.25">
      <c r="A226" s="61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1"/>
      <c r="B227" s="47" t="s">
        <v>440</v>
      </c>
      <c r="C227" s="41">
        <v>0</v>
      </c>
      <c r="D227" s="41">
        <v>0</v>
      </c>
      <c r="E227" s="46" t="str">
        <f t="shared" si="95"/>
        <v/>
      </c>
      <c r="F227" s="46" t="str">
        <f t="shared" si="96"/>
        <v/>
      </c>
      <c r="G227" s="34" t="str">
        <f t="shared" si="65"/>
        <v xml:space="preserve"> </v>
      </c>
      <c r="H227" s="27" t="str">
        <f t="shared" si="66"/>
        <v/>
      </c>
      <c r="I227" s="2"/>
    </row>
    <row r="228" spans="1:9" s="55" customFormat="1" ht="15" x14ac:dyDescent="0.25">
      <c r="A228" s="57"/>
      <c r="B228" s="23" t="s">
        <v>590</v>
      </c>
      <c r="C228" s="41">
        <v>0</v>
      </c>
      <c r="D228" s="41">
        <v>0</v>
      </c>
      <c r="E228" s="43" t="str">
        <f t="shared" si="95"/>
        <v/>
      </c>
      <c r="F228" s="43" t="str">
        <f t="shared" si="96"/>
        <v/>
      </c>
      <c r="G228" s="34" t="str">
        <f t="shared" si="65"/>
        <v xml:space="preserve"> </v>
      </c>
      <c r="H228" s="26" t="str">
        <f t="shared" ref="H228" si="97">+IF(OR(AND(E228=""),(G228="")),"",E228*G228)</f>
        <v/>
      </c>
      <c r="I228" s="2"/>
    </row>
    <row r="229" spans="1:9" s="55" customFormat="1" ht="15" x14ac:dyDescent="0.25">
      <c r="A229" s="57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1"/>
      <c r="B230" s="47" t="s">
        <v>229</v>
      </c>
      <c r="C230" s="41">
        <v>0</v>
      </c>
      <c r="D230" s="41">
        <v>0</v>
      </c>
      <c r="E230" s="46" t="str">
        <f t="shared" si="95"/>
        <v/>
      </c>
      <c r="F230" s="46" t="str">
        <f t="shared" si="96"/>
        <v/>
      </c>
      <c r="G230" s="34" t="str">
        <f t="shared" si="65"/>
        <v xml:space="preserve"> </v>
      </c>
      <c r="H230" s="27" t="str">
        <f t="shared" si="66"/>
        <v/>
      </c>
      <c r="I230" s="2"/>
    </row>
    <row r="231" spans="1:9" s="54" customFormat="1" ht="15" x14ac:dyDescent="0.25">
      <c r="A231" s="61"/>
      <c r="B231" s="47" t="s">
        <v>51</v>
      </c>
      <c r="C231" s="41">
        <v>0</v>
      </c>
      <c r="D231" s="41">
        <v>0</v>
      </c>
      <c r="E231" s="46" t="str">
        <f t="shared" si="95"/>
        <v/>
      </c>
      <c r="F231" s="46" t="str">
        <f t="shared" si="96"/>
        <v/>
      </c>
      <c r="G231" s="34" t="str">
        <f t="shared" si="65"/>
        <v xml:space="preserve"> </v>
      </c>
      <c r="H231" s="27" t="str">
        <f t="shared" si="66"/>
        <v/>
      </c>
      <c r="I231" s="2"/>
    </row>
    <row r="232" spans="1:9" s="54" customFormat="1" ht="15" x14ac:dyDescent="0.25">
      <c r="A232" s="61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1"/>
      <c r="B233" s="47" t="s">
        <v>50</v>
      </c>
      <c r="C233" s="41">
        <v>0</v>
      </c>
      <c r="D233" s="41">
        <v>0</v>
      </c>
      <c r="E233" s="46" t="str">
        <f t="shared" si="95"/>
        <v/>
      </c>
      <c r="F233" s="46" t="str">
        <f t="shared" si="96"/>
        <v/>
      </c>
      <c r="G233" s="34" t="str">
        <f t="shared" si="65"/>
        <v xml:space="preserve"> </v>
      </c>
      <c r="H233" s="27" t="str">
        <f t="shared" si="66"/>
        <v/>
      </c>
      <c r="I233" s="2"/>
    </row>
    <row r="234" spans="1:9" s="54" customFormat="1" ht="15" x14ac:dyDescent="0.25">
      <c r="A234" s="61"/>
      <c r="B234" s="47" t="s">
        <v>231</v>
      </c>
      <c r="C234" s="41">
        <v>0</v>
      </c>
      <c r="D234" s="41">
        <v>1</v>
      </c>
      <c r="E234" s="46" t="str">
        <f t="shared" si="95"/>
        <v/>
      </c>
      <c r="F234" s="46">
        <f t="shared" si="96"/>
        <v>1.3333333333333334E-2</v>
      </c>
      <c r="G234" s="34">
        <f t="shared" si="65"/>
        <v>1</v>
      </c>
      <c r="H234" s="27" t="str">
        <f t="shared" si="66"/>
        <v/>
      </c>
      <c r="I234" s="2"/>
    </row>
    <row r="235" spans="1:9" s="54" customFormat="1" ht="15" x14ac:dyDescent="0.25">
      <c r="A235" s="61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1"/>
      <c r="B236" s="47" t="s">
        <v>56</v>
      </c>
      <c r="C236" s="41">
        <v>0</v>
      </c>
      <c r="D236" s="41">
        <v>0</v>
      </c>
      <c r="E236" s="46" t="str">
        <f t="shared" si="95"/>
        <v/>
      </c>
      <c r="F236" s="46" t="str">
        <f t="shared" si="96"/>
        <v/>
      </c>
      <c r="G236" s="34" t="str">
        <f t="shared" si="65"/>
        <v xml:space="preserve"> </v>
      </c>
      <c r="H236" s="27" t="str">
        <f t="shared" si="66"/>
        <v/>
      </c>
      <c r="I236" s="2"/>
    </row>
    <row r="237" spans="1:9" s="54" customFormat="1" ht="15" x14ac:dyDescent="0.25">
      <c r="A237" s="61"/>
      <c r="B237" s="47" t="s">
        <v>55</v>
      </c>
      <c r="C237" s="41">
        <v>0</v>
      </c>
      <c r="D237" s="41">
        <v>0</v>
      </c>
      <c r="E237" s="46" t="str">
        <f t="shared" si="95"/>
        <v/>
      </c>
      <c r="F237" s="46" t="str">
        <f t="shared" si="96"/>
        <v/>
      </c>
      <c r="G237" s="34" t="str">
        <f t="shared" ref="G237:G300" si="102">+IF(AND(C237=0,D237=0)," ",IF(C237=0,1,IF(D237=0,-1,(D237-C237)/C237)))</f>
        <v xml:space="preserve"> </v>
      </c>
      <c r="H237" s="27" t="str">
        <f t="shared" si="66"/>
        <v/>
      </c>
      <c r="I237" s="2"/>
    </row>
    <row r="238" spans="1:9" s="54" customFormat="1" ht="15" x14ac:dyDescent="0.25">
      <c r="A238" s="61"/>
      <c r="B238" s="47" t="s">
        <v>442</v>
      </c>
      <c r="C238" s="41">
        <v>0</v>
      </c>
      <c r="D238" s="41">
        <v>0</v>
      </c>
      <c r="E238" s="46" t="str">
        <f t="shared" si="95"/>
        <v/>
      </c>
      <c r="F238" s="46" t="str">
        <f t="shared" si="96"/>
        <v/>
      </c>
      <c r="G238" s="34" t="str">
        <f t="shared" si="102"/>
        <v xml:space="preserve"> </v>
      </c>
      <c r="H238" s="27" t="str">
        <f t="shared" si="66"/>
        <v/>
      </c>
      <c r="I238" s="2"/>
    </row>
    <row r="239" spans="1:9" s="54" customFormat="1" ht="15" x14ac:dyDescent="0.25">
      <c r="A239" s="61"/>
      <c r="B239" s="47" t="s">
        <v>53</v>
      </c>
      <c r="C239" s="41">
        <v>0</v>
      </c>
      <c r="D239" s="41">
        <v>0</v>
      </c>
      <c r="E239" s="46" t="str">
        <f t="shared" si="95"/>
        <v/>
      </c>
      <c r="F239" s="46" t="str">
        <f t="shared" si="96"/>
        <v/>
      </c>
      <c r="G239" s="34" t="str">
        <f t="shared" si="102"/>
        <v xml:space="preserve"> </v>
      </c>
      <c r="H239" s="27" t="str">
        <f t="shared" si="66"/>
        <v/>
      </c>
      <c r="I239" s="2"/>
    </row>
    <row r="240" spans="1:9" s="54" customFormat="1" ht="15" x14ac:dyDescent="0.25">
      <c r="A240" s="61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1"/>
      <c r="B241" s="47" t="s">
        <v>609</v>
      </c>
      <c r="C241" s="41">
        <v>0</v>
      </c>
      <c r="D241" s="41">
        <v>0</v>
      </c>
      <c r="E241" s="46" t="str">
        <f t="shared" si="95"/>
        <v/>
      </c>
      <c r="F241" s="46" t="str">
        <f t="shared" si="96"/>
        <v/>
      </c>
      <c r="G241" s="34" t="str">
        <f t="shared" si="102"/>
        <v xml:space="preserve"> </v>
      </c>
      <c r="H241" s="27" t="str">
        <f t="shared" si="66"/>
        <v/>
      </c>
      <c r="I241" s="2"/>
    </row>
    <row r="242" spans="1:9" s="54" customFormat="1" ht="15" x14ac:dyDescent="0.25">
      <c r="A242" s="61"/>
      <c r="B242" s="47" t="s">
        <v>54</v>
      </c>
      <c r="C242" s="41">
        <v>0</v>
      </c>
      <c r="D242" s="41">
        <v>0</v>
      </c>
      <c r="E242" s="46" t="str">
        <f t="shared" si="95"/>
        <v/>
      </c>
      <c r="F242" s="46" t="str">
        <f t="shared" si="96"/>
        <v/>
      </c>
      <c r="G242" s="34" t="str">
        <f t="shared" si="102"/>
        <v xml:space="preserve"> </v>
      </c>
      <c r="H242" s="27" t="str">
        <f t="shared" si="66"/>
        <v/>
      </c>
      <c r="I242" s="2"/>
    </row>
    <row r="243" spans="1:9" s="54" customFormat="1" ht="15" x14ac:dyDescent="0.25">
      <c r="A243" s="61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1"/>
      <c r="B244" s="47" t="s">
        <v>443</v>
      </c>
      <c r="C244" s="41">
        <v>0</v>
      </c>
      <c r="D244" s="41">
        <v>0</v>
      </c>
      <c r="E244" s="46" t="str">
        <f t="shared" si="95"/>
        <v/>
      </c>
      <c r="F244" s="46" t="str">
        <f t="shared" si="96"/>
        <v/>
      </c>
      <c r="G244" s="34" t="str">
        <f t="shared" si="102"/>
        <v xml:space="preserve"> </v>
      </c>
      <c r="H244" s="27" t="str">
        <f t="shared" si="66"/>
        <v/>
      </c>
      <c r="I244" s="2"/>
    </row>
    <row r="245" spans="1:9" s="54" customFormat="1" ht="15" x14ac:dyDescent="0.25">
      <c r="A245" s="61"/>
      <c r="B245" s="47" t="s">
        <v>334</v>
      </c>
      <c r="C245" s="41">
        <v>0</v>
      </c>
      <c r="D245" s="41">
        <v>0</v>
      </c>
      <c r="E245" s="46" t="str">
        <f t="shared" si="95"/>
        <v/>
      </c>
      <c r="F245" s="46" t="str">
        <f t="shared" si="96"/>
        <v/>
      </c>
      <c r="G245" s="34" t="str">
        <f t="shared" si="102"/>
        <v xml:space="preserve"> </v>
      </c>
      <c r="H245" s="27" t="str">
        <f t="shared" ref="H245:H328" si="103">+IF(OR(AND(E245=""),(G245="")),"",E245*G245)</f>
        <v/>
      </c>
      <c r="I245" s="2"/>
    </row>
    <row r="246" spans="1:9" s="54" customFormat="1" ht="15" x14ac:dyDescent="0.25">
      <c r="A246" s="61"/>
      <c r="B246" s="47" t="s">
        <v>233</v>
      </c>
      <c r="C246" s="41">
        <v>0</v>
      </c>
      <c r="D246" s="41">
        <v>0</v>
      </c>
      <c r="E246" s="46" t="str">
        <f t="shared" si="95"/>
        <v/>
      </c>
      <c r="F246" s="46" t="str">
        <f t="shared" si="96"/>
        <v/>
      </c>
      <c r="G246" s="34" t="str">
        <f t="shared" si="102"/>
        <v xml:space="preserve"> </v>
      </c>
      <c r="H246" s="27" t="str">
        <f t="shared" si="103"/>
        <v/>
      </c>
      <c r="I246" s="2"/>
    </row>
    <row r="247" spans="1:9" s="54" customFormat="1" ht="15" x14ac:dyDescent="0.25">
      <c r="A247" s="61"/>
      <c r="B247" s="47" t="s">
        <v>234</v>
      </c>
      <c r="C247" s="41">
        <v>0</v>
      </c>
      <c r="D247" s="41">
        <v>0</v>
      </c>
      <c r="E247" s="46" t="str">
        <f t="shared" si="95"/>
        <v/>
      </c>
      <c r="F247" s="46" t="str">
        <f t="shared" si="96"/>
        <v/>
      </c>
      <c r="G247" s="34" t="str">
        <f t="shared" si="102"/>
        <v xml:space="preserve"> </v>
      </c>
      <c r="H247" s="27" t="str">
        <f t="shared" si="103"/>
        <v/>
      </c>
      <c r="I247" s="2"/>
    </row>
    <row r="248" spans="1:9" s="54" customFormat="1" ht="15" x14ac:dyDescent="0.25">
      <c r="A248" s="61"/>
      <c r="B248" s="47" t="s">
        <v>444</v>
      </c>
      <c r="C248" s="41">
        <v>0</v>
      </c>
      <c r="D248" s="41">
        <v>0</v>
      </c>
      <c r="E248" s="46" t="str">
        <f t="shared" si="95"/>
        <v/>
      </c>
      <c r="F248" s="46" t="str">
        <f t="shared" si="96"/>
        <v/>
      </c>
      <c r="G248" s="34" t="str">
        <f t="shared" si="102"/>
        <v xml:space="preserve"> </v>
      </c>
      <c r="H248" s="27" t="str">
        <f t="shared" si="103"/>
        <v/>
      </c>
      <c r="I248" s="2"/>
    </row>
    <row r="249" spans="1:9" s="54" customFormat="1" ht="15" x14ac:dyDescent="0.25">
      <c r="A249" s="61"/>
      <c r="B249" s="47" t="s">
        <v>235</v>
      </c>
      <c r="C249" s="41">
        <v>0</v>
      </c>
      <c r="D249" s="41">
        <v>0</v>
      </c>
      <c r="E249" s="46" t="str">
        <f t="shared" si="95"/>
        <v/>
      </c>
      <c r="F249" s="46" t="str">
        <f t="shared" si="96"/>
        <v/>
      </c>
      <c r="G249" s="34" t="str">
        <f t="shared" si="102"/>
        <v xml:space="preserve"> </v>
      </c>
      <c r="H249" s="27" t="str">
        <f t="shared" si="103"/>
        <v/>
      </c>
      <c r="I249" s="2"/>
    </row>
    <row r="250" spans="1:9" s="54" customFormat="1" ht="15" x14ac:dyDescent="0.25">
      <c r="A250" s="61"/>
      <c r="B250" s="47" t="s">
        <v>445</v>
      </c>
      <c r="C250" s="41">
        <v>0</v>
      </c>
      <c r="D250" s="41">
        <v>0</v>
      </c>
      <c r="E250" s="46" t="str">
        <f t="shared" si="95"/>
        <v/>
      </c>
      <c r="F250" s="46" t="str">
        <f t="shared" si="96"/>
        <v/>
      </c>
      <c r="G250" s="34" t="str">
        <f t="shared" si="102"/>
        <v xml:space="preserve"> </v>
      </c>
      <c r="H250" s="27" t="str">
        <f t="shared" si="103"/>
        <v/>
      </c>
      <c r="I250" s="2"/>
    </row>
    <row r="251" spans="1:9" s="54" customFormat="1" ht="15" x14ac:dyDescent="0.25">
      <c r="A251" s="61"/>
      <c r="B251" s="47" t="s">
        <v>446</v>
      </c>
      <c r="C251" s="41">
        <v>0</v>
      </c>
      <c r="D251" s="41">
        <v>0</v>
      </c>
      <c r="E251" s="46" t="str">
        <f t="shared" si="95"/>
        <v/>
      </c>
      <c r="F251" s="46" t="str">
        <f t="shared" si="96"/>
        <v/>
      </c>
      <c r="G251" s="34" t="str">
        <f t="shared" si="102"/>
        <v xml:space="preserve"> </v>
      </c>
      <c r="H251" s="27" t="str">
        <f t="shared" si="103"/>
        <v/>
      </c>
      <c r="I251" s="2"/>
    </row>
    <row r="252" spans="1:9" s="55" customFormat="1" ht="15" x14ac:dyDescent="0.25">
      <c r="A252" s="57"/>
      <c r="B252" s="23" t="s">
        <v>514</v>
      </c>
      <c r="C252" s="41">
        <v>0</v>
      </c>
      <c r="D252" s="41">
        <v>0</v>
      </c>
      <c r="E252" s="43" t="str">
        <f t="shared" si="95"/>
        <v/>
      </c>
      <c r="F252" s="43" t="str">
        <f t="shared" si="96"/>
        <v/>
      </c>
      <c r="G252" s="34" t="str">
        <f t="shared" si="102"/>
        <v xml:space="preserve"> </v>
      </c>
      <c r="H252" s="26" t="str">
        <f t="shared" si="103"/>
        <v/>
      </c>
      <c r="I252" s="2"/>
    </row>
    <row r="253" spans="1:9" s="55" customFormat="1" ht="15" x14ac:dyDescent="0.25">
      <c r="A253" s="57"/>
      <c r="B253" s="23" t="s">
        <v>515</v>
      </c>
      <c r="C253" s="41">
        <v>0</v>
      </c>
      <c r="D253" s="41">
        <v>0</v>
      </c>
      <c r="E253" s="43" t="str">
        <f t="shared" si="95"/>
        <v/>
      </c>
      <c r="F253" s="43" t="str">
        <f t="shared" si="96"/>
        <v/>
      </c>
      <c r="G253" s="34" t="str">
        <f t="shared" si="102"/>
        <v xml:space="preserve"> </v>
      </c>
      <c r="H253" s="26" t="str">
        <f t="shared" si="103"/>
        <v/>
      </c>
      <c r="I253" s="2"/>
    </row>
    <row r="254" spans="1:9" s="54" customFormat="1" ht="15" x14ac:dyDescent="0.25">
      <c r="A254" s="61"/>
      <c r="B254" s="47" t="s">
        <v>447</v>
      </c>
      <c r="C254" s="41">
        <v>0</v>
      </c>
      <c r="D254" s="41">
        <v>0</v>
      </c>
      <c r="E254" s="46" t="str">
        <f t="shared" si="95"/>
        <v/>
      </c>
      <c r="F254" s="46" t="str">
        <f t="shared" si="96"/>
        <v/>
      </c>
      <c r="G254" s="34" t="str">
        <f t="shared" si="102"/>
        <v xml:space="preserve"> </v>
      </c>
      <c r="H254" s="27" t="str">
        <f t="shared" si="103"/>
        <v/>
      </c>
      <c r="I254" s="2"/>
    </row>
    <row r="255" spans="1:9" s="54" customFormat="1" ht="15" x14ac:dyDescent="0.25">
      <c r="A255" s="61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1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1"/>
      <c r="B257" s="47" t="s">
        <v>236</v>
      </c>
      <c r="C257" s="41">
        <v>0</v>
      </c>
      <c r="D257" s="41">
        <v>0</v>
      </c>
      <c r="E257" s="46" t="str">
        <f t="shared" si="95"/>
        <v/>
      </c>
      <c r="F257" s="46" t="str">
        <f t="shared" si="96"/>
        <v/>
      </c>
      <c r="G257" s="34" t="str">
        <f t="shared" si="102"/>
        <v xml:space="preserve"> </v>
      </c>
      <c r="H257" s="27" t="str">
        <f t="shared" si="103"/>
        <v/>
      </c>
      <c r="I257" s="2"/>
    </row>
    <row r="258" spans="1:9" s="54" customFormat="1" ht="15" x14ac:dyDescent="0.25">
      <c r="A258" s="61"/>
      <c r="B258" s="47" t="s">
        <v>449</v>
      </c>
      <c r="C258" s="41">
        <v>0</v>
      </c>
      <c r="D258" s="41">
        <v>0</v>
      </c>
      <c r="E258" s="46" t="str">
        <f t="shared" si="95"/>
        <v/>
      </c>
      <c r="F258" s="46" t="str">
        <f t="shared" si="96"/>
        <v/>
      </c>
      <c r="G258" s="34" t="str">
        <f t="shared" si="102"/>
        <v xml:space="preserve"> </v>
      </c>
      <c r="H258" s="27" t="str">
        <f t="shared" si="103"/>
        <v/>
      </c>
      <c r="I258" s="2"/>
    </row>
    <row r="259" spans="1:9" s="54" customFormat="1" ht="15" x14ac:dyDescent="0.25">
      <c r="A259" s="61"/>
      <c r="B259" s="47" t="s">
        <v>450</v>
      </c>
      <c r="C259" s="41">
        <v>0</v>
      </c>
      <c r="D259" s="41">
        <v>0</v>
      </c>
      <c r="E259" s="46" t="str">
        <f t="shared" si="95"/>
        <v/>
      </c>
      <c r="F259" s="46" t="str">
        <f t="shared" si="96"/>
        <v/>
      </c>
      <c r="G259" s="34" t="str">
        <f t="shared" si="102"/>
        <v xml:space="preserve"> </v>
      </c>
      <c r="H259" s="27" t="str">
        <f t="shared" si="103"/>
        <v/>
      </c>
      <c r="I259" s="2"/>
    </row>
    <row r="260" spans="1:9" s="55" customFormat="1" ht="15" x14ac:dyDescent="0.25">
      <c r="A260" s="57"/>
      <c r="B260" s="23" t="s">
        <v>530</v>
      </c>
      <c r="C260" s="41">
        <v>0</v>
      </c>
      <c r="D260" s="41">
        <v>0</v>
      </c>
      <c r="E260" s="43" t="str">
        <f t="shared" ref="E260:E261" si="104">+IF(C260=0,"",C260/C$169)</f>
        <v/>
      </c>
      <c r="F260" s="43" t="str">
        <f t="shared" ref="F260:F261" si="105">+IF(D260=0,"",D260/D$169)</f>
        <v/>
      </c>
      <c r="G260" s="34" t="str">
        <f t="shared" si="102"/>
        <v xml:space="preserve"> 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7"/>
      <c r="B261" s="23" t="s">
        <v>531</v>
      </c>
      <c r="C261" s="41">
        <v>0</v>
      </c>
      <c r="D261" s="41">
        <v>0</v>
      </c>
      <c r="E261" s="43" t="str">
        <f t="shared" si="104"/>
        <v/>
      </c>
      <c r="F261" s="43" t="str">
        <f t="shared" si="105"/>
        <v/>
      </c>
      <c r="G261" s="34" t="str">
        <f t="shared" si="102"/>
        <v xml:space="preserve"> </v>
      </c>
      <c r="H261" s="26" t="str">
        <f t="shared" si="106"/>
        <v/>
      </c>
      <c r="I261" s="2"/>
    </row>
    <row r="262" spans="1:9" s="54" customFormat="1" ht="15" x14ac:dyDescent="0.25">
      <c r="A262" s="61"/>
      <c r="B262" s="47" t="s">
        <v>57</v>
      </c>
      <c r="C262" s="41">
        <v>0</v>
      </c>
      <c r="D262" s="41">
        <v>0</v>
      </c>
      <c r="E262" s="46" t="str">
        <f t="shared" ref="E262:F264" si="107">+IF(C262=0,"",C262/C$169)</f>
        <v/>
      </c>
      <c r="F262" s="46" t="str">
        <f t="shared" si="107"/>
        <v/>
      </c>
      <c r="G262" s="34" t="str">
        <f t="shared" si="102"/>
        <v xml:space="preserve"> </v>
      </c>
      <c r="H262" s="27" t="str">
        <f t="shared" si="103"/>
        <v/>
      </c>
      <c r="I262" s="2"/>
    </row>
    <row r="263" spans="1:9" s="54" customFormat="1" ht="15" x14ac:dyDescent="0.25">
      <c r="A263" s="61"/>
      <c r="B263" s="47" t="s">
        <v>237</v>
      </c>
      <c r="C263" s="41">
        <v>0</v>
      </c>
      <c r="D263" s="41">
        <v>0</v>
      </c>
      <c r="E263" s="46" t="str">
        <f t="shared" si="107"/>
        <v/>
      </c>
      <c r="F263" s="46" t="str">
        <f t="shared" si="107"/>
        <v/>
      </c>
      <c r="G263" s="34" t="str">
        <f t="shared" si="102"/>
        <v xml:space="preserve"> </v>
      </c>
      <c r="H263" s="27" t="str">
        <f t="shared" si="103"/>
        <v/>
      </c>
      <c r="I263" s="2"/>
    </row>
    <row r="264" spans="1:9" s="54" customFormat="1" ht="15" x14ac:dyDescent="0.25">
      <c r="A264" s="61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7"/>
      <c r="B265" s="23" t="s">
        <v>532</v>
      </c>
      <c r="C265" s="41">
        <v>0</v>
      </c>
      <c r="D265" s="41">
        <v>0</v>
      </c>
      <c r="E265" s="43" t="str">
        <f t="shared" ref="E265:E270" si="108">+IF(C265=0,"",C265/C$169)</f>
        <v/>
      </c>
      <c r="F265" s="43" t="str">
        <f t="shared" ref="F265:F270" si="109">+IF(D265=0,"",D265/D$169)</f>
        <v/>
      </c>
      <c r="G265" s="34" t="str">
        <f t="shared" si="102"/>
        <v xml:space="preserve"> </v>
      </c>
      <c r="H265" s="26" t="str">
        <f t="shared" ref="H265:H270" si="110">+IF(OR(AND(E265=""),(G265="")),"",E265*G265)</f>
        <v/>
      </c>
      <c r="I265" s="2"/>
    </row>
    <row r="266" spans="1:9" s="55" customFormat="1" ht="15" x14ac:dyDescent="0.25">
      <c r="A266" s="57"/>
      <c r="B266" s="23" t="s">
        <v>533</v>
      </c>
      <c r="C266" s="41">
        <v>0</v>
      </c>
      <c r="D266" s="41">
        <v>0</v>
      </c>
      <c r="E266" s="43" t="str">
        <f t="shared" si="108"/>
        <v/>
      </c>
      <c r="F266" s="43" t="str">
        <f t="shared" si="109"/>
        <v/>
      </c>
      <c r="G266" s="34" t="str">
        <f t="shared" si="102"/>
        <v xml:space="preserve"> </v>
      </c>
      <c r="H266" s="26" t="str">
        <f t="shared" si="110"/>
        <v/>
      </c>
      <c r="I266" s="2"/>
    </row>
    <row r="267" spans="1:9" s="55" customFormat="1" ht="15" x14ac:dyDescent="0.25">
      <c r="A267" s="57"/>
      <c r="B267" s="23" t="s">
        <v>612</v>
      </c>
      <c r="C267" s="41">
        <v>0</v>
      </c>
      <c r="D267" s="41">
        <v>0</v>
      </c>
      <c r="E267" s="43" t="str">
        <f t="shared" si="108"/>
        <v/>
      </c>
      <c r="F267" s="43" t="str">
        <f t="shared" si="109"/>
        <v/>
      </c>
      <c r="G267" s="34" t="str">
        <f t="shared" si="102"/>
        <v xml:space="preserve"> </v>
      </c>
      <c r="H267" s="26" t="str">
        <f t="shared" si="110"/>
        <v/>
      </c>
      <c r="I267" s="2"/>
    </row>
    <row r="268" spans="1:9" s="55" customFormat="1" ht="15" x14ac:dyDescent="0.25">
      <c r="A268" s="57"/>
      <c r="B268" s="23" t="s">
        <v>534</v>
      </c>
      <c r="C268" s="41">
        <v>0</v>
      </c>
      <c r="D268" s="41">
        <v>0</v>
      </c>
      <c r="E268" s="43" t="str">
        <f t="shared" si="108"/>
        <v/>
      </c>
      <c r="F268" s="43" t="str">
        <f t="shared" si="109"/>
        <v/>
      </c>
      <c r="G268" s="34" t="str">
        <f t="shared" si="102"/>
        <v xml:space="preserve"> </v>
      </c>
      <c r="H268" s="26" t="str">
        <f t="shared" si="110"/>
        <v/>
      </c>
      <c r="I268" s="2"/>
    </row>
    <row r="269" spans="1:9" s="55" customFormat="1" ht="15" x14ac:dyDescent="0.25">
      <c r="A269" s="57"/>
      <c r="B269" s="23" t="s">
        <v>535</v>
      </c>
      <c r="C269" s="41">
        <v>0</v>
      </c>
      <c r="D269" s="41">
        <v>0</v>
      </c>
      <c r="E269" s="43" t="str">
        <f t="shared" si="108"/>
        <v/>
      </c>
      <c r="F269" s="43" t="str">
        <f t="shared" si="109"/>
        <v/>
      </c>
      <c r="G269" s="34" t="str">
        <f t="shared" si="102"/>
        <v xml:space="preserve"> </v>
      </c>
      <c r="H269" s="26" t="str">
        <f t="shared" si="110"/>
        <v/>
      </c>
      <c r="I269" s="2"/>
    </row>
    <row r="270" spans="1:9" s="55" customFormat="1" ht="15" x14ac:dyDescent="0.25">
      <c r="A270" s="57"/>
      <c r="B270" s="23" t="s">
        <v>536</v>
      </c>
      <c r="C270" s="41">
        <v>0</v>
      </c>
      <c r="D270" s="41">
        <v>0</v>
      </c>
      <c r="E270" s="43" t="str">
        <f t="shared" si="108"/>
        <v/>
      </c>
      <c r="F270" s="43" t="str">
        <f t="shared" si="109"/>
        <v/>
      </c>
      <c r="G270" s="34" t="str">
        <f t="shared" si="102"/>
        <v xml:space="preserve"> </v>
      </c>
      <c r="H270" s="26" t="str">
        <f t="shared" si="110"/>
        <v/>
      </c>
      <c r="I270" s="2"/>
    </row>
    <row r="271" spans="1:9" s="55" customFormat="1" ht="15" x14ac:dyDescent="0.25">
      <c r="A271" s="57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7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7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1"/>
      <c r="B274" s="47" t="s">
        <v>60</v>
      </c>
      <c r="C274" s="41">
        <v>0</v>
      </c>
      <c r="D274" s="41">
        <v>1</v>
      </c>
      <c r="E274" s="43" t="str">
        <f t="shared" si="111"/>
        <v/>
      </c>
      <c r="F274" s="43">
        <f t="shared" si="112"/>
        <v>1.3333333333333334E-2</v>
      </c>
      <c r="G274" s="34">
        <f t="shared" si="113"/>
        <v>1</v>
      </c>
      <c r="H274" s="26" t="str">
        <f t="shared" si="114"/>
        <v/>
      </c>
      <c r="I274" s="2"/>
    </row>
    <row r="275" spans="1:9" s="54" customFormat="1" ht="15" x14ac:dyDescent="0.25">
      <c r="A275" s="61"/>
      <c r="B275" s="47" t="s">
        <v>64</v>
      </c>
      <c r="C275" s="41">
        <v>0</v>
      </c>
      <c r="D275" s="41">
        <v>0</v>
      </c>
      <c r="E275" s="43" t="str">
        <f t="shared" si="111"/>
        <v/>
      </c>
      <c r="F275" s="43" t="str">
        <f t="shared" si="112"/>
        <v/>
      </c>
      <c r="G275" s="34" t="str">
        <f t="shared" si="113"/>
        <v xml:space="preserve"> </v>
      </c>
      <c r="H275" s="26" t="str">
        <f t="shared" si="114"/>
        <v/>
      </c>
      <c r="I275" s="2"/>
    </row>
    <row r="276" spans="1:9" s="54" customFormat="1" ht="15" x14ac:dyDescent="0.25">
      <c r="A276" s="61"/>
      <c r="B276" s="47" t="s">
        <v>61</v>
      </c>
      <c r="C276" s="41">
        <v>1</v>
      </c>
      <c r="D276" s="41">
        <v>2</v>
      </c>
      <c r="E276" s="43">
        <f t="shared" si="111"/>
        <v>4.3478260869565216E-2</v>
      </c>
      <c r="F276" s="43">
        <f t="shared" si="112"/>
        <v>2.6666666666666668E-2</v>
      </c>
      <c r="G276" s="34">
        <f t="shared" si="113"/>
        <v>1</v>
      </c>
      <c r="H276" s="26">
        <f t="shared" si="114"/>
        <v>4.3478260869565216E-2</v>
      </c>
      <c r="I276" s="2"/>
    </row>
    <row r="277" spans="1:9" s="54" customFormat="1" ht="15" x14ac:dyDescent="0.25">
      <c r="A277" s="61"/>
      <c r="B277" s="47" t="s">
        <v>238</v>
      </c>
      <c r="C277" s="41">
        <v>0</v>
      </c>
      <c r="D277" s="41">
        <v>0</v>
      </c>
      <c r="E277" s="43" t="str">
        <f t="shared" si="111"/>
        <v/>
      </c>
      <c r="F277" s="43" t="str">
        <f t="shared" si="112"/>
        <v/>
      </c>
      <c r="G277" s="34" t="str">
        <f t="shared" si="113"/>
        <v xml:space="preserve"> </v>
      </c>
      <c r="H277" s="26" t="str">
        <f t="shared" si="114"/>
        <v/>
      </c>
      <c r="I277" s="2"/>
    </row>
    <row r="278" spans="1:9" s="54" customFormat="1" ht="15" x14ac:dyDescent="0.25">
      <c r="A278" s="61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7"/>
      <c r="B279" s="23" t="s">
        <v>537</v>
      </c>
      <c r="C279" s="41">
        <v>0</v>
      </c>
      <c r="D279" s="41">
        <v>0</v>
      </c>
      <c r="E279" s="43" t="str">
        <f t="shared" si="111"/>
        <v/>
      </c>
      <c r="F279" s="43" t="str">
        <f t="shared" si="112"/>
        <v/>
      </c>
      <c r="G279" s="34" t="str">
        <f t="shared" si="113"/>
        <v xml:space="preserve"> </v>
      </c>
      <c r="H279" s="26" t="str">
        <f t="shared" si="114"/>
        <v/>
      </c>
      <c r="I279" s="2"/>
    </row>
    <row r="280" spans="1:9" s="54" customFormat="1" ht="15" x14ac:dyDescent="0.25">
      <c r="A280" s="61"/>
      <c r="B280" s="47" t="s">
        <v>62</v>
      </c>
      <c r="C280" s="41">
        <v>0</v>
      </c>
      <c r="D280" s="41">
        <v>0</v>
      </c>
      <c r="E280" s="43" t="str">
        <f t="shared" si="111"/>
        <v/>
      </c>
      <c r="F280" s="43" t="str">
        <f t="shared" si="112"/>
        <v/>
      </c>
      <c r="G280" s="34" t="str">
        <f t="shared" si="113"/>
        <v xml:space="preserve"> </v>
      </c>
      <c r="H280" s="26" t="str">
        <f t="shared" si="114"/>
        <v/>
      </c>
      <c r="I280" s="2"/>
    </row>
    <row r="281" spans="1:9" s="54" customFormat="1" ht="15" x14ac:dyDescent="0.25">
      <c r="A281" s="61"/>
      <c r="B281" s="47" t="s">
        <v>451</v>
      </c>
      <c r="C281" s="41">
        <v>0</v>
      </c>
      <c r="D281" s="41">
        <v>0</v>
      </c>
      <c r="E281" s="43" t="str">
        <f t="shared" si="111"/>
        <v/>
      </c>
      <c r="F281" s="43" t="str">
        <f t="shared" si="112"/>
        <v/>
      </c>
      <c r="G281" s="34" t="str">
        <f t="shared" si="113"/>
        <v xml:space="preserve"> </v>
      </c>
      <c r="H281" s="26" t="str">
        <f t="shared" si="114"/>
        <v/>
      </c>
      <c r="I281" s="2"/>
    </row>
    <row r="282" spans="1:9" s="54" customFormat="1" ht="15" x14ac:dyDescent="0.25">
      <c r="A282" s="61"/>
      <c r="B282" s="47" t="s">
        <v>59</v>
      </c>
      <c r="C282" s="41">
        <v>0</v>
      </c>
      <c r="D282" s="41">
        <v>0</v>
      </c>
      <c r="E282" s="43" t="str">
        <f t="shared" si="111"/>
        <v/>
      </c>
      <c r="F282" s="43" t="str">
        <f t="shared" si="112"/>
        <v/>
      </c>
      <c r="G282" s="34" t="str">
        <f t="shared" si="113"/>
        <v xml:space="preserve"> </v>
      </c>
      <c r="H282" s="26" t="str">
        <f t="shared" si="114"/>
        <v/>
      </c>
      <c r="I282" s="2"/>
    </row>
    <row r="283" spans="1:9" s="55" customFormat="1" ht="15" x14ac:dyDescent="0.25">
      <c r="A283" s="57" t="s">
        <v>559</v>
      </c>
      <c r="B283" s="23" t="s">
        <v>625</v>
      </c>
      <c r="C283" s="82"/>
      <c r="D283" s="82">
        <v>0</v>
      </c>
      <c r="E283" s="43" t="str">
        <f t="shared" si="111"/>
        <v/>
      </c>
      <c r="F283" s="43" t="str">
        <f t="shared" si="112"/>
        <v/>
      </c>
      <c r="G283" s="83" t="str">
        <f t="shared" si="113"/>
        <v xml:space="preserve"> </v>
      </c>
      <c r="H283" s="26" t="str">
        <f t="shared" si="114"/>
        <v/>
      </c>
      <c r="I283" s="20"/>
    </row>
    <row r="284" spans="1:9" s="55" customFormat="1" ht="15" x14ac:dyDescent="0.25">
      <c r="A284" s="57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1"/>
      <c r="B285" s="47" t="s">
        <v>63</v>
      </c>
      <c r="C285" s="41">
        <v>0</v>
      </c>
      <c r="D285" s="41">
        <v>0</v>
      </c>
      <c r="E285" s="43" t="str">
        <f t="shared" si="111"/>
        <v/>
      </c>
      <c r="F285" s="43" t="str">
        <f t="shared" si="112"/>
        <v/>
      </c>
      <c r="G285" s="34" t="str">
        <f t="shared" si="113"/>
        <v xml:space="preserve"> </v>
      </c>
      <c r="H285" s="26" t="str">
        <f t="shared" si="114"/>
        <v/>
      </c>
      <c r="I285" s="2"/>
    </row>
    <row r="286" spans="1:9" s="54" customFormat="1" ht="15" x14ac:dyDescent="0.25">
      <c r="A286" s="61"/>
      <c r="B286" s="47" t="s">
        <v>239</v>
      </c>
      <c r="C286" s="41">
        <v>2</v>
      </c>
      <c r="D286" s="41">
        <v>0</v>
      </c>
      <c r="E286" s="43">
        <f t="shared" si="111"/>
        <v>8.6956521739130432E-2</v>
      </c>
      <c r="F286" s="43" t="str">
        <f t="shared" si="112"/>
        <v/>
      </c>
      <c r="G286" s="34">
        <f t="shared" si="113"/>
        <v>-1</v>
      </c>
      <c r="H286" s="26">
        <f t="shared" si="114"/>
        <v>-8.6956521739130432E-2</v>
      </c>
      <c r="I286" s="2"/>
    </row>
    <row r="287" spans="1:9" s="54" customFormat="1" ht="15" x14ac:dyDescent="0.25">
      <c r="A287" s="61"/>
      <c r="B287" s="47" t="s">
        <v>452</v>
      </c>
      <c r="C287" s="41">
        <v>0</v>
      </c>
      <c r="D287" s="41">
        <v>2</v>
      </c>
      <c r="E287" s="43" t="str">
        <f t="shared" si="111"/>
        <v/>
      </c>
      <c r="F287" s="43">
        <f t="shared" si="112"/>
        <v>2.6666666666666668E-2</v>
      </c>
      <c r="G287" s="34">
        <f t="shared" si="113"/>
        <v>1</v>
      </c>
      <c r="H287" s="26" t="str">
        <f t="shared" si="114"/>
        <v/>
      </c>
      <c r="I287" s="2"/>
    </row>
    <row r="288" spans="1:9" s="54" customFormat="1" ht="15" x14ac:dyDescent="0.25">
      <c r="A288" s="61"/>
      <c r="B288" s="47" t="s">
        <v>65</v>
      </c>
      <c r="C288" s="41">
        <v>0</v>
      </c>
      <c r="D288" s="41">
        <v>0</v>
      </c>
      <c r="E288" s="43" t="str">
        <f t="shared" si="111"/>
        <v/>
      </c>
      <c r="F288" s="43" t="str">
        <f t="shared" si="112"/>
        <v/>
      </c>
      <c r="G288" s="34" t="str">
        <f t="shared" si="113"/>
        <v xml:space="preserve"> </v>
      </c>
      <c r="H288" s="26" t="str">
        <f t="shared" si="114"/>
        <v/>
      </c>
      <c r="I288" s="2"/>
    </row>
    <row r="289" spans="1:9" s="55" customFormat="1" ht="15" x14ac:dyDescent="0.25">
      <c r="A289" s="57"/>
      <c r="B289" s="23" t="s">
        <v>538</v>
      </c>
      <c r="C289" s="41">
        <v>0</v>
      </c>
      <c r="D289" s="41">
        <v>0</v>
      </c>
      <c r="E289" s="43" t="str">
        <f t="shared" si="111"/>
        <v/>
      </c>
      <c r="F289" s="43" t="str">
        <f t="shared" si="112"/>
        <v/>
      </c>
      <c r="G289" s="34" t="str">
        <f t="shared" si="113"/>
        <v xml:space="preserve"> </v>
      </c>
      <c r="H289" s="26" t="str">
        <f t="shared" si="114"/>
        <v/>
      </c>
      <c r="I289" s="2"/>
    </row>
    <row r="290" spans="1:9" s="55" customFormat="1" ht="15" x14ac:dyDescent="0.25">
      <c r="A290" s="57"/>
      <c r="B290" s="23" t="s">
        <v>539</v>
      </c>
      <c r="C290" s="41">
        <v>0</v>
      </c>
      <c r="D290" s="41">
        <v>0</v>
      </c>
      <c r="E290" s="43" t="str">
        <f t="shared" ref="E290" si="115">+IF(C290=0,"",C290/C$169)</f>
        <v/>
      </c>
      <c r="F290" s="43" t="str">
        <f t="shared" ref="F290" si="116">+IF(D290=0,"",D290/D$169)</f>
        <v/>
      </c>
      <c r="G290" s="34" t="str">
        <f t="shared" si="102"/>
        <v xml:space="preserve"> </v>
      </c>
      <c r="H290" s="26" t="str">
        <f t="shared" ref="H290" si="117">+IF(OR(AND(E290=""),(G290="")),"",E290*G290)</f>
        <v/>
      </c>
      <c r="I290" s="2"/>
    </row>
    <row r="291" spans="1:9" s="54" customFormat="1" ht="15" x14ac:dyDescent="0.25">
      <c r="A291" s="61"/>
      <c r="B291" s="47" t="s">
        <v>66</v>
      </c>
      <c r="C291" s="41">
        <v>0</v>
      </c>
      <c r="D291" s="41">
        <v>0</v>
      </c>
      <c r="E291" s="46" t="str">
        <f>+IF(C291=0,"",C291/C$169)</f>
        <v/>
      </c>
      <c r="F291" s="46" t="str">
        <f>+IF(D291=0,"",D291/D$169)</f>
        <v/>
      </c>
      <c r="G291" s="34" t="str">
        <f t="shared" si="102"/>
        <v xml:space="preserve"> </v>
      </c>
      <c r="H291" s="27" t="str">
        <f t="shared" si="103"/>
        <v/>
      </c>
      <c r="I291" s="2"/>
    </row>
    <row r="292" spans="1:9" s="54" customFormat="1" ht="15" x14ac:dyDescent="0.25">
      <c r="A292" s="61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7"/>
      <c r="B293" s="23" t="s">
        <v>540</v>
      </c>
      <c r="C293" s="41">
        <v>0</v>
      </c>
      <c r="D293" s="41">
        <v>0</v>
      </c>
      <c r="E293" s="43" t="str">
        <f t="shared" ref="E293:E295" si="118">+IF(C293=0,"",C293/C$169)</f>
        <v/>
      </c>
      <c r="F293" s="43" t="str">
        <f t="shared" ref="F293:F295" si="119">+IF(D293=0,"",D293/D$169)</f>
        <v/>
      </c>
      <c r="G293" s="34" t="str">
        <f t="shared" si="102"/>
        <v xml:space="preserve"> </v>
      </c>
      <c r="H293" s="26" t="str">
        <f t="shared" ref="H293:H295" si="120">+IF(OR(AND(E293=""),(G293="")),"",E293*G293)</f>
        <v/>
      </c>
      <c r="I293" s="2"/>
    </row>
    <row r="294" spans="1:9" s="55" customFormat="1" ht="15" x14ac:dyDescent="0.25">
      <c r="A294" s="57"/>
      <c r="B294" s="23" t="s">
        <v>541</v>
      </c>
      <c r="C294" s="41">
        <v>0</v>
      </c>
      <c r="D294" s="41">
        <v>0</v>
      </c>
      <c r="E294" s="43" t="str">
        <f t="shared" si="118"/>
        <v/>
      </c>
      <c r="F294" s="43" t="str">
        <f t="shared" si="119"/>
        <v/>
      </c>
      <c r="G294" s="34" t="str">
        <f t="shared" si="102"/>
        <v xml:space="preserve"> </v>
      </c>
      <c r="H294" s="26" t="str">
        <f t="shared" si="120"/>
        <v/>
      </c>
      <c r="I294" s="2"/>
    </row>
    <row r="295" spans="1:9" s="55" customFormat="1" ht="15" x14ac:dyDescent="0.25">
      <c r="A295" s="57"/>
      <c r="B295" s="23" t="s">
        <v>542</v>
      </c>
      <c r="C295" s="41">
        <v>0</v>
      </c>
      <c r="D295" s="41">
        <v>0</v>
      </c>
      <c r="E295" s="43" t="str">
        <f t="shared" si="118"/>
        <v/>
      </c>
      <c r="F295" s="43" t="str">
        <f t="shared" si="119"/>
        <v/>
      </c>
      <c r="G295" s="34" t="str">
        <f t="shared" si="102"/>
        <v xml:space="preserve"> </v>
      </c>
      <c r="H295" s="26" t="str">
        <f t="shared" si="120"/>
        <v/>
      </c>
      <c r="I295" s="2"/>
    </row>
    <row r="296" spans="1:9" s="55" customFormat="1" ht="15" x14ac:dyDescent="0.25">
      <c r="A296" s="57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7"/>
      <c r="B297" s="23" t="s">
        <v>595</v>
      </c>
      <c r="C297" s="41">
        <v>0</v>
      </c>
      <c r="D297" s="41">
        <v>0</v>
      </c>
      <c r="E297" s="43" t="str">
        <f t="shared" si="121"/>
        <v/>
      </c>
      <c r="F297" s="43" t="str">
        <f t="shared" si="122"/>
        <v/>
      </c>
      <c r="G297" s="34" t="str">
        <f t="shared" si="102"/>
        <v xml:space="preserve"> </v>
      </c>
      <c r="H297" s="26" t="str">
        <f t="shared" si="123"/>
        <v/>
      </c>
      <c r="I297" s="2"/>
    </row>
    <row r="298" spans="1:9" s="55" customFormat="1" ht="15" x14ac:dyDescent="0.25">
      <c r="A298" s="57"/>
      <c r="B298" s="23" t="s">
        <v>453</v>
      </c>
      <c r="C298" s="41">
        <v>0</v>
      </c>
      <c r="D298" s="41">
        <v>0</v>
      </c>
      <c r="E298" s="43" t="str">
        <f>+IF(C298=0,"",C298/C$169)</f>
        <v/>
      </c>
      <c r="F298" s="43" t="str">
        <f>+IF(D298=0,"",D298/D$169)</f>
        <v/>
      </c>
      <c r="G298" s="34" t="str">
        <f t="shared" si="102"/>
        <v xml:space="preserve"> </v>
      </c>
      <c r="H298" s="26" t="str">
        <f t="shared" si="103"/>
        <v/>
      </c>
      <c r="I298" s="2"/>
    </row>
    <row r="299" spans="1:9" s="55" customFormat="1" ht="15" x14ac:dyDescent="0.25">
      <c r="A299" s="57"/>
      <c r="B299" s="23" t="s">
        <v>454</v>
      </c>
      <c r="C299" s="41">
        <v>8</v>
      </c>
      <c r="D299" s="41">
        <v>3</v>
      </c>
      <c r="E299" s="43">
        <f>+IF(C299=0,"",C299/C$169)</f>
        <v>0.34782608695652173</v>
      </c>
      <c r="F299" s="43">
        <f>+IF(D299=0,"",D299/D$169)</f>
        <v>0.04</v>
      </c>
      <c r="G299" s="34">
        <f t="shared" si="102"/>
        <v>-0.625</v>
      </c>
      <c r="H299" s="26">
        <f t="shared" si="103"/>
        <v>-0.21739130434782608</v>
      </c>
      <c r="I299" s="2"/>
    </row>
    <row r="300" spans="1:9" s="55" customFormat="1" ht="15" x14ac:dyDescent="0.25">
      <c r="A300" s="57"/>
      <c r="B300" s="23" t="s">
        <v>614</v>
      </c>
      <c r="C300" s="41">
        <v>0</v>
      </c>
      <c r="D300" s="41">
        <v>0</v>
      </c>
      <c r="E300" s="43" t="str">
        <f t="shared" ref="E300" si="124">+IF(C300=0,"",C300/C$169)</f>
        <v/>
      </c>
      <c r="F300" s="43" t="str">
        <f t="shared" ref="F300" si="125">+IF(D300=0,"",D300/D$169)</f>
        <v/>
      </c>
      <c r="G300" s="34" t="str">
        <f t="shared" si="102"/>
        <v xml:space="preserve"> </v>
      </c>
      <c r="H300" s="26" t="str">
        <f t="shared" ref="H300" si="126">+IF(OR(AND(E300=""),(G300="")),"",E300*G300)</f>
        <v/>
      </c>
      <c r="I300" s="2"/>
    </row>
    <row r="301" spans="1:9" s="54" customFormat="1" ht="15" x14ac:dyDescent="0.25">
      <c r="A301" s="61"/>
      <c r="B301" s="47" t="s">
        <v>455</v>
      </c>
      <c r="C301" s="41">
        <v>0</v>
      </c>
      <c r="D301" s="41">
        <v>0</v>
      </c>
      <c r="E301" s="46" t="str">
        <f t="shared" ref="E301:E323" si="127">+IF(C301=0,"",C301/C$169)</f>
        <v/>
      </c>
      <c r="F301" s="46" t="str">
        <f t="shared" ref="F301:F323" si="128">+IF(D301=0,"",D301/D$169)</f>
        <v/>
      </c>
      <c r="G301" s="34" t="str">
        <f t="shared" ref="G301:G339" si="129">+IF(AND(C301=0,D301=0)," ",IF(C301=0,1,IF(D301=0,-1,(D301-C301)/C301)))</f>
        <v xml:space="preserve"> </v>
      </c>
      <c r="H301" s="27" t="str">
        <f t="shared" si="103"/>
        <v/>
      </c>
      <c r="I301" s="2"/>
    </row>
    <row r="302" spans="1:9" s="54" customFormat="1" ht="15" x14ac:dyDescent="0.25">
      <c r="A302" s="61"/>
      <c r="B302" s="47" t="s">
        <v>456</v>
      </c>
      <c r="C302" s="41">
        <v>0</v>
      </c>
      <c r="D302" s="41">
        <v>0</v>
      </c>
      <c r="E302" s="46" t="str">
        <f t="shared" si="127"/>
        <v/>
      </c>
      <c r="F302" s="46" t="str">
        <f t="shared" si="128"/>
        <v/>
      </c>
      <c r="G302" s="34" t="str">
        <f t="shared" si="129"/>
        <v xml:space="preserve"> </v>
      </c>
      <c r="H302" s="27" t="str">
        <f t="shared" si="103"/>
        <v/>
      </c>
      <c r="I302" s="2"/>
    </row>
    <row r="303" spans="1:9" s="54" customFormat="1" ht="15" x14ac:dyDescent="0.25">
      <c r="A303" s="61"/>
      <c r="B303" s="47" t="s">
        <v>457</v>
      </c>
      <c r="C303" s="41">
        <v>0</v>
      </c>
      <c r="D303" s="41">
        <v>0</v>
      </c>
      <c r="E303" s="46" t="str">
        <f t="shared" si="127"/>
        <v/>
      </c>
      <c r="F303" s="46" t="str">
        <f t="shared" si="128"/>
        <v/>
      </c>
      <c r="G303" s="34" t="str">
        <f t="shared" si="129"/>
        <v xml:space="preserve"> </v>
      </c>
      <c r="H303" s="27" t="str">
        <f t="shared" si="103"/>
        <v/>
      </c>
      <c r="I303" s="2"/>
    </row>
    <row r="304" spans="1:9" s="54" customFormat="1" ht="15" x14ac:dyDescent="0.25">
      <c r="A304" s="61"/>
      <c r="B304" s="47" t="s">
        <v>67</v>
      </c>
      <c r="C304" s="41">
        <v>0</v>
      </c>
      <c r="D304" s="41">
        <v>0</v>
      </c>
      <c r="E304" s="46" t="str">
        <f t="shared" si="127"/>
        <v/>
      </c>
      <c r="F304" s="46" t="str">
        <f t="shared" si="128"/>
        <v/>
      </c>
      <c r="G304" s="34" t="str">
        <f t="shared" si="129"/>
        <v xml:space="preserve"> </v>
      </c>
      <c r="H304" s="27" t="str">
        <f t="shared" si="103"/>
        <v/>
      </c>
      <c r="I304" s="2"/>
    </row>
    <row r="305" spans="1:9" s="54" customFormat="1" ht="15" x14ac:dyDescent="0.25">
      <c r="A305" s="61"/>
      <c r="B305" s="47" t="s">
        <v>240</v>
      </c>
      <c r="C305" s="41">
        <v>0</v>
      </c>
      <c r="D305" s="41">
        <v>0</v>
      </c>
      <c r="E305" s="46" t="str">
        <f t="shared" si="127"/>
        <v/>
      </c>
      <c r="F305" s="46" t="str">
        <f t="shared" si="128"/>
        <v/>
      </c>
      <c r="G305" s="34" t="str">
        <f t="shared" si="129"/>
        <v xml:space="preserve"> </v>
      </c>
      <c r="H305" s="27" t="str">
        <f t="shared" si="103"/>
        <v/>
      </c>
      <c r="I305" s="2"/>
    </row>
    <row r="306" spans="1:9" s="54" customFormat="1" ht="15" x14ac:dyDescent="0.25">
      <c r="A306" s="61"/>
      <c r="B306" s="47" t="s">
        <v>241</v>
      </c>
      <c r="C306" s="41">
        <v>0</v>
      </c>
      <c r="D306" s="41">
        <v>0</v>
      </c>
      <c r="E306" s="46" t="str">
        <f t="shared" si="127"/>
        <v/>
      </c>
      <c r="F306" s="46" t="str">
        <f t="shared" si="128"/>
        <v/>
      </c>
      <c r="G306" s="34" t="str">
        <f t="shared" si="129"/>
        <v xml:space="preserve"> </v>
      </c>
      <c r="H306" s="27" t="str">
        <f t="shared" si="103"/>
        <v/>
      </c>
      <c r="I306" s="2"/>
    </row>
    <row r="307" spans="1:9" s="54" customFormat="1" ht="15" x14ac:dyDescent="0.25">
      <c r="A307" s="61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1"/>
      <c r="B308" s="47" t="s">
        <v>458</v>
      </c>
      <c r="C308" s="41">
        <v>0</v>
      </c>
      <c r="D308" s="41">
        <v>0</v>
      </c>
      <c r="E308" s="46" t="str">
        <f t="shared" si="127"/>
        <v/>
      </c>
      <c r="F308" s="46" t="str">
        <f t="shared" si="128"/>
        <v/>
      </c>
      <c r="G308" s="34" t="str">
        <f t="shared" si="129"/>
        <v xml:space="preserve"> </v>
      </c>
      <c r="H308" s="27" t="str">
        <f t="shared" si="103"/>
        <v/>
      </c>
      <c r="I308" s="2"/>
    </row>
    <row r="309" spans="1:9" s="54" customFormat="1" ht="15" x14ac:dyDescent="0.25">
      <c r="A309" s="61"/>
      <c r="B309" s="47" t="s">
        <v>459</v>
      </c>
      <c r="C309" s="41">
        <v>0</v>
      </c>
      <c r="D309" s="41">
        <v>0</v>
      </c>
      <c r="E309" s="46" t="str">
        <f t="shared" si="127"/>
        <v/>
      </c>
      <c r="F309" s="46" t="str">
        <f t="shared" si="128"/>
        <v/>
      </c>
      <c r="G309" s="34" t="str">
        <f t="shared" si="129"/>
        <v xml:space="preserve"> </v>
      </c>
      <c r="H309" s="27" t="str">
        <f t="shared" si="103"/>
        <v/>
      </c>
      <c r="I309" s="2"/>
    </row>
    <row r="310" spans="1:9" s="54" customFormat="1" ht="15" x14ac:dyDescent="0.25">
      <c r="A310" s="61"/>
      <c r="B310" s="47" t="s">
        <v>460</v>
      </c>
      <c r="C310" s="41">
        <v>0</v>
      </c>
      <c r="D310" s="41">
        <v>0</v>
      </c>
      <c r="E310" s="46" t="str">
        <f t="shared" si="127"/>
        <v/>
      </c>
      <c r="F310" s="46" t="str">
        <f t="shared" si="128"/>
        <v/>
      </c>
      <c r="G310" s="34" t="str">
        <f t="shared" si="129"/>
        <v xml:space="preserve"> </v>
      </c>
      <c r="H310" s="27" t="str">
        <f t="shared" si="103"/>
        <v/>
      </c>
      <c r="I310" s="2"/>
    </row>
    <row r="311" spans="1:9" s="54" customFormat="1" ht="15" x14ac:dyDescent="0.25">
      <c r="A311" s="61"/>
      <c r="B311" s="47" t="s">
        <v>461</v>
      </c>
      <c r="C311" s="41">
        <v>0</v>
      </c>
      <c r="D311" s="41">
        <v>0</v>
      </c>
      <c r="E311" s="46" t="str">
        <f t="shared" si="127"/>
        <v/>
      </c>
      <c r="F311" s="46" t="str">
        <f t="shared" si="128"/>
        <v/>
      </c>
      <c r="G311" s="34" t="str">
        <f t="shared" si="129"/>
        <v xml:space="preserve"> </v>
      </c>
      <c r="H311" s="27" t="str">
        <f t="shared" si="103"/>
        <v/>
      </c>
      <c r="I311" s="2"/>
    </row>
    <row r="312" spans="1:9" s="54" customFormat="1" ht="15" x14ac:dyDescent="0.25">
      <c r="A312" s="61"/>
      <c r="B312" s="47" t="s">
        <v>462</v>
      </c>
      <c r="C312" s="41">
        <v>0</v>
      </c>
      <c r="D312" s="41">
        <v>0</v>
      </c>
      <c r="E312" s="46" t="str">
        <f t="shared" si="127"/>
        <v/>
      </c>
      <c r="F312" s="46" t="str">
        <f t="shared" si="128"/>
        <v/>
      </c>
      <c r="G312" s="34" t="str">
        <f t="shared" si="129"/>
        <v xml:space="preserve"> </v>
      </c>
      <c r="H312" s="27" t="str">
        <f t="shared" si="103"/>
        <v/>
      </c>
      <c r="I312" s="2"/>
    </row>
    <row r="313" spans="1:9" s="54" customFormat="1" ht="15" x14ac:dyDescent="0.25">
      <c r="A313" s="61"/>
      <c r="B313" s="47" t="s">
        <v>463</v>
      </c>
      <c r="C313" s="41">
        <v>0</v>
      </c>
      <c r="D313" s="41">
        <v>0</v>
      </c>
      <c r="E313" s="46" t="str">
        <f t="shared" si="127"/>
        <v/>
      </c>
      <c r="F313" s="46" t="str">
        <f t="shared" si="128"/>
        <v/>
      </c>
      <c r="G313" s="34" t="str">
        <f t="shared" si="129"/>
        <v xml:space="preserve"> </v>
      </c>
      <c r="H313" s="27" t="str">
        <f t="shared" si="103"/>
        <v/>
      </c>
      <c r="I313" s="2"/>
    </row>
    <row r="314" spans="1:9" s="54" customFormat="1" ht="15" x14ac:dyDescent="0.25">
      <c r="A314" s="61"/>
      <c r="B314" s="47" t="s">
        <v>464</v>
      </c>
      <c r="C314" s="41">
        <v>0</v>
      </c>
      <c r="D314" s="41">
        <v>0</v>
      </c>
      <c r="E314" s="46" t="str">
        <f t="shared" si="127"/>
        <v/>
      </c>
      <c r="F314" s="46" t="str">
        <f t="shared" si="128"/>
        <v/>
      </c>
      <c r="G314" s="34" t="str">
        <f t="shared" si="129"/>
        <v xml:space="preserve"> </v>
      </c>
      <c r="H314" s="27" t="str">
        <f t="shared" si="103"/>
        <v/>
      </c>
      <c r="I314" s="2"/>
    </row>
    <row r="315" spans="1:9" s="54" customFormat="1" ht="15" x14ac:dyDescent="0.25">
      <c r="A315" s="61"/>
      <c r="B315" s="47" t="s">
        <v>576</v>
      </c>
      <c r="C315" s="41">
        <v>1</v>
      </c>
      <c r="D315" s="41">
        <v>1</v>
      </c>
      <c r="E315" s="46">
        <f t="shared" si="127"/>
        <v>4.3478260869565216E-2</v>
      </c>
      <c r="F315" s="46">
        <f t="shared" si="128"/>
        <v>1.3333333333333334E-2</v>
      </c>
      <c r="G315" s="34">
        <f t="shared" si="129"/>
        <v>0</v>
      </c>
      <c r="H315" s="27">
        <f t="shared" si="103"/>
        <v>0</v>
      </c>
      <c r="I315" s="2"/>
    </row>
    <row r="316" spans="1:9" s="54" customFormat="1" ht="15" x14ac:dyDescent="0.25">
      <c r="A316" s="61"/>
      <c r="B316" s="47" t="s">
        <v>242</v>
      </c>
      <c r="C316" s="41">
        <v>0</v>
      </c>
      <c r="D316" s="41">
        <v>0</v>
      </c>
      <c r="E316" s="46" t="str">
        <f t="shared" si="127"/>
        <v/>
      </c>
      <c r="F316" s="46" t="str">
        <f t="shared" si="128"/>
        <v/>
      </c>
      <c r="G316" s="34" t="str">
        <f t="shared" si="129"/>
        <v xml:space="preserve"> </v>
      </c>
      <c r="H316" s="27" t="str">
        <f t="shared" si="103"/>
        <v/>
      </c>
      <c r="I316" s="2"/>
    </row>
    <row r="317" spans="1:9" s="54" customFormat="1" ht="15" x14ac:dyDescent="0.25">
      <c r="A317" s="61"/>
      <c r="B317" s="47" t="s">
        <v>243</v>
      </c>
      <c r="C317" s="41">
        <v>0</v>
      </c>
      <c r="D317" s="41">
        <v>0</v>
      </c>
      <c r="E317" s="46" t="str">
        <f t="shared" si="127"/>
        <v/>
      </c>
      <c r="F317" s="46" t="str">
        <f t="shared" si="128"/>
        <v/>
      </c>
      <c r="G317" s="34" t="str">
        <f t="shared" si="129"/>
        <v xml:space="preserve"> </v>
      </c>
      <c r="H317" s="27" t="str">
        <f t="shared" si="103"/>
        <v/>
      </c>
      <c r="I317" s="2"/>
    </row>
    <row r="318" spans="1:9" s="54" customFormat="1" ht="15" x14ac:dyDescent="0.25">
      <c r="A318" s="61"/>
      <c r="B318" s="47" t="s">
        <v>465</v>
      </c>
      <c r="C318" s="41">
        <v>0</v>
      </c>
      <c r="D318" s="41">
        <v>0</v>
      </c>
      <c r="E318" s="46" t="str">
        <f t="shared" si="127"/>
        <v/>
      </c>
      <c r="F318" s="46" t="str">
        <f t="shared" si="128"/>
        <v/>
      </c>
      <c r="G318" s="34" t="str">
        <f t="shared" si="129"/>
        <v xml:space="preserve"> </v>
      </c>
      <c r="H318" s="27" t="str">
        <f t="shared" si="103"/>
        <v/>
      </c>
      <c r="I318" s="2"/>
    </row>
    <row r="319" spans="1:9" s="54" customFormat="1" ht="30" x14ac:dyDescent="0.25">
      <c r="A319" s="61"/>
      <c r="B319" s="47" t="s">
        <v>466</v>
      </c>
      <c r="C319" s="41">
        <v>0</v>
      </c>
      <c r="D319" s="41">
        <v>0</v>
      </c>
      <c r="E319" s="46" t="str">
        <f t="shared" si="127"/>
        <v/>
      </c>
      <c r="F319" s="46" t="str">
        <f t="shared" si="128"/>
        <v/>
      </c>
      <c r="G319" s="34" t="str">
        <f t="shared" si="129"/>
        <v xml:space="preserve"> </v>
      </c>
      <c r="H319" s="27" t="str">
        <f t="shared" si="103"/>
        <v/>
      </c>
      <c r="I319" s="2"/>
    </row>
    <row r="320" spans="1:9" s="54" customFormat="1" ht="15" x14ac:dyDescent="0.25">
      <c r="A320" s="61"/>
      <c r="B320" s="47" t="s">
        <v>467</v>
      </c>
      <c r="C320" s="41">
        <v>0</v>
      </c>
      <c r="D320" s="41">
        <v>0</v>
      </c>
      <c r="E320" s="46" t="str">
        <f t="shared" si="127"/>
        <v/>
      </c>
      <c r="F320" s="46" t="str">
        <f t="shared" si="128"/>
        <v/>
      </c>
      <c r="G320" s="34" t="str">
        <f t="shared" si="129"/>
        <v xml:space="preserve"> </v>
      </c>
      <c r="H320" s="27" t="str">
        <f t="shared" si="103"/>
        <v/>
      </c>
      <c r="I320" s="2"/>
    </row>
    <row r="321" spans="1:9" s="54" customFormat="1" ht="15" x14ac:dyDescent="0.25">
      <c r="A321" s="61"/>
      <c r="B321" s="47" t="s">
        <v>468</v>
      </c>
      <c r="C321" s="41">
        <v>0</v>
      </c>
      <c r="D321" s="41">
        <v>0</v>
      </c>
      <c r="E321" s="46" t="str">
        <f t="shared" si="127"/>
        <v/>
      </c>
      <c r="F321" s="46" t="str">
        <f t="shared" si="128"/>
        <v/>
      </c>
      <c r="G321" s="34" t="str">
        <f t="shared" si="129"/>
        <v xml:space="preserve"> </v>
      </c>
      <c r="H321" s="27" t="str">
        <f t="shared" si="103"/>
        <v/>
      </c>
      <c r="I321" s="2"/>
    </row>
    <row r="322" spans="1:9" s="54" customFormat="1" ht="15" x14ac:dyDescent="0.25">
      <c r="A322" s="61"/>
      <c r="B322" s="47" t="s">
        <v>469</v>
      </c>
      <c r="C322" s="41">
        <v>0</v>
      </c>
      <c r="D322" s="41">
        <v>0</v>
      </c>
      <c r="E322" s="46" t="str">
        <f t="shared" si="127"/>
        <v/>
      </c>
      <c r="F322" s="46" t="str">
        <f t="shared" si="128"/>
        <v/>
      </c>
      <c r="G322" s="34" t="str">
        <f t="shared" si="129"/>
        <v xml:space="preserve"> </v>
      </c>
      <c r="H322" s="27" t="str">
        <f t="shared" si="103"/>
        <v/>
      </c>
      <c r="I322" s="2"/>
    </row>
    <row r="323" spans="1:9" s="54" customFormat="1" ht="15" x14ac:dyDescent="0.25">
      <c r="A323" s="61"/>
      <c r="B323" s="47" t="s">
        <v>470</v>
      </c>
      <c r="C323" s="41">
        <v>0</v>
      </c>
      <c r="D323" s="41">
        <v>0</v>
      </c>
      <c r="E323" s="46" t="str">
        <f t="shared" si="127"/>
        <v/>
      </c>
      <c r="F323" s="46" t="str">
        <f t="shared" si="128"/>
        <v/>
      </c>
      <c r="G323" s="34" t="str">
        <f t="shared" si="129"/>
        <v xml:space="preserve"> </v>
      </c>
      <c r="H323" s="27" t="str">
        <f t="shared" si="103"/>
        <v/>
      </c>
      <c r="I323" s="2"/>
    </row>
    <row r="324" spans="1:9" s="55" customFormat="1" ht="15" x14ac:dyDescent="0.25">
      <c r="A324" s="57"/>
      <c r="B324" s="23" t="s">
        <v>569</v>
      </c>
      <c r="C324" s="41">
        <v>0</v>
      </c>
      <c r="D324" s="41">
        <v>0</v>
      </c>
      <c r="E324" s="43" t="str">
        <f t="shared" ref="E324" si="130">+IF(C324=0,"",C324/C$169)</f>
        <v/>
      </c>
      <c r="F324" s="43" t="str">
        <f t="shared" ref="F324" si="131">+IF(D324=0,"",D324/D$169)</f>
        <v/>
      </c>
      <c r="G324" s="34" t="str">
        <f t="shared" si="129"/>
        <v xml:space="preserve"> </v>
      </c>
      <c r="H324" s="26" t="str">
        <f t="shared" ref="H324" si="132">+IF(OR(AND(E324=""),(G324="")),"",E324*G324)</f>
        <v/>
      </c>
      <c r="I324" s="2"/>
    </row>
    <row r="325" spans="1:9" s="54" customFormat="1" ht="15" x14ac:dyDescent="0.25">
      <c r="A325" s="61"/>
      <c r="B325" s="47" t="s">
        <v>471</v>
      </c>
      <c r="C325" s="41">
        <v>0</v>
      </c>
      <c r="D325" s="41">
        <v>0</v>
      </c>
      <c r="E325" s="46" t="str">
        <f t="shared" ref="E325:F328" si="133">+IF(C325=0,"",C325/C$169)</f>
        <v/>
      </c>
      <c r="F325" s="46" t="str">
        <f t="shared" si="133"/>
        <v/>
      </c>
      <c r="G325" s="34" t="str">
        <f t="shared" si="129"/>
        <v xml:space="preserve"> </v>
      </c>
      <c r="H325" s="27" t="str">
        <f t="shared" si="103"/>
        <v/>
      </c>
      <c r="I325" s="2"/>
    </row>
    <row r="326" spans="1:9" s="54" customFormat="1" ht="15" x14ac:dyDescent="0.25">
      <c r="A326" s="61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1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1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1"/>
      <c r="B329" s="47" t="s">
        <v>475</v>
      </c>
      <c r="C329" s="41">
        <v>0</v>
      </c>
      <c r="D329" s="41">
        <v>0</v>
      </c>
      <c r="E329" s="46" t="str">
        <f t="shared" ref="E329:E336" si="134">+IF(C329=0,"",C329/C$169)</f>
        <v/>
      </c>
      <c r="F329" s="46" t="str">
        <f t="shared" ref="F329:F336" si="135">+IF(D329=0,"",D329/D$169)</f>
        <v/>
      </c>
      <c r="G329" s="34" t="str">
        <f t="shared" si="129"/>
        <v xml:space="preserve"> </v>
      </c>
      <c r="H329" s="27" t="str">
        <f t="shared" ref="H329:H336" si="136">+IF(OR(AND(E329=""),(G329="")),"",E329*G329)</f>
        <v/>
      </c>
      <c r="I329" s="2"/>
    </row>
    <row r="330" spans="1:9" s="54" customFormat="1" ht="15" x14ac:dyDescent="0.25">
      <c r="A330" s="61"/>
      <c r="B330" s="47" t="s">
        <v>476</v>
      </c>
      <c r="C330" s="41">
        <v>0</v>
      </c>
      <c r="D330" s="41">
        <v>0</v>
      </c>
      <c r="E330" s="46" t="str">
        <f t="shared" si="134"/>
        <v/>
      </c>
      <c r="F330" s="46" t="str">
        <f t="shared" si="135"/>
        <v/>
      </c>
      <c r="G330" s="34" t="str">
        <f t="shared" si="129"/>
        <v xml:space="preserve"> </v>
      </c>
      <c r="H330" s="27" t="str">
        <f t="shared" si="136"/>
        <v/>
      </c>
      <c r="I330" s="2"/>
    </row>
    <row r="331" spans="1:9" s="54" customFormat="1" ht="15" x14ac:dyDescent="0.25">
      <c r="A331" s="61"/>
      <c r="B331" s="47" t="s">
        <v>477</v>
      </c>
      <c r="C331" s="41">
        <v>0</v>
      </c>
      <c r="D331" s="41">
        <v>0</v>
      </c>
      <c r="E331" s="46" t="str">
        <f t="shared" si="134"/>
        <v/>
      </c>
      <c r="F331" s="46" t="str">
        <f t="shared" si="135"/>
        <v/>
      </c>
      <c r="G331" s="34" t="str">
        <f t="shared" si="129"/>
        <v xml:space="preserve"> </v>
      </c>
      <c r="H331" s="27" t="str">
        <f t="shared" si="136"/>
        <v/>
      </c>
      <c r="I331" s="2"/>
    </row>
    <row r="332" spans="1:9" s="54" customFormat="1" ht="15" x14ac:dyDescent="0.25">
      <c r="A332" s="61"/>
      <c r="B332" s="47" t="s">
        <v>478</v>
      </c>
      <c r="C332" s="41">
        <v>0</v>
      </c>
      <c r="D332" s="41">
        <v>0</v>
      </c>
      <c r="E332" s="46" t="str">
        <f t="shared" si="134"/>
        <v/>
      </c>
      <c r="F332" s="46" t="str">
        <f t="shared" si="135"/>
        <v/>
      </c>
      <c r="G332" s="34" t="str">
        <f t="shared" si="129"/>
        <v xml:space="preserve"> </v>
      </c>
      <c r="H332" s="27" t="str">
        <f t="shared" si="136"/>
        <v/>
      </c>
      <c r="I332" s="2"/>
    </row>
    <row r="333" spans="1:9" s="54" customFormat="1" ht="15" x14ac:dyDescent="0.25">
      <c r="A333" s="61"/>
      <c r="B333" s="47" t="s">
        <v>69</v>
      </c>
      <c r="C333" s="41">
        <v>0</v>
      </c>
      <c r="D333" s="41">
        <v>0</v>
      </c>
      <c r="E333" s="46" t="str">
        <f t="shared" si="134"/>
        <v/>
      </c>
      <c r="F333" s="46" t="str">
        <f t="shared" si="135"/>
        <v/>
      </c>
      <c r="G333" s="34" t="str">
        <f t="shared" si="129"/>
        <v xml:space="preserve"> </v>
      </c>
      <c r="H333" s="27" t="str">
        <f t="shared" si="136"/>
        <v/>
      </c>
      <c r="I333" s="2"/>
    </row>
    <row r="334" spans="1:9" s="54" customFormat="1" ht="15" x14ac:dyDescent="0.25">
      <c r="A334" s="61"/>
      <c r="B334" s="47" t="s">
        <v>244</v>
      </c>
      <c r="C334" s="41">
        <v>0</v>
      </c>
      <c r="D334" s="41">
        <v>4</v>
      </c>
      <c r="E334" s="46" t="str">
        <f t="shared" si="134"/>
        <v/>
      </c>
      <c r="F334" s="46">
        <f t="shared" si="135"/>
        <v>5.3333333333333337E-2</v>
      </c>
      <c r="G334" s="34">
        <f t="shared" si="129"/>
        <v>1</v>
      </c>
      <c r="H334" s="27" t="str">
        <f t="shared" si="136"/>
        <v/>
      </c>
      <c r="I334" s="2"/>
    </row>
    <row r="335" spans="1:9" s="54" customFormat="1" ht="15" x14ac:dyDescent="0.25">
      <c r="A335" s="61"/>
      <c r="B335" s="47" t="s">
        <v>245</v>
      </c>
      <c r="C335" s="41">
        <v>0</v>
      </c>
      <c r="D335" s="41">
        <v>0</v>
      </c>
      <c r="E335" s="46" t="str">
        <f t="shared" si="134"/>
        <v/>
      </c>
      <c r="F335" s="46" t="str">
        <f t="shared" si="135"/>
        <v/>
      </c>
      <c r="G335" s="34" t="str">
        <f t="shared" si="129"/>
        <v xml:space="preserve"> </v>
      </c>
      <c r="H335" s="27" t="str">
        <f t="shared" si="136"/>
        <v/>
      </c>
      <c r="I335" s="2"/>
    </row>
    <row r="336" spans="1:9" s="54" customFormat="1" ht="15" x14ac:dyDescent="0.25">
      <c r="A336" s="61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7"/>
      <c r="B337" s="23" t="s">
        <v>543</v>
      </c>
      <c r="C337" s="41">
        <v>0</v>
      </c>
      <c r="D337" s="41">
        <v>0</v>
      </c>
      <c r="E337" s="43" t="str">
        <f t="shared" ref="E337:E339" si="137">+IF(C337=0,"",C337/C$169)</f>
        <v/>
      </c>
      <c r="F337" s="43" t="str">
        <f t="shared" ref="F337:F339" si="138">+IF(D337=0,"",D337/D$169)</f>
        <v/>
      </c>
      <c r="G337" s="34" t="str">
        <f t="shared" si="129"/>
        <v xml:space="preserve"> </v>
      </c>
      <c r="H337" s="26" t="str">
        <f t="shared" ref="H337:H339" si="139">+IF(OR(AND(E337=""),(G337="")),"",E337*G337)</f>
        <v/>
      </c>
      <c r="I337" s="2"/>
    </row>
    <row r="338" spans="1:9" s="55" customFormat="1" ht="15" x14ac:dyDescent="0.25">
      <c r="A338" s="57"/>
      <c r="B338" s="23" t="s">
        <v>544</v>
      </c>
      <c r="C338" s="41">
        <v>0</v>
      </c>
      <c r="D338" s="41">
        <v>0</v>
      </c>
      <c r="E338" s="43" t="str">
        <f t="shared" si="137"/>
        <v/>
      </c>
      <c r="F338" s="43" t="str">
        <f t="shared" si="138"/>
        <v/>
      </c>
      <c r="G338" s="34" t="str">
        <f t="shared" si="129"/>
        <v xml:space="preserve"> </v>
      </c>
      <c r="H338" s="26" t="str">
        <f t="shared" si="139"/>
        <v/>
      </c>
      <c r="I338" s="2"/>
    </row>
    <row r="339" spans="1:9" s="55" customFormat="1" ht="15" x14ac:dyDescent="0.25">
      <c r="A339" s="57"/>
      <c r="B339" s="23" t="s">
        <v>545</v>
      </c>
      <c r="C339" s="41">
        <v>0</v>
      </c>
      <c r="D339" s="41">
        <v>0</v>
      </c>
      <c r="E339" s="43" t="str">
        <f t="shared" si="137"/>
        <v/>
      </c>
      <c r="F339" s="43" t="str">
        <f t="shared" si="138"/>
        <v/>
      </c>
      <c r="G339" s="34" t="str">
        <f t="shared" si="129"/>
        <v xml:space="preserve"> </v>
      </c>
      <c r="H339" s="26" t="str">
        <f t="shared" si="139"/>
        <v/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4" customFormat="1" ht="15" customHeight="1" thickBot="1" x14ac:dyDescent="0.25">
      <c r="A342" s="61"/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141</v>
      </c>
      <c r="D345" s="37">
        <f>SUM(D346:D564)</f>
        <v>222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0.57446808510638303</v>
      </c>
      <c r="H345" s="39">
        <f>+IF(OR(AND(E345=""),(G345="")),"",E345*G345)</f>
        <v>0.57446808510638303</v>
      </c>
    </row>
    <row r="346" spans="1:9" ht="15" x14ac:dyDescent="0.25">
      <c r="B346" s="40" t="s">
        <v>74</v>
      </c>
      <c r="C346" s="41">
        <v>0</v>
      </c>
      <c r="D346" s="41">
        <v>0</v>
      </c>
      <c r="E346" s="45" t="str">
        <f t="shared" si="140"/>
        <v/>
      </c>
      <c r="F346" s="45" t="str">
        <f t="shared" si="141"/>
        <v/>
      </c>
      <c r="G346" s="34" t="str">
        <f t="shared" ref="G346:G410" si="142">+IF(AND(C346=0,D346=0)," ",IF(C346=0,1,IF(D346=0,-1,(D346-C346)/C346)))</f>
        <v xml:space="preserve"> </v>
      </c>
      <c r="H346" s="42" t="str">
        <f>+IF(OR(AND(E346=""),(G346="")),"",E346*G346)</f>
        <v/>
      </c>
    </row>
    <row r="347" spans="1:9" ht="15" x14ac:dyDescent="0.25">
      <c r="B347" s="5" t="s">
        <v>77</v>
      </c>
      <c r="C347" s="41">
        <v>0</v>
      </c>
      <c r="D347" s="41">
        <v>0</v>
      </c>
      <c r="E347" s="46" t="str">
        <f t="shared" si="140"/>
        <v/>
      </c>
      <c r="F347" s="46" t="str">
        <f t="shared" si="141"/>
        <v/>
      </c>
      <c r="G347" s="34" t="str">
        <f t="shared" si="142"/>
        <v xml:space="preserve"> </v>
      </c>
      <c r="H347" s="27" t="str">
        <f t="shared" ref="H347:H414" si="143">+IF(OR(AND(E347=""),(G347="")),"",E347*G347)</f>
        <v/>
      </c>
    </row>
    <row r="348" spans="1:9" ht="15" x14ac:dyDescent="0.25">
      <c r="B348" s="5" t="s">
        <v>70</v>
      </c>
      <c r="C348" s="41">
        <v>0</v>
      </c>
      <c r="D348" s="41">
        <v>0</v>
      </c>
      <c r="E348" s="46" t="str">
        <f t="shared" si="140"/>
        <v/>
      </c>
      <c r="F348" s="46" t="str">
        <f t="shared" si="141"/>
        <v/>
      </c>
      <c r="G348" s="34" t="str">
        <f t="shared" si="142"/>
        <v xml:space="preserve"> </v>
      </c>
      <c r="H348" s="27" t="str">
        <f t="shared" si="143"/>
        <v/>
      </c>
    </row>
    <row r="349" spans="1:9" ht="15" x14ac:dyDescent="0.25">
      <c r="B349" s="5" t="s">
        <v>83</v>
      </c>
      <c r="C349" s="41">
        <v>0</v>
      </c>
      <c r="D349" s="41">
        <v>0</v>
      </c>
      <c r="E349" s="46" t="str">
        <f t="shared" si="140"/>
        <v/>
      </c>
      <c r="F349" s="46" t="str">
        <f t="shared" si="141"/>
        <v/>
      </c>
      <c r="G349" s="34" t="str">
        <f t="shared" si="142"/>
        <v xml:space="preserve"> </v>
      </c>
      <c r="H349" s="27" t="str">
        <f t="shared" si="143"/>
        <v/>
      </c>
    </row>
    <row r="350" spans="1:9" ht="15" x14ac:dyDescent="0.25">
      <c r="B350" s="5" t="s">
        <v>82</v>
      </c>
      <c r="C350" s="41">
        <v>0</v>
      </c>
      <c r="D350" s="41">
        <v>0</v>
      </c>
      <c r="E350" s="46" t="str">
        <f t="shared" si="140"/>
        <v/>
      </c>
      <c r="F350" s="46" t="str">
        <f t="shared" si="141"/>
        <v/>
      </c>
      <c r="G350" s="34" t="str">
        <f t="shared" si="142"/>
        <v xml:space="preserve"> </v>
      </c>
      <c r="H350" s="27" t="str">
        <f t="shared" si="143"/>
        <v/>
      </c>
    </row>
    <row r="351" spans="1:9" ht="15" x14ac:dyDescent="0.25">
      <c r="B351" s="5" t="s">
        <v>479</v>
      </c>
      <c r="C351" s="41">
        <v>0</v>
      </c>
      <c r="D351" s="41">
        <v>4</v>
      </c>
      <c r="E351" s="46" t="str">
        <f t="shared" si="140"/>
        <v/>
      </c>
      <c r="F351" s="46">
        <f t="shared" si="141"/>
        <v>1.8018018018018018E-2</v>
      </c>
      <c r="G351" s="34">
        <f t="shared" si="142"/>
        <v>1</v>
      </c>
      <c r="H351" s="27" t="str">
        <f t="shared" si="143"/>
        <v/>
      </c>
    </row>
    <row r="352" spans="1:9" ht="15" x14ac:dyDescent="0.25">
      <c r="B352" s="5" t="s">
        <v>80</v>
      </c>
      <c r="C352" s="41">
        <v>0</v>
      </c>
      <c r="D352" s="41">
        <v>0</v>
      </c>
      <c r="E352" s="46" t="str">
        <f t="shared" si="140"/>
        <v/>
      </c>
      <c r="F352" s="46" t="str">
        <f t="shared" si="141"/>
        <v/>
      </c>
      <c r="G352" s="34" t="str">
        <f t="shared" si="142"/>
        <v xml:space="preserve"> </v>
      </c>
      <c r="H352" s="27" t="str">
        <f t="shared" si="143"/>
        <v/>
      </c>
    </row>
    <row r="353" spans="1:9" ht="15" x14ac:dyDescent="0.25">
      <c r="B353" s="5" t="s">
        <v>577</v>
      </c>
      <c r="C353" s="41">
        <v>0</v>
      </c>
      <c r="D353" s="41">
        <v>0</v>
      </c>
      <c r="E353" s="46" t="str">
        <f t="shared" si="140"/>
        <v/>
      </c>
      <c r="F353" s="46" t="str">
        <f t="shared" si="141"/>
        <v/>
      </c>
      <c r="G353" s="34" t="str">
        <f t="shared" si="142"/>
        <v xml:space="preserve"> </v>
      </c>
      <c r="H353" s="27" t="str">
        <f t="shared" si="143"/>
        <v/>
      </c>
    </row>
    <row r="354" spans="1:9" ht="15" x14ac:dyDescent="0.25">
      <c r="B354" s="5" t="s">
        <v>79</v>
      </c>
      <c r="C354" s="41">
        <v>0</v>
      </c>
      <c r="D354" s="41">
        <v>0</v>
      </c>
      <c r="E354" s="46" t="str">
        <f t="shared" si="140"/>
        <v/>
      </c>
      <c r="F354" s="46" t="str">
        <f t="shared" si="141"/>
        <v/>
      </c>
      <c r="G354" s="34" t="str">
        <f t="shared" si="142"/>
        <v xml:space="preserve"> </v>
      </c>
      <c r="H354" s="27" t="str">
        <f t="shared" si="143"/>
        <v/>
      </c>
    </row>
    <row r="355" spans="1:9" ht="15" x14ac:dyDescent="0.25">
      <c r="B355" s="5" t="s">
        <v>247</v>
      </c>
      <c r="C355" s="41">
        <v>0</v>
      </c>
      <c r="D355" s="41">
        <v>0</v>
      </c>
      <c r="E355" s="46" t="str">
        <f t="shared" si="140"/>
        <v/>
      </c>
      <c r="F355" s="46" t="str">
        <f t="shared" si="141"/>
        <v/>
      </c>
      <c r="G355" s="34" t="str">
        <f t="shared" si="142"/>
        <v xml:space="preserve"> </v>
      </c>
      <c r="H355" s="27" t="str">
        <f t="shared" si="143"/>
        <v/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1</v>
      </c>
      <c r="D357" s="41">
        <v>0</v>
      </c>
      <c r="E357" s="46">
        <f t="shared" si="140"/>
        <v>7.0921985815602835E-3</v>
      </c>
      <c r="F357" s="46" t="str">
        <f t="shared" si="141"/>
        <v/>
      </c>
      <c r="G357" s="34">
        <f t="shared" si="142"/>
        <v>-1</v>
      </c>
      <c r="H357" s="27">
        <f t="shared" si="143"/>
        <v>-7.0921985815602835E-3</v>
      </c>
    </row>
    <row r="358" spans="1:9" ht="15" x14ac:dyDescent="0.25">
      <c r="B358" s="5" t="s">
        <v>578</v>
      </c>
      <c r="C358" s="41">
        <v>0</v>
      </c>
      <c r="D358" s="41">
        <v>0</v>
      </c>
      <c r="E358" s="46" t="str">
        <f t="shared" si="140"/>
        <v/>
      </c>
      <c r="F358" s="46" t="str">
        <f t="shared" si="141"/>
        <v/>
      </c>
      <c r="G358" s="34" t="str">
        <f t="shared" si="142"/>
        <v xml:space="preserve"> </v>
      </c>
      <c r="H358" s="27" t="str">
        <f t="shared" si="143"/>
        <v/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0</v>
      </c>
      <c r="D360" s="41">
        <v>1</v>
      </c>
      <c r="E360" s="46" t="str">
        <f t="shared" si="140"/>
        <v/>
      </c>
      <c r="F360" s="46">
        <f t="shared" si="141"/>
        <v>4.5045045045045045E-3</v>
      </c>
      <c r="G360" s="34">
        <f t="shared" si="142"/>
        <v>1</v>
      </c>
      <c r="H360" s="27" t="str">
        <f t="shared" si="143"/>
        <v/>
      </c>
    </row>
    <row r="361" spans="1:9" ht="15" x14ac:dyDescent="0.25">
      <c r="B361" s="5" t="s">
        <v>616</v>
      </c>
      <c r="C361" s="41">
        <v>0</v>
      </c>
      <c r="D361" s="41">
        <v>0</v>
      </c>
      <c r="E361" s="46" t="str">
        <f t="shared" si="140"/>
        <v/>
      </c>
      <c r="F361" s="46" t="str">
        <f t="shared" si="141"/>
        <v/>
      </c>
      <c r="G361" s="34" t="str">
        <f t="shared" si="142"/>
        <v xml:space="preserve"> </v>
      </c>
      <c r="H361" s="27" t="str">
        <f t="shared" si="143"/>
        <v/>
      </c>
    </row>
    <row r="362" spans="1:9" s="20" customFormat="1" ht="15" x14ac:dyDescent="0.25">
      <c r="A362" s="57"/>
      <c r="B362" s="21" t="s">
        <v>588</v>
      </c>
      <c r="C362" s="41">
        <v>0</v>
      </c>
      <c r="D362" s="41">
        <v>0</v>
      </c>
      <c r="E362" s="43" t="str">
        <f t="shared" si="140"/>
        <v/>
      </c>
      <c r="F362" s="43" t="str">
        <f t="shared" si="141"/>
        <v/>
      </c>
      <c r="G362" s="34" t="str">
        <f t="shared" si="142"/>
        <v xml:space="preserve"> </v>
      </c>
      <c r="H362" s="26" t="str">
        <f t="shared" ref="H362" si="144">+IF(OR(AND(E362=""),(G362="")),"",E362*G362)</f>
        <v/>
      </c>
      <c r="I362" s="2"/>
    </row>
    <row r="363" spans="1:9" ht="15" x14ac:dyDescent="0.25">
      <c r="B363" s="5" t="s">
        <v>72</v>
      </c>
      <c r="C363" s="41">
        <v>0</v>
      </c>
      <c r="D363" s="41">
        <v>0</v>
      </c>
      <c r="E363" s="46" t="str">
        <f t="shared" si="140"/>
        <v/>
      </c>
      <c r="F363" s="46" t="str">
        <f t="shared" si="141"/>
        <v/>
      </c>
      <c r="G363" s="34" t="str">
        <f t="shared" si="142"/>
        <v xml:space="preserve"> </v>
      </c>
      <c r="H363" s="27" t="str">
        <f t="shared" si="143"/>
        <v/>
      </c>
    </row>
    <row r="364" spans="1:9" ht="15" x14ac:dyDescent="0.25">
      <c r="B364" s="5" t="s">
        <v>248</v>
      </c>
      <c r="C364" s="41">
        <v>0</v>
      </c>
      <c r="D364" s="41">
        <v>0</v>
      </c>
      <c r="E364" s="46" t="str">
        <f t="shared" si="140"/>
        <v/>
      </c>
      <c r="F364" s="46" t="str">
        <f t="shared" si="141"/>
        <v/>
      </c>
      <c r="G364" s="34" t="str">
        <f t="shared" si="142"/>
        <v xml:space="preserve"> </v>
      </c>
      <c r="H364" s="27" t="str">
        <f t="shared" si="143"/>
        <v/>
      </c>
    </row>
    <row r="365" spans="1:9" ht="15" x14ac:dyDescent="0.25">
      <c r="B365" s="5" t="s">
        <v>249</v>
      </c>
      <c r="C365" s="41">
        <v>0</v>
      </c>
      <c r="D365" s="41">
        <v>0</v>
      </c>
      <c r="E365" s="46" t="str">
        <f t="shared" si="140"/>
        <v/>
      </c>
      <c r="F365" s="46" t="str">
        <f t="shared" si="141"/>
        <v/>
      </c>
      <c r="G365" s="34" t="str">
        <f t="shared" si="142"/>
        <v xml:space="preserve"> </v>
      </c>
      <c r="H365" s="27" t="str">
        <f t="shared" si="143"/>
        <v/>
      </c>
    </row>
    <row r="366" spans="1:9" ht="15" x14ac:dyDescent="0.25">
      <c r="B366" s="5" t="s">
        <v>250</v>
      </c>
      <c r="C366" s="41">
        <v>0</v>
      </c>
      <c r="D366" s="41">
        <v>0</v>
      </c>
      <c r="E366" s="46" t="str">
        <f t="shared" si="140"/>
        <v/>
      </c>
      <c r="F366" s="46" t="str">
        <f t="shared" si="141"/>
        <v/>
      </c>
      <c r="G366" s="34" t="str">
        <f t="shared" si="142"/>
        <v xml:space="preserve"> </v>
      </c>
      <c r="H366" s="27" t="str">
        <f t="shared" si="143"/>
        <v/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0</v>
      </c>
      <c r="D368" s="41">
        <v>0</v>
      </c>
      <c r="E368" s="46" t="str">
        <f t="shared" si="140"/>
        <v/>
      </c>
      <c r="F368" s="46" t="str">
        <f t="shared" si="141"/>
        <v/>
      </c>
      <c r="G368" s="34" t="str">
        <f t="shared" si="142"/>
        <v xml:space="preserve"> </v>
      </c>
      <c r="H368" s="27" t="str">
        <f t="shared" si="143"/>
        <v/>
      </c>
    </row>
    <row r="369" spans="1:8" ht="15" x14ac:dyDescent="0.25">
      <c r="B369" s="5" t="s">
        <v>579</v>
      </c>
      <c r="C369" s="41">
        <v>0</v>
      </c>
      <c r="D369" s="41">
        <v>0</v>
      </c>
      <c r="E369" s="46" t="str">
        <f t="shared" si="140"/>
        <v/>
      </c>
      <c r="F369" s="46" t="str">
        <f t="shared" si="141"/>
        <v/>
      </c>
      <c r="G369" s="34" t="str">
        <f t="shared" si="142"/>
        <v xml:space="preserve"> </v>
      </c>
      <c r="H369" s="27" t="str">
        <f t="shared" si="143"/>
        <v/>
      </c>
    </row>
    <row r="370" spans="1:8" ht="15" x14ac:dyDescent="0.25">
      <c r="B370" s="5" t="s">
        <v>85</v>
      </c>
      <c r="C370" s="41">
        <v>0</v>
      </c>
      <c r="D370" s="41">
        <v>0</v>
      </c>
      <c r="E370" s="46" t="str">
        <f t="shared" si="140"/>
        <v/>
      </c>
      <c r="F370" s="46" t="str">
        <f t="shared" si="141"/>
        <v/>
      </c>
      <c r="G370" s="34" t="str">
        <f t="shared" si="142"/>
        <v xml:space="preserve"> </v>
      </c>
      <c r="H370" s="27" t="str">
        <f t="shared" si="143"/>
        <v/>
      </c>
    </row>
    <row r="371" spans="1:8" ht="15" x14ac:dyDescent="0.25">
      <c r="B371" s="5" t="s">
        <v>84</v>
      </c>
      <c r="C371" s="41">
        <v>0</v>
      </c>
      <c r="D371" s="41">
        <v>0</v>
      </c>
      <c r="E371" s="46" t="str">
        <f t="shared" si="140"/>
        <v/>
      </c>
      <c r="F371" s="46" t="str">
        <f t="shared" si="141"/>
        <v/>
      </c>
      <c r="G371" s="34" t="str">
        <f t="shared" si="142"/>
        <v xml:space="preserve"> </v>
      </c>
      <c r="H371" s="27" t="str">
        <f t="shared" si="143"/>
        <v/>
      </c>
    </row>
    <row r="372" spans="1:8" ht="15" x14ac:dyDescent="0.25">
      <c r="B372" s="5" t="s">
        <v>73</v>
      </c>
      <c r="C372" s="41">
        <v>0</v>
      </c>
      <c r="D372" s="41">
        <v>0</v>
      </c>
      <c r="E372" s="46" t="str">
        <f t="shared" si="140"/>
        <v/>
      </c>
      <c r="F372" s="46" t="str">
        <f t="shared" si="141"/>
        <v/>
      </c>
      <c r="G372" s="34" t="str">
        <f t="shared" si="142"/>
        <v xml:space="preserve"> </v>
      </c>
      <c r="H372" s="27" t="str">
        <f t="shared" si="143"/>
        <v/>
      </c>
    </row>
    <row r="373" spans="1:8" ht="15" x14ac:dyDescent="0.25">
      <c r="B373" s="5" t="s">
        <v>251</v>
      </c>
      <c r="C373" s="41">
        <v>0</v>
      </c>
      <c r="D373" s="41">
        <v>0</v>
      </c>
      <c r="E373" s="46" t="str">
        <f t="shared" si="140"/>
        <v/>
      </c>
      <c r="F373" s="46" t="str">
        <f t="shared" si="141"/>
        <v/>
      </c>
      <c r="G373" s="34" t="str">
        <f t="shared" si="142"/>
        <v xml:space="preserve"> </v>
      </c>
      <c r="H373" s="27" t="str">
        <f t="shared" si="143"/>
        <v/>
      </c>
    </row>
    <row r="374" spans="1:8" ht="15" x14ac:dyDescent="0.25">
      <c r="B374" s="5" t="s">
        <v>335</v>
      </c>
      <c r="C374" s="41">
        <v>0</v>
      </c>
      <c r="D374" s="41">
        <v>0</v>
      </c>
      <c r="E374" s="46" t="str">
        <f t="shared" si="140"/>
        <v/>
      </c>
      <c r="F374" s="46" t="str">
        <f t="shared" si="141"/>
        <v/>
      </c>
      <c r="G374" s="34" t="str">
        <f t="shared" si="142"/>
        <v xml:space="preserve"> </v>
      </c>
      <c r="H374" s="27" t="str">
        <f t="shared" si="143"/>
        <v/>
      </c>
    </row>
    <row r="375" spans="1:8" ht="15" x14ac:dyDescent="0.25">
      <c r="B375" s="5" t="s">
        <v>336</v>
      </c>
      <c r="C375" s="41">
        <v>0</v>
      </c>
      <c r="D375" s="41">
        <v>0</v>
      </c>
      <c r="E375" s="46" t="str">
        <f t="shared" si="140"/>
        <v/>
      </c>
      <c r="F375" s="46" t="str">
        <f t="shared" si="141"/>
        <v/>
      </c>
      <c r="G375" s="34" t="str">
        <f t="shared" si="142"/>
        <v xml:space="preserve"> </v>
      </c>
      <c r="H375" s="27" t="str">
        <f t="shared" si="143"/>
        <v/>
      </c>
    </row>
    <row r="376" spans="1:8" s="20" customFormat="1" ht="15" x14ac:dyDescent="0.25">
      <c r="A376" s="57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7"/>
      <c r="B377" s="21" t="s">
        <v>480</v>
      </c>
      <c r="C377" s="82">
        <v>0</v>
      </c>
      <c r="D377" s="82">
        <v>0</v>
      </c>
      <c r="E377" s="43" t="str">
        <f t="shared" si="140"/>
        <v/>
      </c>
      <c r="F377" s="43" t="str">
        <f t="shared" si="141"/>
        <v/>
      </c>
      <c r="G377" s="83" t="str">
        <f t="shared" si="142"/>
        <v xml:space="preserve"> </v>
      </c>
      <c r="H377" s="26" t="str">
        <f t="shared" si="143"/>
        <v/>
      </c>
    </row>
    <row r="378" spans="1:8" s="20" customFormat="1" ht="15" x14ac:dyDescent="0.25">
      <c r="A378" s="57" t="s">
        <v>559</v>
      </c>
      <c r="B378" s="21" t="s">
        <v>621</v>
      </c>
      <c r="C378" s="82"/>
      <c r="D378" s="82">
        <v>0</v>
      </c>
      <c r="E378" s="43" t="str">
        <f t="shared" ref="E378:E382" si="149">+IF(C378=0,"",C378/C$345)</f>
        <v/>
      </c>
      <c r="F378" s="43" t="str">
        <f t="shared" ref="F378:F382" si="150">+IF(D378=0,"",D378/D$345)</f>
        <v/>
      </c>
      <c r="G378" s="83" t="str">
        <f t="shared" ref="G378:G382" si="151">+IF(AND(C378=0,D378=0)," ",IF(C378=0,1,IF(D378=0,-1,(D378-C378)/C378)))</f>
        <v xml:space="preserve"> 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0</v>
      </c>
      <c r="D379" s="41">
        <v>20</v>
      </c>
      <c r="E379" s="46" t="str">
        <f t="shared" si="149"/>
        <v/>
      </c>
      <c r="F379" s="46">
        <f t="shared" si="150"/>
        <v>9.0090090090090086E-2</v>
      </c>
      <c r="G379" s="34">
        <f t="shared" si="151"/>
        <v>1</v>
      </c>
      <c r="H379" s="27" t="str">
        <f t="shared" si="152"/>
        <v/>
      </c>
    </row>
    <row r="380" spans="1:8" ht="15" x14ac:dyDescent="0.25">
      <c r="B380" s="5" t="s">
        <v>482</v>
      </c>
      <c r="C380" s="41">
        <v>0</v>
      </c>
      <c r="D380" s="41">
        <v>0</v>
      </c>
      <c r="E380" s="46" t="str">
        <f t="shared" si="149"/>
        <v/>
      </c>
      <c r="F380" s="46" t="str">
        <f t="shared" si="150"/>
        <v/>
      </c>
      <c r="G380" s="34" t="str">
        <f t="shared" si="151"/>
        <v xml:space="preserve"> </v>
      </c>
      <c r="H380" s="27" t="str">
        <f t="shared" si="152"/>
        <v/>
      </c>
    </row>
    <row r="381" spans="1:8" ht="15" x14ac:dyDescent="0.25">
      <c r="B381" s="5" t="s">
        <v>483</v>
      </c>
      <c r="C381" s="41">
        <v>0</v>
      </c>
      <c r="D381" s="41">
        <v>0</v>
      </c>
      <c r="E381" s="46" t="str">
        <f t="shared" si="149"/>
        <v/>
      </c>
      <c r="F381" s="46" t="str">
        <f t="shared" si="150"/>
        <v/>
      </c>
      <c r="G381" s="34" t="str">
        <f t="shared" si="151"/>
        <v xml:space="preserve"> </v>
      </c>
      <c r="H381" s="27" t="str">
        <f t="shared" si="152"/>
        <v/>
      </c>
    </row>
    <row r="382" spans="1:8" ht="15" x14ac:dyDescent="0.25">
      <c r="B382" s="5" t="s">
        <v>252</v>
      </c>
      <c r="C382" s="41">
        <v>0</v>
      </c>
      <c r="D382" s="41">
        <v>0</v>
      </c>
      <c r="E382" s="46" t="str">
        <f t="shared" si="149"/>
        <v/>
      </c>
      <c r="F382" s="46" t="str">
        <f t="shared" si="150"/>
        <v/>
      </c>
      <c r="G382" s="34" t="str">
        <f t="shared" si="151"/>
        <v xml:space="preserve"> </v>
      </c>
      <c r="H382" s="27" t="str">
        <f t="shared" si="152"/>
        <v/>
      </c>
    </row>
    <row r="383" spans="1:8" ht="15" x14ac:dyDescent="0.25">
      <c r="B383" s="5" t="s">
        <v>253</v>
      </c>
      <c r="C383" s="41">
        <v>0</v>
      </c>
      <c r="D383" s="41">
        <v>0</v>
      </c>
      <c r="E383" s="46" t="str">
        <f t="shared" ref="E383:E401" si="153">+IF(C383=0,"",C383/C$345)</f>
        <v/>
      </c>
      <c r="F383" s="46" t="str">
        <f t="shared" ref="F383:F401" si="154">+IF(D383=0,"",D383/D$345)</f>
        <v/>
      </c>
      <c r="G383" s="34" t="str">
        <f t="shared" si="142"/>
        <v xml:space="preserve"> </v>
      </c>
      <c r="H383" s="27" t="str">
        <f t="shared" si="143"/>
        <v/>
      </c>
    </row>
    <row r="384" spans="1:8" ht="15" x14ac:dyDescent="0.25">
      <c r="B384" s="5" t="s">
        <v>484</v>
      </c>
      <c r="C384" s="41">
        <v>0</v>
      </c>
      <c r="D384" s="41">
        <v>0</v>
      </c>
      <c r="E384" s="46" t="str">
        <f t="shared" si="153"/>
        <v/>
      </c>
      <c r="F384" s="46" t="str">
        <f t="shared" si="154"/>
        <v/>
      </c>
      <c r="G384" s="34" t="str">
        <f t="shared" si="142"/>
        <v xml:space="preserve"> </v>
      </c>
      <c r="H384" s="27" t="str">
        <f t="shared" si="143"/>
        <v/>
      </c>
    </row>
    <row r="385" spans="1:9" s="20" customFormat="1" ht="15" x14ac:dyDescent="0.25">
      <c r="A385" s="57"/>
      <c r="B385" s="21" t="s">
        <v>592</v>
      </c>
      <c r="C385" s="41">
        <v>0</v>
      </c>
      <c r="D385" s="41">
        <v>0</v>
      </c>
      <c r="E385" s="43" t="str">
        <f t="shared" si="153"/>
        <v/>
      </c>
      <c r="F385" s="43" t="str">
        <f t="shared" si="154"/>
        <v/>
      </c>
      <c r="G385" s="34" t="str">
        <f t="shared" si="142"/>
        <v xml:space="preserve"> </v>
      </c>
      <c r="H385" s="26" t="str">
        <f t="shared" ref="H385" si="155">+IF(OR(AND(E385=""),(G385="")),"",E385*G385)</f>
        <v/>
      </c>
      <c r="I385" s="2"/>
    </row>
    <row r="386" spans="1:9" ht="15" x14ac:dyDescent="0.25">
      <c r="B386" s="5" t="s">
        <v>485</v>
      </c>
      <c r="C386" s="41">
        <v>0</v>
      </c>
      <c r="D386" s="41">
        <v>10</v>
      </c>
      <c r="E386" s="46" t="str">
        <f t="shared" si="153"/>
        <v/>
      </c>
      <c r="F386" s="46">
        <f t="shared" si="154"/>
        <v>4.5045045045045043E-2</v>
      </c>
      <c r="G386" s="34">
        <f t="shared" si="142"/>
        <v>1</v>
      </c>
      <c r="H386" s="27" t="str">
        <f t="shared" si="143"/>
        <v/>
      </c>
    </row>
    <row r="387" spans="1:9" ht="15" x14ac:dyDescent="0.25">
      <c r="B387" s="5" t="s">
        <v>93</v>
      </c>
      <c r="C387" s="41">
        <v>0</v>
      </c>
      <c r="D387" s="41">
        <v>0</v>
      </c>
      <c r="E387" s="46" t="str">
        <f t="shared" si="153"/>
        <v/>
      </c>
      <c r="F387" s="46" t="str">
        <f t="shared" si="154"/>
        <v/>
      </c>
      <c r="G387" s="34" t="str">
        <f t="shared" si="142"/>
        <v xml:space="preserve"> </v>
      </c>
      <c r="H387" s="27" t="str">
        <f t="shared" si="143"/>
        <v/>
      </c>
    </row>
    <row r="388" spans="1:9" ht="15" x14ac:dyDescent="0.25">
      <c r="B388" s="5" t="s">
        <v>86</v>
      </c>
      <c r="C388" s="41">
        <v>0</v>
      </c>
      <c r="D388" s="41">
        <v>2</v>
      </c>
      <c r="E388" s="46" t="str">
        <f t="shared" si="153"/>
        <v/>
      </c>
      <c r="F388" s="46">
        <f t="shared" si="154"/>
        <v>9.0090090090090089E-3</v>
      </c>
      <c r="G388" s="34">
        <f t="shared" si="142"/>
        <v>1</v>
      </c>
      <c r="H388" s="27" t="str">
        <f t="shared" si="143"/>
        <v/>
      </c>
    </row>
    <row r="389" spans="1:9" ht="15" x14ac:dyDescent="0.25">
      <c r="B389" s="5" t="s">
        <v>92</v>
      </c>
      <c r="C389" s="41">
        <v>0</v>
      </c>
      <c r="D389" s="41">
        <v>8</v>
      </c>
      <c r="E389" s="46" t="str">
        <f t="shared" si="153"/>
        <v/>
      </c>
      <c r="F389" s="46">
        <f t="shared" si="154"/>
        <v>3.6036036036036036E-2</v>
      </c>
      <c r="G389" s="34">
        <f t="shared" si="142"/>
        <v>1</v>
      </c>
      <c r="H389" s="27" t="str">
        <f t="shared" si="143"/>
        <v/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0</v>
      </c>
      <c r="D391" s="41">
        <v>0</v>
      </c>
      <c r="E391" s="46" t="str">
        <f t="shared" si="153"/>
        <v/>
      </c>
      <c r="F391" s="46" t="str">
        <f t="shared" si="154"/>
        <v/>
      </c>
      <c r="G391" s="34" t="str">
        <f t="shared" si="142"/>
        <v xml:space="preserve"> </v>
      </c>
      <c r="H391" s="27" t="str">
        <f t="shared" si="143"/>
        <v/>
      </c>
    </row>
    <row r="392" spans="1:9" ht="15" x14ac:dyDescent="0.25">
      <c r="B392" s="5" t="s">
        <v>254</v>
      </c>
      <c r="C392" s="41">
        <v>0</v>
      </c>
      <c r="D392" s="41">
        <v>0</v>
      </c>
      <c r="E392" s="46" t="str">
        <f t="shared" si="153"/>
        <v/>
      </c>
      <c r="F392" s="46" t="str">
        <f t="shared" si="154"/>
        <v/>
      </c>
      <c r="G392" s="34" t="str">
        <f t="shared" si="142"/>
        <v xml:space="preserve"> </v>
      </c>
      <c r="H392" s="27" t="str">
        <f t="shared" si="143"/>
        <v/>
      </c>
    </row>
    <row r="393" spans="1:9" ht="15" x14ac:dyDescent="0.25">
      <c r="B393" s="5" t="s">
        <v>255</v>
      </c>
      <c r="C393" s="41">
        <v>0</v>
      </c>
      <c r="D393" s="41">
        <v>4</v>
      </c>
      <c r="E393" s="46" t="str">
        <f t="shared" si="153"/>
        <v/>
      </c>
      <c r="F393" s="46">
        <f t="shared" si="154"/>
        <v>1.8018018018018018E-2</v>
      </c>
      <c r="G393" s="34">
        <f t="shared" si="142"/>
        <v>1</v>
      </c>
      <c r="H393" s="27" t="str">
        <f t="shared" si="143"/>
        <v/>
      </c>
    </row>
    <row r="394" spans="1:9" ht="15" x14ac:dyDescent="0.25">
      <c r="B394" s="5" t="s">
        <v>580</v>
      </c>
      <c r="C394" s="41">
        <v>0</v>
      </c>
      <c r="D394" s="41">
        <v>0</v>
      </c>
      <c r="E394" s="46" t="str">
        <f t="shared" si="153"/>
        <v/>
      </c>
      <c r="F394" s="46" t="str">
        <f t="shared" si="154"/>
        <v/>
      </c>
      <c r="G394" s="34" t="str">
        <f t="shared" si="142"/>
        <v xml:space="preserve"> </v>
      </c>
      <c r="H394" s="27" t="str">
        <f t="shared" si="143"/>
        <v/>
      </c>
    </row>
    <row r="395" spans="1:9" ht="15" x14ac:dyDescent="0.25">
      <c r="B395" s="5" t="s">
        <v>581</v>
      </c>
      <c r="C395" s="41">
        <v>0</v>
      </c>
      <c r="D395" s="41">
        <v>0</v>
      </c>
      <c r="E395" s="46" t="str">
        <f t="shared" si="153"/>
        <v/>
      </c>
      <c r="F395" s="46" t="str">
        <f t="shared" si="154"/>
        <v/>
      </c>
      <c r="G395" s="34" t="str">
        <f t="shared" si="142"/>
        <v xml:space="preserve"> </v>
      </c>
      <c r="H395" s="27" t="str">
        <f t="shared" si="143"/>
        <v/>
      </c>
    </row>
    <row r="396" spans="1:9" ht="15" x14ac:dyDescent="0.25">
      <c r="B396" s="5" t="s">
        <v>256</v>
      </c>
      <c r="C396" s="41">
        <v>0</v>
      </c>
      <c r="D396" s="41">
        <v>0</v>
      </c>
      <c r="E396" s="46" t="str">
        <f t="shared" si="153"/>
        <v/>
      </c>
      <c r="F396" s="46" t="str">
        <f t="shared" si="154"/>
        <v/>
      </c>
      <c r="G396" s="34" t="str">
        <f t="shared" si="142"/>
        <v xml:space="preserve"> </v>
      </c>
      <c r="H396" s="27" t="str">
        <f t="shared" si="143"/>
        <v/>
      </c>
    </row>
    <row r="397" spans="1:9" ht="15" x14ac:dyDescent="0.25">
      <c r="B397" s="5" t="s">
        <v>486</v>
      </c>
      <c r="C397" s="41">
        <v>0</v>
      </c>
      <c r="D397" s="41">
        <v>0</v>
      </c>
      <c r="E397" s="46" t="str">
        <f t="shared" si="153"/>
        <v/>
      </c>
      <c r="F397" s="46" t="str">
        <f t="shared" si="154"/>
        <v/>
      </c>
      <c r="G397" s="34" t="str">
        <f t="shared" si="142"/>
        <v xml:space="preserve"> </v>
      </c>
      <c r="H397" s="27" t="str">
        <f t="shared" si="143"/>
        <v/>
      </c>
    </row>
    <row r="398" spans="1:9" ht="15" x14ac:dyDescent="0.25">
      <c r="B398" s="5" t="s">
        <v>94</v>
      </c>
      <c r="C398" s="41">
        <v>0</v>
      </c>
      <c r="D398" s="41">
        <v>0</v>
      </c>
      <c r="E398" s="46" t="str">
        <f t="shared" si="153"/>
        <v/>
      </c>
      <c r="F398" s="46" t="str">
        <f t="shared" si="154"/>
        <v/>
      </c>
      <c r="G398" s="34" t="str">
        <f t="shared" si="142"/>
        <v xml:space="preserve"> </v>
      </c>
      <c r="H398" s="27" t="str">
        <f t="shared" si="143"/>
        <v/>
      </c>
    </row>
    <row r="399" spans="1:9" ht="15" x14ac:dyDescent="0.25">
      <c r="B399" s="5" t="s">
        <v>257</v>
      </c>
      <c r="C399" s="41">
        <v>0</v>
      </c>
      <c r="D399" s="41">
        <v>48</v>
      </c>
      <c r="E399" s="46" t="str">
        <f t="shared" si="153"/>
        <v/>
      </c>
      <c r="F399" s="46">
        <f t="shared" si="154"/>
        <v>0.21621621621621623</v>
      </c>
      <c r="G399" s="34">
        <f t="shared" si="142"/>
        <v>1</v>
      </c>
      <c r="H399" s="27" t="str">
        <f t="shared" si="143"/>
        <v/>
      </c>
    </row>
    <row r="400" spans="1:9" ht="15" x14ac:dyDescent="0.25">
      <c r="B400" s="5" t="s">
        <v>582</v>
      </c>
      <c r="C400" s="41">
        <v>0</v>
      </c>
      <c r="D400" s="41">
        <v>0</v>
      </c>
      <c r="E400" s="46" t="str">
        <f t="shared" si="153"/>
        <v/>
      </c>
      <c r="F400" s="46" t="str">
        <f t="shared" si="154"/>
        <v/>
      </c>
      <c r="G400" s="34" t="str">
        <f t="shared" si="142"/>
        <v xml:space="preserve"> </v>
      </c>
      <c r="H400" s="27" t="str">
        <f t="shared" si="143"/>
        <v/>
      </c>
    </row>
    <row r="401" spans="1:9" ht="15" x14ac:dyDescent="0.25">
      <c r="B401" s="5" t="s">
        <v>88</v>
      </c>
      <c r="C401" s="41">
        <v>0</v>
      </c>
      <c r="D401" s="41">
        <v>2</v>
      </c>
      <c r="E401" s="46" t="str">
        <f t="shared" si="153"/>
        <v/>
      </c>
      <c r="F401" s="46">
        <f t="shared" si="154"/>
        <v>9.0090090090090089E-3</v>
      </c>
      <c r="G401" s="34">
        <f t="shared" si="142"/>
        <v>1</v>
      </c>
      <c r="H401" s="27" t="str">
        <f t="shared" si="143"/>
        <v/>
      </c>
    </row>
    <row r="402" spans="1:9" s="20" customFormat="1" ht="15" x14ac:dyDescent="0.25">
      <c r="A402" s="57"/>
      <c r="B402" s="21" t="s">
        <v>546</v>
      </c>
      <c r="C402" s="41">
        <v>0</v>
      </c>
      <c r="D402" s="41">
        <v>0</v>
      </c>
      <c r="E402" s="43" t="str">
        <f t="shared" ref="E402" si="156">+IF(C402=0,"",C402/C$345)</f>
        <v/>
      </c>
      <c r="F402" s="43" t="str">
        <f t="shared" ref="F402" si="157">+IF(D402=0,"",D402/D$345)</f>
        <v/>
      </c>
      <c r="G402" s="34" t="str">
        <f t="shared" si="142"/>
        <v xml:space="preserve"> </v>
      </c>
      <c r="H402" s="26" t="str">
        <f t="shared" ref="H402" si="158">+IF(OR(AND(E402=""),(G402="")),"",E402*G402)</f>
        <v/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0</v>
      </c>
      <c r="D404" s="41">
        <v>0</v>
      </c>
      <c r="E404" s="46" t="str">
        <f t="shared" si="159"/>
        <v/>
      </c>
      <c r="F404" s="46" t="str">
        <f t="shared" si="160"/>
        <v/>
      </c>
      <c r="G404" s="34" t="str">
        <f t="shared" si="142"/>
        <v xml:space="preserve"> </v>
      </c>
      <c r="H404" s="27" t="str">
        <f t="shared" si="143"/>
        <v/>
      </c>
    </row>
    <row r="405" spans="1:9" ht="15" x14ac:dyDescent="0.25">
      <c r="B405" s="5" t="s">
        <v>583</v>
      </c>
      <c r="C405" s="41">
        <v>0</v>
      </c>
      <c r="D405" s="41">
        <v>0</v>
      </c>
      <c r="E405" s="46" t="str">
        <f t="shared" si="159"/>
        <v/>
      </c>
      <c r="F405" s="46" t="str">
        <f t="shared" si="160"/>
        <v/>
      </c>
      <c r="G405" s="34" t="str">
        <f t="shared" si="142"/>
        <v xml:space="preserve"> </v>
      </c>
      <c r="H405" s="27" t="str">
        <f t="shared" si="143"/>
        <v/>
      </c>
    </row>
    <row r="406" spans="1:9" ht="15" x14ac:dyDescent="0.25">
      <c r="B406" s="5" t="s">
        <v>87</v>
      </c>
      <c r="C406" s="41">
        <v>0</v>
      </c>
      <c r="D406" s="41">
        <v>0</v>
      </c>
      <c r="E406" s="46" t="str">
        <f t="shared" si="159"/>
        <v/>
      </c>
      <c r="F406" s="46" t="str">
        <f t="shared" si="160"/>
        <v/>
      </c>
      <c r="G406" s="34" t="str">
        <f t="shared" si="142"/>
        <v xml:space="preserve"> </v>
      </c>
      <c r="H406" s="27" t="str">
        <f t="shared" si="143"/>
        <v/>
      </c>
    </row>
    <row r="407" spans="1:9" ht="15" x14ac:dyDescent="0.25">
      <c r="B407" s="5" t="s">
        <v>260</v>
      </c>
      <c r="C407" s="41">
        <v>0</v>
      </c>
      <c r="D407" s="41">
        <v>0</v>
      </c>
      <c r="E407" s="46" t="str">
        <f t="shared" si="159"/>
        <v/>
      </c>
      <c r="F407" s="46" t="str">
        <f t="shared" si="160"/>
        <v/>
      </c>
      <c r="G407" s="34" t="str">
        <f t="shared" si="142"/>
        <v xml:space="preserve"> </v>
      </c>
      <c r="H407" s="27" t="str">
        <f t="shared" si="143"/>
        <v/>
      </c>
    </row>
    <row r="408" spans="1:9" ht="15" x14ac:dyDescent="0.25">
      <c r="B408" s="5" t="s">
        <v>91</v>
      </c>
      <c r="C408" s="41">
        <v>0</v>
      </c>
      <c r="D408" s="41">
        <v>0</v>
      </c>
      <c r="E408" s="46" t="str">
        <f t="shared" si="159"/>
        <v/>
      </c>
      <c r="F408" s="46" t="str">
        <f t="shared" si="160"/>
        <v/>
      </c>
      <c r="G408" s="34" t="str">
        <f t="shared" si="142"/>
        <v xml:space="preserve"> </v>
      </c>
      <c r="H408" s="27" t="str">
        <f t="shared" si="143"/>
        <v/>
      </c>
    </row>
    <row r="409" spans="1:9" ht="15" x14ac:dyDescent="0.25">
      <c r="B409" s="5" t="s">
        <v>90</v>
      </c>
      <c r="C409" s="41">
        <v>0</v>
      </c>
      <c r="D409" s="41">
        <v>11</v>
      </c>
      <c r="E409" s="46" t="str">
        <f t="shared" si="159"/>
        <v/>
      </c>
      <c r="F409" s="46">
        <f t="shared" si="160"/>
        <v>4.954954954954955E-2</v>
      </c>
      <c r="G409" s="34">
        <f t="shared" si="142"/>
        <v>1</v>
      </c>
      <c r="H409" s="27" t="str">
        <f t="shared" si="143"/>
        <v/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0</v>
      </c>
      <c r="D411" s="41">
        <v>0</v>
      </c>
      <c r="E411" s="46" t="str">
        <f t="shared" si="159"/>
        <v/>
      </c>
      <c r="F411" s="46" t="str">
        <f t="shared" si="160"/>
        <v/>
      </c>
      <c r="G411" s="34" t="str">
        <f t="shared" ref="G411:G477" si="161">+IF(AND(C411=0,D411=0)," ",IF(C411=0,1,IF(D411=0,-1,(D411-C411)/C411)))</f>
        <v xml:space="preserve"> </v>
      </c>
      <c r="H411" s="27" t="str">
        <f t="shared" si="143"/>
        <v/>
      </c>
    </row>
    <row r="412" spans="1:9" ht="15" x14ac:dyDescent="0.25">
      <c r="B412" s="5" t="s">
        <v>262</v>
      </c>
      <c r="C412" s="41">
        <v>0</v>
      </c>
      <c r="D412" s="41">
        <v>0</v>
      </c>
      <c r="E412" s="46" t="str">
        <f t="shared" si="159"/>
        <v/>
      </c>
      <c r="F412" s="46" t="str">
        <f t="shared" si="160"/>
        <v/>
      </c>
      <c r="G412" s="34" t="str">
        <f t="shared" si="161"/>
        <v xml:space="preserve"> </v>
      </c>
      <c r="H412" s="27" t="str">
        <f t="shared" si="143"/>
        <v/>
      </c>
    </row>
    <row r="413" spans="1:9" ht="15" x14ac:dyDescent="0.25">
      <c r="B413" s="5" t="s">
        <v>488</v>
      </c>
      <c r="C413" s="41">
        <v>0</v>
      </c>
      <c r="D413" s="41">
        <v>0</v>
      </c>
      <c r="E413" s="46" t="str">
        <f t="shared" si="159"/>
        <v/>
      </c>
      <c r="F413" s="46" t="str">
        <f t="shared" si="160"/>
        <v/>
      </c>
      <c r="G413" s="34" t="str">
        <f t="shared" si="161"/>
        <v xml:space="preserve"> </v>
      </c>
      <c r="H413" s="27" t="str">
        <f t="shared" si="143"/>
        <v/>
      </c>
    </row>
    <row r="414" spans="1:9" ht="15" x14ac:dyDescent="0.25">
      <c r="B414" s="5" t="s">
        <v>89</v>
      </c>
      <c r="C414" s="41">
        <v>0</v>
      </c>
      <c r="D414" s="41">
        <v>0</v>
      </c>
      <c r="E414" s="46" t="str">
        <f t="shared" si="159"/>
        <v/>
      </c>
      <c r="F414" s="46" t="str">
        <f t="shared" si="160"/>
        <v/>
      </c>
      <c r="G414" s="34" t="str">
        <f t="shared" si="161"/>
        <v xml:space="preserve"> </v>
      </c>
      <c r="H414" s="27" t="str">
        <f t="shared" si="143"/>
        <v/>
      </c>
    </row>
    <row r="415" spans="1:9" ht="15" x14ac:dyDescent="0.25">
      <c r="B415" s="5" t="s">
        <v>584</v>
      </c>
      <c r="C415" s="41">
        <v>0</v>
      </c>
      <c r="D415" s="41">
        <v>0</v>
      </c>
      <c r="E415" s="46" t="str">
        <f t="shared" ref="E415:E490" si="162">+IF(C415=0,"",C415/C$345)</f>
        <v/>
      </c>
      <c r="F415" s="46" t="str">
        <f t="shared" ref="F415:F490" si="163">+IF(D415=0,"",D415/D$345)</f>
        <v/>
      </c>
      <c r="G415" s="34" t="str">
        <f t="shared" si="161"/>
        <v xml:space="preserve"> </v>
      </c>
      <c r="H415" s="27" t="str">
        <f t="shared" ref="H415:H490" si="164">+IF(OR(AND(E415=""),(G415="")),"",E415*G415)</f>
        <v/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7"/>
      <c r="B417" s="21" t="s">
        <v>547</v>
      </c>
      <c r="C417" s="41">
        <v>0</v>
      </c>
      <c r="D417" s="41">
        <v>0</v>
      </c>
      <c r="E417" s="43" t="str">
        <f t="shared" ref="E417:E419" si="165">+IF(C417=0,"",C417/C$345)</f>
        <v/>
      </c>
      <c r="F417" s="43" t="str">
        <f t="shared" ref="F417:F419" si="166">+IF(D417=0,"",D417/D$345)</f>
        <v/>
      </c>
      <c r="G417" s="34" t="str">
        <f t="shared" si="161"/>
        <v xml:space="preserve"> </v>
      </c>
      <c r="H417" s="26" t="str">
        <f t="shared" ref="H417:H419" si="167">+IF(OR(AND(E417=""),(G417="")),"",E417*G417)</f>
        <v/>
      </c>
      <c r="I417" s="2"/>
    </row>
    <row r="418" spans="1:9" s="20" customFormat="1" ht="15" x14ac:dyDescent="0.25">
      <c r="A418" s="57"/>
      <c r="B418" s="21" t="s">
        <v>548</v>
      </c>
      <c r="C418" s="41">
        <v>0</v>
      </c>
      <c r="D418" s="41">
        <v>0</v>
      </c>
      <c r="E418" s="43" t="str">
        <f t="shared" si="165"/>
        <v/>
      </c>
      <c r="F418" s="43" t="str">
        <f t="shared" si="166"/>
        <v/>
      </c>
      <c r="G418" s="34" t="str">
        <f t="shared" si="161"/>
        <v xml:space="preserve"> </v>
      </c>
      <c r="H418" s="26" t="str">
        <f t="shared" si="167"/>
        <v/>
      </c>
      <c r="I418" s="2"/>
    </row>
    <row r="419" spans="1:9" s="20" customFormat="1" ht="15" x14ac:dyDescent="0.25">
      <c r="A419" s="57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0</v>
      </c>
      <c r="D420" s="41">
        <v>1</v>
      </c>
      <c r="E420" s="46" t="str">
        <f t="shared" si="162"/>
        <v/>
      </c>
      <c r="F420" s="46">
        <f t="shared" si="163"/>
        <v>4.5045045045045045E-3</v>
      </c>
      <c r="G420" s="34">
        <f t="shared" si="161"/>
        <v>1</v>
      </c>
      <c r="H420" s="27" t="str">
        <f t="shared" si="164"/>
        <v/>
      </c>
    </row>
    <row r="421" spans="1:9" ht="15" x14ac:dyDescent="0.25">
      <c r="B421" s="5" t="s">
        <v>265</v>
      </c>
      <c r="C421" s="41">
        <v>0</v>
      </c>
      <c r="D421" s="41">
        <v>5</v>
      </c>
      <c r="E421" s="46" t="str">
        <f t="shared" si="162"/>
        <v/>
      </c>
      <c r="F421" s="46">
        <f t="shared" si="163"/>
        <v>2.2522522522522521E-2</v>
      </c>
      <c r="G421" s="34">
        <f t="shared" si="161"/>
        <v>1</v>
      </c>
      <c r="H421" s="27" t="str">
        <f t="shared" si="164"/>
        <v/>
      </c>
    </row>
    <row r="422" spans="1:9" ht="15" x14ac:dyDescent="0.25">
      <c r="B422" s="5" t="s">
        <v>489</v>
      </c>
      <c r="C422" s="41">
        <v>0</v>
      </c>
      <c r="D422" s="41">
        <v>0</v>
      </c>
      <c r="E422" s="46" t="str">
        <f t="shared" si="162"/>
        <v/>
      </c>
      <c r="F422" s="46" t="str">
        <f t="shared" si="163"/>
        <v/>
      </c>
      <c r="G422" s="34" t="str">
        <f t="shared" si="161"/>
        <v xml:space="preserve"> </v>
      </c>
      <c r="H422" s="27" t="str">
        <f t="shared" si="164"/>
        <v/>
      </c>
    </row>
    <row r="423" spans="1:9" ht="15" x14ac:dyDescent="0.25">
      <c r="B423" s="5" t="s">
        <v>266</v>
      </c>
      <c r="C423" s="41">
        <v>0</v>
      </c>
      <c r="D423" s="41">
        <v>2</v>
      </c>
      <c r="E423" s="46" t="str">
        <f t="shared" si="162"/>
        <v/>
      </c>
      <c r="F423" s="46">
        <f t="shared" si="163"/>
        <v>9.0090090090090089E-3</v>
      </c>
      <c r="G423" s="34">
        <f t="shared" si="161"/>
        <v>1</v>
      </c>
      <c r="H423" s="27" t="str">
        <f t="shared" si="164"/>
        <v/>
      </c>
    </row>
    <row r="424" spans="1:9" ht="15" x14ac:dyDescent="0.25">
      <c r="B424" s="5" t="s">
        <v>490</v>
      </c>
      <c r="C424" s="41">
        <v>0</v>
      </c>
      <c r="D424" s="41">
        <v>1</v>
      </c>
      <c r="E424" s="46" t="str">
        <f t="shared" si="162"/>
        <v/>
      </c>
      <c r="F424" s="46">
        <f t="shared" si="163"/>
        <v>4.5045045045045045E-3</v>
      </c>
      <c r="G424" s="34">
        <f t="shared" si="161"/>
        <v>1</v>
      </c>
      <c r="H424" s="27" t="str">
        <f t="shared" si="164"/>
        <v/>
      </c>
    </row>
    <row r="425" spans="1:9" s="20" customFormat="1" ht="15" x14ac:dyDescent="0.25">
      <c r="A425" s="57"/>
      <c r="B425" s="21" t="s">
        <v>550</v>
      </c>
      <c r="C425" s="41">
        <v>0</v>
      </c>
      <c r="D425" s="41">
        <v>0</v>
      </c>
      <c r="E425" s="43" t="str">
        <f t="shared" ref="E425" si="168">+IF(C425=0,"",C425/C$345)</f>
        <v/>
      </c>
      <c r="F425" s="43" t="str">
        <f t="shared" ref="F425" si="169">+IF(D425=0,"",D425/D$345)</f>
        <v/>
      </c>
      <c r="G425" s="34" t="str">
        <f t="shared" si="161"/>
        <v xml:space="preserve"> </v>
      </c>
      <c r="H425" s="26" t="str">
        <f t="shared" ref="H425" si="170">+IF(OR(AND(E425=""),(G425="")),"",E425*G425)</f>
        <v/>
      </c>
      <c r="I425" s="2"/>
    </row>
    <row r="426" spans="1:9" s="20" customFormat="1" ht="15" x14ac:dyDescent="0.25">
      <c r="A426" s="57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7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7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0</v>
      </c>
      <c r="D429" s="41">
        <v>0</v>
      </c>
      <c r="E429" s="46" t="str">
        <f t="shared" si="162"/>
        <v/>
      </c>
      <c r="F429" s="46" t="str">
        <f t="shared" si="163"/>
        <v/>
      </c>
      <c r="G429" s="34" t="str">
        <f t="shared" si="161"/>
        <v xml:space="preserve"> </v>
      </c>
      <c r="H429" s="27" t="str">
        <f t="shared" si="164"/>
        <v/>
      </c>
    </row>
    <row r="430" spans="1:9" ht="15" x14ac:dyDescent="0.25">
      <c r="B430" s="5" t="s">
        <v>268</v>
      </c>
      <c r="C430" s="41">
        <v>0</v>
      </c>
      <c r="D430" s="41">
        <v>4</v>
      </c>
      <c r="E430" s="46" t="str">
        <f t="shared" si="162"/>
        <v/>
      </c>
      <c r="F430" s="46">
        <f t="shared" si="163"/>
        <v>1.8018018018018018E-2</v>
      </c>
      <c r="G430" s="34">
        <f t="shared" si="161"/>
        <v>1</v>
      </c>
      <c r="H430" s="27" t="str">
        <f t="shared" si="164"/>
        <v/>
      </c>
    </row>
    <row r="431" spans="1:9" ht="15" x14ac:dyDescent="0.25">
      <c r="B431" s="5" t="s">
        <v>269</v>
      </c>
      <c r="C431" s="41">
        <v>0</v>
      </c>
      <c r="D431" s="41">
        <v>0</v>
      </c>
      <c r="E431" s="46" t="str">
        <f t="shared" si="162"/>
        <v/>
      </c>
      <c r="F431" s="46" t="str">
        <f t="shared" si="163"/>
        <v/>
      </c>
      <c r="G431" s="34" t="str">
        <f t="shared" si="161"/>
        <v xml:space="preserve"> </v>
      </c>
      <c r="H431" s="27" t="str">
        <f t="shared" si="164"/>
        <v/>
      </c>
    </row>
    <row r="432" spans="1:9" ht="15" x14ac:dyDescent="0.25">
      <c r="B432" s="5" t="s">
        <v>98</v>
      </c>
      <c r="C432" s="41">
        <v>39</v>
      </c>
      <c r="D432" s="41">
        <v>8</v>
      </c>
      <c r="E432" s="46">
        <f t="shared" si="162"/>
        <v>0.27659574468085107</v>
      </c>
      <c r="F432" s="46">
        <f t="shared" si="163"/>
        <v>3.6036036036036036E-2</v>
      </c>
      <c r="G432" s="34">
        <f t="shared" si="161"/>
        <v>-0.79487179487179482</v>
      </c>
      <c r="H432" s="27">
        <f t="shared" si="164"/>
        <v>-0.21985815602836878</v>
      </c>
    </row>
    <row r="433" spans="1:9" ht="15" x14ac:dyDescent="0.25">
      <c r="B433" s="5" t="s">
        <v>99</v>
      </c>
      <c r="C433" s="41">
        <v>0</v>
      </c>
      <c r="D433" s="41">
        <v>0</v>
      </c>
      <c r="E433" s="46" t="str">
        <f t="shared" si="162"/>
        <v/>
      </c>
      <c r="F433" s="46" t="str">
        <f t="shared" si="163"/>
        <v/>
      </c>
      <c r="G433" s="34" t="str">
        <f t="shared" si="161"/>
        <v xml:space="preserve"> </v>
      </c>
      <c r="H433" s="27" t="str">
        <f t="shared" si="164"/>
        <v/>
      </c>
    </row>
    <row r="434" spans="1:9" ht="15" x14ac:dyDescent="0.25">
      <c r="B434" s="5" t="s">
        <v>100</v>
      </c>
      <c r="C434" s="41">
        <v>29</v>
      </c>
      <c r="D434" s="41">
        <v>19</v>
      </c>
      <c r="E434" s="46">
        <f t="shared" si="162"/>
        <v>0.20567375886524822</v>
      </c>
      <c r="F434" s="46">
        <f t="shared" si="163"/>
        <v>8.5585585585585586E-2</v>
      </c>
      <c r="G434" s="34">
        <f t="shared" si="161"/>
        <v>-0.34482758620689657</v>
      </c>
      <c r="H434" s="27">
        <f t="shared" si="164"/>
        <v>-7.0921985815602842E-2</v>
      </c>
    </row>
    <row r="435" spans="1:9" ht="15" x14ac:dyDescent="0.25">
      <c r="B435" s="5" t="s">
        <v>270</v>
      </c>
      <c r="C435" s="41">
        <v>0</v>
      </c>
      <c r="D435" s="41">
        <v>0</v>
      </c>
      <c r="E435" s="46" t="str">
        <f t="shared" si="162"/>
        <v/>
      </c>
      <c r="F435" s="46" t="str">
        <f t="shared" si="163"/>
        <v/>
      </c>
      <c r="G435" s="34" t="str">
        <f t="shared" si="161"/>
        <v xml:space="preserve"> </v>
      </c>
      <c r="H435" s="27" t="str">
        <f t="shared" si="164"/>
        <v/>
      </c>
    </row>
    <row r="436" spans="1:9" s="20" customFormat="1" ht="15" x14ac:dyDescent="0.25">
      <c r="A436" s="57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7"/>
      <c r="B437" s="21" t="s">
        <v>552</v>
      </c>
      <c r="C437" s="41">
        <v>0</v>
      </c>
      <c r="D437" s="41">
        <v>0</v>
      </c>
      <c r="E437" s="43" t="str">
        <f t="shared" si="175"/>
        <v/>
      </c>
      <c r="F437" s="43" t="str">
        <f t="shared" si="176"/>
        <v/>
      </c>
      <c r="G437" s="34" t="str">
        <f t="shared" si="161"/>
        <v xml:space="preserve"> </v>
      </c>
      <c r="H437" s="26" t="str">
        <f t="shared" si="177"/>
        <v/>
      </c>
      <c r="I437" s="2"/>
    </row>
    <row r="438" spans="1:9" ht="15" x14ac:dyDescent="0.25">
      <c r="B438" s="5" t="s">
        <v>97</v>
      </c>
      <c r="C438" s="41">
        <v>0</v>
      </c>
      <c r="D438" s="41">
        <v>0</v>
      </c>
      <c r="E438" s="46" t="str">
        <f t="shared" si="162"/>
        <v/>
      </c>
      <c r="F438" s="46" t="str">
        <f t="shared" si="163"/>
        <v/>
      </c>
      <c r="G438" s="34" t="str">
        <f t="shared" si="161"/>
        <v xml:space="preserve"> </v>
      </c>
      <c r="H438" s="27" t="str">
        <f t="shared" si="164"/>
        <v/>
      </c>
    </row>
    <row r="439" spans="1:9" s="20" customFormat="1" ht="15" x14ac:dyDescent="0.25">
      <c r="A439" s="57"/>
      <c r="B439" s="21" t="s">
        <v>553</v>
      </c>
      <c r="C439" s="41">
        <v>0</v>
      </c>
      <c r="D439" s="41">
        <v>0</v>
      </c>
      <c r="E439" s="43" t="str">
        <f t="shared" ref="E439:E441" si="178">+IF(C439=0,"",C439/C$345)</f>
        <v/>
      </c>
      <c r="F439" s="43" t="str">
        <f t="shared" ref="F439:F441" si="179">+IF(D439=0,"",D439/D$345)</f>
        <v/>
      </c>
      <c r="G439" s="34" t="str">
        <f t="shared" si="161"/>
        <v xml:space="preserve"> </v>
      </c>
      <c r="H439" s="26" t="str">
        <f t="shared" ref="H439:H441" si="180">+IF(OR(AND(E439=""),(G439="")),"",E439*G439)</f>
        <v/>
      </c>
      <c r="I439" s="2"/>
    </row>
    <row r="440" spans="1:9" s="20" customFormat="1" ht="15" x14ac:dyDescent="0.25">
      <c r="A440" s="57"/>
      <c r="B440" s="21" t="s">
        <v>554</v>
      </c>
      <c r="C440" s="41">
        <v>0</v>
      </c>
      <c r="D440" s="41">
        <v>0</v>
      </c>
      <c r="E440" s="43" t="str">
        <f t="shared" si="178"/>
        <v/>
      </c>
      <c r="F440" s="43" t="str">
        <f t="shared" si="179"/>
        <v/>
      </c>
      <c r="G440" s="34" t="str">
        <f t="shared" si="161"/>
        <v xml:space="preserve"> </v>
      </c>
      <c r="H440" s="26" t="str">
        <f t="shared" si="180"/>
        <v/>
      </c>
      <c r="I440" s="2"/>
    </row>
    <row r="441" spans="1:9" s="20" customFormat="1" ht="15" x14ac:dyDescent="0.25">
      <c r="A441" s="57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0</v>
      </c>
      <c r="D442" s="41">
        <v>0</v>
      </c>
      <c r="E442" s="46" t="str">
        <f t="shared" si="162"/>
        <v/>
      </c>
      <c r="F442" s="46" t="str">
        <f t="shared" si="163"/>
        <v/>
      </c>
      <c r="G442" s="34" t="str">
        <f t="shared" si="161"/>
        <v xml:space="preserve"> </v>
      </c>
      <c r="H442" s="27" t="str">
        <f t="shared" si="164"/>
        <v/>
      </c>
    </row>
    <row r="443" spans="1:9" ht="15" x14ac:dyDescent="0.25">
      <c r="B443" s="5" t="s">
        <v>104</v>
      </c>
      <c r="C443" s="41">
        <v>0</v>
      </c>
      <c r="D443" s="41">
        <v>0</v>
      </c>
      <c r="E443" s="46" t="str">
        <f t="shared" si="162"/>
        <v/>
      </c>
      <c r="F443" s="46" t="str">
        <f t="shared" si="163"/>
        <v/>
      </c>
      <c r="G443" s="34" t="str">
        <f t="shared" si="161"/>
        <v xml:space="preserve"> </v>
      </c>
      <c r="H443" s="27" t="str">
        <f t="shared" si="164"/>
        <v/>
      </c>
    </row>
    <row r="444" spans="1:9" ht="15" x14ac:dyDescent="0.25">
      <c r="B444" s="5" t="s">
        <v>113</v>
      </c>
      <c r="C444" s="41">
        <v>0</v>
      </c>
      <c r="D444" s="41">
        <v>0</v>
      </c>
      <c r="E444" s="46" t="str">
        <f t="shared" si="162"/>
        <v/>
      </c>
      <c r="F444" s="46" t="str">
        <f t="shared" si="163"/>
        <v/>
      </c>
      <c r="G444" s="34" t="str">
        <f t="shared" si="161"/>
        <v xml:space="preserve"> </v>
      </c>
      <c r="H444" s="27" t="str">
        <f t="shared" si="164"/>
        <v/>
      </c>
    </row>
    <row r="445" spans="1:9" ht="15" x14ac:dyDescent="0.25">
      <c r="B445" s="5" t="s">
        <v>112</v>
      </c>
      <c r="C445" s="41">
        <v>0</v>
      </c>
      <c r="D445" s="41">
        <v>1</v>
      </c>
      <c r="E445" s="46" t="str">
        <f t="shared" si="162"/>
        <v/>
      </c>
      <c r="F445" s="46">
        <f t="shared" si="163"/>
        <v>4.5045045045045045E-3</v>
      </c>
      <c r="G445" s="34">
        <f t="shared" si="161"/>
        <v>1</v>
      </c>
      <c r="H445" s="27" t="str">
        <f t="shared" si="164"/>
        <v/>
      </c>
    </row>
    <row r="446" spans="1:9" ht="15" x14ac:dyDescent="0.25">
      <c r="B446" s="5" t="s">
        <v>271</v>
      </c>
      <c r="C446" s="41">
        <v>1</v>
      </c>
      <c r="D446" s="41">
        <v>0</v>
      </c>
      <c r="E446" s="46">
        <f t="shared" si="162"/>
        <v>7.0921985815602835E-3</v>
      </c>
      <c r="F446" s="46" t="str">
        <f t="shared" si="163"/>
        <v/>
      </c>
      <c r="G446" s="34">
        <f t="shared" si="161"/>
        <v>-1</v>
      </c>
      <c r="H446" s="27">
        <f t="shared" si="164"/>
        <v>-7.0921985815602835E-3</v>
      </c>
    </row>
    <row r="447" spans="1:9" ht="15" x14ac:dyDescent="0.25">
      <c r="B447" s="5" t="s">
        <v>492</v>
      </c>
      <c r="C447" s="41">
        <v>0</v>
      </c>
      <c r="D447" s="41">
        <v>0</v>
      </c>
      <c r="E447" s="46" t="str">
        <f t="shared" si="162"/>
        <v/>
      </c>
      <c r="F447" s="46" t="str">
        <f t="shared" si="163"/>
        <v/>
      </c>
      <c r="G447" s="34" t="str">
        <f t="shared" si="161"/>
        <v xml:space="preserve"> </v>
      </c>
      <c r="H447" s="27" t="str">
        <f t="shared" si="164"/>
        <v/>
      </c>
    </row>
    <row r="448" spans="1:9" ht="30" x14ac:dyDescent="0.25">
      <c r="B448" s="5" t="s">
        <v>493</v>
      </c>
      <c r="C448" s="41">
        <v>0</v>
      </c>
      <c r="D448" s="41">
        <v>0</v>
      </c>
      <c r="E448" s="46" t="str">
        <f t="shared" si="162"/>
        <v/>
      </c>
      <c r="F448" s="46" t="str">
        <f t="shared" si="163"/>
        <v/>
      </c>
      <c r="G448" s="34" t="str">
        <f t="shared" si="161"/>
        <v xml:space="preserve"> </v>
      </c>
      <c r="H448" s="27" t="str">
        <f t="shared" si="164"/>
        <v/>
      </c>
    </row>
    <row r="449" spans="2:8" ht="15" x14ac:dyDescent="0.25">
      <c r="B449" s="5" t="s">
        <v>494</v>
      </c>
      <c r="C449" s="41">
        <v>0</v>
      </c>
      <c r="D449" s="41">
        <v>0</v>
      </c>
      <c r="E449" s="46" t="str">
        <f t="shared" si="162"/>
        <v/>
      </c>
      <c r="F449" s="46" t="str">
        <f t="shared" si="163"/>
        <v/>
      </c>
      <c r="G449" s="34" t="str">
        <f t="shared" si="161"/>
        <v xml:space="preserve"> </v>
      </c>
      <c r="H449" s="27" t="str">
        <f t="shared" si="164"/>
        <v/>
      </c>
    </row>
    <row r="450" spans="2:8" ht="15" x14ac:dyDescent="0.25">
      <c r="B450" s="5" t="s">
        <v>108</v>
      </c>
      <c r="C450" s="41">
        <v>0</v>
      </c>
      <c r="D450" s="41">
        <v>0</v>
      </c>
      <c r="E450" s="46" t="str">
        <f t="shared" si="162"/>
        <v/>
      </c>
      <c r="F450" s="46" t="str">
        <f t="shared" si="163"/>
        <v/>
      </c>
      <c r="G450" s="34" t="str">
        <f t="shared" si="161"/>
        <v xml:space="preserve"> </v>
      </c>
      <c r="H450" s="27" t="str">
        <f t="shared" si="164"/>
        <v/>
      </c>
    </row>
    <row r="451" spans="2:8" ht="15" x14ac:dyDescent="0.25">
      <c r="B451" s="5" t="s">
        <v>617</v>
      </c>
      <c r="C451" s="41">
        <v>0</v>
      </c>
      <c r="D451" s="41">
        <v>0</v>
      </c>
      <c r="E451" s="46" t="str">
        <f t="shared" si="162"/>
        <v/>
      </c>
      <c r="F451" s="46" t="str">
        <f t="shared" si="163"/>
        <v/>
      </c>
      <c r="G451" s="34" t="str">
        <f t="shared" si="161"/>
        <v xml:space="preserve"> </v>
      </c>
      <c r="H451" s="27" t="str">
        <f t="shared" si="164"/>
        <v/>
      </c>
    </row>
    <row r="452" spans="2:8" ht="15" x14ac:dyDescent="0.25">
      <c r="B452" s="5" t="s">
        <v>109</v>
      </c>
      <c r="C452" s="41">
        <v>0</v>
      </c>
      <c r="D452" s="41">
        <v>0</v>
      </c>
      <c r="E452" s="46" t="str">
        <f t="shared" si="162"/>
        <v/>
      </c>
      <c r="F452" s="46" t="str">
        <f t="shared" si="163"/>
        <v/>
      </c>
      <c r="G452" s="34" t="str">
        <f t="shared" si="161"/>
        <v xml:space="preserve"> </v>
      </c>
      <c r="H452" s="27" t="str">
        <f t="shared" si="164"/>
        <v/>
      </c>
    </row>
    <row r="453" spans="2:8" ht="15" x14ac:dyDescent="0.25">
      <c r="B453" s="5" t="s">
        <v>384</v>
      </c>
      <c r="C453" s="41">
        <v>0</v>
      </c>
      <c r="D453" s="41">
        <v>0</v>
      </c>
      <c r="E453" s="46" t="str">
        <f t="shared" si="162"/>
        <v/>
      </c>
      <c r="F453" s="46" t="str">
        <f t="shared" si="163"/>
        <v/>
      </c>
      <c r="G453" s="34" t="str">
        <f t="shared" si="161"/>
        <v xml:space="preserve"> </v>
      </c>
      <c r="H453" s="27" t="str">
        <f t="shared" si="164"/>
        <v/>
      </c>
    </row>
    <row r="454" spans="2:8" ht="15" x14ac:dyDescent="0.25">
      <c r="B454" s="5" t="s">
        <v>107</v>
      </c>
      <c r="C454" s="41">
        <v>1</v>
      </c>
      <c r="D454" s="41">
        <v>3</v>
      </c>
      <c r="E454" s="46">
        <f t="shared" si="162"/>
        <v>7.0921985815602835E-3</v>
      </c>
      <c r="F454" s="46">
        <f t="shared" si="163"/>
        <v>1.3513513513513514E-2</v>
      </c>
      <c r="G454" s="34">
        <f t="shared" si="161"/>
        <v>2</v>
      </c>
      <c r="H454" s="27">
        <f t="shared" si="164"/>
        <v>1.4184397163120567E-2</v>
      </c>
    </row>
    <row r="455" spans="2:8" ht="15" x14ac:dyDescent="0.25">
      <c r="B455" s="5" t="s">
        <v>272</v>
      </c>
      <c r="C455" s="41">
        <v>1</v>
      </c>
      <c r="D455" s="41">
        <v>1</v>
      </c>
      <c r="E455" s="46">
        <f t="shared" si="162"/>
        <v>7.0921985815602835E-3</v>
      </c>
      <c r="F455" s="46">
        <f t="shared" si="163"/>
        <v>4.5045045045045045E-3</v>
      </c>
      <c r="G455" s="34">
        <f t="shared" si="161"/>
        <v>0</v>
      </c>
      <c r="H455" s="27">
        <f t="shared" si="164"/>
        <v>0</v>
      </c>
    </row>
    <row r="456" spans="2:8" ht="15" x14ac:dyDescent="0.25">
      <c r="B456" s="5" t="s">
        <v>106</v>
      </c>
      <c r="C456" s="41">
        <v>0</v>
      </c>
      <c r="D456" s="41">
        <v>0</v>
      </c>
      <c r="E456" s="46" t="str">
        <f t="shared" si="162"/>
        <v/>
      </c>
      <c r="F456" s="46" t="str">
        <f t="shared" si="163"/>
        <v/>
      </c>
      <c r="G456" s="34" t="str">
        <f t="shared" si="161"/>
        <v xml:space="preserve"> </v>
      </c>
      <c r="H456" s="27" t="str">
        <f t="shared" si="164"/>
        <v/>
      </c>
    </row>
    <row r="457" spans="2:8" ht="15" x14ac:dyDescent="0.25">
      <c r="B457" s="5" t="s">
        <v>337</v>
      </c>
      <c r="C457" s="41">
        <v>1</v>
      </c>
      <c r="D457" s="41">
        <v>1</v>
      </c>
      <c r="E457" s="46">
        <f t="shared" si="162"/>
        <v>7.0921985815602835E-3</v>
      </c>
      <c r="F457" s="46">
        <f t="shared" si="163"/>
        <v>4.5045045045045045E-3</v>
      </c>
      <c r="G457" s="34">
        <f t="shared" si="161"/>
        <v>0</v>
      </c>
      <c r="H457" s="27">
        <f t="shared" si="164"/>
        <v>0</v>
      </c>
    </row>
    <row r="458" spans="2:8" ht="15" x14ac:dyDescent="0.25">
      <c r="B458" s="5" t="s">
        <v>116</v>
      </c>
      <c r="C458" s="41">
        <v>0</v>
      </c>
      <c r="D458" s="41">
        <v>0</v>
      </c>
      <c r="E458" s="46" t="str">
        <f t="shared" si="162"/>
        <v/>
      </c>
      <c r="F458" s="46" t="str">
        <f t="shared" si="163"/>
        <v/>
      </c>
      <c r="G458" s="34" t="str">
        <f t="shared" si="161"/>
        <v xml:space="preserve"> </v>
      </c>
      <c r="H458" s="27" t="str">
        <f t="shared" si="164"/>
        <v/>
      </c>
    </row>
    <row r="459" spans="2:8" ht="15" x14ac:dyDescent="0.25">
      <c r="B459" s="5" t="s">
        <v>103</v>
      </c>
      <c r="C459" s="41">
        <v>0</v>
      </c>
      <c r="D459" s="41">
        <v>0</v>
      </c>
      <c r="E459" s="46" t="str">
        <f t="shared" si="162"/>
        <v/>
      </c>
      <c r="F459" s="46" t="str">
        <f t="shared" si="163"/>
        <v/>
      </c>
      <c r="G459" s="34" t="str">
        <f t="shared" si="161"/>
        <v xml:space="preserve"> </v>
      </c>
      <c r="H459" s="27" t="str">
        <f t="shared" si="164"/>
        <v/>
      </c>
    </row>
    <row r="460" spans="2:8" ht="15" x14ac:dyDescent="0.25">
      <c r="B460" s="5" t="s">
        <v>273</v>
      </c>
      <c r="C460" s="41">
        <v>14</v>
      </c>
      <c r="D460" s="41">
        <v>12</v>
      </c>
      <c r="E460" s="46">
        <f t="shared" si="162"/>
        <v>9.9290780141843976E-2</v>
      </c>
      <c r="F460" s="46">
        <f t="shared" si="163"/>
        <v>5.4054054054054057E-2</v>
      </c>
      <c r="G460" s="34">
        <f t="shared" si="161"/>
        <v>-0.14285714285714285</v>
      </c>
      <c r="H460" s="27">
        <f t="shared" si="164"/>
        <v>-1.4184397163120567E-2</v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0</v>
      </c>
      <c r="D462" s="41">
        <v>0</v>
      </c>
      <c r="E462" s="46" t="str">
        <f t="shared" si="162"/>
        <v/>
      </c>
      <c r="F462" s="46" t="str">
        <f t="shared" si="163"/>
        <v/>
      </c>
      <c r="G462" s="34" t="str">
        <f t="shared" si="161"/>
        <v xml:space="preserve"> </v>
      </c>
      <c r="H462" s="27" t="str">
        <f t="shared" si="164"/>
        <v/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0</v>
      </c>
      <c r="D464" s="41">
        <v>0</v>
      </c>
      <c r="E464" s="46" t="str">
        <f t="shared" si="162"/>
        <v/>
      </c>
      <c r="F464" s="46" t="str">
        <f t="shared" si="163"/>
        <v/>
      </c>
      <c r="G464" s="34" t="str">
        <f t="shared" si="161"/>
        <v xml:space="preserve"> </v>
      </c>
      <c r="H464" s="27" t="str">
        <f t="shared" si="164"/>
        <v/>
      </c>
    </row>
    <row r="465" spans="2:8" ht="15" x14ac:dyDescent="0.25">
      <c r="B465" s="5" t="s">
        <v>105</v>
      </c>
      <c r="C465" s="41">
        <v>0</v>
      </c>
      <c r="D465" s="41">
        <v>0</v>
      </c>
      <c r="E465" s="46" t="str">
        <f t="shared" si="162"/>
        <v/>
      </c>
      <c r="F465" s="46" t="str">
        <f t="shared" si="163"/>
        <v/>
      </c>
      <c r="G465" s="34" t="str">
        <f t="shared" si="161"/>
        <v xml:space="preserve"> </v>
      </c>
      <c r="H465" s="27" t="str">
        <f t="shared" si="164"/>
        <v/>
      </c>
    </row>
    <row r="466" spans="2:8" ht="15" x14ac:dyDescent="0.25">
      <c r="B466" s="5" t="s">
        <v>111</v>
      </c>
      <c r="C466" s="41">
        <v>0</v>
      </c>
      <c r="D466" s="41">
        <v>0</v>
      </c>
      <c r="E466" s="46" t="str">
        <f t="shared" si="162"/>
        <v/>
      </c>
      <c r="F466" s="46" t="str">
        <f t="shared" si="163"/>
        <v/>
      </c>
      <c r="G466" s="34" t="str">
        <f t="shared" si="161"/>
        <v xml:space="preserve"> </v>
      </c>
      <c r="H466" s="27" t="str">
        <f t="shared" si="164"/>
        <v/>
      </c>
    </row>
    <row r="467" spans="2:8" ht="15" x14ac:dyDescent="0.25">
      <c r="B467" s="5" t="s">
        <v>115</v>
      </c>
      <c r="C467" s="41">
        <v>0</v>
      </c>
      <c r="D467" s="41">
        <v>0</v>
      </c>
      <c r="E467" s="46" t="str">
        <f t="shared" si="162"/>
        <v/>
      </c>
      <c r="F467" s="46" t="str">
        <f t="shared" si="163"/>
        <v/>
      </c>
      <c r="G467" s="34" t="str">
        <f t="shared" si="161"/>
        <v xml:space="preserve"> </v>
      </c>
      <c r="H467" s="27" t="str">
        <f t="shared" si="164"/>
        <v/>
      </c>
    </row>
    <row r="468" spans="2:8" ht="15" x14ac:dyDescent="0.25">
      <c r="B468" s="5" t="s">
        <v>274</v>
      </c>
      <c r="C468" s="41">
        <v>0</v>
      </c>
      <c r="D468" s="41">
        <v>2</v>
      </c>
      <c r="E468" s="46" t="str">
        <f t="shared" si="162"/>
        <v/>
      </c>
      <c r="F468" s="46">
        <f t="shared" si="163"/>
        <v>9.0090090090090089E-3</v>
      </c>
      <c r="G468" s="34">
        <f t="shared" si="161"/>
        <v>1</v>
      </c>
      <c r="H468" s="27" t="str">
        <f t="shared" si="164"/>
        <v/>
      </c>
    </row>
    <row r="469" spans="2:8" ht="15" x14ac:dyDescent="0.25">
      <c r="B469" s="5" t="s">
        <v>496</v>
      </c>
      <c r="C469" s="41">
        <v>0</v>
      </c>
      <c r="D469" s="41">
        <v>0</v>
      </c>
      <c r="E469" s="46" t="str">
        <f t="shared" si="162"/>
        <v/>
      </c>
      <c r="F469" s="46" t="str">
        <f t="shared" si="163"/>
        <v/>
      </c>
      <c r="G469" s="34" t="str">
        <f t="shared" si="161"/>
        <v xml:space="preserve"> </v>
      </c>
      <c r="H469" s="27" t="str">
        <f t="shared" si="164"/>
        <v/>
      </c>
    </row>
    <row r="470" spans="2:8" ht="15" x14ac:dyDescent="0.25">
      <c r="B470" s="5" t="s">
        <v>275</v>
      </c>
      <c r="C470" s="41">
        <v>0</v>
      </c>
      <c r="D470" s="41">
        <v>0</v>
      </c>
      <c r="E470" s="46" t="str">
        <f t="shared" si="162"/>
        <v/>
      </c>
      <c r="F470" s="46" t="str">
        <f t="shared" si="163"/>
        <v/>
      </c>
      <c r="G470" s="34" t="str">
        <f t="shared" si="161"/>
        <v xml:space="preserve"> </v>
      </c>
      <c r="H470" s="27" t="str">
        <f t="shared" si="164"/>
        <v/>
      </c>
    </row>
    <row r="471" spans="2:8" ht="15" x14ac:dyDescent="0.25">
      <c r="B471" s="5" t="s">
        <v>276</v>
      </c>
      <c r="C471" s="41">
        <v>0</v>
      </c>
      <c r="D471" s="41">
        <v>0</v>
      </c>
      <c r="E471" s="46" t="str">
        <f t="shared" si="162"/>
        <v/>
      </c>
      <c r="F471" s="46" t="str">
        <f t="shared" si="163"/>
        <v/>
      </c>
      <c r="G471" s="34" t="str">
        <f t="shared" si="161"/>
        <v xml:space="preserve"> </v>
      </c>
      <c r="H471" s="27" t="str">
        <f t="shared" si="164"/>
        <v/>
      </c>
    </row>
    <row r="472" spans="2:8" ht="15" x14ac:dyDescent="0.25">
      <c r="B472" s="5" t="s">
        <v>497</v>
      </c>
      <c r="C472" s="41">
        <v>0</v>
      </c>
      <c r="D472" s="41">
        <v>0</v>
      </c>
      <c r="E472" s="46" t="str">
        <f t="shared" si="162"/>
        <v/>
      </c>
      <c r="F472" s="46" t="str">
        <f t="shared" si="163"/>
        <v/>
      </c>
      <c r="G472" s="34" t="str">
        <f t="shared" si="161"/>
        <v xml:space="preserve"> </v>
      </c>
      <c r="H472" s="27" t="str">
        <f t="shared" si="164"/>
        <v/>
      </c>
    </row>
    <row r="473" spans="2:8" ht="15" x14ac:dyDescent="0.25">
      <c r="B473" s="5" t="s">
        <v>277</v>
      </c>
      <c r="C473" s="41">
        <v>0</v>
      </c>
      <c r="D473" s="41">
        <v>0</v>
      </c>
      <c r="E473" s="46" t="str">
        <f t="shared" si="162"/>
        <v/>
      </c>
      <c r="F473" s="46" t="str">
        <f t="shared" si="163"/>
        <v/>
      </c>
      <c r="G473" s="34" t="str">
        <f t="shared" si="161"/>
        <v xml:space="preserve"> </v>
      </c>
      <c r="H473" s="27" t="str">
        <f t="shared" si="164"/>
        <v/>
      </c>
    </row>
    <row r="474" spans="2:8" ht="15" x14ac:dyDescent="0.25">
      <c r="B474" s="5" t="s">
        <v>278</v>
      </c>
      <c r="C474" s="41">
        <v>0</v>
      </c>
      <c r="D474" s="41">
        <v>1</v>
      </c>
      <c r="E474" s="46" t="str">
        <f t="shared" si="162"/>
        <v/>
      </c>
      <c r="F474" s="46">
        <f t="shared" si="163"/>
        <v>4.5045045045045045E-3</v>
      </c>
      <c r="G474" s="34">
        <f t="shared" si="161"/>
        <v>1</v>
      </c>
      <c r="H474" s="27" t="str">
        <f t="shared" si="164"/>
        <v/>
      </c>
    </row>
    <row r="475" spans="2:8" ht="15" x14ac:dyDescent="0.25">
      <c r="B475" s="5" t="s">
        <v>279</v>
      </c>
      <c r="C475" s="41">
        <v>0</v>
      </c>
      <c r="D475" s="41">
        <v>0</v>
      </c>
      <c r="E475" s="46" t="str">
        <f t="shared" si="162"/>
        <v/>
      </c>
      <c r="F475" s="46" t="str">
        <f t="shared" si="163"/>
        <v/>
      </c>
      <c r="G475" s="34" t="str">
        <f t="shared" si="161"/>
        <v xml:space="preserve"> </v>
      </c>
      <c r="H475" s="27" t="str">
        <f t="shared" si="164"/>
        <v/>
      </c>
    </row>
    <row r="476" spans="2:8" ht="15" x14ac:dyDescent="0.25">
      <c r="B476" s="5" t="s">
        <v>102</v>
      </c>
      <c r="C476" s="41">
        <v>0</v>
      </c>
      <c r="D476" s="41">
        <v>0</v>
      </c>
      <c r="E476" s="46" t="str">
        <f t="shared" si="162"/>
        <v/>
      </c>
      <c r="F476" s="46" t="str">
        <f t="shared" si="163"/>
        <v/>
      </c>
      <c r="G476" s="34" t="str">
        <f t="shared" si="161"/>
        <v xml:space="preserve"> </v>
      </c>
      <c r="H476" s="27" t="str">
        <f t="shared" si="164"/>
        <v/>
      </c>
    </row>
    <row r="477" spans="2:8" ht="15" x14ac:dyDescent="0.25">
      <c r="B477" s="5" t="s">
        <v>280</v>
      </c>
      <c r="C477" s="41">
        <v>0</v>
      </c>
      <c r="D477" s="41">
        <v>0</v>
      </c>
      <c r="E477" s="46" t="str">
        <f t="shared" si="162"/>
        <v/>
      </c>
      <c r="F477" s="46" t="str">
        <f t="shared" si="163"/>
        <v/>
      </c>
      <c r="G477" s="34" t="str">
        <f t="shared" si="161"/>
        <v xml:space="preserve"> </v>
      </c>
      <c r="H477" s="27" t="str">
        <f t="shared" si="164"/>
        <v/>
      </c>
    </row>
    <row r="478" spans="2:8" ht="15" x14ac:dyDescent="0.25">
      <c r="B478" s="5" t="s">
        <v>281</v>
      </c>
      <c r="C478" s="41">
        <v>0</v>
      </c>
      <c r="D478" s="41">
        <v>0</v>
      </c>
      <c r="E478" s="46" t="str">
        <f t="shared" si="162"/>
        <v/>
      </c>
      <c r="F478" s="46" t="str">
        <f t="shared" si="163"/>
        <v/>
      </c>
      <c r="G478" s="34" t="str">
        <f t="shared" ref="G478:G541" si="181">+IF(AND(C478=0,D478=0)," ",IF(C478=0,1,IF(D478=0,-1,(D478-C478)/C478)))</f>
        <v xml:space="preserve"> </v>
      </c>
      <c r="H478" s="27" t="str">
        <f t="shared" si="164"/>
        <v/>
      </c>
    </row>
    <row r="479" spans="2:8" ht="15" x14ac:dyDescent="0.25">
      <c r="B479" s="5" t="s">
        <v>498</v>
      </c>
      <c r="C479" s="41">
        <v>0</v>
      </c>
      <c r="D479" s="41">
        <v>0</v>
      </c>
      <c r="E479" s="46" t="str">
        <f t="shared" si="162"/>
        <v/>
      </c>
      <c r="F479" s="46" t="str">
        <f t="shared" si="163"/>
        <v/>
      </c>
      <c r="G479" s="34" t="str">
        <f t="shared" si="181"/>
        <v xml:space="preserve"> </v>
      </c>
      <c r="H479" s="27" t="str">
        <f t="shared" si="164"/>
        <v/>
      </c>
    </row>
    <row r="480" spans="2:8" ht="15" x14ac:dyDescent="0.25">
      <c r="B480" s="5" t="s">
        <v>282</v>
      </c>
      <c r="C480" s="41">
        <v>0</v>
      </c>
      <c r="D480" s="41">
        <v>0</v>
      </c>
      <c r="E480" s="46" t="str">
        <f t="shared" si="162"/>
        <v/>
      </c>
      <c r="F480" s="46" t="str">
        <f t="shared" si="163"/>
        <v/>
      </c>
      <c r="G480" s="34" t="str">
        <f t="shared" si="181"/>
        <v xml:space="preserve"> </v>
      </c>
      <c r="H480" s="27" t="str">
        <f t="shared" si="164"/>
        <v/>
      </c>
    </row>
    <row r="481" spans="2:8" ht="15" x14ac:dyDescent="0.25">
      <c r="B481" s="5" t="s">
        <v>283</v>
      </c>
      <c r="C481" s="41">
        <v>0</v>
      </c>
      <c r="D481" s="41">
        <v>0</v>
      </c>
      <c r="E481" s="46" t="str">
        <f t="shared" si="162"/>
        <v/>
      </c>
      <c r="F481" s="46" t="str">
        <f t="shared" si="163"/>
        <v/>
      </c>
      <c r="G481" s="34" t="str">
        <f t="shared" si="181"/>
        <v xml:space="preserve"> </v>
      </c>
      <c r="H481" s="27" t="str">
        <f t="shared" si="164"/>
        <v/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0</v>
      </c>
      <c r="D483" s="41">
        <v>0</v>
      </c>
      <c r="E483" s="46" t="str">
        <f t="shared" si="162"/>
        <v/>
      </c>
      <c r="F483" s="46" t="str">
        <f t="shared" si="163"/>
        <v/>
      </c>
      <c r="G483" s="34" t="str">
        <f t="shared" si="181"/>
        <v xml:space="preserve"> </v>
      </c>
      <c r="H483" s="27" t="str">
        <f t="shared" si="164"/>
        <v/>
      </c>
    </row>
    <row r="484" spans="2:8" ht="15" x14ac:dyDescent="0.25">
      <c r="B484" s="5" t="s">
        <v>125</v>
      </c>
      <c r="C484" s="41">
        <v>0</v>
      </c>
      <c r="D484" s="41">
        <v>1</v>
      </c>
      <c r="E484" s="46" t="str">
        <f t="shared" si="162"/>
        <v/>
      </c>
      <c r="F484" s="46">
        <f t="shared" si="163"/>
        <v>4.5045045045045045E-3</v>
      </c>
      <c r="G484" s="34">
        <f t="shared" si="181"/>
        <v>1</v>
      </c>
      <c r="H484" s="27" t="str">
        <f t="shared" si="164"/>
        <v/>
      </c>
    </row>
    <row r="485" spans="2:8" ht="15" x14ac:dyDescent="0.25">
      <c r="B485" s="5" t="s">
        <v>126</v>
      </c>
      <c r="C485" s="41">
        <v>0</v>
      </c>
      <c r="D485" s="41">
        <v>0</v>
      </c>
      <c r="E485" s="46" t="str">
        <f t="shared" si="162"/>
        <v/>
      </c>
      <c r="F485" s="46" t="str">
        <f t="shared" si="163"/>
        <v/>
      </c>
      <c r="G485" s="34" t="str">
        <f t="shared" si="181"/>
        <v xml:space="preserve"> </v>
      </c>
      <c r="H485" s="27" t="str">
        <f t="shared" si="164"/>
        <v/>
      </c>
    </row>
    <row r="486" spans="2:8" ht="15" x14ac:dyDescent="0.25">
      <c r="B486" s="5" t="s">
        <v>286</v>
      </c>
      <c r="C486" s="41">
        <v>0</v>
      </c>
      <c r="D486" s="41">
        <v>0</v>
      </c>
      <c r="E486" s="46" t="str">
        <f t="shared" si="162"/>
        <v/>
      </c>
      <c r="F486" s="46" t="str">
        <f t="shared" si="163"/>
        <v/>
      </c>
      <c r="G486" s="34" t="str">
        <f t="shared" si="181"/>
        <v xml:space="preserve"> </v>
      </c>
      <c r="H486" s="27" t="str">
        <f t="shared" si="164"/>
        <v/>
      </c>
    </row>
    <row r="487" spans="2:8" ht="15" x14ac:dyDescent="0.25">
      <c r="B487" s="5" t="s">
        <v>287</v>
      </c>
      <c r="C487" s="41">
        <v>0</v>
      </c>
      <c r="D487" s="41">
        <v>0</v>
      </c>
      <c r="E487" s="46" t="str">
        <f t="shared" si="162"/>
        <v/>
      </c>
      <c r="F487" s="46" t="str">
        <f t="shared" si="163"/>
        <v/>
      </c>
      <c r="G487" s="34" t="str">
        <f t="shared" si="181"/>
        <v xml:space="preserve"> </v>
      </c>
      <c r="H487" s="27" t="str">
        <f t="shared" si="164"/>
        <v/>
      </c>
    </row>
    <row r="488" spans="2:8" ht="15" x14ac:dyDescent="0.25">
      <c r="B488" s="5" t="s">
        <v>288</v>
      </c>
      <c r="C488" s="41">
        <v>0</v>
      </c>
      <c r="D488" s="41">
        <v>0</v>
      </c>
      <c r="E488" s="46" t="str">
        <f t="shared" si="162"/>
        <v/>
      </c>
      <c r="F488" s="46" t="str">
        <f t="shared" si="163"/>
        <v/>
      </c>
      <c r="G488" s="34" t="str">
        <f t="shared" si="181"/>
        <v xml:space="preserve"> </v>
      </c>
      <c r="H488" s="27" t="str">
        <f t="shared" si="164"/>
        <v/>
      </c>
    </row>
    <row r="489" spans="2:8" ht="15" x14ac:dyDescent="0.25">
      <c r="B489" s="5" t="s">
        <v>123</v>
      </c>
      <c r="C489" s="41">
        <v>0</v>
      </c>
      <c r="D489" s="41">
        <v>0</v>
      </c>
      <c r="E489" s="46" t="str">
        <f t="shared" si="162"/>
        <v/>
      </c>
      <c r="F489" s="46" t="str">
        <f t="shared" si="163"/>
        <v/>
      </c>
      <c r="G489" s="34" t="str">
        <f t="shared" si="181"/>
        <v xml:space="preserve"> </v>
      </c>
      <c r="H489" s="27" t="str">
        <f t="shared" si="164"/>
        <v/>
      </c>
    </row>
    <row r="490" spans="2:8" ht="15" x14ac:dyDescent="0.25">
      <c r="B490" s="5" t="s">
        <v>289</v>
      </c>
      <c r="C490" s="41">
        <v>0</v>
      </c>
      <c r="D490" s="41">
        <v>0</v>
      </c>
      <c r="E490" s="46" t="str">
        <f t="shared" si="162"/>
        <v/>
      </c>
      <c r="F490" s="46" t="str">
        <f t="shared" si="163"/>
        <v/>
      </c>
      <c r="G490" s="34" t="str">
        <f t="shared" si="181"/>
        <v xml:space="preserve"> </v>
      </c>
      <c r="H490" s="27" t="str">
        <f t="shared" si="164"/>
        <v/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0</v>
      </c>
      <c r="D495" s="41">
        <v>0</v>
      </c>
      <c r="E495" s="46" t="str">
        <f t="shared" si="182"/>
        <v/>
      </c>
      <c r="F495" s="46" t="str">
        <f t="shared" si="183"/>
        <v/>
      </c>
      <c r="G495" s="34" t="str">
        <f t="shared" si="181"/>
        <v xml:space="preserve"> </v>
      </c>
      <c r="H495" s="27" t="str">
        <f t="shared" si="184"/>
        <v/>
      </c>
    </row>
    <row r="496" spans="2:8" ht="15" x14ac:dyDescent="0.25">
      <c r="B496" s="5" t="s">
        <v>294</v>
      </c>
      <c r="C496" s="41">
        <v>0</v>
      </c>
      <c r="D496" s="41">
        <v>0</v>
      </c>
      <c r="E496" s="46" t="str">
        <f t="shared" si="182"/>
        <v/>
      </c>
      <c r="F496" s="46" t="str">
        <f t="shared" si="183"/>
        <v/>
      </c>
      <c r="G496" s="34" t="str">
        <f t="shared" si="181"/>
        <v xml:space="preserve"> </v>
      </c>
      <c r="H496" s="27" t="str">
        <f t="shared" si="184"/>
        <v/>
      </c>
    </row>
    <row r="497" spans="1:9" ht="15" x14ac:dyDescent="0.25">
      <c r="B497" s="5" t="s">
        <v>499</v>
      </c>
      <c r="C497" s="41">
        <v>0</v>
      </c>
      <c r="D497" s="41">
        <v>0</v>
      </c>
      <c r="E497" s="46" t="str">
        <f t="shared" si="182"/>
        <v/>
      </c>
      <c r="F497" s="46" t="str">
        <f t="shared" si="183"/>
        <v/>
      </c>
      <c r="G497" s="34" t="str">
        <f t="shared" si="181"/>
        <v xml:space="preserve"> </v>
      </c>
      <c r="H497" s="27" t="str">
        <f t="shared" si="184"/>
        <v/>
      </c>
    </row>
    <row r="498" spans="1:9" ht="15" x14ac:dyDescent="0.25">
      <c r="B498" s="5" t="s">
        <v>129</v>
      </c>
      <c r="C498" s="41">
        <v>0</v>
      </c>
      <c r="D498" s="41">
        <v>0</v>
      </c>
      <c r="E498" s="46" t="str">
        <f t="shared" si="182"/>
        <v/>
      </c>
      <c r="F498" s="46" t="str">
        <f t="shared" si="183"/>
        <v/>
      </c>
      <c r="G498" s="34" t="str">
        <f t="shared" si="181"/>
        <v xml:space="preserve"> </v>
      </c>
      <c r="H498" s="27" t="str">
        <f t="shared" si="184"/>
        <v/>
      </c>
    </row>
    <row r="499" spans="1:9" ht="15" x14ac:dyDescent="0.25">
      <c r="B499" s="5" t="s">
        <v>500</v>
      </c>
      <c r="C499" s="41">
        <v>0</v>
      </c>
      <c r="D499" s="41">
        <v>0</v>
      </c>
      <c r="E499" s="46" t="str">
        <f t="shared" si="182"/>
        <v/>
      </c>
      <c r="F499" s="46" t="str">
        <f t="shared" si="183"/>
        <v/>
      </c>
      <c r="G499" s="34" t="str">
        <f t="shared" si="181"/>
        <v xml:space="preserve"> </v>
      </c>
      <c r="H499" s="27" t="str">
        <f t="shared" si="184"/>
        <v/>
      </c>
    </row>
    <row r="500" spans="1:9" ht="15" x14ac:dyDescent="0.25">
      <c r="B500" s="5" t="s">
        <v>122</v>
      </c>
      <c r="C500" s="41">
        <v>0</v>
      </c>
      <c r="D500" s="41">
        <v>0</v>
      </c>
      <c r="E500" s="46" t="str">
        <f t="shared" si="182"/>
        <v/>
      </c>
      <c r="F500" s="46" t="str">
        <f t="shared" si="183"/>
        <v/>
      </c>
      <c r="G500" s="34" t="str">
        <f t="shared" si="181"/>
        <v xml:space="preserve"> </v>
      </c>
      <c r="H500" s="27" t="str">
        <f t="shared" si="184"/>
        <v/>
      </c>
    </row>
    <row r="501" spans="1:9" ht="30" x14ac:dyDescent="0.25">
      <c r="B501" s="5" t="s">
        <v>295</v>
      </c>
      <c r="C501" s="41">
        <v>0</v>
      </c>
      <c r="D501" s="41">
        <v>0</v>
      </c>
      <c r="E501" s="46" t="str">
        <f t="shared" si="182"/>
        <v/>
      </c>
      <c r="F501" s="46" t="str">
        <f t="shared" si="183"/>
        <v/>
      </c>
      <c r="G501" s="34" t="str">
        <f t="shared" si="181"/>
        <v xml:space="preserve"> </v>
      </c>
      <c r="H501" s="27" t="str">
        <f t="shared" si="184"/>
        <v/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0</v>
      </c>
      <c r="D503" s="41">
        <v>0</v>
      </c>
      <c r="E503" s="46" t="str">
        <f t="shared" si="182"/>
        <v/>
      </c>
      <c r="F503" s="46" t="str">
        <f t="shared" si="183"/>
        <v/>
      </c>
      <c r="G503" s="34" t="str">
        <f t="shared" si="181"/>
        <v xml:space="preserve"> </v>
      </c>
      <c r="H503" s="27" t="str">
        <f t="shared" si="184"/>
        <v/>
      </c>
    </row>
    <row r="504" spans="1:9" ht="13.5" customHeight="1" x14ac:dyDescent="0.25">
      <c r="B504" s="5" t="s">
        <v>297</v>
      </c>
      <c r="C504" s="41">
        <v>0</v>
      </c>
      <c r="D504" s="41">
        <v>0</v>
      </c>
      <c r="E504" s="46" t="str">
        <f t="shared" si="182"/>
        <v/>
      </c>
      <c r="F504" s="46" t="str">
        <f t="shared" si="183"/>
        <v/>
      </c>
      <c r="G504" s="34" t="str">
        <f t="shared" si="181"/>
        <v xml:space="preserve"> </v>
      </c>
      <c r="H504" s="27" t="str">
        <f t="shared" si="184"/>
        <v/>
      </c>
    </row>
    <row r="505" spans="1:9" ht="15" x14ac:dyDescent="0.25">
      <c r="B505" s="5" t="s">
        <v>117</v>
      </c>
      <c r="C505" s="41">
        <v>0</v>
      </c>
      <c r="D505" s="41">
        <v>0</v>
      </c>
      <c r="E505" s="46" t="str">
        <f t="shared" si="182"/>
        <v/>
      </c>
      <c r="F505" s="46" t="str">
        <f t="shared" si="183"/>
        <v/>
      </c>
      <c r="G505" s="34" t="str">
        <f t="shared" si="181"/>
        <v xml:space="preserve"> </v>
      </c>
      <c r="H505" s="27" t="str">
        <f t="shared" si="184"/>
        <v/>
      </c>
    </row>
    <row r="506" spans="1:9" ht="15" x14ac:dyDescent="0.25">
      <c r="B506" s="5" t="s">
        <v>501</v>
      </c>
      <c r="C506" s="41">
        <v>0</v>
      </c>
      <c r="D506" s="41">
        <v>0</v>
      </c>
      <c r="E506" s="46" t="str">
        <f t="shared" si="182"/>
        <v/>
      </c>
      <c r="F506" s="46" t="str">
        <f t="shared" si="183"/>
        <v/>
      </c>
      <c r="G506" s="34" t="str">
        <f t="shared" si="181"/>
        <v xml:space="preserve"> </v>
      </c>
      <c r="H506" s="27" t="str">
        <f t="shared" si="184"/>
        <v/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7"/>
      <c r="B508" s="21" t="s">
        <v>299</v>
      </c>
      <c r="C508" s="41">
        <v>0</v>
      </c>
      <c r="D508" s="41">
        <v>0</v>
      </c>
      <c r="E508" s="43" t="str">
        <f t="shared" si="182"/>
        <v/>
      </c>
      <c r="F508" s="43" t="str">
        <f t="shared" si="183"/>
        <v/>
      </c>
      <c r="G508" s="34" t="str">
        <f t="shared" si="181"/>
        <v xml:space="preserve"> </v>
      </c>
      <c r="H508" s="26" t="str">
        <f t="shared" si="184"/>
        <v/>
      </c>
      <c r="I508" s="2"/>
    </row>
    <row r="509" spans="1:9" ht="15" x14ac:dyDescent="0.25">
      <c r="B509" s="5" t="s">
        <v>502</v>
      </c>
      <c r="C509" s="41">
        <v>0</v>
      </c>
      <c r="D509" s="41">
        <v>0</v>
      </c>
      <c r="E509" s="46" t="str">
        <f t="shared" si="182"/>
        <v/>
      </c>
      <c r="F509" s="46" t="str">
        <f t="shared" si="183"/>
        <v/>
      </c>
      <c r="G509" s="34" t="str">
        <f t="shared" si="181"/>
        <v xml:space="preserve"> </v>
      </c>
      <c r="H509" s="27" t="str">
        <f t="shared" si="184"/>
        <v/>
      </c>
    </row>
    <row r="510" spans="1:9" ht="15" x14ac:dyDescent="0.25">
      <c r="B510" s="5" t="s">
        <v>503</v>
      </c>
      <c r="C510" s="41">
        <v>0</v>
      </c>
      <c r="D510" s="41">
        <v>0</v>
      </c>
      <c r="E510" s="46" t="str">
        <f t="shared" si="182"/>
        <v/>
      </c>
      <c r="F510" s="46" t="str">
        <f t="shared" si="183"/>
        <v/>
      </c>
      <c r="G510" s="34" t="str">
        <f t="shared" si="181"/>
        <v xml:space="preserve"> </v>
      </c>
      <c r="H510" s="27" t="str">
        <f t="shared" si="184"/>
        <v/>
      </c>
    </row>
    <row r="511" spans="1:9" ht="15" x14ac:dyDescent="0.25">
      <c r="B511" s="5" t="s">
        <v>300</v>
      </c>
      <c r="C511" s="41">
        <v>0</v>
      </c>
      <c r="D511" s="41">
        <v>0</v>
      </c>
      <c r="E511" s="46" t="str">
        <f t="shared" si="182"/>
        <v/>
      </c>
      <c r="F511" s="46" t="str">
        <f t="shared" si="183"/>
        <v/>
      </c>
      <c r="G511" s="34" t="str">
        <f t="shared" si="181"/>
        <v xml:space="preserve"> 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0</v>
      </c>
      <c r="D512" s="41">
        <v>0</v>
      </c>
      <c r="E512" s="46" t="str">
        <f t="shared" si="182"/>
        <v/>
      </c>
      <c r="F512" s="46" t="str">
        <f t="shared" si="183"/>
        <v/>
      </c>
      <c r="G512" s="34" t="str">
        <f t="shared" si="181"/>
        <v xml:space="preserve"> </v>
      </c>
      <c r="H512" s="27" t="str">
        <f t="shared" si="184"/>
        <v/>
      </c>
    </row>
    <row r="513" spans="1:9" ht="15" x14ac:dyDescent="0.25">
      <c r="B513" s="5" t="s">
        <v>302</v>
      </c>
      <c r="C513" s="41">
        <v>0</v>
      </c>
      <c r="D513" s="41">
        <v>0</v>
      </c>
      <c r="E513" s="46" t="str">
        <f t="shared" si="182"/>
        <v/>
      </c>
      <c r="F513" s="46" t="str">
        <f t="shared" si="183"/>
        <v/>
      </c>
      <c r="G513" s="34" t="str">
        <f t="shared" si="181"/>
        <v xml:space="preserve"> </v>
      </c>
      <c r="H513" s="27" t="str">
        <f t="shared" si="184"/>
        <v/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0</v>
      </c>
      <c r="D515" s="41">
        <v>0</v>
      </c>
      <c r="E515" s="46" t="str">
        <f t="shared" si="182"/>
        <v/>
      </c>
      <c r="F515" s="46" t="str">
        <f t="shared" si="183"/>
        <v/>
      </c>
      <c r="G515" s="34" t="str">
        <f t="shared" si="181"/>
        <v xml:space="preserve"> </v>
      </c>
      <c r="H515" s="27" t="str">
        <f t="shared" si="184"/>
        <v/>
      </c>
    </row>
    <row r="516" spans="1:9" ht="15" x14ac:dyDescent="0.25">
      <c r="B516" s="5" t="s">
        <v>127</v>
      </c>
      <c r="C516" s="41">
        <v>0</v>
      </c>
      <c r="D516" s="41">
        <v>0</v>
      </c>
      <c r="E516" s="46" t="str">
        <f t="shared" si="182"/>
        <v/>
      </c>
      <c r="F516" s="46" t="str">
        <f t="shared" si="183"/>
        <v/>
      </c>
      <c r="G516" s="34" t="str">
        <f t="shared" si="181"/>
        <v xml:space="preserve"> </v>
      </c>
      <c r="H516" s="27" t="str">
        <f t="shared" si="184"/>
        <v/>
      </c>
    </row>
    <row r="517" spans="1:9" ht="15" x14ac:dyDescent="0.25">
      <c r="B517" s="5" t="s">
        <v>118</v>
      </c>
      <c r="C517" s="41">
        <v>0</v>
      </c>
      <c r="D517" s="41">
        <v>0</v>
      </c>
      <c r="E517" s="46" t="str">
        <f t="shared" si="182"/>
        <v/>
      </c>
      <c r="F517" s="46" t="str">
        <f t="shared" si="183"/>
        <v/>
      </c>
      <c r="G517" s="34" t="str">
        <f t="shared" si="181"/>
        <v xml:space="preserve"> </v>
      </c>
      <c r="H517" s="27" t="str">
        <f t="shared" si="184"/>
        <v/>
      </c>
    </row>
    <row r="518" spans="1:9" ht="15" x14ac:dyDescent="0.25">
      <c r="B518" s="5" t="s">
        <v>120</v>
      </c>
      <c r="C518" s="41">
        <v>0</v>
      </c>
      <c r="D518" s="41">
        <v>0</v>
      </c>
      <c r="E518" s="46" t="str">
        <f t="shared" si="182"/>
        <v/>
      </c>
      <c r="F518" s="46" t="str">
        <f t="shared" si="183"/>
        <v/>
      </c>
      <c r="G518" s="34" t="str">
        <f t="shared" si="181"/>
        <v xml:space="preserve"> </v>
      </c>
      <c r="H518" s="27" t="str">
        <f t="shared" si="184"/>
        <v/>
      </c>
    </row>
    <row r="519" spans="1:9" ht="15" x14ac:dyDescent="0.25">
      <c r="B519" s="5" t="s">
        <v>304</v>
      </c>
      <c r="C519" s="41">
        <v>0</v>
      </c>
      <c r="D519" s="41">
        <v>0</v>
      </c>
      <c r="E519" s="46" t="str">
        <f t="shared" si="182"/>
        <v/>
      </c>
      <c r="F519" s="46" t="str">
        <f t="shared" si="183"/>
        <v/>
      </c>
      <c r="G519" s="34" t="str">
        <f t="shared" si="181"/>
        <v xml:space="preserve"> </v>
      </c>
      <c r="H519" s="27" t="str">
        <f t="shared" si="184"/>
        <v/>
      </c>
    </row>
    <row r="520" spans="1:9" ht="15" x14ac:dyDescent="0.25">
      <c r="B520" s="5" t="s">
        <v>305</v>
      </c>
      <c r="C520" s="41">
        <v>0</v>
      </c>
      <c r="D520" s="41">
        <v>0</v>
      </c>
      <c r="E520" s="46" t="str">
        <f t="shared" si="182"/>
        <v/>
      </c>
      <c r="F520" s="46" t="str">
        <f t="shared" si="183"/>
        <v/>
      </c>
      <c r="G520" s="34" t="str">
        <f t="shared" si="181"/>
        <v xml:space="preserve"> </v>
      </c>
      <c r="H520" s="27" t="str">
        <f t="shared" si="184"/>
        <v/>
      </c>
    </row>
    <row r="521" spans="1:9" ht="15" x14ac:dyDescent="0.25">
      <c r="B521" s="5" t="s">
        <v>128</v>
      </c>
      <c r="C521" s="41">
        <v>6</v>
      </c>
      <c r="D521" s="41">
        <v>0</v>
      </c>
      <c r="E521" s="46">
        <f t="shared" si="182"/>
        <v>4.2553191489361701E-2</v>
      </c>
      <c r="F521" s="46" t="str">
        <f t="shared" si="183"/>
        <v/>
      </c>
      <c r="G521" s="34">
        <f t="shared" si="181"/>
        <v>-1</v>
      </c>
      <c r="H521" s="27">
        <f t="shared" si="184"/>
        <v>-4.2553191489361701E-2</v>
      </c>
    </row>
    <row r="522" spans="1:9" ht="15" x14ac:dyDescent="0.25">
      <c r="B522" s="5" t="s">
        <v>504</v>
      </c>
      <c r="C522" s="41">
        <v>0</v>
      </c>
      <c r="D522" s="41">
        <v>0</v>
      </c>
      <c r="E522" s="46" t="str">
        <f t="shared" si="182"/>
        <v/>
      </c>
      <c r="F522" s="46" t="str">
        <f t="shared" si="183"/>
        <v/>
      </c>
      <c r="G522" s="34" t="str">
        <f t="shared" si="181"/>
        <v xml:space="preserve"> </v>
      </c>
      <c r="H522" s="27" t="str">
        <f t="shared" si="184"/>
        <v/>
      </c>
    </row>
    <row r="523" spans="1:9" s="20" customFormat="1" ht="15" x14ac:dyDescent="0.25">
      <c r="A523" s="57"/>
      <c r="B523" s="21" t="s">
        <v>556</v>
      </c>
      <c r="C523" s="41">
        <v>0</v>
      </c>
      <c r="D523" s="41">
        <v>0</v>
      </c>
      <c r="E523" s="43" t="str">
        <f t="shared" ref="E523" si="185">+IF(C523=0,"",C523/C$345)</f>
        <v/>
      </c>
      <c r="F523" s="43" t="str">
        <f t="shared" ref="F523" si="186">+IF(D523=0,"",D523/D$345)</f>
        <v/>
      </c>
      <c r="G523" s="34" t="str">
        <f t="shared" si="181"/>
        <v xml:space="preserve"> </v>
      </c>
      <c r="H523" s="26" t="str">
        <f t="shared" ref="H523" si="187">+IF(OR(AND(E523=""),(G523="")),"",E523*G523)</f>
        <v/>
      </c>
      <c r="I523" s="2"/>
    </row>
    <row r="524" spans="1:9" ht="15" x14ac:dyDescent="0.25">
      <c r="B524" s="5" t="s">
        <v>135</v>
      </c>
      <c r="C524" s="41">
        <v>0</v>
      </c>
      <c r="D524" s="41">
        <v>0</v>
      </c>
      <c r="E524" s="46" t="str">
        <f t="shared" ref="E524:E549" si="188">+IF(C524=0,"",C524/C$345)</f>
        <v/>
      </c>
      <c r="F524" s="46" t="str">
        <f t="shared" ref="F524:F549" si="189">+IF(D524=0,"",D524/D$345)</f>
        <v/>
      </c>
      <c r="G524" s="34" t="str">
        <f t="shared" si="181"/>
        <v xml:space="preserve"> </v>
      </c>
      <c r="H524" s="27" t="str">
        <f t="shared" si="184"/>
        <v/>
      </c>
    </row>
    <row r="525" spans="1:9" ht="15" x14ac:dyDescent="0.25">
      <c r="B525" s="5" t="s">
        <v>505</v>
      </c>
      <c r="C525" s="41">
        <v>0</v>
      </c>
      <c r="D525" s="41">
        <v>0</v>
      </c>
      <c r="E525" s="46" t="str">
        <f t="shared" si="188"/>
        <v/>
      </c>
      <c r="F525" s="46" t="str">
        <f t="shared" si="189"/>
        <v/>
      </c>
      <c r="G525" s="34" t="str">
        <f t="shared" si="181"/>
        <v xml:space="preserve"> </v>
      </c>
      <c r="H525" s="27" t="str">
        <f t="shared" si="184"/>
        <v/>
      </c>
    </row>
    <row r="526" spans="1:9" ht="15" x14ac:dyDescent="0.25">
      <c r="B526" s="5" t="s">
        <v>133</v>
      </c>
      <c r="C526" s="41">
        <v>0</v>
      </c>
      <c r="D526" s="41">
        <v>0</v>
      </c>
      <c r="E526" s="46" t="str">
        <f t="shared" si="188"/>
        <v/>
      </c>
      <c r="F526" s="46" t="str">
        <f t="shared" si="189"/>
        <v/>
      </c>
      <c r="G526" s="34" t="str">
        <f t="shared" si="181"/>
        <v xml:space="preserve"> </v>
      </c>
      <c r="H526" s="27" t="str">
        <f t="shared" si="184"/>
        <v/>
      </c>
    </row>
    <row r="527" spans="1:9" ht="15" x14ac:dyDescent="0.25">
      <c r="B527" s="5" t="s">
        <v>338</v>
      </c>
      <c r="C527" s="41">
        <v>3</v>
      </c>
      <c r="D527" s="41">
        <v>2</v>
      </c>
      <c r="E527" s="46">
        <f t="shared" si="188"/>
        <v>2.1276595744680851E-2</v>
      </c>
      <c r="F527" s="46">
        <f t="shared" si="189"/>
        <v>9.0090090090090089E-3</v>
      </c>
      <c r="G527" s="34">
        <f t="shared" si="181"/>
        <v>-0.33333333333333331</v>
      </c>
      <c r="H527" s="27">
        <f t="shared" si="184"/>
        <v>-7.0921985815602835E-3</v>
      </c>
    </row>
    <row r="528" spans="1:9" ht="15" x14ac:dyDescent="0.25">
      <c r="B528" s="5" t="s">
        <v>339</v>
      </c>
      <c r="C528" s="41">
        <v>1</v>
      </c>
      <c r="D528" s="41">
        <v>2</v>
      </c>
      <c r="E528" s="46">
        <f t="shared" si="188"/>
        <v>7.0921985815602835E-3</v>
      </c>
      <c r="F528" s="46">
        <f t="shared" si="189"/>
        <v>9.0090090090090089E-3</v>
      </c>
      <c r="G528" s="34">
        <f t="shared" si="181"/>
        <v>1</v>
      </c>
      <c r="H528" s="27">
        <f t="shared" si="184"/>
        <v>7.0921985815602835E-3</v>
      </c>
    </row>
    <row r="529" spans="2:8" ht="15" x14ac:dyDescent="0.25">
      <c r="B529" s="5" t="s">
        <v>506</v>
      </c>
      <c r="C529" s="41">
        <v>0</v>
      </c>
      <c r="D529" s="41">
        <v>0</v>
      </c>
      <c r="E529" s="46" t="str">
        <f t="shared" si="188"/>
        <v/>
      </c>
      <c r="F529" s="46" t="str">
        <f t="shared" si="189"/>
        <v/>
      </c>
      <c r="G529" s="34" t="str">
        <f t="shared" si="181"/>
        <v xml:space="preserve"> </v>
      </c>
      <c r="H529" s="27" t="str">
        <f t="shared" si="184"/>
        <v/>
      </c>
    </row>
    <row r="530" spans="2:8" ht="15" x14ac:dyDescent="0.25">
      <c r="B530" s="5" t="s">
        <v>137</v>
      </c>
      <c r="C530" s="41">
        <v>0</v>
      </c>
      <c r="D530" s="41">
        <v>0</v>
      </c>
      <c r="E530" s="46" t="str">
        <f t="shared" si="188"/>
        <v/>
      </c>
      <c r="F530" s="46" t="str">
        <f t="shared" si="189"/>
        <v/>
      </c>
      <c r="G530" s="34" t="str">
        <f t="shared" si="181"/>
        <v xml:space="preserve"> </v>
      </c>
      <c r="H530" s="27" t="str">
        <f t="shared" si="184"/>
        <v/>
      </c>
    </row>
    <row r="531" spans="2:8" ht="15" x14ac:dyDescent="0.25">
      <c r="B531" s="5" t="s">
        <v>340</v>
      </c>
      <c r="C531" s="41">
        <v>0</v>
      </c>
      <c r="D531" s="41">
        <v>0</v>
      </c>
      <c r="E531" s="46" t="str">
        <f t="shared" si="188"/>
        <v/>
      </c>
      <c r="F531" s="46" t="str">
        <f t="shared" si="189"/>
        <v/>
      </c>
      <c r="G531" s="34" t="str">
        <f t="shared" si="181"/>
        <v xml:space="preserve"> </v>
      </c>
      <c r="H531" s="27" t="str">
        <f t="shared" si="184"/>
        <v/>
      </c>
    </row>
    <row r="532" spans="2:8" ht="15" x14ac:dyDescent="0.25">
      <c r="B532" s="5" t="s">
        <v>141</v>
      </c>
      <c r="C532" s="41">
        <v>0</v>
      </c>
      <c r="D532" s="41">
        <v>0</v>
      </c>
      <c r="E532" s="46" t="str">
        <f t="shared" si="188"/>
        <v/>
      </c>
      <c r="F532" s="46" t="str">
        <f t="shared" si="189"/>
        <v/>
      </c>
      <c r="G532" s="34" t="str">
        <f t="shared" si="181"/>
        <v xml:space="preserve"> </v>
      </c>
      <c r="H532" s="27" t="str">
        <f t="shared" si="184"/>
        <v/>
      </c>
    </row>
    <row r="533" spans="2:8" ht="15" x14ac:dyDescent="0.25">
      <c r="B533" s="5" t="s">
        <v>134</v>
      </c>
      <c r="C533" s="41">
        <v>0</v>
      </c>
      <c r="D533" s="41">
        <v>0</v>
      </c>
      <c r="E533" s="46" t="str">
        <f t="shared" si="188"/>
        <v/>
      </c>
      <c r="F533" s="46" t="str">
        <f t="shared" si="189"/>
        <v/>
      </c>
      <c r="G533" s="34" t="str">
        <f t="shared" si="181"/>
        <v xml:space="preserve"> </v>
      </c>
      <c r="H533" s="27" t="str">
        <f t="shared" si="184"/>
        <v/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0</v>
      </c>
      <c r="E536" s="46" t="str">
        <f t="shared" si="188"/>
        <v/>
      </c>
      <c r="F536" s="46" t="str">
        <f t="shared" si="189"/>
        <v/>
      </c>
      <c r="G536" s="34" t="str">
        <f t="shared" si="181"/>
        <v xml:space="preserve"> </v>
      </c>
      <c r="H536" s="27" t="str">
        <f t="shared" si="184"/>
        <v/>
      </c>
    </row>
    <row r="537" spans="2:8" ht="15" x14ac:dyDescent="0.25">
      <c r="B537" s="5" t="s">
        <v>307</v>
      </c>
      <c r="C537" s="41">
        <v>3</v>
      </c>
      <c r="D537" s="41">
        <v>0</v>
      </c>
      <c r="E537" s="46">
        <f t="shared" si="188"/>
        <v>2.1276595744680851E-2</v>
      </c>
      <c r="F537" s="46" t="str">
        <f t="shared" si="189"/>
        <v/>
      </c>
      <c r="G537" s="34">
        <f t="shared" si="181"/>
        <v>-1</v>
      </c>
      <c r="H537" s="27">
        <f t="shared" si="184"/>
        <v>-2.1276595744680851E-2</v>
      </c>
    </row>
    <row r="538" spans="2:8" ht="15" x14ac:dyDescent="0.25">
      <c r="B538" s="5" t="s">
        <v>308</v>
      </c>
      <c r="C538" s="41">
        <v>0</v>
      </c>
      <c r="D538" s="41">
        <v>0</v>
      </c>
      <c r="E538" s="46" t="str">
        <f t="shared" si="188"/>
        <v/>
      </c>
      <c r="F538" s="46" t="str">
        <f t="shared" si="189"/>
        <v/>
      </c>
      <c r="G538" s="34" t="str">
        <f t="shared" si="181"/>
        <v xml:space="preserve"> </v>
      </c>
      <c r="H538" s="27" t="str">
        <f t="shared" si="184"/>
        <v/>
      </c>
    </row>
    <row r="539" spans="2:8" ht="15" x14ac:dyDescent="0.25">
      <c r="B539" s="5" t="s">
        <v>309</v>
      </c>
      <c r="C539" s="41">
        <v>1</v>
      </c>
      <c r="D539" s="41">
        <v>0</v>
      </c>
      <c r="E539" s="46">
        <f t="shared" si="188"/>
        <v>7.0921985815602835E-3</v>
      </c>
      <c r="F539" s="46" t="str">
        <f t="shared" si="189"/>
        <v/>
      </c>
      <c r="G539" s="34">
        <f t="shared" si="181"/>
        <v>-1</v>
      </c>
      <c r="H539" s="27">
        <f t="shared" si="184"/>
        <v>-7.0921985815602835E-3</v>
      </c>
    </row>
    <row r="540" spans="2:8" ht="15" customHeight="1" x14ac:dyDescent="0.25">
      <c r="B540" s="5" t="s">
        <v>507</v>
      </c>
      <c r="C540" s="41">
        <v>0</v>
      </c>
      <c r="D540" s="41">
        <v>0</v>
      </c>
      <c r="E540" s="46" t="str">
        <f t="shared" si="188"/>
        <v/>
      </c>
      <c r="F540" s="46" t="str">
        <f t="shared" si="189"/>
        <v/>
      </c>
      <c r="G540" s="34" t="str">
        <f t="shared" si="181"/>
        <v xml:space="preserve"> </v>
      </c>
      <c r="H540" s="27" t="str">
        <f t="shared" si="184"/>
        <v/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6</v>
      </c>
      <c r="D542" s="41">
        <v>16</v>
      </c>
      <c r="E542" s="46">
        <f t="shared" si="188"/>
        <v>4.2553191489361701E-2</v>
      </c>
      <c r="F542" s="46">
        <f t="shared" si="189"/>
        <v>7.2072072072072071E-2</v>
      </c>
      <c r="G542" s="34">
        <f t="shared" ref="G542:G564" si="190">+IF(AND(C542=0,D542=0)," ",IF(C542=0,1,IF(D542=0,-1,(D542-C542)/C542)))</f>
        <v>1.6666666666666667</v>
      </c>
      <c r="H542" s="27">
        <f t="shared" si="184"/>
        <v>7.0921985815602842E-2</v>
      </c>
    </row>
    <row r="543" spans="2:8" ht="15" x14ac:dyDescent="0.25">
      <c r="B543" s="5" t="s">
        <v>311</v>
      </c>
      <c r="C543" s="41">
        <v>0</v>
      </c>
      <c r="D543" s="41">
        <v>0</v>
      </c>
      <c r="E543" s="46" t="str">
        <f t="shared" si="188"/>
        <v/>
      </c>
      <c r="F543" s="46" t="str">
        <f t="shared" si="189"/>
        <v/>
      </c>
      <c r="G543" s="34" t="str">
        <f t="shared" si="190"/>
        <v xml:space="preserve"> </v>
      </c>
      <c r="H543" s="27" t="str">
        <f t="shared" si="184"/>
        <v/>
      </c>
    </row>
    <row r="544" spans="2:8" ht="15" x14ac:dyDescent="0.25">
      <c r="B544" s="5" t="s">
        <v>312</v>
      </c>
      <c r="C544" s="41">
        <v>0</v>
      </c>
      <c r="D544" s="41">
        <v>0</v>
      </c>
      <c r="E544" s="46" t="str">
        <f t="shared" si="188"/>
        <v/>
      </c>
      <c r="F544" s="46" t="str">
        <f t="shared" si="189"/>
        <v/>
      </c>
      <c r="G544" s="34" t="str">
        <f t="shared" si="190"/>
        <v xml:space="preserve"> </v>
      </c>
      <c r="H544" s="27" t="str">
        <f t="shared" si="184"/>
        <v/>
      </c>
    </row>
    <row r="545" spans="1:9" ht="15" x14ac:dyDescent="0.25">
      <c r="B545" s="5" t="s">
        <v>136</v>
      </c>
      <c r="C545" s="41">
        <v>0</v>
      </c>
      <c r="D545" s="41">
        <v>0</v>
      </c>
      <c r="E545" s="46" t="str">
        <f t="shared" si="188"/>
        <v/>
      </c>
      <c r="F545" s="46" t="str">
        <f t="shared" si="189"/>
        <v/>
      </c>
      <c r="G545" s="34" t="str">
        <f t="shared" si="190"/>
        <v xml:space="preserve"> </v>
      </c>
      <c r="H545" s="27" t="str">
        <f t="shared" si="184"/>
        <v/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2</v>
      </c>
      <c r="D547" s="41">
        <v>19</v>
      </c>
      <c r="E547" s="46">
        <f t="shared" si="188"/>
        <v>1.4184397163120567E-2</v>
      </c>
      <c r="F547" s="46">
        <f t="shared" si="189"/>
        <v>8.5585585585585586E-2</v>
      </c>
      <c r="G547" s="34">
        <f t="shared" si="190"/>
        <v>8.5</v>
      </c>
      <c r="H547" s="27">
        <f t="shared" si="184"/>
        <v>0.12056737588652482</v>
      </c>
    </row>
    <row r="548" spans="1:9" ht="15" x14ac:dyDescent="0.25">
      <c r="B548" s="5" t="s">
        <v>142</v>
      </c>
      <c r="C548" s="41">
        <v>0</v>
      </c>
      <c r="D548" s="41">
        <v>0</v>
      </c>
      <c r="E548" s="46" t="str">
        <f t="shared" si="188"/>
        <v/>
      </c>
      <c r="F548" s="46" t="str">
        <f t="shared" si="189"/>
        <v/>
      </c>
      <c r="G548" s="34" t="str">
        <f t="shared" si="190"/>
        <v xml:space="preserve"> </v>
      </c>
      <c r="H548" s="27" t="str">
        <f t="shared" si="184"/>
        <v/>
      </c>
    </row>
    <row r="549" spans="1:9" ht="15" x14ac:dyDescent="0.25">
      <c r="B549" s="5" t="s">
        <v>314</v>
      </c>
      <c r="C549" s="41">
        <v>30</v>
      </c>
      <c r="D549" s="41">
        <v>9</v>
      </c>
      <c r="E549" s="46">
        <f t="shared" si="188"/>
        <v>0.21276595744680851</v>
      </c>
      <c r="F549" s="46">
        <f t="shared" si="189"/>
        <v>4.0540540540540543E-2</v>
      </c>
      <c r="G549" s="34">
        <f t="shared" si="190"/>
        <v>-0.7</v>
      </c>
      <c r="H549" s="27">
        <f t="shared" si="184"/>
        <v>-0.14893617021276595</v>
      </c>
    </row>
    <row r="550" spans="1:9" s="20" customFormat="1" ht="15" x14ac:dyDescent="0.25">
      <c r="A550" s="57"/>
      <c r="B550" s="21" t="s">
        <v>557</v>
      </c>
      <c r="C550" s="41">
        <v>0</v>
      </c>
      <c r="D550" s="41">
        <v>0</v>
      </c>
      <c r="E550" s="43" t="str">
        <f t="shared" ref="E550" si="191">+IF(C550=0,"",C550/C$345)</f>
        <v/>
      </c>
      <c r="F550" s="43" t="str">
        <f t="shared" ref="F550" si="192">+IF(D550=0,"",D550/D$345)</f>
        <v/>
      </c>
      <c r="G550" s="34" t="str">
        <f t="shared" si="190"/>
        <v xml:space="preserve"> </v>
      </c>
      <c r="H550" s="26" t="str">
        <f t="shared" ref="H550" si="193">+IF(OR(AND(E550=""),(G550="")),"",E550*G550)</f>
        <v/>
      </c>
      <c r="I550" s="2"/>
    </row>
    <row r="551" spans="1:9" ht="15" x14ac:dyDescent="0.25">
      <c r="B551" s="5" t="s">
        <v>131</v>
      </c>
      <c r="C551" s="41">
        <v>0</v>
      </c>
      <c r="D551" s="41">
        <v>0</v>
      </c>
      <c r="E551" s="46" t="str">
        <f>+IF(C551=0,"",C551/C$345)</f>
        <v/>
      </c>
      <c r="F551" s="46" t="str">
        <f>+IF(D551=0,"",D551/D$345)</f>
        <v/>
      </c>
      <c r="G551" s="34" t="str">
        <f t="shared" si="190"/>
        <v xml:space="preserve"> </v>
      </c>
      <c r="H551" s="27" t="str">
        <f t="shared" si="184"/>
        <v/>
      </c>
    </row>
    <row r="552" spans="1:9" ht="15" x14ac:dyDescent="0.25">
      <c r="B552" s="5" t="s">
        <v>315</v>
      </c>
      <c r="C552" s="41">
        <v>0</v>
      </c>
      <c r="D552" s="41">
        <v>1</v>
      </c>
      <c r="E552" s="46" t="str">
        <f>+IF(C552=0,"",C552/C$345)</f>
        <v/>
      </c>
      <c r="F552" s="46">
        <f>+IF(D552=0,"",D552/D$345)</f>
        <v>4.5045045045045045E-3</v>
      </c>
      <c r="G552" s="34">
        <f t="shared" si="190"/>
        <v>1</v>
      </c>
      <c r="H552" s="27" t="str">
        <f t="shared" si="184"/>
        <v/>
      </c>
    </row>
    <row r="553" spans="1:9" ht="15" x14ac:dyDescent="0.25">
      <c r="B553" s="5" t="s">
        <v>316</v>
      </c>
      <c r="C553" s="41">
        <v>0</v>
      </c>
      <c r="D553" s="41">
        <v>0</v>
      </c>
      <c r="E553" s="46" t="str">
        <f t="shared" ref="E553:E564" si="194">+IF(C553=0,"",C553/C$345)</f>
        <v/>
      </c>
      <c r="F553" s="46" t="str">
        <f t="shared" ref="F553:F564" si="195">+IF(D553=0,"",D553/D$345)</f>
        <v/>
      </c>
      <c r="G553" s="34" t="str">
        <f t="shared" si="190"/>
        <v xml:space="preserve"> </v>
      </c>
      <c r="H553" s="27" t="str">
        <f t="shared" ref="H553:H564" si="196">+IF(OR(AND(E553=""),(G553="")),"",E553*G553)</f>
        <v/>
      </c>
    </row>
    <row r="554" spans="1:9" ht="15" x14ac:dyDescent="0.25">
      <c r="B554" s="5" t="s">
        <v>508</v>
      </c>
      <c r="C554" s="41">
        <v>0</v>
      </c>
      <c r="D554" s="41">
        <v>0</v>
      </c>
      <c r="E554" s="46" t="str">
        <f t="shared" si="194"/>
        <v/>
      </c>
      <c r="F554" s="46" t="str">
        <f t="shared" si="195"/>
        <v/>
      </c>
      <c r="G554" s="34" t="str">
        <f t="shared" si="190"/>
        <v xml:space="preserve"> </v>
      </c>
      <c r="H554" s="27" t="str">
        <f t="shared" si="196"/>
        <v/>
      </c>
    </row>
    <row r="555" spans="1:9" ht="15" x14ac:dyDescent="0.25">
      <c r="B555" s="5" t="s">
        <v>132</v>
      </c>
      <c r="C555" s="41">
        <v>0</v>
      </c>
      <c r="D555" s="41">
        <v>0</v>
      </c>
      <c r="E555" s="46" t="str">
        <f t="shared" si="194"/>
        <v/>
      </c>
      <c r="F555" s="46" t="str">
        <f t="shared" si="195"/>
        <v/>
      </c>
      <c r="G555" s="34" t="str">
        <f t="shared" si="190"/>
        <v xml:space="preserve"> </v>
      </c>
      <c r="H555" s="27" t="str">
        <f t="shared" si="196"/>
        <v/>
      </c>
    </row>
    <row r="556" spans="1:9" ht="15" x14ac:dyDescent="0.25">
      <c r="B556" s="5" t="s">
        <v>139</v>
      </c>
      <c r="C556" s="41">
        <v>0</v>
      </c>
      <c r="D556" s="41">
        <v>0</v>
      </c>
      <c r="E556" s="46" t="str">
        <f t="shared" si="194"/>
        <v/>
      </c>
      <c r="F556" s="46" t="str">
        <f t="shared" si="195"/>
        <v/>
      </c>
      <c r="G556" s="34" t="str">
        <f t="shared" si="190"/>
        <v xml:space="preserve"> </v>
      </c>
      <c r="H556" s="27" t="str">
        <f t="shared" si="196"/>
        <v/>
      </c>
    </row>
    <row r="557" spans="1:9" ht="15" x14ac:dyDescent="0.25">
      <c r="B557" s="5" t="s">
        <v>509</v>
      </c>
      <c r="C557" s="41">
        <v>0</v>
      </c>
      <c r="D557" s="41">
        <v>1</v>
      </c>
      <c r="E557" s="46" t="str">
        <f t="shared" si="194"/>
        <v/>
      </c>
      <c r="F557" s="46">
        <f t="shared" si="195"/>
        <v>4.5045045045045045E-3</v>
      </c>
      <c r="G557" s="34">
        <f t="shared" si="190"/>
        <v>1</v>
      </c>
      <c r="H557" s="27" t="str">
        <f t="shared" si="196"/>
        <v/>
      </c>
    </row>
    <row r="558" spans="1:9" ht="15" x14ac:dyDescent="0.25">
      <c r="B558" s="5" t="s">
        <v>317</v>
      </c>
      <c r="C558" s="41">
        <v>2</v>
      </c>
      <c r="D558" s="41">
        <v>0</v>
      </c>
      <c r="E558" s="46">
        <f t="shared" si="194"/>
        <v>1.4184397163120567E-2</v>
      </c>
      <c r="F558" s="46" t="str">
        <f t="shared" si="195"/>
        <v/>
      </c>
      <c r="G558" s="34">
        <f t="shared" si="190"/>
        <v>-1</v>
      </c>
      <c r="H558" s="27">
        <f t="shared" si="196"/>
        <v>-1.4184397163120567E-2</v>
      </c>
    </row>
    <row r="559" spans="1:9" ht="15" x14ac:dyDescent="0.25">
      <c r="B559" s="5" t="s">
        <v>318</v>
      </c>
      <c r="C559" s="41">
        <v>0</v>
      </c>
      <c r="D559" s="41">
        <v>0</v>
      </c>
      <c r="E559" s="46" t="str">
        <f t="shared" si="194"/>
        <v/>
      </c>
      <c r="F559" s="46" t="str">
        <f t="shared" si="195"/>
        <v/>
      </c>
      <c r="G559" s="34" t="str">
        <f t="shared" si="190"/>
        <v xml:space="preserve"> </v>
      </c>
      <c r="H559" s="27" t="str">
        <f t="shared" si="196"/>
        <v/>
      </c>
    </row>
    <row r="560" spans="1:9" ht="15" x14ac:dyDescent="0.25">
      <c r="B560" s="5" t="s">
        <v>319</v>
      </c>
      <c r="C560" s="41">
        <v>0</v>
      </c>
      <c r="D560" s="41">
        <v>0</v>
      </c>
      <c r="E560" s="46" t="str">
        <f t="shared" si="194"/>
        <v/>
      </c>
      <c r="F560" s="46" t="str">
        <f t="shared" si="195"/>
        <v/>
      </c>
      <c r="G560" s="34" t="str">
        <f t="shared" si="190"/>
        <v xml:space="preserve"> </v>
      </c>
      <c r="H560" s="27" t="str">
        <f t="shared" si="196"/>
        <v/>
      </c>
    </row>
    <row r="561" spans="1:9" s="4" customFormat="1" ht="15" x14ac:dyDescent="0.25">
      <c r="A561" s="61"/>
      <c r="B561" s="5" t="s">
        <v>320</v>
      </c>
      <c r="C561" s="41">
        <v>0</v>
      </c>
      <c r="D561" s="41">
        <v>0</v>
      </c>
      <c r="E561" s="46" t="str">
        <f t="shared" si="194"/>
        <v/>
      </c>
      <c r="F561" s="46" t="str">
        <f t="shared" si="195"/>
        <v/>
      </c>
      <c r="G561" s="34" t="str">
        <f t="shared" si="190"/>
        <v xml:space="preserve"> 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0</v>
      </c>
      <c r="D562" s="41">
        <v>0</v>
      </c>
      <c r="E562" s="46" t="str">
        <f t="shared" si="194"/>
        <v/>
      </c>
      <c r="F562" s="46" t="str">
        <f t="shared" si="195"/>
        <v/>
      </c>
      <c r="G562" s="34" t="str">
        <f t="shared" si="190"/>
        <v xml:space="preserve"> </v>
      </c>
      <c r="H562" s="27" t="str">
        <f t="shared" si="196"/>
        <v/>
      </c>
    </row>
    <row r="563" spans="1:9" ht="15" x14ac:dyDescent="0.25">
      <c r="B563" s="5" t="s">
        <v>510</v>
      </c>
      <c r="C563" s="41">
        <v>0</v>
      </c>
      <c r="D563" s="41">
        <v>0</v>
      </c>
      <c r="E563" s="46" t="str">
        <f t="shared" si="194"/>
        <v/>
      </c>
      <c r="F563" s="46" t="str">
        <f t="shared" si="195"/>
        <v/>
      </c>
      <c r="G563" s="34" t="str">
        <f t="shared" si="190"/>
        <v xml:space="preserve"> </v>
      </c>
      <c r="H563" s="27" t="str">
        <f t="shared" si="196"/>
        <v/>
      </c>
    </row>
    <row r="564" spans="1:9" ht="15" x14ac:dyDescent="0.25">
      <c r="B564" s="5" t="s">
        <v>511</v>
      </c>
      <c r="C564" s="41">
        <v>0</v>
      </c>
      <c r="D564" s="41">
        <v>0</v>
      </c>
      <c r="E564" s="46" t="str">
        <f t="shared" si="194"/>
        <v/>
      </c>
      <c r="F564" s="46" t="str">
        <f t="shared" si="195"/>
        <v/>
      </c>
      <c r="G564" s="34" t="str">
        <f t="shared" si="190"/>
        <v xml:space="preserve"> </v>
      </c>
      <c r="H564" s="27" t="str">
        <f t="shared" si="196"/>
        <v/>
      </c>
    </row>
    <row r="565" spans="1:9" ht="15" x14ac:dyDescent="0.2">
      <c r="B565" s="19"/>
      <c r="C565" s="18"/>
      <c r="D565" s="18"/>
      <c r="E565" s="17"/>
      <c r="F565" s="17"/>
      <c r="G565" s="14"/>
      <c r="H565" s="15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250</v>
      </c>
      <c r="D570" s="37">
        <f>SUM(D571:D596)</f>
        <v>220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-0.12</v>
      </c>
      <c r="H570" s="39">
        <f>+IF(OR(AND(E570=""),(G570="")),"",E570*G570)</f>
        <v>-0.12</v>
      </c>
    </row>
    <row r="571" spans="1:9" ht="15" x14ac:dyDescent="0.25">
      <c r="B571" s="40" t="s">
        <v>322</v>
      </c>
      <c r="C571" s="41">
        <v>0</v>
      </c>
      <c r="D571" s="41">
        <v>2</v>
      </c>
      <c r="E571" s="45" t="str">
        <f t="shared" si="197"/>
        <v/>
      </c>
      <c r="F571" s="45">
        <f t="shared" si="198"/>
        <v>9.0909090909090905E-3</v>
      </c>
      <c r="G571" s="34">
        <f t="shared" ref="G571:G596" si="199">+IF(AND(C571=0,D571=0)," ",IF(C571=0,1,IF(D571=0,-1,(D571-C571)/C571)))</f>
        <v>1</v>
      </c>
      <c r="H571" s="42" t="str">
        <f>+IF(OR(AND(E571=""),(G571="")),"",E571*G571)</f>
        <v/>
      </c>
    </row>
    <row r="572" spans="1:9" ht="15" x14ac:dyDescent="0.25">
      <c r="B572" s="5" t="s">
        <v>144</v>
      </c>
      <c r="C572" s="41">
        <v>0</v>
      </c>
      <c r="D572" s="41">
        <v>12</v>
      </c>
      <c r="E572" s="46" t="str">
        <f t="shared" si="197"/>
        <v/>
      </c>
      <c r="F572" s="46">
        <f t="shared" si="198"/>
        <v>5.4545454545454543E-2</v>
      </c>
      <c r="G572" s="34">
        <f t="shared" si="199"/>
        <v>1</v>
      </c>
      <c r="H572" s="27" t="str">
        <f t="shared" ref="H572:H596" si="200">+IF(OR(AND(E572=""),(G572="")),"",E572*G572)</f>
        <v/>
      </c>
    </row>
    <row r="573" spans="1:9" ht="15" x14ac:dyDescent="0.25">
      <c r="B573" s="5" t="s">
        <v>585</v>
      </c>
      <c r="C573" s="41">
        <v>0</v>
      </c>
      <c r="D573" s="41">
        <v>12</v>
      </c>
      <c r="E573" s="46" t="str">
        <f t="shared" si="197"/>
        <v/>
      </c>
      <c r="F573" s="46">
        <f t="shared" si="198"/>
        <v>5.4545454545454543E-2</v>
      </c>
      <c r="G573" s="34">
        <f t="shared" si="199"/>
        <v>1</v>
      </c>
      <c r="H573" s="27" t="str">
        <f t="shared" si="200"/>
        <v/>
      </c>
    </row>
    <row r="574" spans="1:9" ht="15" x14ac:dyDescent="0.25">
      <c r="B574" s="5" t="s">
        <v>323</v>
      </c>
      <c r="C574" s="41">
        <v>6</v>
      </c>
      <c r="D574" s="41">
        <v>11</v>
      </c>
      <c r="E574" s="46">
        <f t="shared" si="197"/>
        <v>2.4E-2</v>
      </c>
      <c r="F574" s="46">
        <f t="shared" si="198"/>
        <v>0.05</v>
      </c>
      <c r="G574" s="34">
        <f t="shared" si="199"/>
        <v>0.83333333333333337</v>
      </c>
      <c r="H574" s="27">
        <f t="shared" si="200"/>
        <v>0.02</v>
      </c>
    </row>
    <row r="575" spans="1:9" ht="15" x14ac:dyDescent="0.25">
      <c r="B575" s="5" t="s">
        <v>145</v>
      </c>
      <c r="C575" s="41">
        <v>0</v>
      </c>
      <c r="D575" s="41">
        <v>0</v>
      </c>
      <c r="E575" s="46" t="str">
        <f t="shared" si="197"/>
        <v/>
      </c>
      <c r="F575" s="46" t="str">
        <f t="shared" si="198"/>
        <v/>
      </c>
      <c r="G575" s="34" t="str">
        <f t="shared" si="199"/>
        <v xml:space="preserve"> </v>
      </c>
      <c r="H575" s="27" t="str">
        <f t="shared" si="200"/>
        <v/>
      </c>
    </row>
    <row r="576" spans="1:9" ht="15" x14ac:dyDescent="0.25">
      <c r="B576" s="5" t="s">
        <v>618</v>
      </c>
      <c r="C576" s="41">
        <v>0</v>
      </c>
      <c r="D576" s="41">
        <v>0</v>
      </c>
      <c r="E576" s="46" t="str">
        <f t="shared" si="197"/>
        <v/>
      </c>
      <c r="F576" s="46" t="str">
        <f t="shared" si="198"/>
        <v/>
      </c>
      <c r="G576" s="34" t="str">
        <f t="shared" si="199"/>
        <v xml:space="preserve"> </v>
      </c>
      <c r="H576" s="27" t="str">
        <f t="shared" si="200"/>
        <v/>
      </c>
    </row>
    <row r="577" spans="1:9" ht="15" x14ac:dyDescent="0.25">
      <c r="B577" s="5" t="s">
        <v>146</v>
      </c>
      <c r="C577" s="41">
        <v>0</v>
      </c>
      <c r="D577" s="41">
        <v>1</v>
      </c>
      <c r="E577" s="46" t="str">
        <f t="shared" si="197"/>
        <v/>
      </c>
      <c r="F577" s="46">
        <f t="shared" si="198"/>
        <v>4.5454545454545452E-3</v>
      </c>
      <c r="G577" s="34">
        <f t="shared" si="199"/>
        <v>1</v>
      </c>
      <c r="H577" s="27" t="str">
        <f t="shared" si="200"/>
        <v/>
      </c>
    </row>
    <row r="578" spans="1:9" ht="15" x14ac:dyDescent="0.25">
      <c r="B578" s="5" t="s">
        <v>324</v>
      </c>
      <c r="C578" s="41">
        <v>0</v>
      </c>
      <c r="D578" s="41">
        <v>0</v>
      </c>
      <c r="E578" s="46" t="str">
        <f t="shared" si="197"/>
        <v/>
      </c>
      <c r="F578" s="46" t="str">
        <f t="shared" si="198"/>
        <v/>
      </c>
      <c r="G578" s="34" t="str">
        <f t="shared" si="199"/>
        <v xml:space="preserve"> </v>
      </c>
      <c r="H578" s="27" t="str">
        <f t="shared" si="200"/>
        <v/>
      </c>
    </row>
    <row r="579" spans="1:9" ht="15" x14ac:dyDescent="0.25">
      <c r="B579" s="5" t="s">
        <v>325</v>
      </c>
      <c r="C579" s="41">
        <v>0</v>
      </c>
      <c r="D579" s="41">
        <v>0</v>
      </c>
      <c r="E579" s="46" t="str">
        <f t="shared" si="197"/>
        <v/>
      </c>
      <c r="F579" s="46" t="str">
        <f t="shared" si="198"/>
        <v/>
      </c>
      <c r="G579" s="34" t="str">
        <f t="shared" si="199"/>
        <v xml:space="preserve"> </v>
      </c>
      <c r="H579" s="27" t="str">
        <f t="shared" si="200"/>
        <v/>
      </c>
    </row>
    <row r="580" spans="1:9" ht="15" x14ac:dyDescent="0.25">
      <c r="B580" s="5" t="s">
        <v>512</v>
      </c>
      <c r="C580" s="41">
        <v>0</v>
      </c>
      <c r="D580" s="41">
        <v>0</v>
      </c>
      <c r="E580" s="46" t="str">
        <f t="shared" si="197"/>
        <v/>
      </c>
      <c r="F580" s="46" t="str">
        <f t="shared" si="198"/>
        <v/>
      </c>
      <c r="G580" s="34" t="str">
        <f t="shared" si="199"/>
        <v xml:space="preserve"> </v>
      </c>
      <c r="H580" s="27" t="str">
        <f t="shared" si="200"/>
        <v/>
      </c>
    </row>
    <row r="581" spans="1:9" s="20" customFormat="1" ht="15" x14ac:dyDescent="0.25">
      <c r="A581" s="57"/>
      <c r="B581" s="21" t="s">
        <v>558</v>
      </c>
      <c r="C581" s="41">
        <v>0</v>
      </c>
      <c r="D581" s="41">
        <v>41</v>
      </c>
      <c r="E581" s="43" t="str">
        <f t="shared" ref="E581" si="201">+IF(C581=0,"",C581/C$570)</f>
        <v/>
      </c>
      <c r="F581" s="43">
        <f t="shared" ref="F581" si="202">+IF(D581=0,"",D581/D$570)</f>
        <v>0.18636363636363637</v>
      </c>
      <c r="G581" s="34">
        <f t="shared" si="199"/>
        <v>1</v>
      </c>
      <c r="H581" s="26" t="str">
        <f t="shared" ref="H581" si="203">+IF(OR(AND(E581=""),(G581="")),"",E581*G581)</f>
        <v/>
      </c>
      <c r="I581" s="2"/>
    </row>
    <row r="582" spans="1:9" s="20" customFormat="1" ht="15" x14ac:dyDescent="0.25">
      <c r="A582" s="57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0</v>
      </c>
      <c r="D583" s="41">
        <v>0</v>
      </c>
      <c r="E583" s="46" t="str">
        <f t="shared" ref="E583:E596" si="207">+IF(C583=0,"",C583/C$570)</f>
        <v/>
      </c>
      <c r="F583" s="46" t="str">
        <f t="shared" ref="F583:F596" si="208">+IF(D583=0,"",D583/D$570)</f>
        <v/>
      </c>
      <c r="G583" s="34" t="str">
        <f t="shared" si="199"/>
        <v xml:space="preserve"> </v>
      </c>
      <c r="H583" s="27" t="str">
        <f t="shared" si="200"/>
        <v/>
      </c>
    </row>
    <row r="584" spans="1:9" ht="15" x14ac:dyDescent="0.25">
      <c r="B584" s="5" t="s">
        <v>327</v>
      </c>
      <c r="C584" s="41">
        <v>113</v>
      </c>
      <c r="D584" s="41">
        <v>44</v>
      </c>
      <c r="E584" s="46">
        <f t="shared" si="207"/>
        <v>0.45200000000000001</v>
      </c>
      <c r="F584" s="46">
        <f t="shared" si="208"/>
        <v>0.2</v>
      </c>
      <c r="G584" s="34">
        <f t="shared" si="199"/>
        <v>-0.61061946902654862</v>
      </c>
      <c r="H584" s="27">
        <f t="shared" si="200"/>
        <v>-0.27599999999999997</v>
      </c>
    </row>
    <row r="585" spans="1:9" ht="15" x14ac:dyDescent="0.25">
      <c r="B585" s="5" t="s">
        <v>147</v>
      </c>
      <c r="C585" s="41">
        <v>0</v>
      </c>
      <c r="D585" s="41">
        <v>13</v>
      </c>
      <c r="E585" s="46" t="str">
        <f t="shared" si="207"/>
        <v/>
      </c>
      <c r="F585" s="46">
        <f t="shared" si="208"/>
        <v>5.909090909090909E-2</v>
      </c>
      <c r="G585" s="34">
        <f t="shared" si="199"/>
        <v>1</v>
      </c>
      <c r="H585" s="27" t="str">
        <f t="shared" si="200"/>
        <v/>
      </c>
    </row>
    <row r="586" spans="1:9" ht="15" x14ac:dyDescent="0.25">
      <c r="B586" s="5" t="s">
        <v>148</v>
      </c>
      <c r="C586" s="41">
        <v>4</v>
      </c>
      <c r="D586" s="41">
        <v>2</v>
      </c>
      <c r="E586" s="46">
        <f t="shared" si="207"/>
        <v>1.6E-2</v>
      </c>
      <c r="F586" s="46">
        <f t="shared" si="208"/>
        <v>9.0909090909090905E-3</v>
      </c>
      <c r="G586" s="34">
        <f t="shared" si="199"/>
        <v>-0.5</v>
      </c>
      <c r="H586" s="27">
        <f t="shared" si="200"/>
        <v>-8.0000000000000002E-3</v>
      </c>
    </row>
    <row r="587" spans="1:9" ht="15" x14ac:dyDescent="0.25">
      <c r="B587" s="5" t="s">
        <v>328</v>
      </c>
      <c r="C587" s="41">
        <v>115</v>
      </c>
      <c r="D587" s="41">
        <v>82</v>
      </c>
      <c r="E587" s="46">
        <f t="shared" si="207"/>
        <v>0.46</v>
      </c>
      <c r="F587" s="46">
        <f t="shared" si="208"/>
        <v>0.37272727272727274</v>
      </c>
      <c r="G587" s="34">
        <f t="shared" si="199"/>
        <v>-0.28695652173913044</v>
      </c>
      <c r="H587" s="27">
        <f t="shared" si="200"/>
        <v>-0.13200000000000001</v>
      </c>
    </row>
    <row r="588" spans="1:9" ht="15" x14ac:dyDescent="0.25">
      <c r="B588" s="5" t="s">
        <v>149</v>
      </c>
      <c r="C588" s="41">
        <v>0</v>
      </c>
      <c r="D588" s="41">
        <v>0</v>
      </c>
      <c r="E588" s="46" t="str">
        <f t="shared" si="207"/>
        <v/>
      </c>
      <c r="F588" s="46" t="str">
        <f t="shared" si="208"/>
        <v/>
      </c>
      <c r="G588" s="34" t="str">
        <f t="shared" si="199"/>
        <v xml:space="preserve"> </v>
      </c>
      <c r="H588" s="27" t="str">
        <f t="shared" si="200"/>
        <v/>
      </c>
    </row>
    <row r="589" spans="1:9" ht="15" x14ac:dyDescent="0.25">
      <c r="B589" s="5" t="s">
        <v>329</v>
      </c>
      <c r="C589" s="41">
        <v>0</v>
      </c>
      <c r="D589" s="41">
        <v>0</v>
      </c>
      <c r="E589" s="46" t="str">
        <f t="shared" si="207"/>
        <v/>
      </c>
      <c r="F589" s="46" t="str">
        <f t="shared" si="208"/>
        <v/>
      </c>
      <c r="G589" s="34" t="str">
        <f t="shared" si="199"/>
        <v xml:space="preserve"> </v>
      </c>
      <c r="H589" s="27" t="str">
        <f t="shared" si="200"/>
        <v/>
      </c>
    </row>
    <row r="590" spans="1:9" ht="15" x14ac:dyDescent="0.25">
      <c r="B590" s="5" t="s">
        <v>150</v>
      </c>
      <c r="C590" s="41">
        <v>0</v>
      </c>
      <c r="D590" s="41">
        <v>0</v>
      </c>
      <c r="E590" s="46" t="str">
        <f t="shared" si="207"/>
        <v/>
      </c>
      <c r="F590" s="46" t="str">
        <f t="shared" si="208"/>
        <v/>
      </c>
      <c r="G590" s="34" t="str">
        <f t="shared" si="199"/>
        <v xml:space="preserve"> </v>
      </c>
      <c r="H590" s="27" t="str">
        <f t="shared" si="200"/>
        <v/>
      </c>
    </row>
    <row r="591" spans="1:9" ht="15" x14ac:dyDescent="0.25">
      <c r="B591" s="5" t="s">
        <v>151</v>
      </c>
      <c r="C591" s="41">
        <v>0</v>
      </c>
      <c r="D591" s="41">
        <v>0</v>
      </c>
      <c r="E591" s="46" t="str">
        <f t="shared" si="207"/>
        <v/>
      </c>
      <c r="F591" s="46" t="str">
        <f t="shared" si="208"/>
        <v/>
      </c>
      <c r="G591" s="34" t="str">
        <f t="shared" si="199"/>
        <v xml:space="preserve"> </v>
      </c>
      <c r="H591" s="27" t="str">
        <f t="shared" si="200"/>
        <v/>
      </c>
    </row>
    <row r="592" spans="1:9" ht="15" x14ac:dyDescent="0.25">
      <c r="B592" s="5" t="s">
        <v>330</v>
      </c>
      <c r="C592" s="41">
        <v>11</v>
      </c>
      <c r="D592" s="41">
        <v>0</v>
      </c>
      <c r="E592" s="46">
        <f t="shared" si="207"/>
        <v>4.3999999999999997E-2</v>
      </c>
      <c r="F592" s="46" t="str">
        <f t="shared" si="208"/>
        <v/>
      </c>
      <c r="G592" s="34">
        <f t="shared" si="199"/>
        <v>-1</v>
      </c>
      <c r="H592" s="27">
        <f t="shared" si="200"/>
        <v>-4.3999999999999997E-2</v>
      </c>
    </row>
    <row r="593" spans="2:8" ht="15" x14ac:dyDescent="0.25">
      <c r="B593" s="5" t="s">
        <v>331</v>
      </c>
      <c r="C593" s="41">
        <v>0</v>
      </c>
      <c r="D593" s="41">
        <v>0</v>
      </c>
      <c r="E593" s="46" t="str">
        <f t="shared" si="207"/>
        <v/>
      </c>
      <c r="F593" s="46" t="str">
        <f t="shared" si="208"/>
        <v/>
      </c>
      <c r="G593" s="34" t="str">
        <f t="shared" si="199"/>
        <v xml:space="preserve"> </v>
      </c>
      <c r="H593" s="27" t="str">
        <f t="shared" si="200"/>
        <v/>
      </c>
    </row>
    <row r="594" spans="2:8" ht="15" x14ac:dyDescent="0.25">
      <c r="B594" s="5" t="s">
        <v>332</v>
      </c>
      <c r="C594" s="41">
        <v>0</v>
      </c>
      <c r="D594" s="41">
        <v>0</v>
      </c>
      <c r="E594" s="46" t="str">
        <f t="shared" si="207"/>
        <v/>
      </c>
      <c r="F594" s="46" t="str">
        <f t="shared" si="208"/>
        <v/>
      </c>
      <c r="G594" s="34" t="str">
        <f t="shared" si="199"/>
        <v xml:space="preserve"> </v>
      </c>
      <c r="H594" s="27" t="str">
        <f t="shared" si="200"/>
        <v/>
      </c>
    </row>
    <row r="595" spans="2:8" ht="15" x14ac:dyDescent="0.25">
      <c r="B595" s="6" t="s">
        <v>333</v>
      </c>
      <c r="C595" s="41">
        <v>1</v>
      </c>
      <c r="D595" s="41">
        <v>0</v>
      </c>
      <c r="E595" s="46">
        <f t="shared" si="207"/>
        <v>4.0000000000000001E-3</v>
      </c>
      <c r="F595" s="46" t="str">
        <f t="shared" si="208"/>
        <v/>
      </c>
      <c r="G595" s="34">
        <f t="shared" si="199"/>
        <v>-1</v>
      </c>
      <c r="H595" s="27">
        <f t="shared" si="200"/>
        <v>-4.0000000000000001E-3</v>
      </c>
    </row>
    <row r="596" spans="2:8" ht="15" x14ac:dyDescent="0.25">
      <c r="B596" s="5" t="s">
        <v>513</v>
      </c>
      <c r="C596" s="41">
        <v>0</v>
      </c>
      <c r="D596" s="41">
        <v>0</v>
      </c>
      <c r="E596" s="46" t="str">
        <f t="shared" si="207"/>
        <v/>
      </c>
      <c r="F596" s="46" t="str">
        <f t="shared" si="208"/>
        <v/>
      </c>
      <c r="G596" s="34" t="str">
        <f t="shared" si="199"/>
        <v xml:space="preserve"> </v>
      </c>
      <c r="H596" s="27" t="str">
        <f t="shared" si="200"/>
        <v/>
      </c>
    </row>
    <row r="597" spans="2:8" x14ac:dyDescent="0.2">
      <c r="B597" s="12" t="s">
        <v>383</v>
      </c>
      <c r="C597" s="10"/>
      <c r="D597" s="10"/>
    </row>
    <row r="598" spans="2:8" x14ac:dyDescent="0.2">
      <c r="C598" s="10"/>
      <c r="D598" s="10"/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8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414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372</v>
      </c>
      <c r="C8" s="36">
        <f>+C18+C74+C169+C345+C570</f>
        <v>1207</v>
      </c>
      <c r="D8" s="37">
        <f>+D18+D74+D169+D345+D570</f>
        <v>1591</v>
      </c>
      <c r="E8" s="38">
        <f>+C8/C$8</f>
        <v>1</v>
      </c>
      <c r="F8" s="38">
        <f>+D8/D$8</f>
        <v>1</v>
      </c>
      <c r="G8" s="38">
        <f>+(D8-C8)/C8</f>
        <v>0.31814415907207955</v>
      </c>
      <c r="H8" s="39">
        <f>+E8*G8</f>
        <v>0.31814415907207955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18</v>
      </c>
      <c r="D9" s="86">
        <f>+D18</f>
        <v>17</v>
      </c>
      <c r="E9" s="87">
        <f t="shared" ref="E9:E13" si="0">C9/$C$8</f>
        <v>1.4913007456503728E-2</v>
      </c>
      <c r="F9" s="87">
        <f>D9/$D$8</f>
        <v>1.0685103708359522E-2</v>
      </c>
      <c r="G9" s="88">
        <f>+IF(AND(C9=0,D9=0)," ",IF(C9=0,1,IF(D9=0,-1,(D9-C9)/C9)))</f>
        <v>-5.5555555555555552E-2</v>
      </c>
      <c r="H9" s="89">
        <f>+IF(OR(AND(E9=""),(G9="")),"",E9*G9)</f>
        <v>-8.2850041425020708E-4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101</v>
      </c>
      <c r="D10" s="25">
        <f>+D74</f>
        <v>381</v>
      </c>
      <c r="E10" s="26">
        <f t="shared" si="0"/>
        <v>8.3678541839270926E-2</v>
      </c>
      <c r="F10" s="26">
        <f>D10/$D$8</f>
        <v>0.23947203016970459</v>
      </c>
      <c r="G10" s="34">
        <f t="shared" ref="G10:G13" si="1">+IF(AND(C10=0,D10=0)," ",IF(C10=0,1,IF(D10=0,-1,(D10-C10)/C10)))</f>
        <v>2.7722772277227721</v>
      </c>
      <c r="H10" s="29">
        <f>+IF(OR(AND(E10=""),(G10="")),"",E10*G10)</f>
        <v>0.23198011599005799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129</v>
      </c>
      <c r="D11" s="25">
        <f>+D169</f>
        <v>143</v>
      </c>
      <c r="E11" s="26">
        <f t="shared" si="0"/>
        <v>0.10687655343827672</v>
      </c>
      <c r="F11" s="26">
        <f>D11/$D$8</f>
        <v>8.9880578252671275E-2</v>
      </c>
      <c r="G11" s="34">
        <f t="shared" si="1"/>
        <v>0.10852713178294573</v>
      </c>
      <c r="H11" s="29">
        <f>+IF(OR(AND(E11=""),(G11="")),"",E11*G11)</f>
        <v>1.15990057995029E-2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608</v>
      </c>
      <c r="D12" s="25">
        <f>+D345</f>
        <v>665</v>
      </c>
      <c r="E12" s="26">
        <f t="shared" si="0"/>
        <v>0.50372825186412595</v>
      </c>
      <c r="F12" s="26">
        <f>D12/$D$8</f>
        <v>0.41797611565053427</v>
      </c>
      <c r="G12" s="34">
        <f t="shared" si="1"/>
        <v>9.375E-2</v>
      </c>
      <c r="H12" s="29">
        <f>+IF(OR(AND(E12=""),(G12="")),"",E12*G12)</f>
        <v>4.7224523612261808E-2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351</v>
      </c>
      <c r="D13" s="31">
        <f>+D570</f>
        <v>385</v>
      </c>
      <c r="E13" s="32">
        <f t="shared" si="0"/>
        <v>0.29080364540182269</v>
      </c>
      <c r="F13" s="32">
        <f>D13/$D$8</f>
        <v>0.24198617221873037</v>
      </c>
      <c r="G13" s="90">
        <f t="shared" si="1"/>
        <v>9.686609686609686E-2</v>
      </c>
      <c r="H13" s="33">
        <f>+IF(OR(AND(E13=""),(G13="")),"",E13*G13)</f>
        <v>2.8169014084507039E-2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1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1"/>
      <c r="B18" s="35" t="s">
        <v>378</v>
      </c>
      <c r="C18" s="36">
        <f>SUM(C19:C68)</f>
        <v>18</v>
      </c>
      <c r="D18" s="37">
        <f>SUM(D19:D68)</f>
        <v>17</v>
      </c>
      <c r="E18" s="38">
        <f>+IF(C18=0,"",C18/C$18)</f>
        <v>1</v>
      </c>
      <c r="F18" s="38">
        <f>+IF(D18=0,"",D18/D$18)</f>
        <v>1</v>
      </c>
      <c r="G18" s="38">
        <f>+IF(OR(AND(D18=0),(C18=0)),"0",((D18-C18)/C18))</f>
        <v>-5.5555555555555552E-2</v>
      </c>
      <c r="H18" s="39">
        <f>+IF(OR(AND(E18=""),(G18="")),"",E18*G18)</f>
        <v>-5.5555555555555552E-2</v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0</v>
      </c>
      <c r="E22" s="27" t="str">
        <f t="shared" si="2"/>
        <v/>
      </c>
      <c r="F22" s="27" t="str">
        <f t="shared" si="3"/>
        <v/>
      </c>
      <c r="G22" s="34" t="str">
        <f t="shared" si="4"/>
        <v xml:space="preserve"> </v>
      </c>
      <c r="H22" s="27" t="str">
        <f t="shared" si="5"/>
        <v/>
      </c>
    </row>
    <row r="23" spans="1:9" ht="15" x14ac:dyDescent="0.25">
      <c r="B23" s="5" t="s">
        <v>153</v>
      </c>
      <c r="C23" s="41">
        <v>1</v>
      </c>
      <c r="D23" s="41">
        <v>0</v>
      </c>
      <c r="E23" s="27">
        <f t="shared" si="2"/>
        <v>5.5555555555555552E-2</v>
      </c>
      <c r="F23" s="27" t="str">
        <f t="shared" si="3"/>
        <v/>
      </c>
      <c r="G23" s="34">
        <f t="shared" si="4"/>
        <v>-1</v>
      </c>
      <c r="H23" s="27">
        <f t="shared" si="5"/>
        <v>-5.5555555555555552E-2</v>
      </c>
    </row>
    <row r="24" spans="1:9" ht="30" x14ac:dyDescent="0.25">
      <c r="B24" s="5" t="s">
        <v>154</v>
      </c>
      <c r="C24" s="41">
        <v>0</v>
      </c>
      <c r="D24" s="41">
        <v>0</v>
      </c>
      <c r="E24" s="27" t="str">
        <f t="shared" si="2"/>
        <v/>
      </c>
      <c r="F24" s="27" t="str">
        <f t="shared" si="3"/>
        <v/>
      </c>
      <c r="G24" s="34" t="str">
        <f t="shared" si="4"/>
        <v xml:space="preserve"> </v>
      </c>
      <c r="H24" s="27" t="str">
        <f t="shared" si="5"/>
        <v/>
      </c>
    </row>
    <row r="25" spans="1:9" s="20" customFormat="1" ht="15" x14ac:dyDescent="0.25">
      <c r="A25" s="57"/>
      <c r="B25" s="21" t="s">
        <v>516</v>
      </c>
      <c r="C25" s="41">
        <v>0</v>
      </c>
      <c r="D25" s="41">
        <v>0</v>
      </c>
      <c r="E25" s="26" t="str">
        <f t="shared" ref="E25" si="6">+IF(C25=0,"",C25/C$18)</f>
        <v/>
      </c>
      <c r="F25" s="26" t="str">
        <f t="shared" ref="F25" si="7">+IF(D25=0,"",D25/D$18)</f>
        <v/>
      </c>
      <c r="G25" s="34" t="str">
        <f t="shared" si="4"/>
        <v xml:space="preserve"> 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1">
        <v>0</v>
      </c>
      <c r="D26" s="41">
        <v>0</v>
      </c>
      <c r="E26" s="27" t="str">
        <f t="shared" si="2"/>
        <v/>
      </c>
      <c r="F26" s="27" t="str">
        <f t="shared" si="3"/>
        <v/>
      </c>
      <c r="G26" s="34" t="str">
        <f t="shared" si="4"/>
        <v xml:space="preserve"> </v>
      </c>
      <c r="H26" s="27" t="str">
        <f t="shared" si="5"/>
        <v/>
      </c>
    </row>
    <row r="27" spans="1:9" ht="15" x14ac:dyDescent="0.25">
      <c r="B27" s="5" t="s">
        <v>560</v>
      </c>
      <c r="C27" s="41">
        <v>0</v>
      </c>
      <c r="D27" s="41">
        <v>0</v>
      </c>
      <c r="E27" s="27" t="str">
        <f t="shared" si="2"/>
        <v/>
      </c>
      <c r="F27" s="27" t="str">
        <f t="shared" si="3"/>
        <v/>
      </c>
      <c r="G27" s="34" t="str">
        <f t="shared" si="4"/>
        <v xml:space="preserve"> </v>
      </c>
      <c r="H27" s="27" t="str">
        <f t="shared" si="5"/>
        <v/>
      </c>
    </row>
    <row r="28" spans="1:9" ht="15" x14ac:dyDescent="0.25">
      <c r="B28" s="5" t="s">
        <v>3</v>
      </c>
      <c r="C28" s="41">
        <v>0</v>
      </c>
      <c r="D28" s="41">
        <v>2</v>
      </c>
      <c r="E28" s="27" t="str">
        <f t="shared" si="2"/>
        <v/>
      </c>
      <c r="F28" s="27">
        <f t="shared" si="3"/>
        <v>0.11764705882352941</v>
      </c>
      <c r="G28" s="34">
        <f t="shared" si="4"/>
        <v>1</v>
      </c>
      <c r="H28" s="27" t="str">
        <f t="shared" si="5"/>
        <v/>
      </c>
    </row>
    <row r="29" spans="1:9" ht="15" x14ac:dyDescent="0.25">
      <c r="B29" s="5" t="s">
        <v>5</v>
      </c>
      <c r="C29" s="41">
        <v>7</v>
      </c>
      <c r="D29" s="41">
        <v>4</v>
      </c>
      <c r="E29" s="27">
        <f t="shared" si="2"/>
        <v>0.3888888888888889</v>
      </c>
      <c r="F29" s="27">
        <f t="shared" si="3"/>
        <v>0.23529411764705882</v>
      </c>
      <c r="G29" s="34">
        <f t="shared" si="4"/>
        <v>-0.42857142857142855</v>
      </c>
      <c r="H29" s="27">
        <f t="shared" si="5"/>
        <v>-0.16666666666666666</v>
      </c>
    </row>
    <row r="30" spans="1:9" ht="15" x14ac:dyDescent="0.25">
      <c r="B30" s="5" t="s">
        <v>155</v>
      </c>
      <c r="C30" s="41">
        <v>0</v>
      </c>
      <c r="D30" s="41">
        <v>0</v>
      </c>
      <c r="E30" s="27" t="str">
        <f t="shared" si="2"/>
        <v/>
      </c>
      <c r="F30" s="27" t="str">
        <f t="shared" si="3"/>
        <v/>
      </c>
      <c r="G30" s="34" t="str">
        <f t="shared" si="4"/>
        <v xml:space="preserve"> </v>
      </c>
      <c r="H30" s="27" t="str">
        <f t="shared" si="5"/>
        <v/>
      </c>
    </row>
    <row r="31" spans="1:9" ht="15" x14ac:dyDescent="0.25">
      <c r="B31" s="5" t="s">
        <v>156</v>
      </c>
      <c r="C31" s="41">
        <v>0</v>
      </c>
      <c r="D31" s="41">
        <v>0</v>
      </c>
      <c r="E31" s="27" t="str">
        <f t="shared" si="2"/>
        <v/>
      </c>
      <c r="F31" s="27" t="str">
        <f t="shared" si="3"/>
        <v/>
      </c>
      <c r="G31" s="34" t="str">
        <f t="shared" si="4"/>
        <v xml:space="preserve"> </v>
      </c>
      <c r="H31" s="27" t="str">
        <f t="shared" si="5"/>
        <v/>
      </c>
    </row>
    <row r="32" spans="1:9" ht="15" x14ac:dyDescent="0.25">
      <c r="B32" s="5" t="s">
        <v>4</v>
      </c>
      <c r="C32" s="41">
        <v>0</v>
      </c>
      <c r="D32" s="41">
        <v>0</v>
      </c>
      <c r="E32" s="27" t="str">
        <f t="shared" si="2"/>
        <v/>
      </c>
      <c r="F32" s="27" t="str">
        <f t="shared" si="3"/>
        <v/>
      </c>
      <c r="G32" s="34" t="str">
        <f t="shared" si="4"/>
        <v xml:space="preserve"> 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0</v>
      </c>
      <c r="D34" s="41">
        <v>0</v>
      </c>
      <c r="E34" s="27" t="str">
        <f t="shared" si="2"/>
        <v/>
      </c>
      <c r="F34" s="27" t="str">
        <f t="shared" si="3"/>
        <v/>
      </c>
      <c r="G34" s="34" t="str">
        <f t="shared" si="4"/>
        <v xml:space="preserve"> </v>
      </c>
      <c r="H34" s="27" t="str">
        <f t="shared" si="5"/>
        <v/>
      </c>
    </row>
    <row r="35" spans="2:8" ht="15" x14ac:dyDescent="0.25">
      <c r="B35" s="5" t="s">
        <v>158</v>
      </c>
      <c r="C35" s="41">
        <v>0</v>
      </c>
      <c r="D35" s="41">
        <v>0</v>
      </c>
      <c r="E35" s="27" t="str">
        <f t="shared" si="2"/>
        <v/>
      </c>
      <c r="F35" s="27" t="str">
        <f t="shared" si="3"/>
        <v/>
      </c>
      <c r="G35" s="34" t="str">
        <f t="shared" si="4"/>
        <v xml:space="preserve"> </v>
      </c>
      <c r="H35" s="27" t="str">
        <f t="shared" si="5"/>
        <v/>
      </c>
    </row>
    <row r="36" spans="2:8" ht="15" x14ac:dyDescent="0.25">
      <c r="B36" s="5" t="s">
        <v>159</v>
      </c>
      <c r="C36" s="41">
        <v>0</v>
      </c>
      <c r="D36" s="41">
        <v>0</v>
      </c>
      <c r="E36" s="27" t="str">
        <f t="shared" si="2"/>
        <v/>
      </c>
      <c r="F36" s="27" t="str">
        <f t="shared" si="3"/>
        <v/>
      </c>
      <c r="G36" s="34" t="str">
        <f t="shared" si="4"/>
        <v xml:space="preserve"> </v>
      </c>
      <c r="H36" s="27" t="str">
        <f t="shared" si="5"/>
        <v/>
      </c>
    </row>
    <row r="37" spans="2:8" ht="15" x14ac:dyDescent="0.25">
      <c r="B37" s="5" t="s">
        <v>160</v>
      </c>
      <c r="C37" s="41">
        <v>3</v>
      </c>
      <c r="D37" s="41">
        <v>0</v>
      </c>
      <c r="E37" s="27">
        <f t="shared" si="2"/>
        <v>0.16666666666666666</v>
      </c>
      <c r="F37" s="27" t="str">
        <f t="shared" si="3"/>
        <v/>
      </c>
      <c r="G37" s="34">
        <f t="shared" si="4"/>
        <v>-1</v>
      </c>
      <c r="H37" s="27">
        <f t="shared" si="5"/>
        <v>-0.16666666666666666</v>
      </c>
    </row>
    <row r="38" spans="2:8" ht="15" x14ac:dyDescent="0.25">
      <c r="B38" s="5" t="s">
        <v>7</v>
      </c>
      <c r="C38" s="41">
        <v>0</v>
      </c>
      <c r="D38" s="41">
        <v>0</v>
      </c>
      <c r="E38" s="27" t="str">
        <f t="shared" si="2"/>
        <v/>
      </c>
      <c r="F38" s="27" t="str">
        <f t="shared" si="3"/>
        <v/>
      </c>
      <c r="G38" s="34" t="str">
        <f t="shared" si="4"/>
        <v xml:space="preserve"> </v>
      </c>
      <c r="H38" s="27" t="str">
        <f t="shared" si="5"/>
        <v/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0</v>
      </c>
      <c r="D41" s="41">
        <v>0</v>
      </c>
      <c r="E41" s="27" t="str">
        <f t="shared" si="2"/>
        <v/>
      </c>
      <c r="F41" s="27" t="str">
        <f t="shared" si="3"/>
        <v/>
      </c>
      <c r="G41" s="34" t="str">
        <f t="shared" si="4"/>
        <v xml:space="preserve"> </v>
      </c>
      <c r="H41" s="27" t="str">
        <f t="shared" si="5"/>
        <v/>
      </c>
    </row>
    <row r="42" spans="2:8" ht="15" x14ac:dyDescent="0.25">
      <c r="B42" s="5" t="s">
        <v>164</v>
      </c>
      <c r="C42" s="41">
        <v>0</v>
      </c>
      <c r="D42" s="41">
        <v>0</v>
      </c>
      <c r="E42" s="27" t="str">
        <f t="shared" si="2"/>
        <v/>
      </c>
      <c r="F42" s="27" t="str">
        <f t="shared" si="3"/>
        <v/>
      </c>
      <c r="G42" s="34" t="str">
        <f t="shared" si="4"/>
        <v xml:space="preserve"> </v>
      </c>
      <c r="H42" s="27" t="str">
        <f t="shared" si="5"/>
        <v/>
      </c>
    </row>
    <row r="43" spans="2:8" ht="15" x14ac:dyDescent="0.25">
      <c r="B43" s="5" t="s">
        <v>165</v>
      </c>
      <c r="C43" s="41">
        <v>0</v>
      </c>
      <c r="D43" s="41">
        <v>0</v>
      </c>
      <c r="E43" s="27" t="str">
        <f t="shared" si="2"/>
        <v/>
      </c>
      <c r="F43" s="27" t="str">
        <f t="shared" si="3"/>
        <v/>
      </c>
      <c r="G43" s="34" t="str">
        <f t="shared" si="4"/>
        <v xml:space="preserve"> </v>
      </c>
      <c r="H43" s="27" t="str">
        <f t="shared" si="5"/>
        <v/>
      </c>
    </row>
    <row r="44" spans="2:8" ht="15" x14ac:dyDescent="0.25">
      <c r="B44" s="5" t="s">
        <v>166</v>
      </c>
      <c r="C44" s="41">
        <v>0</v>
      </c>
      <c r="D44" s="41">
        <v>0</v>
      </c>
      <c r="E44" s="27" t="str">
        <f t="shared" si="2"/>
        <v/>
      </c>
      <c r="F44" s="27" t="str">
        <f t="shared" si="3"/>
        <v/>
      </c>
      <c r="G44" s="34" t="str">
        <f t="shared" si="4"/>
        <v xml:space="preserve"> </v>
      </c>
      <c r="H44" s="27" t="str">
        <f t="shared" si="5"/>
        <v/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0</v>
      </c>
      <c r="D46" s="41">
        <v>0</v>
      </c>
      <c r="E46" s="27" t="str">
        <f t="shared" si="2"/>
        <v/>
      </c>
      <c r="F46" s="27" t="str">
        <f t="shared" si="3"/>
        <v/>
      </c>
      <c r="G46" s="34" t="str">
        <f t="shared" si="4"/>
        <v xml:space="preserve"> </v>
      </c>
      <c r="H46" s="27" t="str">
        <f t="shared" si="5"/>
        <v/>
      </c>
    </row>
    <row r="47" spans="2:8" ht="15" x14ac:dyDescent="0.25">
      <c r="B47" s="5" t="s">
        <v>167</v>
      </c>
      <c r="C47" s="41">
        <v>0</v>
      </c>
      <c r="D47" s="41">
        <v>0</v>
      </c>
      <c r="E47" s="27" t="str">
        <f t="shared" si="2"/>
        <v/>
      </c>
      <c r="F47" s="27" t="str">
        <f t="shared" si="3"/>
        <v/>
      </c>
      <c r="G47" s="34" t="str">
        <f t="shared" si="4"/>
        <v xml:space="preserve"> </v>
      </c>
      <c r="H47" s="27" t="str">
        <f t="shared" si="5"/>
        <v/>
      </c>
    </row>
    <row r="48" spans="2:8" ht="15" x14ac:dyDescent="0.25">
      <c r="B48" s="5" t="s">
        <v>561</v>
      </c>
      <c r="C48" s="41">
        <v>0</v>
      </c>
      <c r="D48" s="41">
        <v>0</v>
      </c>
      <c r="E48" s="27" t="str">
        <f t="shared" si="2"/>
        <v/>
      </c>
      <c r="F48" s="27" t="str">
        <f t="shared" si="3"/>
        <v/>
      </c>
      <c r="G48" s="34" t="str">
        <f t="shared" si="4"/>
        <v xml:space="preserve"> </v>
      </c>
      <c r="H48" s="27" t="str">
        <f t="shared" si="5"/>
        <v/>
      </c>
    </row>
    <row r="49" spans="1:9" ht="15" x14ac:dyDescent="0.25">
      <c r="B49" s="5" t="s">
        <v>9</v>
      </c>
      <c r="C49" s="41">
        <v>1</v>
      </c>
      <c r="D49" s="41">
        <v>2</v>
      </c>
      <c r="E49" s="27">
        <f t="shared" si="2"/>
        <v>5.5555555555555552E-2</v>
      </c>
      <c r="F49" s="27">
        <f t="shared" si="3"/>
        <v>0.11764705882352941</v>
      </c>
      <c r="G49" s="34">
        <f t="shared" si="4"/>
        <v>1</v>
      </c>
      <c r="H49" s="27">
        <f t="shared" si="5"/>
        <v>5.5555555555555552E-2</v>
      </c>
    </row>
    <row r="50" spans="1:9" ht="15" x14ac:dyDescent="0.25">
      <c r="B50" s="5" t="s">
        <v>562</v>
      </c>
      <c r="C50" s="41">
        <v>0</v>
      </c>
      <c r="D50" s="41">
        <v>0</v>
      </c>
      <c r="E50" s="27" t="str">
        <f t="shared" si="2"/>
        <v/>
      </c>
      <c r="F50" s="27" t="str">
        <f t="shared" si="3"/>
        <v/>
      </c>
      <c r="G50" s="34" t="str">
        <f t="shared" si="4"/>
        <v xml:space="preserve"> </v>
      </c>
      <c r="H50" s="27" t="str">
        <f t="shared" si="5"/>
        <v/>
      </c>
    </row>
    <row r="51" spans="1:9" ht="15" x14ac:dyDescent="0.25">
      <c r="B51" s="5" t="s">
        <v>12</v>
      </c>
      <c r="C51" s="41">
        <v>0</v>
      </c>
      <c r="D51" s="41">
        <v>0</v>
      </c>
      <c r="E51" s="27" t="str">
        <f t="shared" si="2"/>
        <v/>
      </c>
      <c r="F51" s="27" t="str">
        <f t="shared" si="3"/>
        <v/>
      </c>
      <c r="G51" s="34" t="str">
        <f t="shared" si="4"/>
        <v xml:space="preserve"> </v>
      </c>
      <c r="H51" s="27" t="str">
        <f t="shared" si="5"/>
        <v/>
      </c>
    </row>
    <row r="52" spans="1:9" ht="15" x14ac:dyDescent="0.25">
      <c r="B52" s="5" t="s">
        <v>11</v>
      </c>
      <c r="C52" s="41">
        <v>1</v>
      </c>
      <c r="D52" s="41">
        <v>1</v>
      </c>
      <c r="E52" s="27">
        <f t="shared" si="2"/>
        <v>5.5555555555555552E-2</v>
      </c>
      <c r="F52" s="27">
        <f t="shared" si="3"/>
        <v>5.8823529411764705E-2</v>
      </c>
      <c r="G52" s="34">
        <f t="shared" si="4"/>
        <v>0</v>
      </c>
      <c r="H52" s="27">
        <f t="shared" si="5"/>
        <v>0</v>
      </c>
    </row>
    <row r="53" spans="1:9" ht="15" x14ac:dyDescent="0.25">
      <c r="B53" s="5" t="s">
        <v>420</v>
      </c>
      <c r="C53" s="41">
        <v>0</v>
      </c>
      <c r="D53" s="41">
        <v>1</v>
      </c>
      <c r="E53" s="27" t="str">
        <f t="shared" si="2"/>
        <v/>
      </c>
      <c r="F53" s="27">
        <f t="shared" si="3"/>
        <v>5.8823529411764705E-2</v>
      </c>
      <c r="G53" s="34">
        <f t="shared" si="4"/>
        <v>1</v>
      </c>
      <c r="H53" s="27" t="str">
        <f t="shared" si="5"/>
        <v/>
      </c>
    </row>
    <row r="54" spans="1:9" ht="15" x14ac:dyDescent="0.25">
      <c r="B54" s="5" t="s">
        <v>10</v>
      </c>
      <c r="C54" s="41">
        <v>0</v>
      </c>
      <c r="D54" s="41">
        <v>0</v>
      </c>
      <c r="E54" s="27" t="str">
        <f t="shared" si="2"/>
        <v/>
      </c>
      <c r="F54" s="27" t="str">
        <f t="shared" si="3"/>
        <v/>
      </c>
      <c r="G54" s="34" t="str">
        <f t="shared" si="4"/>
        <v xml:space="preserve"> </v>
      </c>
      <c r="H54" s="27" t="str">
        <f t="shared" si="5"/>
        <v/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0</v>
      </c>
      <c r="D56" s="41">
        <v>0</v>
      </c>
      <c r="E56" s="27" t="str">
        <f t="shared" si="2"/>
        <v/>
      </c>
      <c r="F56" s="27" t="str">
        <f t="shared" si="3"/>
        <v/>
      </c>
      <c r="G56" s="34" t="str">
        <f t="shared" si="4"/>
        <v xml:space="preserve"> </v>
      </c>
      <c r="H56" s="27" t="str">
        <f t="shared" si="5"/>
        <v/>
      </c>
    </row>
    <row r="57" spans="1:9" s="20" customFormat="1" ht="15" x14ac:dyDescent="0.25">
      <c r="A57" s="57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0</v>
      </c>
      <c r="D58" s="41">
        <v>0</v>
      </c>
      <c r="E58" s="27" t="str">
        <f t="shared" si="9"/>
        <v/>
      </c>
      <c r="F58" s="27" t="str">
        <f t="shared" si="10"/>
        <v/>
      </c>
      <c r="G58" s="34" t="str">
        <f t="shared" si="11"/>
        <v xml:space="preserve"> </v>
      </c>
      <c r="H58" s="27" t="str">
        <f t="shared" si="12"/>
        <v/>
      </c>
    </row>
    <row r="59" spans="1:9" ht="15" x14ac:dyDescent="0.25">
      <c r="B59" s="5" t="s">
        <v>169</v>
      </c>
      <c r="C59" s="41">
        <v>0</v>
      </c>
      <c r="D59" s="41">
        <v>0</v>
      </c>
      <c r="E59" s="27" t="str">
        <f t="shared" si="9"/>
        <v/>
      </c>
      <c r="F59" s="27" t="str">
        <f t="shared" si="10"/>
        <v/>
      </c>
      <c r="G59" s="34" t="str">
        <f t="shared" si="11"/>
        <v xml:space="preserve"> </v>
      </c>
      <c r="H59" s="27" t="str">
        <f t="shared" si="12"/>
        <v/>
      </c>
    </row>
    <row r="60" spans="1:9" ht="15" x14ac:dyDescent="0.25">
      <c r="B60" s="5" t="s">
        <v>421</v>
      </c>
      <c r="C60" s="41">
        <v>1</v>
      </c>
      <c r="D60" s="41">
        <v>0</v>
      </c>
      <c r="E60" s="27">
        <f t="shared" si="9"/>
        <v>5.5555555555555552E-2</v>
      </c>
      <c r="F60" s="27" t="str">
        <f t="shared" si="10"/>
        <v/>
      </c>
      <c r="G60" s="34">
        <f t="shared" si="11"/>
        <v>-1</v>
      </c>
      <c r="H60" s="27">
        <f t="shared" si="12"/>
        <v>-5.5555555555555552E-2</v>
      </c>
    </row>
    <row r="61" spans="1:9" ht="15" x14ac:dyDescent="0.25">
      <c r="B61" s="5" t="s">
        <v>170</v>
      </c>
      <c r="C61" s="41">
        <v>0</v>
      </c>
      <c r="D61" s="41">
        <v>1</v>
      </c>
      <c r="E61" s="27" t="str">
        <f t="shared" si="9"/>
        <v/>
      </c>
      <c r="F61" s="27">
        <f t="shared" si="10"/>
        <v>5.8823529411764705E-2</v>
      </c>
      <c r="G61" s="34">
        <f t="shared" si="11"/>
        <v>1</v>
      </c>
      <c r="H61" s="27" t="str">
        <f t="shared" si="12"/>
        <v/>
      </c>
    </row>
    <row r="62" spans="1:9" ht="15" x14ac:dyDescent="0.25">
      <c r="B62" s="5" t="s">
        <v>171</v>
      </c>
      <c r="C62" s="41">
        <v>3</v>
      </c>
      <c r="D62" s="41">
        <v>0</v>
      </c>
      <c r="E62" s="27">
        <f t="shared" si="2"/>
        <v>0.16666666666666666</v>
      </c>
      <c r="F62" s="27" t="str">
        <f t="shared" si="3"/>
        <v/>
      </c>
      <c r="G62" s="34">
        <f t="shared" si="4"/>
        <v>-1</v>
      </c>
      <c r="H62" s="27">
        <f t="shared" si="5"/>
        <v>-0.16666666666666666</v>
      </c>
    </row>
    <row r="63" spans="1:9" s="20" customFormat="1" ht="15" x14ac:dyDescent="0.25">
      <c r="A63" s="57"/>
      <c r="B63" s="21" t="s">
        <v>586</v>
      </c>
      <c r="C63" s="41">
        <v>0</v>
      </c>
      <c r="D63" s="41">
        <v>5</v>
      </c>
      <c r="E63" s="26" t="str">
        <f t="shared" ref="E63:E64" si="13">+IF(C63=0,"",C63/C$18)</f>
        <v/>
      </c>
      <c r="F63" s="26">
        <f t="shared" ref="F63:F64" si="14">+IF(D63=0,"",D63/D$18)</f>
        <v>0.29411764705882354</v>
      </c>
      <c r="G63" s="34">
        <f t="shared" si="4"/>
        <v>1</v>
      </c>
      <c r="H63" s="26" t="str">
        <f t="shared" ref="H63:H64" si="15">+IF(OR(AND(E63=""),(G63="")),"",E63*G63)</f>
        <v/>
      </c>
      <c r="I63" s="2"/>
    </row>
    <row r="64" spans="1:9" s="20" customFormat="1" ht="15" x14ac:dyDescent="0.25">
      <c r="A64" s="57"/>
      <c r="B64" s="21" t="s">
        <v>587</v>
      </c>
      <c r="C64" s="41">
        <v>0</v>
      </c>
      <c r="D64" s="41">
        <v>0</v>
      </c>
      <c r="E64" s="26" t="str">
        <f t="shared" si="13"/>
        <v/>
      </c>
      <c r="F64" s="26" t="str">
        <f t="shared" si="14"/>
        <v/>
      </c>
      <c r="G64" s="34" t="str">
        <f t="shared" si="4"/>
        <v xml:space="preserve"> 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0</v>
      </c>
      <c r="D65" s="41">
        <v>0</v>
      </c>
      <c r="E65" s="27" t="str">
        <f t="shared" si="2"/>
        <v/>
      </c>
      <c r="F65" s="27" t="str">
        <f t="shared" si="3"/>
        <v/>
      </c>
      <c r="G65" s="34" t="str">
        <f t="shared" si="4"/>
        <v xml:space="preserve"> </v>
      </c>
      <c r="H65" s="27" t="str">
        <f t="shared" si="5"/>
        <v/>
      </c>
    </row>
    <row r="66" spans="1:9" ht="15" x14ac:dyDescent="0.25">
      <c r="B66" s="5" t="s">
        <v>15</v>
      </c>
      <c r="C66" s="41">
        <v>1</v>
      </c>
      <c r="D66" s="41">
        <v>1</v>
      </c>
      <c r="E66" s="27">
        <f t="shared" si="2"/>
        <v>5.5555555555555552E-2</v>
      </c>
      <c r="F66" s="27">
        <f t="shared" si="3"/>
        <v>5.8823529411764705E-2</v>
      </c>
      <c r="G66" s="34">
        <f t="shared" si="4"/>
        <v>0</v>
      </c>
      <c r="H66" s="27">
        <f t="shared" si="5"/>
        <v>0</v>
      </c>
    </row>
    <row r="67" spans="1:9" ht="15" x14ac:dyDescent="0.25">
      <c r="B67" s="5" t="s">
        <v>173</v>
      </c>
      <c r="C67" s="41">
        <v>0</v>
      </c>
      <c r="D67" s="41">
        <v>0</v>
      </c>
      <c r="E67" s="27" t="str">
        <f t="shared" si="2"/>
        <v/>
      </c>
      <c r="F67" s="27" t="str">
        <f t="shared" si="3"/>
        <v/>
      </c>
      <c r="G67" s="34" t="str">
        <f t="shared" si="4"/>
        <v xml:space="preserve"> </v>
      </c>
      <c r="H67" s="27" t="str">
        <f t="shared" si="5"/>
        <v/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1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1"/>
      <c r="B74" s="35" t="s">
        <v>379</v>
      </c>
      <c r="C74" s="36">
        <f>SUM(C75:C163)</f>
        <v>101</v>
      </c>
      <c r="D74" s="37">
        <f>SUM(D75:D163)</f>
        <v>381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2.7722772277227721</v>
      </c>
      <c r="H74" s="39">
        <f>+IF(OR(AND(E74=""),(G74="")),"",E74*G74)</f>
        <v>2.7722772277227721</v>
      </c>
    </row>
    <row r="75" spans="1:9" ht="15" x14ac:dyDescent="0.25">
      <c r="B75" s="40" t="s">
        <v>422</v>
      </c>
      <c r="C75" s="41">
        <v>2</v>
      </c>
      <c r="D75" s="41">
        <v>4</v>
      </c>
      <c r="E75" s="45">
        <f>+IF(C75=0,"",C75/C$74)</f>
        <v>1.9801980198019802E-2</v>
      </c>
      <c r="F75" s="45">
        <f>+IF(D75=0,"",D75/D$74)</f>
        <v>1.0498687664041995E-2</v>
      </c>
      <c r="G75" s="34">
        <f t="shared" ref="G75:G138" si="16">+IF(AND(C75=0,D75=0)," ",IF(C75=0,1,IF(D75=0,-1,(D75-C75)/C75)))</f>
        <v>1</v>
      </c>
      <c r="H75" s="42">
        <f>+IF(OR(AND(E75=""),(G75="")),"",E75*G75)</f>
        <v>1.9801980198019802E-2</v>
      </c>
    </row>
    <row r="76" spans="1:9" ht="15" x14ac:dyDescent="0.25">
      <c r="B76" s="5" t="s">
        <v>564</v>
      </c>
      <c r="C76" s="41">
        <v>30</v>
      </c>
      <c r="D76" s="41">
        <v>8</v>
      </c>
      <c r="E76" s="46">
        <f t="shared" ref="E76:E148" si="17">+IF(C76=0,"",C76/C$74)</f>
        <v>0.29702970297029702</v>
      </c>
      <c r="F76" s="46">
        <f t="shared" ref="F76:F148" si="18">+IF(D76=0,"",D76/D$74)</f>
        <v>2.0997375328083989E-2</v>
      </c>
      <c r="G76" s="34">
        <f t="shared" si="16"/>
        <v>-0.73333333333333328</v>
      </c>
      <c r="H76" s="27">
        <f t="shared" ref="H76:H148" si="19">+IF(OR(AND(E76=""),(G76="")),"",E76*G76)</f>
        <v>-0.21782178217821779</v>
      </c>
    </row>
    <row r="77" spans="1:9" s="20" customFormat="1" ht="15" x14ac:dyDescent="0.25">
      <c r="A77" s="57"/>
      <c r="B77" s="21" t="s">
        <v>517</v>
      </c>
      <c r="C77" s="41">
        <v>1</v>
      </c>
      <c r="D77" s="41">
        <v>0</v>
      </c>
      <c r="E77" s="43">
        <f t="shared" ref="E77" si="20">+IF(C77=0,"",C77/C$74)</f>
        <v>9.9009900990099011E-3</v>
      </c>
      <c r="F77" s="43" t="str">
        <f t="shared" ref="F77" si="21">+IF(D77=0,"",D77/D$74)</f>
        <v/>
      </c>
      <c r="G77" s="34">
        <f t="shared" si="16"/>
        <v>-1</v>
      </c>
      <c r="H77" s="26">
        <f t="shared" ref="H77" si="22">+IF(OR(AND(E77=""),(G77="")),"",E77*G77)</f>
        <v>-9.9009900990099011E-3</v>
      </c>
      <c r="I77" s="2"/>
    </row>
    <row r="78" spans="1:9" ht="15" x14ac:dyDescent="0.25">
      <c r="B78" s="5" t="s">
        <v>565</v>
      </c>
      <c r="C78" s="41">
        <v>12</v>
      </c>
      <c r="D78" s="41">
        <v>4</v>
      </c>
      <c r="E78" s="46">
        <f t="shared" si="17"/>
        <v>0.11881188118811881</v>
      </c>
      <c r="F78" s="46">
        <f t="shared" si="18"/>
        <v>1.0498687664041995E-2</v>
      </c>
      <c r="G78" s="34">
        <f t="shared" si="16"/>
        <v>-0.66666666666666663</v>
      </c>
      <c r="H78" s="27">
        <f t="shared" si="19"/>
        <v>-7.9207920792079195E-2</v>
      </c>
    </row>
    <row r="79" spans="1:9" ht="15" x14ac:dyDescent="0.25">
      <c r="B79" s="5" t="s">
        <v>175</v>
      </c>
      <c r="C79" s="41">
        <v>2</v>
      </c>
      <c r="D79" s="41">
        <v>2</v>
      </c>
      <c r="E79" s="46">
        <f t="shared" si="17"/>
        <v>1.9801980198019802E-2</v>
      </c>
      <c r="F79" s="46">
        <f t="shared" si="18"/>
        <v>5.2493438320209973E-3</v>
      </c>
      <c r="G79" s="34">
        <f t="shared" si="16"/>
        <v>0</v>
      </c>
      <c r="H79" s="27">
        <f t="shared" si="19"/>
        <v>0</v>
      </c>
    </row>
    <row r="80" spans="1:9" ht="15" x14ac:dyDescent="0.25">
      <c r="B80" s="5" t="s">
        <v>16</v>
      </c>
      <c r="C80" s="41">
        <v>0</v>
      </c>
      <c r="D80" s="41">
        <v>0</v>
      </c>
      <c r="E80" s="46" t="str">
        <f t="shared" si="17"/>
        <v/>
      </c>
      <c r="F80" s="46" t="str">
        <f t="shared" si="18"/>
        <v/>
      </c>
      <c r="G80" s="34" t="str">
        <f t="shared" si="16"/>
        <v xml:space="preserve"> </v>
      </c>
      <c r="H80" s="27" t="str">
        <f t="shared" si="19"/>
        <v/>
      </c>
    </row>
    <row r="81" spans="1:9" s="20" customFormat="1" ht="15" x14ac:dyDescent="0.25">
      <c r="A81" s="57"/>
      <c r="B81" s="21" t="s">
        <v>35</v>
      </c>
      <c r="C81" s="41">
        <v>0</v>
      </c>
      <c r="D81" s="41">
        <v>0</v>
      </c>
      <c r="E81" s="43" t="str">
        <f t="shared" ref="E81" si="23">+IF(C81=0,"",C81/C$74)</f>
        <v/>
      </c>
      <c r="F81" s="43" t="str">
        <f t="shared" ref="F81" si="24">+IF(D81=0,"",D81/D$74)</f>
        <v/>
      </c>
      <c r="G81" s="34" t="str">
        <f t="shared" si="16"/>
        <v xml:space="preserve"> </v>
      </c>
      <c r="H81" s="26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1">
        <v>0</v>
      </c>
      <c r="D82" s="41">
        <v>0</v>
      </c>
      <c r="E82" s="46" t="str">
        <f t="shared" si="17"/>
        <v/>
      </c>
      <c r="F82" s="46" t="str">
        <f t="shared" si="18"/>
        <v/>
      </c>
      <c r="G82" s="34" t="str">
        <f t="shared" si="16"/>
        <v xml:space="preserve"> </v>
      </c>
      <c r="H82" s="27" t="str">
        <f t="shared" si="19"/>
        <v/>
      </c>
    </row>
    <row r="83" spans="1:9" ht="15" x14ac:dyDescent="0.25">
      <c r="B83" s="5" t="s">
        <v>177</v>
      </c>
      <c r="C83" s="41">
        <v>0</v>
      </c>
      <c r="D83" s="41">
        <v>0</v>
      </c>
      <c r="E83" s="46" t="str">
        <f t="shared" si="17"/>
        <v/>
      </c>
      <c r="F83" s="46" t="str">
        <f t="shared" si="18"/>
        <v/>
      </c>
      <c r="G83" s="34" t="str">
        <f t="shared" si="16"/>
        <v xml:space="preserve"> </v>
      </c>
      <c r="H83" s="27" t="str">
        <f t="shared" si="19"/>
        <v/>
      </c>
    </row>
    <row r="84" spans="1:9" ht="15" x14ac:dyDescent="0.25">
      <c r="B84" s="5" t="s">
        <v>423</v>
      </c>
      <c r="C84" s="41">
        <v>0</v>
      </c>
      <c r="D84" s="41">
        <v>0</v>
      </c>
      <c r="E84" s="46" t="str">
        <f t="shared" si="17"/>
        <v/>
      </c>
      <c r="F84" s="46" t="str">
        <f t="shared" si="18"/>
        <v/>
      </c>
      <c r="G84" s="34" t="str">
        <f t="shared" si="16"/>
        <v xml:space="preserve"> </v>
      </c>
      <c r="H84" s="27" t="str">
        <f t="shared" si="19"/>
        <v/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0</v>
      </c>
      <c r="D86" s="41">
        <v>0</v>
      </c>
      <c r="E86" s="46" t="str">
        <f t="shared" si="17"/>
        <v/>
      </c>
      <c r="F86" s="46" t="str">
        <f t="shared" si="18"/>
        <v/>
      </c>
      <c r="G86" s="34" t="str">
        <f t="shared" si="16"/>
        <v xml:space="preserve"> </v>
      </c>
      <c r="H86" s="27" t="str">
        <f t="shared" si="19"/>
        <v/>
      </c>
    </row>
    <row r="87" spans="1:9" ht="15" x14ac:dyDescent="0.25">
      <c r="B87" s="5" t="s">
        <v>17</v>
      </c>
      <c r="C87" s="41">
        <v>2</v>
      </c>
      <c r="D87" s="41">
        <v>2</v>
      </c>
      <c r="E87" s="46">
        <f t="shared" si="17"/>
        <v>1.9801980198019802E-2</v>
      </c>
      <c r="F87" s="46">
        <f t="shared" si="18"/>
        <v>5.2493438320209973E-3</v>
      </c>
      <c r="G87" s="34">
        <f t="shared" si="16"/>
        <v>0</v>
      </c>
      <c r="H87" s="27">
        <f t="shared" si="19"/>
        <v>0</v>
      </c>
    </row>
    <row r="88" spans="1:9" ht="15" x14ac:dyDescent="0.25">
      <c r="B88" s="5" t="s">
        <v>180</v>
      </c>
      <c r="C88" s="41">
        <v>0</v>
      </c>
      <c r="D88" s="41">
        <v>1</v>
      </c>
      <c r="E88" s="46" t="str">
        <f t="shared" si="17"/>
        <v/>
      </c>
      <c r="F88" s="46">
        <f t="shared" si="18"/>
        <v>2.6246719160104987E-3</v>
      </c>
      <c r="G88" s="34">
        <f t="shared" si="16"/>
        <v>1</v>
      </c>
      <c r="H88" s="27" t="str">
        <f t="shared" si="19"/>
        <v/>
      </c>
    </row>
    <row r="89" spans="1:9" s="20" customFormat="1" ht="15" x14ac:dyDescent="0.25">
      <c r="A89" s="57"/>
      <c r="B89" s="21" t="s">
        <v>566</v>
      </c>
      <c r="C89" s="41">
        <v>4</v>
      </c>
      <c r="D89" s="41">
        <v>1</v>
      </c>
      <c r="E89" s="43">
        <f t="shared" ref="E89" si="26">+IF(C89=0,"",C89/C$74)</f>
        <v>3.9603960396039604E-2</v>
      </c>
      <c r="F89" s="43">
        <f t="shared" ref="F89" si="27">+IF(D89=0,"",D89/D$74)</f>
        <v>2.6246719160104987E-3</v>
      </c>
      <c r="G89" s="34">
        <f t="shared" si="16"/>
        <v>-0.75</v>
      </c>
      <c r="H89" s="26">
        <f t="shared" ref="H89" si="28">+IF(OR(AND(E89=""),(G89="")),"",E89*G89)</f>
        <v>-2.9702970297029702E-2</v>
      </c>
      <c r="I89" s="2"/>
    </row>
    <row r="90" spans="1:9" ht="15" x14ac:dyDescent="0.25">
      <c r="B90" s="5" t="s">
        <v>181</v>
      </c>
      <c r="C90" s="41">
        <v>9</v>
      </c>
      <c r="D90" s="41">
        <v>3</v>
      </c>
      <c r="E90" s="46">
        <f t="shared" si="17"/>
        <v>8.9108910891089105E-2</v>
      </c>
      <c r="F90" s="46">
        <f t="shared" si="18"/>
        <v>7.874015748031496E-3</v>
      </c>
      <c r="G90" s="34">
        <f t="shared" si="16"/>
        <v>-0.66666666666666663</v>
      </c>
      <c r="H90" s="27">
        <f t="shared" si="19"/>
        <v>-5.9405940594059403E-2</v>
      </c>
    </row>
    <row r="91" spans="1:9" ht="15" x14ac:dyDescent="0.25">
      <c r="B91" s="5" t="s">
        <v>182</v>
      </c>
      <c r="C91" s="41">
        <v>0</v>
      </c>
      <c r="D91" s="41">
        <v>0</v>
      </c>
      <c r="E91" s="46" t="str">
        <f t="shared" si="17"/>
        <v/>
      </c>
      <c r="F91" s="46" t="str">
        <f t="shared" si="18"/>
        <v/>
      </c>
      <c r="G91" s="34" t="str">
        <f t="shared" si="16"/>
        <v xml:space="preserve"> </v>
      </c>
      <c r="H91" s="27" t="str">
        <f t="shared" si="19"/>
        <v/>
      </c>
    </row>
    <row r="92" spans="1:9" ht="15" x14ac:dyDescent="0.25">
      <c r="B92" s="5" t="s">
        <v>21</v>
      </c>
      <c r="C92" s="41">
        <v>0</v>
      </c>
      <c r="D92" s="41">
        <v>0</v>
      </c>
      <c r="E92" s="46" t="str">
        <f t="shared" si="17"/>
        <v/>
      </c>
      <c r="F92" s="46" t="str">
        <f t="shared" si="18"/>
        <v/>
      </c>
      <c r="G92" s="34" t="str">
        <f t="shared" si="16"/>
        <v xml:space="preserve"> </v>
      </c>
      <c r="H92" s="27" t="str">
        <f t="shared" si="19"/>
        <v/>
      </c>
    </row>
    <row r="93" spans="1:9" ht="15" x14ac:dyDescent="0.25">
      <c r="B93" s="5" t="s">
        <v>424</v>
      </c>
      <c r="C93" s="41">
        <v>0</v>
      </c>
      <c r="D93" s="41">
        <v>0</v>
      </c>
      <c r="E93" s="46" t="str">
        <f t="shared" si="17"/>
        <v/>
      </c>
      <c r="F93" s="46" t="str">
        <f t="shared" si="18"/>
        <v/>
      </c>
      <c r="G93" s="34" t="str">
        <f t="shared" si="16"/>
        <v xml:space="preserve"> </v>
      </c>
      <c r="H93" s="27" t="str">
        <f t="shared" si="19"/>
        <v/>
      </c>
    </row>
    <row r="94" spans="1:9" ht="15" x14ac:dyDescent="0.25">
      <c r="B94" s="5" t="s">
        <v>183</v>
      </c>
      <c r="C94" s="41">
        <v>0</v>
      </c>
      <c r="D94" s="41">
        <v>0</v>
      </c>
      <c r="E94" s="46" t="str">
        <f t="shared" si="17"/>
        <v/>
      </c>
      <c r="F94" s="46" t="str">
        <f t="shared" si="18"/>
        <v/>
      </c>
      <c r="G94" s="34" t="str">
        <f t="shared" si="16"/>
        <v xml:space="preserve"> </v>
      </c>
      <c r="H94" s="27" t="str">
        <f t="shared" si="19"/>
        <v/>
      </c>
    </row>
    <row r="95" spans="1:9" s="20" customFormat="1" ht="15" x14ac:dyDescent="0.25">
      <c r="A95" s="57"/>
      <c r="B95" s="21" t="s">
        <v>518</v>
      </c>
      <c r="C95" s="41">
        <v>0</v>
      </c>
      <c r="D95" s="41">
        <v>0</v>
      </c>
      <c r="E95" s="43" t="str">
        <f t="shared" ref="E95:E96" si="29">+IF(C95=0,"",C95/C$74)</f>
        <v/>
      </c>
      <c r="F95" s="43" t="str">
        <f t="shared" ref="F95:F96" si="30">+IF(D95=0,"",D95/D$74)</f>
        <v/>
      </c>
      <c r="G95" s="34" t="str">
        <f t="shared" si="16"/>
        <v xml:space="preserve"> </v>
      </c>
      <c r="H95" s="26" t="str">
        <f t="shared" ref="H95:H96" si="31">+IF(OR(AND(E95=""),(G95="")),"",E95*G95)</f>
        <v/>
      </c>
      <c r="I95" s="2"/>
    </row>
    <row r="96" spans="1:9" s="20" customFormat="1" ht="15" x14ac:dyDescent="0.25">
      <c r="A96" s="57"/>
      <c r="B96" s="21" t="s">
        <v>602</v>
      </c>
      <c r="C96" s="41">
        <v>0</v>
      </c>
      <c r="D96" s="41">
        <v>0</v>
      </c>
      <c r="E96" s="43" t="str">
        <f t="shared" si="29"/>
        <v/>
      </c>
      <c r="F96" s="43" t="str">
        <f t="shared" si="30"/>
        <v/>
      </c>
      <c r="G96" s="34" t="str">
        <f t="shared" si="16"/>
        <v xml:space="preserve"> </v>
      </c>
      <c r="H96" s="26" t="str">
        <f t="shared" si="31"/>
        <v/>
      </c>
      <c r="I96" s="2"/>
    </row>
    <row r="97" spans="1:9" s="20" customFormat="1" ht="15" x14ac:dyDescent="0.25">
      <c r="A97" s="57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0</v>
      </c>
      <c r="D98" s="41">
        <v>0</v>
      </c>
      <c r="E98" s="43" t="str">
        <f t="shared" si="32"/>
        <v/>
      </c>
      <c r="F98" s="43" t="str">
        <f t="shared" si="33"/>
        <v/>
      </c>
      <c r="G98" s="34" t="str">
        <f t="shared" si="34"/>
        <v xml:space="preserve"> </v>
      </c>
      <c r="H98" s="26" t="str">
        <f t="shared" si="35"/>
        <v/>
      </c>
    </row>
    <row r="99" spans="1:9" ht="15" x14ac:dyDescent="0.25">
      <c r="B99" s="5" t="s">
        <v>19</v>
      </c>
      <c r="C99" s="41">
        <v>0</v>
      </c>
      <c r="D99" s="41">
        <v>0</v>
      </c>
      <c r="E99" s="43" t="str">
        <f t="shared" si="32"/>
        <v/>
      </c>
      <c r="F99" s="43" t="str">
        <f t="shared" si="33"/>
        <v/>
      </c>
      <c r="G99" s="34" t="str">
        <f t="shared" si="34"/>
        <v xml:space="preserve"> </v>
      </c>
      <c r="H99" s="26" t="str">
        <f t="shared" si="35"/>
        <v/>
      </c>
    </row>
    <row r="100" spans="1:9" ht="15" x14ac:dyDescent="0.25">
      <c r="B100" s="5" t="s">
        <v>22</v>
      </c>
      <c r="C100" s="41">
        <v>0</v>
      </c>
      <c r="D100" s="41">
        <v>0</v>
      </c>
      <c r="E100" s="43" t="str">
        <f t="shared" si="32"/>
        <v/>
      </c>
      <c r="F100" s="43" t="str">
        <f t="shared" si="33"/>
        <v/>
      </c>
      <c r="G100" s="34" t="str">
        <f t="shared" si="34"/>
        <v xml:space="preserve"> </v>
      </c>
      <c r="H100" s="26" t="str">
        <f t="shared" si="35"/>
        <v/>
      </c>
    </row>
    <row r="101" spans="1:9" ht="15" x14ac:dyDescent="0.25">
      <c r="B101" s="5" t="s">
        <v>185</v>
      </c>
      <c r="C101" s="41">
        <v>0</v>
      </c>
      <c r="D101" s="41">
        <v>0</v>
      </c>
      <c r="E101" s="43" t="str">
        <f t="shared" si="32"/>
        <v/>
      </c>
      <c r="F101" s="43" t="str">
        <f t="shared" si="33"/>
        <v/>
      </c>
      <c r="G101" s="34" t="str">
        <f t="shared" si="34"/>
        <v xml:space="preserve"> </v>
      </c>
      <c r="H101" s="26" t="str">
        <f t="shared" si="35"/>
        <v/>
      </c>
    </row>
    <row r="102" spans="1:9" ht="15" x14ac:dyDescent="0.25">
      <c r="B102" s="5" t="s">
        <v>603</v>
      </c>
      <c r="C102" s="41">
        <v>2</v>
      </c>
      <c r="D102" s="41">
        <v>0</v>
      </c>
      <c r="E102" s="46">
        <f t="shared" si="17"/>
        <v>1.9801980198019802E-2</v>
      </c>
      <c r="F102" s="46" t="str">
        <f t="shared" si="18"/>
        <v/>
      </c>
      <c r="G102" s="34">
        <f t="shared" si="16"/>
        <v>-1</v>
      </c>
      <c r="H102" s="27">
        <f t="shared" si="19"/>
        <v>-1.9801980198019802E-2</v>
      </c>
    </row>
    <row r="103" spans="1:9" ht="15" x14ac:dyDescent="0.25">
      <c r="B103" s="5" t="s">
        <v>425</v>
      </c>
      <c r="C103" s="41">
        <v>1</v>
      </c>
      <c r="D103" s="41">
        <v>1</v>
      </c>
      <c r="E103" s="46">
        <f t="shared" si="17"/>
        <v>9.9009900990099011E-3</v>
      </c>
      <c r="F103" s="46">
        <f t="shared" si="18"/>
        <v>2.6246719160104987E-3</v>
      </c>
      <c r="G103" s="34">
        <f t="shared" si="16"/>
        <v>0</v>
      </c>
      <c r="H103" s="27">
        <f t="shared" si="19"/>
        <v>0</v>
      </c>
    </row>
    <row r="104" spans="1:9" ht="15" x14ac:dyDescent="0.25">
      <c r="B104" s="5" t="s">
        <v>18</v>
      </c>
      <c r="C104" s="41">
        <v>0</v>
      </c>
      <c r="D104" s="41">
        <v>2</v>
      </c>
      <c r="E104" s="46" t="str">
        <f t="shared" si="17"/>
        <v/>
      </c>
      <c r="F104" s="46">
        <f t="shared" si="18"/>
        <v>5.2493438320209973E-3</v>
      </c>
      <c r="G104" s="34">
        <f t="shared" si="16"/>
        <v>1</v>
      </c>
      <c r="H104" s="27" t="str">
        <f t="shared" si="19"/>
        <v/>
      </c>
    </row>
    <row r="105" spans="1:9" ht="15" x14ac:dyDescent="0.25">
      <c r="B105" s="5" t="s">
        <v>20</v>
      </c>
      <c r="C105" s="41">
        <v>0</v>
      </c>
      <c r="D105" s="41">
        <v>0</v>
      </c>
      <c r="E105" s="46" t="str">
        <f t="shared" si="17"/>
        <v/>
      </c>
      <c r="F105" s="46" t="str">
        <f t="shared" si="18"/>
        <v/>
      </c>
      <c r="G105" s="34" t="str">
        <f t="shared" si="16"/>
        <v xml:space="preserve"> </v>
      </c>
      <c r="H105" s="27" t="str">
        <f t="shared" si="19"/>
        <v/>
      </c>
    </row>
    <row r="106" spans="1:9" ht="15" x14ac:dyDescent="0.25">
      <c r="B106" s="5" t="s">
        <v>186</v>
      </c>
      <c r="C106" s="41">
        <v>0</v>
      </c>
      <c r="D106" s="41">
        <v>0</v>
      </c>
      <c r="E106" s="46" t="str">
        <f t="shared" si="17"/>
        <v/>
      </c>
      <c r="F106" s="46" t="str">
        <f t="shared" si="18"/>
        <v/>
      </c>
      <c r="G106" s="34" t="str">
        <f t="shared" si="16"/>
        <v xml:space="preserve"> </v>
      </c>
      <c r="H106" s="27" t="str">
        <f t="shared" si="19"/>
        <v/>
      </c>
    </row>
    <row r="107" spans="1:9" s="20" customFormat="1" ht="15" x14ac:dyDescent="0.25">
      <c r="A107" s="57"/>
      <c r="B107" s="21" t="s">
        <v>563</v>
      </c>
      <c r="C107" s="41">
        <v>0</v>
      </c>
      <c r="D107" s="41">
        <v>0</v>
      </c>
      <c r="E107" s="43" t="str">
        <f t="shared" ref="E107" si="36">+IF(C107=0,"",C107/C$74)</f>
        <v/>
      </c>
      <c r="F107" s="43" t="str">
        <f t="shared" ref="F107" si="37">+IF(D107=0,"",D107/D$74)</f>
        <v/>
      </c>
      <c r="G107" s="34" t="str">
        <f t="shared" si="16"/>
        <v xml:space="preserve"> </v>
      </c>
      <c r="H107" s="26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1">
        <v>0</v>
      </c>
      <c r="D108" s="41">
        <v>300</v>
      </c>
      <c r="E108" s="46" t="str">
        <f t="shared" si="17"/>
        <v/>
      </c>
      <c r="F108" s="46">
        <f t="shared" si="18"/>
        <v>0.78740157480314965</v>
      </c>
      <c r="G108" s="34">
        <f t="shared" si="16"/>
        <v>1</v>
      </c>
      <c r="H108" s="27" t="str">
        <f t="shared" si="19"/>
        <v/>
      </c>
    </row>
    <row r="109" spans="1:9" ht="15" x14ac:dyDescent="0.25">
      <c r="B109" s="5" t="s">
        <v>188</v>
      </c>
      <c r="C109" s="41">
        <v>0</v>
      </c>
      <c r="D109" s="41">
        <v>4</v>
      </c>
      <c r="E109" s="46" t="str">
        <f t="shared" si="17"/>
        <v/>
      </c>
      <c r="F109" s="46">
        <f t="shared" si="18"/>
        <v>1.0498687664041995E-2</v>
      </c>
      <c r="G109" s="34">
        <f t="shared" si="16"/>
        <v>1</v>
      </c>
      <c r="H109" s="27" t="str">
        <f t="shared" si="19"/>
        <v/>
      </c>
    </row>
    <row r="110" spans="1:9" ht="15" x14ac:dyDescent="0.25">
      <c r="B110" s="5" t="s">
        <v>604</v>
      </c>
      <c r="C110" s="41">
        <v>0</v>
      </c>
      <c r="D110" s="41">
        <v>1</v>
      </c>
      <c r="E110" s="46" t="str">
        <f t="shared" si="17"/>
        <v/>
      </c>
      <c r="F110" s="46">
        <f t="shared" si="18"/>
        <v>2.6246719160104987E-3</v>
      </c>
      <c r="G110" s="34">
        <f t="shared" si="16"/>
        <v>1</v>
      </c>
      <c r="H110" s="27" t="str">
        <f t="shared" si="19"/>
        <v/>
      </c>
    </row>
    <row r="111" spans="1:9" ht="15" x14ac:dyDescent="0.25">
      <c r="B111" s="5" t="s">
        <v>605</v>
      </c>
      <c r="C111" s="41">
        <v>2</v>
      </c>
      <c r="D111" s="41">
        <v>1</v>
      </c>
      <c r="E111" s="46">
        <f t="shared" si="17"/>
        <v>1.9801980198019802E-2</v>
      </c>
      <c r="F111" s="46">
        <f t="shared" si="18"/>
        <v>2.6246719160104987E-3</v>
      </c>
      <c r="G111" s="34">
        <f t="shared" si="16"/>
        <v>-0.5</v>
      </c>
      <c r="H111" s="27">
        <f t="shared" si="19"/>
        <v>-9.9009900990099011E-3</v>
      </c>
    </row>
    <row r="112" spans="1:9" ht="15" x14ac:dyDescent="0.25">
      <c r="B112" s="5" t="s">
        <v>189</v>
      </c>
      <c r="C112" s="41">
        <v>0</v>
      </c>
      <c r="D112" s="41">
        <v>2</v>
      </c>
      <c r="E112" s="46" t="str">
        <f t="shared" si="17"/>
        <v/>
      </c>
      <c r="F112" s="46">
        <f t="shared" si="18"/>
        <v>5.2493438320209973E-3</v>
      </c>
      <c r="G112" s="34">
        <f t="shared" si="16"/>
        <v>1</v>
      </c>
      <c r="H112" s="27" t="str">
        <f t="shared" si="19"/>
        <v/>
      </c>
    </row>
    <row r="113" spans="2:8" ht="15" x14ac:dyDescent="0.25">
      <c r="B113" s="5" t="s">
        <v>190</v>
      </c>
      <c r="C113" s="41">
        <v>1</v>
      </c>
      <c r="D113" s="41">
        <v>1</v>
      </c>
      <c r="E113" s="46">
        <f t="shared" si="17"/>
        <v>9.9009900990099011E-3</v>
      </c>
      <c r="F113" s="46">
        <f t="shared" si="18"/>
        <v>2.6246719160104987E-3</v>
      </c>
      <c r="G113" s="34">
        <f t="shared" si="16"/>
        <v>0</v>
      </c>
      <c r="H113" s="27">
        <f t="shared" si="19"/>
        <v>0</v>
      </c>
    </row>
    <row r="114" spans="2:8" ht="15" x14ac:dyDescent="0.25">
      <c r="B114" s="5" t="s">
        <v>191</v>
      </c>
      <c r="C114" s="41">
        <v>1</v>
      </c>
      <c r="D114" s="41">
        <v>0</v>
      </c>
      <c r="E114" s="46">
        <f t="shared" si="17"/>
        <v>9.9009900990099011E-3</v>
      </c>
      <c r="F114" s="46" t="str">
        <f t="shared" si="18"/>
        <v/>
      </c>
      <c r="G114" s="34">
        <f t="shared" si="16"/>
        <v>-1</v>
      </c>
      <c r="H114" s="27">
        <f t="shared" si="19"/>
        <v>-9.9009900990099011E-3</v>
      </c>
    </row>
    <row r="115" spans="2:8" ht="15" x14ac:dyDescent="0.25">
      <c r="B115" s="5" t="s">
        <v>27</v>
      </c>
      <c r="C115" s="41">
        <v>1</v>
      </c>
      <c r="D115" s="41">
        <v>1</v>
      </c>
      <c r="E115" s="46">
        <f t="shared" si="17"/>
        <v>9.9009900990099011E-3</v>
      </c>
      <c r="F115" s="46">
        <f t="shared" si="18"/>
        <v>2.6246719160104987E-3</v>
      </c>
      <c r="G115" s="34">
        <f t="shared" si="16"/>
        <v>0</v>
      </c>
      <c r="H115" s="27">
        <f t="shared" si="19"/>
        <v>0</v>
      </c>
    </row>
    <row r="116" spans="2:8" ht="15" x14ac:dyDescent="0.25">
      <c r="B116" s="5" t="s">
        <v>192</v>
      </c>
      <c r="C116" s="41">
        <v>0</v>
      </c>
      <c r="D116" s="41">
        <v>0</v>
      </c>
      <c r="E116" s="46" t="str">
        <f t="shared" si="17"/>
        <v/>
      </c>
      <c r="F116" s="46" t="str">
        <f t="shared" si="18"/>
        <v/>
      </c>
      <c r="G116" s="34" t="str">
        <f t="shared" si="16"/>
        <v xml:space="preserve"> </v>
      </c>
      <c r="H116" s="27" t="str">
        <f t="shared" si="19"/>
        <v/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1</v>
      </c>
      <c r="D118" s="41">
        <v>2</v>
      </c>
      <c r="E118" s="46">
        <f t="shared" si="17"/>
        <v>9.9009900990099011E-3</v>
      </c>
      <c r="F118" s="46">
        <f t="shared" si="18"/>
        <v>5.2493438320209973E-3</v>
      </c>
      <c r="G118" s="34">
        <f t="shared" si="16"/>
        <v>1</v>
      </c>
      <c r="H118" s="27">
        <f t="shared" si="19"/>
        <v>9.9009900990099011E-3</v>
      </c>
    </row>
    <row r="119" spans="2:8" ht="15" x14ac:dyDescent="0.25">
      <c r="B119" s="5" t="s">
        <v>24</v>
      </c>
      <c r="C119" s="41">
        <v>1</v>
      </c>
      <c r="D119" s="41">
        <v>0</v>
      </c>
      <c r="E119" s="46">
        <f t="shared" si="17"/>
        <v>9.9009900990099011E-3</v>
      </c>
      <c r="F119" s="46" t="str">
        <f t="shared" si="18"/>
        <v/>
      </c>
      <c r="G119" s="34">
        <f t="shared" si="16"/>
        <v>-1</v>
      </c>
      <c r="H119" s="27">
        <f t="shared" si="19"/>
        <v>-9.9009900990099011E-3</v>
      </c>
    </row>
    <row r="120" spans="2:8" ht="15" x14ac:dyDescent="0.25">
      <c r="B120" s="5" t="s">
        <v>194</v>
      </c>
      <c r="C120" s="41">
        <v>0</v>
      </c>
      <c r="D120" s="41">
        <v>0</v>
      </c>
      <c r="E120" s="46" t="str">
        <f t="shared" si="17"/>
        <v/>
      </c>
      <c r="F120" s="46" t="str">
        <f t="shared" si="18"/>
        <v/>
      </c>
      <c r="G120" s="34" t="str">
        <f t="shared" si="16"/>
        <v xml:space="preserve"> </v>
      </c>
      <c r="H120" s="27" t="str">
        <f t="shared" si="19"/>
        <v/>
      </c>
    </row>
    <row r="121" spans="2:8" ht="15" x14ac:dyDescent="0.25">
      <c r="B121" s="5" t="s">
        <v>25</v>
      </c>
      <c r="C121" s="41">
        <v>0</v>
      </c>
      <c r="D121" s="41">
        <v>2</v>
      </c>
      <c r="E121" s="46" t="str">
        <f t="shared" si="17"/>
        <v/>
      </c>
      <c r="F121" s="46">
        <f t="shared" si="18"/>
        <v>5.2493438320209973E-3</v>
      </c>
      <c r="G121" s="34">
        <f t="shared" si="16"/>
        <v>1</v>
      </c>
      <c r="H121" s="27" t="str">
        <f t="shared" si="19"/>
        <v/>
      </c>
    </row>
    <row r="122" spans="2:8" ht="15" x14ac:dyDescent="0.25">
      <c r="B122" s="5" t="s">
        <v>23</v>
      </c>
      <c r="C122" s="41">
        <v>0</v>
      </c>
      <c r="D122" s="41">
        <v>0</v>
      </c>
      <c r="E122" s="46" t="str">
        <f t="shared" si="17"/>
        <v/>
      </c>
      <c r="F122" s="46" t="str">
        <f t="shared" si="18"/>
        <v/>
      </c>
      <c r="G122" s="34" t="str">
        <f t="shared" si="16"/>
        <v xml:space="preserve"> </v>
      </c>
      <c r="H122" s="27" t="str">
        <f t="shared" si="19"/>
        <v/>
      </c>
    </row>
    <row r="123" spans="2:8" ht="15" x14ac:dyDescent="0.25">
      <c r="B123" s="5" t="s">
        <v>26</v>
      </c>
      <c r="C123" s="41">
        <v>0</v>
      </c>
      <c r="D123" s="41">
        <v>1</v>
      </c>
      <c r="E123" s="46" t="str">
        <f t="shared" si="17"/>
        <v/>
      </c>
      <c r="F123" s="46">
        <f t="shared" si="18"/>
        <v>2.6246719160104987E-3</v>
      </c>
      <c r="G123" s="34">
        <f t="shared" si="16"/>
        <v>1</v>
      </c>
      <c r="H123" s="27" t="str">
        <f t="shared" si="19"/>
        <v/>
      </c>
    </row>
    <row r="124" spans="2:8" ht="15" x14ac:dyDescent="0.25">
      <c r="B124" s="5" t="s">
        <v>195</v>
      </c>
      <c r="C124" s="41">
        <v>1</v>
      </c>
      <c r="D124" s="41">
        <v>3</v>
      </c>
      <c r="E124" s="46">
        <f t="shared" si="17"/>
        <v>9.9009900990099011E-3</v>
      </c>
      <c r="F124" s="46">
        <f t="shared" si="18"/>
        <v>7.874015748031496E-3</v>
      </c>
      <c r="G124" s="34">
        <f t="shared" si="16"/>
        <v>2</v>
      </c>
      <c r="H124" s="27">
        <f t="shared" si="19"/>
        <v>1.9801980198019802E-2</v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9</v>
      </c>
      <c r="D126" s="41">
        <v>2</v>
      </c>
      <c r="E126" s="46">
        <f t="shared" si="17"/>
        <v>8.9108910891089105E-2</v>
      </c>
      <c r="F126" s="46">
        <f t="shared" si="18"/>
        <v>5.2493438320209973E-3</v>
      </c>
      <c r="G126" s="34">
        <f t="shared" si="16"/>
        <v>-0.77777777777777779</v>
      </c>
      <c r="H126" s="27">
        <f t="shared" si="19"/>
        <v>-6.9306930693069299E-2</v>
      </c>
    </row>
    <row r="127" spans="2:8" ht="15" x14ac:dyDescent="0.25">
      <c r="B127" s="5" t="s">
        <v>196</v>
      </c>
      <c r="C127" s="41">
        <v>0</v>
      </c>
      <c r="D127" s="41">
        <v>3</v>
      </c>
      <c r="E127" s="46" t="str">
        <f t="shared" si="17"/>
        <v/>
      </c>
      <c r="F127" s="46">
        <f t="shared" si="18"/>
        <v>7.874015748031496E-3</v>
      </c>
      <c r="G127" s="34">
        <f t="shared" si="16"/>
        <v>1</v>
      </c>
      <c r="H127" s="27" t="str">
        <f t="shared" si="19"/>
        <v/>
      </c>
    </row>
    <row r="128" spans="2:8" ht="15" x14ac:dyDescent="0.25">
      <c r="B128" s="5" t="s">
        <v>427</v>
      </c>
      <c r="C128" s="41">
        <v>0</v>
      </c>
      <c r="D128" s="41">
        <v>0</v>
      </c>
      <c r="E128" s="46" t="str">
        <f t="shared" si="17"/>
        <v/>
      </c>
      <c r="F128" s="46" t="str">
        <f t="shared" si="18"/>
        <v/>
      </c>
      <c r="G128" s="34" t="str">
        <f t="shared" si="16"/>
        <v xml:space="preserve"> </v>
      </c>
      <c r="H128" s="27" t="str">
        <f t="shared" si="19"/>
        <v/>
      </c>
    </row>
    <row r="129" spans="1:9" ht="15" x14ac:dyDescent="0.25">
      <c r="B129" s="5" t="s">
        <v>428</v>
      </c>
      <c r="C129" s="41">
        <v>11</v>
      </c>
      <c r="D129" s="41">
        <v>22</v>
      </c>
      <c r="E129" s="46">
        <f t="shared" si="17"/>
        <v>0.10891089108910891</v>
      </c>
      <c r="F129" s="46">
        <f t="shared" si="18"/>
        <v>5.774278215223097E-2</v>
      </c>
      <c r="G129" s="34">
        <f t="shared" si="16"/>
        <v>1</v>
      </c>
      <c r="H129" s="27">
        <f t="shared" si="19"/>
        <v>0.10891089108910891</v>
      </c>
    </row>
    <row r="130" spans="1:9" ht="15" x14ac:dyDescent="0.25">
      <c r="B130" s="5" t="s">
        <v>197</v>
      </c>
      <c r="C130" s="41">
        <v>0</v>
      </c>
      <c r="D130" s="41">
        <v>0</v>
      </c>
      <c r="E130" s="46" t="str">
        <f t="shared" si="17"/>
        <v/>
      </c>
      <c r="F130" s="46" t="str">
        <f t="shared" si="18"/>
        <v/>
      </c>
      <c r="G130" s="34" t="str">
        <f t="shared" si="16"/>
        <v xml:space="preserve"> </v>
      </c>
      <c r="H130" s="27" t="str">
        <f t="shared" si="19"/>
        <v/>
      </c>
    </row>
    <row r="131" spans="1:9" ht="15" x14ac:dyDescent="0.25">
      <c r="B131" s="5" t="s">
        <v>198</v>
      </c>
      <c r="C131" s="41">
        <v>0</v>
      </c>
      <c r="D131" s="41">
        <v>0</v>
      </c>
      <c r="E131" s="46" t="str">
        <f t="shared" si="17"/>
        <v/>
      </c>
      <c r="F131" s="46" t="str">
        <f t="shared" si="18"/>
        <v/>
      </c>
      <c r="G131" s="34" t="str">
        <f t="shared" si="16"/>
        <v xml:space="preserve"> </v>
      </c>
      <c r="H131" s="27" t="str">
        <f t="shared" si="19"/>
        <v/>
      </c>
    </row>
    <row r="132" spans="1:9" ht="15" x14ac:dyDescent="0.25">
      <c r="B132" s="5" t="s">
        <v>28</v>
      </c>
      <c r="C132" s="41">
        <v>0</v>
      </c>
      <c r="D132" s="41">
        <v>0</v>
      </c>
      <c r="E132" s="46" t="str">
        <f t="shared" si="17"/>
        <v/>
      </c>
      <c r="F132" s="46" t="str">
        <f t="shared" si="18"/>
        <v/>
      </c>
      <c r="G132" s="34" t="str">
        <f t="shared" si="16"/>
        <v xml:space="preserve"> </v>
      </c>
      <c r="H132" s="27" t="str">
        <f t="shared" si="19"/>
        <v/>
      </c>
    </row>
    <row r="133" spans="1:9" ht="15" x14ac:dyDescent="0.25">
      <c r="B133" s="5" t="s">
        <v>32</v>
      </c>
      <c r="C133" s="41">
        <v>0</v>
      </c>
      <c r="D133" s="41">
        <v>1</v>
      </c>
      <c r="E133" s="46" t="str">
        <f t="shared" si="17"/>
        <v/>
      </c>
      <c r="F133" s="46">
        <f t="shared" si="18"/>
        <v>2.6246719160104987E-3</v>
      </c>
      <c r="G133" s="34">
        <f t="shared" si="16"/>
        <v>1</v>
      </c>
      <c r="H133" s="27" t="str">
        <f t="shared" si="19"/>
        <v/>
      </c>
    </row>
    <row r="134" spans="1:9" s="20" customFormat="1" ht="15" x14ac:dyDescent="0.25">
      <c r="A134" s="57"/>
      <c r="B134" s="21" t="s">
        <v>519</v>
      </c>
      <c r="C134" s="41">
        <v>0</v>
      </c>
      <c r="D134" s="41">
        <v>0</v>
      </c>
      <c r="E134" s="43" t="str">
        <f t="shared" ref="E134" si="39">+IF(C134=0,"",C134/C$74)</f>
        <v/>
      </c>
      <c r="F134" s="43" t="str">
        <f t="shared" ref="F134" si="40">+IF(D134=0,"",D134/D$74)</f>
        <v/>
      </c>
      <c r="G134" s="34" t="str">
        <f t="shared" si="16"/>
        <v xml:space="preserve"> </v>
      </c>
      <c r="H134" s="26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1">
        <v>3</v>
      </c>
      <c r="D135" s="41">
        <v>1</v>
      </c>
      <c r="E135" s="46">
        <f t="shared" si="17"/>
        <v>2.9702970297029702E-2</v>
      </c>
      <c r="F135" s="46">
        <f t="shared" si="18"/>
        <v>2.6246719160104987E-3</v>
      </c>
      <c r="G135" s="34">
        <f t="shared" si="16"/>
        <v>-0.66666666666666663</v>
      </c>
      <c r="H135" s="27">
        <f t="shared" si="19"/>
        <v>-1.9801980198019799E-2</v>
      </c>
    </row>
    <row r="136" spans="1:9" ht="15" x14ac:dyDescent="0.25">
      <c r="B136" s="5" t="s">
        <v>29</v>
      </c>
      <c r="C136" s="41">
        <v>0</v>
      </c>
      <c r="D136" s="41">
        <v>0</v>
      </c>
      <c r="E136" s="46" t="str">
        <f t="shared" si="17"/>
        <v/>
      </c>
      <c r="F136" s="46" t="str">
        <f t="shared" si="18"/>
        <v/>
      </c>
      <c r="G136" s="34" t="str">
        <f t="shared" si="16"/>
        <v xml:space="preserve"> </v>
      </c>
      <c r="H136" s="27" t="str">
        <f t="shared" si="19"/>
        <v/>
      </c>
    </row>
    <row r="137" spans="1:9" ht="15" x14ac:dyDescent="0.25">
      <c r="B137" s="5" t="s">
        <v>199</v>
      </c>
      <c r="C137" s="41">
        <v>0</v>
      </c>
      <c r="D137" s="41">
        <v>5</v>
      </c>
      <c r="E137" s="46" t="str">
        <f t="shared" si="17"/>
        <v/>
      </c>
      <c r="F137" s="46">
        <f t="shared" si="18"/>
        <v>1.3123359580052493E-2</v>
      </c>
      <c r="G137" s="34">
        <f t="shared" si="16"/>
        <v>1</v>
      </c>
      <c r="H137" s="27" t="str">
        <f t="shared" si="19"/>
        <v/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0</v>
      </c>
      <c r="D139" s="41">
        <v>0</v>
      </c>
      <c r="E139" s="46" t="str">
        <f t="shared" si="17"/>
        <v/>
      </c>
      <c r="F139" s="46" t="str">
        <f t="shared" si="18"/>
        <v/>
      </c>
      <c r="G139" s="34" t="str">
        <f t="shared" ref="G139:G163" si="42">+IF(AND(C139=0,D139=0)," ",IF(C139=0,1,IF(D139=0,-1,(D139-C139)/C139)))</f>
        <v xml:space="preserve"> </v>
      </c>
      <c r="H139" s="27" t="str">
        <f t="shared" si="19"/>
        <v/>
      </c>
    </row>
    <row r="140" spans="1:9" ht="15" x14ac:dyDescent="0.25">
      <c r="B140" s="5" t="s">
        <v>202</v>
      </c>
      <c r="C140" s="41">
        <v>0</v>
      </c>
      <c r="D140" s="41">
        <v>0</v>
      </c>
      <c r="E140" s="46" t="str">
        <f t="shared" si="17"/>
        <v/>
      </c>
      <c r="F140" s="46" t="str">
        <f t="shared" si="18"/>
        <v/>
      </c>
      <c r="G140" s="34" t="str">
        <f t="shared" si="42"/>
        <v xml:space="preserve"> </v>
      </c>
      <c r="H140" s="27" t="str">
        <f t="shared" si="19"/>
        <v/>
      </c>
    </row>
    <row r="141" spans="1:9" ht="15" x14ac:dyDescent="0.25">
      <c r="B141" s="5" t="s">
        <v>429</v>
      </c>
      <c r="C141" s="41">
        <v>0</v>
      </c>
      <c r="D141" s="41">
        <v>0</v>
      </c>
      <c r="E141" s="46" t="str">
        <f t="shared" si="17"/>
        <v/>
      </c>
      <c r="F141" s="46" t="str">
        <f t="shared" si="18"/>
        <v/>
      </c>
      <c r="G141" s="34" t="str">
        <f t="shared" si="42"/>
        <v xml:space="preserve"> </v>
      </c>
      <c r="H141" s="27" t="str">
        <f t="shared" si="19"/>
        <v/>
      </c>
    </row>
    <row r="142" spans="1:9" ht="15" x14ac:dyDescent="0.25">
      <c r="B142" s="5" t="s">
        <v>203</v>
      </c>
      <c r="C142" s="41">
        <v>0</v>
      </c>
      <c r="D142" s="41">
        <v>0</v>
      </c>
      <c r="E142" s="46" t="str">
        <f t="shared" si="17"/>
        <v/>
      </c>
      <c r="F142" s="46" t="str">
        <f t="shared" si="18"/>
        <v/>
      </c>
      <c r="G142" s="34" t="str">
        <f t="shared" si="42"/>
        <v xml:space="preserve"> </v>
      </c>
      <c r="H142" s="27" t="str">
        <f t="shared" si="19"/>
        <v/>
      </c>
    </row>
    <row r="143" spans="1:9" ht="15" x14ac:dyDescent="0.25">
      <c r="B143" s="5" t="s">
        <v>204</v>
      </c>
      <c r="C143" s="41">
        <v>0</v>
      </c>
      <c r="D143" s="41">
        <v>0</v>
      </c>
      <c r="E143" s="46" t="str">
        <f t="shared" si="17"/>
        <v/>
      </c>
      <c r="F143" s="46" t="str">
        <f t="shared" si="18"/>
        <v/>
      </c>
      <c r="G143" s="34" t="str">
        <f t="shared" si="42"/>
        <v xml:space="preserve"> </v>
      </c>
      <c r="H143" s="27" t="str">
        <f t="shared" si="19"/>
        <v/>
      </c>
    </row>
    <row r="144" spans="1:9" s="20" customFormat="1" ht="15" x14ac:dyDescent="0.25">
      <c r="A144" s="57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0</v>
      </c>
      <c r="D145" s="41">
        <v>0</v>
      </c>
      <c r="E145" s="46" t="str">
        <f t="shared" si="17"/>
        <v/>
      </c>
      <c r="F145" s="46" t="str">
        <f t="shared" si="18"/>
        <v/>
      </c>
      <c r="G145" s="34" t="str">
        <f t="shared" si="42"/>
        <v xml:space="preserve"> </v>
      </c>
      <c r="H145" s="27" t="str">
        <f t="shared" si="19"/>
        <v/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7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0</v>
      </c>
      <c r="D149" s="41">
        <v>0</v>
      </c>
      <c r="E149" s="46" t="str">
        <f t="shared" ref="E149:E158" si="49">+IF(C149=0,"",C149/C$74)</f>
        <v/>
      </c>
      <c r="F149" s="46" t="str">
        <f t="shared" ref="F149:F158" si="50">+IF(D149=0,"",D149/D$74)</f>
        <v/>
      </c>
      <c r="G149" s="34" t="str">
        <f t="shared" si="42"/>
        <v xml:space="preserve"> </v>
      </c>
      <c r="H149" s="27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1">
        <v>0</v>
      </c>
      <c r="D150" s="41">
        <v>0</v>
      </c>
      <c r="E150" s="46" t="str">
        <f t="shared" si="49"/>
        <v/>
      </c>
      <c r="F150" s="46" t="str">
        <f t="shared" si="50"/>
        <v/>
      </c>
      <c r="G150" s="34" t="str">
        <f t="shared" si="42"/>
        <v xml:space="preserve"> </v>
      </c>
      <c r="H150" s="27" t="str">
        <f t="shared" si="51"/>
        <v/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0</v>
      </c>
      <c r="D152" s="41">
        <v>0</v>
      </c>
      <c r="E152" s="46" t="str">
        <f t="shared" si="49"/>
        <v/>
      </c>
      <c r="F152" s="46" t="str">
        <f t="shared" si="50"/>
        <v/>
      </c>
      <c r="G152" s="34" t="str">
        <f t="shared" si="42"/>
        <v xml:space="preserve"> </v>
      </c>
      <c r="H152" s="27" t="str">
        <f t="shared" si="51"/>
        <v/>
      </c>
    </row>
    <row r="153" spans="1:9" s="20" customFormat="1" ht="15" x14ac:dyDescent="0.25">
      <c r="A153" s="57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0</v>
      </c>
      <c r="D154" s="41">
        <v>0</v>
      </c>
      <c r="E154" s="46" t="str">
        <f t="shared" si="49"/>
        <v/>
      </c>
      <c r="F154" s="46" t="str">
        <f t="shared" si="50"/>
        <v/>
      </c>
      <c r="G154" s="34" t="str">
        <f t="shared" si="42"/>
        <v xml:space="preserve"> </v>
      </c>
      <c r="H154" s="27" t="str">
        <f t="shared" si="51"/>
        <v/>
      </c>
    </row>
    <row r="155" spans="1:9" ht="15" x14ac:dyDescent="0.25">
      <c r="B155" s="5" t="s">
        <v>606</v>
      </c>
      <c r="C155" s="41">
        <v>3</v>
      </c>
      <c r="D155" s="41">
        <v>0</v>
      </c>
      <c r="E155" s="46">
        <f t="shared" si="49"/>
        <v>2.9702970297029702E-2</v>
      </c>
      <c r="F155" s="46" t="str">
        <f t="shared" si="50"/>
        <v/>
      </c>
      <c r="G155" s="34">
        <f t="shared" si="42"/>
        <v>-1</v>
      </c>
      <c r="H155" s="27">
        <f t="shared" si="51"/>
        <v>-2.9702970297029702E-2</v>
      </c>
    </row>
    <row r="156" spans="1:9" ht="15" x14ac:dyDescent="0.25">
      <c r="B156" s="5" t="s">
        <v>39</v>
      </c>
      <c r="C156" s="41">
        <v>0</v>
      </c>
      <c r="D156" s="41">
        <v>0</v>
      </c>
      <c r="E156" s="46" t="str">
        <f t="shared" si="49"/>
        <v/>
      </c>
      <c r="F156" s="46" t="str">
        <f t="shared" si="50"/>
        <v/>
      </c>
      <c r="G156" s="34" t="str">
        <f t="shared" si="42"/>
        <v xml:space="preserve"> </v>
      </c>
      <c r="H156" s="27" t="str">
        <f t="shared" si="51"/>
        <v/>
      </c>
    </row>
    <row r="157" spans="1:9" ht="15" x14ac:dyDescent="0.25">
      <c r="B157" s="5" t="s">
        <v>37</v>
      </c>
      <c r="C157" s="41">
        <v>0</v>
      </c>
      <c r="D157" s="41">
        <v>0</v>
      </c>
      <c r="E157" s="46" t="str">
        <f t="shared" si="49"/>
        <v/>
      </c>
      <c r="F157" s="46" t="str">
        <f t="shared" si="50"/>
        <v/>
      </c>
      <c r="G157" s="34" t="str">
        <f t="shared" si="42"/>
        <v xml:space="preserve"> </v>
      </c>
      <c r="H157" s="27" t="str">
        <f t="shared" si="51"/>
        <v/>
      </c>
    </row>
    <row r="158" spans="1:9" ht="15" x14ac:dyDescent="0.25">
      <c r="B158" s="5" t="s">
        <v>38</v>
      </c>
      <c r="C158" s="41">
        <v>0</v>
      </c>
      <c r="D158" s="41">
        <v>0</v>
      </c>
      <c r="E158" s="46" t="str">
        <f t="shared" si="49"/>
        <v/>
      </c>
      <c r="F158" s="46" t="str">
        <f t="shared" si="50"/>
        <v/>
      </c>
      <c r="G158" s="34" t="str">
        <f t="shared" si="42"/>
        <v xml:space="preserve"> </v>
      </c>
      <c r="H158" s="27" t="str">
        <f t="shared" si="51"/>
        <v/>
      </c>
    </row>
    <row r="159" spans="1:9" s="20" customFormat="1" ht="15" x14ac:dyDescent="0.25">
      <c r="A159" s="57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7"/>
      <c r="B160" s="21" t="s">
        <v>520</v>
      </c>
      <c r="C160" s="41">
        <v>2</v>
      </c>
      <c r="D160" s="41">
        <v>1</v>
      </c>
      <c r="E160" s="43">
        <f t="shared" ref="E160:E162" si="60">+IF(C160=0,"",C160/C$74)</f>
        <v>1.9801980198019802E-2</v>
      </c>
      <c r="F160" s="43">
        <f t="shared" ref="F160:F162" si="61">+IF(D160=0,"",D160/D$74)</f>
        <v>2.6246719160104987E-3</v>
      </c>
      <c r="G160" s="34">
        <f t="shared" si="42"/>
        <v>-0.5</v>
      </c>
      <c r="H160" s="26">
        <f t="shared" ref="H160:H162" si="62">+IF(OR(AND(E160=""),(G160="")),"",E160*G160)</f>
        <v>-9.9009900990099011E-3</v>
      </c>
      <c r="I160" s="2"/>
    </row>
    <row r="161" spans="1:9" s="20" customFormat="1" ht="16.5" customHeight="1" x14ac:dyDescent="0.25">
      <c r="A161" s="57"/>
      <c r="B161" s="21" t="s">
        <v>521</v>
      </c>
      <c r="C161" s="41">
        <v>0</v>
      </c>
      <c r="D161" s="41">
        <v>0</v>
      </c>
      <c r="E161" s="43" t="str">
        <f t="shared" si="60"/>
        <v/>
      </c>
      <c r="F161" s="43" t="str">
        <f t="shared" si="61"/>
        <v/>
      </c>
      <c r="G161" s="34" t="str">
        <f t="shared" si="42"/>
        <v xml:space="preserve"> </v>
      </c>
      <c r="H161" s="26" t="str">
        <f t="shared" si="62"/>
        <v/>
      </c>
      <c r="I161" s="2"/>
    </row>
    <row r="162" spans="1:9" s="20" customFormat="1" ht="15" x14ac:dyDescent="0.25">
      <c r="A162" s="57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7"/>
      <c r="B163" s="21" t="s">
        <v>523</v>
      </c>
      <c r="C163" s="41">
        <v>0</v>
      </c>
      <c r="D163" s="41">
        <v>0</v>
      </c>
      <c r="E163" s="43"/>
      <c r="F163" s="43"/>
      <c r="G163" s="34" t="str">
        <f t="shared" si="42"/>
        <v xml:space="preserve"> 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1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1"/>
      <c r="B169" s="35" t="s">
        <v>380</v>
      </c>
      <c r="C169" s="36">
        <f>SUM(C170:C339)</f>
        <v>129</v>
      </c>
      <c r="D169" s="37">
        <f>SUM(D170:D339)</f>
        <v>143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0.10852713178294573</v>
      </c>
      <c r="H169" s="39">
        <f>+IF(OR(AND(E169=""),(G169="")),"",E169*G169)</f>
        <v>0.10852713178294573</v>
      </c>
    </row>
    <row r="170" spans="1:9" s="54" customFormat="1" ht="15" x14ac:dyDescent="0.25">
      <c r="A170" s="61"/>
      <c r="B170" s="50" t="s">
        <v>431</v>
      </c>
      <c r="C170" s="41">
        <v>2</v>
      </c>
      <c r="D170" s="41">
        <v>0</v>
      </c>
      <c r="E170" s="45">
        <f t="shared" si="63"/>
        <v>1.5503875968992248E-2</v>
      </c>
      <c r="F170" s="45" t="str">
        <f t="shared" si="64"/>
        <v/>
      </c>
      <c r="G170" s="34">
        <f t="shared" ref="G170:G236" si="65">+IF(AND(C170=0,D170=0)," ",IF(C170=0,1,IF(D170=0,-1,(D170-C170)/C170)))</f>
        <v>-1</v>
      </c>
      <c r="H170" s="42">
        <f>+IF(OR(AND(E170=""),(G170="")),"",E170*G170)</f>
        <v>-1.5503875968992248E-2</v>
      </c>
      <c r="I170" s="2"/>
    </row>
    <row r="171" spans="1:9" s="54" customFormat="1" ht="15" x14ac:dyDescent="0.25">
      <c r="A171" s="61"/>
      <c r="B171" s="47" t="s">
        <v>570</v>
      </c>
      <c r="C171" s="41">
        <v>0</v>
      </c>
      <c r="D171" s="41">
        <v>0</v>
      </c>
      <c r="E171" s="46" t="str">
        <f t="shared" si="63"/>
        <v/>
      </c>
      <c r="F171" s="46" t="str">
        <f t="shared" si="64"/>
        <v/>
      </c>
      <c r="G171" s="34" t="str">
        <f t="shared" si="65"/>
        <v xml:space="preserve"> </v>
      </c>
      <c r="H171" s="27" t="str">
        <f t="shared" ref="H171:H244" si="66">+IF(OR(AND(E171=""),(G171="")),"",E171*G171)</f>
        <v/>
      </c>
      <c r="I171" s="2"/>
    </row>
    <row r="172" spans="1:9" s="54" customFormat="1" ht="30" x14ac:dyDescent="0.25">
      <c r="A172" s="61"/>
      <c r="B172" s="47" t="s">
        <v>432</v>
      </c>
      <c r="C172" s="41">
        <v>0</v>
      </c>
      <c r="D172" s="41">
        <v>0</v>
      </c>
      <c r="E172" s="46" t="str">
        <f t="shared" si="63"/>
        <v/>
      </c>
      <c r="F172" s="46" t="str">
        <f t="shared" si="64"/>
        <v/>
      </c>
      <c r="G172" s="34" t="str">
        <f t="shared" si="65"/>
        <v xml:space="preserve"> </v>
      </c>
      <c r="H172" s="27" t="str">
        <f t="shared" si="66"/>
        <v/>
      </c>
      <c r="I172" s="2"/>
    </row>
    <row r="173" spans="1:9" s="54" customFormat="1" ht="15" x14ac:dyDescent="0.25">
      <c r="A173" s="61"/>
      <c r="B173" s="47" t="s">
        <v>433</v>
      </c>
      <c r="C173" s="41">
        <v>0</v>
      </c>
      <c r="D173" s="41">
        <v>0</v>
      </c>
      <c r="E173" s="46" t="str">
        <f t="shared" si="63"/>
        <v/>
      </c>
      <c r="F173" s="46" t="str">
        <f t="shared" si="64"/>
        <v/>
      </c>
      <c r="G173" s="34" t="str">
        <f t="shared" si="65"/>
        <v xml:space="preserve"> </v>
      </c>
      <c r="H173" s="27" t="str">
        <f t="shared" si="66"/>
        <v/>
      </c>
      <c r="I173" s="2"/>
    </row>
    <row r="174" spans="1:9" s="54" customFormat="1" ht="15" x14ac:dyDescent="0.25">
      <c r="A174" s="61"/>
      <c r="B174" s="47" t="s">
        <v>571</v>
      </c>
      <c r="C174" s="41">
        <v>1</v>
      </c>
      <c r="D174" s="41">
        <v>0</v>
      </c>
      <c r="E174" s="46">
        <f t="shared" si="63"/>
        <v>7.7519379844961239E-3</v>
      </c>
      <c r="F174" s="46" t="str">
        <f t="shared" si="64"/>
        <v/>
      </c>
      <c r="G174" s="34">
        <f t="shared" si="65"/>
        <v>-1</v>
      </c>
      <c r="H174" s="27">
        <f t="shared" si="66"/>
        <v>-7.7519379844961239E-3</v>
      </c>
      <c r="I174" s="2"/>
    </row>
    <row r="175" spans="1:9" s="54" customFormat="1" ht="15" x14ac:dyDescent="0.25">
      <c r="A175" s="61"/>
      <c r="B175" s="47" t="s">
        <v>42</v>
      </c>
      <c r="C175" s="41">
        <v>8</v>
      </c>
      <c r="D175" s="41">
        <v>12</v>
      </c>
      <c r="E175" s="46">
        <f t="shared" si="63"/>
        <v>6.2015503875968991E-2</v>
      </c>
      <c r="F175" s="46">
        <f t="shared" si="64"/>
        <v>8.3916083916083919E-2</v>
      </c>
      <c r="G175" s="34">
        <f t="shared" si="65"/>
        <v>0.5</v>
      </c>
      <c r="H175" s="27">
        <f t="shared" si="66"/>
        <v>3.1007751937984496E-2</v>
      </c>
      <c r="I175" s="2"/>
    </row>
    <row r="176" spans="1:9" s="54" customFormat="1" ht="15" x14ac:dyDescent="0.25">
      <c r="A176" s="61"/>
      <c r="B176" s="47" t="s">
        <v>572</v>
      </c>
      <c r="C176" s="41">
        <v>0</v>
      </c>
      <c r="D176" s="41">
        <v>0</v>
      </c>
      <c r="E176" s="46" t="str">
        <f t="shared" si="63"/>
        <v/>
      </c>
      <c r="F176" s="46" t="str">
        <f t="shared" si="64"/>
        <v/>
      </c>
      <c r="G176" s="34" t="str">
        <f t="shared" si="65"/>
        <v xml:space="preserve"> </v>
      </c>
      <c r="H176" s="27" t="str">
        <f t="shared" si="66"/>
        <v/>
      </c>
      <c r="I176" s="2"/>
    </row>
    <row r="177" spans="1:9" s="54" customFormat="1" ht="15" x14ac:dyDescent="0.25">
      <c r="A177" s="61"/>
      <c r="B177" s="47" t="s">
        <v>573</v>
      </c>
      <c r="C177" s="41">
        <v>0</v>
      </c>
      <c r="D177" s="41">
        <v>5</v>
      </c>
      <c r="E177" s="46" t="str">
        <f t="shared" si="63"/>
        <v/>
      </c>
      <c r="F177" s="46">
        <f t="shared" si="64"/>
        <v>3.4965034965034968E-2</v>
      </c>
      <c r="G177" s="34">
        <f t="shared" si="65"/>
        <v>1</v>
      </c>
      <c r="H177" s="27" t="str">
        <f t="shared" si="66"/>
        <v/>
      </c>
      <c r="I177" s="2"/>
    </row>
    <row r="178" spans="1:9" s="54" customFormat="1" ht="15" x14ac:dyDescent="0.25">
      <c r="A178" s="61"/>
      <c r="B178" s="47" t="s">
        <v>574</v>
      </c>
      <c r="C178" s="41">
        <v>0</v>
      </c>
      <c r="D178" s="41">
        <v>0</v>
      </c>
      <c r="E178" s="46" t="str">
        <f t="shared" si="63"/>
        <v/>
      </c>
      <c r="F178" s="46" t="str">
        <f t="shared" si="64"/>
        <v/>
      </c>
      <c r="G178" s="34" t="str">
        <f t="shared" si="65"/>
        <v xml:space="preserve"> </v>
      </c>
      <c r="H178" s="27" t="str">
        <f t="shared" si="66"/>
        <v/>
      </c>
      <c r="I178" s="2"/>
    </row>
    <row r="179" spans="1:9" s="54" customFormat="1" ht="15" x14ac:dyDescent="0.25">
      <c r="A179" s="61"/>
      <c r="B179" s="47" t="s">
        <v>40</v>
      </c>
      <c r="C179" s="41">
        <v>0</v>
      </c>
      <c r="D179" s="41">
        <v>0</v>
      </c>
      <c r="E179" s="46" t="str">
        <f t="shared" si="63"/>
        <v/>
      </c>
      <c r="F179" s="46" t="str">
        <f t="shared" si="64"/>
        <v/>
      </c>
      <c r="G179" s="34" t="str">
        <f t="shared" si="65"/>
        <v xml:space="preserve"> </v>
      </c>
      <c r="H179" s="27" t="str">
        <f t="shared" si="66"/>
        <v/>
      </c>
      <c r="I179" s="2"/>
    </row>
    <row r="180" spans="1:9" s="54" customFormat="1" ht="15" x14ac:dyDescent="0.25">
      <c r="A180" s="61"/>
      <c r="B180" s="47" t="s">
        <v>208</v>
      </c>
      <c r="C180" s="41">
        <v>0</v>
      </c>
      <c r="D180" s="41">
        <v>0</v>
      </c>
      <c r="E180" s="46" t="str">
        <f t="shared" si="63"/>
        <v/>
      </c>
      <c r="F180" s="46" t="str">
        <f t="shared" si="64"/>
        <v/>
      </c>
      <c r="G180" s="34" t="str">
        <f t="shared" si="65"/>
        <v xml:space="preserve"> </v>
      </c>
      <c r="H180" s="27" t="str">
        <f t="shared" si="66"/>
        <v/>
      </c>
      <c r="I180" s="2"/>
    </row>
    <row r="181" spans="1:9" s="54" customFormat="1" ht="15" x14ac:dyDescent="0.25">
      <c r="A181" s="61"/>
      <c r="B181" s="47" t="s">
        <v>45</v>
      </c>
      <c r="C181" s="41">
        <v>0</v>
      </c>
      <c r="D181" s="41">
        <v>0</v>
      </c>
      <c r="E181" s="46" t="str">
        <f t="shared" si="63"/>
        <v/>
      </c>
      <c r="F181" s="46" t="str">
        <f t="shared" si="64"/>
        <v/>
      </c>
      <c r="G181" s="34" t="str">
        <f t="shared" si="65"/>
        <v xml:space="preserve"> </v>
      </c>
      <c r="H181" s="27" t="str">
        <f t="shared" si="66"/>
        <v/>
      </c>
      <c r="I181" s="2"/>
    </row>
    <row r="182" spans="1:9" s="54" customFormat="1" ht="15" x14ac:dyDescent="0.25">
      <c r="A182" s="61"/>
      <c r="B182" s="47" t="s">
        <v>43</v>
      </c>
      <c r="C182" s="41">
        <v>0</v>
      </c>
      <c r="D182" s="41">
        <v>0</v>
      </c>
      <c r="E182" s="46" t="str">
        <f t="shared" si="63"/>
        <v/>
      </c>
      <c r="F182" s="46" t="str">
        <f t="shared" si="64"/>
        <v/>
      </c>
      <c r="G182" s="34" t="str">
        <f t="shared" si="65"/>
        <v xml:space="preserve"> </v>
      </c>
      <c r="H182" s="27" t="str">
        <f t="shared" si="66"/>
        <v/>
      </c>
      <c r="I182" s="2"/>
    </row>
    <row r="183" spans="1:9" s="55" customFormat="1" ht="15" x14ac:dyDescent="0.25">
      <c r="A183" s="57"/>
      <c r="B183" s="23" t="s">
        <v>524</v>
      </c>
      <c r="C183" s="41">
        <v>0</v>
      </c>
      <c r="D183" s="41">
        <v>0</v>
      </c>
      <c r="E183" s="43" t="str">
        <f t="shared" ref="E183" si="67">+IF(C183=0,"",C183/C$169)</f>
        <v/>
      </c>
      <c r="F183" s="43" t="str">
        <f t="shared" ref="F183" si="68">+IF(D183=0,"",D183/D$169)</f>
        <v/>
      </c>
      <c r="G183" s="34" t="str">
        <f t="shared" si="65"/>
        <v xml:space="preserve"> </v>
      </c>
      <c r="H183" s="26" t="str">
        <f t="shared" ref="H183" si="69">+IF(OR(AND(E183=""),(G183="")),"",E183*G183)</f>
        <v/>
      </c>
      <c r="I183" s="2"/>
    </row>
    <row r="184" spans="1:9" s="54" customFormat="1" ht="15" x14ac:dyDescent="0.25">
      <c r="A184" s="61"/>
      <c r="B184" s="47" t="s">
        <v>434</v>
      </c>
      <c r="C184" s="41">
        <v>2</v>
      </c>
      <c r="D184" s="41">
        <v>6</v>
      </c>
      <c r="E184" s="46">
        <f t="shared" ref="E184:F187" si="70">+IF(C184=0,"",C184/C$169)</f>
        <v>1.5503875968992248E-2</v>
      </c>
      <c r="F184" s="46">
        <f t="shared" si="70"/>
        <v>4.195804195804196E-2</v>
      </c>
      <c r="G184" s="34">
        <f t="shared" si="65"/>
        <v>2</v>
      </c>
      <c r="H184" s="27">
        <f t="shared" si="66"/>
        <v>3.1007751937984496E-2</v>
      </c>
      <c r="I184" s="2"/>
    </row>
    <row r="185" spans="1:9" s="54" customFormat="1" ht="15" x14ac:dyDescent="0.25">
      <c r="A185" s="61"/>
      <c r="B185" s="47" t="s">
        <v>575</v>
      </c>
      <c r="C185" s="41">
        <v>3</v>
      </c>
      <c r="D185" s="41">
        <v>2</v>
      </c>
      <c r="E185" s="46">
        <f t="shared" si="70"/>
        <v>2.3255813953488372E-2</v>
      </c>
      <c r="F185" s="46">
        <f t="shared" si="70"/>
        <v>1.3986013986013986E-2</v>
      </c>
      <c r="G185" s="34">
        <f t="shared" si="65"/>
        <v>-0.33333333333333331</v>
      </c>
      <c r="H185" s="27">
        <f t="shared" si="66"/>
        <v>-7.7519379844961239E-3</v>
      </c>
      <c r="I185" s="2"/>
    </row>
    <row r="186" spans="1:9" s="54" customFormat="1" ht="15" x14ac:dyDescent="0.25">
      <c r="A186" s="61"/>
      <c r="B186" s="47" t="s">
        <v>41</v>
      </c>
      <c r="C186" s="41">
        <v>0</v>
      </c>
      <c r="D186" s="41">
        <v>0</v>
      </c>
      <c r="E186" s="46" t="str">
        <f t="shared" si="70"/>
        <v/>
      </c>
      <c r="F186" s="46" t="str">
        <f t="shared" si="70"/>
        <v/>
      </c>
      <c r="G186" s="34" t="str">
        <f t="shared" si="65"/>
        <v xml:space="preserve"> </v>
      </c>
      <c r="H186" s="27" t="str">
        <f t="shared" si="66"/>
        <v/>
      </c>
      <c r="I186" s="2"/>
    </row>
    <row r="187" spans="1:9" s="54" customFormat="1" ht="15" x14ac:dyDescent="0.25">
      <c r="A187" s="61"/>
      <c r="B187" s="47" t="s">
        <v>44</v>
      </c>
      <c r="C187" s="41">
        <v>0</v>
      </c>
      <c r="D187" s="41">
        <v>0</v>
      </c>
      <c r="E187" s="46" t="str">
        <f t="shared" si="70"/>
        <v/>
      </c>
      <c r="F187" s="46" t="str">
        <f t="shared" si="70"/>
        <v/>
      </c>
      <c r="G187" s="34" t="str">
        <f t="shared" si="65"/>
        <v xml:space="preserve"> </v>
      </c>
      <c r="H187" s="27" t="str">
        <f t="shared" si="66"/>
        <v/>
      </c>
      <c r="I187" s="2"/>
    </row>
    <row r="188" spans="1:9" s="55" customFormat="1" ht="15" x14ac:dyDescent="0.25">
      <c r="A188" s="57"/>
      <c r="B188" s="23" t="s">
        <v>525</v>
      </c>
      <c r="C188" s="41">
        <v>4</v>
      </c>
      <c r="D188" s="41">
        <v>0</v>
      </c>
      <c r="E188" s="43">
        <f t="shared" ref="E188:E189" si="71">+IF(C188=0,"",C188/C$169)</f>
        <v>3.1007751937984496E-2</v>
      </c>
      <c r="F188" s="43" t="str">
        <f t="shared" ref="F188:F189" si="72">+IF(D188=0,"",D188/D$169)</f>
        <v/>
      </c>
      <c r="G188" s="34">
        <f t="shared" si="65"/>
        <v>-1</v>
      </c>
      <c r="H188" s="26">
        <f t="shared" ref="H188:H189" si="73">+IF(OR(AND(E188=""),(G188="")),"",E188*G188)</f>
        <v>-3.1007751937984496E-2</v>
      </c>
      <c r="I188" s="2"/>
    </row>
    <row r="189" spans="1:9" s="55" customFormat="1" ht="15" x14ac:dyDescent="0.25">
      <c r="A189" s="57"/>
      <c r="B189" s="23" t="s">
        <v>526</v>
      </c>
      <c r="C189" s="41">
        <v>0</v>
      </c>
      <c r="D189" s="41">
        <v>0</v>
      </c>
      <c r="E189" s="43" t="str">
        <f t="shared" si="71"/>
        <v/>
      </c>
      <c r="F189" s="43" t="str">
        <f t="shared" si="72"/>
        <v/>
      </c>
      <c r="G189" s="34" t="str">
        <f t="shared" si="65"/>
        <v xml:space="preserve"> </v>
      </c>
      <c r="H189" s="26" t="str">
        <f t="shared" si="73"/>
        <v/>
      </c>
      <c r="I189" s="2"/>
    </row>
    <row r="190" spans="1:9" s="55" customFormat="1" ht="15" x14ac:dyDescent="0.25">
      <c r="A190" s="57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1"/>
      <c r="B191" s="47" t="s">
        <v>209</v>
      </c>
      <c r="C191" s="41">
        <v>0</v>
      </c>
      <c r="D191" s="41">
        <v>1</v>
      </c>
      <c r="E191" s="46" t="str">
        <f t="shared" ref="E191:F196" si="78">+IF(C191=0,"",C191/C$169)</f>
        <v/>
      </c>
      <c r="F191" s="46">
        <f t="shared" si="78"/>
        <v>6.993006993006993E-3</v>
      </c>
      <c r="G191" s="34">
        <f t="shared" si="65"/>
        <v>1</v>
      </c>
      <c r="H191" s="27" t="str">
        <f t="shared" si="66"/>
        <v/>
      </c>
      <c r="I191" s="2"/>
    </row>
    <row r="192" spans="1:9" s="54" customFormat="1" ht="15" x14ac:dyDescent="0.25">
      <c r="A192" s="61"/>
      <c r="B192" s="47" t="s">
        <v>210</v>
      </c>
      <c r="C192" s="41">
        <v>0</v>
      </c>
      <c r="D192" s="41">
        <v>0</v>
      </c>
      <c r="E192" s="46" t="str">
        <f t="shared" si="78"/>
        <v/>
      </c>
      <c r="F192" s="46" t="str">
        <f t="shared" si="78"/>
        <v/>
      </c>
      <c r="G192" s="34" t="str">
        <f t="shared" si="65"/>
        <v xml:space="preserve"> </v>
      </c>
      <c r="H192" s="27" t="str">
        <f t="shared" si="66"/>
        <v/>
      </c>
      <c r="I192" s="2"/>
    </row>
    <row r="193" spans="1:9" s="54" customFormat="1" ht="15" x14ac:dyDescent="0.25">
      <c r="A193" s="61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7"/>
      <c r="B194" s="23" t="s">
        <v>589</v>
      </c>
      <c r="C194" s="41">
        <v>1</v>
      </c>
      <c r="D194" s="41">
        <v>0</v>
      </c>
      <c r="E194" s="43">
        <f t="shared" si="78"/>
        <v>7.7519379844961239E-3</v>
      </c>
      <c r="F194" s="43" t="str">
        <f t="shared" si="78"/>
        <v/>
      </c>
      <c r="G194" s="34">
        <f t="shared" si="65"/>
        <v>-1</v>
      </c>
      <c r="H194" s="26">
        <f t="shared" ref="H194" si="79">+IF(OR(AND(E194=""),(G194="")),"",E194*G194)</f>
        <v>-7.7519379844961239E-3</v>
      </c>
      <c r="I194" s="2"/>
    </row>
    <row r="195" spans="1:9" s="54" customFormat="1" ht="15" x14ac:dyDescent="0.25">
      <c r="A195" s="61"/>
      <c r="B195" s="47" t="s">
        <v>212</v>
      </c>
      <c r="C195" s="41">
        <v>0</v>
      </c>
      <c r="D195" s="41">
        <v>0</v>
      </c>
      <c r="E195" s="46" t="str">
        <f t="shared" si="78"/>
        <v/>
      </c>
      <c r="F195" s="46" t="str">
        <f t="shared" si="78"/>
        <v/>
      </c>
      <c r="G195" s="34" t="str">
        <f t="shared" si="65"/>
        <v xml:space="preserve"> </v>
      </c>
      <c r="H195" s="27" t="str">
        <f t="shared" si="66"/>
        <v/>
      </c>
      <c r="I195" s="2"/>
    </row>
    <row r="196" spans="1:9" s="54" customFormat="1" ht="15" x14ac:dyDescent="0.25">
      <c r="A196" s="61"/>
      <c r="B196" s="47" t="s">
        <v>435</v>
      </c>
      <c r="C196" s="41">
        <v>1</v>
      </c>
      <c r="D196" s="41">
        <v>1</v>
      </c>
      <c r="E196" s="46">
        <f t="shared" si="78"/>
        <v>7.7519379844961239E-3</v>
      </c>
      <c r="F196" s="46">
        <f t="shared" si="78"/>
        <v>6.993006993006993E-3</v>
      </c>
      <c r="G196" s="34">
        <f t="shared" si="65"/>
        <v>0</v>
      </c>
      <c r="H196" s="27">
        <f t="shared" si="66"/>
        <v>0</v>
      </c>
      <c r="I196" s="2"/>
    </row>
    <row r="197" spans="1:9" s="55" customFormat="1" ht="15" x14ac:dyDescent="0.25">
      <c r="A197" s="57"/>
      <c r="B197" s="23" t="s">
        <v>527</v>
      </c>
      <c r="C197" s="41">
        <v>0</v>
      </c>
      <c r="D197" s="41">
        <v>0</v>
      </c>
      <c r="E197" s="43" t="str">
        <f t="shared" ref="E197" si="80">+IF(C197=0,"",C197/C$169)</f>
        <v/>
      </c>
      <c r="F197" s="43" t="str">
        <f t="shared" ref="F197" si="81">+IF(D197=0,"",D197/D$169)</f>
        <v/>
      </c>
      <c r="G197" s="34" t="str">
        <f t="shared" si="65"/>
        <v xml:space="preserve"> </v>
      </c>
      <c r="H197" s="26" t="str">
        <f t="shared" ref="H197" si="82">+IF(OR(AND(E197=""),(G197="")),"",E197*G197)</f>
        <v/>
      </c>
      <c r="I197" s="2"/>
    </row>
    <row r="198" spans="1:9" s="54" customFormat="1" ht="15" x14ac:dyDescent="0.25">
      <c r="A198" s="61"/>
      <c r="B198" s="47" t="s">
        <v>213</v>
      </c>
      <c r="C198" s="41">
        <v>0</v>
      </c>
      <c r="D198" s="41">
        <v>2</v>
      </c>
      <c r="E198" s="46" t="str">
        <f t="shared" ref="E198:F204" si="83">+IF(C198=0,"",C198/C$169)</f>
        <v/>
      </c>
      <c r="F198" s="46">
        <f t="shared" si="83"/>
        <v>1.3986013986013986E-2</v>
      </c>
      <c r="G198" s="34">
        <f t="shared" si="65"/>
        <v>1</v>
      </c>
      <c r="H198" s="27" t="str">
        <f t="shared" si="66"/>
        <v/>
      </c>
      <c r="I198" s="2"/>
    </row>
    <row r="199" spans="1:9" s="54" customFormat="1" ht="15" x14ac:dyDescent="0.25">
      <c r="A199" s="61"/>
      <c r="B199" s="47" t="s">
        <v>214</v>
      </c>
      <c r="C199" s="41">
        <v>8</v>
      </c>
      <c r="D199" s="41">
        <v>1</v>
      </c>
      <c r="E199" s="46">
        <f t="shared" si="83"/>
        <v>6.2015503875968991E-2</v>
      </c>
      <c r="F199" s="46">
        <f t="shared" si="83"/>
        <v>6.993006993006993E-3</v>
      </c>
      <c r="G199" s="34">
        <f t="shared" si="65"/>
        <v>-0.875</v>
      </c>
      <c r="H199" s="27">
        <f t="shared" si="66"/>
        <v>-5.4263565891472867E-2</v>
      </c>
      <c r="I199" s="2"/>
    </row>
    <row r="200" spans="1:9" s="54" customFormat="1" ht="15" x14ac:dyDescent="0.25">
      <c r="A200" s="61"/>
      <c r="B200" s="47" t="s">
        <v>215</v>
      </c>
      <c r="C200" s="41">
        <v>0</v>
      </c>
      <c r="D200" s="41">
        <v>3</v>
      </c>
      <c r="E200" s="46" t="str">
        <f t="shared" si="83"/>
        <v/>
      </c>
      <c r="F200" s="46">
        <f t="shared" si="83"/>
        <v>2.097902097902098E-2</v>
      </c>
      <c r="G200" s="34">
        <f t="shared" si="65"/>
        <v>1</v>
      </c>
      <c r="H200" s="27" t="str">
        <f t="shared" si="66"/>
        <v/>
      </c>
      <c r="I200" s="2"/>
    </row>
    <row r="201" spans="1:9" s="54" customFormat="1" ht="15" x14ac:dyDescent="0.25">
      <c r="A201" s="61"/>
      <c r="B201" s="47" t="s">
        <v>216</v>
      </c>
      <c r="C201" s="41">
        <v>3</v>
      </c>
      <c r="D201" s="41">
        <v>3</v>
      </c>
      <c r="E201" s="46">
        <f t="shared" si="83"/>
        <v>2.3255813953488372E-2</v>
      </c>
      <c r="F201" s="46">
        <f t="shared" si="83"/>
        <v>2.097902097902098E-2</v>
      </c>
      <c r="G201" s="34">
        <f t="shared" si="65"/>
        <v>0</v>
      </c>
      <c r="H201" s="27">
        <f t="shared" si="66"/>
        <v>0</v>
      </c>
      <c r="I201" s="2"/>
    </row>
    <row r="202" spans="1:9" s="54" customFormat="1" ht="15" x14ac:dyDescent="0.25">
      <c r="A202" s="61"/>
      <c r="B202" s="47" t="s">
        <v>436</v>
      </c>
      <c r="C202" s="41">
        <v>1</v>
      </c>
      <c r="D202" s="41">
        <v>1</v>
      </c>
      <c r="E202" s="46">
        <f t="shared" si="83"/>
        <v>7.7519379844961239E-3</v>
      </c>
      <c r="F202" s="46">
        <f t="shared" si="83"/>
        <v>6.993006993006993E-3</v>
      </c>
      <c r="G202" s="34">
        <f t="shared" si="65"/>
        <v>0</v>
      </c>
      <c r="H202" s="27">
        <f t="shared" si="66"/>
        <v>0</v>
      </c>
      <c r="I202" s="2"/>
    </row>
    <row r="203" spans="1:9" s="54" customFormat="1" ht="15" x14ac:dyDescent="0.25">
      <c r="A203" s="61"/>
      <c r="B203" s="47" t="s">
        <v>437</v>
      </c>
      <c r="C203" s="41">
        <v>0</v>
      </c>
      <c r="D203" s="41">
        <v>0</v>
      </c>
      <c r="E203" s="46" t="str">
        <f t="shared" si="83"/>
        <v/>
      </c>
      <c r="F203" s="46" t="str">
        <f t="shared" si="83"/>
        <v/>
      </c>
      <c r="G203" s="34" t="str">
        <f t="shared" si="65"/>
        <v xml:space="preserve"> </v>
      </c>
      <c r="H203" s="27" t="str">
        <f t="shared" si="66"/>
        <v/>
      </c>
      <c r="I203" s="2"/>
    </row>
    <row r="204" spans="1:9" s="54" customFormat="1" ht="15" x14ac:dyDescent="0.25">
      <c r="A204" s="61"/>
      <c r="B204" s="47" t="s">
        <v>217</v>
      </c>
      <c r="C204" s="41">
        <v>0</v>
      </c>
      <c r="D204" s="41">
        <v>0</v>
      </c>
      <c r="E204" s="46" t="str">
        <f t="shared" si="83"/>
        <v/>
      </c>
      <c r="F204" s="46" t="str">
        <f t="shared" si="83"/>
        <v/>
      </c>
      <c r="G204" s="34" t="str">
        <f t="shared" si="65"/>
        <v xml:space="preserve"> </v>
      </c>
      <c r="H204" s="27" t="str">
        <f t="shared" si="66"/>
        <v/>
      </c>
      <c r="I204" s="2"/>
    </row>
    <row r="205" spans="1:9" s="55" customFormat="1" ht="15" x14ac:dyDescent="0.25">
      <c r="A205" s="57"/>
      <c r="B205" s="23" t="s">
        <v>528</v>
      </c>
      <c r="C205" s="41">
        <v>0</v>
      </c>
      <c r="D205" s="41">
        <v>0</v>
      </c>
      <c r="E205" s="43" t="str">
        <f t="shared" ref="E205" si="84">+IF(C205=0,"",C205/C$169)</f>
        <v/>
      </c>
      <c r="F205" s="43" t="str">
        <f t="shared" ref="F205" si="85">+IF(D205=0,"",D205/D$169)</f>
        <v/>
      </c>
      <c r="G205" s="34" t="str">
        <f t="shared" si="65"/>
        <v xml:space="preserve"> </v>
      </c>
      <c r="H205" s="26" t="str">
        <f t="shared" ref="H205" si="86">+IF(OR(AND(E205=""),(G205="")),"",E205*G205)</f>
        <v/>
      </c>
      <c r="I205" s="2"/>
    </row>
    <row r="206" spans="1:9" s="54" customFormat="1" ht="15" x14ac:dyDescent="0.25">
      <c r="A206" s="61"/>
      <c r="B206" s="47" t="s">
        <v>218</v>
      </c>
      <c r="C206" s="41">
        <v>0</v>
      </c>
      <c r="D206" s="41">
        <v>0</v>
      </c>
      <c r="E206" s="46" t="str">
        <f t="shared" ref="E206:F213" si="87">+IF(C206=0,"",C206/C$169)</f>
        <v/>
      </c>
      <c r="F206" s="46" t="str">
        <f t="shared" si="87"/>
        <v/>
      </c>
      <c r="G206" s="34" t="str">
        <f t="shared" si="65"/>
        <v xml:space="preserve"> </v>
      </c>
      <c r="H206" s="27" t="str">
        <f t="shared" si="66"/>
        <v/>
      </c>
      <c r="I206" s="2"/>
    </row>
    <row r="207" spans="1:9" s="54" customFormat="1" ht="15" x14ac:dyDescent="0.25">
      <c r="A207" s="61"/>
      <c r="B207" s="47" t="s">
        <v>219</v>
      </c>
      <c r="C207" s="41">
        <v>0</v>
      </c>
      <c r="D207" s="41">
        <v>2</v>
      </c>
      <c r="E207" s="46" t="str">
        <f t="shared" si="87"/>
        <v/>
      </c>
      <c r="F207" s="46">
        <f t="shared" si="87"/>
        <v>1.3986013986013986E-2</v>
      </c>
      <c r="G207" s="34">
        <f t="shared" si="65"/>
        <v>1</v>
      </c>
      <c r="H207" s="27" t="str">
        <f t="shared" si="66"/>
        <v/>
      </c>
      <c r="I207" s="2"/>
    </row>
    <row r="208" spans="1:9" s="54" customFormat="1" ht="15" x14ac:dyDescent="0.25">
      <c r="A208" s="61"/>
      <c r="B208" s="47" t="s">
        <v>220</v>
      </c>
      <c r="C208" s="41">
        <v>0</v>
      </c>
      <c r="D208" s="41">
        <v>1</v>
      </c>
      <c r="E208" s="46" t="str">
        <f t="shared" si="87"/>
        <v/>
      </c>
      <c r="F208" s="46">
        <f t="shared" si="87"/>
        <v>6.993006993006993E-3</v>
      </c>
      <c r="G208" s="34">
        <f t="shared" si="65"/>
        <v>1</v>
      </c>
      <c r="H208" s="27" t="str">
        <f t="shared" si="66"/>
        <v/>
      </c>
      <c r="I208" s="2"/>
    </row>
    <row r="209" spans="1:9" s="54" customFormat="1" ht="15" x14ac:dyDescent="0.25">
      <c r="A209" s="61"/>
      <c r="B209" s="47" t="s">
        <v>46</v>
      </c>
      <c r="C209" s="41">
        <v>0</v>
      </c>
      <c r="D209" s="41">
        <v>0</v>
      </c>
      <c r="E209" s="46" t="str">
        <f t="shared" si="87"/>
        <v/>
      </c>
      <c r="F209" s="46" t="str">
        <f t="shared" si="87"/>
        <v/>
      </c>
      <c r="G209" s="34" t="str">
        <f t="shared" si="65"/>
        <v xml:space="preserve"> </v>
      </c>
      <c r="H209" s="27" t="str">
        <f t="shared" si="66"/>
        <v/>
      </c>
      <c r="I209" s="2"/>
    </row>
    <row r="210" spans="1:9" s="54" customFormat="1" ht="15" x14ac:dyDescent="0.25">
      <c r="A210" s="61"/>
      <c r="B210" s="47" t="s">
        <v>47</v>
      </c>
      <c r="C210" s="41">
        <v>15</v>
      </c>
      <c r="D210" s="41">
        <v>8</v>
      </c>
      <c r="E210" s="46">
        <f t="shared" si="87"/>
        <v>0.11627906976744186</v>
      </c>
      <c r="F210" s="46">
        <f t="shared" si="87"/>
        <v>5.5944055944055944E-2</v>
      </c>
      <c r="G210" s="34">
        <f t="shared" si="65"/>
        <v>-0.46666666666666667</v>
      </c>
      <c r="H210" s="27">
        <f t="shared" si="66"/>
        <v>-5.4263565891472867E-2</v>
      </c>
      <c r="I210" s="2"/>
    </row>
    <row r="211" spans="1:9" s="54" customFormat="1" ht="15" x14ac:dyDescent="0.25">
      <c r="A211" s="61"/>
      <c r="B211" s="47" t="s">
        <v>221</v>
      </c>
      <c r="C211" s="41">
        <v>0</v>
      </c>
      <c r="D211" s="41">
        <v>0</v>
      </c>
      <c r="E211" s="46" t="str">
        <f t="shared" si="87"/>
        <v/>
      </c>
      <c r="F211" s="46" t="str">
        <f t="shared" si="87"/>
        <v/>
      </c>
      <c r="G211" s="34" t="str">
        <f t="shared" si="65"/>
        <v xml:space="preserve"> </v>
      </c>
      <c r="H211" s="27" t="str">
        <f t="shared" si="66"/>
        <v/>
      </c>
      <c r="I211" s="2"/>
    </row>
    <row r="212" spans="1:9" s="54" customFormat="1" ht="15" x14ac:dyDescent="0.25">
      <c r="A212" s="61"/>
      <c r="B212" s="47" t="s">
        <v>222</v>
      </c>
      <c r="C212" s="41">
        <v>0</v>
      </c>
      <c r="D212" s="41">
        <v>0</v>
      </c>
      <c r="E212" s="46" t="str">
        <f t="shared" si="87"/>
        <v/>
      </c>
      <c r="F212" s="46" t="str">
        <f t="shared" si="87"/>
        <v/>
      </c>
      <c r="G212" s="34" t="str">
        <f t="shared" si="65"/>
        <v xml:space="preserve"> </v>
      </c>
      <c r="H212" s="27" t="str">
        <f t="shared" si="66"/>
        <v/>
      </c>
      <c r="I212" s="2"/>
    </row>
    <row r="213" spans="1:9" s="54" customFormat="1" ht="15" x14ac:dyDescent="0.25">
      <c r="A213" s="61"/>
      <c r="B213" s="47" t="s">
        <v>438</v>
      </c>
      <c r="C213" s="41">
        <v>0</v>
      </c>
      <c r="D213" s="41">
        <v>0</v>
      </c>
      <c r="E213" s="46" t="str">
        <f t="shared" si="87"/>
        <v/>
      </c>
      <c r="F213" s="46" t="str">
        <f t="shared" si="87"/>
        <v/>
      </c>
      <c r="G213" s="34" t="str">
        <f t="shared" si="65"/>
        <v xml:space="preserve"> </v>
      </c>
      <c r="H213" s="27" t="str">
        <f t="shared" si="66"/>
        <v/>
      </c>
      <c r="I213" s="2"/>
    </row>
    <row r="214" spans="1:9" s="55" customFormat="1" ht="15" x14ac:dyDescent="0.25">
      <c r="A214" s="57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7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1"/>
      <c r="B216" s="47" t="s">
        <v>49</v>
      </c>
      <c r="C216" s="41">
        <v>0</v>
      </c>
      <c r="D216" s="41">
        <v>0</v>
      </c>
      <c r="E216" s="46" t="str">
        <f t="shared" ref="E216:E259" si="95">+IF(C216=0,"",C216/C$169)</f>
        <v/>
      </c>
      <c r="F216" s="46" t="str">
        <f t="shared" ref="F216:F259" si="96">+IF(D216=0,"",D216/D$169)</f>
        <v/>
      </c>
      <c r="G216" s="34" t="str">
        <f t="shared" si="65"/>
        <v xml:space="preserve"> </v>
      </c>
      <c r="H216" s="27" t="str">
        <f t="shared" si="66"/>
        <v/>
      </c>
      <c r="I216" s="2"/>
    </row>
    <row r="217" spans="1:9" s="54" customFormat="1" ht="15" x14ac:dyDescent="0.25">
      <c r="A217" s="61"/>
      <c r="B217" s="47" t="s">
        <v>223</v>
      </c>
      <c r="C217" s="41">
        <v>0</v>
      </c>
      <c r="D217" s="41">
        <v>0</v>
      </c>
      <c r="E217" s="46" t="str">
        <f t="shared" si="95"/>
        <v/>
      </c>
      <c r="F217" s="46" t="str">
        <f t="shared" si="96"/>
        <v/>
      </c>
      <c r="G217" s="34" t="str">
        <f t="shared" si="65"/>
        <v xml:space="preserve"> </v>
      </c>
      <c r="H217" s="27" t="str">
        <f t="shared" si="66"/>
        <v/>
      </c>
      <c r="I217" s="2"/>
    </row>
    <row r="218" spans="1:9" s="54" customFormat="1" ht="15" x14ac:dyDescent="0.25">
      <c r="A218" s="61"/>
      <c r="B218" s="47" t="s">
        <v>48</v>
      </c>
      <c r="C218" s="41">
        <v>0</v>
      </c>
      <c r="D218" s="41">
        <v>0</v>
      </c>
      <c r="E218" s="46" t="str">
        <f t="shared" si="95"/>
        <v/>
      </c>
      <c r="F218" s="46" t="str">
        <f t="shared" si="96"/>
        <v/>
      </c>
      <c r="G218" s="34" t="str">
        <f t="shared" si="65"/>
        <v xml:space="preserve"> </v>
      </c>
      <c r="H218" s="27" t="str">
        <f t="shared" si="66"/>
        <v/>
      </c>
      <c r="I218" s="2"/>
    </row>
    <row r="219" spans="1:9" s="54" customFormat="1" ht="15" x14ac:dyDescent="0.25">
      <c r="A219" s="61"/>
      <c r="B219" s="47" t="s">
        <v>224</v>
      </c>
      <c r="C219" s="41">
        <v>0</v>
      </c>
      <c r="D219" s="41">
        <v>0</v>
      </c>
      <c r="E219" s="46" t="str">
        <f t="shared" si="95"/>
        <v/>
      </c>
      <c r="F219" s="46" t="str">
        <f t="shared" si="96"/>
        <v/>
      </c>
      <c r="G219" s="34" t="str">
        <f t="shared" si="65"/>
        <v xml:space="preserve"> </v>
      </c>
      <c r="H219" s="27" t="str">
        <f t="shared" si="66"/>
        <v/>
      </c>
      <c r="I219" s="2"/>
    </row>
    <row r="220" spans="1:9" s="54" customFormat="1" ht="15" x14ac:dyDescent="0.25">
      <c r="A220" s="61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1"/>
      <c r="B221" s="47" t="s">
        <v>439</v>
      </c>
      <c r="C221" s="41">
        <v>0</v>
      </c>
      <c r="D221" s="41">
        <v>0</v>
      </c>
      <c r="E221" s="46" t="str">
        <f t="shared" si="95"/>
        <v/>
      </c>
      <c r="F221" s="46" t="str">
        <f t="shared" si="96"/>
        <v/>
      </c>
      <c r="G221" s="34" t="str">
        <f t="shared" si="65"/>
        <v xml:space="preserve"> </v>
      </c>
      <c r="H221" s="27" t="str">
        <f t="shared" si="66"/>
        <v/>
      </c>
      <c r="I221" s="2"/>
    </row>
    <row r="222" spans="1:9" s="54" customFormat="1" ht="15" x14ac:dyDescent="0.25">
      <c r="A222" s="61"/>
      <c r="B222" s="47" t="s">
        <v>607</v>
      </c>
      <c r="C222" s="41">
        <v>3</v>
      </c>
      <c r="D222" s="41">
        <v>34</v>
      </c>
      <c r="E222" s="46">
        <f t="shared" si="95"/>
        <v>2.3255813953488372E-2</v>
      </c>
      <c r="F222" s="46">
        <f t="shared" si="96"/>
        <v>0.23776223776223776</v>
      </c>
      <c r="G222" s="34">
        <f t="shared" si="65"/>
        <v>10.333333333333334</v>
      </c>
      <c r="H222" s="27">
        <f t="shared" si="66"/>
        <v>0.24031007751937986</v>
      </c>
      <c r="I222" s="2"/>
    </row>
    <row r="223" spans="1:9" s="54" customFormat="1" ht="15" x14ac:dyDescent="0.25">
      <c r="A223" s="61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1"/>
      <c r="B224" s="47" t="s">
        <v>227</v>
      </c>
      <c r="C224" s="41">
        <v>0</v>
      </c>
      <c r="D224" s="41">
        <v>0</v>
      </c>
      <c r="E224" s="46" t="str">
        <f t="shared" si="95"/>
        <v/>
      </c>
      <c r="F224" s="46" t="str">
        <f t="shared" si="96"/>
        <v/>
      </c>
      <c r="G224" s="34" t="str">
        <f t="shared" si="65"/>
        <v xml:space="preserve"> </v>
      </c>
      <c r="H224" s="27" t="str">
        <f t="shared" si="66"/>
        <v/>
      </c>
      <c r="I224" s="2"/>
    </row>
    <row r="225" spans="1:9" s="54" customFormat="1" ht="15" x14ac:dyDescent="0.25">
      <c r="A225" s="61"/>
      <c r="B225" s="47" t="s">
        <v>228</v>
      </c>
      <c r="C225" s="41">
        <v>0</v>
      </c>
      <c r="D225" s="41">
        <v>0</v>
      </c>
      <c r="E225" s="46" t="str">
        <f t="shared" si="95"/>
        <v/>
      </c>
      <c r="F225" s="46" t="str">
        <f t="shared" si="96"/>
        <v/>
      </c>
      <c r="G225" s="34" t="str">
        <f t="shared" si="65"/>
        <v xml:space="preserve"> </v>
      </c>
      <c r="H225" s="27" t="str">
        <f t="shared" si="66"/>
        <v/>
      </c>
      <c r="I225" s="2"/>
    </row>
    <row r="226" spans="1:9" s="54" customFormat="1" ht="15" x14ac:dyDescent="0.25">
      <c r="A226" s="61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1"/>
      <c r="B227" s="47" t="s">
        <v>440</v>
      </c>
      <c r="C227" s="41">
        <v>0</v>
      </c>
      <c r="D227" s="41">
        <v>0</v>
      </c>
      <c r="E227" s="46" t="str">
        <f t="shared" si="95"/>
        <v/>
      </c>
      <c r="F227" s="46" t="str">
        <f t="shared" si="96"/>
        <v/>
      </c>
      <c r="G227" s="34" t="str">
        <f t="shared" si="65"/>
        <v xml:space="preserve"> </v>
      </c>
      <c r="H227" s="27" t="str">
        <f t="shared" si="66"/>
        <v/>
      </c>
      <c r="I227" s="2"/>
    </row>
    <row r="228" spans="1:9" s="55" customFormat="1" ht="15" x14ac:dyDescent="0.25">
      <c r="A228" s="57"/>
      <c r="B228" s="23" t="s">
        <v>590</v>
      </c>
      <c r="C228" s="41">
        <v>0</v>
      </c>
      <c r="D228" s="41">
        <v>0</v>
      </c>
      <c r="E228" s="43" t="str">
        <f t="shared" si="95"/>
        <v/>
      </c>
      <c r="F228" s="43" t="str">
        <f t="shared" si="96"/>
        <v/>
      </c>
      <c r="G228" s="34" t="str">
        <f t="shared" si="65"/>
        <v xml:space="preserve"> </v>
      </c>
      <c r="H228" s="26" t="str">
        <f t="shared" ref="H228" si="97">+IF(OR(AND(E228=""),(G228="")),"",E228*G228)</f>
        <v/>
      </c>
      <c r="I228" s="2"/>
    </row>
    <row r="229" spans="1:9" s="55" customFormat="1" ht="15" x14ac:dyDescent="0.25">
      <c r="A229" s="57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1"/>
      <c r="B230" s="47" t="s">
        <v>229</v>
      </c>
      <c r="C230" s="41">
        <v>0</v>
      </c>
      <c r="D230" s="41">
        <v>0</v>
      </c>
      <c r="E230" s="46" t="str">
        <f t="shared" si="95"/>
        <v/>
      </c>
      <c r="F230" s="46" t="str">
        <f t="shared" si="96"/>
        <v/>
      </c>
      <c r="G230" s="34" t="str">
        <f t="shared" si="65"/>
        <v xml:space="preserve"> </v>
      </c>
      <c r="H230" s="27" t="str">
        <f t="shared" si="66"/>
        <v/>
      </c>
      <c r="I230" s="2"/>
    </row>
    <row r="231" spans="1:9" s="54" customFormat="1" ht="15" x14ac:dyDescent="0.25">
      <c r="A231" s="61"/>
      <c r="B231" s="47" t="s">
        <v>51</v>
      </c>
      <c r="C231" s="41">
        <v>0</v>
      </c>
      <c r="D231" s="41">
        <v>0</v>
      </c>
      <c r="E231" s="46" t="str">
        <f t="shared" si="95"/>
        <v/>
      </c>
      <c r="F231" s="46" t="str">
        <f t="shared" si="96"/>
        <v/>
      </c>
      <c r="G231" s="34" t="str">
        <f t="shared" si="65"/>
        <v xml:space="preserve"> </v>
      </c>
      <c r="H231" s="27" t="str">
        <f t="shared" si="66"/>
        <v/>
      </c>
      <c r="I231" s="2"/>
    </row>
    <row r="232" spans="1:9" s="54" customFormat="1" ht="15" x14ac:dyDescent="0.25">
      <c r="A232" s="61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1"/>
      <c r="B233" s="47" t="s">
        <v>50</v>
      </c>
      <c r="C233" s="41">
        <v>0</v>
      </c>
      <c r="D233" s="41">
        <v>0</v>
      </c>
      <c r="E233" s="46" t="str">
        <f t="shared" si="95"/>
        <v/>
      </c>
      <c r="F233" s="46" t="str">
        <f t="shared" si="96"/>
        <v/>
      </c>
      <c r="G233" s="34" t="str">
        <f t="shared" si="65"/>
        <v xml:space="preserve"> </v>
      </c>
      <c r="H233" s="27" t="str">
        <f t="shared" si="66"/>
        <v/>
      </c>
      <c r="I233" s="2"/>
    </row>
    <row r="234" spans="1:9" s="54" customFormat="1" ht="15" x14ac:dyDescent="0.25">
      <c r="A234" s="61"/>
      <c r="B234" s="47" t="s">
        <v>231</v>
      </c>
      <c r="C234" s="41">
        <v>0</v>
      </c>
      <c r="D234" s="41">
        <v>0</v>
      </c>
      <c r="E234" s="46" t="str">
        <f t="shared" si="95"/>
        <v/>
      </c>
      <c r="F234" s="46" t="str">
        <f t="shared" si="96"/>
        <v/>
      </c>
      <c r="G234" s="34" t="str">
        <f t="shared" si="65"/>
        <v xml:space="preserve"> </v>
      </c>
      <c r="H234" s="27" t="str">
        <f t="shared" si="66"/>
        <v/>
      </c>
      <c r="I234" s="2"/>
    </row>
    <row r="235" spans="1:9" s="54" customFormat="1" ht="15" x14ac:dyDescent="0.25">
      <c r="A235" s="61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1"/>
      <c r="B236" s="47" t="s">
        <v>56</v>
      </c>
      <c r="C236" s="41">
        <v>2</v>
      </c>
      <c r="D236" s="41">
        <v>0</v>
      </c>
      <c r="E236" s="46">
        <f t="shared" si="95"/>
        <v>1.5503875968992248E-2</v>
      </c>
      <c r="F236" s="46" t="str">
        <f t="shared" si="96"/>
        <v/>
      </c>
      <c r="G236" s="34">
        <f t="shared" si="65"/>
        <v>-1</v>
      </c>
      <c r="H236" s="27">
        <f t="shared" si="66"/>
        <v>-1.5503875968992248E-2</v>
      </c>
      <c r="I236" s="2"/>
    </row>
    <row r="237" spans="1:9" s="54" customFormat="1" ht="15" x14ac:dyDescent="0.25">
      <c r="A237" s="61"/>
      <c r="B237" s="47" t="s">
        <v>55</v>
      </c>
      <c r="C237" s="41">
        <v>0</v>
      </c>
      <c r="D237" s="41">
        <v>0</v>
      </c>
      <c r="E237" s="46" t="str">
        <f t="shared" si="95"/>
        <v/>
      </c>
      <c r="F237" s="46" t="str">
        <f t="shared" si="96"/>
        <v/>
      </c>
      <c r="G237" s="34" t="str">
        <f t="shared" ref="G237:G300" si="102">+IF(AND(C237=0,D237=0)," ",IF(C237=0,1,IF(D237=0,-1,(D237-C237)/C237)))</f>
        <v xml:space="preserve"> </v>
      </c>
      <c r="H237" s="27" t="str">
        <f t="shared" si="66"/>
        <v/>
      </c>
      <c r="I237" s="2"/>
    </row>
    <row r="238" spans="1:9" s="54" customFormat="1" ht="15" x14ac:dyDescent="0.25">
      <c r="A238" s="61"/>
      <c r="B238" s="47" t="s">
        <v>442</v>
      </c>
      <c r="C238" s="41">
        <v>0</v>
      </c>
      <c r="D238" s="41">
        <v>0</v>
      </c>
      <c r="E238" s="46" t="str">
        <f t="shared" si="95"/>
        <v/>
      </c>
      <c r="F238" s="46" t="str">
        <f t="shared" si="96"/>
        <v/>
      </c>
      <c r="G238" s="34" t="str">
        <f t="shared" si="102"/>
        <v xml:space="preserve"> </v>
      </c>
      <c r="H238" s="27" t="str">
        <f t="shared" si="66"/>
        <v/>
      </c>
      <c r="I238" s="2"/>
    </row>
    <row r="239" spans="1:9" s="54" customFormat="1" ht="15" x14ac:dyDescent="0.25">
      <c r="A239" s="61"/>
      <c r="B239" s="47" t="s">
        <v>53</v>
      </c>
      <c r="C239" s="41">
        <v>0</v>
      </c>
      <c r="D239" s="41">
        <v>0</v>
      </c>
      <c r="E239" s="46" t="str">
        <f t="shared" si="95"/>
        <v/>
      </c>
      <c r="F239" s="46" t="str">
        <f t="shared" si="96"/>
        <v/>
      </c>
      <c r="G239" s="34" t="str">
        <f t="shared" si="102"/>
        <v xml:space="preserve"> </v>
      </c>
      <c r="H239" s="27" t="str">
        <f t="shared" si="66"/>
        <v/>
      </c>
      <c r="I239" s="2"/>
    </row>
    <row r="240" spans="1:9" s="54" customFormat="1" ht="15" x14ac:dyDescent="0.25">
      <c r="A240" s="61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1"/>
      <c r="B241" s="47" t="s">
        <v>609</v>
      </c>
      <c r="C241" s="41">
        <v>0</v>
      </c>
      <c r="D241" s="41">
        <v>0</v>
      </c>
      <c r="E241" s="46" t="str">
        <f t="shared" si="95"/>
        <v/>
      </c>
      <c r="F241" s="46" t="str">
        <f t="shared" si="96"/>
        <v/>
      </c>
      <c r="G241" s="34" t="str">
        <f t="shared" si="102"/>
        <v xml:space="preserve"> </v>
      </c>
      <c r="H241" s="27" t="str">
        <f t="shared" si="66"/>
        <v/>
      </c>
      <c r="I241" s="2"/>
    </row>
    <row r="242" spans="1:9" s="54" customFormat="1" ht="15" x14ac:dyDescent="0.25">
      <c r="A242" s="61"/>
      <c r="B242" s="47" t="s">
        <v>54</v>
      </c>
      <c r="C242" s="41">
        <v>0</v>
      </c>
      <c r="D242" s="41">
        <v>0</v>
      </c>
      <c r="E242" s="46" t="str">
        <f t="shared" si="95"/>
        <v/>
      </c>
      <c r="F242" s="46" t="str">
        <f t="shared" si="96"/>
        <v/>
      </c>
      <c r="G242" s="34" t="str">
        <f t="shared" si="102"/>
        <v xml:space="preserve"> </v>
      </c>
      <c r="H242" s="27" t="str">
        <f t="shared" si="66"/>
        <v/>
      </c>
      <c r="I242" s="2"/>
    </row>
    <row r="243" spans="1:9" s="54" customFormat="1" ht="15" x14ac:dyDescent="0.25">
      <c r="A243" s="61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1"/>
      <c r="B244" s="47" t="s">
        <v>443</v>
      </c>
      <c r="C244" s="41">
        <v>0</v>
      </c>
      <c r="D244" s="41">
        <v>0</v>
      </c>
      <c r="E244" s="46" t="str">
        <f t="shared" si="95"/>
        <v/>
      </c>
      <c r="F244" s="46" t="str">
        <f t="shared" si="96"/>
        <v/>
      </c>
      <c r="G244" s="34" t="str">
        <f t="shared" si="102"/>
        <v xml:space="preserve"> </v>
      </c>
      <c r="H244" s="27" t="str">
        <f t="shared" si="66"/>
        <v/>
      </c>
      <c r="I244" s="2"/>
    </row>
    <row r="245" spans="1:9" s="54" customFormat="1" ht="15" x14ac:dyDescent="0.25">
      <c r="A245" s="61"/>
      <c r="B245" s="47" t="s">
        <v>334</v>
      </c>
      <c r="C245" s="41">
        <v>0</v>
      </c>
      <c r="D245" s="41">
        <v>0</v>
      </c>
      <c r="E245" s="46" t="str">
        <f t="shared" si="95"/>
        <v/>
      </c>
      <c r="F245" s="46" t="str">
        <f t="shared" si="96"/>
        <v/>
      </c>
      <c r="G245" s="34" t="str">
        <f t="shared" si="102"/>
        <v xml:space="preserve"> </v>
      </c>
      <c r="H245" s="27" t="str">
        <f t="shared" ref="H245:H328" si="103">+IF(OR(AND(E245=""),(G245="")),"",E245*G245)</f>
        <v/>
      </c>
      <c r="I245" s="2"/>
    </row>
    <row r="246" spans="1:9" s="54" customFormat="1" ht="15" x14ac:dyDescent="0.25">
      <c r="A246" s="61"/>
      <c r="B246" s="47" t="s">
        <v>233</v>
      </c>
      <c r="C246" s="41">
        <v>0</v>
      </c>
      <c r="D246" s="41">
        <v>0</v>
      </c>
      <c r="E246" s="46" t="str">
        <f t="shared" si="95"/>
        <v/>
      </c>
      <c r="F246" s="46" t="str">
        <f t="shared" si="96"/>
        <v/>
      </c>
      <c r="G246" s="34" t="str">
        <f t="shared" si="102"/>
        <v xml:space="preserve"> </v>
      </c>
      <c r="H246" s="27" t="str">
        <f t="shared" si="103"/>
        <v/>
      </c>
      <c r="I246" s="2"/>
    </row>
    <row r="247" spans="1:9" s="54" customFormat="1" ht="15" x14ac:dyDescent="0.25">
      <c r="A247" s="61"/>
      <c r="B247" s="47" t="s">
        <v>234</v>
      </c>
      <c r="C247" s="41">
        <v>0</v>
      </c>
      <c r="D247" s="41">
        <v>0</v>
      </c>
      <c r="E247" s="46" t="str">
        <f t="shared" si="95"/>
        <v/>
      </c>
      <c r="F247" s="46" t="str">
        <f t="shared" si="96"/>
        <v/>
      </c>
      <c r="G247" s="34" t="str">
        <f t="shared" si="102"/>
        <v xml:space="preserve"> </v>
      </c>
      <c r="H247" s="27" t="str">
        <f t="shared" si="103"/>
        <v/>
      </c>
      <c r="I247" s="2"/>
    </row>
    <row r="248" spans="1:9" s="54" customFormat="1" ht="15" x14ac:dyDescent="0.25">
      <c r="A248" s="61"/>
      <c r="B248" s="47" t="s">
        <v>444</v>
      </c>
      <c r="C248" s="41">
        <v>0</v>
      </c>
      <c r="D248" s="41">
        <v>0</v>
      </c>
      <c r="E248" s="46" t="str">
        <f t="shared" si="95"/>
        <v/>
      </c>
      <c r="F248" s="46" t="str">
        <f t="shared" si="96"/>
        <v/>
      </c>
      <c r="G248" s="34" t="str">
        <f t="shared" si="102"/>
        <v xml:space="preserve"> </v>
      </c>
      <c r="H248" s="27" t="str">
        <f t="shared" si="103"/>
        <v/>
      </c>
      <c r="I248" s="2"/>
    </row>
    <row r="249" spans="1:9" s="54" customFormat="1" ht="15" x14ac:dyDescent="0.25">
      <c r="A249" s="61"/>
      <c r="B249" s="47" t="s">
        <v>235</v>
      </c>
      <c r="C249" s="41">
        <v>0</v>
      </c>
      <c r="D249" s="41">
        <v>0</v>
      </c>
      <c r="E249" s="46" t="str">
        <f t="shared" si="95"/>
        <v/>
      </c>
      <c r="F249" s="46" t="str">
        <f t="shared" si="96"/>
        <v/>
      </c>
      <c r="G249" s="34" t="str">
        <f t="shared" si="102"/>
        <v xml:space="preserve"> </v>
      </c>
      <c r="H249" s="27" t="str">
        <f t="shared" si="103"/>
        <v/>
      </c>
      <c r="I249" s="2"/>
    </row>
    <row r="250" spans="1:9" s="54" customFormat="1" ht="15" x14ac:dyDescent="0.25">
      <c r="A250" s="61"/>
      <c r="B250" s="47" t="s">
        <v>445</v>
      </c>
      <c r="C250" s="41">
        <v>0</v>
      </c>
      <c r="D250" s="41">
        <v>0</v>
      </c>
      <c r="E250" s="46" t="str">
        <f t="shared" si="95"/>
        <v/>
      </c>
      <c r="F250" s="46" t="str">
        <f t="shared" si="96"/>
        <v/>
      </c>
      <c r="G250" s="34" t="str">
        <f t="shared" si="102"/>
        <v xml:space="preserve"> </v>
      </c>
      <c r="H250" s="27" t="str">
        <f t="shared" si="103"/>
        <v/>
      </c>
      <c r="I250" s="2"/>
    </row>
    <row r="251" spans="1:9" s="54" customFormat="1" ht="15" x14ac:dyDescent="0.25">
      <c r="A251" s="61"/>
      <c r="B251" s="47" t="s">
        <v>446</v>
      </c>
      <c r="C251" s="41">
        <v>0</v>
      </c>
      <c r="D251" s="41">
        <v>0</v>
      </c>
      <c r="E251" s="46" t="str">
        <f t="shared" si="95"/>
        <v/>
      </c>
      <c r="F251" s="46" t="str">
        <f t="shared" si="96"/>
        <v/>
      </c>
      <c r="G251" s="34" t="str">
        <f t="shared" si="102"/>
        <v xml:space="preserve"> </v>
      </c>
      <c r="H251" s="27" t="str">
        <f t="shared" si="103"/>
        <v/>
      </c>
      <c r="I251" s="2"/>
    </row>
    <row r="252" spans="1:9" s="55" customFormat="1" ht="15" x14ac:dyDescent="0.25">
      <c r="A252" s="57"/>
      <c r="B252" s="23" t="s">
        <v>514</v>
      </c>
      <c r="C252" s="41">
        <v>0</v>
      </c>
      <c r="D252" s="41">
        <v>0</v>
      </c>
      <c r="E252" s="43" t="str">
        <f t="shared" si="95"/>
        <v/>
      </c>
      <c r="F252" s="43" t="str">
        <f t="shared" si="96"/>
        <v/>
      </c>
      <c r="G252" s="34" t="str">
        <f t="shared" si="102"/>
        <v xml:space="preserve"> </v>
      </c>
      <c r="H252" s="26" t="str">
        <f t="shared" si="103"/>
        <v/>
      </c>
      <c r="I252" s="2"/>
    </row>
    <row r="253" spans="1:9" s="55" customFormat="1" ht="15" x14ac:dyDescent="0.25">
      <c r="A253" s="57"/>
      <c r="B253" s="23" t="s">
        <v>515</v>
      </c>
      <c r="C253" s="41">
        <v>0</v>
      </c>
      <c r="D253" s="41">
        <v>0</v>
      </c>
      <c r="E253" s="43" t="str">
        <f t="shared" si="95"/>
        <v/>
      </c>
      <c r="F253" s="43" t="str">
        <f t="shared" si="96"/>
        <v/>
      </c>
      <c r="G253" s="34" t="str">
        <f t="shared" si="102"/>
        <v xml:space="preserve"> </v>
      </c>
      <c r="H253" s="26" t="str">
        <f t="shared" si="103"/>
        <v/>
      </c>
      <c r="I253" s="2"/>
    </row>
    <row r="254" spans="1:9" s="54" customFormat="1" ht="15" x14ac:dyDescent="0.25">
      <c r="A254" s="61"/>
      <c r="B254" s="47" t="s">
        <v>447</v>
      </c>
      <c r="C254" s="41">
        <v>0</v>
      </c>
      <c r="D254" s="41">
        <v>0</v>
      </c>
      <c r="E254" s="46" t="str">
        <f t="shared" si="95"/>
        <v/>
      </c>
      <c r="F254" s="46" t="str">
        <f t="shared" si="96"/>
        <v/>
      </c>
      <c r="G254" s="34" t="str">
        <f t="shared" si="102"/>
        <v xml:space="preserve"> </v>
      </c>
      <c r="H254" s="27" t="str">
        <f t="shared" si="103"/>
        <v/>
      </c>
      <c r="I254" s="2"/>
    </row>
    <row r="255" spans="1:9" s="54" customFormat="1" ht="15" x14ac:dyDescent="0.25">
      <c r="A255" s="61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1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1"/>
      <c r="B257" s="47" t="s">
        <v>236</v>
      </c>
      <c r="C257" s="41">
        <v>0</v>
      </c>
      <c r="D257" s="41">
        <v>0</v>
      </c>
      <c r="E257" s="46" t="str">
        <f t="shared" si="95"/>
        <v/>
      </c>
      <c r="F257" s="46" t="str">
        <f t="shared" si="96"/>
        <v/>
      </c>
      <c r="G257" s="34" t="str">
        <f t="shared" si="102"/>
        <v xml:space="preserve"> </v>
      </c>
      <c r="H257" s="27" t="str">
        <f t="shared" si="103"/>
        <v/>
      </c>
      <c r="I257" s="2"/>
    </row>
    <row r="258" spans="1:9" s="54" customFormat="1" ht="15" x14ac:dyDescent="0.25">
      <c r="A258" s="61"/>
      <c r="B258" s="47" t="s">
        <v>449</v>
      </c>
      <c r="C258" s="41">
        <v>0</v>
      </c>
      <c r="D258" s="41">
        <v>1</v>
      </c>
      <c r="E258" s="46" t="str">
        <f t="shared" si="95"/>
        <v/>
      </c>
      <c r="F258" s="46">
        <f t="shared" si="96"/>
        <v>6.993006993006993E-3</v>
      </c>
      <c r="G258" s="34">
        <f t="shared" si="102"/>
        <v>1</v>
      </c>
      <c r="H258" s="27" t="str">
        <f t="shared" si="103"/>
        <v/>
      </c>
      <c r="I258" s="2"/>
    </row>
    <row r="259" spans="1:9" s="54" customFormat="1" ht="15" x14ac:dyDescent="0.25">
      <c r="A259" s="61"/>
      <c r="B259" s="47" t="s">
        <v>450</v>
      </c>
      <c r="C259" s="41">
        <v>0</v>
      </c>
      <c r="D259" s="41">
        <v>0</v>
      </c>
      <c r="E259" s="46" t="str">
        <f t="shared" si="95"/>
        <v/>
      </c>
      <c r="F259" s="46" t="str">
        <f t="shared" si="96"/>
        <v/>
      </c>
      <c r="G259" s="34" t="str">
        <f t="shared" si="102"/>
        <v xml:space="preserve"> </v>
      </c>
      <c r="H259" s="27" t="str">
        <f t="shared" si="103"/>
        <v/>
      </c>
      <c r="I259" s="2"/>
    </row>
    <row r="260" spans="1:9" s="55" customFormat="1" ht="15" x14ac:dyDescent="0.25">
      <c r="A260" s="57"/>
      <c r="B260" s="23" t="s">
        <v>530</v>
      </c>
      <c r="C260" s="41">
        <v>0</v>
      </c>
      <c r="D260" s="41">
        <v>0</v>
      </c>
      <c r="E260" s="43" t="str">
        <f t="shared" ref="E260:E261" si="104">+IF(C260=0,"",C260/C$169)</f>
        <v/>
      </c>
      <c r="F260" s="43" t="str">
        <f t="shared" ref="F260:F261" si="105">+IF(D260=0,"",D260/D$169)</f>
        <v/>
      </c>
      <c r="G260" s="34" t="str">
        <f t="shared" si="102"/>
        <v xml:space="preserve"> 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7"/>
      <c r="B261" s="23" t="s">
        <v>531</v>
      </c>
      <c r="C261" s="41">
        <v>0</v>
      </c>
      <c r="D261" s="41">
        <v>0</v>
      </c>
      <c r="E261" s="43" t="str">
        <f t="shared" si="104"/>
        <v/>
      </c>
      <c r="F261" s="43" t="str">
        <f t="shared" si="105"/>
        <v/>
      </c>
      <c r="G261" s="34" t="str">
        <f t="shared" si="102"/>
        <v xml:space="preserve"> </v>
      </c>
      <c r="H261" s="26" t="str">
        <f t="shared" si="106"/>
        <v/>
      </c>
      <c r="I261" s="2"/>
    </row>
    <row r="262" spans="1:9" s="54" customFormat="1" ht="15" x14ac:dyDescent="0.25">
      <c r="A262" s="61"/>
      <c r="B262" s="47" t="s">
        <v>57</v>
      </c>
      <c r="C262" s="41">
        <v>0</v>
      </c>
      <c r="D262" s="41">
        <v>0</v>
      </c>
      <c r="E262" s="46" t="str">
        <f t="shared" ref="E262:F264" si="107">+IF(C262=0,"",C262/C$169)</f>
        <v/>
      </c>
      <c r="F262" s="46" t="str">
        <f t="shared" si="107"/>
        <v/>
      </c>
      <c r="G262" s="34" t="str">
        <f t="shared" si="102"/>
        <v xml:space="preserve"> </v>
      </c>
      <c r="H262" s="27" t="str">
        <f t="shared" si="103"/>
        <v/>
      </c>
      <c r="I262" s="2"/>
    </row>
    <row r="263" spans="1:9" s="54" customFormat="1" ht="15" x14ac:dyDescent="0.25">
      <c r="A263" s="61"/>
      <c r="B263" s="47" t="s">
        <v>237</v>
      </c>
      <c r="C263" s="41">
        <v>15</v>
      </c>
      <c r="D263" s="41">
        <v>7</v>
      </c>
      <c r="E263" s="46">
        <f t="shared" si="107"/>
        <v>0.11627906976744186</v>
      </c>
      <c r="F263" s="46">
        <f t="shared" si="107"/>
        <v>4.8951048951048952E-2</v>
      </c>
      <c r="G263" s="34">
        <f t="shared" si="102"/>
        <v>-0.53333333333333333</v>
      </c>
      <c r="H263" s="27">
        <f t="shared" si="103"/>
        <v>-6.2015503875968991E-2</v>
      </c>
      <c r="I263" s="2"/>
    </row>
    <row r="264" spans="1:9" s="54" customFormat="1" ht="15" x14ac:dyDescent="0.25">
      <c r="A264" s="61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7"/>
      <c r="B265" s="23" t="s">
        <v>532</v>
      </c>
      <c r="C265" s="41">
        <v>0</v>
      </c>
      <c r="D265" s="41">
        <v>0</v>
      </c>
      <c r="E265" s="43" t="str">
        <f t="shared" ref="E265:E270" si="108">+IF(C265=0,"",C265/C$169)</f>
        <v/>
      </c>
      <c r="F265" s="43" t="str">
        <f t="shared" ref="F265:F270" si="109">+IF(D265=0,"",D265/D$169)</f>
        <v/>
      </c>
      <c r="G265" s="34" t="str">
        <f t="shared" si="102"/>
        <v xml:space="preserve"> </v>
      </c>
      <c r="H265" s="26" t="str">
        <f t="shared" ref="H265:H270" si="110">+IF(OR(AND(E265=""),(G265="")),"",E265*G265)</f>
        <v/>
      </c>
      <c r="I265" s="2"/>
    </row>
    <row r="266" spans="1:9" s="55" customFormat="1" ht="15" x14ac:dyDescent="0.25">
      <c r="A266" s="57"/>
      <c r="B266" s="23" t="s">
        <v>533</v>
      </c>
      <c r="C266" s="41">
        <v>0</v>
      </c>
      <c r="D266" s="41">
        <v>0</v>
      </c>
      <c r="E266" s="43" t="str">
        <f t="shared" si="108"/>
        <v/>
      </c>
      <c r="F266" s="43" t="str">
        <f t="shared" si="109"/>
        <v/>
      </c>
      <c r="G266" s="34" t="str">
        <f t="shared" si="102"/>
        <v xml:space="preserve"> </v>
      </c>
      <c r="H266" s="26" t="str">
        <f t="shared" si="110"/>
        <v/>
      </c>
      <c r="I266" s="2"/>
    </row>
    <row r="267" spans="1:9" s="55" customFormat="1" ht="15" x14ac:dyDescent="0.25">
      <c r="A267" s="57"/>
      <c r="B267" s="23" t="s">
        <v>612</v>
      </c>
      <c r="C267" s="41">
        <v>0</v>
      </c>
      <c r="D267" s="41">
        <v>0</v>
      </c>
      <c r="E267" s="43" t="str">
        <f t="shared" si="108"/>
        <v/>
      </c>
      <c r="F267" s="43" t="str">
        <f t="shared" si="109"/>
        <v/>
      </c>
      <c r="G267" s="34" t="str">
        <f t="shared" si="102"/>
        <v xml:space="preserve"> </v>
      </c>
      <c r="H267" s="26" t="str">
        <f t="shared" si="110"/>
        <v/>
      </c>
      <c r="I267" s="2"/>
    </row>
    <row r="268" spans="1:9" s="55" customFormat="1" ht="15" x14ac:dyDescent="0.25">
      <c r="A268" s="57"/>
      <c r="B268" s="23" t="s">
        <v>534</v>
      </c>
      <c r="C268" s="41">
        <v>0</v>
      </c>
      <c r="D268" s="41">
        <v>0</v>
      </c>
      <c r="E268" s="43" t="str">
        <f t="shared" si="108"/>
        <v/>
      </c>
      <c r="F268" s="43" t="str">
        <f t="shared" si="109"/>
        <v/>
      </c>
      <c r="G268" s="34" t="str">
        <f t="shared" si="102"/>
        <v xml:space="preserve"> </v>
      </c>
      <c r="H268" s="26" t="str">
        <f t="shared" si="110"/>
        <v/>
      </c>
      <c r="I268" s="2"/>
    </row>
    <row r="269" spans="1:9" s="55" customFormat="1" ht="15" x14ac:dyDescent="0.25">
      <c r="A269" s="57"/>
      <c r="B269" s="23" t="s">
        <v>535</v>
      </c>
      <c r="C269" s="41">
        <v>0</v>
      </c>
      <c r="D269" s="41">
        <v>0</v>
      </c>
      <c r="E269" s="43" t="str">
        <f t="shared" si="108"/>
        <v/>
      </c>
      <c r="F269" s="43" t="str">
        <f t="shared" si="109"/>
        <v/>
      </c>
      <c r="G269" s="34" t="str">
        <f t="shared" si="102"/>
        <v xml:space="preserve"> </v>
      </c>
      <c r="H269" s="26" t="str">
        <f t="shared" si="110"/>
        <v/>
      </c>
      <c r="I269" s="2"/>
    </row>
    <row r="270" spans="1:9" s="55" customFormat="1" ht="15" x14ac:dyDescent="0.25">
      <c r="A270" s="57"/>
      <c r="B270" s="23" t="s">
        <v>536</v>
      </c>
      <c r="C270" s="41">
        <v>0</v>
      </c>
      <c r="D270" s="41">
        <v>0</v>
      </c>
      <c r="E270" s="43" t="str">
        <f t="shared" si="108"/>
        <v/>
      </c>
      <c r="F270" s="43" t="str">
        <f t="shared" si="109"/>
        <v/>
      </c>
      <c r="G270" s="34" t="str">
        <f t="shared" si="102"/>
        <v xml:space="preserve"> </v>
      </c>
      <c r="H270" s="26" t="str">
        <f t="shared" si="110"/>
        <v/>
      </c>
      <c r="I270" s="2"/>
    </row>
    <row r="271" spans="1:9" s="55" customFormat="1" ht="15" x14ac:dyDescent="0.25">
      <c r="A271" s="57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7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7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1"/>
      <c r="B274" s="47" t="s">
        <v>60</v>
      </c>
      <c r="C274" s="41">
        <v>0</v>
      </c>
      <c r="D274" s="41">
        <v>0</v>
      </c>
      <c r="E274" s="43" t="str">
        <f t="shared" si="111"/>
        <v/>
      </c>
      <c r="F274" s="43" t="str">
        <f t="shared" si="112"/>
        <v/>
      </c>
      <c r="G274" s="34" t="str">
        <f t="shared" si="113"/>
        <v xml:space="preserve"> </v>
      </c>
      <c r="H274" s="26" t="str">
        <f t="shared" si="114"/>
        <v/>
      </c>
      <c r="I274" s="2"/>
    </row>
    <row r="275" spans="1:9" s="54" customFormat="1" ht="15" x14ac:dyDescent="0.25">
      <c r="A275" s="61"/>
      <c r="B275" s="47" t="s">
        <v>64</v>
      </c>
      <c r="C275" s="41">
        <v>28</v>
      </c>
      <c r="D275" s="41">
        <v>27</v>
      </c>
      <c r="E275" s="43">
        <f t="shared" si="111"/>
        <v>0.21705426356589147</v>
      </c>
      <c r="F275" s="43">
        <f t="shared" si="112"/>
        <v>0.1888111888111888</v>
      </c>
      <c r="G275" s="34">
        <f t="shared" si="113"/>
        <v>-3.5714285714285712E-2</v>
      </c>
      <c r="H275" s="26">
        <f t="shared" si="114"/>
        <v>-7.7519379844961239E-3</v>
      </c>
      <c r="I275" s="2"/>
    </row>
    <row r="276" spans="1:9" s="54" customFormat="1" ht="15" x14ac:dyDescent="0.25">
      <c r="A276" s="61"/>
      <c r="B276" s="47" t="s">
        <v>61</v>
      </c>
      <c r="C276" s="41">
        <v>0</v>
      </c>
      <c r="D276" s="41">
        <v>7</v>
      </c>
      <c r="E276" s="43" t="str">
        <f t="shared" si="111"/>
        <v/>
      </c>
      <c r="F276" s="43">
        <f t="shared" si="112"/>
        <v>4.8951048951048952E-2</v>
      </c>
      <c r="G276" s="34">
        <f t="shared" si="113"/>
        <v>1</v>
      </c>
      <c r="H276" s="26" t="str">
        <f t="shared" si="114"/>
        <v/>
      </c>
      <c r="I276" s="2"/>
    </row>
    <row r="277" spans="1:9" s="54" customFormat="1" ht="15" x14ac:dyDescent="0.25">
      <c r="A277" s="61"/>
      <c r="B277" s="47" t="s">
        <v>238</v>
      </c>
      <c r="C277" s="41">
        <v>2</v>
      </c>
      <c r="D277" s="41">
        <v>1</v>
      </c>
      <c r="E277" s="43">
        <f t="shared" si="111"/>
        <v>1.5503875968992248E-2</v>
      </c>
      <c r="F277" s="43">
        <f t="shared" si="112"/>
        <v>6.993006993006993E-3</v>
      </c>
      <c r="G277" s="34">
        <f t="shared" si="113"/>
        <v>-0.5</v>
      </c>
      <c r="H277" s="26">
        <f t="shared" si="114"/>
        <v>-7.7519379844961239E-3</v>
      </c>
      <c r="I277" s="2"/>
    </row>
    <row r="278" spans="1:9" s="54" customFormat="1" ht="15" x14ac:dyDescent="0.25">
      <c r="A278" s="61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7"/>
      <c r="B279" s="23" t="s">
        <v>537</v>
      </c>
      <c r="C279" s="41">
        <v>0</v>
      </c>
      <c r="D279" s="41">
        <v>0</v>
      </c>
      <c r="E279" s="43" t="str">
        <f t="shared" si="111"/>
        <v/>
      </c>
      <c r="F279" s="43" t="str">
        <f t="shared" si="112"/>
        <v/>
      </c>
      <c r="G279" s="34" t="str">
        <f t="shared" si="113"/>
        <v xml:space="preserve"> </v>
      </c>
      <c r="H279" s="26" t="str">
        <f t="shared" si="114"/>
        <v/>
      </c>
      <c r="I279" s="2"/>
    </row>
    <row r="280" spans="1:9" s="54" customFormat="1" ht="15" x14ac:dyDescent="0.25">
      <c r="A280" s="61"/>
      <c r="B280" s="47" t="s">
        <v>62</v>
      </c>
      <c r="C280" s="41">
        <v>0</v>
      </c>
      <c r="D280" s="41">
        <v>0</v>
      </c>
      <c r="E280" s="43" t="str">
        <f t="shared" si="111"/>
        <v/>
      </c>
      <c r="F280" s="43" t="str">
        <f t="shared" si="112"/>
        <v/>
      </c>
      <c r="G280" s="34" t="str">
        <f t="shared" si="113"/>
        <v xml:space="preserve"> </v>
      </c>
      <c r="H280" s="26" t="str">
        <f t="shared" si="114"/>
        <v/>
      </c>
      <c r="I280" s="2"/>
    </row>
    <row r="281" spans="1:9" s="54" customFormat="1" ht="15" x14ac:dyDescent="0.25">
      <c r="A281" s="61"/>
      <c r="B281" s="47" t="s">
        <v>451</v>
      </c>
      <c r="C281" s="41">
        <v>0</v>
      </c>
      <c r="D281" s="41">
        <v>0</v>
      </c>
      <c r="E281" s="43" t="str">
        <f t="shared" si="111"/>
        <v/>
      </c>
      <c r="F281" s="43" t="str">
        <f t="shared" si="112"/>
        <v/>
      </c>
      <c r="G281" s="34" t="str">
        <f t="shared" si="113"/>
        <v xml:space="preserve"> </v>
      </c>
      <c r="H281" s="26" t="str">
        <f t="shared" si="114"/>
        <v/>
      </c>
      <c r="I281" s="2"/>
    </row>
    <row r="282" spans="1:9" s="54" customFormat="1" ht="15" x14ac:dyDescent="0.25">
      <c r="A282" s="61"/>
      <c r="B282" s="47" t="s">
        <v>59</v>
      </c>
      <c r="C282" s="41">
        <v>1</v>
      </c>
      <c r="D282" s="41">
        <v>0</v>
      </c>
      <c r="E282" s="43">
        <f t="shared" si="111"/>
        <v>7.7519379844961239E-3</v>
      </c>
      <c r="F282" s="43" t="str">
        <f t="shared" si="112"/>
        <v/>
      </c>
      <c r="G282" s="34">
        <f t="shared" si="113"/>
        <v>-1</v>
      </c>
      <c r="H282" s="26">
        <f t="shared" si="114"/>
        <v>-7.7519379844961239E-3</v>
      </c>
      <c r="I282" s="2"/>
    </row>
    <row r="283" spans="1:9" s="55" customFormat="1" ht="15" x14ac:dyDescent="0.25">
      <c r="A283" s="57" t="s">
        <v>559</v>
      </c>
      <c r="B283" s="23" t="s">
        <v>625</v>
      </c>
      <c r="C283" s="82"/>
      <c r="D283" s="82">
        <v>0</v>
      </c>
      <c r="E283" s="43" t="str">
        <f t="shared" si="111"/>
        <v/>
      </c>
      <c r="F283" s="43" t="str">
        <f t="shared" si="112"/>
        <v/>
      </c>
      <c r="G283" s="83" t="str">
        <f t="shared" si="113"/>
        <v xml:space="preserve"> </v>
      </c>
      <c r="H283" s="26" t="str">
        <f t="shared" si="114"/>
        <v/>
      </c>
      <c r="I283" s="20"/>
    </row>
    <row r="284" spans="1:9" s="55" customFormat="1" ht="15" x14ac:dyDescent="0.25">
      <c r="A284" s="57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1"/>
      <c r="B285" s="47" t="s">
        <v>63</v>
      </c>
      <c r="C285" s="41">
        <v>0</v>
      </c>
      <c r="D285" s="41">
        <v>0</v>
      </c>
      <c r="E285" s="43" t="str">
        <f t="shared" si="111"/>
        <v/>
      </c>
      <c r="F285" s="43" t="str">
        <f t="shared" si="112"/>
        <v/>
      </c>
      <c r="G285" s="34" t="str">
        <f t="shared" si="113"/>
        <v xml:space="preserve"> </v>
      </c>
      <c r="H285" s="26" t="str">
        <f t="shared" si="114"/>
        <v/>
      </c>
      <c r="I285" s="2"/>
    </row>
    <row r="286" spans="1:9" s="54" customFormat="1" ht="15" x14ac:dyDescent="0.25">
      <c r="A286" s="61"/>
      <c r="B286" s="47" t="s">
        <v>239</v>
      </c>
      <c r="C286" s="41">
        <v>0</v>
      </c>
      <c r="D286" s="41">
        <v>0</v>
      </c>
      <c r="E286" s="43" t="str">
        <f t="shared" si="111"/>
        <v/>
      </c>
      <c r="F286" s="43" t="str">
        <f t="shared" si="112"/>
        <v/>
      </c>
      <c r="G286" s="34" t="str">
        <f t="shared" si="113"/>
        <v xml:space="preserve"> </v>
      </c>
      <c r="H286" s="26" t="str">
        <f t="shared" si="114"/>
        <v/>
      </c>
      <c r="I286" s="2"/>
    </row>
    <row r="287" spans="1:9" s="54" customFormat="1" ht="15" x14ac:dyDescent="0.25">
      <c r="A287" s="61"/>
      <c r="B287" s="47" t="s">
        <v>452</v>
      </c>
      <c r="C287" s="41">
        <v>1</v>
      </c>
      <c r="D287" s="41">
        <v>1</v>
      </c>
      <c r="E287" s="43">
        <f t="shared" si="111"/>
        <v>7.7519379844961239E-3</v>
      </c>
      <c r="F287" s="43">
        <f t="shared" si="112"/>
        <v>6.993006993006993E-3</v>
      </c>
      <c r="G287" s="34">
        <f t="shared" si="113"/>
        <v>0</v>
      </c>
      <c r="H287" s="26">
        <f t="shared" si="114"/>
        <v>0</v>
      </c>
      <c r="I287" s="2"/>
    </row>
    <row r="288" spans="1:9" s="54" customFormat="1" ht="15" x14ac:dyDescent="0.25">
      <c r="A288" s="61"/>
      <c r="B288" s="47" t="s">
        <v>65</v>
      </c>
      <c r="C288" s="41">
        <v>4</v>
      </c>
      <c r="D288" s="41">
        <v>0</v>
      </c>
      <c r="E288" s="43">
        <f t="shared" si="111"/>
        <v>3.1007751937984496E-2</v>
      </c>
      <c r="F288" s="43" t="str">
        <f t="shared" si="112"/>
        <v/>
      </c>
      <c r="G288" s="34">
        <f t="shared" si="113"/>
        <v>-1</v>
      </c>
      <c r="H288" s="26">
        <f t="shared" si="114"/>
        <v>-3.1007751937984496E-2</v>
      </c>
      <c r="I288" s="2"/>
    </row>
    <row r="289" spans="1:9" s="55" customFormat="1" ht="15" x14ac:dyDescent="0.25">
      <c r="A289" s="57"/>
      <c r="B289" s="23" t="s">
        <v>538</v>
      </c>
      <c r="C289" s="41">
        <v>1</v>
      </c>
      <c r="D289" s="41">
        <v>0</v>
      </c>
      <c r="E289" s="43">
        <f t="shared" si="111"/>
        <v>7.7519379844961239E-3</v>
      </c>
      <c r="F289" s="43" t="str">
        <f t="shared" si="112"/>
        <v/>
      </c>
      <c r="G289" s="34">
        <f t="shared" si="113"/>
        <v>-1</v>
      </c>
      <c r="H289" s="26">
        <f t="shared" si="114"/>
        <v>-7.7519379844961239E-3</v>
      </c>
      <c r="I289" s="2"/>
    </row>
    <row r="290" spans="1:9" s="55" customFormat="1" ht="15" x14ac:dyDescent="0.25">
      <c r="A290" s="57"/>
      <c r="B290" s="23" t="s">
        <v>539</v>
      </c>
      <c r="C290" s="41">
        <v>0</v>
      </c>
      <c r="D290" s="41">
        <v>0</v>
      </c>
      <c r="E290" s="43" t="str">
        <f t="shared" ref="E290" si="115">+IF(C290=0,"",C290/C$169)</f>
        <v/>
      </c>
      <c r="F290" s="43" t="str">
        <f t="shared" ref="F290" si="116">+IF(D290=0,"",D290/D$169)</f>
        <v/>
      </c>
      <c r="G290" s="34" t="str">
        <f t="shared" si="102"/>
        <v xml:space="preserve"> </v>
      </c>
      <c r="H290" s="26" t="str">
        <f t="shared" ref="H290" si="117">+IF(OR(AND(E290=""),(G290="")),"",E290*G290)</f>
        <v/>
      </c>
      <c r="I290" s="2"/>
    </row>
    <row r="291" spans="1:9" s="54" customFormat="1" ht="15" x14ac:dyDescent="0.25">
      <c r="A291" s="61"/>
      <c r="B291" s="47" t="s">
        <v>66</v>
      </c>
      <c r="C291" s="41">
        <v>6</v>
      </c>
      <c r="D291" s="41">
        <v>2</v>
      </c>
      <c r="E291" s="46">
        <f>+IF(C291=0,"",C291/C$169)</f>
        <v>4.6511627906976744E-2</v>
      </c>
      <c r="F291" s="46">
        <f>+IF(D291=0,"",D291/D$169)</f>
        <v>1.3986013986013986E-2</v>
      </c>
      <c r="G291" s="34">
        <f t="shared" si="102"/>
        <v>-0.66666666666666663</v>
      </c>
      <c r="H291" s="27">
        <f t="shared" si="103"/>
        <v>-3.1007751937984496E-2</v>
      </c>
      <c r="I291" s="2"/>
    </row>
    <row r="292" spans="1:9" s="54" customFormat="1" ht="15" x14ac:dyDescent="0.25">
      <c r="A292" s="61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7"/>
      <c r="B293" s="23" t="s">
        <v>540</v>
      </c>
      <c r="C293" s="41">
        <v>1</v>
      </c>
      <c r="D293" s="41">
        <v>0</v>
      </c>
      <c r="E293" s="43">
        <f t="shared" ref="E293:E295" si="118">+IF(C293=0,"",C293/C$169)</f>
        <v>7.7519379844961239E-3</v>
      </c>
      <c r="F293" s="43" t="str">
        <f t="shared" ref="F293:F295" si="119">+IF(D293=0,"",D293/D$169)</f>
        <v/>
      </c>
      <c r="G293" s="34">
        <f t="shared" si="102"/>
        <v>-1</v>
      </c>
      <c r="H293" s="26">
        <f t="shared" ref="H293:H295" si="120">+IF(OR(AND(E293=""),(G293="")),"",E293*G293)</f>
        <v>-7.7519379844961239E-3</v>
      </c>
      <c r="I293" s="2"/>
    </row>
    <row r="294" spans="1:9" s="55" customFormat="1" ht="15" x14ac:dyDescent="0.25">
      <c r="A294" s="57"/>
      <c r="B294" s="23" t="s">
        <v>541</v>
      </c>
      <c r="C294" s="41">
        <v>0</v>
      </c>
      <c r="D294" s="41">
        <v>0</v>
      </c>
      <c r="E294" s="43" t="str">
        <f t="shared" si="118"/>
        <v/>
      </c>
      <c r="F294" s="43" t="str">
        <f t="shared" si="119"/>
        <v/>
      </c>
      <c r="G294" s="34" t="str">
        <f t="shared" si="102"/>
        <v xml:space="preserve"> </v>
      </c>
      <c r="H294" s="26" t="str">
        <f t="shared" si="120"/>
        <v/>
      </c>
      <c r="I294" s="2"/>
    </row>
    <row r="295" spans="1:9" s="55" customFormat="1" ht="15" x14ac:dyDescent="0.25">
      <c r="A295" s="57"/>
      <c r="B295" s="23" t="s">
        <v>542</v>
      </c>
      <c r="C295" s="41">
        <v>0</v>
      </c>
      <c r="D295" s="41">
        <v>0</v>
      </c>
      <c r="E295" s="43" t="str">
        <f t="shared" si="118"/>
        <v/>
      </c>
      <c r="F295" s="43" t="str">
        <f t="shared" si="119"/>
        <v/>
      </c>
      <c r="G295" s="34" t="str">
        <f t="shared" si="102"/>
        <v xml:space="preserve"> </v>
      </c>
      <c r="H295" s="26" t="str">
        <f t="shared" si="120"/>
        <v/>
      </c>
      <c r="I295" s="2"/>
    </row>
    <row r="296" spans="1:9" s="55" customFormat="1" ht="15" x14ac:dyDescent="0.25">
      <c r="A296" s="57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7"/>
      <c r="B297" s="23" t="s">
        <v>595</v>
      </c>
      <c r="C297" s="41">
        <v>1</v>
      </c>
      <c r="D297" s="41">
        <v>0</v>
      </c>
      <c r="E297" s="43">
        <f t="shared" si="121"/>
        <v>7.7519379844961239E-3</v>
      </c>
      <c r="F297" s="43" t="str">
        <f t="shared" si="122"/>
        <v/>
      </c>
      <c r="G297" s="34">
        <f t="shared" si="102"/>
        <v>-1</v>
      </c>
      <c r="H297" s="26">
        <f t="shared" si="123"/>
        <v>-7.7519379844961239E-3</v>
      </c>
      <c r="I297" s="2"/>
    </row>
    <row r="298" spans="1:9" s="55" customFormat="1" ht="15" x14ac:dyDescent="0.25">
      <c r="A298" s="57"/>
      <c r="B298" s="23" t="s">
        <v>453</v>
      </c>
      <c r="C298" s="41">
        <v>0</v>
      </c>
      <c r="D298" s="41">
        <v>0</v>
      </c>
      <c r="E298" s="43" t="str">
        <f>+IF(C298=0,"",C298/C$169)</f>
        <v/>
      </c>
      <c r="F298" s="43" t="str">
        <f>+IF(D298=0,"",D298/D$169)</f>
        <v/>
      </c>
      <c r="G298" s="34" t="str">
        <f t="shared" si="102"/>
        <v xml:space="preserve"> </v>
      </c>
      <c r="H298" s="26" t="str">
        <f t="shared" si="103"/>
        <v/>
      </c>
      <c r="I298" s="2"/>
    </row>
    <row r="299" spans="1:9" s="55" customFormat="1" ht="15" x14ac:dyDescent="0.25">
      <c r="A299" s="57"/>
      <c r="B299" s="23" t="s">
        <v>454</v>
      </c>
      <c r="C299" s="41">
        <v>8</v>
      </c>
      <c r="D299" s="41">
        <v>8</v>
      </c>
      <c r="E299" s="43">
        <f>+IF(C299=0,"",C299/C$169)</f>
        <v>6.2015503875968991E-2</v>
      </c>
      <c r="F299" s="43">
        <f>+IF(D299=0,"",D299/D$169)</f>
        <v>5.5944055944055944E-2</v>
      </c>
      <c r="G299" s="34">
        <f t="shared" si="102"/>
        <v>0</v>
      </c>
      <c r="H299" s="26">
        <f t="shared" si="103"/>
        <v>0</v>
      </c>
      <c r="I299" s="2"/>
    </row>
    <row r="300" spans="1:9" s="55" customFormat="1" ht="15" x14ac:dyDescent="0.25">
      <c r="A300" s="57"/>
      <c r="B300" s="23" t="s">
        <v>614</v>
      </c>
      <c r="C300" s="41">
        <v>1</v>
      </c>
      <c r="D300" s="41">
        <v>0</v>
      </c>
      <c r="E300" s="43">
        <f t="shared" ref="E300" si="124">+IF(C300=0,"",C300/C$169)</f>
        <v>7.7519379844961239E-3</v>
      </c>
      <c r="F300" s="43" t="str">
        <f t="shared" ref="F300" si="125">+IF(D300=0,"",D300/D$169)</f>
        <v/>
      </c>
      <c r="G300" s="34">
        <f t="shared" si="102"/>
        <v>-1</v>
      </c>
      <c r="H300" s="26">
        <f t="shared" ref="H300" si="126">+IF(OR(AND(E300=""),(G300="")),"",E300*G300)</f>
        <v>-7.7519379844961239E-3</v>
      </c>
      <c r="I300" s="2"/>
    </row>
    <row r="301" spans="1:9" s="54" customFormat="1" ht="15" x14ac:dyDescent="0.25">
      <c r="A301" s="61"/>
      <c r="B301" s="47" t="s">
        <v>455</v>
      </c>
      <c r="C301" s="41">
        <v>0</v>
      </c>
      <c r="D301" s="41">
        <v>1</v>
      </c>
      <c r="E301" s="46" t="str">
        <f t="shared" ref="E301:E323" si="127">+IF(C301=0,"",C301/C$169)</f>
        <v/>
      </c>
      <c r="F301" s="46">
        <f t="shared" ref="F301:F323" si="128">+IF(D301=0,"",D301/D$169)</f>
        <v>6.993006993006993E-3</v>
      </c>
      <c r="G301" s="34">
        <f t="shared" ref="G301:G339" si="129">+IF(AND(C301=0,D301=0)," ",IF(C301=0,1,IF(D301=0,-1,(D301-C301)/C301)))</f>
        <v>1</v>
      </c>
      <c r="H301" s="27" t="str">
        <f t="shared" si="103"/>
        <v/>
      </c>
      <c r="I301" s="2"/>
    </row>
    <row r="302" spans="1:9" s="54" customFormat="1" ht="15" x14ac:dyDescent="0.25">
      <c r="A302" s="61"/>
      <c r="B302" s="47" t="s">
        <v>456</v>
      </c>
      <c r="C302" s="41">
        <v>0</v>
      </c>
      <c r="D302" s="41">
        <v>0</v>
      </c>
      <c r="E302" s="46" t="str">
        <f t="shared" si="127"/>
        <v/>
      </c>
      <c r="F302" s="46" t="str">
        <f t="shared" si="128"/>
        <v/>
      </c>
      <c r="G302" s="34" t="str">
        <f t="shared" si="129"/>
        <v xml:space="preserve"> </v>
      </c>
      <c r="H302" s="27" t="str">
        <f t="shared" si="103"/>
        <v/>
      </c>
      <c r="I302" s="2"/>
    </row>
    <row r="303" spans="1:9" s="54" customFormat="1" ht="15" x14ac:dyDescent="0.25">
      <c r="A303" s="61"/>
      <c r="B303" s="47" t="s">
        <v>457</v>
      </c>
      <c r="C303" s="41">
        <v>0</v>
      </c>
      <c r="D303" s="41">
        <v>0</v>
      </c>
      <c r="E303" s="46" t="str">
        <f t="shared" si="127"/>
        <v/>
      </c>
      <c r="F303" s="46" t="str">
        <f t="shared" si="128"/>
        <v/>
      </c>
      <c r="G303" s="34" t="str">
        <f t="shared" si="129"/>
        <v xml:space="preserve"> </v>
      </c>
      <c r="H303" s="27" t="str">
        <f t="shared" si="103"/>
        <v/>
      </c>
      <c r="I303" s="2"/>
    </row>
    <row r="304" spans="1:9" s="54" customFormat="1" ht="15" x14ac:dyDescent="0.25">
      <c r="A304" s="61"/>
      <c r="B304" s="47" t="s">
        <v>67</v>
      </c>
      <c r="C304" s="41">
        <v>1</v>
      </c>
      <c r="D304" s="41">
        <v>0</v>
      </c>
      <c r="E304" s="46">
        <f t="shared" si="127"/>
        <v>7.7519379844961239E-3</v>
      </c>
      <c r="F304" s="46" t="str">
        <f t="shared" si="128"/>
        <v/>
      </c>
      <c r="G304" s="34">
        <f t="shared" si="129"/>
        <v>-1</v>
      </c>
      <c r="H304" s="27">
        <f t="shared" si="103"/>
        <v>-7.7519379844961239E-3</v>
      </c>
      <c r="I304" s="2"/>
    </row>
    <row r="305" spans="1:9" s="54" customFormat="1" ht="15" x14ac:dyDescent="0.25">
      <c r="A305" s="61"/>
      <c r="B305" s="47" t="s">
        <v>240</v>
      </c>
      <c r="C305" s="41">
        <v>0</v>
      </c>
      <c r="D305" s="41">
        <v>0</v>
      </c>
      <c r="E305" s="46" t="str">
        <f t="shared" si="127"/>
        <v/>
      </c>
      <c r="F305" s="46" t="str">
        <f t="shared" si="128"/>
        <v/>
      </c>
      <c r="G305" s="34" t="str">
        <f t="shared" si="129"/>
        <v xml:space="preserve"> </v>
      </c>
      <c r="H305" s="27" t="str">
        <f t="shared" si="103"/>
        <v/>
      </c>
      <c r="I305" s="2"/>
    </row>
    <row r="306" spans="1:9" s="54" customFormat="1" ht="15" x14ac:dyDescent="0.25">
      <c r="A306" s="61"/>
      <c r="B306" s="47" t="s">
        <v>241</v>
      </c>
      <c r="C306" s="41">
        <v>0</v>
      </c>
      <c r="D306" s="41">
        <v>0</v>
      </c>
      <c r="E306" s="46" t="str">
        <f t="shared" si="127"/>
        <v/>
      </c>
      <c r="F306" s="46" t="str">
        <f t="shared" si="128"/>
        <v/>
      </c>
      <c r="G306" s="34" t="str">
        <f t="shared" si="129"/>
        <v xml:space="preserve"> </v>
      </c>
      <c r="H306" s="27" t="str">
        <f t="shared" si="103"/>
        <v/>
      </c>
      <c r="I306" s="2"/>
    </row>
    <row r="307" spans="1:9" s="54" customFormat="1" ht="15" x14ac:dyDescent="0.25">
      <c r="A307" s="61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1"/>
      <c r="B308" s="47" t="s">
        <v>458</v>
      </c>
      <c r="C308" s="41">
        <v>0</v>
      </c>
      <c r="D308" s="41">
        <v>0</v>
      </c>
      <c r="E308" s="46" t="str">
        <f t="shared" si="127"/>
        <v/>
      </c>
      <c r="F308" s="46" t="str">
        <f t="shared" si="128"/>
        <v/>
      </c>
      <c r="G308" s="34" t="str">
        <f t="shared" si="129"/>
        <v xml:space="preserve"> </v>
      </c>
      <c r="H308" s="27" t="str">
        <f t="shared" si="103"/>
        <v/>
      </c>
      <c r="I308" s="2"/>
    </row>
    <row r="309" spans="1:9" s="54" customFormat="1" ht="15" x14ac:dyDescent="0.25">
      <c r="A309" s="61"/>
      <c r="B309" s="47" t="s">
        <v>459</v>
      </c>
      <c r="C309" s="41">
        <v>0</v>
      </c>
      <c r="D309" s="41">
        <v>0</v>
      </c>
      <c r="E309" s="46" t="str">
        <f t="shared" si="127"/>
        <v/>
      </c>
      <c r="F309" s="46" t="str">
        <f t="shared" si="128"/>
        <v/>
      </c>
      <c r="G309" s="34" t="str">
        <f t="shared" si="129"/>
        <v xml:space="preserve"> </v>
      </c>
      <c r="H309" s="27" t="str">
        <f t="shared" si="103"/>
        <v/>
      </c>
      <c r="I309" s="2"/>
    </row>
    <row r="310" spans="1:9" s="54" customFormat="1" ht="15" x14ac:dyDescent="0.25">
      <c r="A310" s="61"/>
      <c r="B310" s="47" t="s">
        <v>460</v>
      </c>
      <c r="C310" s="41">
        <v>0</v>
      </c>
      <c r="D310" s="41">
        <v>0</v>
      </c>
      <c r="E310" s="46" t="str">
        <f t="shared" si="127"/>
        <v/>
      </c>
      <c r="F310" s="46" t="str">
        <f t="shared" si="128"/>
        <v/>
      </c>
      <c r="G310" s="34" t="str">
        <f t="shared" si="129"/>
        <v xml:space="preserve"> </v>
      </c>
      <c r="H310" s="27" t="str">
        <f t="shared" si="103"/>
        <v/>
      </c>
      <c r="I310" s="2"/>
    </row>
    <row r="311" spans="1:9" s="54" customFormat="1" ht="15" x14ac:dyDescent="0.25">
      <c r="A311" s="61"/>
      <c r="B311" s="47" t="s">
        <v>461</v>
      </c>
      <c r="C311" s="41">
        <v>0</v>
      </c>
      <c r="D311" s="41">
        <v>0</v>
      </c>
      <c r="E311" s="46" t="str">
        <f t="shared" si="127"/>
        <v/>
      </c>
      <c r="F311" s="46" t="str">
        <f t="shared" si="128"/>
        <v/>
      </c>
      <c r="G311" s="34" t="str">
        <f t="shared" si="129"/>
        <v xml:space="preserve"> </v>
      </c>
      <c r="H311" s="27" t="str">
        <f t="shared" si="103"/>
        <v/>
      </c>
      <c r="I311" s="2"/>
    </row>
    <row r="312" spans="1:9" s="54" customFormat="1" ht="15" x14ac:dyDescent="0.25">
      <c r="A312" s="61"/>
      <c r="B312" s="47" t="s">
        <v>462</v>
      </c>
      <c r="C312" s="41">
        <v>0</v>
      </c>
      <c r="D312" s="41">
        <v>0</v>
      </c>
      <c r="E312" s="46" t="str">
        <f t="shared" si="127"/>
        <v/>
      </c>
      <c r="F312" s="46" t="str">
        <f t="shared" si="128"/>
        <v/>
      </c>
      <c r="G312" s="34" t="str">
        <f t="shared" si="129"/>
        <v xml:space="preserve"> </v>
      </c>
      <c r="H312" s="27" t="str">
        <f t="shared" si="103"/>
        <v/>
      </c>
      <c r="I312" s="2"/>
    </row>
    <row r="313" spans="1:9" s="54" customFormat="1" ht="15" x14ac:dyDescent="0.25">
      <c r="A313" s="61"/>
      <c r="B313" s="47" t="s">
        <v>463</v>
      </c>
      <c r="C313" s="41">
        <v>1</v>
      </c>
      <c r="D313" s="41">
        <v>1</v>
      </c>
      <c r="E313" s="46">
        <f t="shared" si="127"/>
        <v>7.7519379844961239E-3</v>
      </c>
      <c r="F313" s="46">
        <f t="shared" si="128"/>
        <v>6.993006993006993E-3</v>
      </c>
      <c r="G313" s="34">
        <f t="shared" si="129"/>
        <v>0</v>
      </c>
      <c r="H313" s="27">
        <f t="shared" si="103"/>
        <v>0</v>
      </c>
      <c r="I313" s="2"/>
    </row>
    <row r="314" spans="1:9" s="54" customFormat="1" ht="15" x14ac:dyDescent="0.25">
      <c r="A314" s="61"/>
      <c r="B314" s="47" t="s">
        <v>464</v>
      </c>
      <c r="C314" s="41">
        <v>0</v>
      </c>
      <c r="D314" s="41">
        <v>0</v>
      </c>
      <c r="E314" s="46" t="str">
        <f t="shared" si="127"/>
        <v/>
      </c>
      <c r="F314" s="46" t="str">
        <f t="shared" si="128"/>
        <v/>
      </c>
      <c r="G314" s="34" t="str">
        <f t="shared" si="129"/>
        <v xml:space="preserve"> </v>
      </c>
      <c r="H314" s="27" t="str">
        <f t="shared" si="103"/>
        <v/>
      </c>
      <c r="I314" s="2"/>
    </row>
    <row r="315" spans="1:9" s="54" customFormat="1" ht="15" x14ac:dyDescent="0.25">
      <c r="A315" s="61"/>
      <c r="B315" s="47" t="s">
        <v>576</v>
      </c>
      <c r="C315" s="41">
        <v>3</v>
      </c>
      <c r="D315" s="41">
        <v>2</v>
      </c>
      <c r="E315" s="46">
        <f t="shared" si="127"/>
        <v>2.3255813953488372E-2</v>
      </c>
      <c r="F315" s="46">
        <f t="shared" si="128"/>
        <v>1.3986013986013986E-2</v>
      </c>
      <c r="G315" s="34">
        <f t="shared" si="129"/>
        <v>-0.33333333333333331</v>
      </c>
      <c r="H315" s="27">
        <f t="shared" si="103"/>
        <v>-7.7519379844961239E-3</v>
      </c>
      <c r="I315" s="2"/>
    </row>
    <row r="316" spans="1:9" s="54" customFormat="1" ht="15" x14ac:dyDescent="0.25">
      <c r="A316" s="61"/>
      <c r="B316" s="47" t="s">
        <v>242</v>
      </c>
      <c r="C316" s="41">
        <v>0</v>
      </c>
      <c r="D316" s="41">
        <v>0</v>
      </c>
      <c r="E316" s="46" t="str">
        <f t="shared" si="127"/>
        <v/>
      </c>
      <c r="F316" s="46" t="str">
        <f t="shared" si="128"/>
        <v/>
      </c>
      <c r="G316" s="34" t="str">
        <f t="shared" si="129"/>
        <v xml:space="preserve"> </v>
      </c>
      <c r="H316" s="27" t="str">
        <f t="shared" si="103"/>
        <v/>
      </c>
      <c r="I316" s="2"/>
    </row>
    <row r="317" spans="1:9" s="54" customFormat="1" ht="15" x14ac:dyDescent="0.25">
      <c r="A317" s="61"/>
      <c r="B317" s="47" t="s">
        <v>243</v>
      </c>
      <c r="C317" s="41">
        <v>0</v>
      </c>
      <c r="D317" s="41">
        <v>1</v>
      </c>
      <c r="E317" s="46" t="str">
        <f t="shared" si="127"/>
        <v/>
      </c>
      <c r="F317" s="46">
        <f t="shared" si="128"/>
        <v>6.993006993006993E-3</v>
      </c>
      <c r="G317" s="34">
        <f t="shared" si="129"/>
        <v>1</v>
      </c>
      <c r="H317" s="27" t="str">
        <f t="shared" si="103"/>
        <v/>
      </c>
      <c r="I317" s="2"/>
    </row>
    <row r="318" spans="1:9" s="54" customFormat="1" ht="15" x14ac:dyDescent="0.25">
      <c r="A318" s="61"/>
      <c r="B318" s="47" t="s">
        <v>465</v>
      </c>
      <c r="C318" s="41">
        <v>0</v>
      </c>
      <c r="D318" s="41">
        <v>0</v>
      </c>
      <c r="E318" s="46" t="str">
        <f t="shared" si="127"/>
        <v/>
      </c>
      <c r="F318" s="46" t="str">
        <f t="shared" si="128"/>
        <v/>
      </c>
      <c r="G318" s="34" t="str">
        <f t="shared" si="129"/>
        <v xml:space="preserve"> </v>
      </c>
      <c r="H318" s="27" t="str">
        <f t="shared" si="103"/>
        <v/>
      </c>
      <c r="I318" s="2"/>
    </row>
    <row r="319" spans="1:9" s="54" customFormat="1" ht="30" x14ac:dyDescent="0.25">
      <c r="A319" s="61"/>
      <c r="B319" s="47" t="s">
        <v>466</v>
      </c>
      <c r="C319" s="41">
        <v>0</v>
      </c>
      <c r="D319" s="41">
        <v>0</v>
      </c>
      <c r="E319" s="46" t="str">
        <f t="shared" si="127"/>
        <v/>
      </c>
      <c r="F319" s="46" t="str">
        <f t="shared" si="128"/>
        <v/>
      </c>
      <c r="G319" s="34" t="str">
        <f t="shared" si="129"/>
        <v xml:space="preserve"> </v>
      </c>
      <c r="H319" s="27" t="str">
        <f t="shared" si="103"/>
        <v/>
      </c>
      <c r="I319" s="2"/>
    </row>
    <row r="320" spans="1:9" s="54" customFormat="1" ht="15" x14ac:dyDescent="0.25">
      <c r="A320" s="61"/>
      <c r="B320" s="47" t="s">
        <v>467</v>
      </c>
      <c r="C320" s="41">
        <v>0</v>
      </c>
      <c r="D320" s="41">
        <v>1</v>
      </c>
      <c r="E320" s="46" t="str">
        <f t="shared" si="127"/>
        <v/>
      </c>
      <c r="F320" s="46">
        <f t="shared" si="128"/>
        <v>6.993006993006993E-3</v>
      </c>
      <c r="G320" s="34">
        <f t="shared" si="129"/>
        <v>1</v>
      </c>
      <c r="H320" s="27" t="str">
        <f t="shared" si="103"/>
        <v/>
      </c>
      <c r="I320" s="2"/>
    </row>
    <row r="321" spans="1:9" s="54" customFormat="1" ht="15" x14ac:dyDescent="0.25">
      <c r="A321" s="61"/>
      <c r="B321" s="47" t="s">
        <v>468</v>
      </c>
      <c r="C321" s="41">
        <v>0</v>
      </c>
      <c r="D321" s="41">
        <v>0</v>
      </c>
      <c r="E321" s="46" t="str">
        <f t="shared" si="127"/>
        <v/>
      </c>
      <c r="F321" s="46" t="str">
        <f t="shared" si="128"/>
        <v/>
      </c>
      <c r="G321" s="34" t="str">
        <f t="shared" si="129"/>
        <v xml:space="preserve"> </v>
      </c>
      <c r="H321" s="27" t="str">
        <f t="shared" si="103"/>
        <v/>
      </c>
      <c r="I321" s="2"/>
    </row>
    <row r="322" spans="1:9" s="54" customFormat="1" ht="15" x14ac:dyDescent="0.25">
      <c r="A322" s="61"/>
      <c r="B322" s="47" t="s">
        <v>469</v>
      </c>
      <c r="C322" s="41">
        <v>0</v>
      </c>
      <c r="D322" s="41">
        <v>0</v>
      </c>
      <c r="E322" s="46" t="str">
        <f t="shared" si="127"/>
        <v/>
      </c>
      <c r="F322" s="46" t="str">
        <f t="shared" si="128"/>
        <v/>
      </c>
      <c r="G322" s="34" t="str">
        <f t="shared" si="129"/>
        <v xml:space="preserve"> </v>
      </c>
      <c r="H322" s="27" t="str">
        <f t="shared" si="103"/>
        <v/>
      </c>
      <c r="I322" s="2"/>
    </row>
    <row r="323" spans="1:9" s="54" customFormat="1" ht="15" x14ac:dyDescent="0.25">
      <c r="A323" s="61"/>
      <c r="B323" s="47" t="s">
        <v>470</v>
      </c>
      <c r="C323" s="41">
        <v>0</v>
      </c>
      <c r="D323" s="41">
        <v>0</v>
      </c>
      <c r="E323" s="46" t="str">
        <f t="shared" si="127"/>
        <v/>
      </c>
      <c r="F323" s="46" t="str">
        <f t="shared" si="128"/>
        <v/>
      </c>
      <c r="G323" s="34" t="str">
        <f t="shared" si="129"/>
        <v xml:space="preserve"> </v>
      </c>
      <c r="H323" s="27" t="str">
        <f t="shared" si="103"/>
        <v/>
      </c>
      <c r="I323" s="2"/>
    </row>
    <row r="324" spans="1:9" s="55" customFormat="1" ht="15" x14ac:dyDescent="0.25">
      <c r="A324" s="57"/>
      <c r="B324" s="23" t="s">
        <v>569</v>
      </c>
      <c r="C324" s="41">
        <v>0</v>
      </c>
      <c r="D324" s="41">
        <v>0</v>
      </c>
      <c r="E324" s="43" t="str">
        <f t="shared" ref="E324" si="130">+IF(C324=0,"",C324/C$169)</f>
        <v/>
      </c>
      <c r="F324" s="43" t="str">
        <f t="shared" ref="F324" si="131">+IF(D324=0,"",D324/D$169)</f>
        <v/>
      </c>
      <c r="G324" s="34" t="str">
        <f t="shared" si="129"/>
        <v xml:space="preserve"> </v>
      </c>
      <c r="H324" s="26" t="str">
        <f t="shared" ref="H324" si="132">+IF(OR(AND(E324=""),(G324="")),"",E324*G324)</f>
        <v/>
      </c>
      <c r="I324" s="2"/>
    </row>
    <row r="325" spans="1:9" s="54" customFormat="1" ht="15" x14ac:dyDescent="0.25">
      <c r="A325" s="61"/>
      <c r="B325" s="47" t="s">
        <v>471</v>
      </c>
      <c r="C325" s="41">
        <v>0</v>
      </c>
      <c r="D325" s="41">
        <v>1</v>
      </c>
      <c r="E325" s="46" t="str">
        <f t="shared" ref="E325:F328" si="133">+IF(C325=0,"",C325/C$169)</f>
        <v/>
      </c>
      <c r="F325" s="46">
        <f t="shared" si="133"/>
        <v>6.993006993006993E-3</v>
      </c>
      <c r="G325" s="34">
        <f t="shared" si="129"/>
        <v>1</v>
      </c>
      <c r="H325" s="27" t="str">
        <f t="shared" si="103"/>
        <v/>
      </c>
      <c r="I325" s="2"/>
    </row>
    <row r="326" spans="1:9" s="54" customFormat="1" ht="15" x14ac:dyDescent="0.25">
      <c r="A326" s="61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1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1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1"/>
      <c r="B329" s="47" t="s">
        <v>475</v>
      </c>
      <c r="C329" s="41">
        <v>0</v>
      </c>
      <c r="D329" s="41">
        <v>0</v>
      </c>
      <c r="E329" s="46" t="str">
        <f t="shared" ref="E329:E336" si="134">+IF(C329=0,"",C329/C$169)</f>
        <v/>
      </c>
      <c r="F329" s="46" t="str">
        <f t="shared" ref="F329:F336" si="135">+IF(D329=0,"",D329/D$169)</f>
        <v/>
      </c>
      <c r="G329" s="34" t="str">
        <f t="shared" si="129"/>
        <v xml:space="preserve"> </v>
      </c>
      <c r="H329" s="27" t="str">
        <f t="shared" ref="H329:H336" si="136">+IF(OR(AND(E329=""),(G329="")),"",E329*G329)</f>
        <v/>
      </c>
      <c r="I329" s="2"/>
    </row>
    <row r="330" spans="1:9" s="54" customFormat="1" ht="15" x14ac:dyDescent="0.25">
      <c r="A330" s="61"/>
      <c r="B330" s="47" t="s">
        <v>476</v>
      </c>
      <c r="C330" s="41">
        <v>0</v>
      </c>
      <c r="D330" s="41">
        <v>0</v>
      </c>
      <c r="E330" s="46" t="str">
        <f t="shared" si="134"/>
        <v/>
      </c>
      <c r="F330" s="46" t="str">
        <f t="shared" si="135"/>
        <v/>
      </c>
      <c r="G330" s="34" t="str">
        <f t="shared" si="129"/>
        <v xml:space="preserve"> </v>
      </c>
      <c r="H330" s="27" t="str">
        <f t="shared" si="136"/>
        <v/>
      </c>
      <c r="I330" s="2"/>
    </row>
    <row r="331" spans="1:9" s="54" customFormat="1" ht="15" x14ac:dyDescent="0.25">
      <c r="A331" s="61"/>
      <c r="B331" s="47" t="s">
        <v>477</v>
      </c>
      <c r="C331" s="41">
        <v>0</v>
      </c>
      <c r="D331" s="41">
        <v>0</v>
      </c>
      <c r="E331" s="46" t="str">
        <f t="shared" si="134"/>
        <v/>
      </c>
      <c r="F331" s="46" t="str">
        <f t="shared" si="135"/>
        <v/>
      </c>
      <c r="G331" s="34" t="str">
        <f t="shared" si="129"/>
        <v xml:space="preserve"> </v>
      </c>
      <c r="H331" s="27" t="str">
        <f t="shared" si="136"/>
        <v/>
      </c>
      <c r="I331" s="2"/>
    </row>
    <row r="332" spans="1:9" s="54" customFormat="1" ht="15" x14ac:dyDescent="0.25">
      <c r="A332" s="61"/>
      <c r="B332" s="47" t="s">
        <v>478</v>
      </c>
      <c r="C332" s="41">
        <v>0</v>
      </c>
      <c r="D332" s="41">
        <v>0</v>
      </c>
      <c r="E332" s="46" t="str">
        <f t="shared" si="134"/>
        <v/>
      </c>
      <c r="F332" s="46" t="str">
        <f t="shared" si="135"/>
        <v/>
      </c>
      <c r="G332" s="34" t="str">
        <f t="shared" si="129"/>
        <v xml:space="preserve"> </v>
      </c>
      <c r="H332" s="27" t="str">
        <f t="shared" si="136"/>
        <v/>
      </c>
      <c r="I332" s="2"/>
    </row>
    <row r="333" spans="1:9" s="54" customFormat="1" ht="15" x14ac:dyDescent="0.25">
      <c r="A333" s="61"/>
      <c r="B333" s="47" t="s">
        <v>69</v>
      </c>
      <c r="C333" s="41">
        <v>0</v>
      </c>
      <c r="D333" s="41">
        <v>0</v>
      </c>
      <c r="E333" s="46" t="str">
        <f t="shared" si="134"/>
        <v/>
      </c>
      <c r="F333" s="46" t="str">
        <f t="shared" si="135"/>
        <v/>
      </c>
      <c r="G333" s="34" t="str">
        <f t="shared" si="129"/>
        <v xml:space="preserve"> </v>
      </c>
      <c r="H333" s="27" t="str">
        <f t="shared" si="136"/>
        <v/>
      </c>
      <c r="I333" s="2"/>
    </row>
    <row r="334" spans="1:9" s="54" customFormat="1" ht="15" x14ac:dyDescent="0.25">
      <c r="A334" s="61"/>
      <c r="B334" s="47" t="s">
        <v>244</v>
      </c>
      <c r="C334" s="41">
        <v>0</v>
      </c>
      <c r="D334" s="41">
        <v>0</v>
      </c>
      <c r="E334" s="46" t="str">
        <f t="shared" si="134"/>
        <v/>
      </c>
      <c r="F334" s="46" t="str">
        <f t="shared" si="135"/>
        <v/>
      </c>
      <c r="G334" s="34" t="str">
        <f t="shared" si="129"/>
        <v xml:space="preserve"> </v>
      </c>
      <c r="H334" s="27" t="str">
        <f t="shared" si="136"/>
        <v/>
      </c>
      <c r="I334" s="2"/>
    </row>
    <row r="335" spans="1:9" s="54" customFormat="1" ht="15" x14ac:dyDescent="0.25">
      <c r="A335" s="61"/>
      <c r="B335" s="47" t="s">
        <v>245</v>
      </c>
      <c r="C335" s="41">
        <v>0</v>
      </c>
      <c r="D335" s="41">
        <v>0</v>
      </c>
      <c r="E335" s="46" t="str">
        <f t="shared" si="134"/>
        <v/>
      </c>
      <c r="F335" s="46" t="str">
        <f t="shared" si="135"/>
        <v/>
      </c>
      <c r="G335" s="34" t="str">
        <f t="shared" si="129"/>
        <v xml:space="preserve"> </v>
      </c>
      <c r="H335" s="27" t="str">
        <f t="shared" si="136"/>
        <v/>
      </c>
      <c r="I335" s="2"/>
    </row>
    <row r="336" spans="1:9" s="54" customFormat="1" ht="15" x14ac:dyDescent="0.25">
      <c r="A336" s="61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7"/>
      <c r="B337" s="23" t="s">
        <v>543</v>
      </c>
      <c r="C337" s="41">
        <v>1</v>
      </c>
      <c r="D337" s="41">
        <v>0</v>
      </c>
      <c r="E337" s="43">
        <f t="shared" ref="E337:E339" si="137">+IF(C337=0,"",C337/C$169)</f>
        <v>7.7519379844961239E-3</v>
      </c>
      <c r="F337" s="43" t="str">
        <f t="shared" ref="F337:F339" si="138">+IF(D337=0,"",D337/D$169)</f>
        <v/>
      </c>
      <c r="G337" s="34">
        <f t="shared" si="129"/>
        <v>-1</v>
      </c>
      <c r="H337" s="26">
        <f t="shared" ref="H337:H339" si="139">+IF(OR(AND(E337=""),(G337="")),"",E337*G337)</f>
        <v>-7.7519379844961239E-3</v>
      </c>
      <c r="I337" s="2"/>
    </row>
    <row r="338" spans="1:9" s="55" customFormat="1" ht="15" x14ac:dyDescent="0.25">
      <c r="A338" s="57"/>
      <c r="B338" s="23" t="s">
        <v>544</v>
      </c>
      <c r="C338" s="41">
        <v>0</v>
      </c>
      <c r="D338" s="41">
        <v>0</v>
      </c>
      <c r="E338" s="43" t="str">
        <f t="shared" si="137"/>
        <v/>
      </c>
      <c r="F338" s="43" t="str">
        <f t="shared" si="138"/>
        <v/>
      </c>
      <c r="G338" s="34" t="str">
        <f t="shared" si="129"/>
        <v xml:space="preserve"> </v>
      </c>
      <c r="H338" s="26" t="str">
        <f t="shared" si="139"/>
        <v/>
      </c>
      <c r="I338" s="2"/>
    </row>
    <row r="339" spans="1:9" s="55" customFormat="1" ht="15" x14ac:dyDescent="0.25">
      <c r="A339" s="57"/>
      <c r="B339" s="23" t="s">
        <v>545</v>
      </c>
      <c r="C339" s="41">
        <v>0</v>
      </c>
      <c r="D339" s="41">
        <v>0</v>
      </c>
      <c r="E339" s="43" t="str">
        <f t="shared" si="137"/>
        <v/>
      </c>
      <c r="F339" s="43" t="str">
        <f t="shared" si="138"/>
        <v/>
      </c>
      <c r="G339" s="34" t="str">
        <f t="shared" si="129"/>
        <v xml:space="preserve"> </v>
      </c>
      <c r="H339" s="26" t="str">
        <f t="shared" si="139"/>
        <v/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4" customFormat="1" ht="15" customHeight="1" thickBot="1" x14ac:dyDescent="0.25">
      <c r="A342" s="61"/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608</v>
      </c>
      <c r="D345" s="37">
        <f>SUM(D346:D564)</f>
        <v>665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9.375E-2</v>
      </c>
      <c r="H345" s="39">
        <f>+IF(OR(AND(E345=""),(G345="")),"",E345*G345)</f>
        <v>9.375E-2</v>
      </c>
    </row>
    <row r="346" spans="1:9" ht="15" x14ac:dyDescent="0.25">
      <c r="B346" s="40" t="s">
        <v>74</v>
      </c>
      <c r="C346" s="41">
        <v>2</v>
      </c>
      <c r="D346" s="41">
        <v>13</v>
      </c>
      <c r="E346" s="45">
        <f t="shared" si="140"/>
        <v>3.2894736842105261E-3</v>
      </c>
      <c r="F346" s="45">
        <f t="shared" si="141"/>
        <v>1.9548872180451128E-2</v>
      </c>
      <c r="G346" s="34">
        <f t="shared" ref="G346:G410" si="142">+IF(AND(C346=0,D346=0)," ",IF(C346=0,1,IF(D346=0,-1,(D346-C346)/C346)))</f>
        <v>5.5</v>
      </c>
      <c r="H346" s="42">
        <f>+IF(OR(AND(E346=""),(G346="")),"",E346*G346)</f>
        <v>1.8092105263157895E-2</v>
      </c>
    </row>
    <row r="347" spans="1:9" ht="15" x14ac:dyDescent="0.25">
      <c r="B347" s="5" t="s">
        <v>77</v>
      </c>
      <c r="C347" s="41">
        <v>1</v>
      </c>
      <c r="D347" s="41">
        <v>7</v>
      </c>
      <c r="E347" s="46">
        <f t="shared" si="140"/>
        <v>1.6447368421052631E-3</v>
      </c>
      <c r="F347" s="46">
        <f t="shared" si="141"/>
        <v>1.0526315789473684E-2</v>
      </c>
      <c r="G347" s="34">
        <f t="shared" si="142"/>
        <v>6</v>
      </c>
      <c r="H347" s="27">
        <f t="shared" ref="H347:H414" si="143">+IF(OR(AND(E347=""),(G347="")),"",E347*G347)</f>
        <v>9.8684210526315784E-3</v>
      </c>
    </row>
    <row r="348" spans="1:9" ht="15" x14ac:dyDescent="0.25">
      <c r="B348" s="5" t="s">
        <v>70</v>
      </c>
      <c r="C348" s="41">
        <v>3</v>
      </c>
      <c r="D348" s="41">
        <v>0</v>
      </c>
      <c r="E348" s="46">
        <f t="shared" si="140"/>
        <v>4.9342105263157892E-3</v>
      </c>
      <c r="F348" s="46" t="str">
        <f t="shared" si="141"/>
        <v/>
      </c>
      <c r="G348" s="34">
        <f t="shared" si="142"/>
        <v>-1</v>
      </c>
      <c r="H348" s="27">
        <f t="shared" si="143"/>
        <v>-4.9342105263157892E-3</v>
      </c>
    </row>
    <row r="349" spans="1:9" ht="15" x14ac:dyDescent="0.25">
      <c r="B349" s="5" t="s">
        <v>83</v>
      </c>
      <c r="C349" s="41">
        <v>0</v>
      </c>
      <c r="D349" s="41">
        <v>0</v>
      </c>
      <c r="E349" s="46" t="str">
        <f t="shared" si="140"/>
        <v/>
      </c>
      <c r="F349" s="46" t="str">
        <f t="shared" si="141"/>
        <v/>
      </c>
      <c r="G349" s="34" t="str">
        <f t="shared" si="142"/>
        <v xml:space="preserve"> </v>
      </c>
      <c r="H349" s="27" t="str">
        <f t="shared" si="143"/>
        <v/>
      </c>
    </row>
    <row r="350" spans="1:9" ht="15" x14ac:dyDescent="0.25">
      <c r="B350" s="5" t="s">
        <v>82</v>
      </c>
      <c r="C350" s="41">
        <v>0</v>
      </c>
      <c r="D350" s="41">
        <v>0</v>
      </c>
      <c r="E350" s="46" t="str">
        <f t="shared" si="140"/>
        <v/>
      </c>
      <c r="F350" s="46" t="str">
        <f t="shared" si="141"/>
        <v/>
      </c>
      <c r="G350" s="34" t="str">
        <f t="shared" si="142"/>
        <v xml:space="preserve"> </v>
      </c>
      <c r="H350" s="27" t="str">
        <f t="shared" si="143"/>
        <v/>
      </c>
    </row>
    <row r="351" spans="1:9" ht="15" x14ac:dyDescent="0.25">
      <c r="B351" s="5" t="s">
        <v>479</v>
      </c>
      <c r="C351" s="41">
        <v>25</v>
      </c>
      <c r="D351" s="41">
        <v>24</v>
      </c>
      <c r="E351" s="46">
        <f t="shared" si="140"/>
        <v>4.1118421052631582E-2</v>
      </c>
      <c r="F351" s="46">
        <f t="shared" si="141"/>
        <v>3.6090225563909777E-2</v>
      </c>
      <c r="G351" s="34">
        <f t="shared" si="142"/>
        <v>-0.04</v>
      </c>
      <c r="H351" s="27">
        <f t="shared" si="143"/>
        <v>-1.6447368421052633E-3</v>
      </c>
    </row>
    <row r="352" spans="1:9" ht="15" x14ac:dyDescent="0.25">
      <c r="B352" s="5" t="s">
        <v>80</v>
      </c>
      <c r="C352" s="41">
        <v>0</v>
      </c>
      <c r="D352" s="41">
        <v>7</v>
      </c>
      <c r="E352" s="46" t="str">
        <f t="shared" si="140"/>
        <v/>
      </c>
      <c r="F352" s="46">
        <f t="shared" si="141"/>
        <v>1.0526315789473684E-2</v>
      </c>
      <c r="G352" s="34">
        <f t="shared" si="142"/>
        <v>1</v>
      </c>
      <c r="H352" s="27" t="str">
        <f t="shared" si="143"/>
        <v/>
      </c>
    </row>
    <row r="353" spans="1:9" ht="15" x14ac:dyDescent="0.25">
      <c r="B353" s="5" t="s">
        <v>577</v>
      </c>
      <c r="C353" s="41">
        <v>0</v>
      </c>
      <c r="D353" s="41">
        <v>0</v>
      </c>
      <c r="E353" s="46" t="str">
        <f t="shared" si="140"/>
        <v/>
      </c>
      <c r="F353" s="46" t="str">
        <f t="shared" si="141"/>
        <v/>
      </c>
      <c r="G353" s="34" t="str">
        <f t="shared" si="142"/>
        <v xml:space="preserve"> </v>
      </c>
      <c r="H353" s="27" t="str">
        <f t="shared" si="143"/>
        <v/>
      </c>
    </row>
    <row r="354" spans="1:9" ht="15" x14ac:dyDescent="0.25">
      <c r="B354" s="5" t="s">
        <v>79</v>
      </c>
      <c r="C354" s="41">
        <v>6</v>
      </c>
      <c r="D354" s="41">
        <v>5</v>
      </c>
      <c r="E354" s="46">
        <f t="shared" si="140"/>
        <v>9.8684210526315784E-3</v>
      </c>
      <c r="F354" s="46">
        <f t="shared" si="141"/>
        <v>7.5187969924812026E-3</v>
      </c>
      <c r="G354" s="34">
        <f t="shared" si="142"/>
        <v>-0.16666666666666666</v>
      </c>
      <c r="H354" s="27">
        <f t="shared" si="143"/>
        <v>-1.6447368421052631E-3</v>
      </c>
    </row>
    <row r="355" spans="1:9" ht="15" x14ac:dyDescent="0.25">
      <c r="B355" s="5" t="s">
        <v>247</v>
      </c>
      <c r="C355" s="41">
        <v>1</v>
      </c>
      <c r="D355" s="41">
        <v>0</v>
      </c>
      <c r="E355" s="46">
        <f t="shared" si="140"/>
        <v>1.6447368421052631E-3</v>
      </c>
      <c r="F355" s="46" t="str">
        <f t="shared" si="141"/>
        <v/>
      </c>
      <c r="G355" s="34">
        <f t="shared" si="142"/>
        <v>-1</v>
      </c>
      <c r="H355" s="27">
        <f t="shared" si="143"/>
        <v>-1.6447368421052631E-3</v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18</v>
      </c>
      <c r="D357" s="41">
        <v>16</v>
      </c>
      <c r="E357" s="46">
        <f t="shared" si="140"/>
        <v>2.9605263157894735E-2</v>
      </c>
      <c r="F357" s="46">
        <f t="shared" si="141"/>
        <v>2.4060150375939851E-2</v>
      </c>
      <c r="G357" s="34">
        <f t="shared" si="142"/>
        <v>-0.1111111111111111</v>
      </c>
      <c r="H357" s="27">
        <f t="shared" si="143"/>
        <v>-3.2894736842105261E-3</v>
      </c>
    </row>
    <row r="358" spans="1:9" ht="15" x14ac:dyDescent="0.25">
      <c r="B358" s="5" t="s">
        <v>578</v>
      </c>
      <c r="C358" s="41">
        <v>2</v>
      </c>
      <c r="D358" s="41">
        <v>2</v>
      </c>
      <c r="E358" s="46">
        <f t="shared" si="140"/>
        <v>3.2894736842105261E-3</v>
      </c>
      <c r="F358" s="46">
        <f t="shared" si="141"/>
        <v>3.0075187969924814E-3</v>
      </c>
      <c r="G358" s="34">
        <f t="shared" si="142"/>
        <v>0</v>
      </c>
      <c r="H358" s="27">
        <f t="shared" si="143"/>
        <v>0</v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3</v>
      </c>
      <c r="D360" s="41">
        <v>3</v>
      </c>
      <c r="E360" s="46">
        <f t="shared" si="140"/>
        <v>4.9342105263157892E-3</v>
      </c>
      <c r="F360" s="46">
        <f t="shared" si="141"/>
        <v>4.5112781954887221E-3</v>
      </c>
      <c r="G360" s="34">
        <f t="shared" si="142"/>
        <v>0</v>
      </c>
      <c r="H360" s="27">
        <f t="shared" si="143"/>
        <v>0</v>
      </c>
    </row>
    <row r="361" spans="1:9" ht="15" x14ac:dyDescent="0.25">
      <c r="B361" s="5" t="s">
        <v>616</v>
      </c>
      <c r="C361" s="41">
        <v>1</v>
      </c>
      <c r="D361" s="41">
        <v>6</v>
      </c>
      <c r="E361" s="46">
        <f t="shared" si="140"/>
        <v>1.6447368421052631E-3</v>
      </c>
      <c r="F361" s="46">
        <f t="shared" si="141"/>
        <v>9.0225563909774441E-3</v>
      </c>
      <c r="G361" s="34">
        <f t="shared" si="142"/>
        <v>5</v>
      </c>
      <c r="H361" s="27">
        <f t="shared" si="143"/>
        <v>8.2236842105263153E-3</v>
      </c>
    </row>
    <row r="362" spans="1:9" s="20" customFormat="1" ht="15" x14ac:dyDescent="0.25">
      <c r="A362" s="57"/>
      <c r="B362" s="21" t="s">
        <v>588</v>
      </c>
      <c r="C362" s="41">
        <v>0</v>
      </c>
      <c r="D362" s="41">
        <v>0</v>
      </c>
      <c r="E362" s="43" t="str">
        <f t="shared" si="140"/>
        <v/>
      </c>
      <c r="F362" s="43" t="str">
        <f t="shared" si="141"/>
        <v/>
      </c>
      <c r="G362" s="34" t="str">
        <f t="shared" si="142"/>
        <v xml:space="preserve"> </v>
      </c>
      <c r="H362" s="26" t="str">
        <f t="shared" ref="H362" si="144">+IF(OR(AND(E362=""),(G362="")),"",E362*G362)</f>
        <v/>
      </c>
      <c r="I362" s="2"/>
    </row>
    <row r="363" spans="1:9" ht="15" x14ac:dyDescent="0.25">
      <c r="B363" s="5" t="s">
        <v>72</v>
      </c>
      <c r="C363" s="41">
        <v>0</v>
      </c>
      <c r="D363" s="41">
        <v>0</v>
      </c>
      <c r="E363" s="46" t="str">
        <f t="shared" si="140"/>
        <v/>
      </c>
      <c r="F363" s="46" t="str">
        <f t="shared" si="141"/>
        <v/>
      </c>
      <c r="G363" s="34" t="str">
        <f t="shared" si="142"/>
        <v xml:space="preserve"> </v>
      </c>
      <c r="H363" s="27" t="str">
        <f t="shared" si="143"/>
        <v/>
      </c>
    </row>
    <row r="364" spans="1:9" ht="15" x14ac:dyDescent="0.25">
      <c r="B364" s="5" t="s">
        <v>248</v>
      </c>
      <c r="C364" s="41">
        <v>0</v>
      </c>
      <c r="D364" s="41">
        <v>0</v>
      </c>
      <c r="E364" s="46" t="str">
        <f t="shared" si="140"/>
        <v/>
      </c>
      <c r="F364" s="46" t="str">
        <f t="shared" si="141"/>
        <v/>
      </c>
      <c r="G364" s="34" t="str">
        <f t="shared" si="142"/>
        <v xml:space="preserve"> </v>
      </c>
      <c r="H364" s="27" t="str">
        <f t="shared" si="143"/>
        <v/>
      </c>
    </row>
    <row r="365" spans="1:9" ht="15" x14ac:dyDescent="0.25">
      <c r="B365" s="5" t="s">
        <v>249</v>
      </c>
      <c r="C365" s="41">
        <v>2</v>
      </c>
      <c r="D365" s="41">
        <v>6</v>
      </c>
      <c r="E365" s="46">
        <f t="shared" si="140"/>
        <v>3.2894736842105261E-3</v>
      </c>
      <c r="F365" s="46">
        <f t="shared" si="141"/>
        <v>9.0225563909774441E-3</v>
      </c>
      <c r="G365" s="34">
        <f t="shared" si="142"/>
        <v>2</v>
      </c>
      <c r="H365" s="27">
        <f t="shared" si="143"/>
        <v>6.5789473684210523E-3</v>
      </c>
    </row>
    <row r="366" spans="1:9" ht="15" x14ac:dyDescent="0.25">
      <c r="B366" s="5" t="s">
        <v>250</v>
      </c>
      <c r="C366" s="41">
        <v>0</v>
      </c>
      <c r="D366" s="41">
        <v>6</v>
      </c>
      <c r="E366" s="46" t="str">
        <f t="shared" si="140"/>
        <v/>
      </c>
      <c r="F366" s="46">
        <f t="shared" si="141"/>
        <v>9.0225563909774441E-3</v>
      </c>
      <c r="G366" s="34">
        <f t="shared" si="142"/>
        <v>1</v>
      </c>
      <c r="H366" s="27" t="str">
        <f t="shared" si="143"/>
        <v/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1</v>
      </c>
      <c r="D368" s="41">
        <v>0</v>
      </c>
      <c r="E368" s="46">
        <f t="shared" si="140"/>
        <v>1.6447368421052631E-3</v>
      </c>
      <c r="F368" s="46" t="str">
        <f t="shared" si="141"/>
        <v/>
      </c>
      <c r="G368" s="34">
        <f t="shared" si="142"/>
        <v>-1</v>
      </c>
      <c r="H368" s="27">
        <f t="shared" si="143"/>
        <v>-1.6447368421052631E-3</v>
      </c>
    </row>
    <row r="369" spans="1:8" ht="15" x14ac:dyDescent="0.25">
      <c r="B369" s="5" t="s">
        <v>579</v>
      </c>
      <c r="C369" s="41">
        <v>16</v>
      </c>
      <c r="D369" s="41">
        <v>22</v>
      </c>
      <c r="E369" s="46">
        <f t="shared" si="140"/>
        <v>2.6315789473684209E-2</v>
      </c>
      <c r="F369" s="46">
        <f t="shared" si="141"/>
        <v>3.308270676691729E-2</v>
      </c>
      <c r="G369" s="34">
        <f t="shared" si="142"/>
        <v>0.375</v>
      </c>
      <c r="H369" s="27">
        <f t="shared" si="143"/>
        <v>9.8684210526315784E-3</v>
      </c>
    </row>
    <row r="370" spans="1:8" ht="15" x14ac:dyDescent="0.25">
      <c r="B370" s="5" t="s">
        <v>85</v>
      </c>
      <c r="C370" s="41">
        <v>1</v>
      </c>
      <c r="D370" s="41">
        <v>0</v>
      </c>
      <c r="E370" s="46">
        <f t="shared" si="140"/>
        <v>1.6447368421052631E-3</v>
      </c>
      <c r="F370" s="46" t="str">
        <f t="shared" si="141"/>
        <v/>
      </c>
      <c r="G370" s="34">
        <f t="shared" si="142"/>
        <v>-1</v>
      </c>
      <c r="H370" s="27">
        <f t="shared" si="143"/>
        <v>-1.6447368421052631E-3</v>
      </c>
    </row>
    <row r="371" spans="1:8" ht="15" x14ac:dyDescent="0.25">
      <c r="B371" s="5" t="s">
        <v>84</v>
      </c>
      <c r="C371" s="41">
        <v>0</v>
      </c>
      <c r="D371" s="41">
        <v>0</v>
      </c>
      <c r="E371" s="46" t="str">
        <f t="shared" si="140"/>
        <v/>
      </c>
      <c r="F371" s="46" t="str">
        <f t="shared" si="141"/>
        <v/>
      </c>
      <c r="G371" s="34" t="str">
        <f t="shared" si="142"/>
        <v xml:space="preserve"> </v>
      </c>
      <c r="H371" s="27" t="str">
        <f t="shared" si="143"/>
        <v/>
      </c>
    </row>
    <row r="372" spans="1:8" ht="15" x14ac:dyDescent="0.25">
      <c r="B372" s="5" t="s">
        <v>73</v>
      </c>
      <c r="C372" s="41">
        <v>0</v>
      </c>
      <c r="D372" s="41">
        <v>0</v>
      </c>
      <c r="E372" s="46" t="str">
        <f t="shared" si="140"/>
        <v/>
      </c>
      <c r="F372" s="46" t="str">
        <f t="shared" si="141"/>
        <v/>
      </c>
      <c r="G372" s="34" t="str">
        <f t="shared" si="142"/>
        <v xml:space="preserve"> </v>
      </c>
      <c r="H372" s="27" t="str">
        <f t="shared" si="143"/>
        <v/>
      </c>
    </row>
    <row r="373" spans="1:8" ht="15" x14ac:dyDescent="0.25">
      <c r="B373" s="5" t="s">
        <v>251</v>
      </c>
      <c r="C373" s="41">
        <v>0</v>
      </c>
      <c r="D373" s="41">
        <v>0</v>
      </c>
      <c r="E373" s="46" t="str">
        <f t="shared" si="140"/>
        <v/>
      </c>
      <c r="F373" s="46" t="str">
        <f t="shared" si="141"/>
        <v/>
      </c>
      <c r="G373" s="34" t="str">
        <f t="shared" si="142"/>
        <v xml:space="preserve"> </v>
      </c>
      <c r="H373" s="27" t="str">
        <f t="shared" si="143"/>
        <v/>
      </c>
    </row>
    <row r="374" spans="1:8" ht="15" x14ac:dyDescent="0.25">
      <c r="B374" s="5" t="s">
        <v>335</v>
      </c>
      <c r="C374" s="41">
        <v>0</v>
      </c>
      <c r="D374" s="41">
        <v>0</v>
      </c>
      <c r="E374" s="46" t="str">
        <f t="shared" si="140"/>
        <v/>
      </c>
      <c r="F374" s="46" t="str">
        <f t="shared" si="141"/>
        <v/>
      </c>
      <c r="G374" s="34" t="str">
        <f t="shared" si="142"/>
        <v xml:space="preserve"> </v>
      </c>
      <c r="H374" s="27" t="str">
        <f t="shared" si="143"/>
        <v/>
      </c>
    </row>
    <row r="375" spans="1:8" ht="15" x14ac:dyDescent="0.25">
      <c r="B375" s="5" t="s">
        <v>336</v>
      </c>
      <c r="C375" s="41">
        <v>1</v>
      </c>
      <c r="D375" s="41">
        <v>1</v>
      </c>
      <c r="E375" s="46">
        <f t="shared" si="140"/>
        <v>1.6447368421052631E-3</v>
      </c>
      <c r="F375" s="46">
        <f t="shared" si="141"/>
        <v>1.5037593984962407E-3</v>
      </c>
      <c r="G375" s="34">
        <f t="shared" si="142"/>
        <v>0</v>
      </c>
      <c r="H375" s="27">
        <f t="shared" si="143"/>
        <v>0</v>
      </c>
    </row>
    <row r="376" spans="1:8" s="20" customFormat="1" ht="15" x14ac:dyDescent="0.25">
      <c r="A376" s="57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7"/>
      <c r="B377" s="21" t="s">
        <v>480</v>
      </c>
      <c r="C377" s="82">
        <v>0</v>
      </c>
      <c r="D377" s="82">
        <v>0</v>
      </c>
      <c r="E377" s="43" t="str">
        <f t="shared" si="140"/>
        <v/>
      </c>
      <c r="F377" s="43" t="str">
        <f t="shared" si="141"/>
        <v/>
      </c>
      <c r="G377" s="83" t="str">
        <f t="shared" si="142"/>
        <v xml:space="preserve"> </v>
      </c>
      <c r="H377" s="26" t="str">
        <f t="shared" si="143"/>
        <v/>
      </c>
    </row>
    <row r="378" spans="1:8" s="20" customFormat="1" ht="15" x14ac:dyDescent="0.25">
      <c r="A378" s="57" t="s">
        <v>559</v>
      </c>
      <c r="B378" s="21" t="s">
        <v>621</v>
      </c>
      <c r="C378" s="82"/>
      <c r="D378" s="82">
        <v>4</v>
      </c>
      <c r="E378" s="43" t="str">
        <f t="shared" ref="E378:E382" si="149">+IF(C378=0,"",C378/C$345)</f>
        <v/>
      </c>
      <c r="F378" s="43">
        <f t="shared" ref="F378:F382" si="150">+IF(D378=0,"",D378/D$345)</f>
        <v>6.0150375939849628E-3</v>
      </c>
      <c r="G378" s="83">
        <f t="shared" ref="G378:G382" si="151">+IF(AND(C378=0,D378=0)," ",IF(C378=0,1,IF(D378=0,-1,(D378-C378)/C378)))</f>
        <v>1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3</v>
      </c>
      <c r="D379" s="41">
        <v>9</v>
      </c>
      <c r="E379" s="46">
        <f t="shared" si="149"/>
        <v>4.9342105263157892E-3</v>
      </c>
      <c r="F379" s="46">
        <f t="shared" si="150"/>
        <v>1.3533834586466165E-2</v>
      </c>
      <c r="G379" s="34">
        <f t="shared" si="151"/>
        <v>2</v>
      </c>
      <c r="H379" s="27">
        <f t="shared" si="152"/>
        <v>9.8684210526315784E-3</v>
      </c>
    </row>
    <row r="380" spans="1:8" ht="15" x14ac:dyDescent="0.25">
      <c r="B380" s="5" t="s">
        <v>482</v>
      </c>
      <c r="C380" s="41">
        <v>0</v>
      </c>
      <c r="D380" s="41">
        <v>0</v>
      </c>
      <c r="E380" s="46" t="str">
        <f t="shared" si="149"/>
        <v/>
      </c>
      <c r="F380" s="46" t="str">
        <f t="shared" si="150"/>
        <v/>
      </c>
      <c r="G380" s="34" t="str">
        <f t="shared" si="151"/>
        <v xml:space="preserve"> </v>
      </c>
      <c r="H380" s="27" t="str">
        <f t="shared" si="152"/>
        <v/>
      </c>
    </row>
    <row r="381" spans="1:8" ht="15" x14ac:dyDescent="0.25">
      <c r="B381" s="5" t="s">
        <v>483</v>
      </c>
      <c r="C381" s="41">
        <v>0</v>
      </c>
      <c r="D381" s="41">
        <v>0</v>
      </c>
      <c r="E381" s="46" t="str">
        <f t="shared" si="149"/>
        <v/>
      </c>
      <c r="F381" s="46" t="str">
        <f t="shared" si="150"/>
        <v/>
      </c>
      <c r="G381" s="34" t="str">
        <f t="shared" si="151"/>
        <v xml:space="preserve"> </v>
      </c>
      <c r="H381" s="27" t="str">
        <f t="shared" si="152"/>
        <v/>
      </c>
    </row>
    <row r="382" spans="1:8" ht="15" x14ac:dyDescent="0.25">
      <c r="B382" s="5" t="s">
        <v>252</v>
      </c>
      <c r="C382" s="41">
        <v>0</v>
      </c>
      <c r="D382" s="41">
        <v>0</v>
      </c>
      <c r="E382" s="46" t="str">
        <f t="shared" si="149"/>
        <v/>
      </c>
      <c r="F382" s="46" t="str">
        <f t="shared" si="150"/>
        <v/>
      </c>
      <c r="G382" s="34" t="str">
        <f t="shared" si="151"/>
        <v xml:space="preserve"> </v>
      </c>
      <c r="H382" s="27" t="str">
        <f t="shared" si="152"/>
        <v/>
      </c>
    </row>
    <row r="383" spans="1:8" ht="15" x14ac:dyDescent="0.25">
      <c r="B383" s="5" t="s">
        <v>253</v>
      </c>
      <c r="C383" s="41">
        <v>0</v>
      </c>
      <c r="D383" s="41">
        <v>4</v>
      </c>
      <c r="E383" s="46" t="str">
        <f t="shared" ref="E383:E401" si="153">+IF(C383=0,"",C383/C$345)</f>
        <v/>
      </c>
      <c r="F383" s="46">
        <f t="shared" ref="F383:F401" si="154">+IF(D383=0,"",D383/D$345)</f>
        <v>6.0150375939849628E-3</v>
      </c>
      <c r="G383" s="34">
        <f t="shared" si="142"/>
        <v>1</v>
      </c>
      <c r="H383" s="27" t="str">
        <f t="shared" si="143"/>
        <v/>
      </c>
    </row>
    <row r="384" spans="1:8" ht="15" x14ac:dyDescent="0.25">
      <c r="B384" s="5" t="s">
        <v>484</v>
      </c>
      <c r="C384" s="41">
        <v>0</v>
      </c>
      <c r="D384" s="41">
        <v>0</v>
      </c>
      <c r="E384" s="46" t="str">
        <f t="shared" si="153"/>
        <v/>
      </c>
      <c r="F384" s="46" t="str">
        <f t="shared" si="154"/>
        <v/>
      </c>
      <c r="G384" s="34" t="str">
        <f t="shared" si="142"/>
        <v xml:space="preserve"> </v>
      </c>
      <c r="H384" s="27" t="str">
        <f t="shared" si="143"/>
        <v/>
      </c>
    </row>
    <row r="385" spans="1:9" s="20" customFormat="1" ht="15" x14ac:dyDescent="0.25">
      <c r="A385" s="57"/>
      <c r="B385" s="21" t="s">
        <v>592</v>
      </c>
      <c r="C385" s="41">
        <v>0</v>
      </c>
      <c r="D385" s="41">
        <v>0</v>
      </c>
      <c r="E385" s="43" t="str">
        <f t="shared" si="153"/>
        <v/>
      </c>
      <c r="F385" s="43" t="str">
        <f t="shared" si="154"/>
        <v/>
      </c>
      <c r="G385" s="34" t="str">
        <f t="shared" si="142"/>
        <v xml:space="preserve"> </v>
      </c>
      <c r="H385" s="26" t="str">
        <f t="shared" ref="H385" si="155">+IF(OR(AND(E385=""),(G385="")),"",E385*G385)</f>
        <v/>
      </c>
      <c r="I385" s="2"/>
    </row>
    <row r="386" spans="1:9" ht="15" x14ac:dyDescent="0.25">
      <c r="B386" s="5" t="s">
        <v>485</v>
      </c>
      <c r="C386" s="41">
        <v>17</v>
      </c>
      <c r="D386" s="41">
        <v>40</v>
      </c>
      <c r="E386" s="46">
        <f t="shared" si="153"/>
        <v>2.7960526315789474E-2</v>
      </c>
      <c r="F386" s="46">
        <f t="shared" si="154"/>
        <v>6.0150375939849621E-2</v>
      </c>
      <c r="G386" s="34">
        <f t="shared" si="142"/>
        <v>1.3529411764705883</v>
      </c>
      <c r="H386" s="27">
        <f t="shared" si="143"/>
        <v>3.7828947368421052E-2</v>
      </c>
    </row>
    <row r="387" spans="1:9" ht="15" x14ac:dyDescent="0.25">
      <c r="B387" s="5" t="s">
        <v>93</v>
      </c>
      <c r="C387" s="41">
        <v>29</v>
      </c>
      <c r="D387" s="41">
        <v>23</v>
      </c>
      <c r="E387" s="46">
        <f t="shared" si="153"/>
        <v>4.7697368421052634E-2</v>
      </c>
      <c r="F387" s="46">
        <f t="shared" si="154"/>
        <v>3.4586466165413533E-2</v>
      </c>
      <c r="G387" s="34">
        <f t="shared" si="142"/>
        <v>-0.20689655172413793</v>
      </c>
      <c r="H387" s="27">
        <f t="shared" si="143"/>
        <v>-9.8684210526315801E-3</v>
      </c>
    </row>
    <row r="388" spans="1:9" ht="15" x14ac:dyDescent="0.25">
      <c r="B388" s="5" t="s">
        <v>86</v>
      </c>
      <c r="C388" s="41">
        <v>58</v>
      </c>
      <c r="D388" s="41">
        <v>15</v>
      </c>
      <c r="E388" s="46">
        <f t="shared" si="153"/>
        <v>9.5394736842105268E-2</v>
      </c>
      <c r="F388" s="46">
        <f t="shared" si="154"/>
        <v>2.2556390977443608E-2</v>
      </c>
      <c r="G388" s="34">
        <f t="shared" si="142"/>
        <v>-0.74137931034482762</v>
      </c>
      <c r="H388" s="27">
        <f t="shared" si="143"/>
        <v>-7.0723684210526327E-2</v>
      </c>
    </row>
    <row r="389" spans="1:9" ht="15" x14ac:dyDescent="0.25">
      <c r="B389" s="5" t="s">
        <v>92</v>
      </c>
      <c r="C389" s="41">
        <v>13</v>
      </c>
      <c r="D389" s="41">
        <v>17</v>
      </c>
      <c r="E389" s="46">
        <f t="shared" si="153"/>
        <v>2.1381578947368422E-2</v>
      </c>
      <c r="F389" s="46">
        <f t="shared" si="154"/>
        <v>2.5563909774436091E-2</v>
      </c>
      <c r="G389" s="34">
        <f t="shared" si="142"/>
        <v>0.30769230769230771</v>
      </c>
      <c r="H389" s="27">
        <f t="shared" si="143"/>
        <v>6.5789473684210531E-3</v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0</v>
      </c>
      <c r="D391" s="41">
        <v>0</v>
      </c>
      <c r="E391" s="46" t="str">
        <f t="shared" si="153"/>
        <v/>
      </c>
      <c r="F391" s="46" t="str">
        <f t="shared" si="154"/>
        <v/>
      </c>
      <c r="G391" s="34" t="str">
        <f t="shared" si="142"/>
        <v xml:space="preserve"> </v>
      </c>
      <c r="H391" s="27" t="str">
        <f t="shared" si="143"/>
        <v/>
      </c>
    </row>
    <row r="392" spans="1:9" ht="15" x14ac:dyDescent="0.25">
      <c r="B392" s="5" t="s">
        <v>254</v>
      </c>
      <c r="C392" s="41">
        <v>0</v>
      </c>
      <c r="D392" s="41">
        <v>0</v>
      </c>
      <c r="E392" s="46" t="str">
        <f t="shared" si="153"/>
        <v/>
      </c>
      <c r="F392" s="46" t="str">
        <f t="shared" si="154"/>
        <v/>
      </c>
      <c r="G392" s="34" t="str">
        <f t="shared" si="142"/>
        <v xml:space="preserve"> </v>
      </c>
      <c r="H392" s="27" t="str">
        <f t="shared" si="143"/>
        <v/>
      </c>
    </row>
    <row r="393" spans="1:9" ht="15" x14ac:dyDescent="0.25">
      <c r="B393" s="5" t="s">
        <v>255</v>
      </c>
      <c r="C393" s="41">
        <v>1</v>
      </c>
      <c r="D393" s="41">
        <v>2</v>
      </c>
      <c r="E393" s="46">
        <f t="shared" si="153"/>
        <v>1.6447368421052631E-3</v>
      </c>
      <c r="F393" s="46">
        <f t="shared" si="154"/>
        <v>3.0075187969924814E-3</v>
      </c>
      <c r="G393" s="34">
        <f t="shared" si="142"/>
        <v>1</v>
      </c>
      <c r="H393" s="27">
        <f t="shared" si="143"/>
        <v>1.6447368421052631E-3</v>
      </c>
    </row>
    <row r="394" spans="1:9" ht="15" x14ac:dyDescent="0.25">
      <c r="B394" s="5" t="s">
        <v>580</v>
      </c>
      <c r="C394" s="41">
        <v>1</v>
      </c>
      <c r="D394" s="41">
        <v>0</v>
      </c>
      <c r="E394" s="46">
        <f t="shared" si="153"/>
        <v>1.6447368421052631E-3</v>
      </c>
      <c r="F394" s="46" t="str">
        <f t="shared" si="154"/>
        <v/>
      </c>
      <c r="G394" s="34">
        <f t="shared" si="142"/>
        <v>-1</v>
      </c>
      <c r="H394" s="27">
        <f t="shared" si="143"/>
        <v>-1.6447368421052631E-3</v>
      </c>
    </row>
    <row r="395" spans="1:9" ht="15" x14ac:dyDescent="0.25">
      <c r="B395" s="5" t="s">
        <v>581</v>
      </c>
      <c r="C395" s="41">
        <v>7</v>
      </c>
      <c r="D395" s="41">
        <v>1</v>
      </c>
      <c r="E395" s="46">
        <f t="shared" si="153"/>
        <v>1.1513157894736841E-2</v>
      </c>
      <c r="F395" s="46">
        <f t="shared" si="154"/>
        <v>1.5037593984962407E-3</v>
      </c>
      <c r="G395" s="34">
        <f t="shared" si="142"/>
        <v>-0.8571428571428571</v>
      </c>
      <c r="H395" s="27">
        <f t="shared" si="143"/>
        <v>-9.8684210526315784E-3</v>
      </c>
    </row>
    <row r="396" spans="1:9" ht="15" x14ac:dyDescent="0.25">
      <c r="B396" s="5" t="s">
        <v>256</v>
      </c>
      <c r="C396" s="41">
        <v>10</v>
      </c>
      <c r="D396" s="41">
        <v>3</v>
      </c>
      <c r="E396" s="46">
        <f t="shared" si="153"/>
        <v>1.6447368421052631E-2</v>
      </c>
      <c r="F396" s="46">
        <f t="shared" si="154"/>
        <v>4.5112781954887221E-3</v>
      </c>
      <c r="G396" s="34">
        <f t="shared" si="142"/>
        <v>-0.7</v>
      </c>
      <c r="H396" s="27">
        <f t="shared" si="143"/>
        <v>-1.1513157894736841E-2</v>
      </c>
    </row>
    <row r="397" spans="1:9" ht="15" x14ac:dyDescent="0.25">
      <c r="B397" s="5" t="s">
        <v>486</v>
      </c>
      <c r="C397" s="41">
        <v>14</v>
      </c>
      <c r="D397" s="41">
        <v>0</v>
      </c>
      <c r="E397" s="46">
        <f t="shared" si="153"/>
        <v>2.3026315789473683E-2</v>
      </c>
      <c r="F397" s="46" t="str">
        <f t="shared" si="154"/>
        <v/>
      </c>
      <c r="G397" s="34">
        <f t="shared" si="142"/>
        <v>-1</v>
      </c>
      <c r="H397" s="27">
        <f t="shared" si="143"/>
        <v>-2.3026315789473683E-2</v>
      </c>
    </row>
    <row r="398" spans="1:9" ht="15" x14ac:dyDescent="0.25">
      <c r="B398" s="5" t="s">
        <v>94</v>
      </c>
      <c r="C398" s="41">
        <v>1</v>
      </c>
      <c r="D398" s="41">
        <v>4</v>
      </c>
      <c r="E398" s="46">
        <f t="shared" si="153"/>
        <v>1.6447368421052631E-3</v>
      </c>
      <c r="F398" s="46">
        <f t="shared" si="154"/>
        <v>6.0150375939849628E-3</v>
      </c>
      <c r="G398" s="34">
        <f t="shared" si="142"/>
        <v>3</v>
      </c>
      <c r="H398" s="27">
        <f t="shared" si="143"/>
        <v>4.9342105263157892E-3</v>
      </c>
    </row>
    <row r="399" spans="1:9" ht="15" x14ac:dyDescent="0.25">
      <c r="B399" s="5" t="s">
        <v>257</v>
      </c>
      <c r="C399" s="41">
        <v>11</v>
      </c>
      <c r="D399" s="41">
        <v>5</v>
      </c>
      <c r="E399" s="46">
        <f t="shared" si="153"/>
        <v>1.8092105263157895E-2</v>
      </c>
      <c r="F399" s="46">
        <f t="shared" si="154"/>
        <v>7.5187969924812026E-3</v>
      </c>
      <c r="G399" s="34">
        <f t="shared" si="142"/>
        <v>-0.54545454545454541</v>
      </c>
      <c r="H399" s="27">
        <f t="shared" si="143"/>
        <v>-9.8684210526315784E-3</v>
      </c>
    </row>
    <row r="400" spans="1:9" ht="15" x14ac:dyDescent="0.25">
      <c r="B400" s="5" t="s">
        <v>582</v>
      </c>
      <c r="C400" s="41">
        <v>1</v>
      </c>
      <c r="D400" s="41">
        <v>2</v>
      </c>
      <c r="E400" s="46">
        <f t="shared" si="153"/>
        <v>1.6447368421052631E-3</v>
      </c>
      <c r="F400" s="46">
        <f t="shared" si="154"/>
        <v>3.0075187969924814E-3</v>
      </c>
      <c r="G400" s="34">
        <f t="shared" si="142"/>
        <v>1</v>
      </c>
      <c r="H400" s="27">
        <f t="shared" si="143"/>
        <v>1.6447368421052631E-3</v>
      </c>
    </row>
    <row r="401" spans="1:9" ht="15" x14ac:dyDescent="0.25">
      <c r="B401" s="5" t="s">
        <v>88</v>
      </c>
      <c r="C401" s="41">
        <v>3</v>
      </c>
      <c r="D401" s="41">
        <v>2</v>
      </c>
      <c r="E401" s="46">
        <f t="shared" si="153"/>
        <v>4.9342105263157892E-3</v>
      </c>
      <c r="F401" s="46">
        <f t="shared" si="154"/>
        <v>3.0075187969924814E-3</v>
      </c>
      <c r="G401" s="34">
        <f t="shared" si="142"/>
        <v>-0.33333333333333331</v>
      </c>
      <c r="H401" s="27">
        <f t="shared" si="143"/>
        <v>-1.6447368421052631E-3</v>
      </c>
    </row>
    <row r="402" spans="1:9" s="20" customFormat="1" ht="15" x14ac:dyDescent="0.25">
      <c r="A402" s="57"/>
      <c r="B402" s="21" t="s">
        <v>546</v>
      </c>
      <c r="C402" s="41">
        <v>1</v>
      </c>
      <c r="D402" s="41">
        <v>0</v>
      </c>
      <c r="E402" s="43">
        <f t="shared" ref="E402" si="156">+IF(C402=0,"",C402/C$345)</f>
        <v>1.6447368421052631E-3</v>
      </c>
      <c r="F402" s="43" t="str">
        <f t="shared" ref="F402" si="157">+IF(D402=0,"",D402/D$345)</f>
        <v/>
      </c>
      <c r="G402" s="34">
        <f t="shared" si="142"/>
        <v>-1</v>
      </c>
      <c r="H402" s="26">
        <f t="shared" ref="H402" si="158">+IF(OR(AND(E402=""),(G402="")),"",E402*G402)</f>
        <v>-1.6447368421052631E-3</v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0</v>
      </c>
      <c r="D404" s="41">
        <v>0</v>
      </c>
      <c r="E404" s="46" t="str">
        <f t="shared" si="159"/>
        <v/>
      </c>
      <c r="F404" s="46" t="str">
        <f t="shared" si="160"/>
        <v/>
      </c>
      <c r="G404" s="34" t="str">
        <f t="shared" si="142"/>
        <v xml:space="preserve"> </v>
      </c>
      <c r="H404" s="27" t="str">
        <f t="shared" si="143"/>
        <v/>
      </c>
    </row>
    <row r="405" spans="1:9" ht="15" x14ac:dyDescent="0.25">
      <c r="B405" s="5" t="s">
        <v>583</v>
      </c>
      <c r="C405" s="41">
        <v>0</v>
      </c>
      <c r="D405" s="41">
        <v>0</v>
      </c>
      <c r="E405" s="46" t="str">
        <f t="shared" si="159"/>
        <v/>
      </c>
      <c r="F405" s="46" t="str">
        <f t="shared" si="160"/>
        <v/>
      </c>
      <c r="G405" s="34" t="str">
        <f t="shared" si="142"/>
        <v xml:space="preserve"> </v>
      </c>
      <c r="H405" s="27" t="str">
        <f t="shared" si="143"/>
        <v/>
      </c>
    </row>
    <row r="406" spans="1:9" ht="15" x14ac:dyDescent="0.25">
      <c r="B406" s="5" t="s">
        <v>87</v>
      </c>
      <c r="C406" s="41">
        <v>0</v>
      </c>
      <c r="D406" s="41">
        <v>0</v>
      </c>
      <c r="E406" s="46" t="str">
        <f t="shared" si="159"/>
        <v/>
      </c>
      <c r="F406" s="46" t="str">
        <f t="shared" si="160"/>
        <v/>
      </c>
      <c r="G406" s="34" t="str">
        <f t="shared" si="142"/>
        <v xml:space="preserve"> </v>
      </c>
      <c r="H406" s="27" t="str">
        <f t="shared" si="143"/>
        <v/>
      </c>
    </row>
    <row r="407" spans="1:9" ht="15" x14ac:dyDescent="0.25">
      <c r="B407" s="5" t="s">
        <v>260</v>
      </c>
      <c r="C407" s="41">
        <v>0</v>
      </c>
      <c r="D407" s="41">
        <v>0</v>
      </c>
      <c r="E407" s="46" t="str">
        <f t="shared" si="159"/>
        <v/>
      </c>
      <c r="F407" s="46" t="str">
        <f t="shared" si="160"/>
        <v/>
      </c>
      <c r="G407" s="34" t="str">
        <f t="shared" si="142"/>
        <v xml:space="preserve"> </v>
      </c>
      <c r="H407" s="27" t="str">
        <f t="shared" si="143"/>
        <v/>
      </c>
    </row>
    <row r="408" spans="1:9" ht="15" x14ac:dyDescent="0.25">
      <c r="B408" s="5" t="s">
        <v>91</v>
      </c>
      <c r="C408" s="41">
        <v>0</v>
      </c>
      <c r="D408" s="41">
        <v>0</v>
      </c>
      <c r="E408" s="46" t="str">
        <f t="shared" si="159"/>
        <v/>
      </c>
      <c r="F408" s="46" t="str">
        <f t="shared" si="160"/>
        <v/>
      </c>
      <c r="G408" s="34" t="str">
        <f t="shared" si="142"/>
        <v xml:space="preserve"> </v>
      </c>
      <c r="H408" s="27" t="str">
        <f t="shared" si="143"/>
        <v/>
      </c>
    </row>
    <row r="409" spans="1:9" ht="15" x14ac:dyDescent="0.25">
      <c r="B409" s="5" t="s">
        <v>90</v>
      </c>
      <c r="C409" s="41">
        <v>22</v>
      </c>
      <c r="D409" s="41">
        <v>60</v>
      </c>
      <c r="E409" s="46">
        <f t="shared" si="159"/>
        <v>3.6184210526315791E-2</v>
      </c>
      <c r="F409" s="46">
        <f t="shared" si="160"/>
        <v>9.0225563909774431E-2</v>
      </c>
      <c r="G409" s="34">
        <f t="shared" si="142"/>
        <v>1.7272727272727273</v>
      </c>
      <c r="H409" s="27">
        <f t="shared" si="143"/>
        <v>6.25E-2</v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0</v>
      </c>
      <c r="D411" s="41">
        <v>0</v>
      </c>
      <c r="E411" s="46" t="str">
        <f t="shared" si="159"/>
        <v/>
      </c>
      <c r="F411" s="46" t="str">
        <f t="shared" si="160"/>
        <v/>
      </c>
      <c r="G411" s="34" t="str">
        <f t="shared" ref="G411:G477" si="161">+IF(AND(C411=0,D411=0)," ",IF(C411=0,1,IF(D411=0,-1,(D411-C411)/C411)))</f>
        <v xml:space="preserve"> </v>
      </c>
      <c r="H411" s="27" t="str">
        <f t="shared" si="143"/>
        <v/>
      </c>
    </row>
    <row r="412" spans="1:9" ht="15" x14ac:dyDescent="0.25">
      <c r="B412" s="5" t="s">
        <v>262</v>
      </c>
      <c r="C412" s="41">
        <v>0</v>
      </c>
      <c r="D412" s="41">
        <v>0</v>
      </c>
      <c r="E412" s="46" t="str">
        <f t="shared" si="159"/>
        <v/>
      </c>
      <c r="F412" s="46" t="str">
        <f t="shared" si="160"/>
        <v/>
      </c>
      <c r="G412" s="34" t="str">
        <f t="shared" si="161"/>
        <v xml:space="preserve"> </v>
      </c>
      <c r="H412" s="27" t="str">
        <f t="shared" si="143"/>
        <v/>
      </c>
    </row>
    <row r="413" spans="1:9" ht="15" x14ac:dyDescent="0.25">
      <c r="B413" s="5" t="s">
        <v>488</v>
      </c>
      <c r="C413" s="41">
        <v>0</v>
      </c>
      <c r="D413" s="41">
        <v>4</v>
      </c>
      <c r="E413" s="46" t="str">
        <f t="shared" si="159"/>
        <v/>
      </c>
      <c r="F413" s="46">
        <f t="shared" si="160"/>
        <v>6.0150375939849628E-3</v>
      </c>
      <c r="G413" s="34">
        <f t="shared" si="161"/>
        <v>1</v>
      </c>
      <c r="H413" s="27" t="str">
        <f t="shared" si="143"/>
        <v/>
      </c>
    </row>
    <row r="414" spans="1:9" ht="15" x14ac:dyDescent="0.25">
      <c r="B414" s="5" t="s">
        <v>89</v>
      </c>
      <c r="C414" s="41">
        <v>0</v>
      </c>
      <c r="D414" s="41">
        <v>0</v>
      </c>
      <c r="E414" s="46" t="str">
        <f t="shared" si="159"/>
        <v/>
      </c>
      <c r="F414" s="46" t="str">
        <f t="shared" si="160"/>
        <v/>
      </c>
      <c r="G414" s="34" t="str">
        <f t="shared" si="161"/>
        <v xml:space="preserve"> </v>
      </c>
      <c r="H414" s="27" t="str">
        <f t="shared" si="143"/>
        <v/>
      </c>
    </row>
    <row r="415" spans="1:9" ht="15" x14ac:dyDescent="0.25">
      <c r="B415" s="5" t="s">
        <v>584</v>
      </c>
      <c r="C415" s="41">
        <v>0</v>
      </c>
      <c r="D415" s="41">
        <v>0</v>
      </c>
      <c r="E415" s="46" t="str">
        <f t="shared" ref="E415:E490" si="162">+IF(C415=0,"",C415/C$345)</f>
        <v/>
      </c>
      <c r="F415" s="46" t="str">
        <f t="shared" ref="F415:F490" si="163">+IF(D415=0,"",D415/D$345)</f>
        <v/>
      </c>
      <c r="G415" s="34" t="str">
        <f t="shared" si="161"/>
        <v xml:space="preserve"> </v>
      </c>
      <c r="H415" s="27" t="str">
        <f t="shared" ref="H415:H490" si="164">+IF(OR(AND(E415=""),(G415="")),"",E415*G415)</f>
        <v/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7"/>
      <c r="B417" s="21" t="s">
        <v>547</v>
      </c>
      <c r="C417" s="41">
        <v>0</v>
      </c>
      <c r="D417" s="41">
        <v>0</v>
      </c>
      <c r="E417" s="43" t="str">
        <f t="shared" ref="E417:E419" si="165">+IF(C417=0,"",C417/C$345)</f>
        <v/>
      </c>
      <c r="F417" s="43" t="str">
        <f t="shared" ref="F417:F419" si="166">+IF(D417=0,"",D417/D$345)</f>
        <v/>
      </c>
      <c r="G417" s="34" t="str">
        <f t="shared" si="161"/>
        <v xml:space="preserve"> </v>
      </c>
      <c r="H417" s="26" t="str">
        <f t="shared" ref="H417:H419" si="167">+IF(OR(AND(E417=""),(G417="")),"",E417*G417)</f>
        <v/>
      </c>
      <c r="I417" s="2"/>
    </row>
    <row r="418" spans="1:9" s="20" customFormat="1" ht="15" x14ac:dyDescent="0.25">
      <c r="A418" s="57"/>
      <c r="B418" s="21" t="s">
        <v>548</v>
      </c>
      <c r="C418" s="41">
        <v>0</v>
      </c>
      <c r="D418" s="41">
        <v>0</v>
      </c>
      <c r="E418" s="43" t="str">
        <f t="shared" si="165"/>
        <v/>
      </c>
      <c r="F418" s="43" t="str">
        <f t="shared" si="166"/>
        <v/>
      </c>
      <c r="G418" s="34" t="str">
        <f t="shared" si="161"/>
        <v xml:space="preserve"> </v>
      </c>
      <c r="H418" s="26" t="str">
        <f t="shared" si="167"/>
        <v/>
      </c>
      <c r="I418" s="2"/>
    </row>
    <row r="419" spans="1:9" s="20" customFormat="1" ht="15" x14ac:dyDescent="0.25">
      <c r="A419" s="57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0</v>
      </c>
      <c r="D420" s="41">
        <v>0</v>
      </c>
      <c r="E420" s="46" t="str">
        <f t="shared" si="162"/>
        <v/>
      </c>
      <c r="F420" s="46" t="str">
        <f t="shared" si="163"/>
        <v/>
      </c>
      <c r="G420" s="34" t="str">
        <f t="shared" si="161"/>
        <v xml:space="preserve"> </v>
      </c>
      <c r="H420" s="27" t="str">
        <f t="shared" si="164"/>
        <v/>
      </c>
    </row>
    <row r="421" spans="1:9" ht="15" x14ac:dyDescent="0.25">
      <c r="B421" s="5" t="s">
        <v>265</v>
      </c>
      <c r="C421" s="41">
        <v>1</v>
      </c>
      <c r="D421" s="41">
        <v>64</v>
      </c>
      <c r="E421" s="46">
        <f t="shared" si="162"/>
        <v>1.6447368421052631E-3</v>
      </c>
      <c r="F421" s="46">
        <f t="shared" si="163"/>
        <v>9.6240601503759404E-2</v>
      </c>
      <c r="G421" s="34">
        <f t="shared" si="161"/>
        <v>63</v>
      </c>
      <c r="H421" s="27">
        <f t="shared" si="164"/>
        <v>0.10361842105263157</v>
      </c>
    </row>
    <row r="422" spans="1:9" ht="15" x14ac:dyDescent="0.25">
      <c r="B422" s="5" t="s">
        <v>489</v>
      </c>
      <c r="C422" s="41">
        <v>0</v>
      </c>
      <c r="D422" s="41">
        <v>0</v>
      </c>
      <c r="E422" s="46" t="str">
        <f t="shared" si="162"/>
        <v/>
      </c>
      <c r="F422" s="46" t="str">
        <f t="shared" si="163"/>
        <v/>
      </c>
      <c r="G422" s="34" t="str">
        <f t="shared" si="161"/>
        <v xml:space="preserve"> </v>
      </c>
      <c r="H422" s="27" t="str">
        <f t="shared" si="164"/>
        <v/>
      </c>
    </row>
    <row r="423" spans="1:9" ht="15" x14ac:dyDescent="0.25">
      <c r="B423" s="5" t="s">
        <v>266</v>
      </c>
      <c r="C423" s="41">
        <v>3</v>
      </c>
      <c r="D423" s="41">
        <v>11</v>
      </c>
      <c r="E423" s="46">
        <f t="shared" si="162"/>
        <v>4.9342105263157892E-3</v>
      </c>
      <c r="F423" s="46">
        <f t="shared" si="163"/>
        <v>1.6541353383458645E-2</v>
      </c>
      <c r="G423" s="34">
        <f t="shared" si="161"/>
        <v>2.6666666666666665</v>
      </c>
      <c r="H423" s="27">
        <f t="shared" si="164"/>
        <v>1.3157894736842105E-2</v>
      </c>
    </row>
    <row r="424" spans="1:9" ht="15" x14ac:dyDescent="0.25">
      <c r="B424" s="5" t="s">
        <v>490</v>
      </c>
      <c r="C424" s="41">
        <v>0</v>
      </c>
      <c r="D424" s="41">
        <v>0</v>
      </c>
      <c r="E424" s="46" t="str">
        <f t="shared" si="162"/>
        <v/>
      </c>
      <c r="F424" s="46" t="str">
        <f t="shared" si="163"/>
        <v/>
      </c>
      <c r="G424" s="34" t="str">
        <f t="shared" si="161"/>
        <v xml:space="preserve"> </v>
      </c>
      <c r="H424" s="27" t="str">
        <f t="shared" si="164"/>
        <v/>
      </c>
    </row>
    <row r="425" spans="1:9" s="20" customFormat="1" ht="15" x14ac:dyDescent="0.25">
      <c r="A425" s="57"/>
      <c r="B425" s="21" t="s">
        <v>550</v>
      </c>
      <c r="C425" s="41">
        <v>0</v>
      </c>
      <c r="D425" s="41">
        <v>0</v>
      </c>
      <c r="E425" s="43" t="str">
        <f t="shared" ref="E425" si="168">+IF(C425=0,"",C425/C$345)</f>
        <v/>
      </c>
      <c r="F425" s="43" t="str">
        <f t="shared" ref="F425" si="169">+IF(D425=0,"",D425/D$345)</f>
        <v/>
      </c>
      <c r="G425" s="34" t="str">
        <f t="shared" si="161"/>
        <v xml:space="preserve"> </v>
      </c>
      <c r="H425" s="26" t="str">
        <f t="shared" ref="H425" si="170">+IF(OR(AND(E425=""),(G425="")),"",E425*G425)</f>
        <v/>
      </c>
      <c r="I425" s="2"/>
    </row>
    <row r="426" spans="1:9" s="20" customFormat="1" ht="15" x14ac:dyDescent="0.25">
      <c r="A426" s="57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7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7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0</v>
      </c>
      <c r="D429" s="41">
        <v>0</v>
      </c>
      <c r="E429" s="46" t="str">
        <f t="shared" si="162"/>
        <v/>
      </c>
      <c r="F429" s="46" t="str">
        <f t="shared" si="163"/>
        <v/>
      </c>
      <c r="G429" s="34" t="str">
        <f t="shared" si="161"/>
        <v xml:space="preserve"> </v>
      </c>
      <c r="H429" s="27" t="str">
        <f t="shared" si="164"/>
        <v/>
      </c>
    </row>
    <row r="430" spans="1:9" ht="15" x14ac:dyDescent="0.25">
      <c r="B430" s="5" t="s">
        <v>268</v>
      </c>
      <c r="C430" s="41">
        <v>0</v>
      </c>
      <c r="D430" s="41">
        <v>2</v>
      </c>
      <c r="E430" s="46" t="str">
        <f t="shared" si="162"/>
        <v/>
      </c>
      <c r="F430" s="46">
        <f t="shared" si="163"/>
        <v>3.0075187969924814E-3</v>
      </c>
      <c r="G430" s="34">
        <f t="shared" si="161"/>
        <v>1</v>
      </c>
      <c r="H430" s="27" t="str">
        <f t="shared" si="164"/>
        <v/>
      </c>
    </row>
    <row r="431" spans="1:9" ht="15" x14ac:dyDescent="0.25">
      <c r="B431" s="5" t="s">
        <v>269</v>
      </c>
      <c r="C431" s="41">
        <v>0</v>
      </c>
      <c r="D431" s="41">
        <v>0</v>
      </c>
      <c r="E431" s="46" t="str">
        <f t="shared" si="162"/>
        <v/>
      </c>
      <c r="F431" s="46" t="str">
        <f t="shared" si="163"/>
        <v/>
      </c>
      <c r="G431" s="34" t="str">
        <f t="shared" si="161"/>
        <v xml:space="preserve"> </v>
      </c>
      <c r="H431" s="27" t="str">
        <f t="shared" si="164"/>
        <v/>
      </c>
    </row>
    <row r="432" spans="1:9" ht="15" x14ac:dyDescent="0.25">
      <c r="B432" s="5" t="s">
        <v>98</v>
      </c>
      <c r="C432" s="41">
        <v>0</v>
      </c>
      <c r="D432" s="41">
        <v>0</v>
      </c>
      <c r="E432" s="46" t="str">
        <f t="shared" si="162"/>
        <v/>
      </c>
      <c r="F432" s="46" t="str">
        <f t="shared" si="163"/>
        <v/>
      </c>
      <c r="G432" s="34" t="str">
        <f t="shared" si="161"/>
        <v xml:space="preserve"> </v>
      </c>
      <c r="H432" s="27" t="str">
        <f t="shared" si="164"/>
        <v/>
      </c>
    </row>
    <row r="433" spans="1:9" ht="15" x14ac:dyDescent="0.25">
      <c r="B433" s="5" t="s">
        <v>99</v>
      </c>
      <c r="C433" s="41">
        <v>0</v>
      </c>
      <c r="D433" s="41">
        <v>0</v>
      </c>
      <c r="E433" s="46" t="str">
        <f t="shared" si="162"/>
        <v/>
      </c>
      <c r="F433" s="46" t="str">
        <f t="shared" si="163"/>
        <v/>
      </c>
      <c r="G433" s="34" t="str">
        <f t="shared" si="161"/>
        <v xml:space="preserve"> </v>
      </c>
      <c r="H433" s="27" t="str">
        <f t="shared" si="164"/>
        <v/>
      </c>
    </row>
    <row r="434" spans="1:9" ht="15" x14ac:dyDescent="0.25">
      <c r="B434" s="5" t="s">
        <v>100</v>
      </c>
      <c r="C434" s="41">
        <v>1</v>
      </c>
      <c r="D434" s="41">
        <v>0</v>
      </c>
      <c r="E434" s="46">
        <f t="shared" si="162"/>
        <v>1.6447368421052631E-3</v>
      </c>
      <c r="F434" s="46" t="str">
        <f t="shared" si="163"/>
        <v/>
      </c>
      <c r="G434" s="34">
        <f t="shared" si="161"/>
        <v>-1</v>
      </c>
      <c r="H434" s="27">
        <f t="shared" si="164"/>
        <v>-1.6447368421052631E-3</v>
      </c>
    </row>
    <row r="435" spans="1:9" ht="15" x14ac:dyDescent="0.25">
      <c r="B435" s="5" t="s">
        <v>270</v>
      </c>
      <c r="C435" s="41">
        <v>0</v>
      </c>
      <c r="D435" s="41">
        <v>0</v>
      </c>
      <c r="E435" s="46" t="str">
        <f t="shared" si="162"/>
        <v/>
      </c>
      <c r="F435" s="46" t="str">
        <f t="shared" si="163"/>
        <v/>
      </c>
      <c r="G435" s="34" t="str">
        <f t="shared" si="161"/>
        <v xml:space="preserve"> </v>
      </c>
      <c r="H435" s="27" t="str">
        <f t="shared" si="164"/>
        <v/>
      </c>
    </row>
    <row r="436" spans="1:9" s="20" customFormat="1" ht="15" x14ac:dyDescent="0.25">
      <c r="A436" s="57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7"/>
      <c r="B437" s="21" t="s">
        <v>552</v>
      </c>
      <c r="C437" s="41">
        <v>0</v>
      </c>
      <c r="D437" s="41">
        <v>0</v>
      </c>
      <c r="E437" s="43" t="str">
        <f t="shared" si="175"/>
        <v/>
      </c>
      <c r="F437" s="43" t="str">
        <f t="shared" si="176"/>
        <v/>
      </c>
      <c r="G437" s="34" t="str">
        <f t="shared" si="161"/>
        <v xml:space="preserve"> </v>
      </c>
      <c r="H437" s="26" t="str">
        <f t="shared" si="177"/>
        <v/>
      </c>
      <c r="I437" s="2"/>
    </row>
    <row r="438" spans="1:9" ht="15" x14ac:dyDescent="0.25">
      <c r="B438" s="5" t="s">
        <v>97</v>
      </c>
      <c r="C438" s="41">
        <v>0</v>
      </c>
      <c r="D438" s="41">
        <v>0</v>
      </c>
      <c r="E438" s="46" t="str">
        <f t="shared" si="162"/>
        <v/>
      </c>
      <c r="F438" s="46" t="str">
        <f t="shared" si="163"/>
        <v/>
      </c>
      <c r="G438" s="34" t="str">
        <f t="shared" si="161"/>
        <v xml:space="preserve"> </v>
      </c>
      <c r="H438" s="27" t="str">
        <f t="shared" si="164"/>
        <v/>
      </c>
    </row>
    <row r="439" spans="1:9" s="20" customFormat="1" ht="15" x14ac:dyDescent="0.25">
      <c r="A439" s="57"/>
      <c r="B439" s="21" t="s">
        <v>553</v>
      </c>
      <c r="C439" s="41">
        <v>0</v>
      </c>
      <c r="D439" s="41">
        <v>0</v>
      </c>
      <c r="E439" s="43" t="str">
        <f t="shared" ref="E439:E441" si="178">+IF(C439=0,"",C439/C$345)</f>
        <v/>
      </c>
      <c r="F439" s="43" t="str">
        <f t="shared" ref="F439:F441" si="179">+IF(D439=0,"",D439/D$345)</f>
        <v/>
      </c>
      <c r="G439" s="34" t="str">
        <f t="shared" si="161"/>
        <v xml:space="preserve"> </v>
      </c>
      <c r="H439" s="26" t="str">
        <f t="shared" ref="H439:H441" si="180">+IF(OR(AND(E439=""),(G439="")),"",E439*G439)</f>
        <v/>
      </c>
      <c r="I439" s="2"/>
    </row>
    <row r="440" spans="1:9" s="20" customFormat="1" ht="15" x14ac:dyDescent="0.25">
      <c r="A440" s="57"/>
      <c r="B440" s="21" t="s">
        <v>554</v>
      </c>
      <c r="C440" s="41">
        <v>0</v>
      </c>
      <c r="D440" s="41">
        <v>0</v>
      </c>
      <c r="E440" s="43" t="str">
        <f t="shared" si="178"/>
        <v/>
      </c>
      <c r="F440" s="43" t="str">
        <f t="shared" si="179"/>
        <v/>
      </c>
      <c r="G440" s="34" t="str">
        <f t="shared" si="161"/>
        <v xml:space="preserve"> </v>
      </c>
      <c r="H440" s="26" t="str">
        <f t="shared" si="180"/>
        <v/>
      </c>
      <c r="I440" s="2"/>
    </row>
    <row r="441" spans="1:9" s="20" customFormat="1" ht="15" x14ac:dyDescent="0.25">
      <c r="A441" s="57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0</v>
      </c>
      <c r="D442" s="41">
        <v>0</v>
      </c>
      <c r="E442" s="46" t="str">
        <f t="shared" si="162"/>
        <v/>
      </c>
      <c r="F442" s="46" t="str">
        <f t="shared" si="163"/>
        <v/>
      </c>
      <c r="G442" s="34" t="str">
        <f t="shared" si="161"/>
        <v xml:space="preserve"> </v>
      </c>
      <c r="H442" s="27" t="str">
        <f t="shared" si="164"/>
        <v/>
      </c>
    </row>
    <row r="443" spans="1:9" ht="15" x14ac:dyDescent="0.25">
      <c r="B443" s="5" t="s">
        <v>104</v>
      </c>
      <c r="C443" s="41">
        <v>0</v>
      </c>
      <c r="D443" s="41">
        <v>0</v>
      </c>
      <c r="E443" s="46" t="str">
        <f t="shared" si="162"/>
        <v/>
      </c>
      <c r="F443" s="46" t="str">
        <f t="shared" si="163"/>
        <v/>
      </c>
      <c r="G443" s="34" t="str">
        <f t="shared" si="161"/>
        <v xml:space="preserve"> </v>
      </c>
      <c r="H443" s="27" t="str">
        <f t="shared" si="164"/>
        <v/>
      </c>
    </row>
    <row r="444" spans="1:9" ht="15" x14ac:dyDescent="0.25">
      <c r="B444" s="5" t="s">
        <v>113</v>
      </c>
      <c r="C444" s="41">
        <v>0</v>
      </c>
      <c r="D444" s="41">
        <v>1</v>
      </c>
      <c r="E444" s="46" t="str">
        <f t="shared" si="162"/>
        <v/>
      </c>
      <c r="F444" s="46">
        <f t="shared" si="163"/>
        <v>1.5037593984962407E-3</v>
      </c>
      <c r="G444" s="34">
        <f t="shared" si="161"/>
        <v>1</v>
      </c>
      <c r="H444" s="27" t="str">
        <f t="shared" si="164"/>
        <v/>
      </c>
    </row>
    <row r="445" spans="1:9" ht="15" x14ac:dyDescent="0.25">
      <c r="B445" s="5" t="s">
        <v>112</v>
      </c>
      <c r="C445" s="41">
        <v>0</v>
      </c>
      <c r="D445" s="41">
        <v>1</v>
      </c>
      <c r="E445" s="46" t="str">
        <f t="shared" si="162"/>
        <v/>
      </c>
      <c r="F445" s="46">
        <f t="shared" si="163"/>
        <v>1.5037593984962407E-3</v>
      </c>
      <c r="G445" s="34">
        <f t="shared" si="161"/>
        <v>1</v>
      </c>
      <c r="H445" s="27" t="str">
        <f t="shared" si="164"/>
        <v/>
      </c>
    </row>
    <row r="446" spans="1:9" ht="15" x14ac:dyDescent="0.25">
      <c r="B446" s="5" t="s">
        <v>271</v>
      </c>
      <c r="C446" s="41">
        <v>11</v>
      </c>
      <c r="D446" s="41">
        <v>9</v>
      </c>
      <c r="E446" s="46">
        <f t="shared" si="162"/>
        <v>1.8092105263157895E-2</v>
      </c>
      <c r="F446" s="46">
        <f t="shared" si="163"/>
        <v>1.3533834586466165E-2</v>
      </c>
      <c r="G446" s="34">
        <f t="shared" si="161"/>
        <v>-0.18181818181818182</v>
      </c>
      <c r="H446" s="27">
        <f t="shared" si="164"/>
        <v>-3.2894736842105266E-3</v>
      </c>
    </row>
    <row r="447" spans="1:9" ht="15" x14ac:dyDescent="0.25">
      <c r="B447" s="5" t="s">
        <v>492</v>
      </c>
      <c r="C447" s="41">
        <v>0</v>
      </c>
      <c r="D447" s="41">
        <v>0</v>
      </c>
      <c r="E447" s="46" t="str">
        <f t="shared" si="162"/>
        <v/>
      </c>
      <c r="F447" s="46" t="str">
        <f t="shared" si="163"/>
        <v/>
      </c>
      <c r="G447" s="34" t="str">
        <f t="shared" si="161"/>
        <v xml:space="preserve"> </v>
      </c>
      <c r="H447" s="27" t="str">
        <f t="shared" si="164"/>
        <v/>
      </c>
    </row>
    <row r="448" spans="1:9" ht="30" x14ac:dyDescent="0.25">
      <c r="B448" s="5" t="s">
        <v>493</v>
      </c>
      <c r="C448" s="41">
        <v>0</v>
      </c>
      <c r="D448" s="41">
        <v>0</v>
      </c>
      <c r="E448" s="46" t="str">
        <f t="shared" si="162"/>
        <v/>
      </c>
      <c r="F448" s="46" t="str">
        <f t="shared" si="163"/>
        <v/>
      </c>
      <c r="G448" s="34" t="str">
        <f t="shared" si="161"/>
        <v xml:space="preserve"> </v>
      </c>
      <c r="H448" s="27" t="str">
        <f t="shared" si="164"/>
        <v/>
      </c>
    </row>
    <row r="449" spans="2:8" ht="15" x14ac:dyDescent="0.25">
      <c r="B449" s="5" t="s">
        <v>494</v>
      </c>
      <c r="C449" s="41">
        <v>0</v>
      </c>
      <c r="D449" s="41">
        <v>0</v>
      </c>
      <c r="E449" s="46" t="str">
        <f t="shared" si="162"/>
        <v/>
      </c>
      <c r="F449" s="46" t="str">
        <f t="shared" si="163"/>
        <v/>
      </c>
      <c r="G449" s="34" t="str">
        <f t="shared" si="161"/>
        <v xml:space="preserve"> </v>
      </c>
      <c r="H449" s="27" t="str">
        <f t="shared" si="164"/>
        <v/>
      </c>
    </row>
    <row r="450" spans="2:8" ht="15" x14ac:dyDescent="0.25">
      <c r="B450" s="5" t="s">
        <v>108</v>
      </c>
      <c r="C450" s="41">
        <v>0</v>
      </c>
      <c r="D450" s="41">
        <v>1</v>
      </c>
      <c r="E450" s="46" t="str">
        <f t="shared" si="162"/>
        <v/>
      </c>
      <c r="F450" s="46">
        <f t="shared" si="163"/>
        <v>1.5037593984962407E-3</v>
      </c>
      <c r="G450" s="34">
        <f t="shared" si="161"/>
        <v>1</v>
      </c>
      <c r="H450" s="27" t="str">
        <f t="shared" si="164"/>
        <v/>
      </c>
    </row>
    <row r="451" spans="2:8" ht="15" x14ac:dyDescent="0.25">
      <c r="B451" s="5" t="s">
        <v>617</v>
      </c>
      <c r="C451" s="41">
        <v>0</v>
      </c>
      <c r="D451" s="41">
        <v>1</v>
      </c>
      <c r="E451" s="46" t="str">
        <f t="shared" si="162"/>
        <v/>
      </c>
      <c r="F451" s="46">
        <f t="shared" si="163"/>
        <v>1.5037593984962407E-3</v>
      </c>
      <c r="G451" s="34">
        <f t="shared" si="161"/>
        <v>1</v>
      </c>
      <c r="H451" s="27" t="str">
        <f t="shared" si="164"/>
        <v/>
      </c>
    </row>
    <row r="452" spans="2:8" ht="15" x14ac:dyDescent="0.25">
      <c r="B452" s="5" t="s">
        <v>109</v>
      </c>
      <c r="C452" s="41">
        <v>1</v>
      </c>
      <c r="D452" s="41">
        <v>0</v>
      </c>
      <c r="E452" s="46">
        <f t="shared" si="162"/>
        <v>1.6447368421052631E-3</v>
      </c>
      <c r="F452" s="46" t="str">
        <f t="shared" si="163"/>
        <v/>
      </c>
      <c r="G452" s="34">
        <f t="shared" si="161"/>
        <v>-1</v>
      </c>
      <c r="H452" s="27">
        <f t="shared" si="164"/>
        <v>-1.6447368421052631E-3</v>
      </c>
    </row>
    <row r="453" spans="2:8" ht="15" x14ac:dyDescent="0.25">
      <c r="B453" s="5" t="s">
        <v>384</v>
      </c>
      <c r="C453" s="41">
        <v>0</v>
      </c>
      <c r="D453" s="41">
        <v>1</v>
      </c>
      <c r="E453" s="46" t="str">
        <f t="shared" si="162"/>
        <v/>
      </c>
      <c r="F453" s="46">
        <f t="shared" si="163"/>
        <v>1.5037593984962407E-3</v>
      </c>
      <c r="G453" s="34">
        <f t="shared" si="161"/>
        <v>1</v>
      </c>
      <c r="H453" s="27" t="str">
        <f t="shared" si="164"/>
        <v/>
      </c>
    </row>
    <row r="454" spans="2:8" ht="15" x14ac:dyDescent="0.25">
      <c r="B454" s="5" t="s">
        <v>107</v>
      </c>
      <c r="C454" s="41">
        <v>10</v>
      </c>
      <c r="D454" s="41">
        <v>9</v>
      </c>
      <c r="E454" s="46">
        <f t="shared" si="162"/>
        <v>1.6447368421052631E-2</v>
      </c>
      <c r="F454" s="46">
        <f t="shared" si="163"/>
        <v>1.3533834586466165E-2</v>
      </c>
      <c r="G454" s="34">
        <f t="shared" si="161"/>
        <v>-0.1</v>
      </c>
      <c r="H454" s="27">
        <f t="shared" si="164"/>
        <v>-1.6447368421052631E-3</v>
      </c>
    </row>
    <row r="455" spans="2:8" ht="15" x14ac:dyDescent="0.25">
      <c r="B455" s="5" t="s">
        <v>272</v>
      </c>
      <c r="C455" s="41">
        <v>0</v>
      </c>
      <c r="D455" s="41">
        <v>0</v>
      </c>
      <c r="E455" s="46" t="str">
        <f t="shared" si="162"/>
        <v/>
      </c>
      <c r="F455" s="46" t="str">
        <f t="shared" si="163"/>
        <v/>
      </c>
      <c r="G455" s="34" t="str">
        <f t="shared" si="161"/>
        <v xml:space="preserve"> </v>
      </c>
      <c r="H455" s="27" t="str">
        <f t="shared" si="164"/>
        <v/>
      </c>
    </row>
    <row r="456" spans="2:8" ht="15" x14ac:dyDescent="0.25">
      <c r="B456" s="5" t="s">
        <v>106</v>
      </c>
      <c r="C456" s="41">
        <v>0</v>
      </c>
      <c r="D456" s="41">
        <v>0</v>
      </c>
      <c r="E456" s="46" t="str">
        <f t="shared" si="162"/>
        <v/>
      </c>
      <c r="F456" s="46" t="str">
        <f t="shared" si="163"/>
        <v/>
      </c>
      <c r="G456" s="34" t="str">
        <f t="shared" si="161"/>
        <v xml:space="preserve"> </v>
      </c>
      <c r="H456" s="27" t="str">
        <f t="shared" si="164"/>
        <v/>
      </c>
    </row>
    <row r="457" spans="2:8" ht="15" x14ac:dyDescent="0.25">
      <c r="B457" s="5" t="s">
        <v>337</v>
      </c>
      <c r="C457" s="41">
        <v>1</v>
      </c>
      <c r="D457" s="41">
        <v>1</v>
      </c>
      <c r="E457" s="46">
        <f t="shared" si="162"/>
        <v>1.6447368421052631E-3</v>
      </c>
      <c r="F457" s="46">
        <f t="shared" si="163"/>
        <v>1.5037593984962407E-3</v>
      </c>
      <c r="G457" s="34">
        <f t="shared" si="161"/>
        <v>0</v>
      </c>
      <c r="H457" s="27">
        <f t="shared" si="164"/>
        <v>0</v>
      </c>
    </row>
    <row r="458" spans="2:8" ht="15" x14ac:dyDescent="0.25">
      <c r="B458" s="5" t="s">
        <v>116</v>
      </c>
      <c r="C458" s="41">
        <v>1</v>
      </c>
      <c r="D458" s="41">
        <v>2</v>
      </c>
      <c r="E458" s="46">
        <f t="shared" si="162"/>
        <v>1.6447368421052631E-3</v>
      </c>
      <c r="F458" s="46">
        <f t="shared" si="163"/>
        <v>3.0075187969924814E-3</v>
      </c>
      <c r="G458" s="34">
        <f t="shared" si="161"/>
        <v>1</v>
      </c>
      <c r="H458" s="27">
        <f t="shared" si="164"/>
        <v>1.6447368421052631E-3</v>
      </c>
    </row>
    <row r="459" spans="2:8" ht="15" x14ac:dyDescent="0.25">
      <c r="B459" s="5" t="s">
        <v>103</v>
      </c>
      <c r="C459" s="41">
        <v>0</v>
      </c>
      <c r="D459" s="41">
        <v>0</v>
      </c>
      <c r="E459" s="46" t="str">
        <f t="shared" si="162"/>
        <v/>
      </c>
      <c r="F459" s="46" t="str">
        <f t="shared" si="163"/>
        <v/>
      </c>
      <c r="G459" s="34" t="str">
        <f t="shared" si="161"/>
        <v xml:space="preserve"> </v>
      </c>
      <c r="H459" s="27" t="str">
        <f t="shared" si="164"/>
        <v/>
      </c>
    </row>
    <row r="460" spans="2:8" ht="15" x14ac:dyDescent="0.25">
      <c r="B460" s="5" t="s">
        <v>273</v>
      </c>
      <c r="C460" s="41">
        <v>67</v>
      </c>
      <c r="D460" s="41">
        <v>49</v>
      </c>
      <c r="E460" s="46">
        <f t="shared" si="162"/>
        <v>0.11019736842105263</v>
      </c>
      <c r="F460" s="46">
        <f t="shared" si="163"/>
        <v>7.3684210526315783E-2</v>
      </c>
      <c r="G460" s="34">
        <f t="shared" si="161"/>
        <v>-0.26865671641791045</v>
      </c>
      <c r="H460" s="27">
        <f t="shared" si="164"/>
        <v>-2.9605263157894735E-2</v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0</v>
      </c>
      <c r="D462" s="41">
        <v>0</v>
      </c>
      <c r="E462" s="46" t="str">
        <f t="shared" si="162"/>
        <v/>
      </c>
      <c r="F462" s="46" t="str">
        <f t="shared" si="163"/>
        <v/>
      </c>
      <c r="G462" s="34" t="str">
        <f t="shared" si="161"/>
        <v xml:space="preserve"> </v>
      </c>
      <c r="H462" s="27" t="str">
        <f t="shared" si="164"/>
        <v/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0</v>
      </c>
      <c r="D464" s="41">
        <v>0</v>
      </c>
      <c r="E464" s="46" t="str">
        <f t="shared" si="162"/>
        <v/>
      </c>
      <c r="F464" s="46" t="str">
        <f t="shared" si="163"/>
        <v/>
      </c>
      <c r="G464" s="34" t="str">
        <f t="shared" si="161"/>
        <v xml:space="preserve"> </v>
      </c>
      <c r="H464" s="27" t="str">
        <f t="shared" si="164"/>
        <v/>
      </c>
    </row>
    <row r="465" spans="2:8" ht="15" x14ac:dyDescent="0.25">
      <c r="B465" s="5" t="s">
        <v>105</v>
      </c>
      <c r="C465" s="41">
        <v>0</v>
      </c>
      <c r="D465" s="41">
        <v>1</v>
      </c>
      <c r="E465" s="46" t="str">
        <f t="shared" si="162"/>
        <v/>
      </c>
      <c r="F465" s="46">
        <f t="shared" si="163"/>
        <v>1.5037593984962407E-3</v>
      </c>
      <c r="G465" s="34">
        <f t="shared" si="161"/>
        <v>1</v>
      </c>
      <c r="H465" s="27" t="str">
        <f t="shared" si="164"/>
        <v/>
      </c>
    </row>
    <row r="466" spans="2:8" ht="15" x14ac:dyDescent="0.25">
      <c r="B466" s="5" t="s">
        <v>111</v>
      </c>
      <c r="C466" s="41">
        <v>0</v>
      </c>
      <c r="D466" s="41">
        <v>0</v>
      </c>
      <c r="E466" s="46" t="str">
        <f t="shared" si="162"/>
        <v/>
      </c>
      <c r="F466" s="46" t="str">
        <f t="shared" si="163"/>
        <v/>
      </c>
      <c r="G466" s="34" t="str">
        <f t="shared" si="161"/>
        <v xml:space="preserve"> </v>
      </c>
      <c r="H466" s="27" t="str">
        <f t="shared" si="164"/>
        <v/>
      </c>
    </row>
    <row r="467" spans="2:8" ht="15" x14ac:dyDescent="0.25">
      <c r="B467" s="5" t="s">
        <v>115</v>
      </c>
      <c r="C467" s="41">
        <v>0</v>
      </c>
      <c r="D467" s="41">
        <v>0</v>
      </c>
      <c r="E467" s="46" t="str">
        <f t="shared" si="162"/>
        <v/>
      </c>
      <c r="F467" s="46" t="str">
        <f t="shared" si="163"/>
        <v/>
      </c>
      <c r="G467" s="34" t="str">
        <f t="shared" si="161"/>
        <v xml:space="preserve"> </v>
      </c>
      <c r="H467" s="27" t="str">
        <f t="shared" si="164"/>
        <v/>
      </c>
    </row>
    <row r="468" spans="2:8" ht="15" x14ac:dyDescent="0.25">
      <c r="B468" s="5" t="s">
        <v>274</v>
      </c>
      <c r="C468" s="41">
        <v>13</v>
      </c>
      <c r="D468" s="41">
        <v>0</v>
      </c>
      <c r="E468" s="46">
        <f t="shared" si="162"/>
        <v>2.1381578947368422E-2</v>
      </c>
      <c r="F468" s="46" t="str">
        <f t="shared" si="163"/>
        <v/>
      </c>
      <c r="G468" s="34">
        <f t="shared" si="161"/>
        <v>-1</v>
      </c>
      <c r="H468" s="27">
        <f t="shared" si="164"/>
        <v>-2.1381578947368422E-2</v>
      </c>
    </row>
    <row r="469" spans="2:8" ht="15" x14ac:dyDescent="0.25">
      <c r="B469" s="5" t="s">
        <v>496</v>
      </c>
      <c r="C469" s="41">
        <v>0</v>
      </c>
      <c r="D469" s="41">
        <v>0</v>
      </c>
      <c r="E469" s="46" t="str">
        <f t="shared" si="162"/>
        <v/>
      </c>
      <c r="F469" s="46" t="str">
        <f t="shared" si="163"/>
        <v/>
      </c>
      <c r="G469" s="34" t="str">
        <f t="shared" si="161"/>
        <v xml:space="preserve"> </v>
      </c>
      <c r="H469" s="27" t="str">
        <f t="shared" si="164"/>
        <v/>
      </c>
    </row>
    <row r="470" spans="2:8" ht="15" x14ac:dyDescent="0.25">
      <c r="B470" s="5" t="s">
        <v>275</v>
      </c>
      <c r="C470" s="41">
        <v>7</v>
      </c>
      <c r="D470" s="41">
        <v>0</v>
      </c>
      <c r="E470" s="46">
        <f t="shared" si="162"/>
        <v>1.1513157894736841E-2</v>
      </c>
      <c r="F470" s="46" t="str">
        <f t="shared" si="163"/>
        <v/>
      </c>
      <c r="G470" s="34">
        <f t="shared" si="161"/>
        <v>-1</v>
      </c>
      <c r="H470" s="27">
        <f t="shared" si="164"/>
        <v>-1.1513157894736841E-2</v>
      </c>
    </row>
    <row r="471" spans="2:8" ht="15" x14ac:dyDescent="0.25">
      <c r="B471" s="5" t="s">
        <v>276</v>
      </c>
      <c r="C471" s="41">
        <v>0</v>
      </c>
      <c r="D471" s="41">
        <v>0</v>
      </c>
      <c r="E471" s="46" t="str">
        <f t="shared" si="162"/>
        <v/>
      </c>
      <c r="F471" s="46" t="str">
        <f t="shared" si="163"/>
        <v/>
      </c>
      <c r="G471" s="34" t="str">
        <f t="shared" si="161"/>
        <v xml:space="preserve"> </v>
      </c>
      <c r="H471" s="27" t="str">
        <f t="shared" si="164"/>
        <v/>
      </c>
    </row>
    <row r="472" spans="2:8" ht="15" x14ac:dyDescent="0.25">
      <c r="B472" s="5" t="s">
        <v>497</v>
      </c>
      <c r="C472" s="41">
        <v>0</v>
      </c>
      <c r="D472" s="41">
        <v>0</v>
      </c>
      <c r="E472" s="46" t="str">
        <f t="shared" si="162"/>
        <v/>
      </c>
      <c r="F472" s="46" t="str">
        <f t="shared" si="163"/>
        <v/>
      </c>
      <c r="G472" s="34" t="str">
        <f t="shared" si="161"/>
        <v xml:space="preserve"> </v>
      </c>
      <c r="H472" s="27" t="str">
        <f t="shared" si="164"/>
        <v/>
      </c>
    </row>
    <row r="473" spans="2:8" ht="15" x14ac:dyDescent="0.25">
      <c r="B473" s="5" t="s">
        <v>277</v>
      </c>
      <c r="C473" s="41">
        <v>0</v>
      </c>
      <c r="D473" s="41">
        <v>1</v>
      </c>
      <c r="E473" s="46" t="str">
        <f t="shared" si="162"/>
        <v/>
      </c>
      <c r="F473" s="46">
        <f t="shared" si="163"/>
        <v>1.5037593984962407E-3</v>
      </c>
      <c r="G473" s="34">
        <f t="shared" si="161"/>
        <v>1</v>
      </c>
      <c r="H473" s="27" t="str">
        <f t="shared" si="164"/>
        <v/>
      </c>
    </row>
    <row r="474" spans="2:8" ht="15" x14ac:dyDescent="0.25">
      <c r="B474" s="5" t="s">
        <v>278</v>
      </c>
      <c r="C474" s="41">
        <v>0</v>
      </c>
      <c r="D474" s="41">
        <v>0</v>
      </c>
      <c r="E474" s="46" t="str">
        <f t="shared" si="162"/>
        <v/>
      </c>
      <c r="F474" s="46" t="str">
        <f t="shared" si="163"/>
        <v/>
      </c>
      <c r="G474" s="34" t="str">
        <f t="shared" si="161"/>
        <v xml:space="preserve"> </v>
      </c>
      <c r="H474" s="27" t="str">
        <f t="shared" si="164"/>
        <v/>
      </c>
    </row>
    <row r="475" spans="2:8" ht="15" x14ac:dyDescent="0.25">
      <c r="B475" s="5" t="s">
        <v>279</v>
      </c>
      <c r="C475" s="41">
        <v>0</v>
      </c>
      <c r="D475" s="41">
        <v>0</v>
      </c>
      <c r="E475" s="46" t="str">
        <f t="shared" si="162"/>
        <v/>
      </c>
      <c r="F475" s="46" t="str">
        <f t="shared" si="163"/>
        <v/>
      </c>
      <c r="G475" s="34" t="str">
        <f t="shared" si="161"/>
        <v xml:space="preserve"> </v>
      </c>
      <c r="H475" s="27" t="str">
        <f t="shared" si="164"/>
        <v/>
      </c>
    </row>
    <row r="476" spans="2:8" ht="15" x14ac:dyDescent="0.25">
      <c r="B476" s="5" t="s">
        <v>102</v>
      </c>
      <c r="C476" s="41">
        <v>0</v>
      </c>
      <c r="D476" s="41">
        <v>1</v>
      </c>
      <c r="E476" s="46" t="str">
        <f t="shared" si="162"/>
        <v/>
      </c>
      <c r="F476" s="46">
        <f t="shared" si="163"/>
        <v>1.5037593984962407E-3</v>
      </c>
      <c r="G476" s="34">
        <f t="shared" si="161"/>
        <v>1</v>
      </c>
      <c r="H476" s="27" t="str">
        <f t="shared" si="164"/>
        <v/>
      </c>
    </row>
    <row r="477" spans="2:8" ht="15" x14ac:dyDescent="0.25">
      <c r="B477" s="5" t="s">
        <v>280</v>
      </c>
      <c r="C477" s="41">
        <v>0</v>
      </c>
      <c r="D477" s="41">
        <v>1</v>
      </c>
      <c r="E477" s="46" t="str">
        <f t="shared" si="162"/>
        <v/>
      </c>
      <c r="F477" s="46">
        <f t="shared" si="163"/>
        <v>1.5037593984962407E-3</v>
      </c>
      <c r="G477" s="34">
        <f t="shared" si="161"/>
        <v>1</v>
      </c>
      <c r="H477" s="27" t="str">
        <f t="shared" si="164"/>
        <v/>
      </c>
    </row>
    <row r="478" spans="2:8" ht="15" x14ac:dyDescent="0.25">
      <c r="B478" s="5" t="s">
        <v>281</v>
      </c>
      <c r="C478" s="41">
        <v>0</v>
      </c>
      <c r="D478" s="41">
        <v>2</v>
      </c>
      <c r="E478" s="46" t="str">
        <f t="shared" si="162"/>
        <v/>
      </c>
      <c r="F478" s="46">
        <f t="shared" si="163"/>
        <v>3.0075187969924814E-3</v>
      </c>
      <c r="G478" s="34">
        <f t="shared" ref="G478:G541" si="181">+IF(AND(C478=0,D478=0)," ",IF(C478=0,1,IF(D478=0,-1,(D478-C478)/C478)))</f>
        <v>1</v>
      </c>
      <c r="H478" s="27" t="str">
        <f t="shared" si="164"/>
        <v/>
      </c>
    </row>
    <row r="479" spans="2:8" ht="15" x14ac:dyDescent="0.25">
      <c r="B479" s="5" t="s">
        <v>498</v>
      </c>
      <c r="C479" s="41">
        <v>1</v>
      </c>
      <c r="D479" s="41">
        <v>0</v>
      </c>
      <c r="E479" s="46">
        <f t="shared" si="162"/>
        <v>1.6447368421052631E-3</v>
      </c>
      <c r="F479" s="46" t="str">
        <f t="shared" si="163"/>
        <v/>
      </c>
      <c r="G479" s="34">
        <f t="shared" si="181"/>
        <v>-1</v>
      </c>
      <c r="H479" s="27">
        <f t="shared" si="164"/>
        <v>-1.6447368421052631E-3</v>
      </c>
    </row>
    <row r="480" spans="2:8" ht="15" x14ac:dyDescent="0.25">
      <c r="B480" s="5" t="s">
        <v>282</v>
      </c>
      <c r="C480" s="41">
        <v>0</v>
      </c>
      <c r="D480" s="41">
        <v>0</v>
      </c>
      <c r="E480" s="46" t="str">
        <f t="shared" si="162"/>
        <v/>
      </c>
      <c r="F480" s="46" t="str">
        <f t="shared" si="163"/>
        <v/>
      </c>
      <c r="G480" s="34" t="str">
        <f t="shared" si="181"/>
        <v xml:space="preserve"> </v>
      </c>
      <c r="H480" s="27" t="str">
        <f t="shared" si="164"/>
        <v/>
      </c>
    </row>
    <row r="481" spans="2:8" ht="15" x14ac:dyDescent="0.25">
      <c r="B481" s="5" t="s">
        <v>283</v>
      </c>
      <c r="C481" s="41">
        <v>0</v>
      </c>
      <c r="D481" s="41">
        <v>0</v>
      </c>
      <c r="E481" s="46" t="str">
        <f t="shared" si="162"/>
        <v/>
      </c>
      <c r="F481" s="46" t="str">
        <f t="shared" si="163"/>
        <v/>
      </c>
      <c r="G481" s="34" t="str">
        <f t="shared" si="181"/>
        <v xml:space="preserve"> </v>
      </c>
      <c r="H481" s="27" t="str">
        <f t="shared" si="164"/>
        <v/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0</v>
      </c>
      <c r="D483" s="41">
        <v>0</v>
      </c>
      <c r="E483" s="46" t="str">
        <f t="shared" si="162"/>
        <v/>
      </c>
      <c r="F483" s="46" t="str">
        <f t="shared" si="163"/>
        <v/>
      </c>
      <c r="G483" s="34" t="str">
        <f t="shared" si="181"/>
        <v xml:space="preserve"> </v>
      </c>
      <c r="H483" s="27" t="str">
        <f t="shared" si="164"/>
        <v/>
      </c>
    </row>
    <row r="484" spans="2:8" ht="15" x14ac:dyDescent="0.25">
      <c r="B484" s="5" t="s">
        <v>125</v>
      </c>
      <c r="C484" s="41">
        <v>0</v>
      </c>
      <c r="D484" s="41">
        <v>0</v>
      </c>
      <c r="E484" s="46" t="str">
        <f t="shared" si="162"/>
        <v/>
      </c>
      <c r="F484" s="46" t="str">
        <f t="shared" si="163"/>
        <v/>
      </c>
      <c r="G484" s="34" t="str">
        <f t="shared" si="181"/>
        <v xml:space="preserve"> </v>
      </c>
      <c r="H484" s="27" t="str">
        <f t="shared" si="164"/>
        <v/>
      </c>
    </row>
    <row r="485" spans="2:8" ht="15" x14ac:dyDescent="0.25">
      <c r="B485" s="5" t="s">
        <v>126</v>
      </c>
      <c r="C485" s="41">
        <v>0</v>
      </c>
      <c r="D485" s="41">
        <v>0</v>
      </c>
      <c r="E485" s="46" t="str">
        <f t="shared" si="162"/>
        <v/>
      </c>
      <c r="F485" s="46" t="str">
        <f t="shared" si="163"/>
        <v/>
      </c>
      <c r="G485" s="34" t="str">
        <f t="shared" si="181"/>
        <v xml:space="preserve"> </v>
      </c>
      <c r="H485" s="27" t="str">
        <f t="shared" si="164"/>
        <v/>
      </c>
    </row>
    <row r="486" spans="2:8" ht="15" x14ac:dyDescent="0.25">
      <c r="B486" s="5" t="s">
        <v>286</v>
      </c>
      <c r="C486" s="41">
        <v>1</v>
      </c>
      <c r="D486" s="41">
        <v>0</v>
      </c>
      <c r="E486" s="46">
        <f t="shared" si="162"/>
        <v>1.6447368421052631E-3</v>
      </c>
      <c r="F486" s="46" t="str">
        <f t="shared" si="163"/>
        <v/>
      </c>
      <c r="G486" s="34">
        <f t="shared" si="181"/>
        <v>-1</v>
      </c>
      <c r="H486" s="27">
        <f t="shared" si="164"/>
        <v>-1.6447368421052631E-3</v>
      </c>
    </row>
    <row r="487" spans="2:8" ht="15" x14ac:dyDescent="0.25">
      <c r="B487" s="5" t="s">
        <v>287</v>
      </c>
      <c r="C487" s="41">
        <v>0</v>
      </c>
      <c r="D487" s="41">
        <v>0</v>
      </c>
      <c r="E487" s="46" t="str">
        <f t="shared" si="162"/>
        <v/>
      </c>
      <c r="F487" s="46" t="str">
        <f t="shared" si="163"/>
        <v/>
      </c>
      <c r="G487" s="34" t="str">
        <f t="shared" si="181"/>
        <v xml:space="preserve"> </v>
      </c>
      <c r="H487" s="27" t="str">
        <f t="shared" si="164"/>
        <v/>
      </c>
    </row>
    <row r="488" spans="2:8" ht="15" x14ac:dyDescent="0.25">
      <c r="B488" s="5" t="s">
        <v>288</v>
      </c>
      <c r="C488" s="41">
        <v>0</v>
      </c>
      <c r="D488" s="41">
        <v>0</v>
      </c>
      <c r="E488" s="46" t="str">
        <f t="shared" si="162"/>
        <v/>
      </c>
      <c r="F488" s="46" t="str">
        <f t="shared" si="163"/>
        <v/>
      </c>
      <c r="G488" s="34" t="str">
        <f t="shared" si="181"/>
        <v xml:space="preserve"> </v>
      </c>
      <c r="H488" s="27" t="str">
        <f t="shared" si="164"/>
        <v/>
      </c>
    </row>
    <row r="489" spans="2:8" ht="15" x14ac:dyDescent="0.25">
      <c r="B489" s="5" t="s">
        <v>123</v>
      </c>
      <c r="C489" s="41">
        <v>0</v>
      </c>
      <c r="D489" s="41">
        <v>0</v>
      </c>
      <c r="E489" s="46" t="str">
        <f t="shared" si="162"/>
        <v/>
      </c>
      <c r="F489" s="46" t="str">
        <f t="shared" si="163"/>
        <v/>
      </c>
      <c r="G489" s="34" t="str">
        <f t="shared" si="181"/>
        <v xml:space="preserve"> </v>
      </c>
      <c r="H489" s="27" t="str">
        <f t="shared" si="164"/>
        <v/>
      </c>
    </row>
    <row r="490" spans="2:8" ht="15" x14ac:dyDescent="0.25">
      <c r="B490" s="5" t="s">
        <v>289</v>
      </c>
      <c r="C490" s="41">
        <v>0</v>
      </c>
      <c r="D490" s="41">
        <v>0</v>
      </c>
      <c r="E490" s="46" t="str">
        <f t="shared" si="162"/>
        <v/>
      </c>
      <c r="F490" s="46" t="str">
        <f t="shared" si="163"/>
        <v/>
      </c>
      <c r="G490" s="34" t="str">
        <f t="shared" si="181"/>
        <v xml:space="preserve"> </v>
      </c>
      <c r="H490" s="27" t="str">
        <f t="shared" si="164"/>
        <v/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0</v>
      </c>
      <c r="D495" s="41">
        <v>0</v>
      </c>
      <c r="E495" s="46" t="str">
        <f t="shared" si="182"/>
        <v/>
      </c>
      <c r="F495" s="46" t="str">
        <f t="shared" si="183"/>
        <v/>
      </c>
      <c r="G495" s="34" t="str">
        <f t="shared" si="181"/>
        <v xml:space="preserve"> </v>
      </c>
      <c r="H495" s="27" t="str">
        <f t="shared" si="184"/>
        <v/>
      </c>
    </row>
    <row r="496" spans="2:8" ht="15" x14ac:dyDescent="0.25">
      <c r="B496" s="5" t="s">
        <v>294</v>
      </c>
      <c r="C496" s="41">
        <v>0</v>
      </c>
      <c r="D496" s="41">
        <v>0</v>
      </c>
      <c r="E496" s="46" t="str">
        <f t="shared" si="182"/>
        <v/>
      </c>
      <c r="F496" s="46" t="str">
        <f t="shared" si="183"/>
        <v/>
      </c>
      <c r="G496" s="34" t="str">
        <f t="shared" si="181"/>
        <v xml:space="preserve"> </v>
      </c>
      <c r="H496" s="27" t="str">
        <f t="shared" si="184"/>
        <v/>
      </c>
    </row>
    <row r="497" spans="1:9" ht="15" x14ac:dyDescent="0.25">
      <c r="B497" s="5" t="s">
        <v>499</v>
      </c>
      <c r="C497" s="41">
        <v>0</v>
      </c>
      <c r="D497" s="41">
        <v>0</v>
      </c>
      <c r="E497" s="46" t="str">
        <f t="shared" si="182"/>
        <v/>
      </c>
      <c r="F497" s="46" t="str">
        <f t="shared" si="183"/>
        <v/>
      </c>
      <c r="G497" s="34" t="str">
        <f t="shared" si="181"/>
        <v xml:space="preserve"> </v>
      </c>
      <c r="H497" s="27" t="str">
        <f t="shared" si="184"/>
        <v/>
      </c>
    </row>
    <row r="498" spans="1:9" ht="15" x14ac:dyDescent="0.25">
      <c r="B498" s="5" t="s">
        <v>129</v>
      </c>
      <c r="C498" s="41">
        <v>0</v>
      </c>
      <c r="D498" s="41">
        <v>0</v>
      </c>
      <c r="E498" s="46" t="str">
        <f t="shared" si="182"/>
        <v/>
      </c>
      <c r="F498" s="46" t="str">
        <f t="shared" si="183"/>
        <v/>
      </c>
      <c r="G498" s="34" t="str">
        <f t="shared" si="181"/>
        <v xml:space="preserve"> </v>
      </c>
      <c r="H498" s="27" t="str">
        <f t="shared" si="184"/>
        <v/>
      </c>
    </row>
    <row r="499" spans="1:9" ht="15" x14ac:dyDescent="0.25">
      <c r="B499" s="5" t="s">
        <v>500</v>
      </c>
      <c r="C499" s="41">
        <v>1</v>
      </c>
      <c r="D499" s="41">
        <v>1</v>
      </c>
      <c r="E499" s="46">
        <f t="shared" si="182"/>
        <v>1.6447368421052631E-3</v>
      </c>
      <c r="F499" s="46">
        <f t="shared" si="183"/>
        <v>1.5037593984962407E-3</v>
      </c>
      <c r="G499" s="34">
        <f t="shared" si="181"/>
        <v>0</v>
      </c>
      <c r="H499" s="27">
        <f t="shared" si="184"/>
        <v>0</v>
      </c>
    </row>
    <row r="500" spans="1:9" ht="15" x14ac:dyDescent="0.25">
      <c r="B500" s="5" t="s">
        <v>122</v>
      </c>
      <c r="C500" s="41">
        <v>0</v>
      </c>
      <c r="D500" s="41">
        <v>0</v>
      </c>
      <c r="E500" s="46" t="str">
        <f t="shared" si="182"/>
        <v/>
      </c>
      <c r="F500" s="46" t="str">
        <f t="shared" si="183"/>
        <v/>
      </c>
      <c r="G500" s="34" t="str">
        <f t="shared" si="181"/>
        <v xml:space="preserve"> </v>
      </c>
      <c r="H500" s="27" t="str">
        <f t="shared" si="184"/>
        <v/>
      </c>
    </row>
    <row r="501" spans="1:9" ht="30" x14ac:dyDescent="0.25">
      <c r="B501" s="5" t="s">
        <v>295</v>
      </c>
      <c r="C501" s="41">
        <v>0</v>
      </c>
      <c r="D501" s="41">
        <v>0</v>
      </c>
      <c r="E501" s="46" t="str">
        <f t="shared" si="182"/>
        <v/>
      </c>
      <c r="F501" s="46" t="str">
        <f t="shared" si="183"/>
        <v/>
      </c>
      <c r="G501" s="34" t="str">
        <f t="shared" si="181"/>
        <v xml:space="preserve"> </v>
      </c>
      <c r="H501" s="27" t="str">
        <f t="shared" si="184"/>
        <v/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0</v>
      </c>
      <c r="D503" s="41">
        <v>0</v>
      </c>
      <c r="E503" s="46" t="str">
        <f t="shared" si="182"/>
        <v/>
      </c>
      <c r="F503" s="46" t="str">
        <f t="shared" si="183"/>
        <v/>
      </c>
      <c r="G503" s="34" t="str">
        <f t="shared" si="181"/>
        <v xml:space="preserve"> </v>
      </c>
      <c r="H503" s="27" t="str">
        <f t="shared" si="184"/>
        <v/>
      </c>
    </row>
    <row r="504" spans="1:9" ht="13.5" customHeight="1" x14ac:dyDescent="0.25">
      <c r="B504" s="5" t="s">
        <v>297</v>
      </c>
      <c r="C504" s="41">
        <v>14</v>
      </c>
      <c r="D504" s="41">
        <v>53</v>
      </c>
      <c r="E504" s="46">
        <f t="shared" si="182"/>
        <v>2.3026315789473683E-2</v>
      </c>
      <c r="F504" s="46">
        <f t="shared" si="183"/>
        <v>7.9699248120300756E-2</v>
      </c>
      <c r="G504" s="34">
        <f t="shared" si="181"/>
        <v>2.7857142857142856</v>
      </c>
      <c r="H504" s="27">
        <f t="shared" si="184"/>
        <v>6.4144736842105254E-2</v>
      </c>
    </row>
    <row r="505" spans="1:9" ht="15" x14ac:dyDescent="0.25">
      <c r="B505" s="5" t="s">
        <v>117</v>
      </c>
      <c r="C505" s="41">
        <v>0</v>
      </c>
      <c r="D505" s="41">
        <v>1</v>
      </c>
      <c r="E505" s="46" t="str">
        <f t="shared" si="182"/>
        <v/>
      </c>
      <c r="F505" s="46">
        <f t="shared" si="183"/>
        <v>1.5037593984962407E-3</v>
      </c>
      <c r="G505" s="34">
        <f t="shared" si="181"/>
        <v>1</v>
      </c>
      <c r="H505" s="27" t="str">
        <f t="shared" si="184"/>
        <v/>
      </c>
    </row>
    <row r="506" spans="1:9" ht="15" x14ac:dyDescent="0.25">
      <c r="B506" s="5" t="s">
        <v>501</v>
      </c>
      <c r="C506" s="41">
        <v>0</v>
      </c>
      <c r="D506" s="41">
        <v>0</v>
      </c>
      <c r="E506" s="46" t="str">
        <f t="shared" si="182"/>
        <v/>
      </c>
      <c r="F506" s="46" t="str">
        <f t="shared" si="183"/>
        <v/>
      </c>
      <c r="G506" s="34" t="str">
        <f t="shared" si="181"/>
        <v xml:space="preserve"> </v>
      </c>
      <c r="H506" s="27" t="str">
        <f t="shared" si="184"/>
        <v/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7"/>
      <c r="B508" s="21" t="s">
        <v>299</v>
      </c>
      <c r="C508" s="41">
        <v>0</v>
      </c>
      <c r="D508" s="41">
        <v>0</v>
      </c>
      <c r="E508" s="43" t="str">
        <f t="shared" si="182"/>
        <v/>
      </c>
      <c r="F508" s="43" t="str">
        <f t="shared" si="183"/>
        <v/>
      </c>
      <c r="G508" s="34" t="str">
        <f t="shared" si="181"/>
        <v xml:space="preserve"> </v>
      </c>
      <c r="H508" s="26" t="str">
        <f t="shared" si="184"/>
        <v/>
      </c>
      <c r="I508" s="2"/>
    </row>
    <row r="509" spans="1:9" ht="15" x14ac:dyDescent="0.25">
      <c r="B509" s="5" t="s">
        <v>502</v>
      </c>
      <c r="C509" s="41">
        <v>0</v>
      </c>
      <c r="D509" s="41">
        <v>0</v>
      </c>
      <c r="E509" s="46" t="str">
        <f t="shared" si="182"/>
        <v/>
      </c>
      <c r="F509" s="46" t="str">
        <f t="shared" si="183"/>
        <v/>
      </c>
      <c r="G509" s="34" t="str">
        <f t="shared" si="181"/>
        <v xml:space="preserve"> </v>
      </c>
      <c r="H509" s="27" t="str">
        <f t="shared" si="184"/>
        <v/>
      </c>
    </row>
    <row r="510" spans="1:9" ht="15" x14ac:dyDescent="0.25">
      <c r="B510" s="5" t="s">
        <v>503</v>
      </c>
      <c r="C510" s="41">
        <v>0</v>
      </c>
      <c r="D510" s="41">
        <v>0</v>
      </c>
      <c r="E510" s="46" t="str">
        <f t="shared" si="182"/>
        <v/>
      </c>
      <c r="F510" s="46" t="str">
        <f t="shared" si="183"/>
        <v/>
      </c>
      <c r="G510" s="34" t="str">
        <f t="shared" si="181"/>
        <v xml:space="preserve"> </v>
      </c>
      <c r="H510" s="27" t="str">
        <f t="shared" si="184"/>
        <v/>
      </c>
    </row>
    <row r="511" spans="1:9" ht="15" x14ac:dyDescent="0.25">
      <c r="B511" s="5" t="s">
        <v>300</v>
      </c>
      <c r="C511" s="41">
        <v>0</v>
      </c>
      <c r="D511" s="41">
        <v>0</v>
      </c>
      <c r="E511" s="46" t="str">
        <f t="shared" si="182"/>
        <v/>
      </c>
      <c r="F511" s="46" t="str">
        <f t="shared" si="183"/>
        <v/>
      </c>
      <c r="G511" s="34" t="str">
        <f t="shared" si="181"/>
        <v xml:space="preserve"> 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0</v>
      </c>
      <c r="D512" s="41">
        <v>0</v>
      </c>
      <c r="E512" s="46" t="str">
        <f t="shared" si="182"/>
        <v/>
      </c>
      <c r="F512" s="46" t="str">
        <f t="shared" si="183"/>
        <v/>
      </c>
      <c r="G512" s="34" t="str">
        <f t="shared" si="181"/>
        <v xml:space="preserve"> </v>
      </c>
      <c r="H512" s="27" t="str">
        <f t="shared" si="184"/>
        <v/>
      </c>
    </row>
    <row r="513" spans="1:9" ht="15" x14ac:dyDescent="0.25">
      <c r="B513" s="5" t="s">
        <v>302</v>
      </c>
      <c r="C513" s="41">
        <v>0</v>
      </c>
      <c r="D513" s="41">
        <v>0</v>
      </c>
      <c r="E513" s="46" t="str">
        <f t="shared" si="182"/>
        <v/>
      </c>
      <c r="F513" s="46" t="str">
        <f t="shared" si="183"/>
        <v/>
      </c>
      <c r="G513" s="34" t="str">
        <f t="shared" si="181"/>
        <v xml:space="preserve"> </v>
      </c>
      <c r="H513" s="27" t="str">
        <f t="shared" si="184"/>
        <v/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0</v>
      </c>
      <c r="D515" s="41">
        <v>0</v>
      </c>
      <c r="E515" s="46" t="str">
        <f t="shared" si="182"/>
        <v/>
      </c>
      <c r="F515" s="46" t="str">
        <f t="shared" si="183"/>
        <v/>
      </c>
      <c r="G515" s="34" t="str">
        <f t="shared" si="181"/>
        <v xml:space="preserve"> </v>
      </c>
      <c r="H515" s="27" t="str">
        <f t="shared" si="184"/>
        <v/>
      </c>
    </row>
    <row r="516" spans="1:9" ht="15" x14ac:dyDescent="0.25">
      <c r="B516" s="5" t="s">
        <v>127</v>
      </c>
      <c r="C516" s="41">
        <v>0</v>
      </c>
      <c r="D516" s="41">
        <v>0</v>
      </c>
      <c r="E516" s="46" t="str">
        <f t="shared" si="182"/>
        <v/>
      </c>
      <c r="F516" s="46" t="str">
        <f t="shared" si="183"/>
        <v/>
      </c>
      <c r="G516" s="34" t="str">
        <f t="shared" si="181"/>
        <v xml:space="preserve"> </v>
      </c>
      <c r="H516" s="27" t="str">
        <f t="shared" si="184"/>
        <v/>
      </c>
    </row>
    <row r="517" spans="1:9" ht="15" x14ac:dyDescent="0.25">
      <c r="B517" s="5" t="s">
        <v>118</v>
      </c>
      <c r="C517" s="41">
        <v>0</v>
      </c>
      <c r="D517" s="41">
        <v>0</v>
      </c>
      <c r="E517" s="46" t="str">
        <f t="shared" si="182"/>
        <v/>
      </c>
      <c r="F517" s="46" t="str">
        <f t="shared" si="183"/>
        <v/>
      </c>
      <c r="G517" s="34" t="str">
        <f t="shared" si="181"/>
        <v xml:space="preserve"> </v>
      </c>
      <c r="H517" s="27" t="str">
        <f t="shared" si="184"/>
        <v/>
      </c>
    </row>
    <row r="518" spans="1:9" ht="15" x14ac:dyDescent="0.25">
      <c r="B518" s="5" t="s">
        <v>120</v>
      </c>
      <c r="C518" s="41">
        <v>0</v>
      </c>
      <c r="D518" s="41">
        <v>0</v>
      </c>
      <c r="E518" s="46" t="str">
        <f t="shared" si="182"/>
        <v/>
      </c>
      <c r="F518" s="46" t="str">
        <f t="shared" si="183"/>
        <v/>
      </c>
      <c r="G518" s="34" t="str">
        <f t="shared" si="181"/>
        <v xml:space="preserve"> </v>
      </c>
      <c r="H518" s="27" t="str">
        <f t="shared" si="184"/>
        <v/>
      </c>
    </row>
    <row r="519" spans="1:9" ht="15" x14ac:dyDescent="0.25">
      <c r="B519" s="5" t="s">
        <v>304</v>
      </c>
      <c r="C519" s="41">
        <v>0</v>
      </c>
      <c r="D519" s="41">
        <v>0</v>
      </c>
      <c r="E519" s="46" t="str">
        <f t="shared" si="182"/>
        <v/>
      </c>
      <c r="F519" s="46" t="str">
        <f t="shared" si="183"/>
        <v/>
      </c>
      <c r="G519" s="34" t="str">
        <f t="shared" si="181"/>
        <v xml:space="preserve"> </v>
      </c>
      <c r="H519" s="27" t="str">
        <f t="shared" si="184"/>
        <v/>
      </c>
    </row>
    <row r="520" spans="1:9" ht="15" x14ac:dyDescent="0.25">
      <c r="B520" s="5" t="s">
        <v>305</v>
      </c>
      <c r="C520" s="41">
        <v>0</v>
      </c>
      <c r="D520" s="41">
        <v>0</v>
      </c>
      <c r="E520" s="46" t="str">
        <f t="shared" si="182"/>
        <v/>
      </c>
      <c r="F520" s="46" t="str">
        <f t="shared" si="183"/>
        <v/>
      </c>
      <c r="G520" s="34" t="str">
        <f t="shared" si="181"/>
        <v xml:space="preserve"> </v>
      </c>
      <c r="H520" s="27" t="str">
        <f t="shared" si="184"/>
        <v/>
      </c>
    </row>
    <row r="521" spans="1:9" ht="15" x14ac:dyDescent="0.25">
      <c r="B521" s="5" t="s">
        <v>128</v>
      </c>
      <c r="C521" s="41">
        <v>0</v>
      </c>
      <c r="D521" s="41">
        <v>1</v>
      </c>
      <c r="E521" s="46" t="str">
        <f t="shared" si="182"/>
        <v/>
      </c>
      <c r="F521" s="46">
        <f t="shared" si="183"/>
        <v>1.5037593984962407E-3</v>
      </c>
      <c r="G521" s="34">
        <f t="shared" si="181"/>
        <v>1</v>
      </c>
      <c r="H521" s="27" t="str">
        <f t="shared" si="184"/>
        <v/>
      </c>
    </row>
    <row r="522" spans="1:9" ht="15" x14ac:dyDescent="0.25">
      <c r="B522" s="5" t="s">
        <v>504</v>
      </c>
      <c r="C522" s="41">
        <v>0</v>
      </c>
      <c r="D522" s="41">
        <v>0</v>
      </c>
      <c r="E522" s="46" t="str">
        <f t="shared" si="182"/>
        <v/>
      </c>
      <c r="F522" s="46" t="str">
        <f t="shared" si="183"/>
        <v/>
      </c>
      <c r="G522" s="34" t="str">
        <f t="shared" si="181"/>
        <v xml:space="preserve"> </v>
      </c>
      <c r="H522" s="27" t="str">
        <f t="shared" si="184"/>
        <v/>
      </c>
    </row>
    <row r="523" spans="1:9" s="20" customFormat="1" ht="15" x14ac:dyDescent="0.25">
      <c r="A523" s="57"/>
      <c r="B523" s="21" t="s">
        <v>556</v>
      </c>
      <c r="C523" s="41">
        <v>0</v>
      </c>
      <c r="D523" s="41">
        <v>0</v>
      </c>
      <c r="E523" s="43" t="str">
        <f t="shared" ref="E523" si="185">+IF(C523=0,"",C523/C$345)</f>
        <v/>
      </c>
      <c r="F523" s="43" t="str">
        <f t="shared" ref="F523" si="186">+IF(D523=0,"",D523/D$345)</f>
        <v/>
      </c>
      <c r="G523" s="34" t="str">
        <f t="shared" si="181"/>
        <v xml:space="preserve"> </v>
      </c>
      <c r="H523" s="26" t="str">
        <f t="shared" ref="H523" si="187">+IF(OR(AND(E523=""),(G523="")),"",E523*G523)</f>
        <v/>
      </c>
      <c r="I523" s="2"/>
    </row>
    <row r="524" spans="1:9" ht="15" x14ac:dyDescent="0.25">
      <c r="B524" s="5" t="s">
        <v>135</v>
      </c>
      <c r="C524" s="41">
        <v>7</v>
      </c>
      <c r="D524" s="41">
        <v>10</v>
      </c>
      <c r="E524" s="46">
        <f t="shared" ref="E524:E549" si="188">+IF(C524=0,"",C524/C$345)</f>
        <v>1.1513157894736841E-2</v>
      </c>
      <c r="F524" s="46">
        <f t="shared" ref="F524:F549" si="189">+IF(D524=0,"",D524/D$345)</f>
        <v>1.5037593984962405E-2</v>
      </c>
      <c r="G524" s="34">
        <f t="shared" si="181"/>
        <v>0.42857142857142855</v>
      </c>
      <c r="H524" s="27">
        <f t="shared" si="184"/>
        <v>4.9342105263157892E-3</v>
      </c>
    </row>
    <row r="525" spans="1:9" ht="15" x14ac:dyDescent="0.25">
      <c r="B525" s="5" t="s">
        <v>505</v>
      </c>
      <c r="C525" s="41">
        <v>2</v>
      </c>
      <c r="D525" s="41">
        <v>0</v>
      </c>
      <c r="E525" s="46">
        <f t="shared" si="188"/>
        <v>3.2894736842105261E-3</v>
      </c>
      <c r="F525" s="46" t="str">
        <f t="shared" si="189"/>
        <v/>
      </c>
      <c r="G525" s="34">
        <f t="shared" si="181"/>
        <v>-1</v>
      </c>
      <c r="H525" s="27">
        <f t="shared" si="184"/>
        <v>-3.2894736842105261E-3</v>
      </c>
    </row>
    <row r="526" spans="1:9" ht="15" x14ac:dyDescent="0.25">
      <c r="B526" s="5" t="s">
        <v>133</v>
      </c>
      <c r="C526" s="41">
        <v>0</v>
      </c>
      <c r="D526" s="41">
        <v>0</v>
      </c>
      <c r="E526" s="46" t="str">
        <f t="shared" si="188"/>
        <v/>
      </c>
      <c r="F526" s="46" t="str">
        <f t="shared" si="189"/>
        <v/>
      </c>
      <c r="G526" s="34" t="str">
        <f t="shared" si="181"/>
        <v xml:space="preserve"> </v>
      </c>
      <c r="H526" s="27" t="str">
        <f t="shared" si="184"/>
        <v/>
      </c>
    </row>
    <row r="527" spans="1:9" ht="15" x14ac:dyDescent="0.25">
      <c r="B527" s="5" t="s">
        <v>338</v>
      </c>
      <c r="C527" s="41">
        <v>2</v>
      </c>
      <c r="D527" s="41">
        <v>4</v>
      </c>
      <c r="E527" s="46">
        <f t="shared" si="188"/>
        <v>3.2894736842105261E-3</v>
      </c>
      <c r="F527" s="46">
        <f t="shared" si="189"/>
        <v>6.0150375939849628E-3</v>
      </c>
      <c r="G527" s="34">
        <f t="shared" si="181"/>
        <v>1</v>
      </c>
      <c r="H527" s="27">
        <f t="shared" si="184"/>
        <v>3.2894736842105261E-3</v>
      </c>
    </row>
    <row r="528" spans="1:9" ht="15" x14ac:dyDescent="0.25">
      <c r="B528" s="5" t="s">
        <v>339</v>
      </c>
      <c r="C528" s="41">
        <v>4</v>
      </c>
      <c r="D528" s="41">
        <v>3</v>
      </c>
      <c r="E528" s="46">
        <f t="shared" si="188"/>
        <v>6.5789473684210523E-3</v>
      </c>
      <c r="F528" s="46">
        <f t="shared" si="189"/>
        <v>4.5112781954887221E-3</v>
      </c>
      <c r="G528" s="34">
        <f t="shared" si="181"/>
        <v>-0.25</v>
      </c>
      <c r="H528" s="27">
        <f t="shared" si="184"/>
        <v>-1.6447368421052631E-3</v>
      </c>
    </row>
    <row r="529" spans="2:8" ht="15" x14ac:dyDescent="0.25">
      <c r="B529" s="5" t="s">
        <v>506</v>
      </c>
      <c r="C529" s="41">
        <v>0</v>
      </c>
      <c r="D529" s="41">
        <v>0</v>
      </c>
      <c r="E529" s="46" t="str">
        <f t="shared" si="188"/>
        <v/>
      </c>
      <c r="F529" s="46" t="str">
        <f t="shared" si="189"/>
        <v/>
      </c>
      <c r="G529" s="34" t="str">
        <f t="shared" si="181"/>
        <v xml:space="preserve"> </v>
      </c>
      <c r="H529" s="27" t="str">
        <f t="shared" si="184"/>
        <v/>
      </c>
    </row>
    <row r="530" spans="2:8" ht="15" x14ac:dyDescent="0.25">
      <c r="B530" s="5" t="s">
        <v>137</v>
      </c>
      <c r="C530" s="41">
        <v>0</v>
      </c>
      <c r="D530" s="41">
        <v>0</v>
      </c>
      <c r="E530" s="46" t="str">
        <f t="shared" si="188"/>
        <v/>
      </c>
      <c r="F530" s="46" t="str">
        <f t="shared" si="189"/>
        <v/>
      </c>
      <c r="G530" s="34" t="str">
        <f t="shared" si="181"/>
        <v xml:space="preserve"> </v>
      </c>
      <c r="H530" s="27" t="str">
        <f t="shared" si="184"/>
        <v/>
      </c>
    </row>
    <row r="531" spans="2:8" ht="15" x14ac:dyDescent="0.25">
      <c r="B531" s="5" t="s">
        <v>340</v>
      </c>
      <c r="C531" s="41">
        <v>0</v>
      </c>
      <c r="D531" s="41">
        <v>0</v>
      </c>
      <c r="E531" s="46" t="str">
        <f t="shared" si="188"/>
        <v/>
      </c>
      <c r="F531" s="46" t="str">
        <f t="shared" si="189"/>
        <v/>
      </c>
      <c r="G531" s="34" t="str">
        <f t="shared" si="181"/>
        <v xml:space="preserve"> </v>
      </c>
      <c r="H531" s="27" t="str">
        <f t="shared" si="184"/>
        <v/>
      </c>
    </row>
    <row r="532" spans="2:8" ht="15" x14ac:dyDescent="0.25">
      <c r="B532" s="5" t="s">
        <v>141</v>
      </c>
      <c r="C532" s="41">
        <v>0</v>
      </c>
      <c r="D532" s="41">
        <v>0</v>
      </c>
      <c r="E532" s="46" t="str">
        <f t="shared" si="188"/>
        <v/>
      </c>
      <c r="F532" s="46" t="str">
        <f t="shared" si="189"/>
        <v/>
      </c>
      <c r="G532" s="34" t="str">
        <f t="shared" si="181"/>
        <v xml:space="preserve"> </v>
      </c>
      <c r="H532" s="27" t="str">
        <f t="shared" si="184"/>
        <v/>
      </c>
    </row>
    <row r="533" spans="2:8" ht="15" x14ac:dyDescent="0.25">
      <c r="B533" s="5" t="s">
        <v>134</v>
      </c>
      <c r="C533" s="41">
        <v>0</v>
      </c>
      <c r="D533" s="41">
        <v>0</v>
      </c>
      <c r="E533" s="46" t="str">
        <f t="shared" si="188"/>
        <v/>
      </c>
      <c r="F533" s="46" t="str">
        <f t="shared" si="189"/>
        <v/>
      </c>
      <c r="G533" s="34" t="str">
        <f t="shared" si="181"/>
        <v xml:space="preserve"> </v>
      </c>
      <c r="H533" s="27" t="str">
        <f t="shared" si="184"/>
        <v/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0</v>
      </c>
      <c r="E536" s="46" t="str">
        <f t="shared" si="188"/>
        <v/>
      </c>
      <c r="F536" s="46" t="str">
        <f t="shared" si="189"/>
        <v/>
      </c>
      <c r="G536" s="34" t="str">
        <f t="shared" si="181"/>
        <v xml:space="preserve"> </v>
      </c>
      <c r="H536" s="27" t="str">
        <f t="shared" si="184"/>
        <v/>
      </c>
    </row>
    <row r="537" spans="2:8" ht="15" x14ac:dyDescent="0.25">
      <c r="B537" s="5" t="s">
        <v>307</v>
      </c>
      <c r="C537" s="41">
        <v>0</v>
      </c>
      <c r="D537" s="41">
        <v>1</v>
      </c>
      <c r="E537" s="46" t="str">
        <f t="shared" si="188"/>
        <v/>
      </c>
      <c r="F537" s="46">
        <f t="shared" si="189"/>
        <v>1.5037593984962407E-3</v>
      </c>
      <c r="G537" s="34">
        <f t="shared" si="181"/>
        <v>1</v>
      </c>
      <c r="H537" s="27" t="str">
        <f t="shared" si="184"/>
        <v/>
      </c>
    </row>
    <row r="538" spans="2:8" ht="15" x14ac:dyDescent="0.25">
      <c r="B538" s="5" t="s">
        <v>308</v>
      </c>
      <c r="C538" s="41">
        <v>0</v>
      </c>
      <c r="D538" s="41">
        <v>0</v>
      </c>
      <c r="E538" s="46" t="str">
        <f t="shared" si="188"/>
        <v/>
      </c>
      <c r="F538" s="46" t="str">
        <f t="shared" si="189"/>
        <v/>
      </c>
      <c r="G538" s="34" t="str">
        <f t="shared" si="181"/>
        <v xml:space="preserve"> </v>
      </c>
      <c r="H538" s="27" t="str">
        <f t="shared" si="184"/>
        <v/>
      </c>
    </row>
    <row r="539" spans="2:8" ht="15" x14ac:dyDescent="0.25">
      <c r="B539" s="5" t="s">
        <v>309</v>
      </c>
      <c r="C539" s="41">
        <v>1</v>
      </c>
      <c r="D539" s="41">
        <v>1</v>
      </c>
      <c r="E539" s="46">
        <f t="shared" si="188"/>
        <v>1.6447368421052631E-3</v>
      </c>
      <c r="F539" s="46">
        <f t="shared" si="189"/>
        <v>1.5037593984962407E-3</v>
      </c>
      <c r="G539" s="34">
        <f t="shared" si="181"/>
        <v>0</v>
      </c>
      <c r="H539" s="27">
        <f t="shared" si="184"/>
        <v>0</v>
      </c>
    </row>
    <row r="540" spans="2:8" ht="15" customHeight="1" x14ac:dyDescent="0.25">
      <c r="B540" s="5" t="s">
        <v>507</v>
      </c>
      <c r="C540" s="41">
        <v>11</v>
      </c>
      <c r="D540" s="41">
        <v>0</v>
      </c>
      <c r="E540" s="46">
        <f t="shared" si="188"/>
        <v>1.8092105263157895E-2</v>
      </c>
      <c r="F540" s="46" t="str">
        <f t="shared" si="189"/>
        <v/>
      </c>
      <c r="G540" s="34">
        <f t="shared" si="181"/>
        <v>-1</v>
      </c>
      <c r="H540" s="27">
        <f t="shared" si="184"/>
        <v>-1.8092105263157895E-2</v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4</v>
      </c>
      <c r="D542" s="41">
        <v>10</v>
      </c>
      <c r="E542" s="46">
        <f t="shared" si="188"/>
        <v>6.5789473684210523E-3</v>
      </c>
      <c r="F542" s="46">
        <f t="shared" si="189"/>
        <v>1.5037593984962405E-2</v>
      </c>
      <c r="G542" s="34">
        <f t="shared" ref="G542:G564" si="190">+IF(AND(C542=0,D542=0)," ",IF(C542=0,1,IF(D542=0,-1,(D542-C542)/C542)))</f>
        <v>1.5</v>
      </c>
      <c r="H542" s="27">
        <f t="shared" si="184"/>
        <v>9.8684210526315784E-3</v>
      </c>
    </row>
    <row r="543" spans="2:8" ht="15" x14ac:dyDescent="0.25">
      <c r="B543" s="5" t="s">
        <v>311</v>
      </c>
      <c r="C543" s="41">
        <v>7</v>
      </c>
      <c r="D543" s="41">
        <v>0</v>
      </c>
      <c r="E543" s="46">
        <f t="shared" si="188"/>
        <v>1.1513157894736841E-2</v>
      </c>
      <c r="F543" s="46" t="str">
        <f t="shared" si="189"/>
        <v/>
      </c>
      <c r="G543" s="34">
        <f t="shared" si="190"/>
        <v>-1</v>
      </c>
      <c r="H543" s="27">
        <f t="shared" si="184"/>
        <v>-1.1513157894736841E-2</v>
      </c>
    </row>
    <row r="544" spans="2:8" ht="15" x14ac:dyDescent="0.25">
      <c r="B544" s="5" t="s">
        <v>312</v>
      </c>
      <c r="C544" s="41">
        <v>0</v>
      </c>
      <c r="D544" s="41">
        <v>0</v>
      </c>
      <c r="E544" s="46" t="str">
        <f t="shared" si="188"/>
        <v/>
      </c>
      <c r="F544" s="46" t="str">
        <f t="shared" si="189"/>
        <v/>
      </c>
      <c r="G544" s="34" t="str">
        <f t="shared" si="190"/>
        <v xml:space="preserve"> </v>
      </c>
      <c r="H544" s="27" t="str">
        <f t="shared" si="184"/>
        <v/>
      </c>
    </row>
    <row r="545" spans="1:9" ht="15" x14ac:dyDescent="0.25">
      <c r="B545" s="5" t="s">
        <v>136</v>
      </c>
      <c r="C545" s="41">
        <v>0</v>
      </c>
      <c r="D545" s="41">
        <v>0</v>
      </c>
      <c r="E545" s="46" t="str">
        <f t="shared" si="188"/>
        <v/>
      </c>
      <c r="F545" s="46" t="str">
        <f t="shared" si="189"/>
        <v/>
      </c>
      <c r="G545" s="34" t="str">
        <f t="shared" si="190"/>
        <v xml:space="preserve"> </v>
      </c>
      <c r="H545" s="27" t="str">
        <f t="shared" si="184"/>
        <v/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46</v>
      </c>
      <c r="D547" s="41">
        <v>26</v>
      </c>
      <c r="E547" s="46">
        <f t="shared" si="188"/>
        <v>7.5657894736842105E-2</v>
      </c>
      <c r="F547" s="46">
        <f t="shared" si="189"/>
        <v>3.9097744360902256E-2</v>
      </c>
      <c r="G547" s="34">
        <f t="shared" si="190"/>
        <v>-0.43478260869565216</v>
      </c>
      <c r="H547" s="27">
        <f t="shared" si="184"/>
        <v>-3.2894736842105261E-2</v>
      </c>
    </row>
    <row r="548" spans="1:9" ht="15" x14ac:dyDescent="0.25">
      <c r="B548" s="5" t="s">
        <v>142</v>
      </c>
      <c r="C548" s="41">
        <v>58</v>
      </c>
      <c r="D548" s="41">
        <v>2</v>
      </c>
      <c r="E548" s="46">
        <f t="shared" si="188"/>
        <v>9.5394736842105268E-2</v>
      </c>
      <c r="F548" s="46">
        <f t="shared" si="189"/>
        <v>3.0075187969924814E-3</v>
      </c>
      <c r="G548" s="34">
        <f t="shared" si="190"/>
        <v>-0.96551724137931039</v>
      </c>
      <c r="H548" s="27">
        <f t="shared" si="184"/>
        <v>-9.2105263157894746E-2</v>
      </c>
    </row>
    <row r="549" spans="1:9" ht="15" x14ac:dyDescent="0.25">
      <c r="B549" s="5" t="s">
        <v>314</v>
      </c>
      <c r="C549" s="41">
        <v>50</v>
      </c>
      <c r="D549" s="41">
        <v>69</v>
      </c>
      <c r="E549" s="46">
        <f t="shared" si="188"/>
        <v>8.2236842105263164E-2</v>
      </c>
      <c r="F549" s="46">
        <f t="shared" si="189"/>
        <v>0.10375939849624061</v>
      </c>
      <c r="G549" s="34">
        <f t="shared" si="190"/>
        <v>0.38</v>
      </c>
      <c r="H549" s="27">
        <f t="shared" si="184"/>
        <v>3.125E-2</v>
      </c>
    </row>
    <row r="550" spans="1:9" s="20" customFormat="1" ht="15" x14ac:dyDescent="0.25">
      <c r="A550" s="57"/>
      <c r="B550" s="21" t="s">
        <v>557</v>
      </c>
      <c r="C550" s="41">
        <v>0</v>
      </c>
      <c r="D550" s="41">
        <v>1</v>
      </c>
      <c r="E550" s="43" t="str">
        <f t="shared" ref="E550" si="191">+IF(C550=0,"",C550/C$345)</f>
        <v/>
      </c>
      <c r="F550" s="43">
        <f t="shared" ref="F550" si="192">+IF(D550=0,"",D550/D$345)</f>
        <v>1.5037593984962407E-3</v>
      </c>
      <c r="G550" s="34">
        <f t="shared" si="190"/>
        <v>1</v>
      </c>
      <c r="H550" s="26" t="str">
        <f t="shared" ref="H550" si="193">+IF(OR(AND(E550=""),(G550="")),"",E550*G550)</f>
        <v/>
      </c>
      <c r="I550" s="2"/>
    </row>
    <row r="551" spans="1:9" ht="15" x14ac:dyDescent="0.25">
      <c r="B551" s="5" t="s">
        <v>131</v>
      </c>
      <c r="C551" s="41">
        <v>0</v>
      </c>
      <c r="D551" s="41">
        <v>0</v>
      </c>
      <c r="E551" s="46" t="str">
        <f>+IF(C551=0,"",C551/C$345)</f>
        <v/>
      </c>
      <c r="F551" s="46" t="str">
        <f>+IF(D551=0,"",D551/D$345)</f>
        <v/>
      </c>
      <c r="G551" s="34" t="str">
        <f t="shared" si="190"/>
        <v xml:space="preserve"> </v>
      </c>
      <c r="H551" s="27" t="str">
        <f t="shared" si="184"/>
        <v/>
      </c>
    </row>
    <row r="552" spans="1:9" ht="15" x14ac:dyDescent="0.25">
      <c r="B552" s="5" t="s">
        <v>315</v>
      </c>
      <c r="C552" s="41">
        <v>0</v>
      </c>
      <c r="D552" s="41">
        <v>0</v>
      </c>
      <c r="E552" s="46" t="str">
        <f>+IF(C552=0,"",C552/C$345)</f>
        <v/>
      </c>
      <c r="F552" s="46" t="str">
        <f>+IF(D552=0,"",D552/D$345)</f>
        <v/>
      </c>
      <c r="G552" s="34" t="str">
        <f t="shared" si="190"/>
        <v xml:space="preserve"> </v>
      </c>
      <c r="H552" s="27" t="str">
        <f t="shared" si="184"/>
        <v/>
      </c>
    </row>
    <row r="553" spans="1:9" ht="15" x14ac:dyDescent="0.25">
      <c r="B553" s="5" t="s">
        <v>316</v>
      </c>
      <c r="C553" s="41">
        <v>0</v>
      </c>
      <c r="D553" s="41">
        <v>0</v>
      </c>
      <c r="E553" s="46" t="str">
        <f t="shared" ref="E553:E564" si="194">+IF(C553=0,"",C553/C$345)</f>
        <v/>
      </c>
      <c r="F553" s="46" t="str">
        <f t="shared" ref="F553:F564" si="195">+IF(D553=0,"",D553/D$345)</f>
        <v/>
      </c>
      <c r="G553" s="34" t="str">
        <f t="shared" si="190"/>
        <v xml:space="preserve"> </v>
      </c>
      <c r="H553" s="27" t="str">
        <f t="shared" ref="H553:H564" si="196">+IF(OR(AND(E553=""),(G553="")),"",E553*G553)</f>
        <v/>
      </c>
    </row>
    <row r="554" spans="1:9" ht="15" x14ac:dyDescent="0.25">
      <c r="B554" s="5" t="s">
        <v>508</v>
      </c>
      <c r="C554" s="41">
        <v>0</v>
      </c>
      <c r="D554" s="41">
        <v>0</v>
      </c>
      <c r="E554" s="46" t="str">
        <f t="shared" si="194"/>
        <v/>
      </c>
      <c r="F554" s="46" t="str">
        <f t="shared" si="195"/>
        <v/>
      </c>
      <c r="G554" s="34" t="str">
        <f t="shared" si="190"/>
        <v xml:space="preserve"> </v>
      </c>
      <c r="H554" s="27" t="str">
        <f t="shared" si="196"/>
        <v/>
      </c>
    </row>
    <row r="555" spans="1:9" ht="15" x14ac:dyDescent="0.25">
      <c r="B555" s="5" t="s">
        <v>132</v>
      </c>
      <c r="C555" s="41">
        <v>0</v>
      </c>
      <c r="D555" s="41">
        <v>0</v>
      </c>
      <c r="E555" s="46" t="str">
        <f t="shared" si="194"/>
        <v/>
      </c>
      <c r="F555" s="46" t="str">
        <f t="shared" si="195"/>
        <v/>
      </c>
      <c r="G555" s="34" t="str">
        <f t="shared" si="190"/>
        <v xml:space="preserve"> </v>
      </c>
      <c r="H555" s="27" t="str">
        <f t="shared" si="196"/>
        <v/>
      </c>
    </row>
    <row r="556" spans="1:9" ht="15" x14ac:dyDescent="0.25">
      <c r="B556" s="5" t="s">
        <v>139</v>
      </c>
      <c r="C556" s="41">
        <v>3</v>
      </c>
      <c r="D556" s="41">
        <v>11</v>
      </c>
      <c r="E556" s="46">
        <f t="shared" si="194"/>
        <v>4.9342105263157892E-3</v>
      </c>
      <c r="F556" s="46">
        <f t="shared" si="195"/>
        <v>1.6541353383458645E-2</v>
      </c>
      <c r="G556" s="34">
        <f t="shared" si="190"/>
        <v>2.6666666666666665</v>
      </c>
      <c r="H556" s="27">
        <f t="shared" si="196"/>
        <v>1.3157894736842105E-2</v>
      </c>
    </row>
    <row r="557" spans="1:9" ht="15" x14ac:dyDescent="0.25">
      <c r="B557" s="5" t="s">
        <v>509</v>
      </c>
      <c r="C557" s="41">
        <v>1</v>
      </c>
      <c r="D557" s="41">
        <v>0</v>
      </c>
      <c r="E557" s="46">
        <f t="shared" si="194"/>
        <v>1.6447368421052631E-3</v>
      </c>
      <c r="F557" s="46" t="str">
        <f t="shared" si="195"/>
        <v/>
      </c>
      <c r="G557" s="34">
        <f t="shared" si="190"/>
        <v>-1</v>
      </c>
      <c r="H557" s="27">
        <f t="shared" si="196"/>
        <v>-1.6447368421052631E-3</v>
      </c>
    </row>
    <row r="558" spans="1:9" ht="15" x14ac:dyDescent="0.25">
      <c r="B558" s="5" t="s">
        <v>317</v>
      </c>
      <c r="C558" s="41">
        <v>4</v>
      </c>
      <c r="D558" s="41">
        <v>0</v>
      </c>
      <c r="E558" s="46">
        <f t="shared" si="194"/>
        <v>6.5789473684210523E-3</v>
      </c>
      <c r="F558" s="46" t="str">
        <f t="shared" si="195"/>
        <v/>
      </c>
      <c r="G558" s="34">
        <f t="shared" si="190"/>
        <v>-1</v>
      </c>
      <c r="H558" s="27">
        <f t="shared" si="196"/>
        <v>-6.5789473684210523E-3</v>
      </c>
    </row>
    <row r="559" spans="1:9" ht="15" x14ac:dyDescent="0.25">
      <c r="B559" s="5" t="s">
        <v>318</v>
      </c>
      <c r="C559" s="41">
        <v>0</v>
      </c>
      <c r="D559" s="41">
        <v>0</v>
      </c>
      <c r="E559" s="46" t="str">
        <f t="shared" si="194"/>
        <v/>
      </c>
      <c r="F559" s="46" t="str">
        <f t="shared" si="195"/>
        <v/>
      </c>
      <c r="G559" s="34" t="str">
        <f t="shared" si="190"/>
        <v xml:space="preserve"> </v>
      </c>
      <c r="H559" s="27" t="str">
        <f t="shared" si="196"/>
        <v/>
      </c>
    </row>
    <row r="560" spans="1:9" ht="15" x14ac:dyDescent="0.25">
      <c r="B560" s="5" t="s">
        <v>319</v>
      </c>
      <c r="C560" s="41">
        <v>0</v>
      </c>
      <c r="D560" s="41">
        <v>0</v>
      </c>
      <c r="E560" s="46" t="str">
        <f t="shared" si="194"/>
        <v/>
      </c>
      <c r="F560" s="46" t="str">
        <f t="shared" si="195"/>
        <v/>
      </c>
      <c r="G560" s="34" t="str">
        <f t="shared" si="190"/>
        <v xml:space="preserve"> </v>
      </c>
      <c r="H560" s="27" t="str">
        <f t="shared" si="196"/>
        <v/>
      </c>
    </row>
    <row r="561" spans="1:9" s="4" customFormat="1" ht="15" x14ac:dyDescent="0.25">
      <c r="A561" s="61"/>
      <c r="B561" s="5" t="s">
        <v>320</v>
      </c>
      <c r="C561" s="41">
        <v>0</v>
      </c>
      <c r="D561" s="41">
        <v>0</v>
      </c>
      <c r="E561" s="46" t="str">
        <f t="shared" si="194"/>
        <v/>
      </c>
      <c r="F561" s="46" t="str">
        <f t="shared" si="195"/>
        <v/>
      </c>
      <c r="G561" s="34" t="str">
        <f t="shared" si="190"/>
        <v xml:space="preserve"> 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0</v>
      </c>
      <c r="D562" s="41">
        <v>0</v>
      </c>
      <c r="E562" s="46" t="str">
        <f t="shared" si="194"/>
        <v/>
      </c>
      <c r="F562" s="46" t="str">
        <f t="shared" si="195"/>
        <v/>
      </c>
      <c r="G562" s="34" t="str">
        <f t="shared" si="190"/>
        <v xml:space="preserve"> </v>
      </c>
      <c r="H562" s="27" t="str">
        <f t="shared" si="196"/>
        <v/>
      </c>
    </row>
    <row r="563" spans="1:9" ht="15" x14ac:dyDescent="0.25">
      <c r="B563" s="5" t="s">
        <v>510</v>
      </c>
      <c r="C563" s="41">
        <v>0</v>
      </c>
      <c r="D563" s="41">
        <v>0</v>
      </c>
      <c r="E563" s="46" t="str">
        <f t="shared" si="194"/>
        <v/>
      </c>
      <c r="F563" s="46" t="str">
        <f t="shared" si="195"/>
        <v/>
      </c>
      <c r="G563" s="34" t="str">
        <f t="shared" si="190"/>
        <v xml:space="preserve"> </v>
      </c>
      <c r="H563" s="27" t="str">
        <f t="shared" si="196"/>
        <v/>
      </c>
    </row>
    <row r="564" spans="1:9" ht="15" x14ac:dyDescent="0.25">
      <c r="B564" s="5" t="s">
        <v>511</v>
      </c>
      <c r="C564" s="41">
        <v>0</v>
      </c>
      <c r="D564" s="41">
        <v>0</v>
      </c>
      <c r="E564" s="46" t="str">
        <f t="shared" si="194"/>
        <v/>
      </c>
      <c r="F564" s="46" t="str">
        <f t="shared" si="195"/>
        <v/>
      </c>
      <c r="G564" s="34" t="str">
        <f t="shared" si="190"/>
        <v xml:space="preserve"> </v>
      </c>
      <c r="H564" s="27" t="str">
        <f t="shared" si="196"/>
        <v/>
      </c>
    </row>
    <row r="565" spans="1:9" ht="15" x14ac:dyDescent="0.2">
      <c r="B565" s="19"/>
      <c r="C565" s="18"/>
      <c r="D565" s="18"/>
      <c r="E565" s="17"/>
      <c r="F565" s="17"/>
      <c r="G565" s="14"/>
      <c r="H565" s="15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351</v>
      </c>
      <c r="D570" s="37">
        <f>SUM(D571:D596)</f>
        <v>385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9.686609686609686E-2</v>
      </c>
      <c r="H570" s="39">
        <f>+IF(OR(AND(E570=""),(G570="")),"",E570*G570)</f>
        <v>9.686609686609686E-2</v>
      </c>
    </row>
    <row r="571" spans="1:9" ht="15" x14ac:dyDescent="0.25">
      <c r="B571" s="40" t="s">
        <v>322</v>
      </c>
      <c r="C571" s="41">
        <v>0</v>
      </c>
      <c r="D571" s="41">
        <v>0</v>
      </c>
      <c r="E571" s="45" t="str">
        <f t="shared" si="197"/>
        <v/>
      </c>
      <c r="F571" s="45" t="str">
        <f t="shared" si="198"/>
        <v/>
      </c>
      <c r="G571" s="34" t="str">
        <f t="shared" ref="G571:G596" si="199">+IF(AND(C571=0,D571=0)," ",IF(C571=0,1,IF(D571=0,-1,(D571-C571)/C571)))</f>
        <v xml:space="preserve"> </v>
      </c>
      <c r="H571" s="42" t="str">
        <f>+IF(OR(AND(E571=""),(G571="")),"",E571*G571)</f>
        <v/>
      </c>
    </row>
    <row r="572" spans="1:9" ht="15" x14ac:dyDescent="0.25">
      <c r="B572" s="5" t="s">
        <v>144</v>
      </c>
      <c r="C572" s="41">
        <v>1</v>
      </c>
      <c r="D572" s="41">
        <v>1</v>
      </c>
      <c r="E572" s="46">
        <f t="shared" si="197"/>
        <v>2.8490028490028491E-3</v>
      </c>
      <c r="F572" s="46">
        <f t="shared" si="198"/>
        <v>2.5974025974025974E-3</v>
      </c>
      <c r="G572" s="34">
        <f t="shared" si="199"/>
        <v>0</v>
      </c>
      <c r="H572" s="27">
        <f t="shared" ref="H572:H596" si="200">+IF(OR(AND(E572=""),(G572="")),"",E572*G572)</f>
        <v>0</v>
      </c>
    </row>
    <row r="573" spans="1:9" ht="15" x14ac:dyDescent="0.25">
      <c r="B573" s="5" t="s">
        <v>585</v>
      </c>
      <c r="C573" s="41">
        <v>31</v>
      </c>
      <c r="D573" s="41">
        <v>44</v>
      </c>
      <c r="E573" s="46">
        <f t="shared" si="197"/>
        <v>8.8319088319088315E-2</v>
      </c>
      <c r="F573" s="46">
        <f t="shared" si="198"/>
        <v>0.11428571428571428</v>
      </c>
      <c r="G573" s="34">
        <f t="shared" si="199"/>
        <v>0.41935483870967744</v>
      </c>
      <c r="H573" s="27">
        <f t="shared" si="200"/>
        <v>3.7037037037037035E-2</v>
      </c>
    </row>
    <row r="574" spans="1:9" ht="15" x14ac:dyDescent="0.25">
      <c r="B574" s="5" t="s">
        <v>323</v>
      </c>
      <c r="C574" s="41">
        <v>23</v>
      </c>
      <c r="D574" s="41">
        <v>17</v>
      </c>
      <c r="E574" s="46">
        <f t="shared" si="197"/>
        <v>6.5527065527065526E-2</v>
      </c>
      <c r="F574" s="46">
        <f t="shared" si="198"/>
        <v>4.4155844155844157E-2</v>
      </c>
      <c r="G574" s="34">
        <f t="shared" si="199"/>
        <v>-0.2608695652173913</v>
      </c>
      <c r="H574" s="27">
        <f t="shared" si="200"/>
        <v>-1.7094017094017092E-2</v>
      </c>
    </row>
    <row r="575" spans="1:9" ht="15" x14ac:dyDescent="0.25">
      <c r="B575" s="5" t="s">
        <v>145</v>
      </c>
      <c r="C575" s="41">
        <v>7</v>
      </c>
      <c r="D575" s="41">
        <v>1</v>
      </c>
      <c r="E575" s="46">
        <f t="shared" si="197"/>
        <v>1.9943019943019943E-2</v>
      </c>
      <c r="F575" s="46">
        <f t="shared" si="198"/>
        <v>2.5974025974025974E-3</v>
      </c>
      <c r="G575" s="34">
        <f t="shared" si="199"/>
        <v>-0.8571428571428571</v>
      </c>
      <c r="H575" s="27">
        <f t="shared" si="200"/>
        <v>-1.7094017094017092E-2</v>
      </c>
    </row>
    <row r="576" spans="1:9" ht="15" x14ac:dyDescent="0.25">
      <c r="B576" s="5" t="s">
        <v>618</v>
      </c>
      <c r="C576" s="41">
        <v>0</v>
      </c>
      <c r="D576" s="41">
        <v>0</v>
      </c>
      <c r="E576" s="46" t="str">
        <f t="shared" si="197"/>
        <v/>
      </c>
      <c r="F576" s="46" t="str">
        <f t="shared" si="198"/>
        <v/>
      </c>
      <c r="G576" s="34" t="str">
        <f t="shared" si="199"/>
        <v xml:space="preserve"> </v>
      </c>
      <c r="H576" s="27" t="str">
        <f t="shared" si="200"/>
        <v/>
      </c>
    </row>
    <row r="577" spans="1:9" ht="15" x14ac:dyDescent="0.25">
      <c r="B577" s="5" t="s">
        <v>146</v>
      </c>
      <c r="C577" s="41">
        <v>3</v>
      </c>
      <c r="D577" s="41">
        <v>0</v>
      </c>
      <c r="E577" s="46">
        <f t="shared" si="197"/>
        <v>8.5470085470085479E-3</v>
      </c>
      <c r="F577" s="46" t="str">
        <f t="shared" si="198"/>
        <v/>
      </c>
      <c r="G577" s="34">
        <f t="shared" si="199"/>
        <v>-1</v>
      </c>
      <c r="H577" s="27">
        <f t="shared" si="200"/>
        <v>-8.5470085470085479E-3</v>
      </c>
    </row>
    <row r="578" spans="1:9" ht="15" x14ac:dyDescent="0.25">
      <c r="B578" s="5" t="s">
        <v>324</v>
      </c>
      <c r="C578" s="41">
        <v>0</v>
      </c>
      <c r="D578" s="41">
        <v>28</v>
      </c>
      <c r="E578" s="46" t="str">
        <f t="shared" si="197"/>
        <v/>
      </c>
      <c r="F578" s="46">
        <f t="shared" si="198"/>
        <v>7.2727272727272724E-2</v>
      </c>
      <c r="G578" s="34">
        <f t="shared" si="199"/>
        <v>1</v>
      </c>
      <c r="H578" s="27" t="str">
        <f t="shared" si="200"/>
        <v/>
      </c>
    </row>
    <row r="579" spans="1:9" ht="15" x14ac:dyDescent="0.25">
      <c r="B579" s="5" t="s">
        <v>325</v>
      </c>
      <c r="C579" s="41">
        <v>0</v>
      </c>
      <c r="D579" s="41">
        <v>5</v>
      </c>
      <c r="E579" s="46" t="str">
        <f t="shared" si="197"/>
        <v/>
      </c>
      <c r="F579" s="46">
        <f t="shared" si="198"/>
        <v>1.2987012987012988E-2</v>
      </c>
      <c r="G579" s="34">
        <f t="shared" si="199"/>
        <v>1</v>
      </c>
      <c r="H579" s="27" t="str">
        <f t="shared" si="200"/>
        <v/>
      </c>
    </row>
    <row r="580" spans="1:9" ht="15" x14ac:dyDescent="0.25">
      <c r="B580" s="5" t="s">
        <v>512</v>
      </c>
      <c r="C580" s="41">
        <v>0</v>
      </c>
      <c r="D580" s="41">
        <v>0</v>
      </c>
      <c r="E580" s="46" t="str">
        <f t="shared" si="197"/>
        <v/>
      </c>
      <c r="F580" s="46" t="str">
        <f t="shared" si="198"/>
        <v/>
      </c>
      <c r="G580" s="34" t="str">
        <f t="shared" si="199"/>
        <v xml:space="preserve"> </v>
      </c>
      <c r="H580" s="27" t="str">
        <f t="shared" si="200"/>
        <v/>
      </c>
    </row>
    <row r="581" spans="1:9" s="20" customFormat="1" ht="15" x14ac:dyDescent="0.25">
      <c r="A581" s="57"/>
      <c r="B581" s="21" t="s">
        <v>558</v>
      </c>
      <c r="C581" s="41">
        <v>10</v>
      </c>
      <c r="D581" s="41">
        <v>7</v>
      </c>
      <c r="E581" s="43">
        <f t="shared" ref="E581" si="201">+IF(C581=0,"",C581/C$570)</f>
        <v>2.8490028490028491E-2</v>
      </c>
      <c r="F581" s="43">
        <f t="shared" ref="F581" si="202">+IF(D581=0,"",D581/D$570)</f>
        <v>1.8181818181818181E-2</v>
      </c>
      <c r="G581" s="34">
        <f t="shared" si="199"/>
        <v>-0.3</v>
      </c>
      <c r="H581" s="26">
        <f t="shared" ref="H581" si="203">+IF(OR(AND(E581=""),(G581="")),"",E581*G581)</f>
        <v>-8.5470085470085461E-3</v>
      </c>
      <c r="I581" s="2"/>
    </row>
    <row r="582" spans="1:9" s="20" customFormat="1" ht="15" x14ac:dyDescent="0.25">
      <c r="A582" s="57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0</v>
      </c>
      <c r="D583" s="41">
        <v>0</v>
      </c>
      <c r="E583" s="46" t="str">
        <f t="shared" ref="E583:E596" si="207">+IF(C583=0,"",C583/C$570)</f>
        <v/>
      </c>
      <c r="F583" s="46" t="str">
        <f t="shared" ref="F583:F596" si="208">+IF(D583=0,"",D583/D$570)</f>
        <v/>
      </c>
      <c r="G583" s="34" t="str">
        <f t="shared" si="199"/>
        <v xml:space="preserve"> </v>
      </c>
      <c r="H583" s="27" t="str">
        <f t="shared" si="200"/>
        <v/>
      </c>
    </row>
    <row r="584" spans="1:9" ht="15" x14ac:dyDescent="0.25">
      <c r="B584" s="5" t="s">
        <v>327</v>
      </c>
      <c r="C584" s="41">
        <v>40</v>
      </c>
      <c r="D584" s="41">
        <v>64</v>
      </c>
      <c r="E584" s="46">
        <f t="shared" si="207"/>
        <v>0.11396011396011396</v>
      </c>
      <c r="F584" s="46">
        <f t="shared" si="208"/>
        <v>0.16623376623376623</v>
      </c>
      <c r="G584" s="34">
        <f t="shared" si="199"/>
        <v>0.6</v>
      </c>
      <c r="H584" s="27">
        <f t="shared" si="200"/>
        <v>6.8376068376068369E-2</v>
      </c>
    </row>
    <row r="585" spans="1:9" ht="15" x14ac:dyDescent="0.25">
      <c r="B585" s="5" t="s">
        <v>147</v>
      </c>
      <c r="C585" s="41">
        <v>0</v>
      </c>
      <c r="D585" s="41">
        <v>0</v>
      </c>
      <c r="E585" s="46" t="str">
        <f t="shared" si="207"/>
        <v/>
      </c>
      <c r="F585" s="46" t="str">
        <f t="shared" si="208"/>
        <v/>
      </c>
      <c r="G585" s="34" t="str">
        <f t="shared" si="199"/>
        <v xml:space="preserve"> </v>
      </c>
      <c r="H585" s="27" t="str">
        <f t="shared" si="200"/>
        <v/>
      </c>
    </row>
    <row r="586" spans="1:9" ht="15" x14ac:dyDescent="0.25">
      <c r="B586" s="5" t="s">
        <v>148</v>
      </c>
      <c r="C586" s="41">
        <v>11</v>
      </c>
      <c r="D586" s="41">
        <v>17</v>
      </c>
      <c r="E586" s="46">
        <f t="shared" si="207"/>
        <v>3.1339031339031341E-2</v>
      </c>
      <c r="F586" s="46">
        <f t="shared" si="208"/>
        <v>4.4155844155844157E-2</v>
      </c>
      <c r="G586" s="34">
        <f t="shared" si="199"/>
        <v>0.54545454545454541</v>
      </c>
      <c r="H586" s="27">
        <f t="shared" si="200"/>
        <v>1.7094017094017092E-2</v>
      </c>
    </row>
    <row r="587" spans="1:9" ht="15" x14ac:dyDescent="0.25">
      <c r="B587" s="5" t="s">
        <v>328</v>
      </c>
      <c r="C587" s="41">
        <v>206</v>
      </c>
      <c r="D587" s="41">
        <v>157</v>
      </c>
      <c r="E587" s="46">
        <f t="shared" si="207"/>
        <v>0.58689458689458684</v>
      </c>
      <c r="F587" s="46">
        <f t="shared" si="208"/>
        <v>0.40779220779220782</v>
      </c>
      <c r="G587" s="34">
        <f t="shared" si="199"/>
        <v>-0.23786407766990292</v>
      </c>
      <c r="H587" s="27">
        <f t="shared" si="200"/>
        <v>-0.1396011396011396</v>
      </c>
    </row>
    <row r="588" spans="1:9" ht="15" x14ac:dyDescent="0.25">
      <c r="B588" s="5" t="s">
        <v>149</v>
      </c>
      <c r="C588" s="41">
        <v>6</v>
      </c>
      <c r="D588" s="41">
        <v>5</v>
      </c>
      <c r="E588" s="46">
        <f t="shared" si="207"/>
        <v>1.7094017094017096E-2</v>
      </c>
      <c r="F588" s="46">
        <f t="shared" si="208"/>
        <v>1.2987012987012988E-2</v>
      </c>
      <c r="G588" s="34">
        <f t="shared" si="199"/>
        <v>-0.16666666666666666</v>
      </c>
      <c r="H588" s="27">
        <f t="shared" si="200"/>
        <v>-2.8490028490028491E-3</v>
      </c>
    </row>
    <row r="589" spans="1:9" ht="15" x14ac:dyDescent="0.25">
      <c r="B589" s="5" t="s">
        <v>329</v>
      </c>
      <c r="C589" s="41">
        <v>10</v>
      </c>
      <c r="D589" s="41">
        <v>21</v>
      </c>
      <c r="E589" s="46">
        <f t="shared" si="207"/>
        <v>2.8490028490028491E-2</v>
      </c>
      <c r="F589" s="46">
        <f t="shared" si="208"/>
        <v>5.4545454545454543E-2</v>
      </c>
      <c r="G589" s="34">
        <f t="shared" si="199"/>
        <v>1.1000000000000001</v>
      </c>
      <c r="H589" s="27">
        <f t="shared" si="200"/>
        <v>3.1339031339031341E-2</v>
      </c>
    </row>
    <row r="590" spans="1:9" ht="15" x14ac:dyDescent="0.25">
      <c r="B590" s="5" t="s">
        <v>150</v>
      </c>
      <c r="C590" s="41">
        <v>0</v>
      </c>
      <c r="D590" s="41">
        <v>0</v>
      </c>
      <c r="E590" s="46" t="str">
        <f t="shared" si="207"/>
        <v/>
      </c>
      <c r="F590" s="46" t="str">
        <f t="shared" si="208"/>
        <v/>
      </c>
      <c r="G590" s="34" t="str">
        <f t="shared" si="199"/>
        <v xml:space="preserve"> </v>
      </c>
      <c r="H590" s="27" t="str">
        <f t="shared" si="200"/>
        <v/>
      </c>
    </row>
    <row r="591" spans="1:9" ht="15" x14ac:dyDescent="0.25">
      <c r="B591" s="5" t="s">
        <v>151</v>
      </c>
      <c r="C591" s="41">
        <v>0</v>
      </c>
      <c r="D591" s="41">
        <v>0</v>
      </c>
      <c r="E591" s="46" t="str">
        <f t="shared" si="207"/>
        <v/>
      </c>
      <c r="F591" s="46" t="str">
        <f t="shared" si="208"/>
        <v/>
      </c>
      <c r="G591" s="34" t="str">
        <f t="shared" si="199"/>
        <v xml:space="preserve"> </v>
      </c>
      <c r="H591" s="27" t="str">
        <f t="shared" si="200"/>
        <v/>
      </c>
    </row>
    <row r="592" spans="1:9" ht="15" x14ac:dyDescent="0.25">
      <c r="B592" s="5" t="s">
        <v>330</v>
      </c>
      <c r="C592" s="41">
        <v>0</v>
      </c>
      <c r="D592" s="41">
        <v>9</v>
      </c>
      <c r="E592" s="46" t="str">
        <f t="shared" si="207"/>
        <v/>
      </c>
      <c r="F592" s="46">
        <f t="shared" si="208"/>
        <v>2.3376623376623377E-2</v>
      </c>
      <c r="G592" s="34">
        <f t="shared" si="199"/>
        <v>1</v>
      </c>
      <c r="H592" s="27" t="str">
        <f t="shared" si="200"/>
        <v/>
      </c>
    </row>
    <row r="593" spans="2:8" ht="15" x14ac:dyDescent="0.25">
      <c r="B593" s="5" t="s">
        <v>331</v>
      </c>
      <c r="C593" s="41">
        <v>0</v>
      </c>
      <c r="D593" s="41">
        <v>0</v>
      </c>
      <c r="E593" s="46" t="str">
        <f t="shared" si="207"/>
        <v/>
      </c>
      <c r="F593" s="46" t="str">
        <f t="shared" si="208"/>
        <v/>
      </c>
      <c r="G593" s="34" t="str">
        <f t="shared" si="199"/>
        <v xml:space="preserve"> </v>
      </c>
      <c r="H593" s="27" t="str">
        <f t="shared" si="200"/>
        <v/>
      </c>
    </row>
    <row r="594" spans="2:8" ht="15" x14ac:dyDescent="0.25">
      <c r="B594" s="5" t="s">
        <v>332</v>
      </c>
      <c r="C594" s="41">
        <v>0</v>
      </c>
      <c r="D594" s="41">
        <v>0</v>
      </c>
      <c r="E594" s="46" t="str">
        <f t="shared" si="207"/>
        <v/>
      </c>
      <c r="F594" s="46" t="str">
        <f t="shared" si="208"/>
        <v/>
      </c>
      <c r="G594" s="34" t="str">
        <f t="shared" si="199"/>
        <v xml:space="preserve"> </v>
      </c>
      <c r="H594" s="27" t="str">
        <f t="shared" si="200"/>
        <v/>
      </c>
    </row>
    <row r="595" spans="2:8" ht="15" x14ac:dyDescent="0.25">
      <c r="B595" s="6" t="s">
        <v>333</v>
      </c>
      <c r="C595" s="41">
        <v>2</v>
      </c>
      <c r="D595" s="41">
        <v>1</v>
      </c>
      <c r="E595" s="46">
        <f t="shared" si="207"/>
        <v>5.6980056980056983E-3</v>
      </c>
      <c r="F595" s="46">
        <f t="shared" si="208"/>
        <v>2.5974025974025974E-3</v>
      </c>
      <c r="G595" s="34">
        <f t="shared" si="199"/>
        <v>-0.5</v>
      </c>
      <c r="H595" s="27">
        <f t="shared" si="200"/>
        <v>-2.8490028490028491E-3</v>
      </c>
    </row>
    <row r="596" spans="2:8" ht="15" x14ac:dyDescent="0.25">
      <c r="B596" s="5" t="s">
        <v>513</v>
      </c>
      <c r="C596" s="41">
        <v>1</v>
      </c>
      <c r="D596" s="41">
        <v>8</v>
      </c>
      <c r="E596" s="46">
        <f t="shared" si="207"/>
        <v>2.8490028490028491E-3</v>
      </c>
      <c r="F596" s="46">
        <f t="shared" si="208"/>
        <v>2.0779220779220779E-2</v>
      </c>
      <c r="G596" s="34">
        <f t="shared" si="199"/>
        <v>7</v>
      </c>
      <c r="H596" s="27">
        <f t="shared" si="200"/>
        <v>1.9943019943019943E-2</v>
      </c>
    </row>
    <row r="597" spans="2:8" x14ac:dyDescent="0.2">
      <c r="B597" s="12" t="s">
        <v>383</v>
      </c>
      <c r="C597" s="10"/>
      <c r="D597" s="10"/>
    </row>
    <row r="598" spans="2:8" x14ac:dyDescent="0.2">
      <c r="C598" s="10"/>
      <c r="D598" s="10"/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415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373</v>
      </c>
      <c r="C8" s="36">
        <f>+C18+C74+C169+C345+C570</f>
        <v>2345</v>
      </c>
      <c r="D8" s="37">
        <f>+D18+D74+D169+D345+D570</f>
        <v>6170</v>
      </c>
      <c r="E8" s="38">
        <f>+C8/C$8</f>
        <v>1</v>
      </c>
      <c r="F8" s="38">
        <f>+D8/D$8</f>
        <v>1</v>
      </c>
      <c r="G8" s="38">
        <f>+(D8-C8)/C8</f>
        <v>1.6311300639658848</v>
      </c>
      <c r="H8" s="39">
        <f>+E8*G8</f>
        <v>1.6311300639658848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5</v>
      </c>
      <c r="D9" s="86">
        <f>+D18</f>
        <v>7</v>
      </c>
      <c r="E9" s="87">
        <f t="shared" ref="E9:E13" si="0">C9/$C$8</f>
        <v>2.1321961620469083E-3</v>
      </c>
      <c r="F9" s="87">
        <f>D9/$D$8</f>
        <v>1.1345218800648299E-3</v>
      </c>
      <c r="G9" s="88">
        <f>+IF(AND(C9=0,D9=0)," ",IF(C9=0,1,IF(D9=0,-1,(D9-C9)/C9)))</f>
        <v>0.4</v>
      </c>
      <c r="H9" s="89">
        <f>+IF(OR(AND(E9=""),(G9="")),"",E9*G9)</f>
        <v>8.528784648187634E-4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124</v>
      </c>
      <c r="D10" s="25">
        <f>+D74</f>
        <v>249</v>
      </c>
      <c r="E10" s="26">
        <f t="shared" si="0"/>
        <v>5.2878464818763328E-2</v>
      </c>
      <c r="F10" s="26">
        <f>D10/$D$8</f>
        <v>4.0356564019448947E-2</v>
      </c>
      <c r="G10" s="34">
        <f t="shared" ref="G10:G13" si="1">+IF(AND(C10=0,D10=0)," ",IF(C10=0,1,IF(D10=0,-1,(D10-C10)/C10)))</f>
        <v>1.0080645161290323</v>
      </c>
      <c r="H10" s="29">
        <f>+IF(OR(AND(E10=""),(G10="")),"",E10*G10)</f>
        <v>5.3304904051172712E-2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405</v>
      </c>
      <c r="D11" s="25">
        <f>+D169</f>
        <v>505</v>
      </c>
      <c r="E11" s="26">
        <f t="shared" si="0"/>
        <v>0.17270788912579957</v>
      </c>
      <c r="F11" s="26">
        <f>D11/$D$8</f>
        <v>8.184764991896272E-2</v>
      </c>
      <c r="G11" s="34">
        <f t="shared" si="1"/>
        <v>0.24691358024691357</v>
      </c>
      <c r="H11" s="29">
        <f>+IF(OR(AND(E11=""),(G11="")),"",E11*G11)</f>
        <v>4.2643923240938165E-2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1388</v>
      </c>
      <c r="D12" s="25">
        <f>+D345</f>
        <v>3921</v>
      </c>
      <c r="E12" s="26">
        <f t="shared" si="0"/>
        <v>0.59189765458422172</v>
      </c>
      <c r="F12" s="26">
        <f>D12/$D$8</f>
        <v>0.63549432739059963</v>
      </c>
      <c r="G12" s="34">
        <f t="shared" si="1"/>
        <v>1.8249279538904899</v>
      </c>
      <c r="H12" s="29">
        <f>+IF(OR(AND(E12=""),(G12="")),"",E12*G12)</f>
        <v>1.0801705756929636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423</v>
      </c>
      <c r="D13" s="31">
        <f>+D570</f>
        <v>1488</v>
      </c>
      <c r="E13" s="32">
        <f t="shared" si="0"/>
        <v>0.18038379530916845</v>
      </c>
      <c r="F13" s="32">
        <f>D13/$D$8</f>
        <v>0.24116693679092382</v>
      </c>
      <c r="G13" s="90">
        <f t="shared" si="1"/>
        <v>2.5177304964539009</v>
      </c>
      <c r="H13" s="33">
        <f>+IF(OR(AND(E13=""),(G13="")),"",E13*G13)</f>
        <v>0.45415778251599154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1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1"/>
      <c r="B18" s="35" t="s">
        <v>378</v>
      </c>
      <c r="C18" s="36">
        <f>SUM(C19:C68)</f>
        <v>5</v>
      </c>
      <c r="D18" s="37">
        <f>SUM(D19:D68)</f>
        <v>7</v>
      </c>
      <c r="E18" s="38">
        <f>+IF(C18=0,"",C18/C$18)</f>
        <v>1</v>
      </c>
      <c r="F18" s="38">
        <f>+IF(D18=0,"",D18/D$18)</f>
        <v>1</v>
      </c>
      <c r="G18" s="38">
        <f>+IF(OR(AND(D18=0),(C18=0)),"0",((D18-C18)/C18))</f>
        <v>0.4</v>
      </c>
      <c r="H18" s="39">
        <f>+IF(OR(AND(E18=""),(G18="")),"",E18*G18)</f>
        <v>0.4</v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0</v>
      </c>
      <c r="E22" s="27" t="str">
        <f t="shared" si="2"/>
        <v/>
      </c>
      <c r="F22" s="27" t="str">
        <f t="shared" si="3"/>
        <v/>
      </c>
      <c r="G22" s="34" t="str">
        <f t="shared" si="4"/>
        <v xml:space="preserve"> </v>
      </c>
      <c r="H22" s="27" t="str">
        <f t="shared" si="5"/>
        <v/>
      </c>
    </row>
    <row r="23" spans="1:9" ht="15" x14ac:dyDescent="0.25">
      <c r="B23" s="5" t="s">
        <v>153</v>
      </c>
      <c r="C23" s="41">
        <v>0</v>
      </c>
      <c r="D23" s="41">
        <v>0</v>
      </c>
      <c r="E23" s="27" t="str">
        <f t="shared" si="2"/>
        <v/>
      </c>
      <c r="F23" s="27" t="str">
        <f t="shared" si="3"/>
        <v/>
      </c>
      <c r="G23" s="34" t="str">
        <f t="shared" si="4"/>
        <v xml:space="preserve"> </v>
      </c>
      <c r="H23" s="27" t="str">
        <f t="shared" si="5"/>
        <v/>
      </c>
    </row>
    <row r="24" spans="1:9" ht="30" x14ac:dyDescent="0.25">
      <c r="B24" s="5" t="s">
        <v>154</v>
      </c>
      <c r="C24" s="41">
        <v>0</v>
      </c>
      <c r="D24" s="41">
        <v>0</v>
      </c>
      <c r="E24" s="27" t="str">
        <f t="shared" si="2"/>
        <v/>
      </c>
      <c r="F24" s="27" t="str">
        <f t="shared" si="3"/>
        <v/>
      </c>
      <c r="G24" s="34" t="str">
        <f t="shared" si="4"/>
        <v xml:space="preserve"> </v>
      </c>
      <c r="H24" s="27" t="str">
        <f t="shared" si="5"/>
        <v/>
      </c>
    </row>
    <row r="25" spans="1:9" s="20" customFormat="1" ht="15" x14ac:dyDescent="0.25">
      <c r="A25" s="57"/>
      <c r="B25" s="21" t="s">
        <v>516</v>
      </c>
      <c r="C25" s="41">
        <v>0</v>
      </c>
      <c r="D25" s="41">
        <v>0</v>
      </c>
      <c r="E25" s="26" t="str">
        <f t="shared" ref="E25" si="6">+IF(C25=0,"",C25/C$18)</f>
        <v/>
      </c>
      <c r="F25" s="26" t="str">
        <f t="shared" ref="F25" si="7">+IF(D25=0,"",D25/D$18)</f>
        <v/>
      </c>
      <c r="G25" s="34" t="str">
        <f t="shared" si="4"/>
        <v xml:space="preserve"> 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1">
        <v>0</v>
      </c>
      <c r="D26" s="41">
        <v>0</v>
      </c>
      <c r="E26" s="27" t="str">
        <f t="shared" si="2"/>
        <v/>
      </c>
      <c r="F26" s="27" t="str">
        <f t="shared" si="3"/>
        <v/>
      </c>
      <c r="G26" s="34" t="str">
        <f t="shared" si="4"/>
        <v xml:space="preserve"> </v>
      </c>
      <c r="H26" s="27" t="str">
        <f t="shared" si="5"/>
        <v/>
      </c>
    </row>
    <row r="27" spans="1:9" ht="15" x14ac:dyDescent="0.25">
      <c r="B27" s="5" t="s">
        <v>560</v>
      </c>
      <c r="C27" s="41">
        <v>0</v>
      </c>
      <c r="D27" s="41">
        <v>0</v>
      </c>
      <c r="E27" s="27" t="str">
        <f t="shared" si="2"/>
        <v/>
      </c>
      <c r="F27" s="27" t="str">
        <f t="shared" si="3"/>
        <v/>
      </c>
      <c r="G27" s="34" t="str">
        <f t="shared" si="4"/>
        <v xml:space="preserve"> </v>
      </c>
      <c r="H27" s="27" t="str">
        <f t="shared" si="5"/>
        <v/>
      </c>
    </row>
    <row r="28" spans="1:9" ht="15" x14ac:dyDescent="0.25">
      <c r="B28" s="5" t="s">
        <v>3</v>
      </c>
      <c r="C28" s="41">
        <v>0</v>
      </c>
      <c r="D28" s="41">
        <v>0</v>
      </c>
      <c r="E28" s="27" t="str">
        <f t="shared" si="2"/>
        <v/>
      </c>
      <c r="F28" s="27" t="str">
        <f t="shared" si="3"/>
        <v/>
      </c>
      <c r="G28" s="34" t="str">
        <f t="shared" si="4"/>
        <v xml:space="preserve"> </v>
      </c>
      <c r="H28" s="27" t="str">
        <f t="shared" si="5"/>
        <v/>
      </c>
    </row>
    <row r="29" spans="1:9" ht="15" x14ac:dyDescent="0.25">
      <c r="B29" s="5" t="s">
        <v>5</v>
      </c>
      <c r="C29" s="41">
        <v>0</v>
      </c>
      <c r="D29" s="41">
        <v>2</v>
      </c>
      <c r="E29" s="27" t="str">
        <f t="shared" si="2"/>
        <v/>
      </c>
      <c r="F29" s="27">
        <f t="shared" si="3"/>
        <v>0.2857142857142857</v>
      </c>
      <c r="G29" s="34">
        <f t="shared" si="4"/>
        <v>1</v>
      </c>
      <c r="H29" s="27" t="str">
        <f t="shared" si="5"/>
        <v/>
      </c>
    </row>
    <row r="30" spans="1:9" ht="15" x14ac:dyDescent="0.25">
      <c r="B30" s="5" t="s">
        <v>155</v>
      </c>
      <c r="C30" s="41">
        <v>0</v>
      </c>
      <c r="D30" s="41">
        <v>0</v>
      </c>
      <c r="E30" s="27" t="str">
        <f t="shared" si="2"/>
        <v/>
      </c>
      <c r="F30" s="27" t="str">
        <f t="shared" si="3"/>
        <v/>
      </c>
      <c r="G30" s="34" t="str">
        <f t="shared" si="4"/>
        <v xml:space="preserve"> </v>
      </c>
      <c r="H30" s="27" t="str">
        <f t="shared" si="5"/>
        <v/>
      </c>
    </row>
    <row r="31" spans="1:9" ht="15" x14ac:dyDescent="0.25">
      <c r="B31" s="5" t="s">
        <v>156</v>
      </c>
      <c r="C31" s="41">
        <v>0</v>
      </c>
      <c r="D31" s="41">
        <v>0</v>
      </c>
      <c r="E31" s="27" t="str">
        <f t="shared" si="2"/>
        <v/>
      </c>
      <c r="F31" s="27" t="str">
        <f t="shared" si="3"/>
        <v/>
      </c>
      <c r="G31" s="34" t="str">
        <f t="shared" si="4"/>
        <v xml:space="preserve"> </v>
      </c>
      <c r="H31" s="27" t="str">
        <f t="shared" si="5"/>
        <v/>
      </c>
    </row>
    <row r="32" spans="1:9" ht="15" x14ac:dyDescent="0.25">
      <c r="B32" s="5" t="s">
        <v>4</v>
      </c>
      <c r="C32" s="41">
        <v>0</v>
      </c>
      <c r="D32" s="41">
        <v>0</v>
      </c>
      <c r="E32" s="27" t="str">
        <f t="shared" si="2"/>
        <v/>
      </c>
      <c r="F32" s="27" t="str">
        <f t="shared" si="3"/>
        <v/>
      </c>
      <c r="G32" s="34" t="str">
        <f t="shared" si="4"/>
        <v xml:space="preserve"> 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0</v>
      </c>
      <c r="D34" s="41">
        <v>0</v>
      </c>
      <c r="E34" s="27" t="str">
        <f t="shared" si="2"/>
        <v/>
      </c>
      <c r="F34" s="27" t="str">
        <f t="shared" si="3"/>
        <v/>
      </c>
      <c r="G34" s="34" t="str">
        <f t="shared" si="4"/>
        <v xml:space="preserve"> </v>
      </c>
      <c r="H34" s="27" t="str">
        <f t="shared" si="5"/>
        <v/>
      </c>
    </row>
    <row r="35" spans="2:8" ht="15" x14ac:dyDescent="0.25">
      <c r="B35" s="5" t="s">
        <v>158</v>
      </c>
      <c r="C35" s="41">
        <v>1</v>
      </c>
      <c r="D35" s="41">
        <v>1</v>
      </c>
      <c r="E35" s="27">
        <f t="shared" si="2"/>
        <v>0.2</v>
      </c>
      <c r="F35" s="27">
        <f t="shared" si="3"/>
        <v>0.14285714285714285</v>
      </c>
      <c r="G35" s="34">
        <f t="shared" si="4"/>
        <v>0</v>
      </c>
      <c r="H35" s="27">
        <f t="shared" si="5"/>
        <v>0</v>
      </c>
    </row>
    <row r="36" spans="2:8" ht="15" x14ac:dyDescent="0.25">
      <c r="B36" s="5" t="s">
        <v>159</v>
      </c>
      <c r="C36" s="41">
        <v>0</v>
      </c>
      <c r="D36" s="41">
        <v>0</v>
      </c>
      <c r="E36" s="27" t="str">
        <f t="shared" si="2"/>
        <v/>
      </c>
      <c r="F36" s="27" t="str">
        <f t="shared" si="3"/>
        <v/>
      </c>
      <c r="G36" s="34" t="str">
        <f t="shared" si="4"/>
        <v xml:space="preserve"> </v>
      </c>
      <c r="H36" s="27" t="str">
        <f t="shared" si="5"/>
        <v/>
      </c>
    </row>
    <row r="37" spans="2:8" ht="15" x14ac:dyDescent="0.25">
      <c r="B37" s="5" t="s">
        <v>160</v>
      </c>
      <c r="C37" s="41">
        <v>0</v>
      </c>
      <c r="D37" s="41">
        <v>0</v>
      </c>
      <c r="E37" s="27" t="str">
        <f t="shared" si="2"/>
        <v/>
      </c>
      <c r="F37" s="27" t="str">
        <f t="shared" si="3"/>
        <v/>
      </c>
      <c r="G37" s="34" t="str">
        <f t="shared" si="4"/>
        <v xml:space="preserve"> </v>
      </c>
      <c r="H37" s="27" t="str">
        <f t="shared" si="5"/>
        <v/>
      </c>
    </row>
    <row r="38" spans="2:8" ht="15" x14ac:dyDescent="0.25">
      <c r="B38" s="5" t="s">
        <v>7</v>
      </c>
      <c r="C38" s="41">
        <v>0</v>
      </c>
      <c r="D38" s="41">
        <v>0</v>
      </c>
      <c r="E38" s="27" t="str">
        <f t="shared" si="2"/>
        <v/>
      </c>
      <c r="F38" s="27" t="str">
        <f t="shared" si="3"/>
        <v/>
      </c>
      <c r="G38" s="34" t="str">
        <f t="shared" si="4"/>
        <v xml:space="preserve"> </v>
      </c>
      <c r="H38" s="27" t="str">
        <f t="shared" si="5"/>
        <v/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1</v>
      </c>
      <c r="D41" s="41">
        <v>0</v>
      </c>
      <c r="E41" s="27">
        <f t="shared" si="2"/>
        <v>0.2</v>
      </c>
      <c r="F41" s="27" t="str">
        <f t="shared" si="3"/>
        <v/>
      </c>
      <c r="G41" s="34">
        <f t="shared" si="4"/>
        <v>-1</v>
      </c>
      <c r="H41" s="27">
        <f t="shared" si="5"/>
        <v>-0.2</v>
      </c>
    </row>
    <row r="42" spans="2:8" ht="15" x14ac:dyDescent="0.25">
      <c r="B42" s="5" t="s">
        <v>164</v>
      </c>
      <c r="C42" s="41">
        <v>0</v>
      </c>
      <c r="D42" s="41">
        <v>0</v>
      </c>
      <c r="E42" s="27" t="str">
        <f t="shared" si="2"/>
        <v/>
      </c>
      <c r="F42" s="27" t="str">
        <f t="shared" si="3"/>
        <v/>
      </c>
      <c r="G42" s="34" t="str">
        <f t="shared" si="4"/>
        <v xml:space="preserve"> </v>
      </c>
      <c r="H42" s="27" t="str">
        <f t="shared" si="5"/>
        <v/>
      </c>
    </row>
    <row r="43" spans="2:8" ht="15" x14ac:dyDescent="0.25">
      <c r="B43" s="5" t="s">
        <v>165</v>
      </c>
      <c r="C43" s="41">
        <v>0</v>
      </c>
      <c r="D43" s="41">
        <v>0</v>
      </c>
      <c r="E43" s="27" t="str">
        <f t="shared" si="2"/>
        <v/>
      </c>
      <c r="F43" s="27" t="str">
        <f t="shared" si="3"/>
        <v/>
      </c>
      <c r="G43" s="34" t="str">
        <f t="shared" si="4"/>
        <v xml:space="preserve"> </v>
      </c>
      <c r="H43" s="27" t="str">
        <f t="shared" si="5"/>
        <v/>
      </c>
    </row>
    <row r="44" spans="2:8" ht="15" x14ac:dyDescent="0.25">
      <c r="B44" s="5" t="s">
        <v>166</v>
      </c>
      <c r="C44" s="41">
        <v>0</v>
      </c>
      <c r="D44" s="41">
        <v>0</v>
      </c>
      <c r="E44" s="27" t="str">
        <f t="shared" si="2"/>
        <v/>
      </c>
      <c r="F44" s="27" t="str">
        <f t="shared" si="3"/>
        <v/>
      </c>
      <c r="G44" s="34" t="str">
        <f t="shared" si="4"/>
        <v xml:space="preserve"> </v>
      </c>
      <c r="H44" s="27" t="str">
        <f t="shared" si="5"/>
        <v/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0</v>
      </c>
      <c r="D46" s="41">
        <v>0</v>
      </c>
      <c r="E46" s="27" t="str">
        <f t="shared" si="2"/>
        <v/>
      </c>
      <c r="F46" s="27" t="str">
        <f t="shared" si="3"/>
        <v/>
      </c>
      <c r="G46" s="34" t="str">
        <f t="shared" si="4"/>
        <v xml:space="preserve"> </v>
      </c>
      <c r="H46" s="27" t="str">
        <f t="shared" si="5"/>
        <v/>
      </c>
    </row>
    <row r="47" spans="2:8" ht="15" x14ac:dyDescent="0.25">
      <c r="B47" s="5" t="s">
        <v>167</v>
      </c>
      <c r="C47" s="41">
        <v>0</v>
      </c>
      <c r="D47" s="41">
        <v>0</v>
      </c>
      <c r="E47" s="27" t="str">
        <f t="shared" si="2"/>
        <v/>
      </c>
      <c r="F47" s="27" t="str">
        <f t="shared" si="3"/>
        <v/>
      </c>
      <c r="G47" s="34" t="str">
        <f t="shared" si="4"/>
        <v xml:space="preserve"> </v>
      </c>
      <c r="H47" s="27" t="str">
        <f t="shared" si="5"/>
        <v/>
      </c>
    </row>
    <row r="48" spans="2:8" ht="15" x14ac:dyDescent="0.25">
      <c r="B48" s="5" t="s">
        <v>561</v>
      </c>
      <c r="C48" s="41">
        <v>0</v>
      </c>
      <c r="D48" s="41">
        <v>0</v>
      </c>
      <c r="E48" s="27" t="str">
        <f t="shared" si="2"/>
        <v/>
      </c>
      <c r="F48" s="27" t="str">
        <f t="shared" si="3"/>
        <v/>
      </c>
      <c r="G48" s="34" t="str">
        <f t="shared" si="4"/>
        <v xml:space="preserve"> </v>
      </c>
      <c r="H48" s="27" t="str">
        <f t="shared" si="5"/>
        <v/>
      </c>
    </row>
    <row r="49" spans="1:9" ht="15" x14ac:dyDescent="0.25">
      <c r="B49" s="5" t="s">
        <v>9</v>
      </c>
      <c r="C49" s="41">
        <v>0</v>
      </c>
      <c r="D49" s="41">
        <v>0</v>
      </c>
      <c r="E49" s="27" t="str">
        <f t="shared" si="2"/>
        <v/>
      </c>
      <c r="F49" s="27" t="str">
        <f t="shared" si="3"/>
        <v/>
      </c>
      <c r="G49" s="34" t="str">
        <f t="shared" si="4"/>
        <v xml:space="preserve"> </v>
      </c>
      <c r="H49" s="27" t="str">
        <f t="shared" si="5"/>
        <v/>
      </c>
    </row>
    <row r="50" spans="1:9" ht="15" x14ac:dyDescent="0.25">
      <c r="B50" s="5" t="s">
        <v>562</v>
      </c>
      <c r="C50" s="41">
        <v>0</v>
      </c>
      <c r="D50" s="41">
        <v>0</v>
      </c>
      <c r="E50" s="27" t="str">
        <f t="shared" si="2"/>
        <v/>
      </c>
      <c r="F50" s="27" t="str">
        <f t="shared" si="3"/>
        <v/>
      </c>
      <c r="G50" s="34" t="str">
        <f t="shared" si="4"/>
        <v xml:space="preserve"> </v>
      </c>
      <c r="H50" s="27" t="str">
        <f t="shared" si="5"/>
        <v/>
      </c>
    </row>
    <row r="51" spans="1:9" ht="15" x14ac:dyDescent="0.25">
      <c r="B51" s="5" t="s">
        <v>12</v>
      </c>
      <c r="C51" s="41">
        <v>0</v>
      </c>
      <c r="D51" s="41">
        <v>0</v>
      </c>
      <c r="E51" s="27" t="str">
        <f t="shared" si="2"/>
        <v/>
      </c>
      <c r="F51" s="27" t="str">
        <f t="shared" si="3"/>
        <v/>
      </c>
      <c r="G51" s="34" t="str">
        <f t="shared" si="4"/>
        <v xml:space="preserve"> </v>
      </c>
      <c r="H51" s="27" t="str">
        <f t="shared" si="5"/>
        <v/>
      </c>
    </row>
    <row r="52" spans="1:9" ht="15" x14ac:dyDescent="0.25">
      <c r="B52" s="5" t="s">
        <v>11</v>
      </c>
      <c r="C52" s="41">
        <v>0</v>
      </c>
      <c r="D52" s="41">
        <v>0</v>
      </c>
      <c r="E52" s="27" t="str">
        <f t="shared" si="2"/>
        <v/>
      </c>
      <c r="F52" s="27" t="str">
        <f t="shared" si="3"/>
        <v/>
      </c>
      <c r="G52" s="34" t="str">
        <f t="shared" si="4"/>
        <v xml:space="preserve"> </v>
      </c>
      <c r="H52" s="27" t="str">
        <f t="shared" si="5"/>
        <v/>
      </c>
    </row>
    <row r="53" spans="1:9" ht="15" x14ac:dyDescent="0.25">
      <c r="B53" s="5" t="s">
        <v>420</v>
      </c>
      <c r="C53" s="41">
        <v>0</v>
      </c>
      <c r="D53" s="41">
        <v>2</v>
      </c>
      <c r="E53" s="27" t="str">
        <f t="shared" si="2"/>
        <v/>
      </c>
      <c r="F53" s="27">
        <f t="shared" si="3"/>
        <v>0.2857142857142857</v>
      </c>
      <c r="G53" s="34">
        <f t="shared" si="4"/>
        <v>1</v>
      </c>
      <c r="H53" s="27" t="str">
        <f t="shared" si="5"/>
        <v/>
      </c>
    </row>
    <row r="54" spans="1:9" ht="15" x14ac:dyDescent="0.25">
      <c r="B54" s="5" t="s">
        <v>10</v>
      </c>
      <c r="C54" s="41">
        <v>0</v>
      </c>
      <c r="D54" s="41">
        <v>0</v>
      </c>
      <c r="E54" s="27" t="str">
        <f t="shared" si="2"/>
        <v/>
      </c>
      <c r="F54" s="27" t="str">
        <f t="shared" si="3"/>
        <v/>
      </c>
      <c r="G54" s="34" t="str">
        <f t="shared" si="4"/>
        <v xml:space="preserve"> </v>
      </c>
      <c r="H54" s="27" t="str">
        <f t="shared" si="5"/>
        <v/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0</v>
      </c>
      <c r="D56" s="41">
        <v>0</v>
      </c>
      <c r="E56" s="27" t="str">
        <f t="shared" si="2"/>
        <v/>
      </c>
      <c r="F56" s="27" t="str">
        <f t="shared" si="3"/>
        <v/>
      </c>
      <c r="G56" s="34" t="str">
        <f t="shared" si="4"/>
        <v xml:space="preserve"> </v>
      </c>
      <c r="H56" s="27" t="str">
        <f t="shared" si="5"/>
        <v/>
      </c>
    </row>
    <row r="57" spans="1:9" s="20" customFormat="1" ht="15" x14ac:dyDescent="0.25">
      <c r="A57" s="57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0</v>
      </c>
      <c r="D58" s="41">
        <v>0</v>
      </c>
      <c r="E58" s="27" t="str">
        <f t="shared" si="9"/>
        <v/>
      </c>
      <c r="F58" s="27" t="str">
        <f t="shared" si="10"/>
        <v/>
      </c>
      <c r="G58" s="34" t="str">
        <f t="shared" si="11"/>
        <v xml:space="preserve"> </v>
      </c>
      <c r="H58" s="27" t="str">
        <f t="shared" si="12"/>
        <v/>
      </c>
    </row>
    <row r="59" spans="1:9" ht="15" x14ac:dyDescent="0.25">
      <c r="B59" s="5" t="s">
        <v>169</v>
      </c>
      <c r="C59" s="41">
        <v>0</v>
      </c>
      <c r="D59" s="41">
        <v>0</v>
      </c>
      <c r="E59" s="27" t="str">
        <f t="shared" si="9"/>
        <v/>
      </c>
      <c r="F59" s="27" t="str">
        <f t="shared" si="10"/>
        <v/>
      </c>
      <c r="G59" s="34" t="str">
        <f t="shared" si="11"/>
        <v xml:space="preserve"> </v>
      </c>
      <c r="H59" s="27" t="str">
        <f t="shared" si="12"/>
        <v/>
      </c>
    </row>
    <row r="60" spans="1:9" ht="15" x14ac:dyDescent="0.25">
      <c r="B60" s="5" t="s">
        <v>421</v>
      </c>
      <c r="C60" s="41">
        <v>0</v>
      </c>
      <c r="D60" s="41">
        <v>1</v>
      </c>
      <c r="E60" s="27" t="str">
        <f t="shared" si="9"/>
        <v/>
      </c>
      <c r="F60" s="27">
        <f t="shared" si="10"/>
        <v>0.14285714285714285</v>
      </c>
      <c r="G60" s="34">
        <f t="shared" si="11"/>
        <v>1</v>
      </c>
      <c r="H60" s="27" t="str">
        <f t="shared" si="12"/>
        <v/>
      </c>
    </row>
    <row r="61" spans="1:9" ht="15" x14ac:dyDescent="0.25">
      <c r="B61" s="5" t="s">
        <v>170</v>
      </c>
      <c r="C61" s="41">
        <v>0</v>
      </c>
      <c r="D61" s="41">
        <v>1</v>
      </c>
      <c r="E61" s="27" t="str">
        <f t="shared" si="9"/>
        <v/>
      </c>
      <c r="F61" s="27">
        <f t="shared" si="10"/>
        <v>0.14285714285714285</v>
      </c>
      <c r="G61" s="34">
        <f t="shared" si="11"/>
        <v>1</v>
      </c>
      <c r="H61" s="27" t="str">
        <f t="shared" si="12"/>
        <v/>
      </c>
    </row>
    <row r="62" spans="1:9" ht="15" x14ac:dyDescent="0.25">
      <c r="B62" s="5" t="s">
        <v>171</v>
      </c>
      <c r="C62" s="41">
        <v>1</v>
      </c>
      <c r="D62" s="41">
        <v>0</v>
      </c>
      <c r="E62" s="27">
        <f t="shared" si="2"/>
        <v>0.2</v>
      </c>
      <c r="F62" s="27" t="str">
        <f t="shared" si="3"/>
        <v/>
      </c>
      <c r="G62" s="34">
        <f t="shared" si="4"/>
        <v>-1</v>
      </c>
      <c r="H62" s="27">
        <f t="shared" si="5"/>
        <v>-0.2</v>
      </c>
    </row>
    <row r="63" spans="1:9" s="20" customFormat="1" ht="15" x14ac:dyDescent="0.25">
      <c r="A63" s="57"/>
      <c r="B63" s="21" t="s">
        <v>586</v>
      </c>
      <c r="C63" s="41">
        <v>1</v>
      </c>
      <c r="D63" s="41">
        <v>0</v>
      </c>
      <c r="E63" s="26">
        <f t="shared" ref="E63:E64" si="13">+IF(C63=0,"",C63/C$18)</f>
        <v>0.2</v>
      </c>
      <c r="F63" s="26" t="str">
        <f t="shared" ref="F63:F64" si="14">+IF(D63=0,"",D63/D$18)</f>
        <v/>
      </c>
      <c r="G63" s="34">
        <f t="shared" si="4"/>
        <v>-1</v>
      </c>
      <c r="H63" s="26">
        <f t="shared" ref="H63:H64" si="15">+IF(OR(AND(E63=""),(G63="")),"",E63*G63)</f>
        <v>-0.2</v>
      </c>
      <c r="I63" s="2"/>
    </row>
    <row r="64" spans="1:9" s="20" customFormat="1" ht="15" x14ac:dyDescent="0.25">
      <c r="A64" s="57"/>
      <c r="B64" s="21" t="s">
        <v>587</v>
      </c>
      <c r="C64" s="41">
        <v>0</v>
      </c>
      <c r="D64" s="41">
        <v>0</v>
      </c>
      <c r="E64" s="26" t="str">
        <f t="shared" si="13"/>
        <v/>
      </c>
      <c r="F64" s="26" t="str">
        <f t="shared" si="14"/>
        <v/>
      </c>
      <c r="G64" s="34" t="str">
        <f t="shared" si="4"/>
        <v xml:space="preserve"> 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0</v>
      </c>
      <c r="D65" s="41">
        <v>0</v>
      </c>
      <c r="E65" s="27" t="str">
        <f t="shared" si="2"/>
        <v/>
      </c>
      <c r="F65" s="27" t="str">
        <f t="shared" si="3"/>
        <v/>
      </c>
      <c r="G65" s="34" t="str">
        <f t="shared" si="4"/>
        <v xml:space="preserve"> </v>
      </c>
      <c r="H65" s="27" t="str">
        <f t="shared" si="5"/>
        <v/>
      </c>
    </row>
    <row r="66" spans="1:9" ht="15" x14ac:dyDescent="0.25">
      <c r="B66" s="5" t="s">
        <v>15</v>
      </c>
      <c r="C66" s="41">
        <v>0</v>
      </c>
      <c r="D66" s="41">
        <v>0</v>
      </c>
      <c r="E66" s="27" t="str">
        <f t="shared" si="2"/>
        <v/>
      </c>
      <c r="F66" s="27" t="str">
        <f t="shared" si="3"/>
        <v/>
      </c>
      <c r="G66" s="34" t="str">
        <f t="shared" si="4"/>
        <v xml:space="preserve"> </v>
      </c>
      <c r="H66" s="27" t="str">
        <f t="shared" si="5"/>
        <v/>
      </c>
    </row>
    <row r="67" spans="1:9" ht="15" x14ac:dyDescent="0.25">
      <c r="B67" s="5" t="s">
        <v>173</v>
      </c>
      <c r="C67" s="41">
        <v>1</v>
      </c>
      <c r="D67" s="41">
        <v>0</v>
      </c>
      <c r="E67" s="27">
        <f t="shared" si="2"/>
        <v>0.2</v>
      </c>
      <c r="F67" s="27" t="str">
        <f t="shared" si="3"/>
        <v/>
      </c>
      <c r="G67" s="34">
        <f t="shared" si="4"/>
        <v>-1</v>
      </c>
      <c r="H67" s="27">
        <f t="shared" si="5"/>
        <v>-0.2</v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1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1"/>
      <c r="B74" s="35" t="s">
        <v>379</v>
      </c>
      <c r="C74" s="36">
        <f>SUM(C75:C163)</f>
        <v>124</v>
      </c>
      <c r="D74" s="37">
        <f>SUM(D75:D163)</f>
        <v>249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1.0080645161290323</v>
      </c>
      <c r="H74" s="39">
        <f>+IF(OR(AND(E74=""),(G74="")),"",E74*G74)</f>
        <v>1.0080645161290323</v>
      </c>
    </row>
    <row r="75" spans="1:9" ht="15" x14ac:dyDescent="0.25">
      <c r="B75" s="40" t="s">
        <v>422</v>
      </c>
      <c r="C75" s="41">
        <v>2</v>
      </c>
      <c r="D75" s="41">
        <v>4</v>
      </c>
      <c r="E75" s="45">
        <f>+IF(C75=0,"",C75/C$74)</f>
        <v>1.6129032258064516E-2</v>
      </c>
      <c r="F75" s="45">
        <f>+IF(D75=0,"",D75/D$74)</f>
        <v>1.6064257028112448E-2</v>
      </c>
      <c r="G75" s="34">
        <f t="shared" ref="G75:G138" si="16">+IF(AND(C75=0,D75=0)," ",IF(C75=0,1,IF(D75=0,-1,(D75-C75)/C75)))</f>
        <v>1</v>
      </c>
      <c r="H75" s="42">
        <f>+IF(OR(AND(E75=""),(G75="")),"",E75*G75)</f>
        <v>1.6129032258064516E-2</v>
      </c>
    </row>
    <row r="76" spans="1:9" ht="15" x14ac:dyDescent="0.25">
      <c r="B76" s="5" t="s">
        <v>564</v>
      </c>
      <c r="C76" s="41">
        <v>2</v>
      </c>
      <c r="D76" s="41">
        <v>1</v>
      </c>
      <c r="E76" s="46">
        <f t="shared" ref="E76:E148" si="17">+IF(C76=0,"",C76/C$74)</f>
        <v>1.6129032258064516E-2</v>
      </c>
      <c r="F76" s="46">
        <f t="shared" ref="F76:F148" si="18">+IF(D76=0,"",D76/D$74)</f>
        <v>4.0160642570281121E-3</v>
      </c>
      <c r="G76" s="34">
        <f t="shared" si="16"/>
        <v>-0.5</v>
      </c>
      <c r="H76" s="27">
        <f t="shared" ref="H76:H148" si="19">+IF(OR(AND(E76=""),(G76="")),"",E76*G76)</f>
        <v>-8.0645161290322578E-3</v>
      </c>
    </row>
    <row r="77" spans="1:9" s="20" customFormat="1" ht="15" x14ac:dyDescent="0.25">
      <c r="A77" s="57"/>
      <c r="B77" s="21" t="s">
        <v>517</v>
      </c>
      <c r="C77" s="41">
        <v>0</v>
      </c>
      <c r="D77" s="41">
        <v>3</v>
      </c>
      <c r="E77" s="43" t="str">
        <f t="shared" ref="E77" si="20">+IF(C77=0,"",C77/C$74)</f>
        <v/>
      </c>
      <c r="F77" s="43">
        <f t="shared" ref="F77" si="21">+IF(D77=0,"",D77/D$74)</f>
        <v>1.2048192771084338E-2</v>
      </c>
      <c r="G77" s="34">
        <f t="shared" si="16"/>
        <v>1</v>
      </c>
      <c r="H77" s="26" t="str">
        <f t="shared" ref="H77" si="22">+IF(OR(AND(E77=""),(G77="")),"",E77*G77)</f>
        <v/>
      </c>
      <c r="I77" s="2"/>
    </row>
    <row r="78" spans="1:9" ht="15" x14ac:dyDescent="0.25">
      <c r="B78" s="5" t="s">
        <v>565</v>
      </c>
      <c r="C78" s="41">
        <v>4</v>
      </c>
      <c r="D78" s="41">
        <v>13</v>
      </c>
      <c r="E78" s="46">
        <f t="shared" si="17"/>
        <v>3.2258064516129031E-2</v>
      </c>
      <c r="F78" s="46">
        <f t="shared" si="18"/>
        <v>5.2208835341365459E-2</v>
      </c>
      <c r="G78" s="34">
        <f t="shared" si="16"/>
        <v>2.25</v>
      </c>
      <c r="H78" s="27">
        <f t="shared" si="19"/>
        <v>7.2580645161290314E-2</v>
      </c>
    </row>
    <row r="79" spans="1:9" ht="15" x14ac:dyDescent="0.25">
      <c r="B79" s="5" t="s">
        <v>175</v>
      </c>
      <c r="C79" s="41">
        <v>9</v>
      </c>
      <c r="D79" s="41">
        <v>5</v>
      </c>
      <c r="E79" s="46">
        <f t="shared" si="17"/>
        <v>7.2580645161290328E-2</v>
      </c>
      <c r="F79" s="46">
        <f t="shared" si="18"/>
        <v>2.0080321285140562E-2</v>
      </c>
      <c r="G79" s="34">
        <f t="shared" si="16"/>
        <v>-0.44444444444444442</v>
      </c>
      <c r="H79" s="27">
        <f t="shared" si="19"/>
        <v>-3.2258064516129031E-2</v>
      </c>
    </row>
    <row r="80" spans="1:9" ht="15" x14ac:dyDescent="0.25">
      <c r="B80" s="5" t="s">
        <v>16</v>
      </c>
      <c r="C80" s="41">
        <v>0</v>
      </c>
      <c r="D80" s="41">
        <v>4</v>
      </c>
      <c r="E80" s="46" t="str">
        <f t="shared" si="17"/>
        <v/>
      </c>
      <c r="F80" s="46">
        <f t="shared" si="18"/>
        <v>1.6064257028112448E-2</v>
      </c>
      <c r="G80" s="34">
        <f t="shared" si="16"/>
        <v>1</v>
      </c>
      <c r="H80" s="27" t="str">
        <f t="shared" si="19"/>
        <v/>
      </c>
    </row>
    <row r="81" spans="1:9" s="20" customFormat="1" ht="15" x14ac:dyDescent="0.25">
      <c r="A81" s="57"/>
      <c r="B81" s="21" t="s">
        <v>35</v>
      </c>
      <c r="C81" s="41">
        <v>0</v>
      </c>
      <c r="D81" s="41">
        <v>0</v>
      </c>
      <c r="E81" s="43" t="str">
        <f t="shared" ref="E81" si="23">+IF(C81=0,"",C81/C$74)</f>
        <v/>
      </c>
      <c r="F81" s="43" t="str">
        <f t="shared" ref="F81" si="24">+IF(D81=0,"",D81/D$74)</f>
        <v/>
      </c>
      <c r="G81" s="34" t="str">
        <f t="shared" si="16"/>
        <v xml:space="preserve"> </v>
      </c>
      <c r="H81" s="26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1">
        <v>0</v>
      </c>
      <c r="D82" s="41">
        <v>0</v>
      </c>
      <c r="E82" s="46" t="str">
        <f t="shared" si="17"/>
        <v/>
      </c>
      <c r="F82" s="46" t="str">
        <f t="shared" si="18"/>
        <v/>
      </c>
      <c r="G82" s="34" t="str">
        <f t="shared" si="16"/>
        <v xml:space="preserve"> </v>
      </c>
      <c r="H82" s="27" t="str">
        <f t="shared" si="19"/>
        <v/>
      </c>
    </row>
    <row r="83" spans="1:9" ht="15" x14ac:dyDescent="0.25">
      <c r="B83" s="5" t="s">
        <v>177</v>
      </c>
      <c r="C83" s="41">
        <v>0</v>
      </c>
      <c r="D83" s="41">
        <v>4</v>
      </c>
      <c r="E83" s="46" t="str">
        <f t="shared" si="17"/>
        <v/>
      </c>
      <c r="F83" s="46">
        <f t="shared" si="18"/>
        <v>1.6064257028112448E-2</v>
      </c>
      <c r="G83" s="34">
        <f t="shared" si="16"/>
        <v>1</v>
      </c>
      <c r="H83" s="27" t="str">
        <f t="shared" si="19"/>
        <v/>
      </c>
    </row>
    <row r="84" spans="1:9" ht="15" x14ac:dyDescent="0.25">
      <c r="B84" s="5" t="s">
        <v>423</v>
      </c>
      <c r="C84" s="41">
        <v>0</v>
      </c>
      <c r="D84" s="41">
        <v>0</v>
      </c>
      <c r="E84" s="46" t="str">
        <f t="shared" si="17"/>
        <v/>
      </c>
      <c r="F84" s="46" t="str">
        <f t="shared" si="18"/>
        <v/>
      </c>
      <c r="G84" s="34" t="str">
        <f t="shared" si="16"/>
        <v xml:space="preserve"> </v>
      </c>
      <c r="H84" s="27" t="str">
        <f t="shared" si="19"/>
        <v/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2</v>
      </c>
      <c r="D86" s="41">
        <v>2</v>
      </c>
      <c r="E86" s="46">
        <f t="shared" si="17"/>
        <v>1.6129032258064516E-2</v>
      </c>
      <c r="F86" s="46">
        <f t="shared" si="18"/>
        <v>8.0321285140562242E-3</v>
      </c>
      <c r="G86" s="34">
        <f t="shared" si="16"/>
        <v>0</v>
      </c>
      <c r="H86" s="27">
        <f t="shared" si="19"/>
        <v>0</v>
      </c>
    </row>
    <row r="87" spans="1:9" ht="15" x14ac:dyDescent="0.25">
      <c r="B87" s="5" t="s">
        <v>17</v>
      </c>
      <c r="C87" s="41">
        <v>0</v>
      </c>
      <c r="D87" s="41">
        <v>1</v>
      </c>
      <c r="E87" s="46" t="str">
        <f t="shared" si="17"/>
        <v/>
      </c>
      <c r="F87" s="46">
        <f t="shared" si="18"/>
        <v>4.0160642570281121E-3</v>
      </c>
      <c r="G87" s="34">
        <f t="shared" si="16"/>
        <v>1</v>
      </c>
      <c r="H87" s="27" t="str">
        <f t="shared" si="19"/>
        <v/>
      </c>
    </row>
    <row r="88" spans="1:9" ht="15" x14ac:dyDescent="0.25">
      <c r="B88" s="5" t="s">
        <v>180</v>
      </c>
      <c r="C88" s="41">
        <v>0</v>
      </c>
      <c r="D88" s="41">
        <v>0</v>
      </c>
      <c r="E88" s="46" t="str">
        <f t="shared" si="17"/>
        <v/>
      </c>
      <c r="F88" s="46" t="str">
        <f t="shared" si="18"/>
        <v/>
      </c>
      <c r="G88" s="34" t="str">
        <f t="shared" si="16"/>
        <v xml:space="preserve"> </v>
      </c>
      <c r="H88" s="27" t="str">
        <f t="shared" si="19"/>
        <v/>
      </c>
    </row>
    <row r="89" spans="1:9" s="20" customFormat="1" ht="15" x14ac:dyDescent="0.25">
      <c r="A89" s="57"/>
      <c r="B89" s="21" t="s">
        <v>566</v>
      </c>
      <c r="C89" s="41">
        <v>2</v>
      </c>
      <c r="D89" s="41">
        <v>1</v>
      </c>
      <c r="E89" s="43">
        <f t="shared" ref="E89" si="26">+IF(C89=0,"",C89/C$74)</f>
        <v>1.6129032258064516E-2</v>
      </c>
      <c r="F89" s="43">
        <f t="shared" ref="F89" si="27">+IF(D89=0,"",D89/D$74)</f>
        <v>4.0160642570281121E-3</v>
      </c>
      <c r="G89" s="34">
        <f t="shared" si="16"/>
        <v>-0.5</v>
      </c>
      <c r="H89" s="26">
        <f t="shared" ref="H89" si="28">+IF(OR(AND(E89=""),(G89="")),"",E89*G89)</f>
        <v>-8.0645161290322578E-3</v>
      </c>
      <c r="I89" s="2"/>
    </row>
    <row r="90" spans="1:9" ht="15" x14ac:dyDescent="0.25">
      <c r="B90" s="5" t="s">
        <v>181</v>
      </c>
      <c r="C90" s="41">
        <v>3</v>
      </c>
      <c r="D90" s="41">
        <v>13</v>
      </c>
      <c r="E90" s="46">
        <f t="shared" si="17"/>
        <v>2.4193548387096774E-2</v>
      </c>
      <c r="F90" s="46">
        <f t="shared" si="18"/>
        <v>5.2208835341365459E-2</v>
      </c>
      <c r="G90" s="34">
        <f t="shared" si="16"/>
        <v>3.3333333333333335</v>
      </c>
      <c r="H90" s="27">
        <f t="shared" si="19"/>
        <v>8.0645161290322578E-2</v>
      </c>
    </row>
    <row r="91" spans="1:9" ht="15" x14ac:dyDescent="0.25">
      <c r="B91" s="5" t="s">
        <v>182</v>
      </c>
      <c r="C91" s="41">
        <v>1</v>
      </c>
      <c r="D91" s="41">
        <v>1</v>
      </c>
      <c r="E91" s="46">
        <f t="shared" si="17"/>
        <v>8.0645161290322578E-3</v>
      </c>
      <c r="F91" s="46">
        <f t="shared" si="18"/>
        <v>4.0160642570281121E-3</v>
      </c>
      <c r="G91" s="34">
        <f t="shared" si="16"/>
        <v>0</v>
      </c>
      <c r="H91" s="27">
        <f t="shared" si="19"/>
        <v>0</v>
      </c>
    </row>
    <row r="92" spans="1:9" ht="15" x14ac:dyDescent="0.25">
      <c r="B92" s="5" t="s">
        <v>21</v>
      </c>
      <c r="C92" s="41">
        <v>0</v>
      </c>
      <c r="D92" s="41">
        <v>0</v>
      </c>
      <c r="E92" s="46" t="str">
        <f t="shared" si="17"/>
        <v/>
      </c>
      <c r="F92" s="46" t="str">
        <f t="shared" si="18"/>
        <v/>
      </c>
      <c r="G92" s="34" t="str">
        <f t="shared" si="16"/>
        <v xml:space="preserve"> </v>
      </c>
      <c r="H92" s="27" t="str">
        <f t="shared" si="19"/>
        <v/>
      </c>
    </row>
    <row r="93" spans="1:9" ht="15" x14ac:dyDescent="0.25">
      <c r="B93" s="5" t="s">
        <v>424</v>
      </c>
      <c r="C93" s="41">
        <v>0</v>
      </c>
      <c r="D93" s="41">
        <v>0</v>
      </c>
      <c r="E93" s="46" t="str">
        <f t="shared" si="17"/>
        <v/>
      </c>
      <c r="F93" s="46" t="str">
        <f t="shared" si="18"/>
        <v/>
      </c>
      <c r="G93" s="34" t="str">
        <f t="shared" si="16"/>
        <v xml:space="preserve"> </v>
      </c>
      <c r="H93" s="27" t="str">
        <f t="shared" si="19"/>
        <v/>
      </c>
    </row>
    <row r="94" spans="1:9" ht="15" x14ac:dyDescent="0.25">
      <c r="B94" s="5" t="s">
        <v>183</v>
      </c>
      <c r="C94" s="41">
        <v>1</v>
      </c>
      <c r="D94" s="41">
        <v>1</v>
      </c>
      <c r="E94" s="46">
        <f t="shared" si="17"/>
        <v>8.0645161290322578E-3</v>
      </c>
      <c r="F94" s="46">
        <f t="shared" si="18"/>
        <v>4.0160642570281121E-3</v>
      </c>
      <c r="G94" s="34">
        <f t="shared" si="16"/>
        <v>0</v>
      </c>
      <c r="H94" s="27">
        <f t="shared" si="19"/>
        <v>0</v>
      </c>
    </row>
    <row r="95" spans="1:9" s="20" customFormat="1" ht="15" x14ac:dyDescent="0.25">
      <c r="A95" s="57"/>
      <c r="B95" s="21" t="s">
        <v>518</v>
      </c>
      <c r="C95" s="41">
        <v>1</v>
      </c>
      <c r="D95" s="41">
        <v>1</v>
      </c>
      <c r="E95" s="43">
        <f t="shared" ref="E95:E96" si="29">+IF(C95=0,"",C95/C$74)</f>
        <v>8.0645161290322578E-3</v>
      </c>
      <c r="F95" s="43">
        <f t="shared" ref="F95:F96" si="30">+IF(D95=0,"",D95/D$74)</f>
        <v>4.0160642570281121E-3</v>
      </c>
      <c r="G95" s="34">
        <f t="shared" si="16"/>
        <v>0</v>
      </c>
      <c r="H95" s="26">
        <f t="shared" ref="H95:H96" si="31">+IF(OR(AND(E95=""),(G95="")),"",E95*G95)</f>
        <v>0</v>
      </c>
      <c r="I95" s="2"/>
    </row>
    <row r="96" spans="1:9" s="20" customFormat="1" ht="15" x14ac:dyDescent="0.25">
      <c r="A96" s="57"/>
      <c r="B96" s="21" t="s">
        <v>602</v>
      </c>
      <c r="C96" s="41">
        <v>0</v>
      </c>
      <c r="D96" s="41">
        <v>0</v>
      </c>
      <c r="E96" s="43" t="str">
        <f t="shared" si="29"/>
        <v/>
      </c>
      <c r="F96" s="43" t="str">
        <f t="shared" si="30"/>
        <v/>
      </c>
      <c r="G96" s="34" t="str">
        <f t="shared" si="16"/>
        <v xml:space="preserve"> </v>
      </c>
      <c r="H96" s="26" t="str">
        <f t="shared" si="31"/>
        <v/>
      </c>
      <c r="I96" s="2"/>
    </row>
    <row r="97" spans="1:9" s="20" customFormat="1" ht="15" x14ac:dyDescent="0.25">
      <c r="A97" s="57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4</v>
      </c>
      <c r="D98" s="41">
        <v>3</v>
      </c>
      <c r="E98" s="43">
        <f t="shared" si="32"/>
        <v>3.2258064516129031E-2</v>
      </c>
      <c r="F98" s="43">
        <f t="shared" si="33"/>
        <v>1.2048192771084338E-2</v>
      </c>
      <c r="G98" s="34">
        <f t="shared" si="34"/>
        <v>-0.25</v>
      </c>
      <c r="H98" s="26">
        <f t="shared" si="35"/>
        <v>-8.0645161290322578E-3</v>
      </c>
    </row>
    <row r="99" spans="1:9" ht="15" x14ac:dyDescent="0.25">
      <c r="B99" s="5" t="s">
        <v>19</v>
      </c>
      <c r="C99" s="41">
        <v>0</v>
      </c>
      <c r="D99" s="41">
        <v>0</v>
      </c>
      <c r="E99" s="43" t="str">
        <f t="shared" si="32"/>
        <v/>
      </c>
      <c r="F99" s="43" t="str">
        <f t="shared" si="33"/>
        <v/>
      </c>
      <c r="G99" s="34" t="str">
        <f t="shared" si="34"/>
        <v xml:space="preserve"> </v>
      </c>
      <c r="H99" s="26" t="str">
        <f t="shared" si="35"/>
        <v/>
      </c>
    </row>
    <row r="100" spans="1:9" ht="15" x14ac:dyDescent="0.25">
      <c r="B100" s="5" t="s">
        <v>22</v>
      </c>
      <c r="C100" s="41">
        <v>0</v>
      </c>
      <c r="D100" s="41">
        <v>0</v>
      </c>
      <c r="E100" s="43" t="str">
        <f t="shared" si="32"/>
        <v/>
      </c>
      <c r="F100" s="43" t="str">
        <f t="shared" si="33"/>
        <v/>
      </c>
      <c r="G100" s="34" t="str">
        <f t="shared" si="34"/>
        <v xml:space="preserve"> </v>
      </c>
      <c r="H100" s="26" t="str">
        <f t="shared" si="35"/>
        <v/>
      </c>
    </row>
    <row r="101" spans="1:9" ht="15" x14ac:dyDescent="0.25">
      <c r="B101" s="5" t="s">
        <v>185</v>
      </c>
      <c r="C101" s="41">
        <v>0</v>
      </c>
      <c r="D101" s="41">
        <v>0</v>
      </c>
      <c r="E101" s="43" t="str">
        <f t="shared" si="32"/>
        <v/>
      </c>
      <c r="F101" s="43" t="str">
        <f t="shared" si="33"/>
        <v/>
      </c>
      <c r="G101" s="34" t="str">
        <f t="shared" si="34"/>
        <v xml:space="preserve"> </v>
      </c>
      <c r="H101" s="26" t="str">
        <f t="shared" si="35"/>
        <v/>
      </c>
    </row>
    <row r="102" spans="1:9" ht="15" x14ac:dyDescent="0.25">
      <c r="B102" s="5" t="s">
        <v>603</v>
      </c>
      <c r="C102" s="41">
        <v>2</v>
      </c>
      <c r="D102" s="41">
        <v>4</v>
      </c>
      <c r="E102" s="46">
        <f t="shared" si="17"/>
        <v>1.6129032258064516E-2</v>
      </c>
      <c r="F102" s="46">
        <f t="shared" si="18"/>
        <v>1.6064257028112448E-2</v>
      </c>
      <c r="G102" s="34">
        <f t="shared" si="16"/>
        <v>1</v>
      </c>
      <c r="H102" s="27">
        <f t="shared" si="19"/>
        <v>1.6129032258064516E-2</v>
      </c>
    </row>
    <row r="103" spans="1:9" ht="15" x14ac:dyDescent="0.25">
      <c r="B103" s="5" t="s">
        <v>425</v>
      </c>
      <c r="C103" s="41">
        <v>1</v>
      </c>
      <c r="D103" s="41">
        <v>1</v>
      </c>
      <c r="E103" s="46">
        <f t="shared" si="17"/>
        <v>8.0645161290322578E-3</v>
      </c>
      <c r="F103" s="46">
        <f t="shared" si="18"/>
        <v>4.0160642570281121E-3</v>
      </c>
      <c r="G103" s="34">
        <f t="shared" si="16"/>
        <v>0</v>
      </c>
      <c r="H103" s="27">
        <f t="shared" si="19"/>
        <v>0</v>
      </c>
    </row>
    <row r="104" spans="1:9" ht="15" x14ac:dyDescent="0.25">
      <c r="B104" s="5" t="s">
        <v>18</v>
      </c>
      <c r="C104" s="41">
        <v>3</v>
      </c>
      <c r="D104" s="41">
        <v>2</v>
      </c>
      <c r="E104" s="46">
        <f t="shared" si="17"/>
        <v>2.4193548387096774E-2</v>
      </c>
      <c r="F104" s="46">
        <f t="shared" si="18"/>
        <v>8.0321285140562242E-3</v>
      </c>
      <c r="G104" s="34">
        <f t="shared" si="16"/>
        <v>-0.33333333333333331</v>
      </c>
      <c r="H104" s="27">
        <f t="shared" si="19"/>
        <v>-8.0645161290322578E-3</v>
      </c>
    </row>
    <row r="105" spans="1:9" ht="15" x14ac:dyDescent="0.25">
      <c r="B105" s="5" t="s">
        <v>20</v>
      </c>
      <c r="C105" s="41">
        <v>0</v>
      </c>
      <c r="D105" s="41">
        <v>0</v>
      </c>
      <c r="E105" s="46" t="str">
        <f t="shared" si="17"/>
        <v/>
      </c>
      <c r="F105" s="46" t="str">
        <f t="shared" si="18"/>
        <v/>
      </c>
      <c r="G105" s="34" t="str">
        <f t="shared" si="16"/>
        <v xml:space="preserve"> </v>
      </c>
      <c r="H105" s="27" t="str">
        <f t="shared" si="19"/>
        <v/>
      </c>
    </row>
    <row r="106" spans="1:9" ht="15" x14ac:dyDescent="0.25">
      <c r="B106" s="5" t="s">
        <v>186</v>
      </c>
      <c r="C106" s="41">
        <v>0</v>
      </c>
      <c r="D106" s="41">
        <v>0</v>
      </c>
      <c r="E106" s="46" t="str">
        <f t="shared" si="17"/>
        <v/>
      </c>
      <c r="F106" s="46" t="str">
        <f t="shared" si="18"/>
        <v/>
      </c>
      <c r="G106" s="34" t="str">
        <f t="shared" si="16"/>
        <v xml:space="preserve"> </v>
      </c>
      <c r="H106" s="27" t="str">
        <f t="shared" si="19"/>
        <v/>
      </c>
    </row>
    <row r="107" spans="1:9" s="20" customFormat="1" ht="15" x14ac:dyDescent="0.25">
      <c r="A107" s="57"/>
      <c r="B107" s="21" t="s">
        <v>563</v>
      </c>
      <c r="C107" s="41">
        <v>0</v>
      </c>
      <c r="D107" s="41">
        <v>0</v>
      </c>
      <c r="E107" s="43" t="str">
        <f t="shared" ref="E107" si="36">+IF(C107=0,"",C107/C$74)</f>
        <v/>
      </c>
      <c r="F107" s="43" t="str">
        <f t="shared" ref="F107" si="37">+IF(D107=0,"",D107/D$74)</f>
        <v/>
      </c>
      <c r="G107" s="34" t="str">
        <f t="shared" si="16"/>
        <v xml:space="preserve"> </v>
      </c>
      <c r="H107" s="26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1">
        <v>0</v>
      </c>
      <c r="D108" s="41">
        <v>0</v>
      </c>
      <c r="E108" s="46" t="str">
        <f t="shared" si="17"/>
        <v/>
      </c>
      <c r="F108" s="46" t="str">
        <f t="shared" si="18"/>
        <v/>
      </c>
      <c r="G108" s="34" t="str">
        <f t="shared" si="16"/>
        <v xml:space="preserve"> </v>
      </c>
      <c r="H108" s="27" t="str">
        <f t="shared" si="19"/>
        <v/>
      </c>
    </row>
    <row r="109" spans="1:9" ht="15" x14ac:dyDescent="0.25">
      <c r="B109" s="5" t="s">
        <v>188</v>
      </c>
      <c r="C109" s="41">
        <v>4</v>
      </c>
      <c r="D109" s="41">
        <v>4</v>
      </c>
      <c r="E109" s="46">
        <f t="shared" si="17"/>
        <v>3.2258064516129031E-2</v>
      </c>
      <c r="F109" s="46">
        <f t="shared" si="18"/>
        <v>1.6064257028112448E-2</v>
      </c>
      <c r="G109" s="34">
        <f t="shared" si="16"/>
        <v>0</v>
      </c>
      <c r="H109" s="27">
        <f t="shared" si="19"/>
        <v>0</v>
      </c>
    </row>
    <row r="110" spans="1:9" ht="15" x14ac:dyDescent="0.25">
      <c r="B110" s="5" t="s">
        <v>604</v>
      </c>
      <c r="C110" s="41">
        <v>1</v>
      </c>
      <c r="D110" s="41">
        <v>4</v>
      </c>
      <c r="E110" s="46">
        <f t="shared" si="17"/>
        <v>8.0645161290322578E-3</v>
      </c>
      <c r="F110" s="46">
        <f t="shared" si="18"/>
        <v>1.6064257028112448E-2</v>
      </c>
      <c r="G110" s="34">
        <f t="shared" si="16"/>
        <v>3</v>
      </c>
      <c r="H110" s="27">
        <f t="shared" si="19"/>
        <v>2.4193548387096774E-2</v>
      </c>
    </row>
    <row r="111" spans="1:9" ht="15" x14ac:dyDescent="0.25">
      <c r="B111" s="5" t="s">
        <v>605</v>
      </c>
      <c r="C111" s="41">
        <v>5</v>
      </c>
      <c r="D111" s="41">
        <v>10</v>
      </c>
      <c r="E111" s="46">
        <f t="shared" si="17"/>
        <v>4.0322580645161289E-2</v>
      </c>
      <c r="F111" s="46">
        <f t="shared" si="18"/>
        <v>4.0160642570281124E-2</v>
      </c>
      <c r="G111" s="34">
        <f t="shared" si="16"/>
        <v>1</v>
      </c>
      <c r="H111" s="27">
        <f t="shared" si="19"/>
        <v>4.0322580645161289E-2</v>
      </c>
    </row>
    <row r="112" spans="1:9" ht="15" x14ac:dyDescent="0.25">
      <c r="B112" s="5" t="s">
        <v>189</v>
      </c>
      <c r="C112" s="41">
        <v>0</v>
      </c>
      <c r="D112" s="41">
        <v>1</v>
      </c>
      <c r="E112" s="46" t="str">
        <f t="shared" si="17"/>
        <v/>
      </c>
      <c r="F112" s="46">
        <f t="shared" si="18"/>
        <v>4.0160642570281121E-3</v>
      </c>
      <c r="G112" s="34">
        <f t="shared" si="16"/>
        <v>1</v>
      </c>
      <c r="H112" s="27" t="str">
        <f t="shared" si="19"/>
        <v/>
      </c>
    </row>
    <row r="113" spans="2:8" ht="15" x14ac:dyDescent="0.25">
      <c r="B113" s="5" t="s">
        <v>190</v>
      </c>
      <c r="C113" s="41">
        <v>7</v>
      </c>
      <c r="D113" s="41">
        <v>8</v>
      </c>
      <c r="E113" s="46">
        <f t="shared" si="17"/>
        <v>5.6451612903225805E-2</v>
      </c>
      <c r="F113" s="46">
        <f t="shared" si="18"/>
        <v>3.2128514056224897E-2</v>
      </c>
      <c r="G113" s="34">
        <f t="shared" si="16"/>
        <v>0.14285714285714285</v>
      </c>
      <c r="H113" s="27">
        <f t="shared" si="19"/>
        <v>8.0645161290322578E-3</v>
      </c>
    </row>
    <row r="114" spans="2:8" ht="15" x14ac:dyDescent="0.25">
      <c r="B114" s="5" t="s">
        <v>191</v>
      </c>
      <c r="C114" s="41">
        <v>1</v>
      </c>
      <c r="D114" s="41">
        <v>1</v>
      </c>
      <c r="E114" s="46">
        <f t="shared" si="17"/>
        <v>8.0645161290322578E-3</v>
      </c>
      <c r="F114" s="46">
        <f t="shared" si="18"/>
        <v>4.0160642570281121E-3</v>
      </c>
      <c r="G114" s="34">
        <f t="shared" si="16"/>
        <v>0</v>
      </c>
      <c r="H114" s="27">
        <f t="shared" si="19"/>
        <v>0</v>
      </c>
    </row>
    <row r="115" spans="2:8" ht="15" x14ac:dyDescent="0.25">
      <c r="B115" s="5" t="s">
        <v>27</v>
      </c>
      <c r="C115" s="41">
        <v>1</v>
      </c>
      <c r="D115" s="41">
        <v>0</v>
      </c>
      <c r="E115" s="46">
        <f t="shared" si="17"/>
        <v>8.0645161290322578E-3</v>
      </c>
      <c r="F115" s="46" t="str">
        <f t="shared" si="18"/>
        <v/>
      </c>
      <c r="G115" s="34">
        <f t="shared" si="16"/>
        <v>-1</v>
      </c>
      <c r="H115" s="27">
        <f t="shared" si="19"/>
        <v>-8.0645161290322578E-3</v>
      </c>
    </row>
    <row r="116" spans="2:8" ht="15" x14ac:dyDescent="0.25">
      <c r="B116" s="5" t="s">
        <v>192</v>
      </c>
      <c r="C116" s="41">
        <v>0</v>
      </c>
      <c r="D116" s="41">
        <v>2</v>
      </c>
      <c r="E116" s="46" t="str">
        <f t="shared" si="17"/>
        <v/>
      </c>
      <c r="F116" s="46">
        <f t="shared" si="18"/>
        <v>8.0321285140562242E-3</v>
      </c>
      <c r="G116" s="34">
        <f t="shared" si="16"/>
        <v>1</v>
      </c>
      <c r="H116" s="27" t="str">
        <f t="shared" si="19"/>
        <v/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1</v>
      </c>
      <c r="D118" s="41">
        <v>2</v>
      </c>
      <c r="E118" s="46">
        <f t="shared" si="17"/>
        <v>8.0645161290322578E-3</v>
      </c>
      <c r="F118" s="46">
        <f t="shared" si="18"/>
        <v>8.0321285140562242E-3</v>
      </c>
      <c r="G118" s="34">
        <f t="shared" si="16"/>
        <v>1</v>
      </c>
      <c r="H118" s="27">
        <f t="shared" si="19"/>
        <v>8.0645161290322578E-3</v>
      </c>
    </row>
    <row r="119" spans="2:8" ht="15" x14ac:dyDescent="0.25">
      <c r="B119" s="5" t="s">
        <v>24</v>
      </c>
      <c r="C119" s="41">
        <v>0</v>
      </c>
      <c r="D119" s="41">
        <v>0</v>
      </c>
      <c r="E119" s="46" t="str">
        <f t="shared" si="17"/>
        <v/>
      </c>
      <c r="F119" s="46" t="str">
        <f t="shared" si="18"/>
        <v/>
      </c>
      <c r="G119" s="34" t="str">
        <f t="shared" si="16"/>
        <v xml:space="preserve"> </v>
      </c>
      <c r="H119" s="27" t="str">
        <f t="shared" si="19"/>
        <v/>
      </c>
    </row>
    <row r="120" spans="2:8" ht="15" x14ac:dyDescent="0.25">
      <c r="B120" s="5" t="s">
        <v>194</v>
      </c>
      <c r="C120" s="41">
        <v>0</v>
      </c>
      <c r="D120" s="41">
        <v>1</v>
      </c>
      <c r="E120" s="46" t="str">
        <f t="shared" si="17"/>
        <v/>
      </c>
      <c r="F120" s="46">
        <f t="shared" si="18"/>
        <v>4.0160642570281121E-3</v>
      </c>
      <c r="G120" s="34">
        <f t="shared" si="16"/>
        <v>1</v>
      </c>
      <c r="H120" s="27" t="str">
        <f t="shared" si="19"/>
        <v/>
      </c>
    </row>
    <row r="121" spans="2:8" ht="15" x14ac:dyDescent="0.25">
      <c r="B121" s="5" t="s">
        <v>25</v>
      </c>
      <c r="C121" s="41">
        <v>0</v>
      </c>
      <c r="D121" s="41">
        <v>4</v>
      </c>
      <c r="E121" s="46" t="str">
        <f t="shared" si="17"/>
        <v/>
      </c>
      <c r="F121" s="46">
        <f t="shared" si="18"/>
        <v>1.6064257028112448E-2</v>
      </c>
      <c r="G121" s="34">
        <f t="shared" si="16"/>
        <v>1</v>
      </c>
      <c r="H121" s="27" t="str">
        <f t="shared" si="19"/>
        <v/>
      </c>
    </row>
    <row r="122" spans="2:8" ht="15" x14ac:dyDescent="0.25">
      <c r="B122" s="5" t="s">
        <v>23</v>
      </c>
      <c r="C122" s="41">
        <v>0</v>
      </c>
      <c r="D122" s="41">
        <v>0</v>
      </c>
      <c r="E122" s="46" t="str">
        <f t="shared" si="17"/>
        <v/>
      </c>
      <c r="F122" s="46" t="str">
        <f t="shared" si="18"/>
        <v/>
      </c>
      <c r="G122" s="34" t="str">
        <f t="shared" si="16"/>
        <v xml:space="preserve"> </v>
      </c>
      <c r="H122" s="27" t="str">
        <f t="shared" si="19"/>
        <v/>
      </c>
    </row>
    <row r="123" spans="2:8" ht="15" x14ac:dyDescent="0.25">
      <c r="B123" s="5" t="s">
        <v>26</v>
      </c>
      <c r="C123" s="41">
        <v>1</v>
      </c>
      <c r="D123" s="41">
        <v>43</v>
      </c>
      <c r="E123" s="46">
        <f t="shared" si="17"/>
        <v>8.0645161290322578E-3</v>
      </c>
      <c r="F123" s="46">
        <f t="shared" si="18"/>
        <v>0.17269076305220885</v>
      </c>
      <c r="G123" s="34">
        <f t="shared" si="16"/>
        <v>42</v>
      </c>
      <c r="H123" s="27">
        <f t="shared" si="19"/>
        <v>0.33870967741935482</v>
      </c>
    </row>
    <row r="124" spans="2:8" ht="15" x14ac:dyDescent="0.25">
      <c r="B124" s="5" t="s">
        <v>195</v>
      </c>
      <c r="C124" s="41">
        <v>0</v>
      </c>
      <c r="D124" s="41">
        <v>0</v>
      </c>
      <c r="E124" s="46" t="str">
        <f t="shared" si="17"/>
        <v/>
      </c>
      <c r="F124" s="46" t="str">
        <f t="shared" si="18"/>
        <v/>
      </c>
      <c r="G124" s="34" t="str">
        <f t="shared" si="16"/>
        <v xml:space="preserve"> </v>
      </c>
      <c r="H124" s="27" t="str">
        <f t="shared" si="19"/>
        <v/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0</v>
      </c>
      <c r="D126" s="41">
        <v>0</v>
      </c>
      <c r="E126" s="46" t="str">
        <f t="shared" si="17"/>
        <v/>
      </c>
      <c r="F126" s="46" t="str">
        <f t="shared" si="18"/>
        <v/>
      </c>
      <c r="G126" s="34" t="str">
        <f t="shared" si="16"/>
        <v xml:space="preserve"> </v>
      </c>
      <c r="H126" s="27" t="str">
        <f t="shared" si="19"/>
        <v/>
      </c>
    </row>
    <row r="127" spans="2:8" ht="15" x14ac:dyDescent="0.25">
      <c r="B127" s="5" t="s">
        <v>196</v>
      </c>
      <c r="C127" s="41">
        <v>1</v>
      </c>
      <c r="D127" s="41">
        <v>1</v>
      </c>
      <c r="E127" s="46">
        <f t="shared" si="17"/>
        <v>8.0645161290322578E-3</v>
      </c>
      <c r="F127" s="46">
        <f t="shared" si="18"/>
        <v>4.0160642570281121E-3</v>
      </c>
      <c r="G127" s="34">
        <f t="shared" si="16"/>
        <v>0</v>
      </c>
      <c r="H127" s="27">
        <f t="shared" si="19"/>
        <v>0</v>
      </c>
    </row>
    <row r="128" spans="2:8" ht="15" x14ac:dyDescent="0.25">
      <c r="B128" s="5" t="s">
        <v>427</v>
      </c>
      <c r="C128" s="41">
        <v>3</v>
      </c>
      <c r="D128" s="41">
        <v>0</v>
      </c>
      <c r="E128" s="46">
        <f t="shared" si="17"/>
        <v>2.4193548387096774E-2</v>
      </c>
      <c r="F128" s="46" t="str">
        <f t="shared" si="18"/>
        <v/>
      </c>
      <c r="G128" s="34">
        <f t="shared" si="16"/>
        <v>-1</v>
      </c>
      <c r="H128" s="27">
        <f t="shared" si="19"/>
        <v>-2.4193548387096774E-2</v>
      </c>
    </row>
    <row r="129" spans="1:9" ht="15" x14ac:dyDescent="0.25">
      <c r="B129" s="5" t="s">
        <v>428</v>
      </c>
      <c r="C129" s="41">
        <v>51</v>
      </c>
      <c r="D129" s="41">
        <v>81</v>
      </c>
      <c r="E129" s="46">
        <f t="shared" si="17"/>
        <v>0.41129032258064518</v>
      </c>
      <c r="F129" s="46">
        <f t="shared" si="18"/>
        <v>0.3253012048192771</v>
      </c>
      <c r="G129" s="34">
        <f t="shared" si="16"/>
        <v>0.58823529411764708</v>
      </c>
      <c r="H129" s="27">
        <f t="shared" si="19"/>
        <v>0.24193548387096778</v>
      </c>
    </row>
    <row r="130" spans="1:9" ht="15" x14ac:dyDescent="0.25">
      <c r="B130" s="5" t="s">
        <v>197</v>
      </c>
      <c r="C130" s="41">
        <v>0</v>
      </c>
      <c r="D130" s="41">
        <v>1</v>
      </c>
      <c r="E130" s="46" t="str">
        <f t="shared" si="17"/>
        <v/>
      </c>
      <c r="F130" s="46">
        <f t="shared" si="18"/>
        <v>4.0160642570281121E-3</v>
      </c>
      <c r="G130" s="34">
        <f t="shared" si="16"/>
        <v>1</v>
      </c>
      <c r="H130" s="27" t="str">
        <f t="shared" si="19"/>
        <v/>
      </c>
    </row>
    <row r="131" spans="1:9" ht="15" x14ac:dyDescent="0.25">
      <c r="B131" s="5" t="s">
        <v>198</v>
      </c>
      <c r="C131" s="41">
        <v>0</v>
      </c>
      <c r="D131" s="41">
        <v>2</v>
      </c>
      <c r="E131" s="46" t="str">
        <f t="shared" si="17"/>
        <v/>
      </c>
      <c r="F131" s="46">
        <f t="shared" si="18"/>
        <v>8.0321285140562242E-3</v>
      </c>
      <c r="G131" s="34">
        <f t="shared" si="16"/>
        <v>1</v>
      </c>
      <c r="H131" s="27" t="str">
        <f t="shared" si="19"/>
        <v/>
      </c>
    </row>
    <row r="132" spans="1:9" ht="15" x14ac:dyDescent="0.25">
      <c r="B132" s="5" t="s">
        <v>28</v>
      </c>
      <c r="C132" s="41">
        <v>0</v>
      </c>
      <c r="D132" s="41">
        <v>2</v>
      </c>
      <c r="E132" s="46" t="str">
        <f t="shared" si="17"/>
        <v/>
      </c>
      <c r="F132" s="46">
        <f t="shared" si="18"/>
        <v>8.0321285140562242E-3</v>
      </c>
      <c r="G132" s="34">
        <f t="shared" si="16"/>
        <v>1</v>
      </c>
      <c r="H132" s="27" t="str">
        <f t="shared" si="19"/>
        <v/>
      </c>
    </row>
    <row r="133" spans="1:9" ht="15" x14ac:dyDescent="0.25">
      <c r="B133" s="5" t="s">
        <v>32</v>
      </c>
      <c r="C133" s="41">
        <v>0</v>
      </c>
      <c r="D133" s="41">
        <v>0</v>
      </c>
      <c r="E133" s="46" t="str">
        <f t="shared" si="17"/>
        <v/>
      </c>
      <c r="F133" s="46" t="str">
        <f t="shared" si="18"/>
        <v/>
      </c>
      <c r="G133" s="34" t="str">
        <f t="shared" si="16"/>
        <v xml:space="preserve"> </v>
      </c>
      <c r="H133" s="27" t="str">
        <f t="shared" si="19"/>
        <v/>
      </c>
    </row>
    <row r="134" spans="1:9" s="20" customFormat="1" ht="15" x14ac:dyDescent="0.25">
      <c r="A134" s="57"/>
      <c r="B134" s="21" t="s">
        <v>519</v>
      </c>
      <c r="C134" s="41">
        <v>1</v>
      </c>
      <c r="D134" s="41">
        <v>0</v>
      </c>
      <c r="E134" s="43">
        <f t="shared" ref="E134" si="39">+IF(C134=0,"",C134/C$74)</f>
        <v>8.0645161290322578E-3</v>
      </c>
      <c r="F134" s="43" t="str">
        <f t="shared" ref="F134" si="40">+IF(D134=0,"",D134/D$74)</f>
        <v/>
      </c>
      <c r="G134" s="34">
        <f t="shared" si="16"/>
        <v>-1</v>
      </c>
      <c r="H134" s="26">
        <f t="shared" ref="H134" si="41">+IF(OR(AND(E134=""),(G134="")),"",E134*G134)</f>
        <v>-8.0645161290322578E-3</v>
      </c>
      <c r="I134" s="2"/>
    </row>
    <row r="135" spans="1:9" ht="15" x14ac:dyDescent="0.25">
      <c r="B135" s="5" t="s">
        <v>30</v>
      </c>
      <c r="C135" s="41">
        <v>0</v>
      </c>
      <c r="D135" s="41">
        <v>0</v>
      </c>
      <c r="E135" s="46" t="str">
        <f t="shared" si="17"/>
        <v/>
      </c>
      <c r="F135" s="46" t="str">
        <f t="shared" si="18"/>
        <v/>
      </c>
      <c r="G135" s="34" t="str">
        <f t="shared" si="16"/>
        <v xml:space="preserve"> </v>
      </c>
      <c r="H135" s="27" t="str">
        <f t="shared" si="19"/>
        <v/>
      </c>
    </row>
    <row r="136" spans="1:9" ht="15" x14ac:dyDescent="0.25">
      <c r="B136" s="5" t="s">
        <v>29</v>
      </c>
      <c r="C136" s="41">
        <v>0</v>
      </c>
      <c r="D136" s="41">
        <v>0</v>
      </c>
      <c r="E136" s="46" t="str">
        <f t="shared" si="17"/>
        <v/>
      </c>
      <c r="F136" s="46" t="str">
        <f t="shared" si="18"/>
        <v/>
      </c>
      <c r="G136" s="34" t="str">
        <f t="shared" si="16"/>
        <v xml:space="preserve"> </v>
      </c>
      <c r="H136" s="27" t="str">
        <f t="shared" si="19"/>
        <v/>
      </c>
    </row>
    <row r="137" spans="1:9" ht="15" x14ac:dyDescent="0.25">
      <c r="B137" s="5" t="s">
        <v>199</v>
      </c>
      <c r="C137" s="41">
        <v>0</v>
      </c>
      <c r="D137" s="41">
        <v>0</v>
      </c>
      <c r="E137" s="46" t="str">
        <f t="shared" si="17"/>
        <v/>
      </c>
      <c r="F137" s="46" t="str">
        <f t="shared" si="18"/>
        <v/>
      </c>
      <c r="G137" s="34" t="str">
        <f t="shared" si="16"/>
        <v xml:space="preserve"> </v>
      </c>
      <c r="H137" s="27" t="str">
        <f t="shared" si="19"/>
        <v/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0</v>
      </c>
      <c r="D139" s="41">
        <v>0</v>
      </c>
      <c r="E139" s="46" t="str">
        <f t="shared" si="17"/>
        <v/>
      </c>
      <c r="F139" s="46" t="str">
        <f t="shared" si="18"/>
        <v/>
      </c>
      <c r="G139" s="34" t="str">
        <f t="shared" ref="G139:G163" si="42">+IF(AND(C139=0,D139=0)," ",IF(C139=0,1,IF(D139=0,-1,(D139-C139)/C139)))</f>
        <v xml:space="preserve"> </v>
      </c>
      <c r="H139" s="27" t="str">
        <f t="shared" si="19"/>
        <v/>
      </c>
    </row>
    <row r="140" spans="1:9" ht="15" x14ac:dyDescent="0.25">
      <c r="B140" s="5" t="s">
        <v>202</v>
      </c>
      <c r="C140" s="41">
        <v>1</v>
      </c>
      <c r="D140" s="41">
        <v>1</v>
      </c>
      <c r="E140" s="46">
        <f t="shared" si="17"/>
        <v>8.0645161290322578E-3</v>
      </c>
      <c r="F140" s="46">
        <f t="shared" si="18"/>
        <v>4.0160642570281121E-3</v>
      </c>
      <c r="G140" s="34">
        <f t="shared" si="42"/>
        <v>0</v>
      </c>
      <c r="H140" s="27">
        <f t="shared" si="19"/>
        <v>0</v>
      </c>
    </row>
    <row r="141" spans="1:9" ht="15" x14ac:dyDescent="0.25">
      <c r="B141" s="5" t="s">
        <v>429</v>
      </c>
      <c r="C141" s="41">
        <v>0</v>
      </c>
      <c r="D141" s="41">
        <v>0</v>
      </c>
      <c r="E141" s="46" t="str">
        <f t="shared" si="17"/>
        <v/>
      </c>
      <c r="F141" s="46" t="str">
        <f t="shared" si="18"/>
        <v/>
      </c>
      <c r="G141" s="34" t="str">
        <f t="shared" si="42"/>
        <v xml:space="preserve"> </v>
      </c>
      <c r="H141" s="27" t="str">
        <f t="shared" si="19"/>
        <v/>
      </c>
    </row>
    <row r="142" spans="1:9" ht="15" x14ac:dyDescent="0.25">
      <c r="B142" s="5" t="s">
        <v>203</v>
      </c>
      <c r="C142" s="41">
        <v>0</v>
      </c>
      <c r="D142" s="41">
        <v>0</v>
      </c>
      <c r="E142" s="46" t="str">
        <f t="shared" si="17"/>
        <v/>
      </c>
      <c r="F142" s="46" t="str">
        <f t="shared" si="18"/>
        <v/>
      </c>
      <c r="G142" s="34" t="str">
        <f t="shared" si="42"/>
        <v xml:space="preserve"> </v>
      </c>
      <c r="H142" s="27" t="str">
        <f t="shared" si="19"/>
        <v/>
      </c>
    </row>
    <row r="143" spans="1:9" ht="15" x14ac:dyDescent="0.25">
      <c r="B143" s="5" t="s">
        <v>204</v>
      </c>
      <c r="C143" s="41">
        <v>0</v>
      </c>
      <c r="D143" s="41">
        <v>1</v>
      </c>
      <c r="E143" s="46" t="str">
        <f t="shared" si="17"/>
        <v/>
      </c>
      <c r="F143" s="46">
        <f t="shared" si="18"/>
        <v>4.0160642570281121E-3</v>
      </c>
      <c r="G143" s="34">
        <f t="shared" si="42"/>
        <v>1</v>
      </c>
      <c r="H143" s="27" t="str">
        <f t="shared" si="19"/>
        <v/>
      </c>
    </row>
    <row r="144" spans="1:9" s="20" customFormat="1" ht="15" x14ac:dyDescent="0.25">
      <c r="A144" s="57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0</v>
      </c>
      <c r="D145" s="41">
        <v>0</v>
      </c>
      <c r="E145" s="46" t="str">
        <f t="shared" si="17"/>
        <v/>
      </c>
      <c r="F145" s="46" t="str">
        <f t="shared" si="18"/>
        <v/>
      </c>
      <c r="G145" s="34" t="str">
        <f t="shared" si="42"/>
        <v xml:space="preserve"> </v>
      </c>
      <c r="H145" s="27" t="str">
        <f t="shared" si="19"/>
        <v/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7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1</v>
      </c>
      <c r="D149" s="41">
        <v>0</v>
      </c>
      <c r="E149" s="46">
        <f t="shared" ref="E149:E158" si="49">+IF(C149=0,"",C149/C$74)</f>
        <v>8.0645161290322578E-3</v>
      </c>
      <c r="F149" s="46" t="str">
        <f t="shared" ref="F149:F158" si="50">+IF(D149=0,"",D149/D$74)</f>
        <v/>
      </c>
      <c r="G149" s="34">
        <f t="shared" si="42"/>
        <v>-1</v>
      </c>
      <c r="H149" s="27">
        <f t="shared" ref="H149:H158" si="51">+IF(OR(AND(E149=""),(G149="")),"",E149*G149)</f>
        <v>-8.0645161290322578E-3</v>
      </c>
    </row>
    <row r="150" spans="1:9" ht="15" x14ac:dyDescent="0.25">
      <c r="B150" s="5" t="s">
        <v>34</v>
      </c>
      <c r="C150" s="41">
        <v>1</v>
      </c>
      <c r="D150" s="41">
        <v>1</v>
      </c>
      <c r="E150" s="46">
        <f t="shared" si="49"/>
        <v>8.0645161290322578E-3</v>
      </c>
      <c r="F150" s="46">
        <f t="shared" si="50"/>
        <v>4.0160642570281121E-3</v>
      </c>
      <c r="G150" s="34">
        <f t="shared" si="42"/>
        <v>0</v>
      </c>
      <c r="H150" s="27">
        <f t="shared" si="51"/>
        <v>0</v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4</v>
      </c>
      <c r="D152" s="41">
        <v>1</v>
      </c>
      <c r="E152" s="46">
        <f t="shared" si="49"/>
        <v>3.2258064516129031E-2</v>
      </c>
      <c r="F152" s="46">
        <f t="shared" si="50"/>
        <v>4.0160642570281121E-3</v>
      </c>
      <c r="G152" s="34">
        <f t="shared" si="42"/>
        <v>-0.75</v>
      </c>
      <c r="H152" s="27">
        <f t="shared" si="51"/>
        <v>-2.4193548387096774E-2</v>
      </c>
    </row>
    <row r="153" spans="1:9" s="20" customFormat="1" ht="15" x14ac:dyDescent="0.25">
      <c r="A153" s="57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0</v>
      </c>
      <c r="D154" s="41">
        <v>0</v>
      </c>
      <c r="E154" s="46" t="str">
        <f t="shared" si="49"/>
        <v/>
      </c>
      <c r="F154" s="46" t="str">
        <f t="shared" si="50"/>
        <v/>
      </c>
      <c r="G154" s="34" t="str">
        <f t="shared" si="42"/>
        <v xml:space="preserve"> </v>
      </c>
      <c r="H154" s="27" t="str">
        <f t="shared" si="51"/>
        <v/>
      </c>
    </row>
    <row r="155" spans="1:9" ht="15" x14ac:dyDescent="0.25">
      <c r="B155" s="5" t="s">
        <v>606</v>
      </c>
      <c r="C155" s="41">
        <v>0</v>
      </c>
      <c r="D155" s="41">
        <v>0</v>
      </c>
      <c r="E155" s="46" t="str">
        <f t="shared" si="49"/>
        <v/>
      </c>
      <c r="F155" s="46" t="str">
        <f t="shared" si="50"/>
        <v/>
      </c>
      <c r="G155" s="34" t="str">
        <f t="shared" si="42"/>
        <v xml:space="preserve"> </v>
      </c>
      <c r="H155" s="27" t="str">
        <f t="shared" si="51"/>
        <v/>
      </c>
    </row>
    <row r="156" spans="1:9" ht="15" x14ac:dyDescent="0.25">
      <c r="B156" s="5" t="s">
        <v>39</v>
      </c>
      <c r="C156" s="41">
        <v>0</v>
      </c>
      <c r="D156" s="41">
        <v>0</v>
      </c>
      <c r="E156" s="46" t="str">
        <f t="shared" si="49"/>
        <v/>
      </c>
      <c r="F156" s="46" t="str">
        <f t="shared" si="50"/>
        <v/>
      </c>
      <c r="G156" s="34" t="str">
        <f t="shared" si="42"/>
        <v xml:space="preserve"> </v>
      </c>
      <c r="H156" s="27" t="str">
        <f t="shared" si="51"/>
        <v/>
      </c>
    </row>
    <row r="157" spans="1:9" ht="15" x14ac:dyDescent="0.25">
      <c r="B157" s="5" t="s">
        <v>37</v>
      </c>
      <c r="C157" s="41">
        <v>0</v>
      </c>
      <c r="D157" s="41">
        <v>1</v>
      </c>
      <c r="E157" s="46" t="str">
        <f t="shared" si="49"/>
        <v/>
      </c>
      <c r="F157" s="46">
        <f t="shared" si="50"/>
        <v>4.0160642570281121E-3</v>
      </c>
      <c r="G157" s="34">
        <f t="shared" si="42"/>
        <v>1</v>
      </c>
      <c r="H157" s="27" t="str">
        <f t="shared" si="51"/>
        <v/>
      </c>
    </row>
    <row r="158" spans="1:9" ht="15" x14ac:dyDescent="0.25">
      <c r="B158" s="5" t="s">
        <v>38</v>
      </c>
      <c r="C158" s="41">
        <v>0</v>
      </c>
      <c r="D158" s="41">
        <v>0</v>
      </c>
      <c r="E158" s="46" t="str">
        <f t="shared" si="49"/>
        <v/>
      </c>
      <c r="F158" s="46" t="str">
        <f t="shared" si="50"/>
        <v/>
      </c>
      <c r="G158" s="34" t="str">
        <f t="shared" si="42"/>
        <v xml:space="preserve"> </v>
      </c>
      <c r="H158" s="27" t="str">
        <f t="shared" si="51"/>
        <v/>
      </c>
    </row>
    <row r="159" spans="1:9" s="20" customFormat="1" ht="15" x14ac:dyDescent="0.25">
      <c r="A159" s="57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7"/>
      <c r="B160" s="21" t="s">
        <v>520</v>
      </c>
      <c r="C160" s="41">
        <v>3</v>
      </c>
      <c r="D160" s="41">
        <v>13</v>
      </c>
      <c r="E160" s="43">
        <f t="shared" ref="E160:E162" si="60">+IF(C160=0,"",C160/C$74)</f>
        <v>2.4193548387096774E-2</v>
      </c>
      <c r="F160" s="43">
        <f t="shared" ref="F160:F162" si="61">+IF(D160=0,"",D160/D$74)</f>
        <v>5.2208835341365459E-2</v>
      </c>
      <c r="G160" s="34">
        <f t="shared" si="42"/>
        <v>3.3333333333333335</v>
      </c>
      <c r="H160" s="26">
        <f t="shared" ref="H160:H162" si="62">+IF(OR(AND(E160=""),(G160="")),"",E160*G160)</f>
        <v>8.0645161290322578E-2</v>
      </c>
      <c r="I160" s="2"/>
    </row>
    <row r="161" spans="1:9" s="20" customFormat="1" ht="16.5" customHeight="1" x14ac:dyDescent="0.25">
      <c r="A161" s="57"/>
      <c r="B161" s="21" t="s">
        <v>521</v>
      </c>
      <c r="C161" s="41">
        <v>0</v>
      </c>
      <c r="D161" s="41">
        <v>0</v>
      </c>
      <c r="E161" s="43" t="str">
        <f t="shared" si="60"/>
        <v/>
      </c>
      <c r="F161" s="43" t="str">
        <f t="shared" si="61"/>
        <v/>
      </c>
      <c r="G161" s="34" t="str">
        <f t="shared" si="42"/>
        <v xml:space="preserve"> </v>
      </c>
      <c r="H161" s="26" t="str">
        <f t="shared" si="62"/>
        <v/>
      </c>
      <c r="I161" s="2"/>
    </row>
    <row r="162" spans="1:9" s="20" customFormat="1" ht="15" x14ac:dyDescent="0.25">
      <c r="A162" s="57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7"/>
      <c r="B163" s="21" t="s">
        <v>523</v>
      </c>
      <c r="C163" s="41">
        <v>0</v>
      </c>
      <c r="D163" s="41">
        <v>0</v>
      </c>
      <c r="E163" s="43"/>
      <c r="F163" s="43"/>
      <c r="G163" s="34" t="str">
        <f t="shared" si="42"/>
        <v xml:space="preserve"> 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1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1"/>
      <c r="B169" s="35" t="s">
        <v>380</v>
      </c>
      <c r="C169" s="36">
        <f>SUM(C170:C339)</f>
        <v>405</v>
      </c>
      <c r="D169" s="37">
        <f>SUM(D170:D339)</f>
        <v>505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0.24691358024691357</v>
      </c>
      <c r="H169" s="39">
        <f>+IF(OR(AND(E169=""),(G169="")),"",E169*G169)</f>
        <v>0.24691358024691357</v>
      </c>
    </row>
    <row r="170" spans="1:9" s="54" customFormat="1" ht="15" x14ac:dyDescent="0.25">
      <c r="A170" s="61"/>
      <c r="B170" s="50" t="s">
        <v>431</v>
      </c>
      <c r="C170" s="41">
        <v>1</v>
      </c>
      <c r="D170" s="41">
        <v>1</v>
      </c>
      <c r="E170" s="45">
        <f t="shared" si="63"/>
        <v>2.4691358024691358E-3</v>
      </c>
      <c r="F170" s="45">
        <f t="shared" si="64"/>
        <v>1.9801980198019802E-3</v>
      </c>
      <c r="G170" s="34">
        <f t="shared" ref="G170:G236" si="65">+IF(AND(C170=0,D170=0)," ",IF(C170=0,1,IF(D170=0,-1,(D170-C170)/C170)))</f>
        <v>0</v>
      </c>
      <c r="H170" s="42">
        <f>+IF(OR(AND(E170=""),(G170="")),"",E170*G170)</f>
        <v>0</v>
      </c>
      <c r="I170" s="2"/>
    </row>
    <row r="171" spans="1:9" s="54" customFormat="1" ht="15" x14ac:dyDescent="0.25">
      <c r="A171" s="61"/>
      <c r="B171" s="47" t="s">
        <v>570</v>
      </c>
      <c r="C171" s="41">
        <v>0</v>
      </c>
      <c r="D171" s="41">
        <v>0</v>
      </c>
      <c r="E171" s="46" t="str">
        <f t="shared" si="63"/>
        <v/>
      </c>
      <c r="F171" s="46" t="str">
        <f t="shared" si="64"/>
        <v/>
      </c>
      <c r="G171" s="34" t="str">
        <f t="shared" si="65"/>
        <v xml:space="preserve"> </v>
      </c>
      <c r="H171" s="27" t="str">
        <f t="shared" ref="H171:H244" si="66">+IF(OR(AND(E171=""),(G171="")),"",E171*G171)</f>
        <v/>
      </c>
      <c r="I171" s="2"/>
    </row>
    <row r="172" spans="1:9" s="54" customFormat="1" ht="30" x14ac:dyDescent="0.25">
      <c r="A172" s="61"/>
      <c r="B172" s="47" t="s">
        <v>432</v>
      </c>
      <c r="C172" s="41">
        <v>0</v>
      </c>
      <c r="D172" s="41">
        <v>0</v>
      </c>
      <c r="E172" s="46" t="str">
        <f t="shared" si="63"/>
        <v/>
      </c>
      <c r="F172" s="46" t="str">
        <f t="shared" si="64"/>
        <v/>
      </c>
      <c r="G172" s="34" t="str">
        <f t="shared" si="65"/>
        <v xml:space="preserve"> </v>
      </c>
      <c r="H172" s="27" t="str">
        <f t="shared" si="66"/>
        <v/>
      </c>
      <c r="I172" s="2"/>
    </row>
    <row r="173" spans="1:9" s="54" customFormat="1" ht="15" x14ac:dyDescent="0.25">
      <c r="A173" s="61"/>
      <c r="B173" s="47" t="s">
        <v>433</v>
      </c>
      <c r="C173" s="41">
        <v>0</v>
      </c>
      <c r="D173" s="41">
        <v>0</v>
      </c>
      <c r="E173" s="46" t="str">
        <f t="shared" si="63"/>
        <v/>
      </c>
      <c r="F173" s="46" t="str">
        <f t="shared" si="64"/>
        <v/>
      </c>
      <c r="G173" s="34" t="str">
        <f t="shared" si="65"/>
        <v xml:space="preserve"> </v>
      </c>
      <c r="H173" s="27" t="str">
        <f t="shared" si="66"/>
        <v/>
      </c>
      <c r="I173" s="2"/>
    </row>
    <row r="174" spans="1:9" s="54" customFormat="1" ht="15" x14ac:dyDescent="0.25">
      <c r="A174" s="61"/>
      <c r="B174" s="47" t="s">
        <v>571</v>
      </c>
      <c r="C174" s="41">
        <v>1</v>
      </c>
      <c r="D174" s="41">
        <v>11</v>
      </c>
      <c r="E174" s="46">
        <f t="shared" si="63"/>
        <v>2.4691358024691358E-3</v>
      </c>
      <c r="F174" s="46">
        <f t="shared" si="64"/>
        <v>2.1782178217821781E-2</v>
      </c>
      <c r="G174" s="34">
        <f t="shared" si="65"/>
        <v>10</v>
      </c>
      <c r="H174" s="27">
        <f t="shared" si="66"/>
        <v>2.4691358024691357E-2</v>
      </c>
      <c r="I174" s="2"/>
    </row>
    <row r="175" spans="1:9" s="54" customFormat="1" ht="15" x14ac:dyDescent="0.25">
      <c r="A175" s="61"/>
      <c r="B175" s="47" t="s">
        <v>42</v>
      </c>
      <c r="C175" s="41">
        <v>135</v>
      </c>
      <c r="D175" s="41">
        <v>125</v>
      </c>
      <c r="E175" s="46">
        <f t="shared" si="63"/>
        <v>0.33333333333333331</v>
      </c>
      <c r="F175" s="46">
        <f t="shared" si="64"/>
        <v>0.24752475247524752</v>
      </c>
      <c r="G175" s="34">
        <f t="shared" si="65"/>
        <v>-7.407407407407407E-2</v>
      </c>
      <c r="H175" s="27">
        <f t="shared" si="66"/>
        <v>-2.4691358024691357E-2</v>
      </c>
      <c r="I175" s="2"/>
    </row>
    <row r="176" spans="1:9" s="54" customFormat="1" ht="15" x14ac:dyDescent="0.25">
      <c r="A176" s="61"/>
      <c r="B176" s="47" t="s">
        <v>572</v>
      </c>
      <c r="C176" s="41">
        <v>0</v>
      </c>
      <c r="D176" s="41">
        <v>0</v>
      </c>
      <c r="E176" s="46" t="str">
        <f t="shared" si="63"/>
        <v/>
      </c>
      <c r="F176" s="46" t="str">
        <f t="shared" si="64"/>
        <v/>
      </c>
      <c r="G176" s="34" t="str">
        <f t="shared" si="65"/>
        <v xml:space="preserve"> </v>
      </c>
      <c r="H176" s="27" t="str">
        <f t="shared" si="66"/>
        <v/>
      </c>
      <c r="I176" s="2"/>
    </row>
    <row r="177" spans="1:9" s="54" customFormat="1" ht="15" x14ac:dyDescent="0.25">
      <c r="A177" s="61"/>
      <c r="B177" s="47" t="s">
        <v>573</v>
      </c>
      <c r="C177" s="41">
        <v>5</v>
      </c>
      <c r="D177" s="41">
        <v>7</v>
      </c>
      <c r="E177" s="46">
        <f t="shared" si="63"/>
        <v>1.2345679012345678E-2</v>
      </c>
      <c r="F177" s="46">
        <f t="shared" si="64"/>
        <v>1.3861386138613862E-2</v>
      </c>
      <c r="G177" s="34">
        <f t="shared" si="65"/>
        <v>0.4</v>
      </c>
      <c r="H177" s="27">
        <f t="shared" si="66"/>
        <v>4.9382716049382715E-3</v>
      </c>
      <c r="I177" s="2"/>
    </row>
    <row r="178" spans="1:9" s="54" customFormat="1" ht="15" x14ac:dyDescent="0.25">
      <c r="A178" s="61"/>
      <c r="B178" s="47" t="s">
        <v>574</v>
      </c>
      <c r="C178" s="41">
        <v>0</v>
      </c>
      <c r="D178" s="41">
        <v>1</v>
      </c>
      <c r="E178" s="46" t="str">
        <f t="shared" si="63"/>
        <v/>
      </c>
      <c r="F178" s="46">
        <f t="shared" si="64"/>
        <v>1.9801980198019802E-3</v>
      </c>
      <c r="G178" s="34">
        <f t="shared" si="65"/>
        <v>1</v>
      </c>
      <c r="H178" s="27" t="str">
        <f t="shared" si="66"/>
        <v/>
      </c>
      <c r="I178" s="2"/>
    </row>
    <row r="179" spans="1:9" s="54" customFormat="1" ht="15" x14ac:dyDescent="0.25">
      <c r="A179" s="61"/>
      <c r="B179" s="47" t="s">
        <v>40</v>
      </c>
      <c r="C179" s="41">
        <v>0</v>
      </c>
      <c r="D179" s="41">
        <v>0</v>
      </c>
      <c r="E179" s="46" t="str">
        <f t="shared" si="63"/>
        <v/>
      </c>
      <c r="F179" s="46" t="str">
        <f t="shared" si="64"/>
        <v/>
      </c>
      <c r="G179" s="34" t="str">
        <f t="shared" si="65"/>
        <v xml:space="preserve"> </v>
      </c>
      <c r="H179" s="27" t="str">
        <f t="shared" si="66"/>
        <v/>
      </c>
      <c r="I179" s="2"/>
    </row>
    <row r="180" spans="1:9" s="54" customFormat="1" ht="15" x14ac:dyDescent="0.25">
      <c r="A180" s="61"/>
      <c r="B180" s="47" t="s">
        <v>208</v>
      </c>
      <c r="C180" s="41">
        <v>0</v>
      </c>
      <c r="D180" s="41">
        <v>0</v>
      </c>
      <c r="E180" s="46" t="str">
        <f t="shared" si="63"/>
        <v/>
      </c>
      <c r="F180" s="46" t="str">
        <f t="shared" si="64"/>
        <v/>
      </c>
      <c r="G180" s="34" t="str">
        <f t="shared" si="65"/>
        <v xml:space="preserve"> </v>
      </c>
      <c r="H180" s="27" t="str">
        <f t="shared" si="66"/>
        <v/>
      </c>
      <c r="I180" s="2"/>
    </row>
    <row r="181" spans="1:9" s="54" customFormat="1" ht="15" x14ac:dyDescent="0.25">
      <c r="A181" s="61"/>
      <c r="B181" s="47" t="s">
        <v>45</v>
      </c>
      <c r="C181" s="41">
        <v>1</v>
      </c>
      <c r="D181" s="41">
        <v>1</v>
      </c>
      <c r="E181" s="46">
        <f t="shared" si="63"/>
        <v>2.4691358024691358E-3</v>
      </c>
      <c r="F181" s="46">
        <f t="shared" si="64"/>
        <v>1.9801980198019802E-3</v>
      </c>
      <c r="G181" s="34">
        <f t="shared" si="65"/>
        <v>0</v>
      </c>
      <c r="H181" s="27">
        <f t="shared" si="66"/>
        <v>0</v>
      </c>
      <c r="I181" s="2"/>
    </row>
    <row r="182" spans="1:9" s="54" customFormat="1" ht="15" x14ac:dyDescent="0.25">
      <c r="A182" s="61"/>
      <c r="B182" s="47" t="s">
        <v>43</v>
      </c>
      <c r="C182" s="41">
        <v>0</v>
      </c>
      <c r="D182" s="41">
        <v>0</v>
      </c>
      <c r="E182" s="46" t="str">
        <f t="shared" si="63"/>
        <v/>
      </c>
      <c r="F182" s="46" t="str">
        <f t="shared" si="64"/>
        <v/>
      </c>
      <c r="G182" s="34" t="str">
        <f t="shared" si="65"/>
        <v xml:space="preserve"> </v>
      </c>
      <c r="H182" s="27" t="str">
        <f t="shared" si="66"/>
        <v/>
      </c>
      <c r="I182" s="2"/>
    </row>
    <row r="183" spans="1:9" s="55" customFormat="1" ht="15" x14ac:dyDescent="0.25">
      <c r="A183" s="57"/>
      <c r="B183" s="23" t="s">
        <v>524</v>
      </c>
      <c r="C183" s="41">
        <v>1</v>
      </c>
      <c r="D183" s="41">
        <v>2</v>
      </c>
      <c r="E183" s="43">
        <f t="shared" ref="E183" si="67">+IF(C183=0,"",C183/C$169)</f>
        <v>2.4691358024691358E-3</v>
      </c>
      <c r="F183" s="43">
        <f t="shared" ref="F183" si="68">+IF(D183=0,"",D183/D$169)</f>
        <v>3.9603960396039604E-3</v>
      </c>
      <c r="G183" s="34">
        <f t="shared" si="65"/>
        <v>1</v>
      </c>
      <c r="H183" s="26">
        <f t="shared" ref="H183" si="69">+IF(OR(AND(E183=""),(G183="")),"",E183*G183)</f>
        <v>2.4691358024691358E-3</v>
      </c>
      <c r="I183" s="2"/>
    </row>
    <row r="184" spans="1:9" s="54" customFormat="1" ht="15" x14ac:dyDescent="0.25">
      <c r="A184" s="61"/>
      <c r="B184" s="47" t="s">
        <v>434</v>
      </c>
      <c r="C184" s="41">
        <v>5</v>
      </c>
      <c r="D184" s="41">
        <v>11</v>
      </c>
      <c r="E184" s="46">
        <f t="shared" ref="E184:F187" si="70">+IF(C184=0,"",C184/C$169)</f>
        <v>1.2345679012345678E-2</v>
      </c>
      <c r="F184" s="46">
        <f t="shared" si="70"/>
        <v>2.1782178217821781E-2</v>
      </c>
      <c r="G184" s="34">
        <f t="shared" si="65"/>
        <v>1.2</v>
      </c>
      <c r="H184" s="27">
        <f t="shared" si="66"/>
        <v>1.4814814814814814E-2</v>
      </c>
      <c r="I184" s="2"/>
    </row>
    <row r="185" spans="1:9" s="54" customFormat="1" ht="15" x14ac:dyDescent="0.25">
      <c r="A185" s="61"/>
      <c r="B185" s="47" t="s">
        <v>575</v>
      </c>
      <c r="C185" s="41">
        <v>17</v>
      </c>
      <c r="D185" s="41">
        <v>33</v>
      </c>
      <c r="E185" s="46">
        <f t="shared" si="70"/>
        <v>4.1975308641975309E-2</v>
      </c>
      <c r="F185" s="46">
        <f t="shared" si="70"/>
        <v>6.5346534653465349E-2</v>
      </c>
      <c r="G185" s="34">
        <f t="shared" si="65"/>
        <v>0.94117647058823528</v>
      </c>
      <c r="H185" s="27">
        <f t="shared" si="66"/>
        <v>3.9506172839506172E-2</v>
      </c>
      <c r="I185" s="2"/>
    </row>
    <row r="186" spans="1:9" s="54" customFormat="1" ht="15" x14ac:dyDescent="0.25">
      <c r="A186" s="61"/>
      <c r="B186" s="47" t="s">
        <v>41</v>
      </c>
      <c r="C186" s="41">
        <v>0</v>
      </c>
      <c r="D186" s="41">
        <v>0</v>
      </c>
      <c r="E186" s="46" t="str">
        <f t="shared" si="70"/>
        <v/>
      </c>
      <c r="F186" s="46" t="str">
        <f t="shared" si="70"/>
        <v/>
      </c>
      <c r="G186" s="34" t="str">
        <f t="shared" si="65"/>
        <v xml:space="preserve"> </v>
      </c>
      <c r="H186" s="27" t="str">
        <f t="shared" si="66"/>
        <v/>
      </c>
      <c r="I186" s="2"/>
    </row>
    <row r="187" spans="1:9" s="54" customFormat="1" ht="15" x14ac:dyDescent="0.25">
      <c r="A187" s="61"/>
      <c r="B187" s="47" t="s">
        <v>44</v>
      </c>
      <c r="C187" s="41">
        <v>1</v>
      </c>
      <c r="D187" s="41">
        <v>3</v>
      </c>
      <c r="E187" s="46">
        <f t="shared" si="70"/>
        <v>2.4691358024691358E-3</v>
      </c>
      <c r="F187" s="46">
        <f t="shared" si="70"/>
        <v>5.9405940594059407E-3</v>
      </c>
      <c r="G187" s="34">
        <f t="shared" si="65"/>
        <v>2</v>
      </c>
      <c r="H187" s="27">
        <f t="shared" si="66"/>
        <v>4.9382716049382715E-3</v>
      </c>
      <c r="I187" s="2"/>
    </row>
    <row r="188" spans="1:9" s="55" customFormat="1" ht="15" x14ac:dyDescent="0.25">
      <c r="A188" s="57"/>
      <c r="B188" s="23" t="s">
        <v>525</v>
      </c>
      <c r="C188" s="41">
        <v>0</v>
      </c>
      <c r="D188" s="41">
        <v>0</v>
      </c>
      <c r="E188" s="43" t="str">
        <f t="shared" ref="E188:E189" si="71">+IF(C188=0,"",C188/C$169)</f>
        <v/>
      </c>
      <c r="F188" s="43" t="str">
        <f t="shared" ref="F188:F189" si="72">+IF(D188=0,"",D188/D$169)</f>
        <v/>
      </c>
      <c r="G188" s="34" t="str">
        <f t="shared" si="65"/>
        <v xml:space="preserve"> </v>
      </c>
      <c r="H188" s="26" t="str">
        <f t="shared" ref="H188:H189" si="73">+IF(OR(AND(E188=""),(G188="")),"",E188*G188)</f>
        <v/>
      </c>
      <c r="I188" s="2"/>
    </row>
    <row r="189" spans="1:9" s="55" customFormat="1" ht="15" x14ac:dyDescent="0.25">
      <c r="A189" s="57"/>
      <c r="B189" s="23" t="s">
        <v>526</v>
      </c>
      <c r="C189" s="41">
        <v>2</v>
      </c>
      <c r="D189" s="41">
        <v>0</v>
      </c>
      <c r="E189" s="43">
        <f t="shared" si="71"/>
        <v>4.9382716049382715E-3</v>
      </c>
      <c r="F189" s="43" t="str">
        <f t="shared" si="72"/>
        <v/>
      </c>
      <c r="G189" s="34">
        <f t="shared" si="65"/>
        <v>-1</v>
      </c>
      <c r="H189" s="26">
        <f t="shared" si="73"/>
        <v>-4.9382716049382715E-3</v>
      </c>
      <c r="I189" s="2"/>
    </row>
    <row r="190" spans="1:9" s="55" customFormat="1" ht="15" x14ac:dyDescent="0.25">
      <c r="A190" s="57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1"/>
      <c r="B191" s="47" t="s">
        <v>209</v>
      </c>
      <c r="C191" s="41">
        <v>8</v>
      </c>
      <c r="D191" s="41">
        <v>9</v>
      </c>
      <c r="E191" s="46">
        <f t="shared" ref="E191:F196" si="78">+IF(C191=0,"",C191/C$169)</f>
        <v>1.9753086419753086E-2</v>
      </c>
      <c r="F191" s="46">
        <f t="shared" si="78"/>
        <v>1.782178217821782E-2</v>
      </c>
      <c r="G191" s="34">
        <f t="shared" si="65"/>
        <v>0.125</v>
      </c>
      <c r="H191" s="27">
        <f t="shared" si="66"/>
        <v>2.4691358024691358E-3</v>
      </c>
      <c r="I191" s="2"/>
    </row>
    <row r="192" spans="1:9" s="54" customFormat="1" ht="15" x14ac:dyDescent="0.25">
      <c r="A192" s="61"/>
      <c r="B192" s="47" t="s">
        <v>210</v>
      </c>
      <c r="C192" s="41">
        <v>0</v>
      </c>
      <c r="D192" s="41">
        <v>0</v>
      </c>
      <c r="E192" s="46" t="str">
        <f t="shared" si="78"/>
        <v/>
      </c>
      <c r="F192" s="46" t="str">
        <f t="shared" si="78"/>
        <v/>
      </c>
      <c r="G192" s="34" t="str">
        <f t="shared" si="65"/>
        <v xml:space="preserve"> </v>
      </c>
      <c r="H192" s="27" t="str">
        <f t="shared" si="66"/>
        <v/>
      </c>
      <c r="I192" s="2"/>
    </row>
    <row r="193" spans="1:9" s="54" customFormat="1" ht="15" x14ac:dyDescent="0.25">
      <c r="A193" s="61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7"/>
      <c r="B194" s="23" t="s">
        <v>589</v>
      </c>
      <c r="C194" s="41">
        <v>0</v>
      </c>
      <c r="D194" s="41">
        <v>1</v>
      </c>
      <c r="E194" s="43" t="str">
        <f t="shared" si="78"/>
        <v/>
      </c>
      <c r="F194" s="43">
        <f t="shared" si="78"/>
        <v>1.9801980198019802E-3</v>
      </c>
      <c r="G194" s="34">
        <f t="shared" si="65"/>
        <v>1</v>
      </c>
      <c r="H194" s="26" t="str">
        <f t="shared" ref="H194" si="79">+IF(OR(AND(E194=""),(G194="")),"",E194*G194)</f>
        <v/>
      </c>
      <c r="I194" s="2"/>
    </row>
    <row r="195" spans="1:9" s="54" customFormat="1" ht="15" x14ac:dyDescent="0.25">
      <c r="A195" s="61"/>
      <c r="B195" s="47" t="s">
        <v>212</v>
      </c>
      <c r="C195" s="41">
        <v>0</v>
      </c>
      <c r="D195" s="41">
        <v>0</v>
      </c>
      <c r="E195" s="46" t="str">
        <f t="shared" si="78"/>
        <v/>
      </c>
      <c r="F195" s="46" t="str">
        <f t="shared" si="78"/>
        <v/>
      </c>
      <c r="G195" s="34" t="str">
        <f t="shared" si="65"/>
        <v xml:space="preserve"> </v>
      </c>
      <c r="H195" s="27" t="str">
        <f t="shared" si="66"/>
        <v/>
      </c>
      <c r="I195" s="2"/>
    </row>
    <row r="196" spans="1:9" s="54" customFormat="1" ht="15" x14ac:dyDescent="0.25">
      <c r="A196" s="61"/>
      <c r="B196" s="47" t="s">
        <v>435</v>
      </c>
      <c r="C196" s="41">
        <v>1</v>
      </c>
      <c r="D196" s="41">
        <v>5</v>
      </c>
      <c r="E196" s="46">
        <f t="shared" si="78"/>
        <v>2.4691358024691358E-3</v>
      </c>
      <c r="F196" s="46">
        <f t="shared" si="78"/>
        <v>9.9009900990099011E-3</v>
      </c>
      <c r="G196" s="34">
        <f t="shared" si="65"/>
        <v>4</v>
      </c>
      <c r="H196" s="27">
        <f t="shared" si="66"/>
        <v>9.876543209876543E-3</v>
      </c>
      <c r="I196" s="2"/>
    </row>
    <row r="197" spans="1:9" s="55" customFormat="1" ht="15" x14ac:dyDescent="0.25">
      <c r="A197" s="57"/>
      <c r="B197" s="23" t="s">
        <v>527</v>
      </c>
      <c r="C197" s="41">
        <v>8</v>
      </c>
      <c r="D197" s="41">
        <v>1</v>
      </c>
      <c r="E197" s="43">
        <f t="shared" ref="E197" si="80">+IF(C197=0,"",C197/C$169)</f>
        <v>1.9753086419753086E-2</v>
      </c>
      <c r="F197" s="43">
        <f t="shared" ref="F197" si="81">+IF(D197=0,"",D197/D$169)</f>
        <v>1.9801980198019802E-3</v>
      </c>
      <c r="G197" s="34">
        <f t="shared" si="65"/>
        <v>-0.875</v>
      </c>
      <c r="H197" s="26">
        <f t="shared" ref="H197" si="82">+IF(OR(AND(E197=""),(G197="")),"",E197*G197)</f>
        <v>-1.7283950617283949E-2</v>
      </c>
      <c r="I197" s="2"/>
    </row>
    <row r="198" spans="1:9" s="54" customFormat="1" ht="15" x14ac:dyDescent="0.25">
      <c r="A198" s="61"/>
      <c r="B198" s="47" t="s">
        <v>213</v>
      </c>
      <c r="C198" s="41">
        <v>14</v>
      </c>
      <c r="D198" s="41">
        <v>7</v>
      </c>
      <c r="E198" s="46">
        <f t="shared" ref="E198:F204" si="83">+IF(C198=0,"",C198/C$169)</f>
        <v>3.4567901234567898E-2</v>
      </c>
      <c r="F198" s="46">
        <f t="shared" si="83"/>
        <v>1.3861386138613862E-2</v>
      </c>
      <c r="G198" s="34">
        <f t="shared" si="65"/>
        <v>-0.5</v>
      </c>
      <c r="H198" s="27">
        <f t="shared" si="66"/>
        <v>-1.7283950617283949E-2</v>
      </c>
      <c r="I198" s="2"/>
    </row>
    <row r="199" spans="1:9" s="54" customFormat="1" ht="15" x14ac:dyDescent="0.25">
      <c r="A199" s="61"/>
      <c r="B199" s="47" t="s">
        <v>214</v>
      </c>
      <c r="C199" s="41">
        <v>6</v>
      </c>
      <c r="D199" s="41">
        <v>7</v>
      </c>
      <c r="E199" s="46">
        <f t="shared" si="83"/>
        <v>1.4814814814814815E-2</v>
      </c>
      <c r="F199" s="46">
        <f t="shared" si="83"/>
        <v>1.3861386138613862E-2</v>
      </c>
      <c r="G199" s="34">
        <f t="shared" si="65"/>
        <v>0.16666666666666666</v>
      </c>
      <c r="H199" s="27">
        <f t="shared" si="66"/>
        <v>2.4691358024691358E-3</v>
      </c>
      <c r="I199" s="2"/>
    </row>
    <row r="200" spans="1:9" s="54" customFormat="1" ht="15" x14ac:dyDescent="0.25">
      <c r="A200" s="61"/>
      <c r="B200" s="47" t="s">
        <v>215</v>
      </c>
      <c r="C200" s="41">
        <v>11</v>
      </c>
      <c r="D200" s="41">
        <v>11</v>
      </c>
      <c r="E200" s="46">
        <f t="shared" si="83"/>
        <v>2.7160493827160494E-2</v>
      </c>
      <c r="F200" s="46">
        <f t="shared" si="83"/>
        <v>2.1782178217821781E-2</v>
      </c>
      <c r="G200" s="34">
        <f t="shared" si="65"/>
        <v>0</v>
      </c>
      <c r="H200" s="27">
        <f t="shared" si="66"/>
        <v>0</v>
      </c>
      <c r="I200" s="2"/>
    </row>
    <row r="201" spans="1:9" s="54" customFormat="1" ht="15" x14ac:dyDescent="0.25">
      <c r="A201" s="61"/>
      <c r="B201" s="47" t="s">
        <v>216</v>
      </c>
      <c r="C201" s="41">
        <v>9</v>
      </c>
      <c r="D201" s="41">
        <v>7</v>
      </c>
      <c r="E201" s="46">
        <f t="shared" si="83"/>
        <v>2.2222222222222223E-2</v>
      </c>
      <c r="F201" s="46">
        <f t="shared" si="83"/>
        <v>1.3861386138613862E-2</v>
      </c>
      <c r="G201" s="34">
        <f t="shared" si="65"/>
        <v>-0.22222222222222221</v>
      </c>
      <c r="H201" s="27">
        <f t="shared" si="66"/>
        <v>-4.9382716049382715E-3</v>
      </c>
      <c r="I201" s="2"/>
    </row>
    <row r="202" spans="1:9" s="54" customFormat="1" ht="15" x14ac:dyDescent="0.25">
      <c r="A202" s="61"/>
      <c r="B202" s="47" t="s">
        <v>436</v>
      </c>
      <c r="C202" s="41">
        <v>4</v>
      </c>
      <c r="D202" s="41">
        <v>3</v>
      </c>
      <c r="E202" s="46">
        <f t="shared" si="83"/>
        <v>9.876543209876543E-3</v>
      </c>
      <c r="F202" s="46">
        <f t="shared" si="83"/>
        <v>5.9405940594059407E-3</v>
      </c>
      <c r="G202" s="34">
        <f t="shared" si="65"/>
        <v>-0.25</v>
      </c>
      <c r="H202" s="27">
        <f t="shared" si="66"/>
        <v>-2.4691358024691358E-3</v>
      </c>
      <c r="I202" s="2"/>
    </row>
    <row r="203" spans="1:9" s="54" customFormat="1" ht="15" x14ac:dyDescent="0.25">
      <c r="A203" s="61"/>
      <c r="B203" s="47" t="s">
        <v>437</v>
      </c>
      <c r="C203" s="41">
        <v>7</v>
      </c>
      <c r="D203" s="41">
        <v>4</v>
      </c>
      <c r="E203" s="46">
        <f t="shared" si="83"/>
        <v>1.7283950617283949E-2</v>
      </c>
      <c r="F203" s="46">
        <f t="shared" si="83"/>
        <v>7.9207920792079209E-3</v>
      </c>
      <c r="G203" s="34">
        <f t="shared" si="65"/>
        <v>-0.42857142857142855</v>
      </c>
      <c r="H203" s="27">
        <f t="shared" si="66"/>
        <v>-7.407407407407406E-3</v>
      </c>
      <c r="I203" s="2"/>
    </row>
    <row r="204" spans="1:9" s="54" customFormat="1" ht="15" x14ac:dyDescent="0.25">
      <c r="A204" s="61"/>
      <c r="B204" s="47" t="s">
        <v>217</v>
      </c>
      <c r="C204" s="41">
        <v>0</v>
      </c>
      <c r="D204" s="41">
        <v>0</v>
      </c>
      <c r="E204" s="46" t="str">
        <f t="shared" si="83"/>
        <v/>
      </c>
      <c r="F204" s="46" t="str">
        <f t="shared" si="83"/>
        <v/>
      </c>
      <c r="G204" s="34" t="str">
        <f t="shared" si="65"/>
        <v xml:space="preserve"> </v>
      </c>
      <c r="H204" s="27" t="str">
        <f t="shared" si="66"/>
        <v/>
      </c>
      <c r="I204" s="2"/>
    </row>
    <row r="205" spans="1:9" s="55" customFormat="1" ht="15" x14ac:dyDescent="0.25">
      <c r="A205" s="57"/>
      <c r="B205" s="23" t="s">
        <v>528</v>
      </c>
      <c r="C205" s="41">
        <v>1</v>
      </c>
      <c r="D205" s="41">
        <v>5</v>
      </c>
      <c r="E205" s="43">
        <f t="shared" ref="E205" si="84">+IF(C205=0,"",C205/C$169)</f>
        <v>2.4691358024691358E-3</v>
      </c>
      <c r="F205" s="43">
        <f t="shared" ref="F205" si="85">+IF(D205=0,"",D205/D$169)</f>
        <v>9.9009900990099011E-3</v>
      </c>
      <c r="G205" s="34">
        <f t="shared" si="65"/>
        <v>4</v>
      </c>
      <c r="H205" s="26">
        <f t="shared" ref="H205" si="86">+IF(OR(AND(E205=""),(G205="")),"",E205*G205)</f>
        <v>9.876543209876543E-3</v>
      </c>
      <c r="I205" s="2"/>
    </row>
    <row r="206" spans="1:9" s="54" customFormat="1" ht="15" x14ac:dyDescent="0.25">
      <c r="A206" s="61"/>
      <c r="B206" s="47" t="s">
        <v>218</v>
      </c>
      <c r="C206" s="41">
        <v>5</v>
      </c>
      <c r="D206" s="41">
        <v>14</v>
      </c>
      <c r="E206" s="46">
        <f t="shared" ref="E206:F213" si="87">+IF(C206=0,"",C206/C$169)</f>
        <v>1.2345679012345678E-2</v>
      </c>
      <c r="F206" s="46">
        <f t="shared" si="87"/>
        <v>2.7722772277227723E-2</v>
      </c>
      <c r="G206" s="34">
        <f t="shared" si="65"/>
        <v>1.8</v>
      </c>
      <c r="H206" s="27">
        <f t="shared" si="66"/>
        <v>2.2222222222222223E-2</v>
      </c>
      <c r="I206" s="2"/>
    </row>
    <row r="207" spans="1:9" s="54" customFormat="1" ht="15" x14ac:dyDescent="0.25">
      <c r="A207" s="61"/>
      <c r="B207" s="47" t="s">
        <v>219</v>
      </c>
      <c r="C207" s="41">
        <v>3</v>
      </c>
      <c r="D207" s="41">
        <v>10</v>
      </c>
      <c r="E207" s="46">
        <f t="shared" si="87"/>
        <v>7.4074074074074077E-3</v>
      </c>
      <c r="F207" s="46">
        <f t="shared" si="87"/>
        <v>1.9801980198019802E-2</v>
      </c>
      <c r="G207" s="34">
        <f t="shared" si="65"/>
        <v>2.3333333333333335</v>
      </c>
      <c r="H207" s="27">
        <f t="shared" si="66"/>
        <v>1.7283950617283952E-2</v>
      </c>
      <c r="I207" s="2"/>
    </row>
    <row r="208" spans="1:9" s="54" customFormat="1" ht="15" x14ac:dyDescent="0.25">
      <c r="A208" s="61"/>
      <c r="B208" s="47" t="s">
        <v>220</v>
      </c>
      <c r="C208" s="41">
        <v>0</v>
      </c>
      <c r="D208" s="41">
        <v>0</v>
      </c>
      <c r="E208" s="46" t="str">
        <f t="shared" si="87"/>
        <v/>
      </c>
      <c r="F208" s="46" t="str">
        <f t="shared" si="87"/>
        <v/>
      </c>
      <c r="G208" s="34" t="str">
        <f t="shared" si="65"/>
        <v xml:space="preserve"> </v>
      </c>
      <c r="H208" s="27" t="str">
        <f t="shared" si="66"/>
        <v/>
      </c>
      <c r="I208" s="2"/>
    </row>
    <row r="209" spans="1:9" s="54" customFormat="1" ht="15" x14ac:dyDescent="0.25">
      <c r="A209" s="61"/>
      <c r="B209" s="47" t="s">
        <v>46</v>
      </c>
      <c r="C209" s="41">
        <v>0</v>
      </c>
      <c r="D209" s="41">
        <v>0</v>
      </c>
      <c r="E209" s="46" t="str">
        <f t="shared" si="87"/>
        <v/>
      </c>
      <c r="F209" s="46" t="str">
        <f t="shared" si="87"/>
        <v/>
      </c>
      <c r="G209" s="34" t="str">
        <f t="shared" si="65"/>
        <v xml:space="preserve"> </v>
      </c>
      <c r="H209" s="27" t="str">
        <f t="shared" si="66"/>
        <v/>
      </c>
      <c r="I209" s="2"/>
    </row>
    <row r="210" spans="1:9" s="54" customFormat="1" ht="15" x14ac:dyDescent="0.25">
      <c r="A210" s="61"/>
      <c r="B210" s="47" t="s">
        <v>47</v>
      </c>
      <c r="C210" s="41">
        <v>50</v>
      </c>
      <c r="D210" s="41">
        <v>48</v>
      </c>
      <c r="E210" s="46">
        <f t="shared" si="87"/>
        <v>0.12345679012345678</v>
      </c>
      <c r="F210" s="46">
        <f t="shared" si="87"/>
        <v>9.5049504950495051E-2</v>
      </c>
      <c r="G210" s="34">
        <f t="shared" si="65"/>
        <v>-0.04</v>
      </c>
      <c r="H210" s="27">
        <f t="shared" si="66"/>
        <v>-4.9382716049382715E-3</v>
      </c>
      <c r="I210" s="2"/>
    </row>
    <row r="211" spans="1:9" s="54" customFormat="1" ht="15" x14ac:dyDescent="0.25">
      <c r="A211" s="61"/>
      <c r="B211" s="47" t="s">
        <v>221</v>
      </c>
      <c r="C211" s="41">
        <v>2</v>
      </c>
      <c r="D211" s="41">
        <v>1</v>
      </c>
      <c r="E211" s="46">
        <f t="shared" si="87"/>
        <v>4.9382716049382715E-3</v>
      </c>
      <c r="F211" s="46">
        <f t="shared" si="87"/>
        <v>1.9801980198019802E-3</v>
      </c>
      <c r="G211" s="34">
        <f t="shared" si="65"/>
        <v>-0.5</v>
      </c>
      <c r="H211" s="27">
        <f t="shared" si="66"/>
        <v>-2.4691358024691358E-3</v>
      </c>
      <c r="I211" s="2"/>
    </row>
    <row r="212" spans="1:9" s="54" customFormat="1" ht="15" x14ac:dyDescent="0.25">
      <c r="A212" s="61"/>
      <c r="B212" s="47" t="s">
        <v>222</v>
      </c>
      <c r="C212" s="41">
        <v>0</v>
      </c>
      <c r="D212" s="41">
        <v>3</v>
      </c>
      <c r="E212" s="46" t="str">
        <f t="shared" si="87"/>
        <v/>
      </c>
      <c r="F212" s="46">
        <f t="shared" si="87"/>
        <v>5.9405940594059407E-3</v>
      </c>
      <c r="G212" s="34">
        <f t="shared" si="65"/>
        <v>1</v>
      </c>
      <c r="H212" s="27" t="str">
        <f t="shared" si="66"/>
        <v/>
      </c>
      <c r="I212" s="2"/>
    </row>
    <row r="213" spans="1:9" s="54" customFormat="1" ht="15" x14ac:dyDescent="0.25">
      <c r="A213" s="61"/>
      <c r="B213" s="47" t="s">
        <v>438</v>
      </c>
      <c r="C213" s="41">
        <v>0</v>
      </c>
      <c r="D213" s="41">
        <v>0</v>
      </c>
      <c r="E213" s="46" t="str">
        <f t="shared" si="87"/>
        <v/>
      </c>
      <c r="F213" s="46" t="str">
        <f t="shared" si="87"/>
        <v/>
      </c>
      <c r="G213" s="34" t="str">
        <f t="shared" si="65"/>
        <v xml:space="preserve"> </v>
      </c>
      <c r="H213" s="27" t="str">
        <f t="shared" si="66"/>
        <v/>
      </c>
      <c r="I213" s="2"/>
    </row>
    <row r="214" spans="1:9" s="55" customFormat="1" ht="15" x14ac:dyDescent="0.25">
      <c r="A214" s="57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7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1"/>
      <c r="B216" s="47" t="s">
        <v>49</v>
      </c>
      <c r="C216" s="41">
        <v>0</v>
      </c>
      <c r="D216" s="41">
        <v>0</v>
      </c>
      <c r="E216" s="46" t="str">
        <f t="shared" ref="E216:E259" si="95">+IF(C216=0,"",C216/C$169)</f>
        <v/>
      </c>
      <c r="F216" s="46" t="str">
        <f t="shared" ref="F216:F259" si="96">+IF(D216=0,"",D216/D$169)</f>
        <v/>
      </c>
      <c r="G216" s="34" t="str">
        <f t="shared" si="65"/>
        <v xml:space="preserve"> </v>
      </c>
      <c r="H216" s="27" t="str">
        <f t="shared" si="66"/>
        <v/>
      </c>
      <c r="I216" s="2"/>
    </row>
    <row r="217" spans="1:9" s="54" customFormat="1" ht="15" x14ac:dyDescent="0.25">
      <c r="A217" s="61"/>
      <c r="B217" s="47" t="s">
        <v>223</v>
      </c>
      <c r="C217" s="41">
        <v>0</v>
      </c>
      <c r="D217" s="41">
        <v>0</v>
      </c>
      <c r="E217" s="46" t="str">
        <f t="shared" si="95"/>
        <v/>
      </c>
      <c r="F217" s="46" t="str">
        <f t="shared" si="96"/>
        <v/>
      </c>
      <c r="G217" s="34" t="str">
        <f t="shared" si="65"/>
        <v xml:space="preserve"> </v>
      </c>
      <c r="H217" s="27" t="str">
        <f t="shared" si="66"/>
        <v/>
      </c>
      <c r="I217" s="2"/>
    </row>
    <row r="218" spans="1:9" s="54" customFormat="1" ht="15" x14ac:dyDescent="0.25">
      <c r="A218" s="61"/>
      <c r="B218" s="47" t="s">
        <v>48</v>
      </c>
      <c r="C218" s="41">
        <v>0</v>
      </c>
      <c r="D218" s="41">
        <v>0</v>
      </c>
      <c r="E218" s="46" t="str">
        <f t="shared" si="95"/>
        <v/>
      </c>
      <c r="F218" s="46" t="str">
        <f t="shared" si="96"/>
        <v/>
      </c>
      <c r="G218" s="34" t="str">
        <f t="shared" si="65"/>
        <v xml:space="preserve"> </v>
      </c>
      <c r="H218" s="27" t="str">
        <f t="shared" si="66"/>
        <v/>
      </c>
      <c r="I218" s="2"/>
    </row>
    <row r="219" spans="1:9" s="54" customFormat="1" ht="15" x14ac:dyDescent="0.25">
      <c r="A219" s="61"/>
      <c r="B219" s="47" t="s">
        <v>224</v>
      </c>
      <c r="C219" s="41">
        <v>1</v>
      </c>
      <c r="D219" s="41">
        <v>0</v>
      </c>
      <c r="E219" s="46">
        <f t="shared" si="95"/>
        <v>2.4691358024691358E-3</v>
      </c>
      <c r="F219" s="46" t="str">
        <f t="shared" si="96"/>
        <v/>
      </c>
      <c r="G219" s="34">
        <f t="shared" si="65"/>
        <v>-1</v>
      </c>
      <c r="H219" s="27">
        <f t="shared" si="66"/>
        <v>-2.4691358024691358E-3</v>
      </c>
      <c r="I219" s="2"/>
    </row>
    <row r="220" spans="1:9" s="54" customFormat="1" ht="15" x14ac:dyDescent="0.25">
      <c r="A220" s="61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1"/>
      <c r="B221" s="47" t="s">
        <v>439</v>
      </c>
      <c r="C221" s="41">
        <v>0</v>
      </c>
      <c r="D221" s="41">
        <v>0</v>
      </c>
      <c r="E221" s="46" t="str">
        <f t="shared" si="95"/>
        <v/>
      </c>
      <c r="F221" s="46" t="str">
        <f t="shared" si="96"/>
        <v/>
      </c>
      <c r="G221" s="34" t="str">
        <f t="shared" si="65"/>
        <v xml:space="preserve"> </v>
      </c>
      <c r="H221" s="27" t="str">
        <f t="shared" si="66"/>
        <v/>
      </c>
      <c r="I221" s="2"/>
    </row>
    <row r="222" spans="1:9" s="54" customFormat="1" ht="15" x14ac:dyDescent="0.25">
      <c r="A222" s="61"/>
      <c r="B222" s="47" t="s">
        <v>607</v>
      </c>
      <c r="C222" s="41">
        <v>23</v>
      </c>
      <c r="D222" s="41">
        <v>34</v>
      </c>
      <c r="E222" s="46">
        <f t="shared" si="95"/>
        <v>5.6790123456790124E-2</v>
      </c>
      <c r="F222" s="46">
        <f t="shared" si="96"/>
        <v>6.7326732673267331E-2</v>
      </c>
      <c r="G222" s="34">
        <f t="shared" si="65"/>
        <v>0.47826086956521741</v>
      </c>
      <c r="H222" s="27">
        <f t="shared" si="66"/>
        <v>2.7160493827160494E-2</v>
      </c>
      <c r="I222" s="2"/>
    </row>
    <row r="223" spans="1:9" s="54" customFormat="1" ht="15" x14ac:dyDescent="0.25">
      <c r="A223" s="61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1"/>
      <c r="B224" s="47" t="s">
        <v>227</v>
      </c>
      <c r="C224" s="41">
        <v>0</v>
      </c>
      <c r="D224" s="41">
        <v>0</v>
      </c>
      <c r="E224" s="46" t="str">
        <f t="shared" si="95"/>
        <v/>
      </c>
      <c r="F224" s="46" t="str">
        <f t="shared" si="96"/>
        <v/>
      </c>
      <c r="G224" s="34" t="str">
        <f t="shared" si="65"/>
        <v xml:space="preserve"> </v>
      </c>
      <c r="H224" s="27" t="str">
        <f t="shared" si="66"/>
        <v/>
      </c>
      <c r="I224" s="2"/>
    </row>
    <row r="225" spans="1:9" s="54" customFormat="1" ht="15" x14ac:dyDescent="0.25">
      <c r="A225" s="61"/>
      <c r="B225" s="47" t="s">
        <v>228</v>
      </c>
      <c r="C225" s="41">
        <v>0</v>
      </c>
      <c r="D225" s="41">
        <v>0</v>
      </c>
      <c r="E225" s="46" t="str">
        <f t="shared" si="95"/>
        <v/>
      </c>
      <c r="F225" s="46" t="str">
        <f t="shared" si="96"/>
        <v/>
      </c>
      <c r="G225" s="34" t="str">
        <f t="shared" si="65"/>
        <v xml:space="preserve"> </v>
      </c>
      <c r="H225" s="27" t="str">
        <f t="shared" si="66"/>
        <v/>
      </c>
      <c r="I225" s="2"/>
    </row>
    <row r="226" spans="1:9" s="54" customFormat="1" ht="15" x14ac:dyDescent="0.25">
      <c r="A226" s="61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1"/>
      <c r="B227" s="47" t="s">
        <v>440</v>
      </c>
      <c r="C227" s="41">
        <v>0</v>
      </c>
      <c r="D227" s="41">
        <v>1</v>
      </c>
      <c r="E227" s="46" t="str">
        <f t="shared" si="95"/>
        <v/>
      </c>
      <c r="F227" s="46">
        <f t="shared" si="96"/>
        <v>1.9801980198019802E-3</v>
      </c>
      <c r="G227" s="34">
        <f t="shared" si="65"/>
        <v>1</v>
      </c>
      <c r="H227" s="27" t="str">
        <f t="shared" si="66"/>
        <v/>
      </c>
      <c r="I227" s="2"/>
    </row>
    <row r="228" spans="1:9" s="55" customFormat="1" ht="15" x14ac:dyDescent="0.25">
      <c r="A228" s="57"/>
      <c r="B228" s="23" t="s">
        <v>590</v>
      </c>
      <c r="C228" s="41">
        <v>0</v>
      </c>
      <c r="D228" s="41">
        <v>0</v>
      </c>
      <c r="E228" s="43" t="str">
        <f t="shared" si="95"/>
        <v/>
      </c>
      <c r="F228" s="43" t="str">
        <f t="shared" si="96"/>
        <v/>
      </c>
      <c r="G228" s="34" t="str">
        <f t="shared" si="65"/>
        <v xml:space="preserve"> </v>
      </c>
      <c r="H228" s="26" t="str">
        <f t="shared" ref="H228" si="97">+IF(OR(AND(E228=""),(G228="")),"",E228*G228)</f>
        <v/>
      </c>
      <c r="I228" s="2"/>
    </row>
    <row r="229" spans="1:9" s="55" customFormat="1" ht="15" x14ac:dyDescent="0.25">
      <c r="A229" s="57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1"/>
      <c r="B230" s="47" t="s">
        <v>229</v>
      </c>
      <c r="C230" s="41">
        <v>0</v>
      </c>
      <c r="D230" s="41">
        <v>0</v>
      </c>
      <c r="E230" s="46" t="str">
        <f t="shared" si="95"/>
        <v/>
      </c>
      <c r="F230" s="46" t="str">
        <f t="shared" si="96"/>
        <v/>
      </c>
      <c r="G230" s="34" t="str">
        <f t="shared" si="65"/>
        <v xml:space="preserve"> </v>
      </c>
      <c r="H230" s="27" t="str">
        <f t="shared" si="66"/>
        <v/>
      </c>
      <c r="I230" s="2"/>
    </row>
    <row r="231" spans="1:9" s="54" customFormat="1" ht="15" x14ac:dyDescent="0.25">
      <c r="A231" s="61"/>
      <c r="B231" s="47" t="s">
        <v>51</v>
      </c>
      <c r="C231" s="41">
        <v>0</v>
      </c>
      <c r="D231" s="41">
        <v>0</v>
      </c>
      <c r="E231" s="46" t="str">
        <f t="shared" si="95"/>
        <v/>
      </c>
      <c r="F231" s="46" t="str">
        <f t="shared" si="96"/>
        <v/>
      </c>
      <c r="G231" s="34" t="str">
        <f t="shared" si="65"/>
        <v xml:space="preserve"> </v>
      </c>
      <c r="H231" s="27" t="str">
        <f t="shared" si="66"/>
        <v/>
      </c>
      <c r="I231" s="2"/>
    </row>
    <row r="232" spans="1:9" s="54" customFormat="1" ht="15" x14ac:dyDescent="0.25">
      <c r="A232" s="61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1"/>
      <c r="B233" s="47" t="s">
        <v>50</v>
      </c>
      <c r="C233" s="41">
        <v>0</v>
      </c>
      <c r="D233" s="41">
        <v>0</v>
      </c>
      <c r="E233" s="46" t="str">
        <f t="shared" si="95"/>
        <v/>
      </c>
      <c r="F233" s="46" t="str">
        <f t="shared" si="96"/>
        <v/>
      </c>
      <c r="G233" s="34" t="str">
        <f t="shared" si="65"/>
        <v xml:space="preserve"> </v>
      </c>
      <c r="H233" s="27" t="str">
        <f t="shared" si="66"/>
        <v/>
      </c>
      <c r="I233" s="2"/>
    </row>
    <row r="234" spans="1:9" s="54" customFormat="1" ht="15" x14ac:dyDescent="0.25">
      <c r="A234" s="61"/>
      <c r="B234" s="47" t="s">
        <v>231</v>
      </c>
      <c r="C234" s="41">
        <v>0</v>
      </c>
      <c r="D234" s="41">
        <v>0</v>
      </c>
      <c r="E234" s="46" t="str">
        <f t="shared" si="95"/>
        <v/>
      </c>
      <c r="F234" s="46" t="str">
        <f t="shared" si="96"/>
        <v/>
      </c>
      <c r="G234" s="34" t="str">
        <f t="shared" si="65"/>
        <v xml:space="preserve"> </v>
      </c>
      <c r="H234" s="27" t="str">
        <f t="shared" si="66"/>
        <v/>
      </c>
      <c r="I234" s="2"/>
    </row>
    <row r="235" spans="1:9" s="54" customFormat="1" ht="15" x14ac:dyDescent="0.25">
      <c r="A235" s="61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1"/>
      <c r="B236" s="47" t="s">
        <v>56</v>
      </c>
      <c r="C236" s="41">
        <v>2</v>
      </c>
      <c r="D236" s="41">
        <v>2</v>
      </c>
      <c r="E236" s="46">
        <f t="shared" si="95"/>
        <v>4.9382716049382715E-3</v>
      </c>
      <c r="F236" s="46">
        <f t="shared" si="96"/>
        <v>3.9603960396039604E-3</v>
      </c>
      <c r="G236" s="34">
        <f t="shared" si="65"/>
        <v>0</v>
      </c>
      <c r="H236" s="27">
        <f t="shared" si="66"/>
        <v>0</v>
      </c>
      <c r="I236" s="2"/>
    </row>
    <row r="237" spans="1:9" s="54" customFormat="1" ht="15" x14ac:dyDescent="0.25">
      <c r="A237" s="61"/>
      <c r="B237" s="47" t="s">
        <v>55</v>
      </c>
      <c r="C237" s="41">
        <v>7</v>
      </c>
      <c r="D237" s="41">
        <v>0</v>
      </c>
      <c r="E237" s="46">
        <f t="shared" si="95"/>
        <v>1.7283950617283949E-2</v>
      </c>
      <c r="F237" s="46" t="str">
        <f t="shared" si="96"/>
        <v/>
      </c>
      <c r="G237" s="34">
        <f t="shared" ref="G237:G300" si="102">+IF(AND(C237=0,D237=0)," ",IF(C237=0,1,IF(D237=0,-1,(D237-C237)/C237)))</f>
        <v>-1</v>
      </c>
      <c r="H237" s="27">
        <f t="shared" si="66"/>
        <v>-1.7283950617283949E-2</v>
      </c>
      <c r="I237" s="2"/>
    </row>
    <row r="238" spans="1:9" s="54" customFormat="1" ht="15" x14ac:dyDescent="0.25">
      <c r="A238" s="61"/>
      <c r="B238" s="47" t="s">
        <v>442</v>
      </c>
      <c r="C238" s="41">
        <v>0</v>
      </c>
      <c r="D238" s="41">
        <v>0</v>
      </c>
      <c r="E238" s="46" t="str">
        <f t="shared" si="95"/>
        <v/>
      </c>
      <c r="F238" s="46" t="str">
        <f t="shared" si="96"/>
        <v/>
      </c>
      <c r="G238" s="34" t="str">
        <f t="shared" si="102"/>
        <v xml:space="preserve"> </v>
      </c>
      <c r="H238" s="27" t="str">
        <f t="shared" si="66"/>
        <v/>
      </c>
      <c r="I238" s="2"/>
    </row>
    <row r="239" spans="1:9" s="54" customFormat="1" ht="15" x14ac:dyDescent="0.25">
      <c r="A239" s="61"/>
      <c r="B239" s="47" t="s">
        <v>53</v>
      </c>
      <c r="C239" s="41">
        <v>0</v>
      </c>
      <c r="D239" s="41">
        <v>4</v>
      </c>
      <c r="E239" s="46" t="str">
        <f t="shared" si="95"/>
        <v/>
      </c>
      <c r="F239" s="46">
        <f t="shared" si="96"/>
        <v>7.9207920792079209E-3</v>
      </c>
      <c r="G239" s="34">
        <f t="shared" si="102"/>
        <v>1</v>
      </c>
      <c r="H239" s="27" t="str">
        <f t="shared" si="66"/>
        <v/>
      </c>
      <c r="I239" s="2"/>
    </row>
    <row r="240" spans="1:9" s="54" customFormat="1" ht="15" x14ac:dyDescent="0.25">
      <c r="A240" s="61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1"/>
      <c r="B241" s="47" t="s">
        <v>609</v>
      </c>
      <c r="C241" s="41">
        <v>0</v>
      </c>
      <c r="D241" s="41">
        <v>0</v>
      </c>
      <c r="E241" s="46" t="str">
        <f t="shared" si="95"/>
        <v/>
      </c>
      <c r="F241" s="46" t="str">
        <f t="shared" si="96"/>
        <v/>
      </c>
      <c r="G241" s="34" t="str">
        <f t="shared" si="102"/>
        <v xml:space="preserve"> </v>
      </c>
      <c r="H241" s="27" t="str">
        <f t="shared" si="66"/>
        <v/>
      </c>
      <c r="I241" s="2"/>
    </row>
    <row r="242" spans="1:9" s="54" customFormat="1" ht="15" x14ac:dyDescent="0.25">
      <c r="A242" s="61"/>
      <c r="B242" s="47" t="s">
        <v>54</v>
      </c>
      <c r="C242" s="41">
        <v>1</v>
      </c>
      <c r="D242" s="41">
        <v>1</v>
      </c>
      <c r="E242" s="46">
        <f t="shared" si="95"/>
        <v>2.4691358024691358E-3</v>
      </c>
      <c r="F242" s="46">
        <f t="shared" si="96"/>
        <v>1.9801980198019802E-3</v>
      </c>
      <c r="G242" s="34">
        <f t="shared" si="102"/>
        <v>0</v>
      </c>
      <c r="H242" s="27">
        <f t="shared" si="66"/>
        <v>0</v>
      </c>
      <c r="I242" s="2"/>
    </row>
    <row r="243" spans="1:9" s="54" customFormat="1" ht="15" x14ac:dyDescent="0.25">
      <c r="A243" s="61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1"/>
      <c r="B244" s="47" t="s">
        <v>443</v>
      </c>
      <c r="C244" s="41">
        <v>0</v>
      </c>
      <c r="D244" s="41">
        <v>0</v>
      </c>
      <c r="E244" s="46" t="str">
        <f t="shared" si="95"/>
        <v/>
      </c>
      <c r="F244" s="46" t="str">
        <f t="shared" si="96"/>
        <v/>
      </c>
      <c r="G244" s="34" t="str">
        <f t="shared" si="102"/>
        <v xml:space="preserve"> </v>
      </c>
      <c r="H244" s="27" t="str">
        <f t="shared" si="66"/>
        <v/>
      </c>
      <c r="I244" s="2"/>
    </row>
    <row r="245" spans="1:9" s="54" customFormat="1" ht="15" x14ac:dyDescent="0.25">
      <c r="A245" s="61"/>
      <c r="B245" s="47" t="s">
        <v>334</v>
      </c>
      <c r="C245" s="41">
        <v>1</v>
      </c>
      <c r="D245" s="41">
        <v>0</v>
      </c>
      <c r="E245" s="46">
        <f t="shared" si="95"/>
        <v>2.4691358024691358E-3</v>
      </c>
      <c r="F245" s="46" t="str">
        <f t="shared" si="96"/>
        <v/>
      </c>
      <c r="G245" s="34">
        <f t="shared" si="102"/>
        <v>-1</v>
      </c>
      <c r="H245" s="27">
        <f t="shared" ref="H245:H328" si="103">+IF(OR(AND(E245=""),(G245="")),"",E245*G245)</f>
        <v>-2.4691358024691358E-3</v>
      </c>
      <c r="I245" s="2"/>
    </row>
    <row r="246" spans="1:9" s="54" customFormat="1" ht="15" x14ac:dyDescent="0.25">
      <c r="A246" s="61"/>
      <c r="B246" s="47" t="s">
        <v>233</v>
      </c>
      <c r="C246" s="41">
        <v>10</v>
      </c>
      <c r="D246" s="41">
        <v>0</v>
      </c>
      <c r="E246" s="46">
        <f t="shared" si="95"/>
        <v>2.4691358024691357E-2</v>
      </c>
      <c r="F246" s="46" t="str">
        <f t="shared" si="96"/>
        <v/>
      </c>
      <c r="G246" s="34">
        <f t="shared" si="102"/>
        <v>-1</v>
      </c>
      <c r="H246" s="27">
        <f t="shared" si="103"/>
        <v>-2.4691358024691357E-2</v>
      </c>
      <c r="I246" s="2"/>
    </row>
    <row r="247" spans="1:9" s="54" customFormat="1" ht="15" x14ac:dyDescent="0.25">
      <c r="A247" s="61"/>
      <c r="B247" s="47" t="s">
        <v>234</v>
      </c>
      <c r="C247" s="41">
        <v>0</v>
      </c>
      <c r="D247" s="41">
        <v>0</v>
      </c>
      <c r="E247" s="46" t="str">
        <f t="shared" si="95"/>
        <v/>
      </c>
      <c r="F247" s="46" t="str">
        <f t="shared" si="96"/>
        <v/>
      </c>
      <c r="G247" s="34" t="str">
        <f t="shared" si="102"/>
        <v xml:space="preserve"> </v>
      </c>
      <c r="H247" s="27" t="str">
        <f t="shared" si="103"/>
        <v/>
      </c>
      <c r="I247" s="2"/>
    </row>
    <row r="248" spans="1:9" s="54" customFormat="1" ht="15" x14ac:dyDescent="0.25">
      <c r="A248" s="61"/>
      <c r="B248" s="47" t="s">
        <v>444</v>
      </c>
      <c r="C248" s="41">
        <v>0</v>
      </c>
      <c r="D248" s="41">
        <v>0</v>
      </c>
      <c r="E248" s="46" t="str">
        <f t="shared" si="95"/>
        <v/>
      </c>
      <c r="F248" s="46" t="str">
        <f t="shared" si="96"/>
        <v/>
      </c>
      <c r="G248" s="34" t="str">
        <f t="shared" si="102"/>
        <v xml:space="preserve"> </v>
      </c>
      <c r="H248" s="27" t="str">
        <f t="shared" si="103"/>
        <v/>
      </c>
      <c r="I248" s="2"/>
    </row>
    <row r="249" spans="1:9" s="54" customFormat="1" ht="15" x14ac:dyDescent="0.25">
      <c r="A249" s="61"/>
      <c r="B249" s="47" t="s">
        <v>235</v>
      </c>
      <c r="C249" s="41">
        <v>0</v>
      </c>
      <c r="D249" s="41">
        <v>0</v>
      </c>
      <c r="E249" s="46" t="str">
        <f t="shared" si="95"/>
        <v/>
      </c>
      <c r="F249" s="46" t="str">
        <f t="shared" si="96"/>
        <v/>
      </c>
      <c r="G249" s="34" t="str">
        <f t="shared" si="102"/>
        <v xml:space="preserve"> </v>
      </c>
      <c r="H249" s="27" t="str">
        <f t="shared" si="103"/>
        <v/>
      </c>
      <c r="I249" s="2"/>
    </row>
    <row r="250" spans="1:9" s="54" customFormat="1" ht="15" x14ac:dyDescent="0.25">
      <c r="A250" s="61"/>
      <c r="B250" s="47" t="s">
        <v>445</v>
      </c>
      <c r="C250" s="41">
        <v>0</v>
      </c>
      <c r="D250" s="41">
        <v>0</v>
      </c>
      <c r="E250" s="46" t="str">
        <f t="shared" si="95"/>
        <v/>
      </c>
      <c r="F250" s="46" t="str">
        <f t="shared" si="96"/>
        <v/>
      </c>
      <c r="G250" s="34" t="str">
        <f t="shared" si="102"/>
        <v xml:space="preserve"> </v>
      </c>
      <c r="H250" s="27" t="str">
        <f t="shared" si="103"/>
        <v/>
      </c>
      <c r="I250" s="2"/>
    </row>
    <row r="251" spans="1:9" s="54" customFormat="1" ht="15" x14ac:dyDescent="0.25">
      <c r="A251" s="61"/>
      <c r="B251" s="47" t="s">
        <v>446</v>
      </c>
      <c r="C251" s="41">
        <v>0</v>
      </c>
      <c r="D251" s="41">
        <v>0</v>
      </c>
      <c r="E251" s="46" t="str">
        <f t="shared" si="95"/>
        <v/>
      </c>
      <c r="F251" s="46" t="str">
        <f t="shared" si="96"/>
        <v/>
      </c>
      <c r="G251" s="34" t="str">
        <f t="shared" si="102"/>
        <v xml:space="preserve"> </v>
      </c>
      <c r="H251" s="27" t="str">
        <f t="shared" si="103"/>
        <v/>
      </c>
      <c r="I251" s="2"/>
    </row>
    <row r="252" spans="1:9" s="55" customFormat="1" ht="15" x14ac:dyDescent="0.25">
      <c r="A252" s="57"/>
      <c r="B252" s="23" t="s">
        <v>514</v>
      </c>
      <c r="C252" s="41">
        <v>0</v>
      </c>
      <c r="D252" s="41">
        <v>0</v>
      </c>
      <c r="E252" s="43" t="str">
        <f t="shared" si="95"/>
        <v/>
      </c>
      <c r="F252" s="43" t="str">
        <f t="shared" si="96"/>
        <v/>
      </c>
      <c r="G252" s="34" t="str">
        <f t="shared" si="102"/>
        <v xml:space="preserve"> </v>
      </c>
      <c r="H252" s="26" t="str">
        <f t="shared" si="103"/>
        <v/>
      </c>
      <c r="I252" s="2"/>
    </row>
    <row r="253" spans="1:9" s="55" customFormat="1" ht="15" x14ac:dyDescent="0.25">
      <c r="A253" s="57"/>
      <c r="B253" s="23" t="s">
        <v>515</v>
      </c>
      <c r="C253" s="41">
        <v>0</v>
      </c>
      <c r="D253" s="41">
        <v>0</v>
      </c>
      <c r="E253" s="43" t="str">
        <f t="shared" si="95"/>
        <v/>
      </c>
      <c r="F253" s="43" t="str">
        <f t="shared" si="96"/>
        <v/>
      </c>
      <c r="G253" s="34" t="str">
        <f t="shared" si="102"/>
        <v xml:space="preserve"> </v>
      </c>
      <c r="H253" s="26" t="str">
        <f t="shared" si="103"/>
        <v/>
      </c>
      <c r="I253" s="2"/>
    </row>
    <row r="254" spans="1:9" s="54" customFormat="1" ht="15" x14ac:dyDescent="0.25">
      <c r="A254" s="61"/>
      <c r="B254" s="47" t="s">
        <v>447</v>
      </c>
      <c r="C254" s="41">
        <v>0</v>
      </c>
      <c r="D254" s="41">
        <v>0</v>
      </c>
      <c r="E254" s="46" t="str">
        <f t="shared" si="95"/>
        <v/>
      </c>
      <c r="F254" s="46" t="str">
        <f t="shared" si="96"/>
        <v/>
      </c>
      <c r="G254" s="34" t="str">
        <f t="shared" si="102"/>
        <v xml:space="preserve"> </v>
      </c>
      <c r="H254" s="27" t="str">
        <f t="shared" si="103"/>
        <v/>
      </c>
      <c r="I254" s="2"/>
    </row>
    <row r="255" spans="1:9" s="54" customFormat="1" ht="15" x14ac:dyDescent="0.25">
      <c r="A255" s="61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1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1"/>
      <c r="B257" s="47" t="s">
        <v>236</v>
      </c>
      <c r="C257" s="41">
        <v>1</v>
      </c>
      <c r="D257" s="41">
        <v>1</v>
      </c>
      <c r="E257" s="46">
        <f t="shared" si="95"/>
        <v>2.4691358024691358E-3</v>
      </c>
      <c r="F257" s="46">
        <f t="shared" si="96"/>
        <v>1.9801980198019802E-3</v>
      </c>
      <c r="G257" s="34">
        <f t="shared" si="102"/>
        <v>0</v>
      </c>
      <c r="H257" s="27">
        <f t="shared" si="103"/>
        <v>0</v>
      </c>
      <c r="I257" s="2"/>
    </row>
    <row r="258" spans="1:9" s="54" customFormat="1" ht="15" x14ac:dyDescent="0.25">
      <c r="A258" s="61"/>
      <c r="B258" s="47" t="s">
        <v>449</v>
      </c>
      <c r="C258" s="41">
        <v>1</v>
      </c>
      <c r="D258" s="41">
        <v>3</v>
      </c>
      <c r="E258" s="46">
        <f t="shared" si="95"/>
        <v>2.4691358024691358E-3</v>
      </c>
      <c r="F258" s="46">
        <f t="shared" si="96"/>
        <v>5.9405940594059407E-3</v>
      </c>
      <c r="G258" s="34">
        <f t="shared" si="102"/>
        <v>2</v>
      </c>
      <c r="H258" s="27">
        <f t="shared" si="103"/>
        <v>4.9382716049382715E-3</v>
      </c>
      <c r="I258" s="2"/>
    </row>
    <row r="259" spans="1:9" s="54" customFormat="1" ht="15" x14ac:dyDescent="0.25">
      <c r="A259" s="61"/>
      <c r="B259" s="47" t="s">
        <v>450</v>
      </c>
      <c r="C259" s="41">
        <v>1</v>
      </c>
      <c r="D259" s="41">
        <v>1</v>
      </c>
      <c r="E259" s="46">
        <f t="shared" si="95"/>
        <v>2.4691358024691358E-3</v>
      </c>
      <c r="F259" s="46">
        <f t="shared" si="96"/>
        <v>1.9801980198019802E-3</v>
      </c>
      <c r="G259" s="34">
        <f t="shared" si="102"/>
        <v>0</v>
      </c>
      <c r="H259" s="27">
        <f t="shared" si="103"/>
        <v>0</v>
      </c>
      <c r="I259" s="2"/>
    </row>
    <row r="260" spans="1:9" s="55" customFormat="1" ht="15" x14ac:dyDescent="0.25">
      <c r="A260" s="57"/>
      <c r="B260" s="23" t="s">
        <v>530</v>
      </c>
      <c r="C260" s="41">
        <v>0</v>
      </c>
      <c r="D260" s="41">
        <v>0</v>
      </c>
      <c r="E260" s="43" t="str">
        <f t="shared" ref="E260:E261" si="104">+IF(C260=0,"",C260/C$169)</f>
        <v/>
      </c>
      <c r="F260" s="43" t="str">
        <f t="shared" ref="F260:F261" si="105">+IF(D260=0,"",D260/D$169)</f>
        <v/>
      </c>
      <c r="G260" s="34" t="str">
        <f t="shared" si="102"/>
        <v xml:space="preserve"> 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7"/>
      <c r="B261" s="23" t="s">
        <v>531</v>
      </c>
      <c r="C261" s="41">
        <v>0</v>
      </c>
      <c r="D261" s="41">
        <v>1</v>
      </c>
      <c r="E261" s="43" t="str">
        <f t="shared" si="104"/>
        <v/>
      </c>
      <c r="F261" s="43">
        <f t="shared" si="105"/>
        <v>1.9801980198019802E-3</v>
      </c>
      <c r="G261" s="34">
        <f t="shared" si="102"/>
        <v>1</v>
      </c>
      <c r="H261" s="26" t="str">
        <f t="shared" si="106"/>
        <v/>
      </c>
      <c r="I261" s="2"/>
    </row>
    <row r="262" spans="1:9" s="54" customFormat="1" ht="15" x14ac:dyDescent="0.25">
      <c r="A262" s="61"/>
      <c r="B262" s="47" t="s">
        <v>57</v>
      </c>
      <c r="C262" s="41">
        <v>0</v>
      </c>
      <c r="D262" s="41">
        <v>0</v>
      </c>
      <c r="E262" s="46" t="str">
        <f t="shared" ref="E262:F264" si="107">+IF(C262=0,"",C262/C$169)</f>
        <v/>
      </c>
      <c r="F262" s="46" t="str">
        <f t="shared" si="107"/>
        <v/>
      </c>
      <c r="G262" s="34" t="str">
        <f t="shared" si="102"/>
        <v xml:space="preserve"> </v>
      </c>
      <c r="H262" s="27" t="str">
        <f t="shared" si="103"/>
        <v/>
      </c>
      <c r="I262" s="2"/>
    </row>
    <row r="263" spans="1:9" s="54" customFormat="1" ht="15" x14ac:dyDescent="0.25">
      <c r="A263" s="61"/>
      <c r="B263" s="47" t="s">
        <v>237</v>
      </c>
      <c r="C263" s="41">
        <v>2</v>
      </c>
      <c r="D263" s="41">
        <v>5</v>
      </c>
      <c r="E263" s="46">
        <f t="shared" si="107"/>
        <v>4.9382716049382715E-3</v>
      </c>
      <c r="F263" s="46">
        <f t="shared" si="107"/>
        <v>9.9009900990099011E-3</v>
      </c>
      <c r="G263" s="34">
        <f t="shared" si="102"/>
        <v>1.5</v>
      </c>
      <c r="H263" s="27">
        <f t="shared" si="103"/>
        <v>7.4074074074074077E-3</v>
      </c>
      <c r="I263" s="2"/>
    </row>
    <row r="264" spans="1:9" s="54" customFormat="1" ht="15" x14ac:dyDescent="0.25">
      <c r="A264" s="61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7"/>
      <c r="B265" s="23" t="s">
        <v>532</v>
      </c>
      <c r="C265" s="41">
        <v>0</v>
      </c>
      <c r="D265" s="41">
        <v>0</v>
      </c>
      <c r="E265" s="43" t="str">
        <f t="shared" ref="E265:E270" si="108">+IF(C265=0,"",C265/C$169)</f>
        <v/>
      </c>
      <c r="F265" s="43" t="str">
        <f t="shared" ref="F265:F270" si="109">+IF(D265=0,"",D265/D$169)</f>
        <v/>
      </c>
      <c r="G265" s="34" t="str">
        <f t="shared" si="102"/>
        <v xml:space="preserve"> </v>
      </c>
      <c r="H265" s="26" t="str">
        <f t="shared" ref="H265:H270" si="110">+IF(OR(AND(E265=""),(G265="")),"",E265*G265)</f>
        <v/>
      </c>
      <c r="I265" s="2"/>
    </row>
    <row r="266" spans="1:9" s="55" customFormat="1" ht="15" x14ac:dyDescent="0.25">
      <c r="A266" s="57"/>
      <c r="B266" s="23" t="s">
        <v>533</v>
      </c>
      <c r="C266" s="41">
        <v>0</v>
      </c>
      <c r="D266" s="41">
        <v>0</v>
      </c>
      <c r="E266" s="43" t="str">
        <f t="shared" si="108"/>
        <v/>
      </c>
      <c r="F266" s="43" t="str">
        <f t="shared" si="109"/>
        <v/>
      </c>
      <c r="G266" s="34" t="str">
        <f t="shared" si="102"/>
        <v xml:space="preserve"> </v>
      </c>
      <c r="H266" s="26" t="str">
        <f t="shared" si="110"/>
        <v/>
      </c>
      <c r="I266" s="2"/>
    </row>
    <row r="267" spans="1:9" s="55" customFormat="1" ht="15" x14ac:dyDescent="0.25">
      <c r="A267" s="57"/>
      <c r="B267" s="23" t="s">
        <v>612</v>
      </c>
      <c r="C267" s="41">
        <v>0</v>
      </c>
      <c r="D267" s="41">
        <v>11</v>
      </c>
      <c r="E267" s="43" t="str">
        <f t="shared" si="108"/>
        <v/>
      </c>
      <c r="F267" s="43">
        <f t="shared" si="109"/>
        <v>2.1782178217821781E-2</v>
      </c>
      <c r="G267" s="34">
        <f t="shared" si="102"/>
        <v>1</v>
      </c>
      <c r="H267" s="26" t="str">
        <f t="shared" si="110"/>
        <v/>
      </c>
      <c r="I267" s="2"/>
    </row>
    <row r="268" spans="1:9" s="55" customFormat="1" ht="15" x14ac:dyDescent="0.25">
      <c r="A268" s="57"/>
      <c r="B268" s="23" t="s">
        <v>534</v>
      </c>
      <c r="C268" s="41">
        <v>0</v>
      </c>
      <c r="D268" s="41">
        <v>0</v>
      </c>
      <c r="E268" s="43" t="str">
        <f t="shared" si="108"/>
        <v/>
      </c>
      <c r="F268" s="43" t="str">
        <f t="shared" si="109"/>
        <v/>
      </c>
      <c r="G268" s="34" t="str">
        <f t="shared" si="102"/>
        <v xml:space="preserve"> </v>
      </c>
      <c r="H268" s="26" t="str">
        <f t="shared" si="110"/>
        <v/>
      </c>
      <c r="I268" s="2"/>
    </row>
    <row r="269" spans="1:9" s="55" customFormat="1" ht="15" x14ac:dyDescent="0.25">
      <c r="A269" s="57"/>
      <c r="B269" s="23" t="s">
        <v>535</v>
      </c>
      <c r="C269" s="41">
        <v>0</v>
      </c>
      <c r="D269" s="41">
        <v>0</v>
      </c>
      <c r="E269" s="43" t="str">
        <f t="shared" si="108"/>
        <v/>
      </c>
      <c r="F269" s="43" t="str">
        <f t="shared" si="109"/>
        <v/>
      </c>
      <c r="G269" s="34" t="str">
        <f t="shared" si="102"/>
        <v xml:space="preserve"> </v>
      </c>
      <c r="H269" s="26" t="str">
        <f t="shared" si="110"/>
        <v/>
      </c>
      <c r="I269" s="2"/>
    </row>
    <row r="270" spans="1:9" s="55" customFormat="1" ht="15" x14ac:dyDescent="0.25">
      <c r="A270" s="57"/>
      <c r="B270" s="23" t="s">
        <v>536</v>
      </c>
      <c r="C270" s="41">
        <v>0</v>
      </c>
      <c r="D270" s="41">
        <v>6</v>
      </c>
      <c r="E270" s="43" t="str">
        <f t="shared" si="108"/>
        <v/>
      </c>
      <c r="F270" s="43">
        <f t="shared" si="109"/>
        <v>1.1881188118811881E-2</v>
      </c>
      <c r="G270" s="34">
        <f t="shared" si="102"/>
        <v>1</v>
      </c>
      <c r="H270" s="26" t="str">
        <f t="shared" si="110"/>
        <v/>
      </c>
      <c r="I270" s="2"/>
    </row>
    <row r="271" spans="1:9" s="55" customFormat="1" ht="15" x14ac:dyDescent="0.25">
      <c r="A271" s="57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7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7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1"/>
      <c r="B274" s="47" t="s">
        <v>60</v>
      </c>
      <c r="C274" s="41">
        <v>1</v>
      </c>
      <c r="D274" s="41">
        <v>16</v>
      </c>
      <c r="E274" s="43">
        <f t="shared" si="111"/>
        <v>2.4691358024691358E-3</v>
      </c>
      <c r="F274" s="43">
        <f t="shared" si="112"/>
        <v>3.1683168316831684E-2</v>
      </c>
      <c r="G274" s="34">
        <f t="shared" si="113"/>
        <v>15</v>
      </c>
      <c r="H274" s="26">
        <f t="shared" si="114"/>
        <v>3.7037037037037035E-2</v>
      </c>
      <c r="I274" s="2"/>
    </row>
    <row r="275" spans="1:9" s="54" customFormat="1" ht="15" x14ac:dyDescent="0.25">
      <c r="A275" s="61"/>
      <c r="B275" s="47" t="s">
        <v>64</v>
      </c>
      <c r="C275" s="41">
        <v>8</v>
      </c>
      <c r="D275" s="41">
        <v>11</v>
      </c>
      <c r="E275" s="43">
        <f t="shared" si="111"/>
        <v>1.9753086419753086E-2</v>
      </c>
      <c r="F275" s="43">
        <f t="shared" si="112"/>
        <v>2.1782178217821781E-2</v>
      </c>
      <c r="G275" s="34">
        <f t="shared" si="113"/>
        <v>0.375</v>
      </c>
      <c r="H275" s="26">
        <f t="shared" si="114"/>
        <v>7.4074074074074077E-3</v>
      </c>
      <c r="I275" s="2"/>
    </row>
    <row r="276" spans="1:9" s="54" customFormat="1" ht="15" x14ac:dyDescent="0.25">
      <c r="A276" s="61"/>
      <c r="B276" s="47" t="s">
        <v>61</v>
      </c>
      <c r="C276" s="41">
        <v>0</v>
      </c>
      <c r="D276" s="41">
        <v>0</v>
      </c>
      <c r="E276" s="43" t="str">
        <f t="shared" si="111"/>
        <v/>
      </c>
      <c r="F276" s="43" t="str">
        <f t="shared" si="112"/>
        <v/>
      </c>
      <c r="G276" s="34" t="str">
        <f t="shared" si="113"/>
        <v xml:space="preserve"> </v>
      </c>
      <c r="H276" s="26" t="str">
        <f t="shared" si="114"/>
        <v/>
      </c>
      <c r="I276" s="2"/>
    </row>
    <row r="277" spans="1:9" s="54" customFormat="1" ht="15" x14ac:dyDescent="0.25">
      <c r="A277" s="61"/>
      <c r="B277" s="47" t="s">
        <v>238</v>
      </c>
      <c r="C277" s="41">
        <v>0</v>
      </c>
      <c r="D277" s="41">
        <v>0</v>
      </c>
      <c r="E277" s="43" t="str">
        <f t="shared" si="111"/>
        <v/>
      </c>
      <c r="F277" s="43" t="str">
        <f t="shared" si="112"/>
        <v/>
      </c>
      <c r="G277" s="34" t="str">
        <f t="shared" si="113"/>
        <v xml:space="preserve"> </v>
      </c>
      <c r="H277" s="26" t="str">
        <f t="shared" si="114"/>
        <v/>
      </c>
      <c r="I277" s="2"/>
    </row>
    <row r="278" spans="1:9" s="54" customFormat="1" ht="15" x14ac:dyDescent="0.25">
      <c r="A278" s="61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7"/>
      <c r="B279" s="23" t="s">
        <v>537</v>
      </c>
      <c r="C279" s="41">
        <v>0</v>
      </c>
      <c r="D279" s="41">
        <v>1</v>
      </c>
      <c r="E279" s="43" t="str">
        <f t="shared" si="111"/>
        <v/>
      </c>
      <c r="F279" s="43">
        <f t="shared" si="112"/>
        <v>1.9801980198019802E-3</v>
      </c>
      <c r="G279" s="34">
        <f t="shared" si="113"/>
        <v>1</v>
      </c>
      <c r="H279" s="26" t="str">
        <f t="shared" si="114"/>
        <v/>
      </c>
      <c r="I279" s="2"/>
    </row>
    <row r="280" spans="1:9" s="54" customFormat="1" ht="15" x14ac:dyDescent="0.25">
      <c r="A280" s="61"/>
      <c r="B280" s="47" t="s">
        <v>62</v>
      </c>
      <c r="C280" s="41">
        <v>0</v>
      </c>
      <c r="D280" s="41">
        <v>0</v>
      </c>
      <c r="E280" s="43" t="str">
        <f t="shared" si="111"/>
        <v/>
      </c>
      <c r="F280" s="43" t="str">
        <f t="shared" si="112"/>
        <v/>
      </c>
      <c r="G280" s="34" t="str">
        <f t="shared" si="113"/>
        <v xml:space="preserve"> </v>
      </c>
      <c r="H280" s="26" t="str">
        <f t="shared" si="114"/>
        <v/>
      </c>
      <c r="I280" s="2"/>
    </row>
    <row r="281" spans="1:9" s="54" customFormat="1" ht="15" x14ac:dyDescent="0.25">
      <c r="A281" s="61"/>
      <c r="B281" s="47" t="s">
        <v>451</v>
      </c>
      <c r="C281" s="41">
        <v>0</v>
      </c>
      <c r="D281" s="41">
        <v>0</v>
      </c>
      <c r="E281" s="43" t="str">
        <f t="shared" si="111"/>
        <v/>
      </c>
      <c r="F281" s="43" t="str">
        <f t="shared" si="112"/>
        <v/>
      </c>
      <c r="G281" s="34" t="str">
        <f t="shared" si="113"/>
        <v xml:space="preserve"> </v>
      </c>
      <c r="H281" s="26" t="str">
        <f t="shared" si="114"/>
        <v/>
      </c>
      <c r="I281" s="2"/>
    </row>
    <row r="282" spans="1:9" s="54" customFormat="1" ht="15" x14ac:dyDescent="0.25">
      <c r="A282" s="61"/>
      <c r="B282" s="47" t="s">
        <v>59</v>
      </c>
      <c r="C282" s="41">
        <v>1</v>
      </c>
      <c r="D282" s="41">
        <v>0</v>
      </c>
      <c r="E282" s="43">
        <f t="shared" si="111"/>
        <v>2.4691358024691358E-3</v>
      </c>
      <c r="F282" s="43" t="str">
        <f t="shared" si="112"/>
        <v/>
      </c>
      <c r="G282" s="34">
        <f t="shared" si="113"/>
        <v>-1</v>
      </c>
      <c r="H282" s="26">
        <f t="shared" si="114"/>
        <v>-2.4691358024691358E-3</v>
      </c>
      <c r="I282" s="2"/>
    </row>
    <row r="283" spans="1:9" s="55" customFormat="1" ht="15" x14ac:dyDescent="0.25">
      <c r="A283" s="57" t="s">
        <v>559</v>
      </c>
      <c r="B283" s="23" t="s">
        <v>625</v>
      </c>
      <c r="C283" s="82"/>
      <c r="D283" s="82">
        <v>0</v>
      </c>
      <c r="E283" s="43" t="str">
        <f t="shared" si="111"/>
        <v/>
      </c>
      <c r="F283" s="43" t="str">
        <f t="shared" si="112"/>
        <v/>
      </c>
      <c r="G283" s="83" t="str">
        <f t="shared" si="113"/>
        <v xml:space="preserve"> </v>
      </c>
      <c r="H283" s="26" t="str">
        <f t="shared" si="114"/>
        <v/>
      </c>
      <c r="I283" s="20"/>
    </row>
    <row r="284" spans="1:9" s="55" customFormat="1" ht="15" x14ac:dyDescent="0.25">
      <c r="A284" s="57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1"/>
      <c r="B285" s="47" t="s">
        <v>63</v>
      </c>
      <c r="C285" s="41">
        <v>0</v>
      </c>
      <c r="D285" s="41">
        <v>0</v>
      </c>
      <c r="E285" s="43" t="str">
        <f t="shared" si="111"/>
        <v/>
      </c>
      <c r="F285" s="43" t="str">
        <f t="shared" si="112"/>
        <v/>
      </c>
      <c r="G285" s="34" t="str">
        <f t="shared" si="113"/>
        <v xml:space="preserve"> </v>
      </c>
      <c r="H285" s="26" t="str">
        <f t="shared" si="114"/>
        <v/>
      </c>
      <c r="I285" s="2"/>
    </row>
    <row r="286" spans="1:9" s="54" customFormat="1" ht="15" x14ac:dyDescent="0.25">
      <c r="A286" s="61"/>
      <c r="B286" s="47" t="s">
        <v>239</v>
      </c>
      <c r="C286" s="41">
        <v>0</v>
      </c>
      <c r="D286" s="41">
        <v>1</v>
      </c>
      <c r="E286" s="43" t="str">
        <f t="shared" si="111"/>
        <v/>
      </c>
      <c r="F286" s="43">
        <f t="shared" si="112"/>
        <v>1.9801980198019802E-3</v>
      </c>
      <c r="G286" s="34">
        <f t="shared" si="113"/>
        <v>1</v>
      </c>
      <c r="H286" s="26" t="str">
        <f t="shared" si="114"/>
        <v/>
      </c>
      <c r="I286" s="2"/>
    </row>
    <row r="287" spans="1:9" s="54" customFormat="1" ht="15" x14ac:dyDescent="0.25">
      <c r="A287" s="61"/>
      <c r="B287" s="47" t="s">
        <v>452</v>
      </c>
      <c r="C287" s="41">
        <v>3</v>
      </c>
      <c r="D287" s="41">
        <v>2</v>
      </c>
      <c r="E287" s="43">
        <f t="shared" si="111"/>
        <v>7.4074074074074077E-3</v>
      </c>
      <c r="F287" s="43">
        <f t="shared" si="112"/>
        <v>3.9603960396039604E-3</v>
      </c>
      <c r="G287" s="34">
        <f t="shared" si="113"/>
        <v>-0.33333333333333331</v>
      </c>
      <c r="H287" s="26">
        <f t="shared" si="114"/>
        <v>-2.4691358024691358E-3</v>
      </c>
      <c r="I287" s="2"/>
    </row>
    <row r="288" spans="1:9" s="54" customFormat="1" ht="15" x14ac:dyDescent="0.25">
      <c r="A288" s="61"/>
      <c r="B288" s="47" t="s">
        <v>65</v>
      </c>
      <c r="C288" s="41">
        <v>2</v>
      </c>
      <c r="D288" s="41">
        <v>24</v>
      </c>
      <c r="E288" s="43">
        <f t="shared" si="111"/>
        <v>4.9382716049382715E-3</v>
      </c>
      <c r="F288" s="43">
        <f t="shared" si="112"/>
        <v>4.7524752475247525E-2</v>
      </c>
      <c r="G288" s="34">
        <f t="shared" si="113"/>
        <v>11</v>
      </c>
      <c r="H288" s="26">
        <f t="shared" si="114"/>
        <v>5.4320987654320987E-2</v>
      </c>
      <c r="I288" s="2"/>
    </row>
    <row r="289" spans="1:9" s="55" customFormat="1" ht="15" x14ac:dyDescent="0.25">
      <c r="A289" s="57"/>
      <c r="B289" s="23" t="s">
        <v>538</v>
      </c>
      <c r="C289" s="41">
        <v>0</v>
      </c>
      <c r="D289" s="41">
        <v>2</v>
      </c>
      <c r="E289" s="43" t="str">
        <f t="shared" si="111"/>
        <v/>
      </c>
      <c r="F289" s="43">
        <f t="shared" si="112"/>
        <v>3.9603960396039604E-3</v>
      </c>
      <c r="G289" s="34">
        <f t="shared" si="113"/>
        <v>1</v>
      </c>
      <c r="H289" s="26" t="str">
        <f t="shared" si="114"/>
        <v/>
      </c>
      <c r="I289" s="2"/>
    </row>
    <row r="290" spans="1:9" s="55" customFormat="1" ht="15" x14ac:dyDescent="0.25">
      <c r="A290" s="57"/>
      <c r="B290" s="23" t="s">
        <v>539</v>
      </c>
      <c r="C290" s="41">
        <v>0</v>
      </c>
      <c r="D290" s="41">
        <v>3</v>
      </c>
      <c r="E290" s="43" t="str">
        <f t="shared" ref="E290" si="115">+IF(C290=0,"",C290/C$169)</f>
        <v/>
      </c>
      <c r="F290" s="43">
        <f t="shared" ref="F290" si="116">+IF(D290=0,"",D290/D$169)</f>
        <v>5.9405940594059407E-3</v>
      </c>
      <c r="G290" s="34">
        <f t="shared" si="102"/>
        <v>1</v>
      </c>
      <c r="H290" s="26" t="str">
        <f t="shared" ref="H290" si="117">+IF(OR(AND(E290=""),(G290="")),"",E290*G290)</f>
        <v/>
      </c>
      <c r="I290" s="2"/>
    </row>
    <row r="291" spans="1:9" s="54" customFormat="1" ht="15" x14ac:dyDescent="0.25">
      <c r="A291" s="61"/>
      <c r="B291" s="47" t="s">
        <v>66</v>
      </c>
      <c r="C291" s="41">
        <v>1</v>
      </c>
      <c r="D291" s="41">
        <v>3</v>
      </c>
      <c r="E291" s="46">
        <f>+IF(C291=0,"",C291/C$169)</f>
        <v>2.4691358024691358E-3</v>
      </c>
      <c r="F291" s="46">
        <f>+IF(D291=0,"",D291/D$169)</f>
        <v>5.9405940594059407E-3</v>
      </c>
      <c r="G291" s="34">
        <f t="shared" si="102"/>
        <v>2</v>
      </c>
      <c r="H291" s="27">
        <f t="shared" si="103"/>
        <v>4.9382716049382715E-3</v>
      </c>
      <c r="I291" s="2"/>
    </row>
    <row r="292" spans="1:9" s="54" customFormat="1" ht="15" x14ac:dyDescent="0.25">
      <c r="A292" s="61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7"/>
      <c r="B293" s="23" t="s">
        <v>540</v>
      </c>
      <c r="C293" s="41">
        <v>0</v>
      </c>
      <c r="D293" s="41">
        <v>0</v>
      </c>
      <c r="E293" s="43" t="str">
        <f t="shared" ref="E293:E295" si="118">+IF(C293=0,"",C293/C$169)</f>
        <v/>
      </c>
      <c r="F293" s="43" t="str">
        <f t="shared" ref="F293:F295" si="119">+IF(D293=0,"",D293/D$169)</f>
        <v/>
      </c>
      <c r="G293" s="34" t="str">
        <f t="shared" si="102"/>
        <v xml:space="preserve"> </v>
      </c>
      <c r="H293" s="26" t="str">
        <f t="shared" ref="H293:H295" si="120">+IF(OR(AND(E293=""),(G293="")),"",E293*G293)</f>
        <v/>
      </c>
      <c r="I293" s="2"/>
    </row>
    <row r="294" spans="1:9" s="55" customFormat="1" ht="15" x14ac:dyDescent="0.25">
      <c r="A294" s="57"/>
      <c r="B294" s="23" t="s">
        <v>541</v>
      </c>
      <c r="C294" s="41">
        <v>0</v>
      </c>
      <c r="D294" s="41">
        <v>0</v>
      </c>
      <c r="E294" s="43" t="str">
        <f t="shared" si="118"/>
        <v/>
      </c>
      <c r="F294" s="43" t="str">
        <f t="shared" si="119"/>
        <v/>
      </c>
      <c r="G294" s="34" t="str">
        <f t="shared" si="102"/>
        <v xml:space="preserve"> </v>
      </c>
      <c r="H294" s="26" t="str">
        <f t="shared" si="120"/>
        <v/>
      </c>
      <c r="I294" s="2"/>
    </row>
    <row r="295" spans="1:9" s="55" customFormat="1" ht="15" x14ac:dyDescent="0.25">
      <c r="A295" s="57"/>
      <c r="B295" s="23" t="s">
        <v>542</v>
      </c>
      <c r="C295" s="41">
        <v>0</v>
      </c>
      <c r="D295" s="41">
        <v>0</v>
      </c>
      <c r="E295" s="43" t="str">
        <f t="shared" si="118"/>
        <v/>
      </c>
      <c r="F295" s="43" t="str">
        <f t="shared" si="119"/>
        <v/>
      </c>
      <c r="G295" s="34" t="str">
        <f t="shared" si="102"/>
        <v xml:space="preserve"> </v>
      </c>
      <c r="H295" s="26" t="str">
        <f t="shared" si="120"/>
        <v/>
      </c>
      <c r="I295" s="2"/>
    </row>
    <row r="296" spans="1:9" s="55" customFormat="1" ht="15" x14ac:dyDescent="0.25">
      <c r="A296" s="57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7"/>
      <c r="B297" s="23" t="s">
        <v>595</v>
      </c>
      <c r="C297" s="41">
        <v>3</v>
      </c>
      <c r="D297" s="41">
        <v>0</v>
      </c>
      <c r="E297" s="43">
        <f t="shared" si="121"/>
        <v>7.4074074074074077E-3</v>
      </c>
      <c r="F297" s="43" t="str">
        <f t="shared" si="122"/>
        <v/>
      </c>
      <c r="G297" s="34">
        <f t="shared" si="102"/>
        <v>-1</v>
      </c>
      <c r="H297" s="26">
        <f t="shared" si="123"/>
        <v>-7.4074074074074077E-3</v>
      </c>
      <c r="I297" s="2"/>
    </row>
    <row r="298" spans="1:9" s="55" customFormat="1" ht="15" x14ac:dyDescent="0.25">
      <c r="A298" s="57"/>
      <c r="B298" s="23" t="s">
        <v>453</v>
      </c>
      <c r="C298" s="41">
        <v>1</v>
      </c>
      <c r="D298" s="41">
        <v>0</v>
      </c>
      <c r="E298" s="43">
        <f>+IF(C298=0,"",C298/C$169)</f>
        <v>2.4691358024691358E-3</v>
      </c>
      <c r="F298" s="43" t="str">
        <f>+IF(D298=0,"",D298/D$169)</f>
        <v/>
      </c>
      <c r="G298" s="34">
        <f t="shared" si="102"/>
        <v>-1</v>
      </c>
      <c r="H298" s="26">
        <f t="shared" si="103"/>
        <v>-2.4691358024691358E-3</v>
      </c>
      <c r="I298" s="2"/>
    </row>
    <row r="299" spans="1:9" s="55" customFormat="1" ht="15" x14ac:dyDescent="0.25">
      <c r="A299" s="57"/>
      <c r="B299" s="23" t="s">
        <v>454</v>
      </c>
      <c r="C299" s="41">
        <v>0</v>
      </c>
      <c r="D299" s="41">
        <v>0</v>
      </c>
      <c r="E299" s="43" t="str">
        <f>+IF(C299=0,"",C299/C$169)</f>
        <v/>
      </c>
      <c r="F299" s="43" t="str">
        <f>+IF(D299=0,"",D299/D$169)</f>
        <v/>
      </c>
      <c r="G299" s="34" t="str">
        <f t="shared" si="102"/>
        <v xml:space="preserve"> </v>
      </c>
      <c r="H299" s="26" t="str">
        <f t="shared" si="103"/>
        <v/>
      </c>
      <c r="I299" s="2"/>
    </row>
    <row r="300" spans="1:9" s="55" customFormat="1" ht="15" x14ac:dyDescent="0.25">
      <c r="A300" s="57"/>
      <c r="B300" s="23" t="s">
        <v>614</v>
      </c>
      <c r="C300" s="41">
        <v>0</v>
      </c>
      <c r="D300" s="41">
        <v>0</v>
      </c>
      <c r="E300" s="43" t="str">
        <f t="shared" ref="E300" si="124">+IF(C300=0,"",C300/C$169)</f>
        <v/>
      </c>
      <c r="F300" s="43" t="str">
        <f t="shared" ref="F300" si="125">+IF(D300=0,"",D300/D$169)</f>
        <v/>
      </c>
      <c r="G300" s="34" t="str">
        <f t="shared" si="102"/>
        <v xml:space="preserve"> </v>
      </c>
      <c r="H300" s="26" t="str">
        <f t="shared" ref="H300" si="126">+IF(OR(AND(E300=""),(G300="")),"",E300*G300)</f>
        <v/>
      </c>
      <c r="I300" s="2"/>
    </row>
    <row r="301" spans="1:9" s="54" customFormat="1" ht="15" x14ac:dyDescent="0.25">
      <c r="A301" s="61"/>
      <c r="B301" s="47" t="s">
        <v>455</v>
      </c>
      <c r="C301" s="41">
        <v>1</v>
      </c>
      <c r="D301" s="41">
        <v>6</v>
      </c>
      <c r="E301" s="46">
        <f t="shared" ref="E301:E323" si="127">+IF(C301=0,"",C301/C$169)</f>
        <v>2.4691358024691358E-3</v>
      </c>
      <c r="F301" s="46">
        <f t="shared" ref="F301:F323" si="128">+IF(D301=0,"",D301/D$169)</f>
        <v>1.1881188118811881E-2</v>
      </c>
      <c r="G301" s="34">
        <f t="shared" ref="G301:G339" si="129">+IF(AND(C301=0,D301=0)," ",IF(C301=0,1,IF(D301=0,-1,(D301-C301)/C301)))</f>
        <v>5</v>
      </c>
      <c r="H301" s="27">
        <f t="shared" si="103"/>
        <v>1.2345679012345678E-2</v>
      </c>
      <c r="I301" s="2"/>
    </row>
    <row r="302" spans="1:9" s="54" customFormat="1" ht="15" x14ac:dyDescent="0.25">
      <c r="A302" s="61"/>
      <c r="B302" s="47" t="s">
        <v>456</v>
      </c>
      <c r="C302" s="41">
        <v>0</v>
      </c>
      <c r="D302" s="41">
        <v>0</v>
      </c>
      <c r="E302" s="46" t="str">
        <f t="shared" si="127"/>
        <v/>
      </c>
      <c r="F302" s="46" t="str">
        <f t="shared" si="128"/>
        <v/>
      </c>
      <c r="G302" s="34" t="str">
        <f t="shared" si="129"/>
        <v xml:space="preserve"> </v>
      </c>
      <c r="H302" s="27" t="str">
        <f t="shared" si="103"/>
        <v/>
      </c>
      <c r="I302" s="2"/>
    </row>
    <row r="303" spans="1:9" s="54" customFormat="1" ht="15" x14ac:dyDescent="0.25">
      <c r="A303" s="61"/>
      <c r="B303" s="47" t="s">
        <v>457</v>
      </c>
      <c r="C303" s="41">
        <v>0</v>
      </c>
      <c r="D303" s="41">
        <v>0</v>
      </c>
      <c r="E303" s="46" t="str">
        <f t="shared" si="127"/>
        <v/>
      </c>
      <c r="F303" s="46" t="str">
        <f t="shared" si="128"/>
        <v/>
      </c>
      <c r="G303" s="34" t="str">
        <f t="shared" si="129"/>
        <v xml:space="preserve"> </v>
      </c>
      <c r="H303" s="27" t="str">
        <f t="shared" si="103"/>
        <v/>
      </c>
      <c r="I303" s="2"/>
    </row>
    <row r="304" spans="1:9" s="54" customFormat="1" ht="15" x14ac:dyDescent="0.25">
      <c r="A304" s="61"/>
      <c r="B304" s="47" t="s">
        <v>67</v>
      </c>
      <c r="C304" s="41">
        <v>13</v>
      </c>
      <c r="D304" s="41">
        <v>0</v>
      </c>
      <c r="E304" s="46">
        <f t="shared" si="127"/>
        <v>3.2098765432098768E-2</v>
      </c>
      <c r="F304" s="46" t="str">
        <f t="shared" si="128"/>
        <v/>
      </c>
      <c r="G304" s="34">
        <f t="shared" si="129"/>
        <v>-1</v>
      </c>
      <c r="H304" s="27">
        <f t="shared" si="103"/>
        <v>-3.2098765432098768E-2</v>
      </c>
      <c r="I304" s="2"/>
    </row>
    <row r="305" spans="1:9" s="54" customFormat="1" ht="15" x14ac:dyDescent="0.25">
      <c r="A305" s="61"/>
      <c r="B305" s="47" t="s">
        <v>240</v>
      </c>
      <c r="C305" s="41">
        <v>0</v>
      </c>
      <c r="D305" s="41">
        <v>0</v>
      </c>
      <c r="E305" s="46" t="str">
        <f t="shared" si="127"/>
        <v/>
      </c>
      <c r="F305" s="46" t="str">
        <f t="shared" si="128"/>
        <v/>
      </c>
      <c r="G305" s="34" t="str">
        <f t="shared" si="129"/>
        <v xml:space="preserve"> </v>
      </c>
      <c r="H305" s="27" t="str">
        <f t="shared" si="103"/>
        <v/>
      </c>
      <c r="I305" s="2"/>
    </row>
    <row r="306" spans="1:9" s="54" customFormat="1" ht="15" x14ac:dyDescent="0.25">
      <c r="A306" s="61"/>
      <c r="B306" s="47" t="s">
        <v>241</v>
      </c>
      <c r="C306" s="41">
        <v>0</v>
      </c>
      <c r="D306" s="41">
        <v>0</v>
      </c>
      <c r="E306" s="46" t="str">
        <f t="shared" si="127"/>
        <v/>
      </c>
      <c r="F306" s="46" t="str">
        <f t="shared" si="128"/>
        <v/>
      </c>
      <c r="G306" s="34" t="str">
        <f t="shared" si="129"/>
        <v xml:space="preserve"> </v>
      </c>
      <c r="H306" s="27" t="str">
        <f t="shared" si="103"/>
        <v/>
      </c>
      <c r="I306" s="2"/>
    </row>
    <row r="307" spans="1:9" s="54" customFormat="1" ht="15" x14ac:dyDescent="0.25">
      <c r="A307" s="61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1"/>
      <c r="B308" s="47" t="s">
        <v>458</v>
      </c>
      <c r="C308" s="41">
        <v>0</v>
      </c>
      <c r="D308" s="41">
        <v>0</v>
      </c>
      <c r="E308" s="46" t="str">
        <f t="shared" si="127"/>
        <v/>
      </c>
      <c r="F308" s="46" t="str">
        <f t="shared" si="128"/>
        <v/>
      </c>
      <c r="G308" s="34" t="str">
        <f t="shared" si="129"/>
        <v xml:space="preserve"> </v>
      </c>
      <c r="H308" s="27" t="str">
        <f t="shared" si="103"/>
        <v/>
      </c>
      <c r="I308" s="2"/>
    </row>
    <row r="309" spans="1:9" s="54" customFormat="1" ht="15" x14ac:dyDescent="0.25">
      <c r="A309" s="61"/>
      <c r="B309" s="47" t="s">
        <v>459</v>
      </c>
      <c r="C309" s="41">
        <v>1</v>
      </c>
      <c r="D309" s="41">
        <v>0</v>
      </c>
      <c r="E309" s="46">
        <f t="shared" si="127"/>
        <v>2.4691358024691358E-3</v>
      </c>
      <c r="F309" s="46" t="str">
        <f t="shared" si="128"/>
        <v/>
      </c>
      <c r="G309" s="34">
        <f t="shared" si="129"/>
        <v>-1</v>
      </c>
      <c r="H309" s="27">
        <f t="shared" si="103"/>
        <v>-2.4691358024691358E-3</v>
      </c>
      <c r="I309" s="2"/>
    </row>
    <row r="310" spans="1:9" s="54" customFormat="1" ht="15" x14ac:dyDescent="0.25">
      <c r="A310" s="61"/>
      <c r="B310" s="47" t="s">
        <v>460</v>
      </c>
      <c r="C310" s="41">
        <v>0</v>
      </c>
      <c r="D310" s="41">
        <v>0</v>
      </c>
      <c r="E310" s="46" t="str">
        <f t="shared" si="127"/>
        <v/>
      </c>
      <c r="F310" s="46" t="str">
        <f t="shared" si="128"/>
        <v/>
      </c>
      <c r="G310" s="34" t="str">
        <f t="shared" si="129"/>
        <v xml:space="preserve"> </v>
      </c>
      <c r="H310" s="27" t="str">
        <f t="shared" si="103"/>
        <v/>
      </c>
      <c r="I310" s="2"/>
    </row>
    <row r="311" spans="1:9" s="54" customFormat="1" ht="15" x14ac:dyDescent="0.25">
      <c r="A311" s="61"/>
      <c r="B311" s="47" t="s">
        <v>461</v>
      </c>
      <c r="C311" s="41">
        <v>3</v>
      </c>
      <c r="D311" s="41">
        <v>0</v>
      </c>
      <c r="E311" s="46">
        <f t="shared" si="127"/>
        <v>7.4074074074074077E-3</v>
      </c>
      <c r="F311" s="46" t="str">
        <f t="shared" si="128"/>
        <v/>
      </c>
      <c r="G311" s="34">
        <f t="shared" si="129"/>
        <v>-1</v>
      </c>
      <c r="H311" s="27">
        <f t="shared" si="103"/>
        <v>-7.4074074074074077E-3</v>
      </c>
      <c r="I311" s="2"/>
    </row>
    <row r="312" spans="1:9" s="54" customFormat="1" ht="15" x14ac:dyDescent="0.25">
      <c r="A312" s="61"/>
      <c r="B312" s="47" t="s">
        <v>462</v>
      </c>
      <c r="C312" s="41">
        <v>0</v>
      </c>
      <c r="D312" s="41">
        <v>0</v>
      </c>
      <c r="E312" s="46" t="str">
        <f t="shared" si="127"/>
        <v/>
      </c>
      <c r="F312" s="46" t="str">
        <f t="shared" si="128"/>
        <v/>
      </c>
      <c r="G312" s="34" t="str">
        <f t="shared" si="129"/>
        <v xml:space="preserve"> </v>
      </c>
      <c r="H312" s="27" t="str">
        <f t="shared" si="103"/>
        <v/>
      </c>
      <c r="I312" s="2"/>
    </row>
    <row r="313" spans="1:9" s="54" customFormat="1" ht="15" x14ac:dyDescent="0.25">
      <c r="A313" s="61"/>
      <c r="B313" s="47" t="s">
        <v>463</v>
      </c>
      <c r="C313" s="41">
        <v>1</v>
      </c>
      <c r="D313" s="41">
        <v>0</v>
      </c>
      <c r="E313" s="46">
        <f t="shared" si="127"/>
        <v>2.4691358024691358E-3</v>
      </c>
      <c r="F313" s="46" t="str">
        <f t="shared" si="128"/>
        <v/>
      </c>
      <c r="G313" s="34">
        <f t="shared" si="129"/>
        <v>-1</v>
      </c>
      <c r="H313" s="27">
        <f t="shared" si="103"/>
        <v>-2.4691358024691358E-3</v>
      </c>
      <c r="I313" s="2"/>
    </row>
    <row r="314" spans="1:9" s="54" customFormat="1" ht="15" x14ac:dyDescent="0.25">
      <c r="A314" s="61"/>
      <c r="B314" s="47" t="s">
        <v>464</v>
      </c>
      <c r="C314" s="41">
        <v>0</v>
      </c>
      <c r="D314" s="41">
        <v>0</v>
      </c>
      <c r="E314" s="46" t="str">
        <f t="shared" si="127"/>
        <v/>
      </c>
      <c r="F314" s="46" t="str">
        <f t="shared" si="128"/>
        <v/>
      </c>
      <c r="G314" s="34" t="str">
        <f t="shared" si="129"/>
        <v xml:space="preserve"> </v>
      </c>
      <c r="H314" s="27" t="str">
        <f t="shared" si="103"/>
        <v/>
      </c>
      <c r="I314" s="2"/>
    </row>
    <row r="315" spans="1:9" s="54" customFormat="1" ht="15" x14ac:dyDescent="0.25">
      <c r="A315" s="61"/>
      <c r="B315" s="47" t="s">
        <v>576</v>
      </c>
      <c r="C315" s="41">
        <v>4</v>
      </c>
      <c r="D315" s="41">
        <v>11</v>
      </c>
      <c r="E315" s="46">
        <f t="shared" si="127"/>
        <v>9.876543209876543E-3</v>
      </c>
      <c r="F315" s="46">
        <f t="shared" si="128"/>
        <v>2.1782178217821781E-2</v>
      </c>
      <c r="G315" s="34">
        <f t="shared" si="129"/>
        <v>1.75</v>
      </c>
      <c r="H315" s="27">
        <f t="shared" si="103"/>
        <v>1.7283950617283949E-2</v>
      </c>
      <c r="I315" s="2"/>
    </row>
    <row r="316" spans="1:9" s="54" customFormat="1" ht="15" x14ac:dyDescent="0.25">
      <c r="A316" s="61"/>
      <c r="B316" s="47" t="s">
        <v>242</v>
      </c>
      <c r="C316" s="41">
        <v>0</v>
      </c>
      <c r="D316" s="41">
        <v>1</v>
      </c>
      <c r="E316" s="46" t="str">
        <f t="shared" si="127"/>
        <v/>
      </c>
      <c r="F316" s="46">
        <f t="shared" si="128"/>
        <v>1.9801980198019802E-3</v>
      </c>
      <c r="G316" s="34">
        <f t="shared" si="129"/>
        <v>1</v>
      </c>
      <c r="H316" s="27" t="str">
        <f t="shared" si="103"/>
        <v/>
      </c>
      <c r="I316" s="2"/>
    </row>
    <row r="317" spans="1:9" s="54" customFormat="1" ht="15" x14ac:dyDescent="0.25">
      <c r="A317" s="61"/>
      <c r="B317" s="47" t="s">
        <v>243</v>
      </c>
      <c r="C317" s="41">
        <v>0</v>
      </c>
      <c r="D317" s="41">
        <v>0</v>
      </c>
      <c r="E317" s="46" t="str">
        <f t="shared" si="127"/>
        <v/>
      </c>
      <c r="F317" s="46" t="str">
        <f t="shared" si="128"/>
        <v/>
      </c>
      <c r="G317" s="34" t="str">
        <f t="shared" si="129"/>
        <v xml:space="preserve"> </v>
      </c>
      <c r="H317" s="27" t="str">
        <f t="shared" si="103"/>
        <v/>
      </c>
      <c r="I317" s="2"/>
    </row>
    <row r="318" spans="1:9" s="54" customFormat="1" ht="15" x14ac:dyDescent="0.25">
      <c r="A318" s="61"/>
      <c r="B318" s="47" t="s">
        <v>465</v>
      </c>
      <c r="C318" s="41">
        <v>1</v>
      </c>
      <c r="D318" s="41">
        <v>0</v>
      </c>
      <c r="E318" s="46">
        <f t="shared" si="127"/>
        <v>2.4691358024691358E-3</v>
      </c>
      <c r="F318" s="46" t="str">
        <f t="shared" si="128"/>
        <v/>
      </c>
      <c r="G318" s="34">
        <f t="shared" si="129"/>
        <v>-1</v>
      </c>
      <c r="H318" s="27">
        <f t="shared" si="103"/>
        <v>-2.4691358024691358E-3</v>
      </c>
      <c r="I318" s="2"/>
    </row>
    <row r="319" spans="1:9" s="54" customFormat="1" ht="30" x14ac:dyDescent="0.25">
      <c r="A319" s="61"/>
      <c r="B319" s="47" t="s">
        <v>466</v>
      </c>
      <c r="C319" s="41">
        <v>0</v>
      </c>
      <c r="D319" s="41">
        <v>0</v>
      </c>
      <c r="E319" s="46" t="str">
        <f t="shared" si="127"/>
        <v/>
      </c>
      <c r="F319" s="46" t="str">
        <f t="shared" si="128"/>
        <v/>
      </c>
      <c r="G319" s="34" t="str">
        <f t="shared" si="129"/>
        <v xml:space="preserve"> </v>
      </c>
      <c r="H319" s="27" t="str">
        <f t="shared" si="103"/>
        <v/>
      </c>
      <c r="I319" s="2"/>
    </row>
    <row r="320" spans="1:9" s="54" customFormat="1" ht="15" x14ac:dyDescent="0.25">
      <c r="A320" s="61"/>
      <c r="B320" s="47" t="s">
        <v>467</v>
      </c>
      <c r="C320" s="41">
        <v>0</v>
      </c>
      <c r="D320" s="41">
        <v>0</v>
      </c>
      <c r="E320" s="46" t="str">
        <f t="shared" si="127"/>
        <v/>
      </c>
      <c r="F320" s="46" t="str">
        <f t="shared" si="128"/>
        <v/>
      </c>
      <c r="G320" s="34" t="str">
        <f t="shared" si="129"/>
        <v xml:space="preserve"> </v>
      </c>
      <c r="H320" s="27" t="str">
        <f t="shared" si="103"/>
        <v/>
      </c>
      <c r="I320" s="2"/>
    </row>
    <row r="321" spans="1:9" s="54" customFormat="1" ht="15" x14ac:dyDescent="0.25">
      <c r="A321" s="61"/>
      <c r="B321" s="47" t="s">
        <v>468</v>
      </c>
      <c r="C321" s="41">
        <v>0</v>
      </c>
      <c r="D321" s="41">
        <v>0</v>
      </c>
      <c r="E321" s="46" t="str">
        <f t="shared" si="127"/>
        <v/>
      </c>
      <c r="F321" s="46" t="str">
        <f t="shared" si="128"/>
        <v/>
      </c>
      <c r="G321" s="34" t="str">
        <f t="shared" si="129"/>
        <v xml:space="preserve"> </v>
      </c>
      <c r="H321" s="27" t="str">
        <f t="shared" si="103"/>
        <v/>
      </c>
      <c r="I321" s="2"/>
    </row>
    <row r="322" spans="1:9" s="54" customFormat="1" ht="15" x14ac:dyDescent="0.25">
      <c r="A322" s="61"/>
      <c r="B322" s="47" t="s">
        <v>469</v>
      </c>
      <c r="C322" s="41">
        <v>4</v>
      </c>
      <c r="D322" s="41">
        <v>0</v>
      </c>
      <c r="E322" s="46">
        <f t="shared" si="127"/>
        <v>9.876543209876543E-3</v>
      </c>
      <c r="F322" s="46" t="str">
        <f t="shared" si="128"/>
        <v/>
      </c>
      <c r="G322" s="34">
        <f t="shared" si="129"/>
        <v>-1</v>
      </c>
      <c r="H322" s="27">
        <f t="shared" si="103"/>
        <v>-9.876543209876543E-3</v>
      </c>
      <c r="I322" s="2"/>
    </row>
    <row r="323" spans="1:9" s="54" customFormat="1" ht="15" x14ac:dyDescent="0.25">
      <c r="A323" s="61"/>
      <c r="B323" s="47" t="s">
        <v>470</v>
      </c>
      <c r="C323" s="41">
        <v>0</v>
      </c>
      <c r="D323" s="41">
        <v>1</v>
      </c>
      <c r="E323" s="46" t="str">
        <f t="shared" si="127"/>
        <v/>
      </c>
      <c r="F323" s="46">
        <f t="shared" si="128"/>
        <v>1.9801980198019802E-3</v>
      </c>
      <c r="G323" s="34">
        <f t="shared" si="129"/>
        <v>1</v>
      </c>
      <c r="H323" s="27" t="str">
        <f t="shared" si="103"/>
        <v/>
      </c>
      <c r="I323" s="2"/>
    </row>
    <row r="324" spans="1:9" s="55" customFormat="1" ht="15" x14ac:dyDescent="0.25">
      <c r="A324" s="57"/>
      <c r="B324" s="23" t="s">
        <v>569</v>
      </c>
      <c r="C324" s="41">
        <v>2</v>
      </c>
      <c r="D324" s="41">
        <v>10</v>
      </c>
      <c r="E324" s="43">
        <f t="shared" ref="E324" si="130">+IF(C324=0,"",C324/C$169)</f>
        <v>4.9382716049382715E-3</v>
      </c>
      <c r="F324" s="43">
        <f t="shared" ref="F324" si="131">+IF(D324=0,"",D324/D$169)</f>
        <v>1.9801980198019802E-2</v>
      </c>
      <c r="G324" s="34">
        <f t="shared" si="129"/>
        <v>4</v>
      </c>
      <c r="H324" s="26">
        <f t="shared" ref="H324" si="132">+IF(OR(AND(E324=""),(G324="")),"",E324*G324)</f>
        <v>1.9753086419753086E-2</v>
      </c>
      <c r="I324" s="2"/>
    </row>
    <row r="325" spans="1:9" s="54" customFormat="1" ht="15" x14ac:dyDescent="0.25">
      <c r="A325" s="61"/>
      <c r="B325" s="47" t="s">
        <v>471</v>
      </c>
      <c r="C325" s="41">
        <v>0</v>
      </c>
      <c r="D325" s="41">
        <v>0</v>
      </c>
      <c r="E325" s="46" t="str">
        <f t="shared" ref="E325:F328" si="133">+IF(C325=0,"",C325/C$169)</f>
        <v/>
      </c>
      <c r="F325" s="46" t="str">
        <f t="shared" si="133"/>
        <v/>
      </c>
      <c r="G325" s="34" t="str">
        <f t="shared" si="129"/>
        <v xml:space="preserve"> </v>
      </c>
      <c r="H325" s="27" t="str">
        <f t="shared" si="103"/>
        <v/>
      </c>
      <c r="I325" s="2"/>
    </row>
    <row r="326" spans="1:9" s="54" customFormat="1" ht="15" x14ac:dyDescent="0.25">
      <c r="A326" s="61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1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1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1"/>
      <c r="B329" s="47" t="s">
        <v>475</v>
      </c>
      <c r="C329" s="41">
        <v>0</v>
      </c>
      <c r="D329" s="41">
        <v>0</v>
      </c>
      <c r="E329" s="46" t="str">
        <f t="shared" ref="E329:E336" si="134">+IF(C329=0,"",C329/C$169)</f>
        <v/>
      </c>
      <c r="F329" s="46" t="str">
        <f t="shared" ref="F329:F336" si="135">+IF(D329=0,"",D329/D$169)</f>
        <v/>
      </c>
      <c r="G329" s="34" t="str">
        <f t="shared" si="129"/>
        <v xml:space="preserve"> </v>
      </c>
      <c r="H329" s="27" t="str">
        <f t="shared" ref="H329:H336" si="136">+IF(OR(AND(E329=""),(G329="")),"",E329*G329)</f>
        <v/>
      </c>
      <c r="I329" s="2"/>
    </row>
    <row r="330" spans="1:9" s="54" customFormat="1" ht="15" x14ac:dyDescent="0.25">
      <c r="A330" s="61"/>
      <c r="B330" s="47" t="s">
        <v>476</v>
      </c>
      <c r="C330" s="41">
        <v>0</v>
      </c>
      <c r="D330" s="41">
        <v>0</v>
      </c>
      <c r="E330" s="46" t="str">
        <f t="shared" si="134"/>
        <v/>
      </c>
      <c r="F330" s="46" t="str">
        <f t="shared" si="135"/>
        <v/>
      </c>
      <c r="G330" s="34" t="str">
        <f t="shared" si="129"/>
        <v xml:space="preserve"> </v>
      </c>
      <c r="H330" s="27" t="str">
        <f t="shared" si="136"/>
        <v/>
      </c>
      <c r="I330" s="2"/>
    </row>
    <row r="331" spans="1:9" s="54" customFormat="1" ht="15" x14ac:dyDescent="0.25">
      <c r="A331" s="61"/>
      <c r="B331" s="47" t="s">
        <v>477</v>
      </c>
      <c r="C331" s="41">
        <v>0</v>
      </c>
      <c r="D331" s="41">
        <v>0</v>
      </c>
      <c r="E331" s="46" t="str">
        <f t="shared" si="134"/>
        <v/>
      </c>
      <c r="F331" s="46" t="str">
        <f t="shared" si="135"/>
        <v/>
      </c>
      <c r="G331" s="34" t="str">
        <f t="shared" si="129"/>
        <v xml:space="preserve"> </v>
      </c>
      <c r="H331" s="27" t="str">
        <f t="shared" si="136"/>
        <v/>
      </c>
      <c r="I331" s="2"/>
    </row>
    <row r="332" spans="1:9" s="54" customFormat="1" ht="15" x14ac:dyDescent="0.25">
      <c r="A332" s="61"/>
      <c r="B332" s="47" t="s">
        <v>478</v>
      </c>
      <c r="C332" s="41">
        <v>0</v>
      </c>
      <c r="D332" s="41">
        <v>0</v>
      </c>
      <c r="E332" s="46" t="str">
        <f t="shared" si="134"/>
        <v/>
      </c>
      <c r="F332" s="46" t="str">
        <f t="shared" si="135"/>
        <v/>
      </c>
      <c r="G332" s="34" t="str">
        <f t="shared" si="129"/>
        <v xml:space="preserve"> </v>
      </c>
      <c r="H332" s="27" t="str">
        <f t="shared" si="136"/>
        <v/>
      </c>
      <c r="I332" s="2"/>
    </row>
    <row r="333" spans="1:9" s="54" customFormat="1" ht="15" x14ac:dyDescent="0.25">
      <c r="A333" s="61"/>
      <c r="B333" s="47" t="s">
        <v>69</v>
      </c>
      <c r="C333" s="41">
        <v>0</v>
      </c>
      <c r="D333" s="41">
        <v>0</v>
      </c>
      <c r="E333" s="46" t="str">
        <f t="shared" si="134"/>
        <v/>
      </c>
      <c r="F333" s="46" t="str">
        <f t="shared" si="135"/>
        <v/>
      </c>
      <c r="G333" s="34" t="str">
        <f t="shared" si="129"/>
        <v xml:space="preserve"> </v>
      </c>
      <c r="H333" s="27" t="str">
        <f t="shared" si="136"/>
        <v/>
      </c>
      <c r="I333" s="2"/>
    </row>
    <row r="334" spans="1:9" s="54" customFormat="1" ht="15" x14ac:dyDescent="0.25">
      <c r="A334" s="61"/>
      <c r="B334" s="47" t="s">
        <v>244</v>
      </c>
      <c r="C334" s="41">
        <v>0</v>
      </c>
      <c r="D334" s="41">
        <v>0</v>
      </c>
      <c r="E334" s="46" t="str">
        <f t="shared" si="134"/>
        <v/>
      </c>
      <c r="F334" s="46" t="str">
        <f t="shared" si="135"/>
        <v/>
      </c>
      <c r="G334" s="34" t="str">
        <f t="shared" si="129"/>
        <v xml:space="preserve"> </v>
      </c>
      <c r="H334" s="27" t="str">
        <f t="shared" si="136"/>
        <v/>
      </c>
      <c r="I334" s="2"/>
    </row>
    <row r="335" spans="1:9" s="54" customFormat="1" ht="15" x14ac:dyDescent="0.25">
      <c r="A335" s="61"/>
      <c r="B335" s="47" t="s">
        <v>245</v>
      </c>
      <c r="C335" s="41">
        <v>2</v>
      </c>
      <c r="D335" s="41">
        <v>0</v>
      </c>
      <c r="E335" s="46">
        <f t="shared" si="134"/>
        <v>4.9382716049382715E-3</v>
      </c>
      <c r="F335" s="46" t="str">
        <f t="shared" si="135"/>
        <v/>
      </c>
      <c r="G335" s="34">
        <f t="shared" si="129"/>
        <v>-1</v>
      </c>
      <c r="H335" s="27">
        <f t="shared" si="136"/>
        <v>-4.9382716049382715E-3</v>
      </c>
      <c r="I335" s="2"/>
    </row>
    <row r="336" spans="1:9" s="54" customFormat="1" ht="15" x14ac:dyDescent="0.25">
      <c r="A336" s="61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7"/>
      <c r="B337" s="23" t="s">
        <v>543</v>
      </c>
      <c r="C337" s="41">
        <v>5</v>
      </c>
      <c r="D337" s="41">
        <v>8</v>
      </c>
      <c r="E337" s="43">
        <f t="shared" ref="E337:E339" si="137">+IF(C337=0,"",C337/C$169)</f>
        <v>1.2345679012345678E-2</v>
      </c>
      <c r="F337" s="43">
        <f t="shared" ref="F337:F339" si="138">+IF(D337=0,"",D337/D$169)</f>
        <v>1.5841584158415842E-2</v>
      </c>
      <c r="G337" s="34">
        <f t="shared" si="129"/>
        <v>0.6</v>
      </c>
      <c r="H337" s="26">
        <f t="shared" ref="H337:H339" si="139">+IF(OR(AND(E337=""),(G337="")),"",E337*G337)</f>
        <v>7.4074074074074068E-3</v>
      </c>
      <c r="I337" s="2"/>
    </row>
    <row r="338" spans="1:9" s="55" customFormat="1" ht="15" x14ac:dyDescent="0.25">
      <c r="A338" s="57"/>
      <c r="B338" s="23" t="s">
        <v>544</v>
      </c>
      <c r="C338" s="41">
        <v>0</v>
      </c>
      <c r="D338" s="41">
        <v>3</v>
      </c>
      <c r="E338" s="43" t="str">
        <f t="shared" si="137"/>
        <v/>
      </c>
      <c r="F338" s="43">
        <f t="shared" si="138"/>
        <v>5.9405940594059407E-3</v>
      </c>
      <c r="G338" s="34">
        <f t="shared" si="129"/>
        <v>1</v>
      </c>
      <c r="H338" s="26" t="str">
        <f t="shared" si="139"/>
        <v/>
      </c>
      <c r="I338" s="2"/>
    </row>
    <row r="339" spans="1:9" s="55" customFormat="1" ht="15" x14ac:dyDescent="0.25">
      <c r="A339" s="57"/>
      <c r="B339" s="23" t="s">
        <v>545</v>
      </c>
      <c r="C339" s="41">
        <v>0</v>
      </c>
      <c r="D339" s="41">
        <v>1</v>
      </c>
      <c r="E339" s="43" t="str">
        <f t="shared" si="137"/>
        <v/>
      </c>
      <c r="F339" s="43">
        <f t="shared" si="138"/>
        <v>1.9801980198019802E-3</v>
      </c>
      <c r="G339" s="34">
        <f t="shared" si="129"/>
        <v>1</v>
      </c>
      <c r="H339" s="26" t="str">
        <f t="shared" si="139"/>
        <v/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4" customFormat="1" ht="15" customHeight="1" thickBot="1" x14ac:dyDescent="0.25">
      <c r="A342" s="61"/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1388</v>
      </c>
      <c r="D345" s="37">
        <f>SUM(D346:D564)</f>
        <v>3921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1.8249279538904899</v>
      </c>
      <c r="H345" s="39">
        <f>+IF(OR(AND(E345=""),(G345="")),"",E345*G345)</f>
        <v>1.8249279538904899</v>
      </c>
    </row>
    <row r="346" spans="1:9" ht="15" x14ac:dyDescent="0.25">
      <c r="B346" s="40" t="s">
        <v>74</v>
      </c>
      <c r="C346" s="41">
        <v>11</v>
      </c>
      <c r="D346" s="41">
        <v>19</v>
      </c>
      <c r="E346" s="45">
        <f t="shared" si="140"/>
        <v>7.9250720461095103E-3</v>
      </c>
      <c r="F346" s="45">
        <f t="shared" si="141"/>
        <v>4.8457026268808974E-3</v>
      </c>
      <c r="G346" s="34">
        <f t="shared" ref="G346:G410" si="142">+IF(AND(C346=0,D346=0)," ",IF(C346=0,1,IF(D346=0,-1,(D346-C346)/C346)))</f>
        <v>0.72727272727272729</v>
      </c>
      <c r="H346" s="42">
        <f>+IF(OR(AND(E346=""),(G346="")),"",E346*G346)</f>
        <v>5.7636887608069169E-3</v>
      </c>
    </row>
    <row r="347" spans="1:9" ht="15" x14ac:dyDescent="0.25">
      <c r="B347" s="5" t="s">
        <v>77</v>
      </c>
      <c r="C347" s="41">
        <v>2</v>
      </c>
      <c r="D347" s="41">
        <v>28</v>
      </c>
      <c r="E347" s="46">
        <f t="shared" si="140"/>
        <v>1.440922190201729E-3</v>
      </c>
      <c r="F347" s="46">
        <f t="shared" si="141"/>
        <v>7.1410354501402701E-3</v>
      </c>
      <c r="G347" s="34">
        <f t="shared" si="142"/>
        <v>13</v>
      </c>
      <c r="H347" s="27">
        <f t="shared" ref="H347:H414" si="143">+IF(OR(AND(E347=""),(G347="")),"",E347*G347)</f>
        <v>1.8731988472622477E-2</v>
      </c>
    </row>
    <row r="348" spans="1:9" ht="15" x14ac:dyDescent="0.25">
      <c r="B348" s="5" t="s">
        <v>70</v>
      </c>
      <c r="C348" s="41">
        <v>0</v>
      </c>
      <c r="D348" s="41">
        <v>0</v>
      </c>
      <c r="E348" s="46" t="str">
        <f t="shared" si="140"/>
        <v/>
      </c>
      <c r="F348" s="46" t="str">
        <f t="shared" si="141"/>
        <v/>
      </c>
      <c r="G348" s="34" t="str">
        <f t="shared" si="142"/>
        <v xml:space="preserve"> </v>
      </c>
      <c r="H348" s="27" t="str">
        <f t="shared" si="143"/>
        <v/>
      </c>
    </row>
    <row r="349" spans="1:9" ht="15" x14ac:dyDescent="0.25">
      <c r="B349" s="5" t="s">
        <v>83</v>
      </c>
      <c r="C349" s="41">
        <v>0</v>
      </c>
      <c r="D349" s="41">
        <v>0</v>
      </c>
      <c r="E349" s="46" t="str">
        <f t="shared" si="140"/>
        <v/>
      </c>
      <c r="F349" s="46" t="str">
        <f t="shared" si="141"/>
        <v/>
      </c>
      <c r="G349" s="34" t="str">
        <f t="shared" si="142"/>
        <v xml:space="preserve"> </v>
      </c>
      <c r="H349" s="27" t="str">
        <f t="shared" si="143"/>
        <v/>
      </c>
    </row>
    <row r="350" spans="1:9" ht="15" x14ac:dyDescent="0.25">
      <c r="B350" s="5" t="s">
        <v>82</v>
      </c>
      <c r="C350" s="41">
        <v>0</v>
      </c>
      <c r="D350" s="41">
        <v>0</v>
      </c>
      <c r="E350" s="46" t="str">
        <f t="shared" si="140"/>
        <v/>
      </c>
      <c r="F350" s="46" t="str">
        <f t="shared" si="141"/>
        <v/>
      </c>
      <c r="G350" s="34" t="str">
        <f t="shared" si="142"/>
        <v xml:space="preserve"> </v>
      </c>
      <c r="H350" s="27" t="str">
        <f t="shared" si="143"/>
        <v/>
      </c>
    </row>
    <row r="351" spans="1:9" ht="15" x14ac:dyDescent="0.25">
      <c r="B351" s="5" t="s">
        <v>479</v>
      </c>
      <c r="C351" s="41">
        <v>53</v>
      </c>
      <c r="D351" s="41">
        <v>90</v>
      </c>
      <c r="E351" s="46">
        <f t="shared" si="140"/>
        <v>3.8184438040345818E-2</v>
      </c>
      <c r="F351" s="46">
        <f t="shared" si="141"/>
        <v>2.2953328232593728E-2</v>
      </c>
      <c r="G351" s="34">
        <f t="shared" si="142"/>
        <v>0.69811320754716977</v>
      </c>
      <c r="H351" s="27">
        <f t="shared" si="143"/>
        <v>2.6657060518731984E-2</v>
      </c>
    </row>
    <row r="352" spans="1:9" ht="15" x14ac:dyDescent="0.25">
      <c r="B352" s="5" t="s">
        <v>80</v>
      </c>
      <c r="C352" s="41">
        <v>2</v>
      </c>
      <c r="D352" s="41">
        <v>2</v>
      </c>
      <c r="E352" s="46">
        <f t="shared" si="140"/>
        <v>1.440922190201729E-3</v>
      </c>
      <c r="F352" s="46">
        <f t="shared" si="141"/>
        <v>5.1007396072430501E-4</v>
      </c>
      <c r="G352" s="34">
        <f t="shared" si="142"/>
        <v>0</v>
      </c>
      <c r="H352" s="27">
        <f t="shared" si="143"/>
        <v>0</v>
      </c>
    </row>
    <row r="353" spans="1:9" ht="15" x14ac:dyDescent="0.25">
      <c r="B353" s="5" t="s">
        <v>577</v>
      </c>
      <c r="C353" s="41">
        <v>6</v>
      </c>
      <c r="D353" s="41">
        <v>3</v>
      </c>
      <c r="E353" s="46">
        <f t="shared" si="140"/>
        <v>4.3227665706051877E-3</v>
      </c>
      <c r="F353" s="46">
        <f t="shared" si="141"/>
        <v>7.6511094108645751E-4</v>
      </c>
      <c r="G353" s="34">
        <f t="shared" si="142"/>
        <v>-0.5</v>
      </c>
      <c r="H353" s="27">
        <f t="shared" si="143"/>
        <v>-2.1613832853025938E-3</v>
      </c>
    </row>
    <row r="354" spans="1:9" ht="15" x14ac:dyDescent="0.25">
      <c r="B354" s="5" t="s">
        <v>79</v>
      </c>
      <c r="C354" s="41">
        <v>3</v>
      </c>
      <c r="D354" s="41">
        <v>24</v>
      </c>
      <c r="E354" s="46">
        <f t="shared" si="140"/>
        <v>2.1613832853025938E-3</v>
      </c>
      <c r="F354" s="46">
        <f t="shared" si="141"/>
        <v>6.1208875286916601E-3</v>
      </c>
      <c r="G354" s="34">
        <f t="shared" si="142"/>
        <v>7</v>
      </c>
      <c r="H354" s="27">
        <f t="shared" si="143"/>
        <v>1.5129682997118157E-2</v>
      </c>
    </row>
    <row r="355" spans="1:9" ht="15" x14ac:dyDescent="0.25">
      <c r="B355" s="5" t="s">
        <v>247</v>
      </c>
      <c r="C355" s="41">
        <v>0</v>
      </c>
      <c r="D355" s="41">
        <v>0</v>
      </c>
      <c r="E355" s="46" t="str">
        <f t="shared" si="140"/>
        <v/>
      </c>
      <c r="F355" s="46" t="str">
        <f t="shared" si="141"/>
        <v/>
      </c>
      <c r="G355" s="34" t="str">
        <f t="shared" si="142"/>
        <v xml:space="preserve"> </v>
      </c>
      <c r="H355" s="27" t="str">
        <f t="shared" si="143"/>
        <v/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201</v>
      </c>
      <c r="D357" s="41">
        <v>114</v>
      </c>
      <c r="E357" s="46">
        <f t="shared" si="140"/>
        <v>0.14481268011527376</v>
      </c>
      <c r="F357" s="46">
        <f t="shared" si="141"/>
        <v>2.9074215761285386E-2</v>
      </c>
      <c r="G357" s="34">
        <f t="shared" si="142"/>
        <v>-0.43283582089552236</v>
      </c>
      <c r="H357" s="27">
        <f t="shared" si="143"/>
        <v>-6.2680115273775205E-2</v>
      </c>
    </row>
    <row r="358" spans="1:9" ht="15" x14ac:dyDescent="0.25">
      <c r="B358" s="5" t="s">
        <v>578</v>
      </c>
      <c r="C358" s="41">
        <v>16</v>
      </c>
      <c r="D358" s="41">
        <v>16</v>
      </c>
      <c r="E358" s="46">
        <f t="shared" si="140"/>
        <v>1.1527377521613832E-2</v>
      </c>
      <c r="F358" s="46">
        <f t="shared" si="141"/>
        <v>4.0805916857944401E-3</v>
      </c>
      <c r="G358" s="34">
        <f t="shared" si="142"/>
        <v>0</v>
      </c>
      <c r="H358" s="27">
        <f t="shared" si="143"/>
        <v>0</v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9</v>
      </c>
      <c r="D360" s="41">
        <v>21</v>
      </c>
      <c r="E360" s="46">
        <f t="shared" si="140"/>
        <v>6.4841498559077811E-3</v>
      </c>
      <c r="F360" s="46">
        <f t="shared" si="141"/>
        <v>5.3557765876052028E-3</v>
      </c>
      <c r="G360" s="34">
        <f t="shared" si="142"/>
        <v>1.3333333333333333</v>
      </c>
      <c r="H360" s="27">
        <f t="shared" si="143"/>
        <v>8.6455331412103736E-3</v>
      </c>
    </row>
    <row r="361" spans="1:9" ht="15" x14ac:dyDescent="0.25">
      <c r="B361" s="5" t="s">
        <v>616</v>
      </c>
      <c r="C361" s="41">
        <v>11</v>
      </c>
      <c r="D361" s="41">
        <v>9</v>
      </c>
      <c r="E361" s="46">
        <f t="shared" si="140"/>
        <v>7.9250720461095103E-3</v>
      </c>
      <c r="F361" s="46">
        <f t="shared" si="141"/>
        <v>2.2953328232593728E-3</v>
      </c>
      <c r="G361" s="34">
        <f t="shared" si="142"/>
        <v>-0.18181818181818182</v>
      </c>
      <c r="H361" s="27">
        <f t="shared" si="143"/>
        <v>-1.4409221902017292E-3</v>
      </c>
    </row>
    <row r="362" spans="1:9" s="20" customFormat="1" ht="15" x14ac:dyDescent="0.25">
      <c r="A362" s="57"/>
      <c r="B362" s="21" t="s">
        <v>588</v>
      </c>
      <c r="C362" s="41">
        <v>0</v>
      </c>
      <c r="D362" s="41">
        <v>11</v>
      </c>
      <c r="E362" s="43" t="str">
        <f t="shared" si="140"/>
        <v/>
      </c>
      <c r="F362" s="43">
        <f t="shared" si="141"/>
        <v>2.8054067839836778E-3</v>
      </c>
      <c r="G362" s="34">
        <f t="shared" si="142"/>
        <v>1</v>
      </c>
      <c r="H362" s="26" t="str">
        <f t="shared" ref="H362" si="144">+IF(OR(AND(E362=""),(G362="")),"",E362*G362)</f>
        <v/>
      </c>
      <c r="I362" s="2"/>
    </row>
    <row r="363" spans="1:9" ht="15" x14ac:dyDescent="0.25">
      <c r="B363" s="5" t="s">
        <v>72</v>
      </c>
      <c r="C363" s="41">
        <v>1</v>
      </c>
      <c r="D363" s="41">
        <v>0</v>
      </c>
      <c r="E363" s="46">
        <f t="shared" si="140"/>
        <v>7.2046109510086451E-4</v>
      </c>
      <c r="F363" s="46" t="str">
        <f t="shared" si="141"/>
        <v/>
      </c>
      <c r="G363" s="34">
        <f t="shared" si="142"/>
        <v>-1</v>
      </c>
      <c r="H363" s="27">
        <f t="shared" si="143"/>
        <v>-7.2046109510086451E-4</v>
      </c>
    </row>
    <row r="364" spans="1:9" ht="15" x14ac:dyDescent="0.25">
      <c r="B364" s="5" t="s">
        <v>248</v>
      </c>
      <c r="C364" s="41">
        <v>0</v>
      </c>
      <c r="D364" s="41">
        <v>0</v>
      </c>
      <c r="E364" s="46" t="str">
        <f t="shared" si="140"/>
        <v/>
      </c>
      <c r="F364" s="46" t="str">
        <f t="shared" si="141"/>
        <v/>
      </c>
      <c r="G364" s="34" t="str">
        <f t="shared" si="142"/>
        <v xml:space="preserve"> </v>
      </c>
      <c r="H364" s="27" t="str">
        <f t="shared" si="143"/>
        <v/>
      </c>
    </row>
    <row r="365" spans="1:9" ht="15" x14ac:dyDescent="0.25">
      <c r="B365" s="5" t="s">
        <v>249</v>
      </c>
      <c r="C365" s="41">
        <v>118</v>
      </c>
      <c r="D365" s="41">
        <v>304</v>
      </c>
      <c r="E365" s="46">
        <f t="shared" si="140"/>
        <v>8.5014409221902024E-2</v>
      </c>
      <c r="F365" s="46">
        <f t="shared" si="141"/>
        <v>7.7531242030094358E-2</v>
      </c>
      <c r="G365" s="34">
        <f t="shared" si="142"/>
        <v>1.576271186440678</v>
      </c>
      <c r="H365" s="27">
        <f t="shared" si="143"/>
        <v>0.13400576368876083</v>
      </c>
    </row>
    <row r="366" spans="1:9" ht="15" x14ac:dyDescent="0.25">
      <c r="B366" s="5" t="s">
        <v>250</v>
      </c>
      <c r="C366" s="41">
        <v>0</v>
      </c>
      <c r="D366" s="41">
        <v>1</v>
      </c>
      <c r="E366" s="46" t="str">
        <f t="shared" si="140"/>
        <v/>
      </c>
      <c r="F366" s="46">
        <f t="shared" si="141"/>
        <v>2.550369803621525E-4</v>
      </c>
      <c r="G366" s="34">
        <f t="shared" si="142"/>
        <v>1</v>
      </c>
      <c r="H366" s="27" t="str">
        <f t="shared" si="143"/>
        <v/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6</v>
      </c>
      <c r="D368" s="41">
        <v>10</v>
      </c>
      <c r="E368" s="46">
        <f t="shared" si="140"/>
        <v>4.3227665706051877E-3</v>
      </c>
      <c r="F368" s="46">
        <f t="shared" si="141"/>
        <v>2.550369803621525E-3</v>
      </c>
      <c r="G368" s="34">
        <f t="shared" si="142"/>
        <v>0.66666666666666663</v>
      </c>
      <c r="H368" s="27">
        <f t="shared" si="143"/>
        <v>2.8818443804034585E-3</v>
      </c>
    </row>
    <row r="369" spans="1:8" ht="15" x14ac:dyDescent="0.25">
      <c r="B369" s="5" t="s">
        <v>579</v>
      </c>
      <c r="C369" s="41">
        <v>90</v>
      </c>
      <c r="D369" s="41">
        <v>418</v>
      </c>
      <c r="E369" s="46">
        <f t="shared" si="140"/>
        <v>6.4841498559077809E-2</v>
      </c>
      <c r="F369" s="46">
        <f t="shared" si="141"/>
        <v>0.10660545779137975</v>
      </c>
      <c r="G369" s="34">
        <f t="shared" si="142"/>
        <v>3.6444444444444444</v>
      </c>
      <c r="H369" s="27">
        <f t="shared" si="143"/>
        <v>0.23631123919308356</v>
      </c>
    </row>
    <row r="370" spans="1:8" ht="15" x14ac:dyDescent="0.25">
      <c r="B370" s="5" t="s">
        <v>85</v>
      </c>
      <c r="C370" s="41">
        <v>15</v>
      </c>
      <c r="D370" s="41">
        <v>13</v>
      </c>
      <c r="E370" s="46">
        <f t="shared" si="140"/>
        <v>1.0806916426512969E-2</v>
      </c>
      <c r="F370" s="46">
        <f t="shared" si="141"/>
        <v>3.3154807447079828E-3</v>
      </c>
      <c r="G370" s="34">
        <f t="shared" si="142"/>
        <v>-0.13333333333333333</v>
      </c>
      <c r="H370" s="27">
        <f t="shared" si="143"/>
        <v>-1.4409221902017292E-3</v>
      </c>
    </row>
    <row r="371" spans="1:8" ht="15" x14ac:dyDescent="0.25">
      <c r="B371" s="5" t="s">
        <v>84</v>
      </c>
      <c r="C371" s="41">
        <v>0</v>
      </c>
      <c r="D371" s="41">
        <v>0</v>
      </c>
      <c r="E371" s="46" t="str">
        <f t="shared" si="140"/>
        <v/>
      </c>
      <c r="F371" s="46" t="str">
        <f t="shared" si="141"/>
        <v/>
      </c>
      <c r="G371" s="34" t="str">
        <f t="shared" si="142"/>
        <v xml:space="preserve"> </v>
      </c>
      <c r="H371" s="27" t="str">
        <f t="shared" si="143"/>
        <v/>
      </c>
    </row>
    <row r="372" spans="1:8" ht="15" x14ac:dyDescent="0.25">
      <c r="B372" s="5" t="s">
        <v>73</v>
      </c>
      <c r="C372" s="41">
        <v>1</v>
      </c>
      <c r="D372" s="41">
        <v>1</v>
      </c>
      <c r="E372" s="46">
        <f t="shared" si="140"/>
        <v>7.2046109510086451E-4</v>
      </c>
      <c r="F372" s="46">
        <f t="shared" si="141"/>
        <v>2.550369803621525E-4</v>
      </c>
      <c r="G372" s="34">
        <f t="shared" si="142"/>
        <v>0</v>
      </c>
      <c r="H372" s="27">
        <f t="shared" si="143"/>
        <v>0</v>
      </c>
    </row>
    <row r="373" spans="1:8" ht="15" x14ac:dyDescent="0.25">
      <c r="B373" s="5" t="s">
        <v>251</v>
      </c>
      <c r="C373" s="41">
        <v>0</v>
      </c>
      <c r="D373" s="41">
        <v>0</v>
      </c>
      <c r="E373" s="46" t="str">
        <f t="shared" si="140"/>
        <v/>
      </c>
      <c r="F373" s="46" t="str">
        <f t="shared" si="141"/>
        <v/>
      </c>
      <c r="G373" s="34" t="str">
        <f t="shared" si="142"/>
        <v xml:space="preserve"> </v>
      </c>
      <c r="H373" s="27" t="str">
        <f t="shared" si="143"/>
        <v/>
      </c>
    </row>
    <row r="374" spans="1:8" ht="15" x14ac:dyDescent="0.25">
      <c r="B374" s="5" t="s">
        <v>335</v>
      </c>
      <c r="C374" s="41">
        <v>0</v>
      </c>
      <c r="D374" s="41">
        <v>0</v>
      </c>
      <c r="E374" s="46" t="str">
        <f t="shared" si="140"/>
        <v/>
      </c>
      <c r="F374" s="46" t="str">
        <f t="shared" si="141"/>
        <v/>
      </c>
      <c r="G374" s="34" t="str">
        <f t="shared" si="142"/>
        <v xml:space="preserve"> </v>
      </c>
      <c r="H374" s="27" t="str">
        <f t="shared" si="143"/>
        <v/>
      </c>
    </row>
    <row r="375" spans="1:8" ht="15" x14ac:dyDescent="0.25">
      <c r="B375" s="5" t="s">
        <v>336</v>
      </c>
      <c r="C375" s="41">
        <v>8</v>
      </c>
      <c r="D375" s="41">
        <v>10</v>
      </c>
      <c r="E375" s="46">
        <f t="shared" si="140"/>
        <v>5.763688760806916E-3</v>
      </c>
      <c r="F375" s="46">
        <f t="shared" si="141"/>
        <v>2.550369803621525E-3</v>
      </c>
      <c r="G375" s="34">
        <f t="shared" si="142"/>
        <v>0.25</v>
      </c>
      <c r="H375" s="27">
        <f t="shared" si="143"/>
        <v>1.440922190201729E-3</v>
      </c>
    </row>
    <row r="376" spans="1:8" s="20" customFormat="1" ht="15" x14ac:dyDescent="0.25">
      <c r="A376" s="57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7"/>
      <c r="B377" s="21" t="s">
        <v>480</v>
      </c>
      <c r="C377" s="82">
        <v>4</v>
      </c>
      <c r="D377" s="82">
        <v>2</v>
      </c>
      <c r="E377" s="43">
        <f t="shared" si="140"/>
        <v>2.881844380403458E-3</v>
      </c>
      <c r="F377" s="43">
        <f t="shared" si="141"/>
        <v>5.1007396072430501E-4</v>
      </c>
      <c r="G377" s="83">
        <f t="shared" si="142"/>
        <v>-0.5</v>
      </c>
      <c r="H377" s="26">
        <f t="shared" si="143"/>
        <v>-1.440922190201729E-3</v>
      </c>
    </row>
    <row r="378" spans="1:8" s="20" customFormat="1" ht="15" x14ac:dyDescent="0.25">
      <c r="A378" s="57" t="s">
        <v>559</v>
      </c>
      <c r="B378" s="21" t="s">
        <v>621</v>
      </c>
      <c r="C378" s="82"/>
      <c r="D378" s="82">
        <v>45</v>
      </c>
      <c r="E378" s="43" t="str">
        <f t="shared" ref="E378:E382" si="149">+IF(C378=0,"",C378/C$345)</f>
        <v/>
      </c>
      <c r="F378" s="43">
        <f t="shared" ref="F378:F382" si="150">+IF(D378=0,"",D378/D$345)</f>
        <v>1.1476664116296864E-2</v>
      </c>
      <c r="G378" s="83">
        <f t="shared" ref="G378:G382" si="151">+IF(AND(C378=0,D378=0)," ",IF(C378=0,1,IF(D378=0,-1,(D378-C378)/C378)))</f>
        <v>1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25</v>
      </c>
      <c r="D379" s="41">
        <v>87</v>
      </c>
      <c r="E379" s="46">
        <f t="shared" si="149"/>
        <v>1.8011527377521614E-2</v>
      </c>
      <c r="F379" s="46">
        <f t="shared" si="150"/>
        <v>2.2188217291507269E-2</v>
      </c>
      <c r="G379" s="34">
        <f t="shared" si="151"/>
        <v>2.48</v>
      </c>
      <c r="H379" s="27">
        <f t="shared" si="152"/>
        <v>4.4668587896253602E-2</v>
      </c>
    </row>
    <row r="380" spans="1:8" ht="15" x14ac:dyDescent="0.25">
      <c r="B380" s="5" t="s">
        <v>482</v>
      </c>
      <c r="C380" s="41">
        <v>0</v>
      </c>
      <c r="D380" s="41">
        <v>0</v>
      </c>
      <c r="E380" s="46" t="str">
        <f t="shared" si="149"/>
        <v/>
      </c>
      <c r="F380" s="46" t="str">
        <f t="shared" si="150"/>
        <v/>
      </c>
      <c r="G380" s="34" t="str">
        <f t="shared" si="151"/>
        <v xml:space="preserve"> </v>
      </c>
      <c r="H380" s="27" t="str">
        <f t="shared" si="152"/>
        <v/>
      </c>
    </row>
    <row r="381" spans="1:8" ht="15" x14ac:dyDescent="0.25">
      <c r="B381" s="5" t="s">
        <v>483</v>
      </c>
      <c r="C381" s="41">
        <v>0</v>
      </c>
      <c r="D381" s="41">
        <v>3</v>
      </c>
      <c r="E381" s="46" t="str">
        <f t="shared" si="149"/>
        <v/>
      </c>
      <c r="F381" s="46">
        <f t="shared" si="150"/>
        <v>7.6511094108645751E-4</v>
      </c>
      <c r="G381" s="34">
        <f t="shared" si="151"/>
        <v>1</v>
      </c>
      <c r="H381" s="27" t="str">
        <f t="shared" si="152"/>
        <v/>
      </c>
    </row>
    <row r="382" spans="1:8" ht="15" x14ac:dyDescent="0.25">
      <c r="B382" s="5" t="s">
        <v>252</v>
      </c>
      <c r="C382" s="41">
        <v>0</v>
      </c>
      <c r="D382" s="41">
        <v>0</v>
      </c>
      <c r="E382" s="46" t="str">
        <f t="shared" si="149"/>
        <v/>
      </c>
      <c r="F382" s="46" t="str">
        <f t="shared" si="150"/>
        <v/>
      </c>
      <c r="G382" s="34" t="str">
        <f t="shared" si="151"/>
        <v xml:space="preserve"> </v>
      </c>
      <c r="H382" s="27" t="str">
        <f t="shared" si="152"/>
        <v/>
      </c>
    </row>
    <row r="383" spans="1:8" ht="15" x14ac:dyDescent="0.25">
      <c r="B383" s="5" t="s">
        <v>253</v>
      </c>
      <c r="C383" s="41">
        <v>9</v>
      </c>
      <c r="D383" s="41">
        <v>27</v>
      </c>
      <c r="E383" s="46">
        <f t="shared" ref="E383:E401" si="153">+IF(C383=0,"",C383/C$345)</f>
        <v>6.4841498559077811E-3</v>
      </c>
      <c r="F383" s="46">
        <f t="shared" ref="F383:F401" si="154">+IF(D383=0,"",D383/D$345)</f>
        <v>6.8859984697781174E-3</v>
      </c>
      <c r="G383" s="34">
        <f t="shared" si="142"/>
        <v>2</v>
      </c>
      <c r="H383" s="27">
        <f t="shared" si="143"/>
        <v>1.2968299711815562E-2</v>
      </c>
    </row>
    <row r="384" spans="1:8" ht="15" x14ac:dyDescent="0.25">
      <c r="B384" s="5" t="s">
        <v>484</v>
      </c>
      <c r="C384" s="41">
        <v>0</v>
      </c>
      <c r="D384" s="41">
        <v>12</v>
      </c>
      <c r="E384" s="46" t="str">
        <f t="shared" si="153"/>
        <v/>
      </c>
      <c r="F384" s="46">
        <f t="shared" si="154"/>
        <v>3.06044376434583E-3</v>
      </c>
      <c r="G384" s="34">
        <f t="shared" si="142"/>
        <v>1</v>
      </c>
      <c r="H384" s="27" t="str">
        <f t="shared" si="143"/>
        <v/>
      </c>
    </row>
    <row r="385" spans="1:9" s="20" customFormat="1" ht="15" x14ac:dyDescent="0.25">
      <c r="A385" s="57"/>
      <c r="B385" s="21" t="s">
        <v>592</v>
      </c>
      <c r="C385" s="41">
        <v>2</v>
      </c>
      <c r="D385" s="41">
        <v>1</v>
      </c>
      <c r="E385" s="43">
        <f t="shared" si="153"/>
        <v>1.440922190201729E-3</v>
      </c>
      <c r="F385" s="43">
        <f t="shared" si="154"/>
        <v>2.550369803621525E-4</v>
      </c>
      <c r="G385" s="34">
        <f t="shared" si="142"/>
        <v>-0.5</v>
      </c>
      <c r="H385" s="26">
        <f t="shared" ref="H385" si="155">+IF(OR(AND(E385=""),(G385="")),"",E385*G385)</f>
        <v>-7.2046109510086451E-4</v>
      </c>
      <c r="I385" s="2"/>
    </row>
    <row r="386" spans="1:9" ht="15" x14ac:dyDescent="0.25">
      <c r="B386" s="5" t="s">
        <v>485</v>
      </c>
      <c r="C386" s="41">
        <v>116</v>
      </c>
      <c r="D386" s="41">
        <v>894</v>
      </c>
      <c r="E386" s="46">
        <f t="shared" si="153"/>
        <v>8.3573487031700283E-2</v>
      </c>
      <c r="F386" s="46">
        <f t="shared" si="154"/>
        <v>0.22800306044376434</v>
      </c>
      <c r="G386" s="34">
        <f t="shared" si="142"/>
        <v>6.7068965517241379</v>
      </c>
      <c r="H386" s="27">
        <f t="shared" si="143"/>
        <v>0.56051873198847257</v>
      </c>
    </row>
    <row r="387" spans="1:9" ht="15" x14ac:dyDescent="0.25">
      <c r="B387" s="5" t="s">
        <v>93</v>
      </c>
      <c r="C387" s="41">
        <v>18</v>
      </c>
      <c r="D387" s="41">
        <v>68</v>
      </c>
      <c r="E387" s="46">
        <f t="shared" si="153"/>
        <v>1.2968299711815562E-2</v>
      </c>
      <c r="F387" s="46">
        <f t="shared" si="154"/>
        <v>1.7342514664626371E-2</v>
      </c>
      <c r="G387" s="34">
        <f t="shared" si="142"/>
        <v>2.7777777777777777</v>
      </c>
      <c r="H387" s="27">
        <f t="shared" si="143"/>
        <v>3.6023054755043228E-2</v>
      </c>
    </row>
    <row r="388" spans="1:9" ht="15" x14ac:dyDescent="0.25">
      <c r="B388" s="5" t="s">
        <v>86</v>
      </c>
      <c r="C388" s="41">
        <v>165</v>
      </c>
      <c r="D388" s="41">
        <v>574</v>
      </c>
      <c r="E388" s="46">
        <f t="shared" si="153"/>
        <v>0.11887608069164265</v>
      </c>
      <c r="F388" s="46">
        <f t="shared" si="154"/>
        <v>0.14639122672787555</v>
      </c>
      <c r="G388" s="34">
        <f t="shared" si="142"/>
        <v>2.478787878787879</v>
      </c>
      <c r="H388" s="27">
        <f t="shared" si="143"/>
        <v>0.29466858789625361</v>
      </c>
    </row>
    <row r="389" spans="1:9" ht="15" x14ac:dyDescent="0.25">
      <c r="B389" s="5" t="s">
        <v>92</v>
      </c>
      <c r="C389" s="41">
        <v>15</v>
      </c>
      <c r="D389" s="41">
        <v>77</v>
      </c>
      <c r="E389" s="46">
        <f t="shared" si="153"/>
        <v>1.0806916426512969E-2</v>
      </c>
      <c r="F389" s="46">
        <f t="shared" si="154"/>
        <v>1.9637847487885742E-2</v>
      </c>
      <c r="G389" s="34">
        <f t="shared" si="142"/>
        <v>4.1333333333333337</v>
      </c>
      <c r="H389" s="27">
        <f t="shared" si="143"/>
        <v>4.4668587896253609E-2</v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0</v>
      </c>
      <c r="D391" s="41">
        <v>1</v>
      </c>
      <c r="E391" s="46" t="str">
        <f t="shared" si="153"/>
        <v/>
      </c>
      <c r="F391" s="46">
        <f t="shared" si="154"/>
        <v>2.550369803621525E-4</v>
      </c>
      <c r="G391" s="34">
        <f t="shared" si="142"/>
        <v>1</v>
      </c>
      <c r="H391" s="27" t="str">
        <f t="shared" si="143"/>
        <v/>
      </c>
    </row>
    <row r="392" spans="1:9" ht="15" x14ac:dyDescent="0.25">
      <c r="B392" s="5" t="s">
        <v>254</v>
      </c>
      <c r="C392" s="41">
        <v>0</v>
      </c>
      <c r="D392" s="41">
        <v>0</v>
      </c>
      <c r="E392" s="46" t="str">
        <f t="shared" si="153"/>
        <v/>
      </c>
      <c r="F392" s="46" t="str">
        <f t="shared" si="154"/>
        <v/>
      </c>
      <c r="G392" s="34" t="str">
        <f t="shared" si="142"/>
        <v xml:space="preserve"> </v>
      </c>
      <c r="H392" s="27" t="str">
        <f t="shared" si="143"/>
        <v/>
      </c>
    </row>
    <row r="393" spans="1:9" ht="15" x14ac:dyDescent="0.25">
      <c r="B393" s="5" t="s">
        <v>255</v>
      </c>
      <c r="C393" s="41">
        <v>1</v>
      </c>
      <c r="D393" s="41">
        <v>5</v>
      </c>
      <c r="E393" s="46">
        <f t="shared" si="153"/>
        <v>7.2046109510086451E-4</v>
      </c>
      <c r="F393" s="46">
        <f t="shared" si="154"/>
        <v>1.2751849018107625E-3</v>
      </c>
      <c r="G393" s="34">
        <f t="shared" si="142"/>
        <v>4</v>
      </c>
      <c r="H393" s="27">
        <f t="shared" si="143"/>
        <v>2.881844380403458E-3</v>
      </c>
    </row>
    <row r="394" spans="1:9" ht="15" x14ac:dyDescent="0.25">
      <c r="B394" s="5" t="s">
        <v>580</v>
      </c>
      <c r="C394" s="41">
        <v>0</v>
      </c>
      <c r="D394" s="41">
        <v>0</v>
      </c>
      <c r="E394" s="46" t="str">
        <f t="shared" si="153"/>
        <v/>
      </c>
      <c r="F394" s="46" t="str">
        <f t="shared" si="154"/>
        <v/>
      </c>
      <c r="G394" s="34" t="str">
        <f t="shared" si="142"/>
        <v xml:space="preserve"> </v>
      </c>
      <c r="H394" s="27" t="str">
        <f t="shared" si="143"/>
        <v/>
      </c>
    </row>
    <row r="395" spans="1:9" ht="15" x14ac:dyDescent="0.25">
      <c r="B395" s="5" t="s">
        <v>581</v>
      </c>
      <c r="C395" s="41">
        <v>0</v>
      </c>
      <c r="D395" s="41">
        <v>14</v>
      </c>
      <c r="E395" s="46" t="str">
        <f t="shared" si="153"/>
        <v/>
      </c>
      <c r="F395" s="46">
        <f t="shared" si="154"/>
        <v>3.5705177250701351E-3</v>
      </c>
      <c r="G395" s="34">
        <f t="shared" si="142"/>
        <v>1</v>
      </c>
      <c r="H395" s="27" t="str">
        <f t="shared" si="143"/>
        <v/>
      </c>
    </row>
    <row r="396" spans="1:9" ht="15" x14ac:dyDescent="0.25">
      <c r="B396" s="5" t="s">
        <v>256</v>
      </c>
      <c r="C396" s="41">
        <v>0</v>
      </c>
      <c r="D396" s="41">
        <v>0</v>
      </c>
      <c r="E396" s="46" t="str">
        <f t="shared" si="153"/>
        <v/>
      </c>
      <c r="F396" s="46" t="str">
        <f t="shared" si="154"/>
        <v/>
      </c>
      <c r="G396" s="34" t="str">
        <f t="shared" si="142"/>
        <v xml:space="preserve"> </v>
      </c>
      <c r="H396" s="27" t="str">
        <f t="shared" si="143"/>
        <v/>
      </c>
    </row>
    <row r="397" spans="1:9" ht="15" x14ac:dyDescent="0.25">
      <c r="B397" s="5" t="s">
        <v>486</v>
      </c>
      <c r="C397" s="41">
        <v>1</v>
      </c>
      <c r="D397" s="41">
        <v>54</v>
      </c>
      <c r="E397" s="46">
        <f t="shared" si="153"/>
        <v>7.2046109510086451E-4</v>
      </c>
      <c r="F397" s="46">
        <f t="shared" si="154"/>
        <v>1.3771996939556235E-2</v>
      </c>
      <c r="G397" s="34">
        <f t="shared" si="142"/>
        <v>53</v>
      </c>
      <c r="H397" s="27">
        <f t="shared" si="143"/>
        <v>3.8184438040345818E-2</v>
      </c>
    </row>
    <row r="398" spans="1:9" ht="15" x14ac:dyDescent="0.25">
      <c r="B398" s="5" t="s">
        <v>94</v>
      </c>
      <c r="C398" s="41">
        <v>7</v>
      </c>
      <c r="D398" s="41">
        <v>2</v>
      </c>
      <c r="E398" s="46">
        <f t="shared" si="153"/>
        <v>5.0432276657060519E-3</v>
      </c>
      <c r="F398" s="46">
        <f t="shared" si="154"/>
        <v>5.1007396072430501E-4</v>
      </c>
      <c r="G398" s="34">
        <f t="shared" si="142"/>
        <v>-0.7142857142857143</v>
      </c>
      <c r="H398" s="27">
        <f t="shared" si="143"/>
        <v>-3.6023054755043226E-3</v>
      </c>
    </row>
    <row r="399" spans="1:9" ht="15" x14ac:dyDescent="0.25">
      <c r="B399" s="5" t="s">
        <v>257</v>
      </c>
      <c r="C399" s="41">
        <v>14</v>
      </c>
      <c r="D399" s="41">
        <v>216</v>
      </c>
      <c r="E399" s="46">
        <f t="shared" si="153"/>
        <v>1.0086455331412104E-2</v>
      </c>
      <c r="F399" s="46">
        <f t="shared" si="154"/>
        <v>5.5087987758224939E-2</v>
      </c>
      <c r="G399" s="34">
        <f t="shared" si="142"/>
        <v>14.428571428571429</v>
      </c>
      <c r="H399" s="27">
        <f t="shared" si="143"/>
        <v>0.14553314121037464</v>
      </c>
    </row>
    <row r="400" spans="1:9" ht="15" x14ac:dyDescent="0.25">
      <c r="B400" s="5" t="s">
        <v>582</v>
      </c>
      <c r="C400" s="41">
        <v>3</v>
      </c>
      <c r="D400" s="41">
        <v>3</v>
      </c>
      <c r="E400" s="46">
        <f t="shared" si="153"/>
        <v>2.1613832853025938E-3</v>
      </c>
      <c r="F400" s="46">
        <f t="shared" si="154"/>
        <v>7.6511094108645751E-4</v>
      </c>
      <c r="G400" s="34">
        <f t="shared" si="142"/>
        <v>0</v>
      </c>
      <c r="H400" s="27">
        <f t="shared" si="143"/>
        <v>0</v>
      </c>
    </row>
    <row r="401" spans="1:9" ht="15" x14ac:dyDescent="0.25">
      <c r="B401" s="5" t="s">
        <v>88</v>
      </c>
      <c r="C401" s="41">
        <v>2</v>
      </c>
      <c r="D401" s="41">
        <v>13</v>
      </c>
      <c r="E401" s="46">
        <f t="shared" si="153"/>
        <v>1.440922190201729E-3</v>
      </c>
      <c r="F401" s="46">
        <f t="shared" si="154"/>
        <v>3.3154807447079828E-3</v>
      </c>
      <c r="G401" s="34">
        <f t="shared" si="142"/>
        <v>5.5</v>
      </c>
      <c r="H401" s="27">
        <f t="shared" si="143"/>
        <v>7.9250720461095103E-3</v>
      </c>
    </row>
    <row r="402" spans="1:9" s="20" customFormat="1" ht="15" x14ac:dyDescent="0.25">
      <c r="A402" s="57"/>
      <c r="B402" s="21" t="s">
        <v>546</v>
      </c>
      <c r="C402" s="41">
        <v>0</v>
      </c>
      <c r="D402" s="41">
        <v>0</v>
      </c>
      <c r="E402" s="43" t="str">
        <f t="shared" ref="E402" si="156">+IF(C402=0,"",C402/C$345)</f>
        <v/>
      </c>
      <c r="F402" s="43" t="str">
        <f t="shared" ref="F402" si="157">+IF(D402=0,"",D402/D$345)</f>
        <v/>
      </c>
      <c r="G402" s="34" t="str">
        <f t="shared" si="142"/>
        <v xml:space="preserve"> </v>
      </c>
      <c r="H402" s="26" t="str">
        <f t="shared" ref="H402" si="158">+IF(OR(AND(E402=""),(G402="")),"",E402*G402)</f>
        <v/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0</v>
      </c>
      <c r="D404" s="41">
        <v>0</v>
      </c>
      <c r="E404" s="46" t="str">
        <f t="shared" si="159"/>
        <v/>
      </c>
      <c r="F404" s="46" t="str">
        <f t="shared" si="160"/>
        <v/>
      </c>
      <c r="G404" s="34" t="str">
        <f t="shared" si="142"/>
        <v xml:space="preserve"> </v>
      </c>
      <c r="H404" s="27" t="str">
        <f t="shared" si="143"/>
        <v/>
      </c>
    </row>
    <row r="405" spans="1:9" ht="15" x14ac:dyDescent="0.25">
      <c r="B405" s="5" t="s">
        <v>583</v>
      </c>
      <c r="C405" s="41">
        <v>0</v>
      </c>
      <c r="D405" s="41">
        <v>0</v>
      </c>
      <c r="E405" s="46" t="str">
        <f t="shared" si="159"/>
        <v/>
      </c>
      <c r="F405" s="46" t="str">
        <f t="shared" si="160"/>
        <v/>
      </c>
      <c r="G405" s="34" t="str">
        <f t="shared" si="142"/>
        <v xml:space="preserve"> </v>
      </c>
      <c r="H405" s="27" t="str">
        <f t="shared" si="143"/>
        <v/>
      </c>
    </row>
    <row r="406" spans="1:9" ht="15" x14ac:dyDescent="0.25">
      <c r="B406" s="5" t="s">
        <v>87</v>
      </c>
      <c r="C406" s="41">
        <v>28</v>
      </c>
      <c r="D406" s="41">
        <v>0</v>
      </c>
      <c r="E406" s="46">
        <f t="shared" si="159"/>
        <v>2.0172910662824207E-2</v>
      </c>
      <c r="F406" s="46" t="str">
        <f t="shared" si="160"/>
        <v/>
      </c>
      <c r="G406" s="34">
        <f t="shared" si="142"/>
        <v>-1</v>
      </c>
      <c r="H406" s="27">
        <f t="shared" si="143"/>
        <v>-2.0172910662824207E-2</v>
      </c>
    </row>
    <row r="407" spans="1:9" ht="15" x14ac:dyDescent="0.25">
      <c r="B407" s="5" t="s">
        <v>260</v>
      </c>
      <c r="C407" s="41">
        <v>0</v>
      </c>
      <c r="D407" s="41">
        <v>0</v>
      </c>
      <c r="E407" s="46" t="str">
        <f t="shared" si="159"/>
        <v/>
      </c>
      <c r="F407" s="46" t="str">
        <f t="shared" si="160"/>
        <v/>
      </c>
      <c r="G407" s="34" t="str">
        <f t="shared" si="142"/>
        <v xml:space="preserve"> </v>
      </c>
      <c r="H407" s="27" t="str">
        <f t="shared" si="143"/>
        <v/>
      </c>
    </row>
    <row r="408" spans="1:9" ht="15" x14ac:dyDescent="0.25">
      <c r="B408" s="5" t="s">
        <v>91</v>
      </c>
      <c r="C408" s="41">
        <v>0</v>
      </c>
      <c r="D408" s="41">
        <v>0</v>
      </c>
      <c r="E408" s="46" t="str">
        <f t="shared" si="159"/>
        <v/>
      </c>
      <c r="F408" s="46" t="str">
        <f t="shared" si="160"/>
        <v/>
      </c>
      <c r="G408" s="34" t="str">
        <f t="shared" si="142"/>
        <v xml:space="preserve"> </v>
      </c>
      <c r="H408" s="27" t="str">
        <f t="shared" si="143"/>
        <v/>
      </c>
    </row>
    <row r="409" spans="1:9" ht="15" x14ac:dyDescent="0.25">
      <c r="B409" s="5" t="s">
        <v>90</v>
      </c>
      <c r="C409" s="41">
        <v>42</v>
      </c>
      <c r="D409" s="41">
        <v>20</v>
      </c>
      <c r="E409" s="46">
        <f t="shared" si="159"/>
        <v>3.0259365994236311E-2</v>
      </c>
      <c r="F409" s="46">
        <f t="shared" si="160"/>
        <v>5.1007396072430501E-3</v>
      </c>
      <c r="G409" s="34">
        <f t="shared" si="142"/>
        <v>-0.52380952380952384</v>
      </c>
      <c r="H409" s="27">
        <f t="shared" si="143"/>
        <v>-1.5850144092219021E-2</v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0</v>
      </c>
      <c r="D411" s="41">
        <v>1</v>
      </c>
      <c r="E411" s="46" t="str">
        <f t="shared" si="159"/>
        <v/>
      </c>
      <c r="F411" s="46">
        <f t="shared" si="160"/>
        <v>2.550369803621525E-4</v>
      </c>
      <c r="G411" s="34">
        <f t="shared" ref="G411:G477" si="161">+IF(AND(C411=0,D411=0)," ",IF(C411=0,1,IF(D411=0,-1,(D411-C411)/C411)))</f>
        <v>1</v>
      </c>
      <c r="H411" s="27" t="str">
        <f t="shared" si="143"/>
        <v/>
      </c>
    </row>
    <row r="412" spans="1:9" ht="15" x14ac:dyDescent="0.25">
      <c r="B412" s="5" t="s">
        <v>262</v>
      </c>
      <c r="C412" s="41">
        <v>0</v>
      </c>
      <c r="D412" s="41">
        <v>0</v>
      </c>
      <c r="E412" s="46" t="str">
        <f t="shared" si="159"/>
        <v/>
      </c>
      <c r="F412" s="46" t="str">
        <f t="shared" si="160"/>
        <v/>
      </c>
      <c r="G412" s="34" t="str">
        <f t="shared" si="161"/>
        <v xml:space="preserve"> </v>
      </c>
      <c r="H412" s="27" t="str">
        <f t="shared" si="143"/>
        <v/>
      </c>
    </row>
    <row r="413" spans="1:9" ht="15" x14ac:dyDescent="0.25">
      <c r="B413" s="5" t="s">
        <v>488</v>
      </c>
      <c r="C413" s="41">
        <v>1</v>
      </c>
      <c r="D413" s="41">
        <v>4</v>
      </c>
      <c r="E413" s="46">
        <f t="shared" si="159"/>
        <v>7.2046109510086451E-4</v>
      </c>
      <c r="F413" s="46">
        <f t="shared" si="160"/>
        <v>1.02014792144861E-3</v>
      </c>
      <c r="G413" s="34">
        <f t="shared" si="161"/>
        <v>3</v>
      </c>
      <c r="H413" s="27">
        <f t="shared" si="143"/>
        <v>2.1613832853025934E-3</v>
      </c>
    </row>
    <row r="414" spans="1:9" ht="15" x14ac:dyDescent="0.25">
      <c r="B414" s="5" t="s">
        <v>89</v>
      </c>
      <c r="C414" s="41">
        <v>0</v>
      </c>
      <c r="D414" s="41">
        <v>0</v>
      </c>
      <c r="E414" s="46" t="str">
        <f t="shared" si="159"/>
        <v/>
      </c>
      <c r="F414" s="46" t="str">
        <f t="shared" si="160"/>
        <v/>
      </c>
      <c r="G414" s="34" t="str">
        <f t="shared" si="161"/>
        <v xml:space="preserve"> </v>
      </c>
      <c r="H414" s="27" t="str">
        <f t="shared" si="143"/>
        <v/>
      </c>
    </row>
    <row r="415" spans="1:9" ht="15" x14ac:dyDescent="0.25">
      <c r="B415" s="5" t="s">
        <v>584</v>
      </c>
      <c r="C415" s="41">
        <v>0</v>
      </c>
      <c r="D415" s="41">
        <v>0</v>
      </c>
      <c r="E415" s="46" t="str">
        <f t="shared" ref="E415:E490" si="162">+IF(C415=0,"",C415/C$345)</f>
        <v/>
      </c>
      <c r="F415" s="46" t="str">
        <f t="shared" ref="F415:F490" si="163">+IF(D415=0,"",D415/D$345)</f>
        <v/>
      </c>
      <c r="G415" s="34" t="str">
        <f t="shared" si="161"/>
        <v xml:space="preserve"> </v>
      </c>
      <c r="H415" s="27" t="str">
        <f t="shared" ref="H415:H490" si="164">+IF(OR(AND(E415=""),(G415="")),"",E415*G415)</f>
        <v/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7"/>
      <c r="B417" s="21" t="s">
        <v>547</v>
      </c>
      <c r="C417" s="41">
        <v>0</v>
      </c>
      <c r="D417" s="41">
        <v>1</v>
      </c>
      <c r="E417" s="43" t="str">
        <f t="shared" ref="E417:E419" si="165">+IF(C417=0,"",C417/C$345)</f>
        <v/>
      </c>
      <c r="F417" s="43">
        <f t="shared" ref="F417:F419" si="166">+IF(D417=0,"",D417/D$345)</f>
        <v>2.550369803621525E-4</v>
      </c>
      <c r="G417" s="34">
        <f t="shared" si="161"/>
        <v>1</v>
      </c>
      <c r="H417" s="26" t="str">
        <f t="shared" ref="H417:H419" si="167">+IF(OR(AND(E417=""),(G417="")),"",E417*G417)</f>
        <v/>
      </c>
      <c r="I417" s="2"/>
    </row>
    <row r="418" spans="1:9" s="20" customFormat="1" ht="15" x14ac:dyDescent="0.25">
      <c r="A418" s="57"/>
      <c r="B418" s="21" t="s">
        <v>548</v>
      </c>
      <c r="C418" s="41">
        <v>1</v>
      </c>
      <c r="D418" s="41">
        <v>0</v>
      </c>
      <c r="E418" s="43">
        <f t="shared" si="165"/>
        <v>7.2046109510086451E-4</v>
      </c>
      <c r="F418" s="43" t="str">
        <f t="shared" si="166"/>
        <v/>
      </c>
      <c r="G418" s="34">
        <f t="shared" si="161"/>
        <v>-1</v>
      </c>
      <c r="H418" s="26">
        <f t="shared" si="167"/>
        <v>-7.2046109510086451E-4</v>
      </c>
      <c r="I418" s="2"/>
    </row>
    <row r="419" spans="1:9" s="20" customFormat="1" ht="15" x14ac:dyDescent="0.25">
      <c r="A419" s="57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0</v>
      </c>
      <c r="D420" s="41">
        <v>0</v>
      </c>
      <c r="E420" s="46" t="str">
        <f t="shared" si="162"/>
        <v/>
      </c>
      <c r="F420" s="46" t="str">
        <f t="shared" si="163"/>
        <v/>
      </c>
      <c r="G420" s="34" t="str">
        <f t="shared" si="161"/>
        <v xml:space="preserve"> </v>
      </c>
      <c r="H420" s="27" t="str">
        <f t="shared" si="164"/>
        <v/>
      </c>
    </row>
    <row r="421" spans="1:9" ht="15" x14ac:dyDescent="0.25">
      <c r="B421" s="5" t="s">
        <v>265</v>
      </c>
      <c r="C421" s="41">
        <v>0</v>
      </c>
      <c r="D421" s="41">
        <v>5</v>
      </c>
      <c r="E421" s="46" t="str">
        <f t="shared" si="162"/>
        <v/>
      </c>
      <c r="F421" s="46">
        <f t="shared" si="163"/>
        <v>1.2751849018107625E-3</v>
      </c>
      <c r="G421" s="34">
        <f t="shared" si="161"/>
        <v>1</v>
      </c>
      <c r="H421" s="27" t="str">
        <f t="shared" si="164"/>
        <v/>
      </c>
    </row>
    <row r="422" spans="1:9" ht="15" x14ac:dyDescent="0.25">
      <c r="B422" s="5" t="s">
        <v>489</v>
      </c>
      <c r="C422" s="41">
        <v>0</v>
      </c>
      <c r="D422" s="41">
        <v>0</v>
      </c>
      <c r="E422" s="46" t="str">
        <f t="shared" si="162"/>
        <v/>
      </c>
      <c r="F422" s="46" t="str">
        <f t="shared" si="163"/>
        <v/>
      </c>
      <c r="G422" s="34" t="str">
        <f t="shared" si="161"/>
        <v xml:space="preserve"> </v>
      </c>
      <c r="H422" s="27" t="str">
        <f t="shared" si="164"/>
        <v/>
      </c>
    </row>
    <row r="423" spans="1:9" ht="15" x14ac:dyDescent="0.25">
      <c r="B423" s="5" t="s">
        <v>266</v>
      </c>
      <c r="C423" s="41">
        <v>0</v>
      </c>
      <c r="D423" s="41">
        <v>0</v>
      </c>
      <c r="E423" s="46" t="str">
        <f t="shared" si="162"/>
        <v/>
      </c>
      <c r="F423" s="46" t="str">
        <f t="shared" si="163"/>
        <v/>
      </c>
      <c r="G423" s="34" t="str">
        <f t="shared" si="161"/>
        <v xml:space="preserve"> </v>
      </c>
      <c r="H423" s="27" t="str">
        <f t="shared" si="164"/>
        <v/>
      </c>
    </row>
    <row r="424" spans="1:9" ht="15" x14ac:dyDescent="0.25">
      <c r="B424" s="5" t="s">
        <v>490</v>
      </c>
      <c r="C424" s="41">
        <v>0</v>
      </c>
      <c r="D424" s="41">
        <v>0</v>
      </c>
      <c r="E424" s="46" t="str">
        <f t="shared" si="162"/>
        <v/>
      </c>
      <c r="F424" s="46" t="str">
        <f t="shared" si="163"/>
        <v/>
      </c>
      <c r="G424" s="34" t="str">
        <f t="shared" si="161"/>
        <v xml:space="preserve"> </v>
      </c>
      <c r="H424" s="27" t="str">
        <f t="shared" si="164"/>
        <v/>
      </c>
    </row>
    <row r="425" spans="1:9" s="20" customFormat="1" ht="15" x14ac:dyDescent="0.25">
      <c r="A425" s="57"/>
      <c r="B425" s="21" t="s">
        <v>550</v>
      </c>
      <c r="C425" s="41">
        <v>0</v>
      </c>
      <c r="D425" s="41">
        <v>0</v>
      </c>
      <c r="E425" s="43" t="str">
        <f t="shared" ref="E425" si="168">+IF(C425=0,"",C425/C$345)</f>
        <v/>
      </c>
      <c r="F425" s="43" t="str">
        <f t="shared" ref="F425" si="169">+IF(D425=0,"",D425/D$345)</f>
        <v/>
      </c>
      <c r="G425" s="34" t="str">
        <f t="shared" si="161"/>
        <v xml:space="preserve"> </v>
      </c>
      <c r="H425" s="26" t="str">
        <f t="shared" ref="H425" si="170">+IF(OR(AND(E425=""),(G425="")),"",E425*G425)</f>
        <v/>
      </c>
      <c r="I425" s="2"/>
    </row>
    <row r="426" spans="1:9" s="20" customFormat="1" ht="15" x14ac:dyDescent="0.25">
      <c r="A426" s="57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7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7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0</v>
      </c>
      <c r="D429" s="41">
        <v>0</v>
      </c>
      <c r="E429" s="46" t="str">
        <f t="shared" si="162"/>
        <v/>
      </c>
      <c r="F429" s="46" t="str">
        <f t="shared" si="163"/>
        <v/>
      </c>
      <c r="G429" s="34" t="str">
        <f t="shared" si="161"/>
        <v xml:space="preserve"> </v>
      </c>
      <c r="H429" s="27" t="str">
        <f t="shared" si="164"/>
        <v/>
      </c>
    </row>
    <row r="430" spans="1:9" ht="15" x14ac:dyDescent="0.25">
      <c r="B430" s="5" t="s">
        <v>268</v>
      </c>
      <c r="C430" s="41">
        <v>0</v>
      </c>
      <c r="D430" s="41">
        <v>0</v>
      </c>
      <c r="E430" s="46" t="str">
        <f t="shared" si="162"/>
        <v/>
      </c>
      <c r="F430" s="46" t="str">
        <f t="shared" si="163"/>
        <v/>
      </c>
      <c r="G430" s="34" t="str">
        <f t="shared" si="161"/>
        <v xml:space="preserve"> </v>
      </c>
      <c r="H430" s="27" t="str">
        <f t="shared" si="164"/>
        <v/>
      </c>
    </row>
    <row r="431" spans="1:9" ht="15" x14ac:dyDescent="0.25">
      <c r="B431" s="5" t="s">
        <v>269</v>
      </c>
      <c r="C431" s="41">
        <v>0</v>
      </c>
      <c r="D431" s="41">
        <v>71</v>
      </c>
      <c r="E431" s="46" t="str">
        <f t="shared" si="162"/>
        <v/>
      </c>
      <c r="F431" s="46">
        <f t="shared" si="163"/>
        <v>1.8107625605712829E-2</v>
      </c>
      <c r="G431" s="34">
        <f t="shared" si="161"/>
        <v>1</v>
      </c>
      <c r="H431" s="27" t="str">
        <f t="shared" si="164"/>
        <v/>
      </c>
    </row>
    <row r="432" spans="1:9" ht="15" x14ac:dyDescent="0.25">
      <c r="B432" s="5" t="s">
        <v>98</v>
      </c>
      <c r="C432" s="41">
        <v>56</v>
      </c>
      <c r="D432" s="41">
        <v>2</v>
      </c>
      <c r="E432" s="46">
        <f t="shared" si="162"/>
        <v>4.0345821325648415E-2</v>
      </c>
      <c r="F432" s="46">
        <f t="shared" si="163"/>
        <v>5.1007396072430501E-4</v>
      </c>
      <c r="G432" s="34">
        <f t="shared" si="161"/>
        <v>-0.9642857142857143</v>
      </c>
      <c r="H432" s="27">
        <f t="shared" si="164"/>
        <v>-3.8904899135446688E-2</v>
      </c>
    </row>
    <row r="433" spans="1:9" ht="15" x14ac:dyDescent="0.25">
      <c r="B433" s="5" t="s">
        <v>99</v>
      </c>
      <c r="C433" s="41">
        <v>0</v>
      </c>
      <c r="D433" s="41">
        <v>0</v>
      </c>
      <c r="E433" s="46" t="str">
        <f t="shared" si="162"/>
        <v/>
      </c>
      <c r="F433" s="46" t="str">
        <f t="shared" si="163"/>
        <v/>
      </c>
      <c r="G433" s="34" t="str">
        <f t="shared" si="161"/>
        <v xml:space="preserve"> </v>
      </c>
      <c r="H433" s="27" t="str">
        <f t="shared" si="164"/>
        <v/>
      </c>
    </row>
    <row r="434" spans="1:9" ht="15" x14ac:dyDescent="0.25">
      <c r="B434" s="5" t="s">
        <v>100</v>
      </c>
      <c r="C434" s="41">
        <v>0</v>
      </c>
      <c r="D434" s="41">
        <v>4</v>
      </c>
      <c r="E434" s="46" t="str">
        <f t="shared" si="162"/>
        <v/>
      </c>
      <c r="F434" s="46">
        <f t="shared" si="163"/>
        <v>1.02014792144861E-3</v>
      </c>
      <c r="G434" s="34">
        <f t="shared" si="161"/>
        <v>1</v>
      </c>
      <c r="H434" s="27" t="str">
        <f t="shared" si="164"/>
        <v/>
      </c>
    </row>
    <row r="435" spans="1:9" ht="15" x14ac:dyDescent="0.25">
      <c r="B435" s="5" t="s">
        <v>270</v>
      </c>
      <c r="C435" s="41">
        <v>15</v>
      </c>
      <c r="D435" s="41">
        <v>0</v>
      </c>
      <c r="E435" s="46">
        <f t="shared" si="162"/>
        <v>1.0806916426512969E-2</v>
      </c>
      <c r="F435" s="46" t="str">
        <f t="shared" si="163"/>
        <v/>
      </c>
      <c r="G435" s="34">
        <f t="shared" si="161"/>
        <v>-1</v>
      </c>
      <c r="H435" s="27">
        <f t="shared" si="164"/>
        <v>-1.0806916426512969E-2</v>
      </c>
    </row>
    <row r="436" spans="1:9" s="20" customFormat="1" ht="15" x14ac:dyDescent="0.25">
      <c r="A436" s="57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7"/>
      <c r="B437" s="21" t="s">
        <v>552</v>
      </c>
      <c r="C437" s="41">
        <v>0</v>
      </c>
      <c r="D437" s="41">
        <v>0</v>
      </c>
      <c r="E437" s="43" t="str">
        <f t="shared" si="175"/>
        <v/>
      </c>
      <c r="F437" s="43" t="str">
        <f t="shared" si="176"/>
        <v/>
      </c>
      <c r="G437" s="34" t="str">
        <f t="shared" si="161"/>
        <v xml:space="preserve"> </v>
      </c>
      <c r="H437" s="26" t="str">
        <f t="shared" si="177"/>
        <v/>
      </c>
      <c r="I437" s="2"/>
    </row>
    <row r="438" spans="1:9" ht="15" x14ac:dyDescent="0.25">
      <c r="B438" s="5" t="s">
        <v>97</v>
      </c>
      <c r="C438" s="41">
        <v>0</v>
      </c>
      <c r="D438" s="41">
        <v>0</v>
      </c>
      <c r="E438" s="46" t="str">
        <f t="shared" si="162"/>
        <v/>
      </c>
      <c r="F438" s="46" t="str">
        <f t="shared" si="163"/>
        <v/>
      </c>
      <c r="G438" s="34" t="str">
        <f t="shared" si="161"/>
        <v xml:space="preserve"> </v>
      </c>
      <c r="H438" s="27" t="str">
        <f t="shared" si="164"/>
        <v/>
      </c>
    </row>
    <row r="439" spans="1:9" s="20" customFormat="1" ht="15" x14ac:dyDescent="0.25">
      <c r="A439" s="57"/>
      <c r="B439" s="21" t="s">
        <v>553</v>
      </c>
      <c r="C439" s="41">
        <v>7</v>
      </c>
      <c r="D439" s="41">
        <v>0</v>
      </c>
      <c r="E439" s="43">
        <f t="shared" ref="E439:E441" si="178">+IF(C439=0,"",C439/C$345)</f>
        <v>5.0432276657060519E-3</v>
      </c>
      <c r="F439" s="43" t="str">
        <f t="shared" ref="F439:F441" si="179">+IF(D439=0,"",D439/D$345)</f>
        <v/>
      </c>
      <c r="G439" s="34">
        <f t="shared" si="161"/>
        <v>-1</v>
      </c>
      <c r="H439" s="26">
        <f t="shared" ref="H439:H441" si="180">+IF(OR(AND(E439=""),(G439="")),"",E439*G439)</f>
        <v>-5.0432276657060519E-3</v>
      </c>
      <c r="I439" s="2"/>
    </row>
    <row r="440" spans="1:9" s="20" customFormat="1" ht="15" x14ac:dyDescent="0.25">
      <c r="A440" s="57"/>
      <c r="B440" s="21" t="s">
        <v>554</v>
      </c>
      <c r="C440" s="41">
        <v>0</v>
      </c>
      <c r="D440" s="41">
        <v>0</v>
      </c>
      <c r="E440" s="43" t="str">
        <f t="shared" si="178"/>
        <v/>
      </c>
      <c r="F440" s="43" t="str">
        <f t="shared" si="179"/>
        <v/>
      </c>
      <c r="G440" s="34" t="str">
        <f t="shared" si="161"/>
        <v xml:space="preserve"> </v>
      </c>
      <c r="H440" s="26" t="str">
        <f t="shared" si="180"/>
        <v/>
      </c>
      <c r="I440" s="2"/>
    </row>
    <row r="441" spans="1:9" s="20" customFormat="1" ht="15" x14ac:dyDescent="0.25">
      <c r="A441" s="57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2</v>
      </c>
      <c r="D442" s="41">
        <v>0</v>
      </c>
      <c r="E442" s="46">
        <f t="shared" si="162"/>
        <v>1.440922190201729E-3</v>
      </c>
      <c r="F442" s="46" t="str">
        <f t="shared" si="163"/>
        <v/>
      </c>
      <c r="G442" s="34">
        <f t="shared" si="161"/>
        <v>-1</v>
      </c>
      <c r="H442" s="27">
        <f t="shared" si="164"/>
        <v>-1.440922190201729E-3</v>
      </c>
    </row>
    <row r="443" spans="1:9" ht="15" x14ac:dyDescent="0.25">
      <c r="B443" s="5" t="s">
        <v>104</v>
      </c>
      <c r="C443" s="41">
        <v>0</v>
      </c>
      <c r="D443" s="41">
        <v>1</v>
      </c>
      <c r="E443" s="46" t="str">
        <f t="shared" si="162"/>
        <v/>
      </c>
      <c r="F443" s="46">
        <f t="shared" si="163"/>
        <v>2.550369803621525E-4</v>
      </c>
      <c r="G443" s="34">
        <f t="shared" si="161"/>
        <v>1</v>
      </c>
      <c r="H443" s="27" t="str">
        <f t="shared" si="164"/>
        <v/>
      </c>
    </row>
    <row r="444" spans="1:9" ht="15" x14ac:dyDescent="0.25">
      <c r="B444" s="5" t="s">
        <v>113</v>
      </c>
      <c r="C444" s="41">
        <v>11</v>
      </c>
      <c r="D444" s="41">
        <v>10</v>
      </c>
      <c r="E444" s="46">
        <f t="shared" si="162"/>
        <v>7.9250720461095103E-3</v>
      </c>
      <c r="F444" s="46">
        <f t="shared" si="163"/>
        <v>2.550369803621525E-3</v>
      </c>
      <c r="G444" s="34">
        <f t="shared" si="161"/>
        <v>-9.0909090909090912E-2</v>
      </c>
      <c r="H444" s="27">
        <f t="shared" si="164"/>
        <v>-7.2046109510086461E-4</v>
      </c>
    </row>
    <row r="445" spans="1:9" ht="15" x14ac:dyDescent="0.25">
      <c r="B445" s="5" t="s">
        <v>112</v>
      </c>
      <c r="C445" s="41">
        <v>9</v>
      </c>
      <c r="D445" s="41">
        <v>13</v>
      </c>
      <c r="E445" s="46">
        <f t="shared" si="162"/>
        <v>6.4841498559077811E-3</v>
      </c>
      <c r="F445" s="46">
        <f t="shared" si="163"/>
        <v>3.3154807447079828E-3</v>
      </c>
      <c r="G445" s="34">
        <f t="shared" si="161"/>
        <v>0.44444444444444442</v>
      </c>
      <c r="H445" s="27">
        <f t="shared" si="164"/>
        <v>2.881844380403458E-3</v>
      </c>
    </row>
    <row r="446" spans="1:9" ht="15" x14ac:dyDescent="0.25">
      <c r="B446" s="5" t="s">
        <v>271</v>
      </c>
      <c r="C446" s="41">
        <v>0</v>
      </c>
      <c r="D446" s="41">
        <v>7</v>
      </c>
      <c r="E446" s="46" t="str">
        <f t="shared" si="162"/>
        <v/>
      </c>
      <c r="F446" s="46">
        <f t="shared" si="163"/>
        <v>1.7852588625350675E-3</v>
      </c>
      <c r="G446" s="34">
        <f t="shared" si="161"/>
        <v>1</v>
      </c>
      <c r="H446" s="27" t="str">
        <f t="shared" si="164"/>
        <v/>
      </c>
    </row>
    <row r="447" spans="1:9" ht="15" x14ac:dyDescent="0.25">
      <c r="B447" s="5" t="s">
        <v>492</v>
      </c>
      <c r="C447" s="41">
        <v>0</v>
      </c>
      <c r="D447" s="41">
        <v>0</v>
      </c>
      <c r="E447" s="46" t="str">
        <f t="shared" si="162"/>
        <v/>
      </c>
      <c r="F447" s="46" t="str">
        <f t="shared" si="163"/>
        <v/>
      </c>
      <c r="G447" s="34" t="str">
        <f t="shared" si="161"/>
        <v xml:space="preserve"> </v>
      </c>
      <c r="H447" s="27" t="str">
        <f t="shared" si="164"/>
        <v/>
      </c>
    </row>
    <row r="448" spans="1:9" ht="30" x14ac:dyDescent="0.25">
      <c r="B448" s="5" t="s">
        <v>493</v>
      </c>
      <c r="C448" s="41">
        <v>0</v>
      </c>
      <c r="D448" s="41">
        <v>32</v>
      </c>
      <c r="E448" s="46" t="str">
        <f t="shared" si="162"/>
        <v/>
      </c>
      <c r="F448" s="46">
        <f t="shared" si="163"/>
        <v>8.1611833715888801E-3</v>
      </c>
      <c r="G448" s="34">
        <f t="shared" si="161"/>
        <v>1</v>
      </c>
      <c r="H448" s="27" t="str">
        <f t="shared" si="164"/>
        <v/>
      </c>
    </row>
    <row r="449" spans="2:8" ht="15" x14ac:dyDescent="0.25">
      <c r="B449" s="5" t="s">
        <v>494</v>
      </c>
      <c r="C449" s="41">
        <v>0</v>
      </c>
      <c r="D449" s="41">
        <v>0</v>
      </c>
      <c r="E449" s="46" t="str">
        <f t="shared" si="162"/>
        <v/>
      </c>
      <c r="F449" s="46" t="str">
        <f t="shared" si="163"/>
        <v/>
      </c>
      <c r="G449" s="34" t="str">
        <f t="shared" si="161"/>
        <v xml:space="preserve"> </v>
      </c>
      <c r="H449" s="27" t="str">
        <f t="shared" si="164"/>
        <v/>
      </c>
    </row>
    <row r="450" spans="2:8" ht="15" x14ac:dyDescent="0.25">
      <c r="B450" s="5" t="s">
        <v>108</v>
      </c>
      <c r="C450" s="41">
        <v>0</v>
      </c>
      <c r="D450" s="41">
        <v>0</v>
      </c>
      <c r="E450" s="46" t="str">
        <f t="shared" si="162"/>
        <v/>
      </c>
      <c r="F450" s="46" t="str">
        <f t="shared" si="163"/>
        <v/>
      </c>
      <c r="G450" s="34" t="str">
        <f t="shared" si="161"/>
        <v xml:space="preserve"> </v>
      </c>
      <c r="H450" s="27" t="str">
        <f t="shared" si="164"/>
        <v/>
      </c>
    </row>
    <row r="451" spans="2:8" ht="15" x14ac:dyDescent="0.25">
      <c r="B451" s="5" t="s">
        <v>617</v>
      </c>
      <c r="C451" s="41">
        <v>0</v>
      </c>
      <c r="D451" s="41">
        <v>0</v>
      </c>
      <c r="E451" s="46" t="str">
        <f t="shared" si="162"/>
        <v/>
      </c>
      <c r="F451" s="46" t="str">
        <f t="shared" si="163"/>
        <v/>
      </c>
      <c r="G451" s="34" t="str">
        <f t="shared" si="161"/>
        <v xml:space="preserve"> </v>
      </c>
      <c r="H451" s="27" t="str">
        <f t="shared" si="164"/>
        <v/>
      </c>
    </row>
    <row r="452" spans="2:8" ht="15" x14ac:dyDescent="0.25">
      <c r="B452" s="5" t="s">
        <v>109</v>
      </c>
      <c r="C452" s="41">
        <v>0</v>
      </c>
      <c r="D452" s="41">
        <v>0</v>
      </c>
      <c r="E452" s="46" t="str">
        <f t="shared" si="162"/>
        <v/>
      </c>
      <c r="F452" s="46" t="str">
        <f t="shared" si="163"/>
        <v/>
      </c>
      <c r="G452" s="34" t="str">
        <f t="shared" si="161"/>
        <v xml:space="preserve"> </v>
      </c>
      <c r="H452" s="27" t="str">
        <f t="shared" si="164"/>
        <v/>
      </c>
    </row>
    <row r="453" spans="2:8" ht="15" x14ac:dyDescent="0.25">
      <c r="B453" s="5" t="s">
        <v>384</v>
      </c>
      <c r="C453" s="41">
        <v>0</v>
      </c>
      <c r="D453" s="41">
        <v>0</v>
      </c>
      <c r="E453" s="46" t="str">
        <f t="shared" si="162"/>
        <v/>
      </c>
      <c r="F453" s="46" t="str">
        <f t="shared" si="163"/>
        <v/>
      </c>
      <c r="G453" s="34" t="str">
        <f t="shared" si="161"/>
        <v xml:space="preserve"> </v>
      </c>
      <c r="H453" s="27" t="str">
        <f t="shared" si="164"/>
        <v/>
      </c>
    </row>
    <row r="454" spans="2:8" ht="15" x14ac:dyDescent="0.25">
      <c r="B454" s="5" t="s">
        <v>107</v>
      </c>
      <c r="C454" s="41">
        <v>17</v>
      </c>
      <c r="D454" s="41">
        <v>40</v>
      </c>
      <c r="E454" s="46">
        <f t="shared" si="162"/>
        <v>1.2247838616714697E-2</v>
      </c>
      <c r="F454" s="46">
        <f t="shared" si="163"/>
        <v>1.02014792144861E-2</v>
      </c>
      <c r="G454" s="34">
        <f t="shared" si="161"/>
        <v>1.3529411764705883</v>
      </c>
      <c r="H454" s="27">
        <f t="shared" si="164"/>
        <v>1.6570605187319884E-2</v>
      </c>
    </row>
    <row r="455" spans="2:8" ht="15" x14ac:dyDescent="0.25">
      <c r="B455" s="5" t="s">
        <v>272</v>
      </c>
      <c r="C455" s="41">
        <v>2</v>
      </c>
      <c r="D455" s="41">
        <v>4</v>
      </c>
      <c r="E455" s="46">
        <f t="shared" si="162"/>
        <v>1.440922190201729E-3</v>
      </c>
      <c r="F455" s="46">
        <f t="shared" si="163"/>
        <v>1.02014792144861E-3</v>
      </c>
      <c r="G455" s="34">
        <f t="shared" si="161"/>
        <v>1</v>
      </c>
      <c r="H455" s="27">
        <f t="shared" si="164"/>
        <v>1.440922190201729E-3</v>
      </c>
    </row>
    <row r="456" spans="2:8" ht="15" x14ac:dyDescent="0.25">
      <c r="B456" s="5" t="s">
        <v>106</v>
      </c>
      <c r="C456" s="41">
        <v>0</v>
      </c>
      <c r="D456" s="41">
        <v>0</v>
      </c>
      <c r="E456" s="46" t="str">
        <f t="shared" si="162"/>
        <v/>
      </c>
      <c r="F456" s="46" t="str">
        <f t="shared" si="163"/>
        <v/>
      </c>
      <c r="G456" s="34" t="str">
        <f t="shared" si="161"/>
        <v xml:space="preserve"> </v>
      </c>
      <c r="H456" s="27" t="str">
        <f t="shared" si="164"/>
        <v/>
      </c>
    </row>
    <row r="457" spans="2:8" ht="15" x14ac:dyDescent="0.25">
      <c r="B457" s="5" t="s">
        <v>337</v>
      </c>
      <c r="C457" s="41">
        <v>0</v>
      </c>
      <c r="D457" s="41">
        <v>0</v>
      </c>
      <c r="E457" s="46" t="str">
        <f t="shared" si="162"/>
        <v/>
      </c>
      <c r="F457" s="46" t="str">
        <f t="shared" si="163"/>
        <v/>
      </c>
      <c r="G457" s="34" t="str">
        <f t="shared" si="161"/>
        <v xml:space="preserve"> </v>
      </c>
      <c r="H457" s="27" t="str">
        <f t="shared" si="164"/>
        <v/>
      </c>
    </row>
    <row r="458" spans="2:8" ht="15" x14ac:dyDescent="0.25">
      <c r="B458" s="5" t="s">
        <v>116</v>
      </c>
      <c r="C458" s="41">
        <v>0</v>
      </c>
      <c r="D458" s="41">
        <v>2</v>
      </c>
      <c r="E458" s="46" t="str">
        <f t="shared" si="162"/>
        <v/>
      </c>
      <c r="F458" s="46">
        <f t="shared" si="163"/>
        <v>5.1007396072430501E-4</v>
      </c>
      <c r="G458" s="34">
        <f t="shared" si="161"/>
        <v>1</v>
      </c>
      <c r="H458" s="27" t="str">
        <f t="shared" si="164"/>
        <v/>
      </c>
    </row>
    <row r="459" spans="2:8" ht="15" x14ac:dyDescent="0.25">
      <c r="B459" s="5" t="s">
        <v>103</v>
      </c>
      <c r="C459" s="41">
        <v>0</v>
      </c>
      <c r="D459" s="41">
        <v>0</v>
      </c>
      <c r="E459" s="46" t="str">
        <f t="shared" si="162"/>
        <v/>
      </c>
      <c r="F459" s="46" t="str">
        <f t="shared" si="163"/>
        <v/>
      </c>
      <c r="G459" s="34" t="str">
        <f t="shared" si="161"/>
        <v xml:space="preserve"> </v>
      </c>
      <c r="H459" s="27" t="str">
        <f t="shared" si="164"/>
        <v/>
      </c>
    </row>
    <row r="460" spans="2:8" ht="15" x14ac:dyDescent="0.25">
      <c r="B460" s="5" t="s">
        <v>273</v>
      </c>
      <c r="C460" s="41">
        <v>33</v>
      </c>
      <c r="D460" s="41">
        <v>27</v>
      </c>
      <c r="E460" s="46">
        <f t="shared" si="162"/>
        <v>2.3775216138328531E-2</v>
      </c>
      <c r="F460" s="46">
        <f t="shared" si="163"/>
        <v>6.8859984697781174E-3</v>
      </c>
      <c r="G460" s="34">
        <f t="shared" si="161"/>
        <v>-0.18181818181818182</v>
      </c>
      <c r="H460" s="27">
        <f t="shared" si="164"/>
        <v>-4.3227665706051877E-3</v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0</v>
      </c>
      <c r="D462" s="41">
        <v>0</v>
      </c>
      <c r="E462" s="46" t="str">
        <f t="shared" si="162"/>
        <v/>
      </c>
      <c r="F462" s="46" t="str">
        <f t="shared" si="163"/>
        <v/>
      </c>
      <c r="G462" s="34" t="str">
        <f t="shared" si="161"/>
        <v xml:space="preserve"> </v>
      </c>
      <c r="H462" s="27" t="str">
        <f t="shared" si="164"/>
        <v/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0</v>
      </c>
      <c r="D464" s="41">
        <v>0</v>
      </c>
      <c r="E464" s="46" t="str">
        <f t="shared" si="162"/>
        <v/>
      </c>
      <c r="F464" s="46" t="str">
        <f t="shared" si="163"/>
        <v/>
      </c>
      <c r="G464" s="34" t="str">
        <f t="shared" si="161"/>
        <v xml:space="preserve"> </v>
      </c>
      <c r="H464" s="27" t="str">
        <f t="shared" si="164"/>
        <v/>
      </c>
    </row>
    <row r="465" spans="2:8" ht="15" x14ac:dyDescent="0.25">
      <c r="B465" s="5" t="s">
        <v>105</v>
      </c>
      <c r="C465" s="41">
        <v>0</v>
      </c>
      <c r="D465" s="41">
        <v>0</v>
      </c>
      <c r="E465" s="46" t="str">
        <f t="shared" si="162"/>
        <v/>
      </c>
      <c r="F465" s="46" t="str">
        <f t="shared" si="163"/>
        <v/>
      </c>
      <c r="G465" s="34" t="str">
        <f t="shared" si="161"/>
        <v xml:space="preserve"> </v>
      </c>
      <c r="H465" s="27" t="str">
        <f t="shared" si="164"/>
        <v/>
      </c>
    </row>
    <row r="466" spans="2:8" ht="15" x14ac:dyDescent="0.25">
      <c r="B466" s="5" t="s">
        <v>111</v>
      </c>
      <c r="C466" s="41">
        <v>0</v>
      </c>
      <c r="D466" s="41">
        <v>0</v>
      </c>
      <c r="E466" s="46" t="str">
        <f t="shared" si="162"/>
        <v/>
      </c>
      <c r="F466" s="46" t="str">
        <f t="shared" si="163"/>
        <v/>
      </c>
      <c r="G466" s="34" t="str">
        <f t="shared" si="161"/>
        <v xml:space="preserve"> </v>
      </c>
      <c r="H466" s="27" t="str">
        <f t="shared" si="164"/>
        <v/>
      </c>
    </row>
    <row r="467" spans="2:8" ht="15" x14ac:dyDescent="0.25">
      <c r="B467" s="5" t="s">
        <v>115</v>
      </c>
      <c r="C467" s="41">
        <v>0</v>
      </c>
      <c r="D467" s="41">
        <v>0</v>
      </c>
      <c r="E467" s="46" t="str">
        <f t="shared" si="162"/>
        <v/>
      </c>
      <c r="F467" s="46" t="str">
        <f t="shared" si="163"/>
        <v/>
      </c>
      <c r="G467" s="34" t="str">
        <f t="shared" si="161"/>
        <v xml:space="preserve"> </v>
      </c>
      <c r="H467" s="27" t="str">
        <f t="shared" si="164"/>
        <v/>
      </c>
    </row>
    <row r="468" spans="2:8" ht="15" x14ac:dyDescent="0.25">
      <c r="B468" s="5" t="s">
        <v>274</v>
      </c>
      <c r="C468" s="41">
        <v>12</v>
      </c>
      <c r="D468" s="41">
        <v>20</v>
      </c>
      <c r="E468" s="46">
        <f t="shared" si="162"/>
        <v>8.6455331412103754E-3</v>
      </c>
      <c r="F468" s="46">
        <f t="shared" si="163"/>
        <v>5.1007396072430501E-3</v>
      </c>
      <c r="G468" s="34">
        <f t="shared" si="161"/>
        <v>0.66666666666666663</v>
      </c>
      <c r="H468" s="27">
        <f t="shared" si="164"/>
        <v>5.7636887608069169E-3</v>
      </c>
    </row>
    <row r="469" spans="2:8" ht="15" x14ac:dyDescent="0.25">
      <c r="B469" s="5" t="s">
        <v>496</v>
      </c>
      <c r="C469" s="41">
        <v>0</v>
      </c>
      <c r="D469" s="41">
        <v>0</v>
      </c>
      <c r="E469" s="46" t="str">
        <f t="shared" si="162"/>
        <v/>
      </c>
      <c r="F469" s="46" t="str">
        <f t="shared" si="163"/>
        <v/>
      </c>
      <c r="G469" s="34" t="str">
        <f t="shared" si="161"/>
        <v xml:space="preserve"> </v>
      </c>
      <c r="H469" s="27" t="str">
        <f t="shared" si="164"/>
        <v/>
      </c>
    </row>
    <row r="470" spans="2:8" ht="15" x14ac:dyDescent="0.25">
      <c r="B470" s="5" t="s">
        <v>275</v>
      </c>
      <c r="C470" s="41">
        <v>1</v>
      </c>
      <c r="D470" s="41">
        <v>1</v>
      </c>
      <c r="E470" s="46">
        <f t="shared" si="162"/>
        <v>7.2046109510086451E-4</v>
      </c>
      <c r="F470" s="46">
        <f t="shared" si="163"/>
        <v>2.550369803621525E-4</v>
      </c>
      <c r="G470" s="34">
        <f t="shared" si="161"/>
        <v>0</v>
      </c>
      <c r="H470" s="27">
        <f t="shared" si="164"/>
        <v>0</v>
      </c>
    </row>
    <row r="471" spans="2:8" ht="15" x14ac:dyDescent="0.25">
      <c r="B471" s="5" t="s">
        <v>276</v>
      </c>
      <c r="C471" s="41">
        <v>0</v>
      </c>
      <c r="D471" s="41">
        <v>0</v>
      </c>
      <c r="E471" s="46" t="str">
        <f t="shared" si="162"/>
        <v/>
      </c>
      <c r="F471" s="46" t="str">
        <f t="shared" si="163"/>
        <v/>
      </c>
      <c r="G471" s="34" t="str">
        <f t="shared" si="161"/>
        <v xml:space="preserve"> </v>
      </c>
      <c r="H471" s="27" t="str">
        <f t="shared" si="164"/>
        <v/>
      </c>
    </row>
    <row r="472" spans="2:8" ht="15" x14ac:dyDescent="0.25">
      <c r="B472" s="5" t="s">
        <v>497</v>
      </c>
      <c r="C472" s="41">
        <v>3</v>
      </c>
      <c r="D472" s="41">
        <v>1</v>
      </c>
      <c r="E472" s="46">
        <f t="shared" si="162"/>
        <v>2.1613832853025938E-3</v>
      </c>
      <c r="F472" s="46">
        <f t="shared" si="163"/>
        <v>2.550369803621525E-4</v>
      </c>
      <c r="G472" s="34">
        <f t="shared" si="161"/>
        <v>-0.66666666666666663</v>
      </c>
      <c r="H472" s="27">
        <f t="shared" si="164"/>
        <v>-1.4409221902017292E-3</v>
      </c>
    </row>
    <row r="473" spans="2:8" ht="15" x14ac:dyDescent="0.25">
      <c r="B473" s="5" t="s">
        <v>277</v>
      </c>
      <c r="C473" s="41">
        <v>6</v>
      </c>
      <c r="D473" s="41">
        <v>12</v>
      </c>
      <c r="E473" s="46">
        <f t="shared" si="162"/>
        <v>4.3227665706051877E-3</v>
      </c>
      <c r="F473" s="46">
        <f t="shared" si="163"/>
        <v>3.06044376434583E-3</v>
      </c>
      <c r="G473" s="34">
        <f t="shared" si="161"/>
        <v>1</v>
      </c>
      <c r="H473" s="27">
        <f t="shared" si="164"/>
        <v>4.3227665706051877E-3</v>
      </c>
    </row>
    <row r="474" spans="2:8" ht="15" x14ac:dyDescent="0.25">
      <c r="B474" s="5" t="s">
        <v>278</v>
      </c>
      <c r="C474" s="41">
        <v>0</v>
      </c>
      <c r="D474" s="41">
        <v>0</v>
      </c>
      <c r="E474" s="46" t="str">
        <f t="shared" si="162"/>
        <v/>
      </c>
      <c r="F474" s="46" t="str">
        <f t="shared" si="163"/>
        <v/>
      </c>
      <c r="G474" s="34" t="str">
        <f t="shared" si="161"/>
        <v xml:space="preserve"> </v>
      </c>
      <c r="H474" s="27" t="str">
        <f t="shared" si="164"/>
        <v/>
      </c>
    </row>
    <row r="475" spans="2:8" ht="15" x14ac:dyDescent="0.25">
      <c r="B475" s="5" t="s">
        <v>279</v>
      </c>
      <c r="C475" s="41">
        <v>0</v>
      </c>
      <c r="D475" s="41">
        <v>0</v>
      </c>
      <c r="E475" s="46" t="str">
        <f t="shared" si="162"/>
        <v/>
      </c>
      <c r="F475" s="46" t="str">
        <f t="shared" si="163"/>
        <v/>
      </c>
      <c r="G475" s="34" t="str">
        <f t="shared" si="161"/>
        <v xml:space="preserve"> </v>
      </c>
      <c r="H475" s="27" t="str">
        <f t="shared" si="164"/>
        <v/>
      </c>
    </row>
    <row r="476" spans="2:8" ht="15" x14ac:dyDescent="0.25">
      <c r="B476" s="5" t="s">
        <v>102</v>
      </c>
      <c r="C476" s="41">
        <v>1</v>
      </c>
      <c r="D476" s="41">
        <v>2</v>
      </c>
      <c r="E476" s="46">
        <f t="shared" si="162"/>
        <v>7.2046109510086451E-4</v>
      </c>
      <c r="F476" s="46">
        <f t="shared" si="163"/>
        <v>5.1007396072430501E-4</v>
      </c>
      <c r="G476" s="34">
        <f t="shared" si="161"/>
        <v>1</v>
      </c>
      <c r="H476" s="27">
        <f t="shared" si="164"/>
        <v>7.2046109510086451E-4</v>
      </c>
    </row>
    <row r="477" spans="2:8" ht="15" x14ac:dyDescent="0.25">
      <c r="B477" s="5" t="s">
        <v>280</v>
      </c>
      <c r="C477" s="41">
        <v>1</v>
      </c>
      <c r="D477" s="41">
        <v>0</v>
      </c>
      <c r="E477" s="46">
        <f t="shared" si="162"/>
        <v>7.2046109510086451E-4</v>
      </c>
      <c r="F477" s="46" t="str">
        <f t="shared" si="163"/>
        <v/>
      </c>
      <c r="G477" s="34">
        <f t="shared" si="161"/>
        <v>-1</v>
      </c>
      <c r="H477" s="27">
        <f t="shared" si="164"/>
        <v>-7.2046109510086451E-4</v>
      </c>
    </row>
    <row r="478" spans="2:8" ht="15" x14ac:dyDescent="0.25">
      <c r="B478" s="5" t="s">
        <v>281</v>
      </c>
      <c r="C478" s="41">
        <v>14</v>
      </c>
      <c r="D478" s="41">
        <v>23</v>
      </c>
      <c r="E478" s="46">
        <f t="shared" si="162"/>
        <v>1.0086455331412104E-2</v>
      </c>
      <c r="F478" s="46">
        <f t="shared" si="163"/>
        <v>5.8658505483295074E-3</v>
      </c>
      <c r="G478" s="34">
        <f t="shared" ref="G478:G541" si="181">+IF(AND(C478=0,D478=0)," ",IF(C478=0,1,IF(D478=0,-1,(D478-C478)/C478)))</f>
        <v>0.6428571428571429</v>
      </c>
      <c r="H478" s="27">
        <f t="shared" si="164"/>
        <v>6.4841498559077811E-3</v>
      </c>
    </row>
    <row r="479" spans="2:8" ht="15" x14ac:dyDescent="0.25">
      <c r="B479" s="5" t="s">
        <v>498</v>
      </c>
      <c r="C479" s="41">
        <v>6</v>
      </c>
      <c r="D479" s="41">
        <v>2</v>
      </c>
      <c r="E479" s="46">
        <f t="shared" si="162"/>
        <v>4.3227665706051877E-3</v>
      </c>
      <c r="F479" s="46">
        <f t="shared" si="163"/>
        <v>5.1007396072430501E-4</v>
      </c>
      <c r="G479" s="34">
        <f t="shared" si="181"/>
        <v>-0.66666666666666663</v>
      </c>
      <c r="H479" s="27">
        <f t="shared" si="164"/>
        <v>-2.8818443804034585E-3</v>
      </c>
    </row>
    <row r="480" spans="2:8" ht="15" x14ac:dyDescent="0.25">
      <c r="B480" s="5" t="s">
        <v>282</v>
      </c>
      <c r="C480" s="41">
        <v>0</v>
      </c>
      <c r="D480" s="41">
        <v>0</v>
      </c>
      <c r="E480" s="46" t="str">
        <f t="shared" si="162"/>
        <v/>
      </c>
      <c r="F480" s="46" t="str">
        <f t="shared" si="163"/>
        <v/>
      </c>
      <c r="G480" s="34" t="str">
        <f t="shared" si="181"/>
        <v xml:space="preserve"> </v>
      </c>
      <c r="H480" s="27" t="str">
        <f t="shared" si="164"/>
        <v/>
      </c>
    </row>
    <row r="481" spans="2:8" ht="15" x14ac:dyDescent="0.25">
      <c r="B481" s="5" t="s">
        <v>283</v>
      </c>
      <c r="C481" s="41">
        <v>0</v>
      </c>
      <c r="D481" s="41">
        <v>0</v>
      </c>
      <c r="E481" s="46" t="str">
        <f t="shared" si="162"/>
        <v/>
      </c>
      <c r="F481" s="46" t="str">
        <f t="shared" si="163"/>
        <v/>
      </c>
      <c r="G481" s="34" t="str">
        <f t="shared" si="181"/>
        <v xml:space="preserve"> </v>
      </c>
      <c r="H481" s="27" t="str">
        <f t="shared" si="164"/>
        <v/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0</v>
      </c>
      <c r="D483" s="41">
        <v>0</v>
      </c>
      <c r="E483" s="46" t="str">
        <f t="shared" si="162"/>
        <v/>
      </c>
      <c r="F483" s="46" t="str">
        <f t="shared" si="163"/>
        <v/>
      </c>
      <c r="G483" s="34" t="str">
        <f t="shared" si="181"/>
        <v xml:space="preserve"> </v>
      </c>
      <c r="H483" s="27" t="str">
        <f t="shared" si="164"/>
        <v/>
      </c>
    </row>
    <row r="484" spans="2:8" ht="15" x14ac:dyDescent="0.25">
      <c r="B484" s="5" t="s">
        <v>125</v>
      </c>
      <c r="C484" s="41">
        <v>0</v>
      </c>
      <c r="D484" s="41">
        <v>3</v>
      </c>
      <c r="E484" s="46" t="str">
        <f t="shared" si="162"/>
        <v/>
      </c>
      <c r="F484" s="46">
        <f t="shared" si="163"/>
        <v>7.6511094108645751E-4</v>
      </c>
      <c r="G484" s="34">
        <f t="shared" si="181"/>
        <v>1</v>
      </c>
      <c r="H484" s="27" t="str">
        <f t="shared" si="164"/>
        <v/>
      </c>
    </row>
    <row r="485" spans="2:8" ht="15" x14ac:dyDescent="0.25">
      <c r="B485" s="5" t="s">
        <v>126</v>
      </c>
      <c r="C485" s="41">
        <v>0</v>
      </c>
      <c r="D485" s="41">
        <v>0</v>
      </c>
      <c r="E485" s="46" t="str">
        <f t="shared" si="162"/>
        <v/>
      </c>
      <c r="F485" s="46" t="str">
        <f t="shared" si="163"/>
        <v/>
      </c>
      <c r="G485" s="34" t="str">
        <f t="shared" si="181"/>
        <v xml:space="preserve"> </v>
      </c>
      <c r="H485" s="27" t="str">
        <f t="shared" si="164"/>
        <v/>
      </c>
    </row>
    <row r="486" spans="2:8" ht="15" x14ac:dyDescent="0.25">
      <c r="B486" s="5" t="s">
        <v>286</v>
      </c>
      <c r="C486" s="41">
        <v>0</v>
      </c>
      <c r="D486" s="41">
        <v>10</v>
      </c>
      <c r="E486" s="46" t="str">
        <f t="shared" si="162"/>
        <v/>
      </c>
      <c r="F486" s="46">
        <f t="shared" si="163"/>
        <v>2.550369803621525E-3</v>
      </c>
      <c r="G486" s="34">
        <f t="shared" si="181"/>
        <v>1</v>
      </c>
      <c r="H486" s="27" t="str">
        <f t="shared" si="164"/>
        <v/>
      </c>
    </row>
    <row r="487" spans="2:8" ht="15" x14ac:dyDescent="0.25">
      <c r="B487" s="5" t="s">
        <v>287</v>
      </c>
      <c r="C487" s="41">
        <v>4</v>
      </c>
      <c r="D487" s="41">
        <v>2</v>
      </c>
      <c r="E487" s="46">
        <f t="shared" si="162"/>
        <v>2.881844380403458E-3</v>
      </c>
      <c r="F487" s="46">
        <f t="shared" si="163"/>
        <v>5.1007396072430501E-4</v>
      </c>
      <c r="G487" s="34">
        <f t="shared" si="181"/>
        <v>-0.5</v>
      </c>
      <c r="H487" s="27">
        <f t="shared" si="164"/>
        <v>-1.440922190201729E-3</v>
      </c>
    </row>
    <row r="488" spans="2:8" ht="15" x14ac:dyDescent="0.25">
      <c r="B488" s="5" t="s">
        <v>288</v>
      </c>
      <c r="C488" s="41">
        <v>0</v>
      </c>
      <c r="D488" s="41">
        <v>0</v>
      </c>
      <c r="E488" s="46" t="str">
        <f t="shared" si="162"/>
        <v/>
      </c>
      <c r="F488" s="46" t="str">
        <f t="shared" si="163"/>
        <v/>
      </c>
      <c r="G488" s="34" t="str">
        <f t="shared" si="181"/>
        <v xml:space="preserve"> </v>
      </c>
      <c r="H488" s="27" t="str">
        <f t="shared" si="164"/>
        <v/>
      </c>
    </row>
    <row r="489" spans="2:8" ht="15" x14ac:dyDescent="0.25">
      <c r="B489" s="5" t="s">
        <v>123</v>
      </c>
      <c r="C489" s="41">
        <v>0</v>
      </c>
      <c r="D489" s="41">
        <v>2</v>
      </c>
      <c r="E489" s="46" t="str">
        <f t="shared" si="162"/>
        <v/>
      </c>
      <c r="F489" s="46">
        <f t="shared" si="163"/>
        <v>5.1007396072430501E-4</v>
      </c>
      <c r="G489" s="34">
        <f t="shared" si="181"/>
        <v>1</v>
      </c>
      <c r="H489" s="27" t="str">
        <f t="shared" si="164"/>
        <v/>
      </c>
    </row>
    <row r="490" spans="2:8" ht="15" x14ac:dyDescent="0.25">
      <c r="B490" s="5" t="s">
        <v>289</v>
      </c>
      <c r="C490" s="41">
        <v>0</v>
      </c>
      <c r="D490" s="41">
        <v>3</v>
      </c>
      <c r="E490" s="46" t="str">
        <f t="shared" si="162"/>
        <v/>
      </c>
      <c r="F490" s="46">
        <f t="shared" si="163"/>
        <v>7.6511094108645751E-4</v>
      </c>
      <c r="G490" s="34">
        <f t="shared" si="181"/>
        <v>1</v>
      </c>
      <c r="H490" s="27" t="str">
        <f t="shared" si="164"/>
        <v/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0</v>
      </c>
      <c r="D495" s="41">
        <v>4</v>
      </c>
      <c r="E495" s="46" t="str">
        <f t="shared" si="182"/>
        <v/>
      </c>
      <c r="F495" s="46">
        <f t="shared" si="183"/>
        <v>1.02014792144861E-3</v>
      </c>
      <c r="G495" s="34">
        <f t="shared" si="181"/>
        <v>1</v>
      </c>
      <c r="H495" s="27" t="str">
        <f t="shared" si="184"/>
        <v/>
      </c>
    </row>
    <row r="496" spans="2:8" ht="15" x14ac:dyDescent="0.25">
      <c r="B496" s="5" t="s">
        <v>294</v>
      </c>
      <c r="C496" s="41">
        <v>0</v>
      </c>
      <c r="D496" s="41">
        <v>0</v>
      </c>
      <c r="E496" s="46" t="str">
        <f t="shared" si="182"/>
        <v/>
      </c>
      <c r="F496" s="46" t="str">
        <f t="shared" si="183"/>
        <v/>
      </c>
      <c r="G496" s="34" t="str">
        <f t="shared" si="181"/>
        <v xml:space="preserve"> </v>
      </c>
      <c r="H496" s="27" t="str">
        <f t="shared" si="184"/>
        <v/>
      </c>
    </row>
    <row r="497" spans="1:9" ht="15" x14ac:dyDescent="0.25">
      <c r="B497" s="5" t="s">
        <v>499</v>
      </c>
      <c r="C497" s="41">
        <v>0</v>
      </c>
      <c r="D497" s="41">
        <v>0</v>
      </c>
      <c r="E497" s="46" t="str">
        <f t="shared" si="182"/>
        <v/>
      </c>
      <c r="F497" s="46" t="str">
        <f t="shared" si="183"/>
        <v/>
      </c>
      <c r="G497" s="34" t="str">
        <f t="shared" si="181"/>
        <v xml:space="preserve"> </v>
      </c>
      <c r="H497" s="27" t="str">
        <f t="shared" si="184"/>
        <v/>
      </c>
    </row>
    <row r="498" spans="1:9" ht="15" x14ac:dyDescent="0.25">
      <c r="B498" s="5" t="s">
        <v>129</v>
      </c>
      <c r="C498" s="41">
        <v>0</v>
      </c>
      <c r="D498" s="41">
        <v>0</v>
      </c>
      <c r="E498" s="46" t="str">
        <f t="shared" si="182"/>
        <v/>
      </c>
      <c r="F498" s="46" t="str">
        <f t="shared" si="183"/>
        <v/>
      </c>
      <c r="G498" s="34" t="str">
        <f t="shared" si="181"/>
        <v xml:space="preserve"> </v>
      </c>
      <c r="H498" s="27" t="str">
        <f t="shared" si="184"/>
        <v/>
      </c>
    </row>
    <row r="499" spans="1:9" ht="15" x14ac:dyDescent="0.25">
      <c r="B499" s="5" t="s">
        <v>500</v>
      </c>
      <c r="C499" s="41">
        <v>36</v>
      </c>
      <c r="D499" s="41">
        <v>33</v>
      </c>
      <c r="E499" s="46">
        <f t="shared" si="182"/>
        <v>2.5936599423631124E-2</v>
      </c>
      <c r="F499" s="46">
        <f t="shared" si="183"/>
        <v>8.4162203519510329E-3</v>
      </c>
      <c r="G499" s="34">
        <f t="shared" si="181"/>
        <v>-8.3333333333333329E-2</v>
      </c>
      <c r="H499" s="27">
        <f t="shared" si="184"/>
        <v>-2.1613832853025934E-3</v>
      </c>
    </row>
    <row r="500" spans="1:9" ht="15" x14ac:dyDescent="0.25">
      <c r="B500" s="5" t="s">
        <v>122</v>
      </c>
      <c r="C500" s="41">
        <v>3</v>
      </c>
      <c r="D500" s="41">
        <v>3</v>
      </c>
      <c r="E500" s="46">
        <f t="shared" si="182"/>
        <v>2.1613832853025938E-3</v>
      </c>
      <c r="F500" s="46">
        <f t="shared" si="183"/>
        <v>7.6511094108645751E-4</v>
      </c>
      <c r="G500" s="34">
        <f t="shared" si="181"/>
        <v>0</v>
      </c>
      <c r="H500" s="27">
        <f t="shared" si="184"/>
        <v>0</v>
      </c>
    </row>
    <row r="501" spans="1:9" ht="30" x14ac:dyDescent="0.25">
      <c r="B501" s="5" t="s">
        <v>295</v>
      </c>
      <c r="C501" s="41">
        <v>0</v>
      </c>
      <c r="D501" s="41">
        <v>1</v>
      </c>
      <c r="E501" s="46" t="str">
        <f t="shared" si="182"/>
        <v/>
      </c>
      <c r="F501" s="46">
        <f t="shared" si="183"/>
        <v>2.550369803621525E-4</v>
      </c>
      <c r="G501" s="34">
        <f t="shared" si="181"/>
        <v>1</v>
      </c>
      <c r="H501" s="27" t="str">
        <f t="shared" si="184"/>
        <v/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0</v>
      </c>
      <c r="D503" s="41">
        <v>1</v>
      </c>
      <c r="E503" s="46" t="str">
        <f t="shared" si="182"/>
        <v/>
      </c>
      <c r="F503" s="46">
        <f t="shared" si="183"/>
        <v>2.550369803621525E-4</v>
      </c>
      <c r="G503" s="34">
        <f t="shared" si="181"/>
        <v>1</v>
      </c>
      <c r="H503" s="27" t="str">
        <f t="shared" si="184"/>
        <v/>
      </c>
    </row>
    <row r="504" spans="1:9" ht="13.5" customHeight="1" x14ac:dyDescent="0.25">
      <c r="B504" s="5" t="s">
        <v>297</v>
      </c>
      <c r="C504" s="41">
        <v>2</v>
      </c>
      <c r="D504" s="41">
        <v>22</v>
      </c>
      <c r="E504" s="46">
        <f t="shared" si="182"/>
        <v>1.440922190201729E-3</v>
      </c>
      <c r="F504" s="46">
        <f t="shared" si="183"/>
        <v>5.6108135679673555E-3</v>
      </c>
      <c r="G504" s="34">
        <f t="shared" si="181"/>
        <v>10</v>
      </c>
      <c r="H504" s="27">
        <f t="shared" si="184"/>
        <v>1.4409221902017291E-2</v>
      </c>
    </row>
    <row r="505" spans="1:9" ht="15" x14ac:dyDescent="0.25">
      <c r="B505" s="5" t="s">
        <v>117</v>
      </c>
      <c r="C505" s="41">
        <v>1</v>
      </c>
      <c r="D505" s="41">
        <v>5</v>
      </c>
      <c r="E505" s="46">
        <f t="shared" si="182"/>
        <v>7.2046109510086451E-4</v>
      </c>
      <c r="F505" s="46">
        <f t="shared" si="183"/>
        <v>1.2751849018107625E-3</v>
      </c>
      <c r="G505" s="34">
        <f t="shared" si="181"/>
        <v>4</v>
      </c>
      <c r="H505" s="27">
        <f t="shared" si="184"/>
        <v>2.881844380403458E-3</v>
      </c>
    </row>
    <row r="506" spans="1:9" ht="15" x14ac:dyDescent="0.25">
      <c r="B506" s="5" t="s">
        <v>501</v>
      </c>
      <c r="C506" s="41">
        <v>17</v>
      </c>
      <c r="D506" s="41">
        <v>7</v>
      </c>
      <c r="E506" s="46">
        <f t="shared" si="182"/>
        <v>1.2247838616714697E-2</v>
      </c>
      <c r="F506" s="46">
        <f t="shared" si="183"/>
        <v>1.7852588625350675E-3</v>
      </c>
      <c r="G506" s="34">
        <f t="shared" si="181"/>
        <v>-0.58823529411764708</v>
      </c>
      <c r="H506" s="27">
        <f t="shared" si="184"/>
        <v>-7.2046109510086453E-3</v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7"/>
      <c r="B508" s="21" t="s">
        <v>299</v>
      </c>
      <c r="C508" s="41">
        <v>0</v>
      </c>
      <c r="D508" s="41">
        <v>0</v>
      </c>
      <c r="E508" s="43" t="str">
        <f t="shared" si="182"/>
        <v/>
      </c>
      <c r="F508" s="43" t="str">
        <f t="shared" si="183"/>
        <v/>
      </c>
      <c r="G508" s="34" t="str">
        <f t="shared" si="181"/>
        <v xml:space="preserve"> </v>
      </c>
      <c r="H508" s="26" t="str">
        <f t="shared" si="184"/>
        <v/>
      </c>
      <c r="I508" s="2"/>
    </row>
    <row r="509" spans="1:9" ht="15" x14ac:dyDescent="0.25">
      <c r="B509" s="5" t="s">
        <v>502</v>
      </c>
      <c r="C509" s="41">
        <v>0</v>
      </c>
      <c r="D509" s="41">
        <v>0</v>
      </c>
      <c r="E509" s="46" t="str">
        <f t="shared" si="182"/>
        <v/>
      </c>
      <c r="F509" s="46" t="str">
        <f t="shared" si="183"/>
        <v/>
      </c>
      <c r="G509" s="34" t="str">
        <f t="shared" si="181"/>
        <v xml:space="preserve"> </v>
      </c>
      <c r="H509" s="27" t="str">
        <f t="shared" si="184"/>
        <v/>
      </c>
    </row>
    <row r="510" spans="1:9" ht="15" x14ac:dyDescent="0.25">
      <c r="B510" s="5" t="s">
        <v>503</v>
      </c>
      <c r="C510" s="41">
        <v>0</v>
      </c>
      <c r="D510" s="41">
        <v>0</v>
      </c>
      <c r="E510" s="46" t="str">
        <f t="shared" si="182"/>
        <v/>
      </c>
      <c r="F510" s="46" t="str">
        <f t="shared" si="183"/>
        <v/>
      </c>
      <c r="G510" s="34" t="str">
        <f t="shared" si="181"/>
        <v xml:space="preserve"> </v>
      </c>
      <c r="H510" s="27" t="str">
        <f t="shared" si="184"/>
        <v/>
      </c>
    </row>
    <row r="511" spans="1:9" ht="15" x14ac:dyDescent="0.25">
      <c r="B511" s="5" t="s">
        <v>300</v>
      </c>
      <c r="C511" s="41">
        <v>0</v>
      </c>
      <c r="D511" s="41">
        <v>0</v>
      </c>
      <c r="E511" s="46" t="str">
        <f t="shared" si="182"/>
        <v/>
      </c>
      <c r="F511" s="46" t="str">
        <f t="shared" si="183"/>
        <v/>
      </c>
      <c r="G511" s="34" t="str">
        <f t="shared" si="181"/>
        <v xml:space="preserve"> 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0</v>
      </c>
      <c r="D512" s="41">
        <v>0</v>
      </c>
      <c r="E512" s="46" t="str">
        <f t="shared" si="182"/>
        <v/>
      </c>
      <c r="F512" s="46" t="str">
        <f t="shared" si="183"/>
        <v/>
      </c>
      <c r="G512" s="34" t="str">
        <f t="shared" si="181"/>
        <v xml:space="preserve"> </v>
      </c>
      <c r="H512" s="27" t="str">
        <f t="shared" si="184"/>
        <v/>
      </c>
    </row>
    <row r="513" spans="1:9" ht="15" x14ac:dyDescent="0.25">
      <c r="B513" s="5" t="s">
        <v>302</v>
      </c>
      <c r="C513" s="41">
        <v>0</v>
      </c>
      <c r="D513" s="41">
        <v>0</v>
      </c>
      <c r="E513" s="46" t="str">
        <f t="shared" si="182"/>
        <v/>
      </c>
      <c r="F513" s="46" t="str">
        <f t="shared" si="183"/>
        <v/>
      </c>
      <c r="G513" s="34" t="str">
        <f t="shared" si="181"/>
        <v xml:space="preserve"> </v>
      </c>
      <c r="H513" s="27" t="str">
        <f t="shared" si="184"/>
        <v/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0</v>
      </c>
      <c r="D515" s="41">
        <v>8</v>
      </c>
      <c r="E515" s="46" t="str">
        <f t="shared" si="182"/>
        <v/>
      </c>
      <c r="F515" s="46">
        <f t="shared" si="183"/>
        <v>2.04029584289722E-3</v>
      </c>
      <c r="G515" s="34">
        <f t="shared" si="181"/>
        <v>1</v>
      </c>
      <c r="H515" s="27" t="str">
        <f t="shared" si="184"/>
        <v/>
      </c>
    </row>
    <row r="516" spans="1:9" ht="15" x14ac:dyDescent="0.25">
      <c r="B516" s="5" t="s">
        <v>127</v>
      </c>
      <c r="C516" s="41">
        <v>0</v>
      </c>
      <c r="D516" s="41">
        <v>0</v>
      </c>
      <c r="E516" s="46" t="str">
        <f t="shared" si="182"/>
        <v/>
      </c>
      <c r="F516" s="46" t="str">
        <f t="shared" si="183"/>
        <v/>
      </c>
      <c r="G516" s="34" t="str">
        <f t="shared" si="181"/>
        <v xml:space="preserve"> </v>
      </c>
      <c r="H516" s="27" t="str">
        <f t="shared" si="184"/>
        <v/>
      </c>
    </row>
    <row r="517" spans="1:9" ht="15" x14ac:dyDescent="0.25">
      <c r="B517" s="5" t="s">
        <v>118</v>
      </c>
      <c r="C517" s="41">
        <v>1</v>
      </c>
      <c r="D517" s="41">
        <v>1</v>
      </c>
      <c r="E517" s="46">
        <f t="shared" si="182"/>
        <v>7.2046109510086451E-4</v>
      </c>
      <c r="F517" s="46">
        <f t="shared" si="183"/>
        <v>2.550369803621525E-4</v>
      </c>
      <c r="G517" s="34">
        <f t="shared" si="181"/>
        <v>0</v>
      </c>
      <c r="H517" s="27">
        <f t="shared" si="184"/>
        <v>0</v>
      </c>
    </row>
    <row r="518" spans="1:9" ht="15" x14ac:dyDescent="0.25">
      <c r="B518" s="5" t="s">
        <v>120</v>
      </c>
      <c r="C518" s="41">
        <v>0</v>
      </c>
      <c r="D518" s="41">
        <v>0</v>
      </c>
      <c r="E518" s="46" t="str">
        <f t="shared" si="182"/>
        <v/>
      </c>
      <c r="F518" s="46" t="str">
        <f t="shared" si="183"/>
        <v/>
      </c>
      <c r="G518" s="34" t="str">
        <f t="shared" si="181"/>
        <v xml:space="preserve"> </v>
      </c>
      <c r="H518" s="27" t="str">
        <f t="shared" si="184"/>
        <v/>
      </c>
    </row>
    <row r="519" spans="1:9" ht="15" x14ac:dyDescent="0.25">
      <c r="B519" s="5" t="s">
        <v>304</v>
      </c>
      <c r="C519" s="41">
        <v>1</v>
      </c>
      <c r="D519" s="41">
        <v>3</v>
      </c>
      <c r="E519" s="46">
        <f t="shared" si="182"/>
        <v>7.2046109510086451E-4</v>
      </c>
      <c r="F519" s="46">
        <f t="shared" si="183"/>
        <v>7.6511094108645751E-4</v>
      </c>
      <c r="G519" s="34">
        <f t="shared" si="181"/>
        <v>2</v>
      </c>
      <c r="H519" s="27">
        <f t="shared" si="184"/>
        <v>1.440922190201729E-3</v>
      </c>
    </row>
    <row r="520" spans="1:9" ht="15" x14ac:dyDescent="0.25">
      <c r="B520" s="5" t="s">
        <v>305</v>
      </c>
      <c r="C520" s="41">
        <v>0</v>
      </c>
      <c r="D520" s="41">
        <v>0</v>
      </c>
      <c r="E520" s="46" t="str">
        <f t="shared" si="182"/>
        <v/>
      </c>
      <c r="F520" s="46" t="str">
        <f t="shared" si="183"/>
        <v/>
      </c>
      <c r="G520" s="34" t="str">
        <f t="shared" si="181"/>
        <v xml:space="preserve"> </v>
      </c>
      <c r="H520" s="27" t="str">
        <f t="shared" si="184"/>
        <v/>
      </c>
    </row>
    <row r="521" spans="1:9" ht="15" x14ac:dyDescent="0.25">
      <c r="B521" s="5" t="s">
        <v>128</v>
      </c>
      <c r="C521" s="41">
        <v>1</v>
      </c>
      <c r="D521" s="41">
        <v>0</v>
      </c>
      <c r="E521" s="46">
        <f t="shared" si="182"/>
        <v>7.2046109510086451E-4</v>
      </c>
      <c r="F521" s="46" t="str">
        <f t="shared" si="183"/>
        <v/>
      </c>
      <c r="G521" s="34">
        <f t="shared" si="181"/>
        <v>-1</v>
      </c>
      <c r="H521" s="27">
        <f t="shared" si="184"/>
        <v>-7.2046109510086451E-4</v>
      </c>
    </row>
    <row r="522" spans="1:9" ht="15" x14ac:dyDescent="0.25">
      <c r="B522" s="5" t="s">
        <v>504</v>
      </c>
      <c r="C522" s="41">
        <v>0</v>
      </c>
      <c r="D522" s="41">
        <v>0</v>
      </c>
      <c r="E522" s="46" t="str">
        <f t="shared" si="182"/>
        <v/>
      </c>
      <c r="F522" s="46" t="str">
        <f t="shared" si="183"/>
        <v/>
      </c>
      <c r="G522" s="34" t="str">
        <f t="shared" si="181"/>
        <v xml:space="preserve"> </v>
      </c>
      <c r="H522" s="27" t="str">
        <f t="shared" si="184"/>
        <v/>
      </c>
    </row>
    <row r="523" spans="1:9" s="20" customFormat="1" ht="15" x14ac:dyDescent="0.25">
      <c r="A523" s="57"/>
      <c r="B523" s="21" t="s">
        <v>556</v>
      </c>
      <c r="C523" s="41">
        <v>0</v>
      </c>
      <c r="D523" s="41">
        <v>2</v>
      </c>
      <c r="E523" s="43" t="str">
        <f t="shared" ref="E523" si="185">+IF(C523=0,"",C523/C$345)</f>
        <v/>
      </c>
      <c r="F523" s="43">
        <f t="shared" ref="F523" si="186">+IF(D523=0,"",D523/D$345)</f>
        <v>5.1007396072430501E-4</v>
      </c>
      <c r="G523" s="34">
        <f t="shared" si="181"/>
        <v>1</v>
      </c>
      <c r="H523" s="26" t="str">
        <f t="shared" ref="H523" si="187">+IF(OR(AND(E523=""),(G523="")),"",E523*G523)</f>
        <v/>
      </c>
      <c r="I523" s="2"/>
    </row>
    <row r="524" spans="1:9" ht="15" x14ac:dyDescent="0.25">
      <c r="B524" s="5" t="s">
        <v>135</v>
      </c>
      <c r="C524" s="41">
        <v>13</v>
      </c>
      <c r="D524" s="41">
        <v>7</v>
      </c>
      <c r="E524" s="46">
        <f t="shared" ref="E524:E549" si="188">+IF(C524=0,"",C524/C$345)</f>
        <v>9.3659942363112387E-3</v>
      </c>
      <c r="F524" s="46">
        <f t="shared" ref="F524:F549" si="189">+IF(D524=0,"",D524/D$345)</f>
        <v>1.7852588625350675E-3</v>
      </c>
      <c r="G524" s="34">
        <f t="shared" si="181"/>
        <v>-0.46153846153846156</v>
      </c>
      <c r="H524" s="27">
        <f t="shared" si="184"/>
        <v>-4.3227665706051877E-3</v>
      </c>
    </row>
    <row r="525" spans="1:9" ht="15" x14ac:dyDescent="0.25">
      <c r="B525" s="5" t="s">
        <v>505</v>
      </c>
      <c r="C525" s="41">
        <v>0</v>
      </c>
      <c r="D525" s="41">
        <v>1</v>
      </c>
      <c r="E525" s="46" t="str">
        <f t="shared" si="188"/>
        <v/>
      </c>
      <c r="F525" s="46">
        <f t="shared" si="189"/>
        <v>2.550369803621525E-4</v>
      </c>
      <c r="G525" s="34">
        <f t="shared" si="181"/>
        <v>1</v>
      </c>
      <c r="H525" s="27" t="str">
        <f t="shared" si="184"/>
        <v/>
      </c>
    </row>
    <row r="526" spans="1:9" ht="15" x14ac:dyDescent="0.25">
      <c r="B526" s="5" t="s">
        <v>133</v>
      </c>
      <c r="C526" s="41">
        <v>0</v>
      </c>
      <c r="D526" s="41">
        <v>0</v>
      </c>
      <c r="E526" s="46" t="str">
        <f t="shared" si="188"/>
        <v/>
      </c>
      <c r="F526" s="46" t="str">
        <f t="shared" si="189"/>
        <v/>
      </c>
      <c r="G526" s="34" t="str">
        <f t="shared" si="181"/>
        <v xml:space="preserve"> </v>
      </c>
      <c r="H526" s="27" t="str">
        <f t="shared" si="184"/>
        <v/>
      </c>
    </row>
    <row r="527" spans="1:9" ht="15" x14ac:dyDescent="0.25">
      <c r="B527" s="5" t="s">
        <v>338</v>
      </c>
      <c r="C527" s="41">
        <v>9</v>
      </c>
      <c r="D527" s="41">
        <v>35</v>
      </c>
      <c r="E527" s="46">
        <f t="shared" si="188"/>
        <v>6.4841498559077811E-3</v>
      </c>
      <c r="F527" s="46">
        <f t="shared" si="189"/>
        <v>8.9262943126753383E-3</v>
      </c>
      <c r="G527" s="34">
        <f t="shared" si="181"/>
        <v>2.8888888888888888</v>
      </c>
      <c r="H527" s="27">
        <f t="shared" si="184"/>
        <v>1.8731988472622477E-2</v>
      </c>
    </row>
    <row r="528" spans="1:9" ht="15" x14ac:dyDescent="0.25">
      <c r="B528" s="5" t="s">
        <v>339</v>
      </c>
      <c r="C528" s="41">
        <v>4</v>
      </c>
      <c r="D528" s="41">
        <v>13</v>
      </c>
      <c r="E528" s="46">
        <f t="shared" si="188"/>
        <v>2.881844380403458E-3</v>
      </c>
      <c r="F528" s="46">
        <f t="shared" si="189"/>
        <v>3.3154807447079828E-3</v>
      </c>
      <c r="G528" s="34">
        <f t="shared" si="181"/>
        <v>2.25</v>
      </c>
      <c r="H528" s="27">
        <f t="shared" si="184"/>
        <v>6.4841498559077802E-3</v>
      </c>
    </row>
    <row r="529" spans="2:8" ht="15" x14ac:dyDescent="0.25">
      <c r="B529" s="5" t="s">
        <v>506</v>
      </c>
      <c r="C529" s="41">
        <v>0</v>
      </c>
      <c r="D529" s="41">
        <v>0</v>
      </c>
      <c r="E529" s="46" t="str">
        <f t="shared" si="188"/>
        <v/>
      </c>
      <c r="F529" s="46" t="str">
        <f t="shared" si="189"/>
        <v/>
      </c>
      <c r="G529" s="34" t="str">
        <f t="shared" si="181"/>
        <v xml:space="preserve"> </v>
      </c>
      <c r="H529" s="27" t="str">
        <f t="shared" si="184"/>
        <v/>
      </c>
    </row>
    <row r="530" spans="2:8" ht="15" x14ac:dyDescent="0.25">
      <c r="B530" s="5" t="s">
        <v>137</v>
      </c>
      <c r="C530" s="41">
        <v>0</v>
      </c>
      <c r="D530" s="41">
        <v>0</v>
      </c>
      <c r="E530" s="46" t="str">
        <f t="shared" si="188"/>
        <v/>
      </c>
      <c r="F530" s="46" t="str">
        <f t="shared" si="189"/>
        <v/>
      </c>
      <c r="G530" s="34" t="str">
        <f t="shared" si="181"/>
        <v xml:space="preserve"> </v>
      </c>
      <c r="H530" s="27" t="str">
        <f t="shared" si="184"/>
        <v/>
      </c>
    </row>
    <row r="531" spans="2:8" ht="15" x14ac:dyDescent="0.25">
      <c r="B531" s="5" t="s">
        <v>340</v>
      </c>
      <c r="C531" s="41">
        <v>0</v>
      </c>
      <c r="D531" s="41">
        <v>2</v>
      </c>
      <c r="E531" s="46" t="str">
        <f t="shared" si="188"/>
        <v/>
      </c>
      <c r="F531" s="46">
        <f t="shared" si="189"/>
        <v>5.1007396072430501E-4</v>
      </c>
      <c r="G531" s="34">
        <f t="shared" si="181"/>
        <v>1</v>
      </c>
      <c r="H531" s="27" t="str">
        <f t="shared" si="184"/>
        <v/>
      </c>
    </row>
    <row r="532" spans="2:8" ht="15" x14ac:dyDescent="0.25">
      <c r="B532" s="5" t="s">
        <v>141</v>
      </c>
      <c r="C532" s="41">
        <v>0</v>
      </c>
      <c r="D532" s="41">
        <v>0</v>
      </c>
      <c r="E532" s="46" t="str">
        <f t="shared" si="188"/>
        <v/>
      </c>
      <c r="F532" s="46" t="str">
        <f t="shared" si="189"/>
        <v/>
      </c>
      <c r="G532" s="34" t="str">
        <f t="shared" si="181"/>
        <v xml:space="preserve"> </v>
      </c>
      <c r="H532" s="27" t="str">
        <f t="shared" si="184"/>
        <v/>
      </c>
    </row>
    <row r="533" spans="2:8" ht="15" x14ac:dyDescent="0.25">
      <c r="B533" s="5" t="s">
        <v>134</v>
      </c>
      <c r="C533" s="41">
        <v>0</v>
      </c>
      <c r="D533" s="41">
        <v>0</v>
      </c>
      <c r="E533" s="46" t="str">
        <f t="shared" si="188"/>
        <v/>
      </c>
      <c r="F533" s="46" t="str">
        <f t="shared" si="189"/>
        <v/>
      </c>
      <c r="G533" s="34" t="str">
        <f t="shared" si="181"/>
        <v xml:space="preserve"> </v>
      </c>
      <c r="H533" s="27" t="str">
        <f t="shared" si="184"/>
        <v/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0</v>
      </c>
      <c r="E536" s="46" t="str">
        <f t="shared" si="188"/>
        <v/>
      </c>
      <c r="F536" s="46" t="str">
        <f t="shared" si="189"/>
        <v/>
      </c>
      <c r="G536" s="34" t="str">
        <f t="shared" si="181"/>
        <v xml:space="preserve"> </v>
      </c>
      <c r="H536" s="27" t="str">
        <f t="shared" si="184"/>
        <v/>
      </c>
    </row>
    <row r="537" spans="2:8" ht="15" x14ac:dyDescent="0.25">
      <c r="B537" s="5" t="s">
        <v>307</v>
      </c>
      <c r="C537" s="41">
        <v>0</v>
      </c>
      <c r="D537" s="41">
        <v>20</v>
      </c>
      <c r="E537" s="46" t="str">
        <f t="shared" si="188"/>
        <v/>
      </c>
      <c r="F537" s="46">
        <f t="shared" si="189"/>
        <v>5.1007396072430501E-3</v>
      </c>
      <c r="G537" s="34">
        <f t="shared" si="181"/>
        <v>1</v>
      </c>
      <c r="H537" s="27" t="str">
        <f t="shared" si="184"/>
        <v/>
      </c>
    </row>
    <row r="538" spans="2:8" ht="15" x14ac:dyDescent="0.25">
      <c r="B538" s="5" t="s">
        <v>308</v>
      </c>
      <c r="C538" s="41">
        <v>0</v>
      </c>
      <c r="D538" s="41">
        <v>0</v>
      </c>
      <c r="E538" s="46" t="str">
        <f t="shared" si="188"/>
        <v/>
      </c>
      <c r="F538" s="46" t="str">
        <f t="shared" si="189"/>
        <v/>
      </c>
      <c r="G538" s="34" t="str">
        <f t="shared" si="181"/>
        <v xml:space="preserve"> </v>
      </c>
      <c r="H538" s="27" t="str">
        <f t="shared" si="184"/>
        <v/>
      </c>
    </row>
    <row r="539" spans="2:8" ht="15" x14ac:dyDescent="0.25">
      <c r="B539" s="5" t="s">
        <v>309</v>
      </c>
      <c r="C539" s="41">
        <v>0</v>
      </c>
      <c r="D539" s="41">
        <v>1</v>
      </c>
      <c r="E539" s="46" t="str">
        <f t="shared" si="188"/>
        <v/>
      </c>
      <c r="F539" s="46">
        <f t="shared" si="189"/>
        <v>2.550369803621525E-4</v>
      </c>
      <c r="G539" s="34">
        <f t="shared" si="181"/>
        <v>1</v>
      </c>
      <c r="H539" s="27" t="str">
        <f t="shared" si="184"/>
        <v/>
      </c>
    </row>
    <row r="540" spans="2:8" ht="15" customHeight="1" x14ac:dyDescent="0.25">
      <c r="B540" s="5" t="s">
        <v>507</v>
      </c>
      <c r="C540" s="41">
        <v>0</v>
      </c>
      <c r="D540" s="41">
        <v>0</v>
      </c>
      <c r="E540" s="46" t="str">
        <f t="shared" si="188"/>
        <v/>
      </c>
      <c r="F540" s="46" t="str">
        <f t="shared" si="189"/>
        <v/>
      </c>
      <c r="G540" s="34" t="str">
        <f t="shared" si="181"/>
        <v xml:space="preserve"> </v>
      </c>
      <c r="H540" s="27" t="str">
        <f t="shared" si="184"/>
        <v/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40</v>
      </c>
      <c r="D542" s="41">
        <v>10</v>
      </c>
      <c r="E542" s="46">
        <f t="shared" si="188"/>
        <v>2.8818443804034581E-2</v>
      </c>
      <c r="F542" s="46">
        <f t="shared" si="189"/>
        <v>2.550369803621525E-3</v>
      </c>
      <c r="G542" s="34">
        <f t="shared" ref="G542:G564" si="190">+IF(AND(C542=0,D542=0)," ",IF(C542=0,1,IF(D542=0,-1,(D542-C542)/C542)))</f>
        <v>-0.75</v>
      </c>
      <c r="H542" s="27">
        <f t="shared" si="184"/>
        <v>-2.1613832853025934E-2</v>
      </c>
    </row>
    <row r="543" spans="2:8" ht="15" x14ac:dyDescent="0.25">
      <c r="B543" s="5" t="s">
        <v>311</v>
      </c>
      <c r="C543" s="41">
        <v>0</v>
      </c>
      <c r="D543" s="41">
        <v>0</v>
      </c>
      <c r="E543" s="46" t="str">
        <f t="shared" si="188"/>
        <v/>
      </c>
      <c r="F543" s="46" t="str">
        <f t="shared" si="189"/>
        <v/>
      </c>
      <c r="G543" s="34" t="str">
        <f t="shared" si="190"/>
        <v xml:space="preserve"> </v>
      </c>
      <c r="H543" s="27" t="str">
        <f t="shared" si="184"/>
        <v/>
      </c>
    </row>
    <row r="544" spans="2:8" ht="15" x14ac:dyDescent="0.25">
      <c r="B544" s="5" t="s">
        <v>312</v>
      </c>
      <c r="C544" s="41">
        <v>0</v>
      </c>
      <c r="D544" s="41">
        <v>7</v>
      </c>
      <c r="E544" s="46" t="str">
        <f t="shared" si="188"/>
        <v/>
      </c>
      <c r="F544" s="46">
        <f t="shared" si="189"/>
        <v>1.7852588625350675E-3</v>
      </c>
      <c r="G544" s="34">
        <f t="shared" si="190"/>
        <v>1</v>
      </c>
      <c r="H544" s="27" t="str">
        <f t="shared" si="184"/>
        <v/>
      </c>
    </row>
    <row r="545" spans="1:9" ht="15" x14ac:dyDescent="0.25">
      <c r="B545" s="5" t="s">
        <v>136</v>
      </c>
      <c r="C545" s="41">
        <v>0</v>
      </c>
      <c r="D545" s="41">
        <v>0</v>
      </c>
      <c r="E545" s="46" t="str">
        <f t="shared" si="188"/>
        <v/>
      </c>
      <c r="F545" s="46" t="str">
        <f t="shared" si="189"/>
        <v/>
      </c>
      <c r="G545" s="34" t="str">
        <f t="shared" si="190"/>
        <v xml:space="preserve"> </v>
      </c>
      <c r="H545" s="27" t="str">
        <f t="shared" si="184"/>
        <v/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7</v>
      </c>
      <c r="D547" s="41">
        <v>20</v>
      </c>
      <c r="E547" s="46">
        <f t="shared" si="188"/>
        <v>5.0432276657060519E-3</v>
      </c>
      <c r="F547" s="46">
        <f t="shared" si="189"/>
        <v>5.1007396072430501E-3</v>
      </c>
      <c r="G547" s="34">
        <f t="shared" si="190"/>
        <v>1.8571428571428572</v>
      </c>
      <c r="H547" s="27">
        <f t="shared" si="184"/>
        <v>9.3659942363112387E-3</v>
      </c>
    </row>
    <row r="548" spans="1:9" ht="15" x14ac:dyDescent="0.25">
      <c r="B548" s="5" t="s">
        <v>142</v>
      </c>
      <c r="C548" s="41">
        <v>4</v>
      </c>
      <c r="D548" s="41">
        <v>11</v>
      </c>
      <c r="E548" s="46">
        <f t="shared" si="188"/>
        <v>2.881844380403458E-3</v>
      </c>
      <c r="F548" s="46">
        <f t="shared" si="189"/>
        <v>2.8054067839836778E-3</v>
      </c>
      <c r="G548" s="34">
        <f t="shared" si="190"/>
        <v>1.75</v>
      </c>
      <c r="H548" s="27">
        <f t="shared" si="184"/>
        <v>5.0432276657060519E-3</v>
      </c>
    </row>
    <row r="549" spans="1:9" ht="15" x14ac:dyDescent="0.25">
      <c r="B549" s="5" t="s">
        <v>314</v>
      </c>
      <c r="C549" s="41">
        <v>12</v>
      </c>
      <c r="D549" s="41">
        <v>47</v>
      </c>
      <c r="E549" s="46">
        <f t="shared" si="188"/>
        <v>8.6455331412103754E-3</v>
      </c>
      <c r="F549" s="46">
        <f t="shared" si="189"/>
        <v>1.1986738077021167E-2</v>
      </c>
      <c r="G549" s="34">
        <f t="shared" si="190"/>
        <v>2.9166666666666665</v>
      </c>
      <c r="H549" s="27">
        <f t="shared" si="184"/>
        <v>2.5216138328530261E-2</v>
      </c>
    </row>
    <row r="550" spans="1:9" s="20" customFormat="1" ht="15" x14ac:dyDescent="0.25">
      <c r="A550" s="57"/>
      <c r="B550" s="21" t="s">
        <v>557</v>
      </c>
      <c r="C550" s="41">
        <v>1</v>
      </c>
      <c r="D550" s="41">
        <v>4</v>
      </c>
      <c r="E550" s="43">
        <f t="shared" ref="E550" si="191">+IF(C550=0,"",C550/C$345)</f>
        <v>7.2046109510086451E-4</v>
      </c>
      <c r="F550" s="43">
        <f t="shared" ref="F550" si="192">+IF(D550=0,"",D550/D$345)</f>
        <v>1.02014792144861E-3</v>
      </c>
      <c r="G550" s="34">
        <f t="shared" si="190"/>
        <v>3</v>
      </c>
      <c r="H550" s="26">
        <f t="shared" ref="H550" si="193">+IF(OR(AND(E550=""),(G550="")),"",E550*G550)</f>
        <v>2.1613832853025934E-3</v>
      </c>
      <c r="I550" s="2"/>
    </row>
    <row r="551" spans="1:9" ht="15" x14ac:dyDescent="0.25">
      <c r="B551" s="5" t="s">
        <v>131</v>
      </c>
      <c r="C551" s="41">
        <v>0</v>
      </c>
      <c r="D551" s="41">
        <v>0</v>
      </c>
      <c r="E551" s="46" t="str">
        <f>+IF(C551=0,"",C551/C$345)</f>
        <v/>
      </c>
      <c r="F551" s="46" t="str">
        <f>+IF(D551=0,"",D551/D$345)</f>
        <v/>
      </c>
      <c r="G551" s="34" t="str">
        <f t="shared" si="190"/>
        <v xml:space="preserve"> </v>
      </c>
      <c r="H551" s="27" t="str">
        <f t="shared" si="184"/>
        <v/>
      </c>
    </row>
    <row r="552" spans="1:9" ht="15" x14ac:dyDescent="0.25">
      <c r="B552" s="5" t="s">
        <v>315</v>
      </c>
      <c r="C552" s="41">
        <v>0</v>
      </c>
      <c r="D552" s="41">
        <v>0</v>
      </c>
      <c r="E552" s="46" t="str">
        <f>+IF(C552=0,"",C552/C$345)</f>
        <v/>
      </c>
      <c r="F552" s="46" t="str">
        <f>+IF(D552=0,"",D552/D$345)</f>
        <v/>
      </c>
      <c r="G552" s="34" t="str">
        <f t="shared" si="190"/>
        <v xml:space="preserve"> </v>
      </c>
      <c r="H552" s="27" t="str">
        <f t="shared" si="184"/>
        <v/>
      </c>
    </row>
    <row r="553" spans="1:9" ht="15" x14ac:dyDescent="0.25">
      <c r="B553" s="5" t="s">
        <v>316</v>
      </c>
      <c r="C553" s="41">
        <v>0</v>
      </c>
      <c r="D553" s="41">
        <v>0</v>
      </c>
      <c r="E553" s="46" t="str">
        <f t="shared" ref="E553:E564" si="194">+IF(C553=0,"",C553/C$345)</f>
        <v/>
      </c>
      <c r="F553" s="46" t="str">
        <f t="shared" ref="F553:F564" si="195">+IF(D553=0,"",D553/D$345)</f>
        <v/>
      </c>
      <c r="G553" s="34" t="str">
        <f t="shared" si="190"/>
        <v xml:space="preserve"> </v>
      </c>
      <c r="H553" s="27" t="str">
        <f t="shared" ref="H553:H564" si="196">+IF(OR(AND(E553=""),(G553="")),"",E553*G553)</f>
        <v/>
      </c>
    </row>
    <row r="554" spans="1:9" ht="15" x14ac:dyDescent="0.25">
      <c r="B554" s="5" t="s">
        <v>508</v>
      </c>
      <c r="C554" s="41">
        <v>0</v>
      </c>
      <c r="D554" s="41">
        <v>14</v>
      </c>
      <c r="E554" s="46" t="str">
        <f t="shared" si="194"/>
        <v/>
      </c>
      <c r="F554" s="46">
        <f t="shared" si="195"/>
        <v>3.5705177250701351E-3</v>
      </c>
      <c r="G554" s="34">
        <f t="shared" si="190"/>
        <v>1</v>
      </c>
      <c r="H554" s="27" t="str">
        <f t="shared" si="196"/>
        <v/>
      </c>
    </row>
    <row r="555" spans="1:9" ht="15" x14ac:dyDescent="0.25">
      <c r="B555" s="5" t="s">
        <v>132</v>
      </c>
      <c r="C555" s="41">
        <v>0</v>
      </c>
      <c r="D555" s="41">
        <v>51</v>
      </c>
      <c r="E555" s="46" t="str">
        <f t="shared" si="194"/>
        <v/>
      </c>
      <c r="F555" s="46">
        <f t="shared" si="195"/>
        <v>1.3006885998469778E-2</v>
      </c>
      <c r="G555" s="34">
        <f t="shared" si="190"/>
        <v>1</v>
      </c>
      <c r="H555" s="27" t="str">
        <f t="shared" si="196"/>
        <v/>
      </c>
    </row>
    <row r="556" spans="1:9" ht="15" x14ac:dyDescent="0.25">
      <c r="B556" s="5" t="s">
        <v>139</v>
      </c>
      <c r="C556" s="41">
        <v>17</v>
      </c>
      <c r="D556" s="41">
        <v>61</v>
      </c>
      <c r="E556" s="46">
        <f t="shared" si="194"/>
        <v>1.2247838616714697E-2</v>
      </c>
      <c r="F556" s="46">
        <f t="shared" si="195"/>
        <v>1.5557255802091304E-2</v>
      </c>
      <c r="G556" s="34">
        <f t="shared" si="190"/>
        <v>2.5882352941176472</v>
      </c>
      <c r="H556" s="27">
        <f t="shared" si="196"/>
        <v>3.1700288184438041E-2</v>
      </c>
    </row>
    <row r="557" spans="1:9" ht="15" x14ac:dyDescent="0.25">
      <c r="B557" s="5" t="s">
        <v>509</v>
      </c>
      <c r="C557" s="41">
        <v>0</v>
      </c>
      <c r="D557" s="41">
        <v>1</v>
      </c>
      <c r="E557" s="46" t="str">
        <f t="shared" si="194"/>
        <v/>
      </c>
      <c r="F557" s="46">
        <f t="shared" si="195"/>
        <v>2.550369803621525E-4</v>
      </c>
      <c r="G557" s="34">
        <f t="shared" si="190"/>
        <v>1</v>
      </c>
      <c r="H557" s="27" t="str">
        <f t="shared" si="196"/>
        <v/>
      </c>
    </row>
    <row r="558" spans="1:9" ht="15" x14ac:dyDescent="0.25">
      <c r="B558" s="5" t="s">
        <v>317</v>
      </c>
      <c r="C558" s="41">
        <v>10</v>
      </c>
      <c r="D558" s="41">
        <v>9</v>
      </c>
      <c r="E558" s="46">
        <f t="shared" si="194"/>
        <v>7.2046109510086453E-3</v>
      </c>
      <c r="F558" s="46">
        <f t="shared" si="195"/>
        <v>2.2953328232593728E-3</v>
      </c>
      <c r="G558" s="34">
        <f t="shared" si="190"/>
        <v>-0.1</v>
      </c>
      <c r="H558" s="27">
        <f t="shared" si="196"/>
        <v>-7.2046109510086461E-4</v>
      </c>
    </row>
    <row r="559" spans="1:9" ht="15" x14ac:dyDescent="0.25">
      <c r="B559" s="5" t="s">
        <v>318</v>
      </c>
      <c r="C559" s="41">
        <v>2</v>
      </c>
      <c r="D559" s="41">
        <v>0</v>
      </c>
      <c r="E559" s="46">
        <f t="shared" si="194"/>
        <v>1.440922190201729E-3</v>
      </c>
      <c r="F559" s="46" t="str">
        <f t="shared" si="195"/>
        <v/>
      </c>
      <c r="G559" s="34">
        <f t="shared" si="190"/>
        <v>-1</v>
      </c>
      <c r="H559" s="27">
        <f t="shared" si="196"/>
        <v>-1.440922190201729E-3</v>
      </c>
    </row>
    <row r="560" spans="1:9" ht="15" x14ac:dyDescent="0.25">
      <c r="B560" s="5" t="s">
        <v>319</v>
      </c>
      <c r="C560" s="41">
        <v>0</v>
      </c>
      <c r="D560" s="41">
        <v>0</v>
      </c>
      <c r="E560" s="46" t="str">
        <f t="shared" si="194"/>
        <v/>
      </c>
      <c r="F560" s="46" t="str">
        <f t="shared" si="195"/>
        <v/>
      </c>
      <c r="G560" s="34" t="str">
        <f t="shared" si="190"/>
        <v xml:space="preserve"> </v>
      </c>
      <c r="H560" s="27" t="str">
        <f t="shared" si="196"/>
        <v/>
      </c>
    </row>
    <row r="561" spans="1:9" s="4" customFormat="1" ht="15" x14ac:dyDescent="0.25">
      <c r="A561" s="61"/>
      <c r="B561" s="5" t="s">
        <v>320</v>
      </c>
      <c r="C561" s="41">
        <v>0</v>
      </c>
      <c r="D561" s="41">
        <v>0</v>
      </c>
      <c r="E561" s="46" t="str">
        <f t="shared" si="194"/>
        <v/>
      </c>
      <c r="F561" s="46" t="str">
        <f t="shared" si="195"/>
        <v/>
      </c>
      <c r="G561" s="34" t="str">
        <f t="shared" si="190"/>
        <v xml:space="preserve"> 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0</v>
      </c>
      <c r="D562" s="41">
        <v>0</v>
      </c>
      <c r="E562" s="46" t="str">
        <f t="shared" si="194"/>
        <v/>
      </c>
      <c r="F562" s="46" t="str">
        <f t="shared" si="195"/>
        <v/>
      </c>
      <c r="G562" s="34" t="str">
        <f t="shared" si="190"/>
        <v xml:space="preserve"> </v>
      </c>
      <c r="H562" s="27" t="str">
        <f t="shared" si="196"/>
        <v/>
      </c>
    </row>
    <row r="563" spans="1:9" ht="15" x14ac:dyDescent="0.25">
      <c r="B563" s="5" t="s">
        <v>510</v>
      </c>
      <c r="C563" s="41">
        <v>0</v>
      </c>
      <c r="D563" s="41">
        <v>0</v>
      </c>
      <c r="E563" s="46" t="str">
        <f t="shared" si="194"/>
        <v/>
      </c>
      <c r="F563" s="46" t="str">
        <f t="shared" si="195"/>
        <v/>
      </c>
      <c r="G563" s="34" t="str">
        <f t="shared" si="190"/>
        <v xml:space="preserve"> </v>
      </c>
      <c r="H563" s="27" t="str">
        <f t="shared" si="196"/>
        <v/>
      </c>
    </row>
    <row r="564" spans="1:9" ht="15" x14ac:dyDescent="0.25">
      <c r="B564" s="5" t="s">
        <v>511</v>
      </c>
      <c r="C564" s="41">
        <v>0</v>
      </c>
      <c r="D564" s="41">
        <v>0</v>
      </c>
      <c r="E564" s="46" t="str">
        <f t="shared" si="194"/>
        <v/>
      </c>
      <c r="F564" s="46" t="str">
        <f t="shared" si="195"/>
        <v/>
      </c>
      <c r="G564" s="34" t="str">
        <f t="shared" si="190"/>
        <v xml:space="preserve"> </v>
      </c>
      <c r="H564" s="27" t="str">
        <f t="shared" si="196"/>
        <v/>
      </c>
    </row>
    <row r="565" spans="1:9" ht="15" x14ac:dyDescent="0.2">
      <c r="B565" s="19"/>
      <c r="C565" s="18"/>
      <c r="D565" s="18"/>
      <c r="E565" s="17"/>
      <c r="F565" s="17"/>
      <c r="G565" s="14"/>
      <c r="H565" s="15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423</v>
      </c>
      <c r="D570" s="37">
        <f>SUM(D571:D596)</f>
        <v>1488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2.5177304964539009</v>
      </c>
      <c r="H570" s="39">
        <f>+IF(OR(AND(E570=""),(G570="")),"",E570*G570)</f>
        <v>2.5177304964539009</v>
      </c>
    </row>
    <row r="571" spans="1:9" ht="15" x14ac:dyDescent="0.25">
      <c r="B571" s="40" t="s">
        <v>322</v>
      </c>
      <c r="C571" s="41">
        <v>1</v>
      </c>
      <c r="D571" s="41">
        <v>5</v>
      </c>
      <c r="E571" s="45">
        <f t="shared" si="197"/>
        <v>2.3640661938534278E-3</v>
      </c>
      <c r="F571" s="45">
        <f t="shared" si="198"/>
        <v>3.3602150537634409E-3</v>
      </c>
      <c r="G571" s="34">
        <f t="shared" ref="G571:G596" si="199">+IF(AND(C571=0,D571=0)," ",IF(C571=0,1,IF(D571=0,-1,(D571-C571)/C571)))</f>
        <v>4</v>
      </c>
      <c r="H571" s="42">
        <f>+IF(OR(AND(E571=""),(G571="")),"",E571*G571)</f>
        <v>9.4562647754137114E-3</v>
      </c>
    </row>
    <row r="572" spans="1:9" ht="15" x14ac:dyDescent="0.25">
      <c r="B572" s="5" t="s">
        <v>144</v>
      </c>
      <c r="C572" s="41">
        <v>3</v>
      </c>
      <c r="D572" s="41">
        <v>45</v>
      </c>
      <c r="E572" s="46">
        <f t="shared" si="197"/>
        <v>7.0921985815602835E-3</v>
      </c>
      <c r="F572" s="46">
        <f t="shared" si="198"/>
        <v>3.0241935483870969E-2</v>
      </c>
      <c r="G572" s="34">
        <f t="shared" si="199"/>
        <v>14</v>
      </c>
      <c r="H572" s="27">
        <f t="shared" ref="H572:H596" si="200">+IF(OR(AND(E572=""),(G572="")),"",E572*G572)</f>
        <v>9.9290780141843976E-2</v>
      </c>
    </row>
    <row r="573" spans="1:9" ht="15" x14ac:dyDescent="0.25">
      <c r="B573" s="5" t="s">
        <v>585</v>
      </c>
      <c r="C573" s="41">
        <v>21</v>
      </c>
      <c r="D573" s="41">
        <v>119</v>
      </c>
      <c r="E573" s="46">
        <f t="shared" si="197"/>
        <v>4.9645390070921988E-2</v>
      </c>
      <c r="F573" s="46">
        <f t="shared" si="198"/>
        <v>7.9973118279569891E-2</v>
      </c>
      <c r="G573" s="34">
        <f t="shared" si="199"/>
        <v>4.666666666666667</v>
      </c>
      <c r="H573" s="27">
        <f t="shared" si="200"/>
        <v>0.23167848699763596</v>
      </c>
    </row>
    <row r="574" spans="1:9" ht="15" x14ac:dyDescent="0.25">
      <c r="B574" s="5" t="s">
        <v>323</v>
      </c>
      <c r="C574" s="41">
        <v>26</v>
      </c>
      <c r="D574" s="41">
        <v>140</v>
      </c>
      <c r="E574" s="46">
        <f t="shared" si="197"/>
        <v>6.1465721040189124E-2</v>
      </c>
      <c r="F574" s="46">
        <f t="shared" si="198"/>
        <v>9.4086021505376344E-2</v>
      </c>
      <c r="G574" s="34">
        <f t="shared" si="199"/>
        <v>4.384615384615385</v>
      </c>
      <c r="H574" s="27">
        <f t="shared" si="200"/>
        <v>0.26950354609929078</v>
      </c>
    </row>
    <row r="575" spans="1:9" ht="15" x14ac:dyDescent="0.25">
      <c r="B575" s="5" t="s">
        <v>145</v>
      </c>
      <c r="C575" s="41">
        <v>0</v>
      </c>
      <c r="D575" s="41">
        <v>4</v>
      </c>
      <c r="E575" s="46" t="str">
        <f t="shared" si="197"/>
        <v/>
      </c>
      <c r="F575" s="46">
        <f t="shared" si="198"/>
        <v>2.6881720430107529E-3</v>
      </c>
      <c r="G575" s="34">
        <f t="shared" si="199"/>
        <v>1</v>
      </c>
      <c r="H575" s="27" t="str">
        <f t="shared" si="200"/>
        <v/>
      </c>
    </row>
    <row r="576" spans="1:9" ht="15" x14ac:dyDescent="0.25">
      <c r="B576" s="5" t="s">
        <v>618</v>
      </c>
      <c r="C576" s="41">
        <v>0</v>
      </c>
      <c r="D576" s="41">
        <v>0</v>
      </c>
      <c r="E576" s="46" t="str">
        <f t="shared" si="197"/>
        <v/>
      </c>
      <c r="F576" s="46" t="str">
        <f t="shared" si="198"/>
        <v/>
      </c>
      <c r="G576" s="34" t="str">
        <f t="shared" si="199"/>
        <v xml:space="preserve"> </v>
      </c>
      <c r="H576" s="27" t="str">
        <f t="shared" si="200"/>
        <v/>
      </c>
    </row>
    <row r="577" spans="1:9" ht="15" x14ac:dyDescent="0.25">
      <c r="B577" s="5" t="s">
        <v>146</v>
      </c>
      <c r="C577" s="41">
        <v>0</v>
      </c>
      <c r="D577" s="41">
        <v>9</v>
      </c>
      <c r="E577" s="46" t="str">
        <f t="shared" si="197"/>
        <v/>
      </c>
      <c r="F577" s="46">
        <f t="shared" si="198"/>
        <v>6.0483870967741934E-3</v>
      </c>
      <c r="G577" s="34">
        <f t="shared" si="199"/>
        <v>1</v>
      </c>
      <c r="H577" s="27" t="str">
        <f t="shared" si="200"/>
        <v/>
      </c>
    </row>
    <row r="578" spans="1:9" ht="15" x14ac:dyDescent="0.25">
      <c r="B578" s="5" t="s">
        <v>324</v>
      </c>
      <c r="C578" s="41">
        <v>0</v>
      </c>
      <c r="D578" s="41">
        <v>0</v>
      </c>
      <c r="E578" s="46" t="str">
        <f t="shared" si="197"/>
        <v/>
      </c>
      <c r="F578" s="46" t="str">
        <f t="shared" si="198"/>
        <v/>
      </c>
      <c r="G578" s="34" t="str">
        <f t="shared" si="199"/>
        <v xml:space="preserve"> </v>
      </c>
      <c r="H578" s="27" t="str">
        <f t="shared" si="200"/>
        <v/>
      </c>
    </row>
    <row r="579" spans="1:9" ht="15" x14ac:dyDescent="0.25">
      <c r="B579" s="5" t="s">
        <v>325</v>
      </c>
      <c r="C579" s="41">
        <v>0</v>
      </c>
      <c r="D579" s="41">
        <v>5</v>
      </c>
      <c r="E579" s="46" t="str">
        <f t="shared" si="197"/>
        <v/>
      </c>
      <c r="F579" s="46">
        <f t="shared" si="198"/>
        <v>3.3602150537634409E-3</v>
      </c>
      <c r="G579" s="34">
        <f t="shared" si="199"/>
        <v>1</v>
      </c>
      <c r="H579" s="27" t="str">
        <f t="shared" si="200"/>
        <v/>
      </c>
    </row>
    <row r="580" spans="1:9" ht="15" x14ac:dyDescent="0.25">
      <c r="B580" s="5" t="s">
        <v>512</v>
      </c>
      <c r="C580" s="41">
        <v>1</v>
      </c>
      <c r="D580" s="41">
        <v>3</v>
      </c>
      <c r="E580" s="46">
        <f t="shared" si="197"/>
        <v>2.3640661938534278E-3</v>
      </c>
      <c r="F580" s="46">
        <f t="shared" si="198"/>
        <v>2.0161290322580645E-3</v>
      </c>
      <c r="G580" s="34">
        <f t="shared" si="199"/>
        <v>2</v>
      </c>
      <c r="H580" s="27">
        <f t="shared" si="200"/>
        <v>4.7281323877068557E-3</v>
      </c>
    </row>
    <row r="581" spans="1:9" s="20" customFormat="1" ht="15" x14ac:dyDescent="0.25">
      <c r="A581" s="57"/>
      <c r="B581" s="21" t="s">
        <v>558</v>
      </c>
      <c r="C581" s="41">
        <v>4</v>
      </c>
      <c r="D581" s="41">
        <v>93</v>
      </c>
      <c r="E581" s="43">
        <f t="shared" ref="E581" si="201">+IF(C581=0,"",C581/C$570)</f>
        <v>9.4562647754137114E-3</v>
      </c>
      <c r="F581" s="43">
        <f t="shared" ref="F581" si="202">+IF(D581=0,"",D581/D$570)</f>
        <v>6.25E-2</v>
      </c>
      <c r="G581" s="34">
        <f t="shared" si="199"/>
        <v>22.25</v>
      </c>
      <c r="H581" s="26">
        <f t="shared" ref="H581" si="203">+IF(OR(AND(E581=""),(G581="")),"",E581*G581)</f>
        <v>0.21040189125295508</v>
      </c>
      <c r="I581" s="2"/>
    </row>
    <row r="582" spans="1:9" s="20" customFormat="1" ht="15" x14ac:dyDescent="0.25">
      <c r="A582" s="57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0</v>
      </c>
      <c r="D583" s="41">
        <v>0</v>
      </c>
      <c r="E583" s="46" t="str">
        <f t="shared" ref="E583:E596" si="207">+IF(C583=0,"",C583/C$570)</f>
        <v/>
      </c>
      <c r="F583" s="46" t="str">
        <f t="shared" ref="F583:F596" si="208">+IF(D583=0,"",D583/D$570)</f>
        <v/>
      </c>
      <c r="G583" s="34" t="str">
        <f t="shared" si="199"/>
        <v xml:space="preserve"> </v>
      </c>
      <c r="H583" s="27" t="str">
        <f t="shared" si="200"/>
        <v/>
      </c>
    </row>
    <row r="584" spans="1:9" ht="15" x14ac:dyDescent="0.25">
      <c r="B584" s="5" t="s">
        <v>327</v>
      </c>
      <c r="C584" s="41">
        <v>0</v>
      </c>
      <c r="D584" s="41">
        <v>0</v>
      </c>
      <c r="E584" s="46" t="str">
        <f t="shared" si="207"/>
        <v/>
      </c>
      <c r="F584" s="46" t="str">
        <f t="shared" si="208"/>
        <v/>
      </c>
      <c r="G584" s="34" t="str">
        <f t="shared" si="199"/>
        <v xml:space="preserve"> </v>
      </c>
      <c r="H584" s="27" t="str">
        <f t="shared" si="200"/>
        <v/>
      </c>
    </row>
    <row r="585" spans="1:9" ht="15" x14ac:dyDescent="0.25">
      <c r="B585" s="5" t="s">
        <v>147</v>
      </c>
      <c r="C585" s="41">
        <v>0</v>
      </c>
      <c r="D585" s="41">
        <v>0</v>
      </c>
      <c r="E585" s="46" t="str">
        <f t="shared" si="207"/>
        <v/>
      </c>
      <c r="F585" s="46" t="str">
        <f t="shared" si="208"/>
        <v/>
      </c>
      <c r="G585" s="34" t="str">
        <f t="shared" si="199"/>
        <v xml:space="preserve"> </v>
      </c>
      <c r="H585" s="27" t="str">
        <f t="shared" si="200"/>
        <v/>
      </c>
    </row>
    <row r="586" spans="1:9" ht="15" x14ac:dyDescent="0.25">
      <c r="B586" s="5" t="s">
        <v>148</v>
      </c>
      <c r="C586" s="41">
        <v>0</v>
      </c>
      <c r="D586" s="41">
        <v>0</v>
      </c>
      <c r="E586" s="46" t="str">
        <f t="shared" si="207"/>
        <v/>
      </c>
      <c r="F586" s="46" t="str">
        <f t="shared" si="208"/>
        <v/>
      </c>
      <c r="G586" s="34" t="str">
        <f t="shared" si="199"/>
        <v xml:space="preserve"> </v>
      </c>
      <c r="H586" s="27" t="str">
        <f t="shared" si="200"/>
        <v/>
      </c>
    </row>
    <row r="587" spans="1:9" ht="15" x14ac:dyDescent="0.25">
      <c r="B587" s="5" t="s">
        <v>328</v>
      </c>
      <c r="C587" s="41">
        <v>60</v>
      </c>
      <c r="D587" s="41">
        <v>168</v>
      </c>
      <c r="E587" s="46">
        <f t="shared" si="207"/>
        <v>0.14184397163120568</v>
      </c>
      <c r="F587" s="46">
        <f t="shared" si="208"/>
        <v>0.11290322580645161</v>
      </c>
      <c r="G587" s="34">
        <f t="shared" si="199"/>
        <v>1.8</v>
      </c>
      <c r="H587" s="27">
        <f t="shared" si="200"/>
        <v>0.25531914893617025</v>
      </c>
    </row>
    <row r="588" spans="1:9" ht="15" x14ac:dyDescent="0.25">
      <c r="B588" s="5" t="s">
        <v>149</v>
      </c>
      <c r="C588" s="41">
        <v>20</v>
      </c>
      <c r="D588" s="41">
        <v>22</v>
      </c>
      <c r="E588" s="46">
        <f t="shared" si="207"/>
        <v>4.7281323877068557E-2</v>
      </c>
      <c r="F588" s="46">
        <f t="shared" si="208"/>
        <v>1.4784946236559141E-2</v>
      </c>
      <c r="G588" s="34">
        <f t="shared" si="199"/>
        <v>0.1</v>
      </c>
      <c r="H588" s="27">
        <f t="shared" si="200"/>
        <v>4.7281323877068557E-3</v>
      </c>
    </row>
    <row r="589" spans="1:9" ht="15" x14ac:dyDescent="0.25">
      <c r="B589" s="5" t="s">
        <v>329</v>
      </c>
      <c r="C589" s="41">
        <v>0</v>
      </c>
      <c r="D589" s="41">
        <v>0</v>
      </c>
      <c r="E589" s="46" t="str">
        <f t="shared" si="207"/>
        <v/>
      </c>
      <c r="F589" s="46" t="str">
        <f t="shared" si="208"/>
        <v/>
      </c>
      <c r="G589" s="34" t="str">
        <f t="shared" si="199"/>
        <v xml:space="preserve"> </v>
      </c>
      <c r="H589" s="27" t="str">
        <f t="shared" si="200"/>
        <v/>
      </c>
    </row>
    <row r="590" spans="1:9" ht="15" x14ac:dyDescent="0.25">
      <c r="B590" s="5" t="s">
        <v>150</v>
      </c>
      <c r="C590" s="41">
        <v>5</v>
      </c>
      <c r="D590" s="41">
        <v>5</v>
      </c>
      <c r="E590" s="46">
        <f t="shared" si="207"/>
        <v>1.1820330969267139E-2</v>
      </c>
      <c r="F590" s="46">
        <f t="shared" si="208"/>
        <v>3.3602150537634409E-3</v>
      </c>
      <c r="G590" s="34">
        <f t="shared" si="199"/>
        <v>0</v>
      </c>
      <c r="H590" s="27">
        <f t="shared" si="200"/>
        <v>0</v>
      </c>
    </row>
    <row r="591" spans="1:9" ht="15" x14ac:dyDescent="0.25">
      <c r="B591" s="5" t="s">
        <v>151</v>
      </c>
      <c r="C591" s="41">
        <v>0</v>
      </c>
      <c r="D591" s="41">
        <v>0</v>
      </c>
      <c r="E591" s="46" t="str">
        <f t="shared" si="207"/>
        <v/>
      </c>
      <c r="F591" s="46" t="str">
        <f t="shared" si="208"/>
        <v/>
      </c>
      <c r="G591" s="34" t="str">
        <f t="shared" si="199"/>
        <v xml:space="preserve"> </v>
      </c>
      <c r="H591" s="27" t="str">
        <f t="shared" si="200"/>
        <v/>
      </c>
    </row>
    <row r="592" spans="1:9" ht="15" x14ac:dyDescent="0.25">
      <c r="B592" s="5" t="s">
        <v>330</v>
      </c>
      <c r="C592" s="41">
        <v>2</v>
      </c>
      <c r="D592" s="41">
        <v>17</v>
      </c>
      <c r="E592" s="46">
        <f t="shared" si="207"/>
        <v>4.7281323877068557E-3</v>
      </c>
      <c r="F592" s="46">
        <f t="shared" si="208"/>
        <v>1.1424731182795699E-2</v>
      </c>
      <c r="G592" s="34">
        <f t="shared" si="199"/>
        <v>7.5</v>
      </c>
      <c r="H592" s="27">
        <f t="shared" si="200"/>
        <v>3.5460992907801414E-2</v>
      </c>
    </row>
    <row r="593" spans="2:8" ht="15" x14ac:dyDescent="0.25">
      <c r="B593" s="5" t="s">
        <v>331</v>
      </c>
      <c r="C593" s="41">
        <v>1</v>
      </c>
      <c r="D593" s="41">
        <v>0</v>
      </c>
      <c r="E593" s="46">
        <f t="shared" si="207"/>
        <v>2.3640661938534278E-3</v>
      </c>
      <c r="F593" s="46" t="str">
        <f t="shared" si="208"/>
        <v/>
      </c>
      <c r="G593" s="34">
        <f t="shared" si="199"/>
        <v>-1</v>
      </c>
      <c r="H593" s="27">
        <f t="shared" si="200"/>
        <v>-2.3640661938534278E-3</v>
      </c>
    </row>
    <row r="594" spans="2:8" ht="15" x14ac:dyDescent="0.25">
      <c r="B594" s="5" t="s">
        <v>332</v>
      </c>
      <c r="C594" s="41">
        <v>0</v>
      </c>
      <c r="D594" s="41">
        <v>2</v>
      </c>
      <c r="E594" s="46" t="str">
        <f t="shared" si="207"/>
        <v/>
      </c>
      <c r="F594" s="46">
        <f t="shared" si="208"/>
        <v>1.3440860215053765E-3</v>
      </c>
      <c r="G594" s="34">
        <f t="shared" si="199"/>
        <v>1</v>
      </c>
      <c r="H594" s="27" t="str">
        <f t="shared" si="200"/>
        <v/>
      </c>
    </row>
    <row r="595" spans="2:8" ht="15" x14ac:dyDescent="0.25">
      <c r="B595" s="6" t="s">
        <v>333</v>
      </c>
      <c r="C595" s="41">
        <v>19</v>
      </c>
      <c r="D595" s="41">
        <v>29</v>
      </c>
      <c r="E595" s="46">
        <f t="shared" si="207"/>
        <v>4.4917257683215132E-2</v>
      </c>
      <c r="F595" s="46">
        <f t="shared" si="208"/>
        <v>1.9489247311827957E-2</v>
      </c>
      <c r="G595" s="34">
        <f t="shared" si="199"/>
        <v>0.52631578947368418</v>
      </c>
      <c r="H595" s="27">
        <f t="shared" si="200"/>
        <v>2.3640661938534278E-2</v>
      </c>
    </row>
    <row r="596" spans="2:8" ht="15" x14ac:dyDescent="0.25">
      <c r="B596" s="5" t="s">
        <v>513</v>
      </c>
      <c r="C596" s="41">
        <v>260</v>
      </c>
      <c r="D596" s="41">
        <v>822</v>
      </c>
      <c r="E596" s="46">
        <f t="shared" si="207"/>
        <v>0.61465721040189125</v>
      </c>
      <c r="F596" s="46">
        <f t="shared" si="208"/>
        <v>0.55241935483870963</v>
      </c>
      <c r="G596" s="34">
        <f t="shared" si="199"/>
        <v>2.1615384615384614</v>
      </c>
      <c r="H596" s="27">
        <f t="shared" si="200"/>
        <v>1.3286052009456264</v>
      </c>
    </row>
    <row r="597" spans="2:8" x14ac:dyDescent="0.2">
      <c r="B597" s="12" t="s">
        <v>383</v>
      </c>
      <c r="C597" s="10"/>
      <c r="D597" s="10"/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8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416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374</v>
      </c>
      <c r="C8" s="36">
        <f>+C18+C74+C169+C345+C570</f>
        <v>25</v>
      </c>
      <c r="D8" s="37">
        <f>+D18+D74+D169+D345+D570</f>
        <v>0</v>
      </c>
      <c r="E8" s="38">
        <f>+C8/C$8</f>
        <v>1</v>
      </c>
      <c r="F8" s="38" t="e">
        <f>+D8/D$8</f>
        <v>#DIV/0!</v>
      </c>
      <c r="G8" s="38">
        <f>+(D8-C8)/C8</f>
        <v>-1</v>
      </c>
      <c r="H8" s="39">
        <f>+E8*G8</f>
        <v>-1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1</v>
      </c>
      <c r="D9" s="86">
        <f>+D18</f>
        <v>0</v>
      </c>
      <c r="E9" s="87">
        <f t="shared" ref="E9:E13" si="0">C9/$C$8</f>
        <v>0.04</v>
      </c>
      <c r="F9" s="87" t="e">
        <f>D9/$D$8</f>
        <v>#DIV/0!</v>
      </c>
      <c r="G9" s="88">
        <f>+IF(AND(C9=0,D9=0)," ",IF(C9=0,1,IF(D9=0,-1,(D9-C9)/C9)))</f>
        <v>-1</v>
      </c>
      <c r="H9" s="89">
        <f>+IF(OR(AND(E9=""),(G9="")),"",E9*G9)</f>
        <v>-0.04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18</v>
      </c>
      <c r="D10" s="25">
        <f>+D74</f>
        <v>0</v>
      </c>
      <c r="E10" s="26">
        <f t="shared" si="0"/>
        <v>0.72</v>
      </c>
      <c r="F10" s="26" t="e">
        <f>D10/$D$8</f>
        <v>#DIV/0!</v>
      </c>
      <c r="G10" s="34">
        <f t="shared" ref="G10:G13" si="1">+IF(AND(C10=0,D10=0)," ",IF(C10=0,1,IF(D10=0,-1,(D10-C10)/C10)))</f>
        <v>-1</v>
      </c>
      <c r="H10" s="29">
        <f>+IF(OR(AND(E10=""),(G10="")),"",E10*G10)</f>
        <v>-0.72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3</v>
      </c>
      <c r="D11" s="25">
        <f>+D169</f>
        <v>0</v>
      </c>
      <c r="E11" s="26">
        <f t="shared" si="0"/>
        <v>0.12</v>
      </c>
      <c r="F11" s="26" t="e">
        <f>D11/$D$8</f>
        <v>#DIV/0!</v>
      </c>
      <c r="G11" s="34">
        <f t="shared" si="1"/>
        <v>-1</v>
      </c>
      <c r="H11" s="29">
        <f>+IF(OR(AND(E11=""),(G11="")),"",E11*G11)</f>
        <v>-0.12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3</v>
      </c>
      <c r="D12" s="25">
        <f>+D345</f>
        <v>0</v>
      </c>
      <c r="E12" s="26">
        <f t="shared" si="0"/>
        <v>0.12</v>
      </c>
      <c r="F12" s="26" t="e">
        <f>D12/$D$8</f>
        <v>#DIV/0!</v>
      </c>
      <c r="G12" s="34">
        <f t="shared" si="1"/>
        <v>-1</v>
      </c>
      <c r="H12" s="29">
        <f>+IF(OR(AND(E12=""),(G12="")),"",E12*G12)</f>
        <v>-0.12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0</v>
      </c>
      <c r="D13" s="31">
        <f>+D570</f>
        <v>0</v>
      </c>
      <c r="E13" s="32">
        <f t="shared" si="0"/>
        <v>0</v>
      </c>
      <c r="F13" s="32" t="e">
        <f>D13/$D$8</f>
        <v>#DIV/0!</v>
      </c>
      <c r="G13" s="90" t="str">
        <f t="shared" si="1"/>
        <v xml:space="preserve"> </v>
      </c>
      <c r="H13" s="33" t="e">
        <f>+IF(OR(AND(E13=""),(G13="")),"",E13*G13)</f>
        <v>#VALUE!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1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1"/>
      <c r="B18" s="35" t="s">
        <v>378</v>
      </c>
      <c r="C18" s="36">
        <f>SUM(C19:C68)</f>
        <v>1</v>
      </c>
      <c r="D18" s="37">
        <f>SUM(D19:D68)</f>
        <v>0</v>
      </c>
      <c r="E18" s="38">
        <f>+IF(C18=0,"",C18/C$18)</f>
        <v>1</v>
      </c>
      <c r="F18" s="38" t="str">
        <f>+IF(D18=0,"",D18/D$18)</f>
        <v/>
      </c>
      <c r="G18" s="38" t="str">
        <f>+IF(OR(AND(D18=0),(C18=0)),"0",((D18-C18)/C18))</f>
        <v>0</v>
      </c>
      <c r="H18" s="39">
        <f>+IF(OR(AND(E18=""),(G18="")),"",E18*G18)</f>
        <v>0</v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0</v>
      </c>
      <c r="E22" s="27" t="str">
        <f t="shared" si="2"/>
        <v/>
      </c>
      <c r="F22" s="27" t="str">
        <f t="shared" si="3"/>
        <v/>
      </c>
      <c r="G22" s="34" t="str">
        <f t="shared" si="4"/>
        <v xml:space="preserve"> </v>
      </c>
      <c r="H22" s="27" t="str">
        <f t="shared" si="5"/>
        <v/>
      </c>
    </row>
    <row r="23" spans="1:9" ht="15" x14ac:dyDescent="0.25">
      <c r="B23" s="5" t="s">
        <v>153</v>
      </c>
      <c r="C23" s="41">
        <v>0</v>
      </c>
      <c r="D23" s="41">
        <v>0</v>
      </c>
      <c r="E23" s="27" t="str">
        <f t="shared" si="2"/>
        <v/>
      </c>
      <c r="F23" s="27" t="str">
        <f t="shared" si="3"/>
        <v/>
      </c>
      <c r="G23" s="34" t="str">
        <f t="shared" si="4"/>
        <v xml:space="preserve"> </v>
      </c>
      <c r="H23" s="27" t="str">
        <f t="shared" si="5"/>
        <v/>
      </c>
    </row>
    <row r="24" spans="1:9" ht="30" x14ac:dyDescent="0.25">
      <c r="B24" s="5" t="s">
        <v>154</v>
      </c>
      <c r="C24" s="41">
        <v>0</v>
      </c>
      <c r="D24" s="41">
        <v>0</v>
      </c>
      <c r="E24" s="27" t="str">
        <f t="shared" si="2"/>
        <v/>
      </c>
      <c r="F24" s="27" t="str">
        <f t="shared" si="3"/>
        <v/>
      </c>
      <c r="G24" s="34" t="str">
        <f t="shared" si="4"/>
        <v xml:space="preserve"> </v>
      </c>
      <c r="H24" s="27" t="str">
        <f t="shared" si="5"/>
        <v/>
      </c>
    </row>
    <row r="25" spans="1:9" s="20" customFormat="1" ht="15" x14ac:dyDescent="0.25">
      <c r="A25" s="57"/>
      <c r="B25" s="21" t="s">
        <v>516</v>
      </c>
      <c r="C25" s="41">
        <v>0</v>
      </c>
      <c r="D25" s="41">
        <v>0</v>
      </c>
      <c r="E25" s="26" t="str">
        <f t="shared" ref="E25" si="6">+IF(C25=0,"",C25/C$18)</f>
        <v/>
      </c>
      <c r="F25" s="26" t="str">
        <f t="shared" ref="F25" si="7">+IF(D25=0,"",D25/D$18)</f>
        <v/>
      </c>
      <c r="G25" s="34" t="str">
        <f t="shared" si="4"/>
        <v xml:space="preserve"> 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1">
        <v>0</v>
      </c>
      <c r="D26" s="41">
        <v>0</v>
      </c>
      <c r="E26" s="27" t="str">
        <f t="shared" si="2"/>
        <v/>
      </c>
      <c r="F26" s="27" t="str">
        <f t="shared" si="3"/>
        <v/>
      </c>
      <c r="G26" s="34" t="str">
        <f t="shared" si="4"/>
        <v xml:space="preserve"> </v>
      </c>
      <c r="H26" s="27" t="str">
        <f t="shared" si="5"/>
        <v/>
      </c>
    </row>
    <row r="27" spans="1:9" ht="15" x14ac:dyDescent="0.25">
      <c r="B27" s="5" t="s">
        <v>560</v>
      </c>
      <c r="C27" s="41">
        <v>0</v>
      </c>
      <c r="D27" s="41">
        <v>0</v>
      </c>
      <c r="E27" s="27" t="str">
        <f t="shared" si="2"/>
        <v/>
      </c>
      <c r="F27" s="27" t="str">
        <f t="shared" si="3"/>
        <v/>
      </c>
      <c r="G27" s="34" t="str">
        <f t="shared" si="4"/>
        <v xml:space="preserve"> </v>
      </c>
      <c r="H27" s="27" t="str">
        <f t="shared" si="5"/>
        <v/>
      </c>
    </row>
    <row r="28" spans="1:9" ht="15" x14ac:dyDescent="0.25">
      <c r="B28" s="5" t="s">
        <v>3</v>
      </c>
      <c r="C28" s="41">
        <v>0</v>
      </c>
      <c r="D28" s="41">
        <v>0</v>
      </c>
      <c r="E28" s="27" t="str">
        <f t="shared" si="2"/>
        <v/>
      </c>
      <c r="F28" s="27" t="str">
        <f t="shared" si="3"/>
        <v/>
      </c>
      <c r="G28" s="34" t="str">
        <f t="shared" si="4"/>
        <v xml:space="preserve"> </v>
      </c>
      <c r="H28" s="27" t="str">
        <f t="shared" si="5"/>
        <v/>
      </c>
    </row>
    <row r="29" spans="1:9" ht="15" x14ac:dyDescent="0.25">
      <c r="B29" s="5" t="s">
        <v>5</v>
      </c>
      <c r="C29" s="41">
        <v>1</v>
      </c>
      <c r="D29" s="41">
        <v>0</v>
      </c>
      <c r="E29" s="27">
        <f t="shared" si="2"/>
        <v>1</v>
      </c>
      <c r="F29" s="27" t="str">
        <f t="shared" si="3"/>
        <v/>
      </c>
      <c r="G29" s="34">
        <f t="shared" si="4"/>
        <v>-1</v>
      </c>
      <c r="H29" s="27">
        <f t="shared" si="5"/>
        <v>-1</v>
      </c>
    </row>
    <row r="30" spans="1:9" ht="15" x14ac:dyDescent="0.25">
      <c r="B30" s="5" t="s">
        <v>155</v>
      </c>
      <c r="C30" s="41">
        <v>0</v>
      </c>
      <c r="D30" s="41">
        <v>0</v>
      </c>
      <c r="E30" s="27" t="str">
        <f t="shared" si="2"/>
        <v/>
      </c>
      <c r="F30" s="27" t="str">
        <f t="shared" si="3"/>
        <v/>
      </c>
      <c r="G30" s="34" t="str">
        <f t="shared" si="4"/>
        <v xml:space="preserve"> </v>
      </c>
      <c r="H30" s="27" t="str">
        <f t="shared" si="5"/>
        <v/>
      </c>
    </row>
    <row r="31" spans="1:9" ht="15" x14ac:dyDescent="0.25">
      <c r="B31" s="5" t="s">
        <v>156</v>
      </c>
      <c r="C31" s="41">
        <v>0</v>
      </c>
      <c r="D31" s="41">
        <v>0</v>
      </c>
      <c r="E31" s="27" t="str">
        <f t="shared" si="2"/>
        <v/>
      </c>
      <c r="F31" s="27" t="str">
        <f t="shared" si="3"/>
        <v/>
      </c>
      <c r="G31" s="34" t="str">
        <f t="shared" si="4"/>
        <v xml:space="preserve"> </v>
      </c>
      <c r="H31" s="27" t="str">
        <f t="shared" si="5"/>
        <v/>
      </c>
    </row>
    <row r="32" spans="1:9" ht="15" x14ac:dyDescent="0.25">
      <c r="B32" s="5" t="s">
        <v>4</v>
      </c>
      <c r="C32" s="41">
        <v>0</v>
      </c>
      <c r="D32" s="41">
        <v>0</v>
      </c>
      <c r="E32" s="27" t="str">
        <f t="shared" si="2"/>
        <v/>
      </c>
      <c r="F32" s="27" t="str">
        <f t="shared" si="3"/>
        <v/>
      </c>
      <c r="G32" s="34" t="str">
        <f t="shared" si="4"/>
        <v xml:space="preserve"> 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0</v>
      </c>
      <c r="D34" s="41">
        <v>0</v>
      </c>
      <c r="E34" s="27" t="str">
        <f t="shared" si="2"/>
        <v/>
      </c>
      <c r="F34" s="27" t="str">
        <f t="shared" si="3"/>
        <v/>
      </c>
      <c r="G34" s="34" t="str">
        <f t="shared" si="4"/>
        <v xml:space="preserve"> </v>
      </c>
      <c r="H34" s="27" t="str">
        <f t="shared" si="5"/>
        <v/>
      </c>
    </row>
    <row r="35" spans="2:8" ht="15" x14ac:dyDescent="0.25">
      <c r="B35" s="5" t="s">
        <v>158</v>
      </c>
      <c r="C35" s="41">
        <v>0</v>
      </c>
      <c r="D35" s="41">
        <v>0</v>
      </c>
      <c r="E35" s="27" t="str">
        <f t="shared" si="2"/>
        <v/>
      </c>
      <c r="F35" s="27" t="str">
        <f t="shared" si="3"/>
        <v/>
      </c>
      <c r="G35" s="34" t="str">
        <f t="shared" si="4"/>
        <v xml:space="preserve"> </v>
      </c>
      <c r="H35" s="27" t="str">
        <f t="shared" si="5"/>
        <v/>
      </c>
    </row>
    <row r="36" spans="2:8" ht="15" x14ac:dyDescent="0.25">
      <c r="B36" s="5" t="s">
        <v>159</v>
      </c>
      <c r="C36" s="41">
        <v>0</v>
      </c>
      <c r="D36" s="41">
        <v>0</v>
      </c>
      <c r="E36" s="27" t="str">
        <f t="shared" si="2"/>
        <v/>
      </c>
      <c r="F36" s="27" t="str">
        <f t="shared" si="3"/>
        <v/>
      </c>
      <c r="G36" s="34" t="str">
        <f t="shared" si="4"/>
        <v xml:space="preserve"> </v>
      </c>
      <c r="H36" s="27" t="str">
        <f t="shared" si="5"/>
        <v/>
      </c>
    </row>
    <row r="37" spans="2:8" ht="15" x14ac:dyDescent="0.25">
      <c r="B37" s="5" t="s">
        <v>160</v>
      </c>
      <c r="C37" s="41">
        <v>0</v>
      </c>
      <c r="D37" s="41">
        <v>0</v>
      </c>
      <c r="E37" s="27" t="str">
        <f t="shared" si="2"/>
        <v/>
      </c>
      <c r="F37" s="27" t="str">
        <f t="shared" si="3"/>
        <v/>
      </c>
      <c r="G37" s="34" t="str">
        <f t="shared" si="4"/>
        <v xml:space="preserve"> </v>
      </c>
      <c r="H37" s="27" t="str">
        <f t="shared" si="5"/>
        <v/>
      </c>
    </row>
    <row r="38" spans="2:8" ht="15" x14ac:dyDescent="0.25">
      <c r="B38" s="5" t="s">
        <v>7</v>
      </c>
      <c r="C38" s="41">
        <v>0</v>
      </c>
      <c r="D38" s="41">
        <v>0</v>
      </c>
      <c r="E38" s="27" t="str">
        <f t="shared" si="2"/>
        <v/>
      </c>
      <c r="F38" s="27" t="str">
        <f t="shared" si="3"/>
        <v/>
      </c>
      <c r="G38" s="34" t="str">
        <f t="shared" si="4"/>
        <v xml:space="preserve"> </v>
      </c>
      <c r="H38" s="27" t="str">
        <f t="shared" si="5"/>
        <v/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0</v>
      </c>
      <c r="D41" s="41">
        <v>0</v>
      </c>
      <c r="E41" s="27" t="str">
        <f t="shared" si="2"/>
        <v/>
      </c>
      <c r="F41" s="27" t="str">
        <f t="shared" si="3"/>
        <v/>
      </c>
      <c r="G41" s="34" t="str">
        <f t="shared" si="4"/>
        <v xml:space="preserve"> </v>
      </c>
      <c r="H41" s="27" t="str">
        <f t="shared" si="5"/>
        <v/>
      </c>
    </row>
    <row r="42" spans="2:8" ht="15" x14ac:dyDescent="0.25">
      <c r="B42" s="5" t="s">
        <v>164</v>
      </c>
      <c r="C42" s="41">
        <v>0</v>
      </c>
      <c r="D42" s="41">
        <v>0</v>
      </c>
      <c r="E42" s="27" t="str">
        <f t="shared" si="2"/>
        <v/>
      </c>
      <c r="F42" s="27" t="str">
        <f t="shared" si="3"/>
        <v/>
      </c>
      <c r="G42" s="34" t="str">
        <f t="shared" si="4"/>
        <v xml:space="preserve"> </v>
      </c>
      <c r="H42" s="27" t="str">
        <f t="shared" si="5"/>
        <v/>
      </c>
    </row>
    <row r="43" spans="2:8" ht="15" x14ac:dyDescent="0.25">
      <c r="B43" s="5" t="s">
        <v>165</v>
      </c>
      <c r="C43" s="41">
        <v>0</v>
      </c>
      <c r="D43" s="41">
        <v>0</v>
      </c>
      <c r="E43" s="27" t="str">
        <f t="shared" si="2"/>
        <v/>
      </c>
      <c r="F43" s="27" t="str">
        <f t="shared" si="3"/>
        <v/>
      </c>
      <c r="G43" s="34" t="str">
        <f t="shared" si="4"/>
        <v xml:space="preserve"> </v>
      </c>
      <c r="H43" s="27" t="str">
        <f t="shared" si="5"/>
        <v/>
      </c>
    </row>
    <row r="44" spans="2:8" ht="15" x14ac:dyDescent="0.25">
      <c r="B44" s="5" t="s">
        <v>166</v>
      </c>
      <c r="C44" s="41">
        <v>0</v>
      </c>
      <c r="D44" s="41">
        <v>0</v>
      </c>
      <c r="E44" s="27" t="str">
        <f t="shared" si="2"/>
        <v/>
      </c>
      <c r="F44" s="27" t="str">
        <f t="shared" si="3"/>
        <v/>
      </c>
      <c r="G44" s="34" t="str">
        <f t="shared" si="4"/>
        <v xml:space="preserve"> </v>
      </c>
      <c r="H44" s="27" t="str">
        <f t="shared" si="5"/>
        <v/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0</v>
      </c>
      <c r="D46" s="41">
        <v>0</v>
      </c>
      <c r="E46" s="27" t="str">
        <f t="shared" si="2"/>
        <v/>
      </c>
      <c r="F46" s="27" t="str">
        <f t="shared" si="3"/>
        <v/>
      </c>
      <c r="G46" s="34" t="str">
        <f t="shared" si="4"/>
        <v xml:space="preserve"> </v>
      </c>
      <c r="H46" s="27" t="str">
        <f t="shared" si="5"/>
        <v/>
      </c>
    </row>
    <row r="47" spans="2:8" ht="15" x14ac:dyDescent="0.25">
      <c r="B47" s="5" t="s">
        <v>167</v>
      </c>
      <c r="C47" s="41">
        <v>0</v>
      </c>
      <c r="D47" s="41">
        <v>0</v>
      </c>
      <c r="E47" s="27" t="str">
        <f t="shared" si="2"/>
        <v/>
      </c>
      <c r="F47" s="27" t="str">
        <f t="shared" si="3"/>
        <v/>
      </c>
      <c r="G47" s="34" t="str">
        <f t="shared" si="4"/>
        <v xml:space="preserve"> </v>
      </c>
      <c r="H47" s="27" t="str">
        <f t="shared" si="5"/>
        <v/>
      </c>
    </row>
    <row r="48" spans="2:8" ht="15" x14ac:dyDescent="0.25">
      <c r="B48" s="5" t="s">
        <v>561</v>
      </c>
      <c r="C48" s="41">
        <v>0</v>
      </c>
      <c r="D48" s="41">
        <v>0</v>
      </c>
      <c r="E48" s="27" t="str">
        <f t="shared" si="2"/>
        <v/>
      </c>
      <c r="F48" s="27" t="str">
        <f t="shared" si="3"/>
        <v/>
      </c>
      <c r="G48" s="34" t="str">
        <f t="shared" si="4"/>
        <v xml:space="preserve"> </v>
      </c>
      <c r="H48" s="27" t="str">
        <f t="shared" si="5"/>
        <v/>
      </c>
    </row>
    <row r="49" spans="1:9" ht="15" x14ac:dyDescent="0.25">
      <c r="B49" s="5" t="s">
        <v>9</v>
      </c>
      <c r="C49" s="41">
        <v>0</v>
      </c>
      <c r="D49" s="41">
        <v>0</v>
      </c>
      <c r="E49" s="27" t="str">
        <f t="shared" si="2"/>
        <v/>
      </c>
      <c r="F49" s="27" t="str">
        <f t="shared" si="3"/>
        <v/>
      </c>
      <c r="G49" s="34" t="str">
        <f t="shared" si="4"/>
        <v xml:space="preserve"> </v>
      </c>
      <c r="H49" s="27" t="str">
        <f t="shared" si="5"/>
        <v/>
      </c>
    </row>
    <row r="50" spans="1:9" ht="15" x14ac:dyDescent="0.25">
      <c r="B50" s="5" t="s">
        <v>562</v>
      </c>
      <c r="C50" s="41">
        <v>0</v>
      </c>
      <c r="D50" s="41">
        <v>0</v>
      </c>
      <c r="E50" s="27" t="str">
        <f t="shared" si="2"/>
        <v/>
      </c>
      <c r="F50" s="27" t="str">
        <f t="shared" si="3"/>
        <v/>
      </c>
      <c r="G50" s="34" t="str">
        <f t="shared" si="4"/>
        <v xml:space="preserve"> </v>
      </c>
      <c r="H50" s="27" t="str">
        <f t="shared" si="5"/>
        <v/>
      </c>
    </row>
    <row r="51" spans="1:9" ht="15" x14ac:dyDescent="0.25">
      <c r="B51" s="5" t="s">
        <v>12</v>
      </c>
      <c r="C51" s="41">
        <v>0</v>
      </c>
      <c r="D51" s="41">
        <v>0</v>
      </c>
      <c r="E51" s="27" t="str">
        <f t="shared" si="2"/>
        <v/>
      </c>
      <c r="F51" s="27" t="str">
        <f t="shared" si="3"/>
        <v/>
      </c>
      <c r="G51" s="34" t="str">
        <f t="shared" si="4"/>
        <v xml:space="preserve"> </v>
      </c>
      <c r="H51" s="27" t="str">
        <f t="shared" si="5"/>
        <v/>
      </c>
    </row>
    <row r="52" spans="1:9" ht="15" x14ac:dyDescent="0.25">
      <c r="B52" s="5" t="s">
        <v>11</v>
      </c>
      <c r="C52" s="41">
        <v>0</v>
      </c>
      <c r="D52" s="41">
        <v>0</v>
      </c>
      <c r="E52" s="27" t="str">
        <f t="shared" si="2"/>
        <v/>
      </c>
      <c r="F52" s="27" t="str">
        <f t="shared" si="3"/>
        <v/>
      </c>
      <c r="G52" s="34" t="str">
        <f t="shared" si="4"/>
        <v xml:space="preserve"> </v>
      </c>
      <c r="H52" s="27" t="str">
        <f t="shared" si="5"/>
        <v/>
      </c>
    </row>
    <row r="53" spans="1:9" ht="15" x14ac:dyDescent="0.25">
      <c r="B53" s="5" t="s">
        <v>420</v>
      </c>
      <c r="C53" s="41">
        <v>0</v>
      </c>
      <c r="D53" s="41">
        <v>0</v>
      </c>
      <c r="E53" s="27" t="str">
        <f t="shared" si="2"/>
        <v/>
      </c>
      <c r="F53" s="27" t="str">
        <f t="shared" si="3"/>
        <v/>
      </c>
      <c r="G53" s="34" t="str">
        <f t="shared" si="4"/>
        <v xml:space="preserve"> </v>
      </c>
      <c r="H53" s="27" t="str">
        <f t="shared" si="5"/>
        <v/>
      </c>
    </row>
    <row r="54" spans="1:9" ht="15" x14ac:dyDescent="0.25">
      <c r="B54" s="5" t="s">
        <v>10</v>
      </c>
      <c r="C54" s="41">
        <v>0</v>
      </c>
      <c r="D54" s="41">
        <v>0</v>
      </c>
      <c r="E54" s="27" t="str">
        <f t="shared" si="2"/>
        <v/>
      </c>
      <c r="F54" s="27" t="str">
        <f t="shared" si="3"/>
        <v/>
      </c>
      <c r="G54" s="34" t="str">
        <f t="shared" si="4"/>
        <v xml:space="preserve"> </v>
      </c>
      <c r="H54" s="27" t="str">
        <f t="shared" si="5"/>
        <v/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0</v>
      </c>
      <c r="D56" s="41">
        <v>0</v>
      </c>
      <c r="E56" s="27" t="str">
        <f t="shared" si="2"/>
        <v/>
      </c>
      <c r="F56" s="27" t="str">
        <f t="shared" si="3"/>
        <v/>
      </c>
      <c r="G56" s="34" t="str">
        <f t="shared" si="4"/>
        <v xml:space="preserve"> </v>
      </c>
      <c r="H56" s="27" t="str">
        <f t="shared" si="5"/>
        <v/>
      </c>
    </row>
    <row r="57" spans="1:9" s="20" customFormat="1" ht="15" x14ac:dyDescent="0.25">
      <c r="A57" s="57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0</v>
      </c>
      <c r="D58" s="41">
        <v>0</v>
      </c>
      <c r="E58" s="27" t="str">
        <f t="shared" si="9"/>
        <v/>
      </c>
      <c r="F58" s="27" t="str">
        <f t="shared" si="10"/>
        <v/>
      </c>
      <c r="G58" s="34" t="str">
        <f t="shared" si="11"/>
        <v xml:space="preserve"> </v>
      </c>
      <c r="H58" s="27" t="str">
        <f t="shared" si="12"/>
        <v/>
      </c>
    </row>
    <row r="59" spans="1:9" ht="15" x14ac:dyDescent="0.25">
      <c r="B59" s="5" t="s">
        <v>169</v>
      </c>
      <c r="C59" s="41">
        <v>0</v>
      </c>
      <c r="D59" s="41">
        <v>0</v>
      </c>
      <c r="E59" s="27" t="str">
        <f t="shared" si="9"/>
        <v/>
      </c>
      <c r="F59" s="27" t="str">
        <f t="shared" si="10"/>
        <v/>
      </c>
      <c r="G59" s="34" t="str">
        <f t="shared" si="11"/>
        <v xml:space="preserve"> </v>
      </c>
      <c r="H59" s="27" t="str">
        <f t="shared" si="12"/>
        <v/>
      </c>
    </row>
    <row r="60" spans="1:9" ht="15" x14ac:dyDescent="0.25">
      <c r="B60" s="5" t="s">
        <v>421</v>
      </c>
      <c r="C60" s="41">
        <v>0</v>
      </c>
      <c r="D60" s="41">
        <v>0</v>
      </c>
      <c r="E60" s="27" t="str">
        <f t="shared" si="9"/>
        <v/>
      </c>
      <c r="F60" s="27" t="str">
        <f t="shared" si="10"/>
        <v/>
      </c>
      <c r="G60" s="34" t="str">
        <f t="shared" si="11"/>
        <v xml:space="preserve"> </v>
      </c>
      <c r="H60" s="27" t="str">
        <f t="shared" si="12"/>
        <v/>
      </c>
    </row>
    <row r="61" spans="1:9" ht="15" x14ac:dyDescent="0.25">
      <c r="B61" s="5" t="s">
        <v>170</v>
      </c>
      <c r="C61" s="41">
        <v>0</v>
      </c>
      <c r="D61" s="41">
        <v>0</v>
      </c>
      <c r="E61" s="27" t="str">
        <f t="shared" si="9"/>
        <v/>
      </c>
      <c r="F61" s="27" t="str">
        <f t="shared" si="10"/>
        <v/>
      </c>
      <c r="G61" s="34" t="str">
        <f t="shared" si="11"/>
        <v xml:space="preserve"> </v>
      </c>
      <c r="H61" s="27" t="str">
        <f t="shared" si="12"/>
        <v/>
      </c>
    </row>
    <row r="62" spans="1:9" ht="15" x14ac:dyDescent="0.25">
      <c r="B62" s="5" t="s">
        <v>171</v>
      </c>
      <c r="C62" s="41">
        <v>0</v>
      </c>
      <c r="D62" s="41">
        <v>0</v>
      </c>
      <c r="E62" s="27" t="str">
        <f t="shared" si="2"/>
        <v/>
      </c>
      <c r="F62" s="27" t="str">
        <f t="shared" si="3"/>
        <v/>
      </c>
      <c r="G62" s="34" t="str">
        <f t="shared" si="4"/>
        <v xml:space="preserve"> </v>
      </c>
      <c r="H62" s="27" t="str">
        <f t="shared" si="5"/>
        <v/>
      </c>
    </row>
    <row r="63" spans="1:9" s="20" customFormat="1" ht="15" x14ac:dyDescent="0.25">
      <c r="A63" s="57"/>
      <c r="B63" s="21" t="s">
        <v>586</v>
      </c>
      <c r="C63" s="41">
        <v>0</v>
      </c>
      <c r="D63" s="41">
        <v>0</v>
      </c>
      <c r="E63" s="26" t="str">
        <f t="shared" ref="E63:E64" si="13">+IF(C63=0,"",C63/C$18)</f>
        <v/>
      </c>
      <c r="F63" s="26" t="str">
        <f t="shared" ref="F63:F64" si="14">+IF(D63=0,"",D63/D$18)</f>
        <v/>
      </c>
      <c r="G63" s="34" t="str">
        <f t="shared" si="4"/>
        <v xml:space="preserve"> </v>
      </c>
      <c r="H63" s="26" t="str">
        <f t="shared" ref="H63:H64" si="15">+IF(OR(AND(E63=""),(G63="")),"",E63*G63)</f>
        <v/>
      </c>
      <c r="I63" s="2"/>
    </row>
    <row r="64" spans="1:9" s="20" customFormat="1" ht="15" x14ac:dyDescent="0.25">
      <c r="A64" s="57"/>
      <c r="B64" s="21" t="s">
        <v>587</v>
      </c>
      <c r="C64" s="41">
        <v>0</v>
      </c>
      <c r="D64" s="41">
        <v>0</v>
      </c>
      <c r="E64" s="26" t="str">
        <f t="shared" si="13"/>
        <v/>
      </c>
      <c r="F64" s="26" t="str">
        <f t="shared" si="14"/>
        <v/>
      </c>
      <c r="G64" s="34" t="str">
        <f t="shared" si="4"/>
        <v xml:space="preserve"> 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0</v>
      </c>
      <c r="D65" s="41">
        <v>0</v>
      </c>
      <c r="E65" s="27" t="str">
        <f t="shared" si="2"/>
        <v/>
      </c>
      <c r="F65" s="27" t="str">
        <f t="shared" si="3"/>
        <v/>
      </c>
      <c r="G65" s="34" t="str">
        <f t="shared" si="4"/>
        <v xml:space="preserve"> </v>
      </c>
      <c r="H65" s="27" t="str">
        <f t="shared" si="5"/>
        <v/>
      </c>
    </row>
    <row r="66" spans="1:9" ht="15" x14ac:dyDescent="0.25">
      <c r="B66" s="5" t="s">
        <v>15</v>
      </c>
      <c r="C66" s="41">
        <v>0</v>
      </c>
      <c r="D66" s="41">
        <v>0</v>
      </c>
      <c r="E66" s="27" t="str">
        <f t="shared" si="2"/>
        <v/>
      </c>
      <c r="F66" s="27" t="str">
        <f t="shared" si="3"/>
        <v/>
      </c>
      <c r="G66" s="34" t="str">
        <f t="shared" si="4"/>
        <v xml:space="preserve"> </v>
      </c>
      <c r="H66" s="27" t="str">
        <f t="shared" si="5"/>
        <v/>
      </c>
    </row>
    <row r="67" spans="1:9" ht="15" x14ac:dyDescent="0.25">
      <c r="B67" s="5" t="s">
        <v>173</v>
      </c>
      <c r="C67" s="41">
        <v>0</v>
      </c>
      <c r="D67" s="41">
        <v>0</v>
      </c>
      <c r="E67" s="27" t="str">
        <f t="shared" si="2"/>
        <v/>
      </c>
      <c r="F67" s="27" t="str">
        <f t="shared" si="3"/>
        <v/>
      </c>
      <c r="G67" s="34" t="str">
        <f t="shared" si="4"/>
        <v xml:space="preserve"> </v>
      </c>
      <c r="H67" s="27" t="str">
        <f t="shared" si="5"/>
        <v/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1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1"/>
      <c r="B74" s="35" t="s">
        <v>379</v>
      </c>
      <c r="C74" s="36">
        <f>SUM(C75:C163)</f>
        <v>18</v>
      </c>
      <c r="D74" s="37">
        <f>SUM(D75:D163)</f>
        <v>0</v>
      </c>
      <c r="E74" s="38">
        <f>+IF(C74=0,"",C74/C$74)</f>
        <v>1</v>
      </c>
      <c r="F74" s="38" t="str">
        <f>+IF(D74=0,"",D74/D$74)</f>
        <v/>
      </c>
      <c r="G74" s="38" t="str">
        <f>+IF(OR(AND(D74=0),(C74=0)),"0",((D74-C74)/C74))</f>
        <v>0</v>
      </c>
      <c r="H74" s="39">
        <f>+IF(OR(AND(E74=""),(G74="")),"",E74*G74)</f>
        <v>0</v>
      </c>
    </row>
    <row r="75" spans="1:9" ht="15" x14ac:dyDescent="0.25">
      <c r="B75" s="40" t="s">
        <v>422</v>
      </c>
      <c r="C75" s="41">
        <v>0</v>
      </c>
      <c r="D75" s="41">
        <v>0</v>
      </c>
      <c r="E75" s="45" t="str">
        <f>+IF(C75=0,"",C75/C$74)</f>
        <v/>
      </c>
      <c r="F75" s="45" t="str">
        <f>+IF(D75=0,"",D75/D$74)</f>
        <v/>
      </c>
      <c r="G75" s="34" t="str">
        <f t="shared" ref="G75:G138" si="16">+IF(AND(C75=0,D75=0)," ",IF(C75=0,1,IF(D75=0,-1,(D75-C75)/C75)))</f>
        <v xml:space="preserve"> </v>
      </c>
      <c r="H75" s="42" t="str">
        <f>+IF(OR(AND(E75=""),(G75="")),"",E75*G75)</f>
        <v/>
      </c>
    </row>
    <row r="76" spans="1:9" ht="15" x14ac:dyDescent="0.25">
      <c r="B76" s="5" t="s">
        <v>564</v>
      </c>
      <c r="C76" s="41">
        <v>0</v>
      </c>
      <c r="D76" s="41">
        <v>0</v>
      </c>
      <c r="E76" s="46" t="str">
        <f t="shared" ref="E76:E148" si="17">+IF(C76=0,"",C76/C$74)</f>
        <v/>
      </c>
      <c r="F76" s="46" t="str">
        <f t="shared" ref="F76:F148" si="18">+IF(D76=0,"",D76/D$74)</f>
        <v/>
      </c>
      <c r="G76" s="34" t="str">
        <f t="shared" si="16"/>
        <v xml:space="preserve"> </v>
      </c>
      <c r="H76" s="27" t="str">
        <f t="shared" ref="H76:H148" si="19">+IF(OR(AND(E76=""),(G76="")),"",E76*G76)</f>
        <v/>
      </c>
    </row>
    <row r="77" spans="1:9" s="20" customFormat="1" ht="15" x14ac:dyDescent="0.25">
      <c r="A77" s="57"/>
      <c r="B77" s="21" t="s">
        <v>517</v>
      </c>
      <c r="C77" s="41">
        <v>0</v>
      </c>
      <c r="D77" s="41">
        <v>0</v>
      </c>
      <c r="E77" s="43" t="str">
        <f t="shared" ref="E77" si="20">+IF(C77=0,"",C77/C$74)</f>
        <v/>
      </c>
      <c r="F77" s="43" t="str">
        <f t="shared" ref="F77" si="21">+IF(D77=0,"",D77/D$74)</f>
        <v/>
      </c>
      <c r="G77" s="34" t="str">
        <f t="shared" si="16"/>
        <v xml:space="preserve"> </v>
      </c>
      <c r="H77" s="26" t="str">
        <f t="shared" ref="H77" si="22">+IF(OR(AND(E77=""),(G77="")),"",E77*G77)</f>
        <v/>
      </c>
      <c r="I77" s="2"/>
    </row>
    <row r="78" spans="1:9" ht="15" x14ac:dyDescent="0.25">
      <c r="B78" s="5" t="s">
        <v>565</v>
      </c>
      <c r="C78" s="41">
        <v>0</v>
      </c>
      <c r="D78" s="41">
        <v>0</v>
      </c>
      <c r="E78" s="46" t="str">
        <f t="shared" si="17"/>
        <v/>
      </c>
      <c r="F78" s="46" t="str">
        <f t="shared" si="18"/>
        <v/>
      </c>
      <c r="G78" s="34" t="str">
        <f t="shared" si="16"/>
        <v xml:space="preserve"> </v>
      </c>
      <c r="H78" s="27" t="str">
        <f t="shared" si="19"/>
        <v/>
      </c>
    </row>
    <row r="79" spans="1:9" ht="15" x14ac:dyDescent="0.25">
      <c r="B79" s="5" t="s">
        <v>175</v>
      </c>
      <c r="C79" s="41">
        <v>0</v>
      </c>
      <c r="D79" s="41">
        <v>0</v>
      </c>
      <c r="E79" s="46" t="str">
        <f t="shared" si="17"/>
        <v/>
      </c>
      <c r="F79" s="46" t="str">
        <f t="shared" si="18"/>
        <v/>
      </c>
      <c r="G79" s="34" t="str">
        <f t="shared" si="16"/>
        <v xml:space="preserve"> </v>
      </c>
      <c r="H79" s="27" t="str">
        <f t="shared" si="19"/>
        <v/>
      </c>
    </row>
    <row r="80" spans="1:9" ht="15" x14ac:dyDescent="0.25">
      <c r="B80" s="5" t="s">
        <v>16</v>
      </c>
      <c r="C80" s="41">
        <v>0</v>
      </c>
      <c r="D80" s="41">
        <v>0</v>
      </c>
      <c r="E80" s="46" t="str">
        <f t="shared" si="17"/>
        <v/>
      </c>
      <c r="F80" s="46" t="str">
        <f t="shared" si="18"/>
        <v/>
      </c>
      <c r="G80" s="34" t="str">
        <f t="shared" si="16"/>
        <v xml:space="preserve"> </v>
      </c>
      <c r="H80" s="27" t="str">
        <f t="shared" si="19"/>
        <v/>
      </c>
    </row>
    <row r="81" spans="1:9" s="20" customFormat="1" ht="15" x14ac:dyDescent="0.25">
      <c r="A81" s="57"/>
      <c r="B81" s="21" t="s">
        <v>35</v>
      </c>
      <c r="C81" s="41">
        <v>0</v>
      </c>
      <c r="D81" s="41">
        <v>0</v>
      </c>
      <c r="E81" s="43" t="str">
        <f t="shared" ref="E81" si="23">+IF(C81=0,"",C81/C$74)</f>
        <v/>
      </c>
      <c r="F81" s="43" t="str">
        <f t="shared" ref="F81" si="24">+IF(D81=0,"",D81/D$74)</f>
        <v/>
      </c>
      <c r="G81" s="34" t="str">
        <f t="shared" si="16"/>
        <v xml:space="preserve"> </v>
      </c>
      <c r="H81" s="26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1">
        <v>0</v>
      </c>
      <c r="D82" s="41">
        <v>0</v>
      </c>
      <c r="E82" s="46" t="str">
        <f t="shared" si="17"/>
        <v/>
      </c>
      <c r="F82" s="46" t="str">
        <f t="shared" si="18"/>
        <v/>
      </c>
      <c r="G82" s="34" t="str">
        <f t="shared" si="16"/>
        <v xml:space="preserve"> </v>
      </c>
      <c r="H82" s="27" t="str">
        <f t="shared" si="19"/>
        <v/>
      </c>
    </row>
    <row r="83" spans="1:9" ht="15" x14ac:dyDescent="0.25">
      <c r="B83" s="5" t="s">
        <v>177</v>
      </c>
      <c r="C83" s="41">
        <v>0</v>
      </c>
      <c r="D83" s="41">
        <v>0</v>
      </c>
      <c r="E83" s="46" t="str">
        <f t="shared" si="17"/>
        <v/>
      </c>
      <c r="F83" s="46" t="str">
        <f t="shared" si="18"/>
        <v/>
      </c>
      <c r="G83" s="34" t="str">
        <f t="shared" si="16"/>
        <v xml:space="preserve"> </v>
      </c>
      <c r="H83" s="27" t="str">
        <f t="shared" si="19"/>
        <v/>
      </c>
    </row>
    <row r="84" spans="1:9" ht="15" x14ac:dyDescent="0.25">
      <c r="B84" s="5" t="s">
        <v>423</v>
      </c>
      <c r="C84" s="41">
        <v>0</v>
      </c>
      <c r="D84" s="41">
        <v>0</v>
      </c>
      <c r="E84" s="46" t="str">
        <f t="shared" si="17"/>
        <v/>
      </c>
      <c r="F84" s="46" t="str">
        <f t="shared" si="18"/>
        <v/>
      </c>
      <c r="G84" s="34" t="str">
        <f t="shared" si="16"/>
        <v xml:space="preserve"> </v>
      </c>
      <c r="H84" s="27" t="str">
        <f t="shared" si="19"/>
        <v/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0</v>
      </c>
      <c r="D86" s="41">
        <v>0</v>
      </c>
      <c r="E86" s="46" t="str">
        <f t="shared" si="17"/>
        <v/>
      </c>
      <c r="F86" s="46" t="str">
        <f t="shared" si="18"/>
        <v/>
      </c>
      <c r="G86" s="34" t="str">
        <f t="shared" si="16"/>
        <v xml:space="preserve"> </v>
      </c>
      <c r="H86" s="27" t="str">
        <f t="shared" si="19"/>
        <v/>
      </c>
    </row>
    <row r="87" spans="1:9" ht="15" x14ac:dyDescent="0.25">
      <c r="B87" s="5" t="s">
        <v>17</v>
      </c>
      <c r="C87" s="41">
        <v>0</v>
      </c>
      <c r="D87" s="41">
        <v>0</v>
      </c>
      <c r="E87" s="46" t="str">
        <f t="shared" si="17"/>
        <v/>
      </c>
      <c r="F87" s="46" t="str">
        <f t="shared" si="18"/>
        <v/>
      </c>
      <c r="G87" s="34" t="str">
        <f t="shared" si="16"/>
        <v xml:space="preserve"> </v>
      </c>
      <c r="H87" s="27" t="str">
        <f t="shared" si="19"/>
        <v/>
      </c>
    </row>
    <row r="88" spans="1:9" ht="15" x14ac:dyDescent="0.25">
      <c r="B88" s="5" t="s">
        <v>180</v>
      </c>
      <c r="C88" s="41">
        <v>0</v>
      </c>
      <c r="D88" s="41">
        <v>0</v>
      </c>
      <c r="E88" s="46" t="str">
        <f t="shared" si="17"/>
        <v/>
      </c>
      <c r="F88" s="46" t="str">
        <f t="shared" si="18"/>
        <v/>
      </c>
      <c r="G88" s="34" t="str">
        <f t="shared" si="16"/>
        <v xml:space="preserve"> </v>
      </c>
      <c r="H88" s="27" t="str">
        <f t="shared" si="19"/>
        <v/>
      </c>
    </row>
    <row r="89" spans="1:9" s="20" customFormat="1" ht="15" x14ac:dyDescent="0.25">
      <c r="A89" s="57"/>
      <c r="B89" s="21" t="s">
        <v>566</v>
      </c>
      <c r="C89" s="41">
        <v>0</v>
      </c>
      <c r="D89" s="41">
        <v>0</v>
      </c>
      <c r="E89" s="43" t="str">
        <f t="shared" ref="E89" si="26">+IF(C89=0,"",C89/C$74)</f>
        <v/>
      </c>
      <c r="F89" s="43" t="str">
        <f t="shared" ref="F89" si="27">+IF(D89=0,"",D89/D$74)</f>
        <v/>
      </c>
      <c r="G89" s="34" t="str">
        <f t="shared" si="16"/>
        <v xml:space="preserve"> </v>
      </c>
      <c r="H89" s="26" t="str">
        <f t="shared" ref="H89" si="28">+IF(OR(AND(E89=""),(G89="")),"",E89*G89)</f>
        <v/>
      </c>
      <c r="I89" s="2"/>
    </row>
    <row r="90" spans="1:9" ht="15" x14ac:dyDescent="0.25">
      <c r="B90" s="5" t="s">
        <v>181</v>
      </c>
      <c r="C90" s="41">
        <v>0</v>
      </c>
      <c r="D90" s="41">
        <v>0</v>
      </c>
      <c r="E90" s="46" t="str">
        <f t="shared" si="17"/>
        <v/>
      </c>
      <c r="F90" s="46" t="str">
        <f t="shared" si="18"/>
        <v/>
      </c>
      <c r="G90" s="34" t="str">
        <f t="shared" si="16"/>
        <v xml:space="preserve"> </v>
      </c>
      <c r="H90" s="27" t="str">
        <f t="shared" si="19"/>
        <v/>
      </c>
    </row>
    <row r="91" spans="1:9" ht="15" x14ac:dyDescent="0.25">
      <c r="B91" s="5" t="s">
        <v>182</v>
      </c>
      <c r="C91" s="41">
        <v>0</v>
      </c>
      <c r="D91" s="41">
        <v>0</v>
      </c>
      <c r="E91" s="46" t="str">
        <f t="shared" si="17"/>
        <v/>
      </c>
      <c r="F91" s="46" t="str">
        <f t="shared" si="18"/>
        <v/>
      </c>
      <c r="G91" s="34" t="str">
        <f t="shared" si="16"/>
        <v xml:space="preserve"> </v>
      </c>
      <c r="H91" s="27" t="str">
        <f t="shared" si="19"/>
        <v/>
      </c>
    </row>
    <row r="92" spans="1:9" ht="15" x14ac:dyDescent="0.25">
      <c r="B92" s="5" t="s">
        <v>21</v>
      </c>
      <c r="C92" s="41">
        <v>0</v>
      </c>
      <c r="D92" s="41">
        <v>0</v>
      </c>
      <c r="E92" s="46" t="str">
        <f t="shared" si="17"/>
        <v/>
      </c>
      <c r="F92" s="46" t="str">
        <f t="shared" si="18"/>
        <v/>
      </c>
      <c r="G92" s="34" t="str">
        <f t="shared" si="16"/>
        <v xml:space="preserve"> </v>
      </c>
      <c r="H92" s="27" t="str">
        <f t="shared" si="19"/>
        <v/>
      </c>
    </row>
    <row r="93" spans="1:9" ht="15" x14ac:dyDescent="0.25">
      <c r="B93" s="5" t="s">
        <v>424</v>
      </c>
      <c r="C93" s="41">
        <v>0</v>
      </c>
      <c r="D93" s="41">
        <v>0</v>
      </c>
      <c r="E93" s="46" t="str">
        <f t="shared" si="17"/>
        <v/>
      </c>
      <c r="F93" s="46" t="str">
        <f t="shared" si="18"/>
        <v/>
      </c>
      <c r="G93" s="34" t="str">
        <f t="shared" si="16"/>
        <v xml:space="preserve"> </v>
      </c>
      <c r="H93" s="27" t="str">
        <f t="shared" si="19"/>
        <v/>
      </c>
    </row>
    <row r="94" spans="1:9" ht="15" x14ac:dyDescent="0.25">
      <c r="B94" s="5" t="s">
        <v>183</v>
      </c>
      <c r="C94" s="41">
        <v>0</v>
      </c>
      <c r="D94" s="41">
        <v>0</v>
      </c>
      <c r="E94" s="46" t="str">
        <f t="shared" si="17"/>
        <v/>
      </c>
      <c r="F94" s="46" t="str">
        <f t="shared" si="18"/>
        <v/>
      </c>
      <c r="G94" s="34" t="str">
        <f t="shared" si="16"/>
        <v xml:space="preserve"> </v>
      </c>
      <c r="H94" s="27" t="str">
        <f t="shared" si="19"/>
        <v/>
      </c>
    </row>
    <row r="95" spans="1:9" s="20" customFormat="1" ht="15" x14ac:dyDescent="0.25">
      <c r="A95" s="57"/>
      <c r="B95" s="21" t="s">
        <v>518</v>
      </c>
      <c r="C95" s="41">
        <v>0</v>
      </c>
      <c r="D95" s="41">
        <v>0</v>
      </c>
      <c r="E95" s="43" t="str">
        <f t="shared" ref="E95:E96" si="29">+IF(C95=0,"",C95/C$74)</f>
        <v/>
      </c>
      <c r="F95" s="43" t="str">
        <f t="shared" ref="F95:F96" si="30">+IF(D95=0,"",D95/D$74)</f>
        <v/>
      </c>
      <c r="G95" s="34" t="str">
        <f t="shared" si="16"/>
        <v xml:space="preserve"> </v>
      </c>
      <c r="H95" s="26" t="str">
        <f t="shared" ref="H95:H96" si="31">+IF(OR(AND(E95=""),(G95="")),"",E95*G95)</f>
        <v/>
      </c>
      <c r="I95" s="2"/>
    </row>
    <row r="96" spans="1:9" s="20" customFormat="1" ht="15" x14ac:dyDescent="0.25">
      <c r="A96" s="57"/>
      <c r="B96" s="21" t="s">
        <v>602</v>
      </c>
      <c r="C96" s="41">
        <v>0</v>
      </c>
      <c r="D96" s="41">
        <v>0</v>
      </c>
      <c r="E96" s="43" t="str">
        <f t="shared" si="29"/>
        <v/>
      </c>
      <c r="F96" s="43" t="str">
        <f t="shared" si="30"/>
        <v/>
      </c>
      <c r="G96" s="34" t="str">
        <f t="shared" si="16"/>
        <v xml:space="preserve"> </v>
      </c>
      <c r="H96" s="26" t="str">
        <f t="shared" si="31"/>
        <v/>
      </c>
      <c r="I96" s="2"/>
    </row>
    <row r="97" spans="1:9" s="20" customFormat="1" ht="15" x14ac:dyDescent="0.25">
      <c r="A97" s="57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0</v>
      </c>
      <c r="D98" s="41">
        <v>0</v>
      </c>
      <c r="E98" s="43" t="str">
        <f t="shared" si="32"/>
        <v/>
      </c>
      <c r="F98" s="43" t="str">
        <f t="shared" si="33"/>
        <v/>
      </c>
      <c r="G98" s="34" t="str">
        <f t="shared" si="34"/>
        <v xml:space="preserve"> </v>
      </c>
      <c r="H98" s="26" t="str">
        <f t="shared" si="35"/>
        <v/>
      </c>
    </row>
    <row r="99" spans="1:9" ht="15" x14ac:dyDescent="0.25">
      <c r="B99" s="5" t="s">
        <v>19</v>
      </c>
      <c r="C99" s="41">
        <v>0</v>
      </c>
      <c r="D99" s="41">
        <v>0</v>
      </c>
      <c r="E99" s="43" t="str">
        <f t="shared" si="32"/>
        <v/>
      </c>
      <c r="F99" s="43" t="str">
        <f t="shared" si="33"/>
        <v/>
      </c>
      <c r="G99" s="34" t="str">
        <f t="shared" si="34"/>
        <v xml:space="preserve"> </v>
      </c>
      <c r="H99" s="26" t="str">
        <f t="shared" si="35"/>
        <v/>
      </c>
    </row>
    <row r="100" spans="1:9" ht="15" x14ac:dyDescent="0.25">
      <c r="B100" s="5" t="s">
        <v>22</v>
      </c>
      <c r="C100" s="41">
        <v>0</v>
      </c>
      <c r="D100" s="41">
        <v>0</v>
      </c>
      <c r="E100" s="43" t="str">
        <f t="shared" si="32"/>
        <v/>
      </c>
      <c r="F100" s="43" t="str">
        <f t="shared" si="33"/>
        <v/>
      </c>
      <c r="G100" s="34" t="str">
        <f t="shared" si="34"/>
        <v xml:space="preserve"> </v>
      </c>
      <c r="H100" s="26" t="str">
        <f t="shared" si="35"/>
        <v/>
      </c>
    </row>
    <row r="101" spans="1:9" ht="15" x14ac:dyDescent="0.25">
      <c r="B101" s="5" t="s">
        <v>185</v>
      </c>
      <c r="C101" s="41">
        <v>0</v>
      </c>
      <c r="D101" s="41">
        <v>0</v>
      </c>
      <c r="E101" s="43" t="str">
        <f t="shared" si="32"/>
        <v/>
      </c>
      <c r="F101" s="43" t="str">
        <f t="shared" si="33"/>
        <v/>
      </c>
      <c r="G101" s="34" t="str">
        <f t="shared" si="34"/>
        <v xml:space="preserve"> </v>
      </c>
      <c r="H101" s="26" t="str">
        <f t="shared" si="35"/>
        <v/>
      </c>
    </row>
    <row r="102" spans="1:9" ht="15" x14ac:dyDescent="0.25">
      <c r="B102" s="5" t="s">
        <v>603</v>
      </c>
      <c r="C102" s="41">
        <v>0</v>
      </c>
      <c r="D102" s="41">
        <v>0</v>
      </c>
      <c r="E102" s="46" t="str">
        <f t="shared" si="17"/>
        <v/>
      </c>
      <c r="F102" s="46" t="str">
        <f t="shared" si="18"/>
        <v/>
      </c>
      <c r="G102" s="34" t="str">
        <f t="shared" si="16"/>
        <v xml:space="preserve"> </v>
      </c>
      <c r="H102" s="27" t="str">
        <f t="shared" si="19"/>
        <v/>
      </c>
    </row>
    <row r="103" spans="1:9" ht="15" x14ac:dyDescent="0.25">
      <c r="B103" s="5" t="s">
        <v>425</v>
      </c>
      <c r="C103" s="41">
        <v>0</v>
      </c>
      <c r="D103" s="41">
        <v>0</v>
      </c>
      <c r="E103" s="46" t="str">
        <f t="shared" si="17"/>
        <v/>
      </c>
      <c r="F103" s="46" t="str">
        <f t="shared" si="18"/>
        <v/>
      </c>
      <c r="G103" s="34" t="str">
        <f t="shared" si="16"/>
        <v xml:space="preserve"> </v>
      </c>
      <c r="H103" s="27" t="str">
        <f t="shared" si="19"/>
        <v/>
      </c>
    </row>
    <row r="104" spans="1:9" ht="15" x14ac:dyDescent="0.25">
      <c r="B104" s="5" t="s">
        <v>18</v>
      </c>
      <c r="C104" s="41">
        <v>0</v>
      </c>
      <c r="D104" s="41">
        <v>0</v>
      </c>
      <c r="E104" s="46" t="str">
        <f t="shared" si="17"/>
        <v/>
      </c>
      <c r="F104" s="46" t="str">
        <f t="shared" si="18"/>
        <v/>
      </c>
      <c r="G104" s="34" t="str">
        <f t="shared" si="16"/>
        <v xml:space="preserve"> </v>
      </c>
      <c r="H104" s="27" t="str">
        <f t="shared" si="19"/>
        <v/>
      </c>
    </row>
    <row r="105" spans="1:9" ht="15" x14ac:dyDescent="0.25">
      <c r="B105" s="5" t="s">
        <v>20</v>
      </c>
      <c r="C105" s="41">
        <v>0</v>
      </c>
      <c r="D105" s="41">
        <v>0</v>
      </c>
      <c r="E105" s="46" t="str">
        <f t="shared" si="17"/>
        <v/>
      </c>
      <c r="F105" s="46" t="str">
        <f t="shared" si="18"/>
        <v/>
      </c>
      <c r="G105" s="34" t="str">
        <f t="shared" si="16"/>
        <v xml:space="preserve"> </v>
      </c>
      <c r="H105" s="27" t="str">
        <f t="shared" si="19"/>
        <v/>
      </c>
    </row>
    <row r="106" spans="1:9" ht="15" x14ac:dyDescent="0.25">
      <c r="B106" s="5" t="s">
        <v>186</v>
      </c>
      <c r="C106" s="41">
        <v>0</v>
      </c>
      <c r="D106" s="41">
        <v>0</v>
      </c>
      <c r="E106" s="46" t="str">
        <f t="shared" si="17"/>
        <v/>
      </c>
      <c r="F106" s="46" t="str">
        <f t="shared" si="18"/>
        <v/>
      </c>
      <c r="G106" s="34" t="str">
        <f t="shared" si="16"/>
        <v xml:space="preserve"> </v>
      </c>
      <c r="H106" s="27" t="str">
        <f t="shared" si="19"/>
        <v/>
      </c>
    </row>
    <row r="107" spans="1:9" s="20" customFormat="1" ht="15" x14ac:dyDescent="0.25">
      <c r="A107" s="57"/>
      <c r="B107" s="21" t="s">
        <v>563</v>
      </c>
      <c r="C107" s="41">
        <v>0</v>
      </c>
      <c r="D107" s="41">
        <v>0</v>
      </c>
      <c r="E107" s="43" t="str">
        <f t="shared" ref="E107" si="36">+IF(C107=0,"",C107/C$74)</f>
        <v/>
      </c>
      <c r="F107" s="43" t="str">
        <f t="shared" ref="F107" si="37">+IF(D107=0,"",D107/D$74)</f>
        <v/>
      </c>
      <c r="G107" s="34" t="str">
        <f t="shared" si="16"/>
        <v xml:space="preserve"> </v>
      </c>
      <c r="H107" s="26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1">
        <v>0</v>
      </c>
      <c r="D108" s="41">
        <v>0</v>
      </c>
      <c r="E108" s="46" t="str">
        <f t="shared" si="17"/>
        <v/>
      </c>
      <c r="F108" s="46" t="str">
        <f t="shared" si="18"/>
        <v/>
      </c>
      <c r="G108" s="34" t="str">
        <f t="shared" si="16"/>
        <v xml:space="preserve"> </v>
      </c>
      <c r="H108" s="27" t="str">
        <f t="shared" si="19"/>
        <v/>
      </c>
    </row>
    <row r="109" spans="1:9" ht="15" x14ac:dyDescent="0.25">
      <c r="B109" s="5" t="s">
        <v>188</v>
      </c>
      <c r="C109" s="41">
        <v>0</v>
      </c>
      <c r="D109" s="41">
        <v>0</v>
      </c>
      <c r="E109" s="46" t="str">
        <f t="shared" si="17"/>
        <v/>
      </c>
      <c r="F109" s="46" t="str">
        <f t="shared" si="18"/>
        <v/>
      </c>
      <c r="G109" s="34" t="str">
        <f t="shared" si="16"/>
        <v xml:space="preserve"> </v>
      </c>
      <c r="H109" s="27" t="str">
        <f t="shared" si="19"/>
        <v/>
      </c>
    </row>
    <row r="110" spans="1:9" ht="15" x14ac:dyDescent="0.25">
      <c r="B110" s="5" t="s">
        <v>604</v>
      </c>
      <c r="C110" s="41">
        <v>0</v>
      </c>
      <c r="D110" s="41">
        <v>0</v>
      </c>
      <c r="E110" s="46" t="str">
        <f t="shared" si="17"/>
        <v/>
      </c>
      <c r="F110" s="46" t="str">
        <f t="shared" si="18"/>
        <v/>
      </c>
      <c r="G110" s="34" t="str">
        <f t="shared" si="16"/>
        <v xml:space="preserve"> </v>
      </c>
      <c r="H110" s="27" t="str">
        <f t="shared" si="19"/>
        <v/>
      </c>
    </row>
    <row r="111" spans="1:9" ht="15" x14ac:dyDescent="0.25">
      <c r="B111" s="5" t="s">
        <v>605</v>
      </c>
      <c r="C111" s="41">
        <v>0</v>
      </c>
      <c r="D111" s="41">
        <v>0</v>
      </c>
      <c r="E111" s="46" t="str">
        <f t="shared" si="17"/>
        <v/>
      </c>
      <c r="F111" s="46" t="str">
        <f t="shared" si="18"/>
        <v/>
      </c>
      <c r="G111" s="34" t="str">
        <f t="shared" si="16"/>
        <v xml:space="preserve"> </v>
      </c>
      <c r="H111" s="27" t="str">
        <f t="shared" si="19"/>
        <v/>
      </c>
    </row>
    <row r="112" spans="1:9" ht="15" x14ac:dyDescent="0.25">
      <c r="B112" s="5" t="s">
        <v>189</v>
      </c>
      <c r="C112" s="41">
        <v>0</v>
      </c>
      <c r="D112" s="41">
        <v>0</v>
      </c>
      <c r="E112" s="46" t="str">
        <f t="shared" si="17"/>
        <v/>
      </c>
      <c r="F112" s="46" t="str">
        <f t="shared" si="18"/>
        <v/>
      </c>
      <c r="G112" s="34" t="str">
        <f t="shared" si="16"/>
        <v xml:space="preserve"> </v>
      </c>
      <c r="H112" s="27" t="str">
        <f t="shared" si="19"/>
        <v/>
      </c>
    </row>
    <row r="113" spans="2:8" ht="15" x14ac:dyDescent="0.25">
      <c r="B113" s="5" t="s">
        <v>190</v>
      </c>
      <c r="C113" s="41">
        <v>0</v>
      </c>
      <c r="D113" s="41">
        <v>0</v>
      </c>
      <c r="E113" s="46" t="str">
        <f t="shared" si="17"/>
        <v/>
      </c>
      <c r="F113" s="46" t="str">
        <f t="shared" si="18"/>
        <v/>
      </c>
      <c r="G113" s="34" t="str">
        <f t="shared" si="16"/>
        <v xml:space="preserve"> </v>
      </c>
      <c r="H113" s="27" t="str">
        <f t="shared" si="19"/>
        <v/>
      </c>
    </row>
    <row r="114" spans="2:8" ht="15" x14ac:dyDescent="0.25">
      <c r="B114" s="5" t="s">
        <v>191</v>
      </c>
      <c r="C114" s="41">
        <v>0</v>
      </c>
      <c r="D114" s="41">
        <v>0</v>
      </c>
      <c r="E114" s="46" t="str">
        <f t="shared" si="17"/>
        <v/>
      </c>
      <c r="F114" s="46" t="str">
        <f t="shared" si="18"/>
        <v/>
      </c>
      <c r="G114" s="34" t="str">
        <f t="shared" si="16"/>
        <v xml:space="preserve"> </v>
      </c>
      <c r="H114" s="27" t="str">
        <f t="shared" si="19"/>
        <v/>
      </c>
    </row>
    <row r="115" spans="2:8" ht="15" x14ac:dyDescent="0.25">
      <c r="B115" s="5" t="s">
        <v>27</v>
      </c>
      <c r="C115" s="41">
        <v>0</v>
      </c>
      <c r="D115" s="41">
        <v>0</v>
      </c>
      <c r="E115" s="46" t="str">
        <f t="shared" si="17"/>
        <v/>
      </c>
      <c r="F115" s="46" t="str">
        <f t="shared" si="18"/>
        <v/>
      </c>
      <c r="G115" s="34" t="str">
        <f t="shared" si="16"/>
        <v xml:space="preserve"> </v>
      </c>
      <c r="H115" s="27" t="str">
        <f t="shared" si="19"/>
        <v/>
      </c>
    </row>
    <row r="116" spans="2:8" ht="15" x14ac:dyDescent="0.25">
      <c r="B116" s="5" t="s">
        <v>192</v>
      </c>
      <c r="C116" s="41">
        <v>0</v>
      </c>
      <c r="D116" s="41">
        <v>0</v>
      </c>
      <c r="E116" s="46" t="str">
        <f t="shared" si="17"/>
        <v/>
      </c>
      <c r="F116" s="46" t="str">
        <f t="shared" si="18"/>
        <v/>
      </c>
      <c r="G116" s="34" t="str">
        <f t="shared" si="16"/>
        <v xml:space="preserve"> </v>
      </c>
      <c r="H116" s="27" t="str">
        <f t="shared" si="19"/>
        <v/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0</v>
      </c>
      <c r="D118" s="41">
        <v>0</v>
      </c>
      <c r="E118" s="46" t="str">
        <f t="shared" si="17"/>
        <v/>
      </c>
      <c r="F118" s="46" t="str">
        <f t="shared" si="18"/>
        <v/>
      </c>
      <c r="G118" s="34" t="str">
        <f t="shared" si="16"/>
        <v xml:space="preserve"> </v>
      </c>
      <c r="H118" s="27" t="str">
        <f t="shared" si="19"/>
        <v/>
      </c>
    </row>
    <row r="119" spans="2:8" ht="15" x14ac:dyDescent="0.25">
      <c r="B119" s="5" t="s">
        <v>24</v>
      </c>
      <c r="C119" s="41">
        <v>2</v>
      </c>
      <c r="D119" s="41">
        <v>0</v>
      </c>
      <c r="E119" s="46">
        <f t="shared" si="17"/>
        <v>0.1111111111111111</v>
      </c>
      <c r="F119" s="46" t="str">
        <f t="shared" si="18"/>
        <v/>
      </c>
      <c r="G119" s="34">
        <f t="shared" si="16"/>
        <v>-1</v>
      </c>
      <c r="H119" s="27">
        <f t="shared" si="19"/>
        <v>-0.1111111111111111</v>
      </c>
    </row>
    <row r="120" spans="2:8" ht="15" x14ac:dyDescent="0.25">
      <c r="B120" s="5" t="s">
        <v>194</v>
      </c>
      <c r="C120" s="41">
        <v>0</v>
      </c>
      <c r="D120" s="41">
        <v>0</v>
      </c>
      <c r="E120" s="46" t="str">
        <f t="shared" si="17"/>
        <v/>
      </c>
      <c r="F120" s="46" t="str">
        <f t="shared" si="18"/>
        <v/>
      </c>
      <c r="G120" s="34" t="str">
        <f t="shared" si="16"/>
        <v xml:space="preserve"> </v>
      </c>
      <c r="H120" s="27" t="str">
        <f t="shared" si="19"/>
        <v/>
      </c>
    </row>
    <row r="121" spans="2:8" ht="15" x14ac:dyDescent="0.25">
      <c r="B121" s="5" t="s">
        <v>25</v>
      </c>
      <c r="C121" s="41">
        <v>0</v>
      </c>
      <c r="D121" s="41">
        <v>0</v>
      </c>
      <c r="E121" s="46" t="str">
        <f t="shared" si="17"/>
        <v/>
      </c>
      <c r="F121" s="46" t="str">
        <f t="shared" si="18"/>
        <v/>
      </c>
      <c r="G121" s="34" t="str">
        <f t="shared" si="16"/>
        <v xml:space="preserve"> </v>
      </c>
      <c r="H121" s="27" t="str">
        <f t="shared" si="19"/>
        <v/>
      </c>
    </row>
    <row r="122" spans="2:8" ht="15" x14ac:dyDescent="0.25">
      <c r="B122" s="5" t="s">
        <v>23</v>
      </c>
      <c r="C122" s="41">
        <v>0</v>
      </c>
      <c r="D122" s="41">
        <v>0</v>
      </c>
      <c r="E122" s="46" t="str">
        <f t="shared" si="17"/>
        <v/>
      </c>
      <c r="F122" s="46" t="str">
        <f t="shared" si="18"/>
        <v/>
      </c>
      <c r="G122" s="34" t="str">
        <f t="shared" si="16"/>
        <v xml:space="preserve"> </v>
      </c>
      <c r="H122" s="27" t="str">
        <f t="shared" si="19"/>
        <v/>
      </c>
    </row>
    <row r="123" spans="2:8" ht="15" x14ac:dyDescent="0.25">
      <c r="B123" s="5" t="s">
        <v>26</v>
      </c>
      <c r="C123" s="41">
        <v>0</v>
      </c>
      <c r="D123" s="41">
        <v>0</v>
      </c>
      <c r="E123" s="46" t="str">
        <f t="shared" si="17"/>
        <v/>
      </c>
      <c r="F123" s="46" t="str">
        <f t="shared" si="18"/>
        <v/>
      </c>
      <c r="G123" s="34" t="str">
        <f t="shared" si="16"/>
        <v xml:space="preserve"> </v>
      </c>
      <c r="H123" s="27" t="str">
        <f t="shared" si="19"/>
        <v/>
      </c>
    </row>
    <row r="124" spans="2:8" ht="15" x14ac:dyDescent="0.25">
      <c r="B124" s="5" t="s">
        <v>195</v>
      </c>
      <c r="C124" s="41">
        <v>1</v>
      </c>
      <c r="D124" s="41">
        <v>0</v>
      </c>
      <c r="E124" s="46">
        <f t="shared" si="17"/>
        <v>5.5555555555555552E-2</v>
      </c>
      <c r="F124" s="46" t="str">
        <f t="shared" si="18"/>
        <v/>
      </c>
      <c r="G124" s="34">
        <f t="shared" si="16"/>
        <v>-1</v>
      </c>
      <c r="H124" s="27">
        <f t="shared" si="19"/>
        <v>-5.5555555555555552E-2</v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0</v>
      </c>
      <c r="D126" s="41">
        <v>0</v>
      </c>
      <c r="E126" s="46" t="str">
        <f t="shared" si="17"/>
        <v/>
      </c>
      <c r="F126" s="46" t="str">
        <f t="shared" si="18"/>
        <v/>
      </c>
      <c r="G126" s="34" t="str">
        <f t="shared" si="16"/>
        <v xml:space="preserve"> </v>
      </c>
      <c r="H126" s="27" t="str">
        <f t="shared" si="19"/>
        <v/>
      </c>
    </row>
    <row r="127" spans="2:8" ht="15" x14ac:dyDescent="0.25">
      <c r="B127" s="5" t="s">
        <v>196</v>
      </c>
      <c r="C127" s="41">
        <v>0</v>
      </c>
      <c r="D127" s="41">
        <v>0</v>
      </c>
      <c r="E127" s="46" t="str">
        <f t="shared" si="17"/>
        <v/>
      </c>
      <c r="F127" s="46" t="str">
        <f t="shared" si="18"/>
        <v/>
      </c>
      <c r="G127" s="34" t="str">
        <f t="shared" si="16"/>
        <v xml:space="preserve"> </v>
      </c>
      <c r="H127" s="27" t="str">
        <f t="shared" si="19"/>
        <v/>
      </c>
    </row>
    <row r="128" spans="2:8" ht="15" x14ac:dyDescent="0.25">
      <c r="B128" s="5" t="s">
        <v>427</v>
      </c>
      <c r="C128" s="41">
        <v>0</v>
      </c>
      <c r="D128" s="41">
        <v>0</v>
      </c>
      <c r="E128" s="46" t="str">
        <f t="shared" si="17"/>
        <v/>
      </c>
      <c r="F128" s="46" t="str">
        <f t="shared" si="18"/>
        <v/>
      </c>
      <c r="G128" s="34" t="str">
        <f t="shared" si="16"/>
        <v xml:space="preserve"> </v>
      </c>
      <c r="H128" s="27" t="str">
        <f t="shared" si="19"/>
        <v/>
      </c>
    </row>
    <row r="129" spans="1:9" ht="15" x14ac:dyDescent="0.25">
      <c r="B129" s="5" t="s">
        <v>428</v>
      </c>
      <c r="C129" s="41">
        <v>7</v>
      </c>
      <c r="D129" s="41">
        <v>0</v>
      </c>
      <c r="E129" s="46">
        <f t="shared" si="17"/>
        <v>0.3888888888888889</v>
      </c>
      <c r="F129" s="46" t="str">
        <f t="shared" si="18"/>
        <v/>
      </c>
      <c r="G129" s="34">
        <f t="shared" si="16"/>
        <v>-1</v>
      </c>
      <c r="H129" s="27">
        <f t="shared" si="19"/>
        <v>-0.3888888888888889</v>
      </c>
    </row>
    <row r="130" spans="1:9" ht="15" x14ac:dyDescent="0.25">
      <c r="B130" s="5" t="s">
        <v>197</v>
      </c>
      <c r="C130" s="41">
        <v>4</v>
      </c>
      <c r="D130" s="41">
        <v>0</v>
      </c>
      <c r="E130" s="46">
        <f t="shared" si="17"/>
        <v>0.22222222222222221</v>
      </c>
      <c r="F130" s="46" t="str">
        <f t="shared" si="18"/>
        <v/>
      </c>
      <c r="G130" s="34">
        <f t="shared" si="16"/>
        <v>-1</v>
      </c>
      <c r="H130" s="27">
        <f t="shared" si="19"/>
        <v>-0.22222222222222221</v>
      </c>
    </row>
    <row r="131" spans="1:9" ht="15" x14ac:dyDescent="0.25">
      <c r="B131" s="5" t="s">
        <v>198</v>
      </c>
      <c r="C131" s="41">
        <v>2</v>
      </c>
      <c r="D131" s="41">
        <v>0</v>
      </c>
      <c r="E131" s="46">
        <f t="shared" si="17"/>
        <v>0.1111111111111111</v>
      </c>
      <c r="F131" s="46" t="str">
        <f t="shared" si="18"/>
        <v/>
      </c>
      <c r="G131" s="34">
        <f t="shared" si="16"/>
        <v>-1</v>
      </c>
      <c r="H131" s="27">
        <f t="shared" si="19"/>
        <v>-0.1111111111111111</v>
      </c>
    </row>
    <row r="132" spans="1:9" ht="15" x14ac:dyDescent="0.25">
      <c r="B132" s="5" t="s">
        <v>28</v>
      </c>
      <c r="C132" s="41">
        <v>0</v>
      </c>
      <c r="D132" s="41">
        <v>0</v>
      </c>
      <c r="E132" s="46" t="str">
        <f t="shared" si="17"/>
        <v/>
      </c>
      <c r="F132" s="46" t="str">
        <f t="shared" si="18"/>
        <v/>
      </c>
      <c r="G132" s="34" t="str">
        <f t="shared" si="16"/>
        <v xml:space="preserve"> </v>
      </c>
      <c r="H132" s="27" t="str">
        <f t="shared" si="19"/>
        <v/>
      </c>
    </row>
    <row r="133" spans="1:9" ht="15" x14ac:dyDescent="0.25">
      <c r="B133" s="5" t="s">
        <v>32</v>
      </c>
      <c r="C133" s="41">
        <v>0</v>
      </c>
      <c r="D133" s="41">
        <v>0</v>
      </c>
      <c r="E133" s="46" t="str">
        <f t="shared" si="17"/>
        <v/>
      </c>
      <c r="F133" s="46" t="str">
        <f t="shared" si="18"/>
        <v/>
      </c>
      <c r="G133" s="34" t="str">
        <f t="shared" si="16"/>
        <v xml:space="preserve"> </v>
      </c>
      <c r="H133" s="27" t="str">
        <f t="shared" si="19"/>
        <v/>
      </c>
    </row>
    <row r="134" spans="1:9" s="20" customFormat="1" ht="15" x14ac:dyDescent="0.25">
      <c r="A134" s="57"/>
      <c r="B134" s="21" t="s">
        <v>519</v>
      </c>
      <c r="C134" s="41">
        <v>0</v>
      </c>
      <c r="D134" s="41">
        <v>0</v>
      </c>
      <c r="E134" s="43" t="str">
        <f t="shared" ref="E134" si="39">+IF(C134=0,"",C134/C$74)</f>
        <v/>
      </c>
      <c r="F134" s="43" t="str">
        <f t="shared" ref="F134" si="40">+IF(D134=0,"",D134/D$74)</f>
        <v/>
      </c>
      <c r="G134" s="34" t="str">
        <f t="shared" si="16"/>
        <v xml:space="preserve"> </v>
      </c>
      <c r="H134" s="26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1">
        <v>0</v>
      </c>
      <c r="D135" s="41">
        <v>0</v>
      </c>
      <c r="E135" s="46" t="str">
        <f t="shared" si="17"/>
        <v/>
      </c>
      <c r="F135" s="46" t="str">
        <f t="shared" si="18"/>
        <v/>
      </c>
      <c r="G135" s="34" t="str">
        <f t="shared" si="16"/>
        <v xml:space="preserve"> </v>
      </c>
      <c r="H135" s="27" t="str">
        <f t="shared" si="19"/>
        <v/>
      </c>
    </row>
    <row r="136" spans="1:9" ht="15" x14ac:dyDescent="0.25">
      <c r="B136" s="5" t="s">
        <v>29</v>
      </c>
      <c r="C136" s="41">
        <v>0</v>
      </c>
      <c r="D136" s="41">
        <v>0</v>
      </c>
      <c r="E136" s="46" t="str">
        <f t="shared" si="17"/>
        <v/>
      </c>
      <c r="F136" s="46" t="str">
        <f t="shared" si="18"/>
        <v/>
      </c>
      <c r="G136" s="34" t="str">
        <f t="shared" si="16"/>
        <v xml:space="preserve"> </v>
      </c>
      <c r="H136" s="27" t="str">
        <f t="shared" si="19"/>
        <v/>
      </c>
    </row>
    <row r="137" spans="1:9" ht="15" x14ac:dyDescent="0.25">
      <c r="B137" s="5" t="s">
        <v>199</v>
      </c>
      <c r="C137" s="41">
        <v>1</v>
      </c>
      <c r="D137" s="41">
        <v>0</v>
      </c>
      <c r="E137" s="46">
        <f t="shared" si="17"/>
        <v>5.5555555555555552E-2</v>
      </c>
      <c r="F137" s="46" t="str">
        <f t="shared" si="18"/>
        <v/>
      </c>
      <c r="G137" s="34">
        <f t="shared" si="16"/>
        <v>-1</v>
      </c>
      <c r="H137" s="27">
        <f t="shared" si="19"/>
        <v>-5.5555555555555552E-2</v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0</v>
      </c>
      <c r="D139" s="41">
        <v>0</v>
      </c>
      <c r="E139" s="46" t="str">
        <f t="shared" si="17"/>
        <v/>
      </c>
      <c r="F139" s="46" t="str">
        <f t="shared" si="18"/>
        <v/>
      </c>
      <c r="G139" s="34" t="str">
        <f t="shared" ref="G139:G163" si="42">+IF(AND(C139=0,D139=0)," ",IF(C139=0,1,IF(D139=0,-1,(D139-C139)/C139)))</f>
        <v xml:space="preserve"> </v>
      </c>
      <c r="H139" s="27" t="str">
        <f t="shared" si="19"/>
        <v/>
      </c>
    </row>
    <row r="140" spans="1:9" ht="15" x14ac:dyDescent="0.25">
      <c r="B140" s="5" t="s">
        <v>202</v>
      </c>
      <c r="C140" s="41">
        <v>0</v>
      </c>
      <c r="D140" s="41">
        <v>0</v>
      </c>
      <c r="E140" s="46" t="str">
        <f t="shared" si="17"/>
        <v/>
      </c>
      <c r="F140" s="46" t="str">
        <f t="shared" si="18"/>
        <v/>
      </c>
      <c r="G140" s="34" t="str">
        <f t="shared" si="42"/>
        <v xml:space="preserve"> </v>
      </c>
      <c r="H140" s="27" t="str">
        <f t="shared" si="19"/>
        <v/>
      </c>
    </row>
    <row r="141" spans="1:9" ht="15" x14ac:dyDescent="0.25">
      <c r="B141" s="5" t="s">
        <v>429</v>
      </c>
      <c r="C141" s="41">
        <v>0</v>
      </c>
      <c r="D141" s="41">
        <v>0</v>
      </c>
      <c r="E141" s="46" t="str">
        <f t="shared" si="17"/>
        <v/>
      </c>
      <c r="F141" s="46" t="str">
        <f t="shared" si="18"/>
        <v/>
      </c>
      <c r="G141" s="34" t="str">
        <f t="shared" si="42"/>
        <v xml:space="preserve"> </v>
      </c>
      <c r="H141" s="27" t="str">
        <f t="shared" si="19"/>
        <v/>
      </c>
    </row>
    <row r="142" spans="1:9" ht="15" x14ac:dyDescent="0.25">
      <c r="B142" s="5" t="s">
        <v>203</v>
      </c>
      <c r="C142" s="41">
        <v>0</v>
      </c>
      <c r="D142" s="41">
        <v>0</v>
      </c>
      <c r="E142" s="46" t="str">
        <f t="shared" si="17"/>
        <v/>
      </c>
      <c r="F142" s="46" t="str">
        <f t="shared" si="18"/>
        <v/>
      </c>
      <c r="G142" s="34" t="str">
        <f t="shared" si="42"/>
        <v xml:space="preserve"> </v>
      </c>
      <c r="H142" s="27" t="str">
        <f t="shared" si="19"/>
        <v/>
      </c>
    </row>
    <row r="143" spans="1:9" ht="15" x14ac:dyDescent="0.25">
      <c r="B143" s="5" t="s">
        <v>204</v>
      </c>
      <c r="C143" s="41">
        <v>1</v>
      </c>
      <c r="D143" s="41">
        <v>0</v>
      </c>
      <c r="E143" s="46">
        <f t="shared" si="17"/>
        <v>5.5555555555555552E-2</v>
      </c>
      <c r="F143" s="46" t="str">
        <f t="shared" si="18"/>
        <v/>
      </c>
      <c r="G143" s="34">
        <f t="shared" si="42"/>
        <v>-1</v>
      </c>
      <c r="H143" s="27">
        <f t="shared" si="19"/>
        <v>-5.5555555555555552E-2</v>
      </c>
    </row>
    <row r="144" spans="1:9" s="20" customFormat="1" ht="15" x14ac:dyDescent="0.25">
      <c r="A144" s="57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0</v>
      </c>
      <c r="D145" s="41">
        <v>0</v>
      </c>
      <c r="E145" s="46" t="str">
        <f t="shared" si="17"/>
        <v/>
      </c>
      <c r="F145" s="46" t="str">
        <f t="shared" si="18"/>
        <v/>
      </c>
      <c r="G145" s="34" t="str">
        <f t="shared" si="42"/>
        <v xml:space="preserve"> </v>
      </c>
      <c r="H145" s="27" t="str">
        <f t="shared" si="19"/>
        <v/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7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0</v>
      </c>
      <c r="D149" s="41">
        <v>0</v>
      </c>
      <c r="E149" s="46" t="str">
        <f t="shared" ref="E149:E158" si="49">+IF(C149=0,"",C149/C$74)</f>
        <v/>
      </c>
      <c r="F149" s="46" t="str">
        <f t="shared" ref="F149:F158" si="50">+IF(D149=0,"",D149/D$74)</f>
        <v/>
      </c>
      <c r="G149" s="34" t="str">
        <f t="shared" si="42"/>
        <v xml:space="preserve"> </v>
      </c>
      <c r="H149" s="27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1">
        <v>0</v>
      </c>
      <c r="D150" s="41">
        <v>0</v>
      </c>
      <c r="E150" s="46" t="str">
        <f t="shared" si="49"/>
        <v/>
      </c>
      <c r="F150" s="46" t="str">
        <f t="shared" si="50"/>
        <v/>
      </c>
      <c r="G150" s="34" t="str">
        <f t="shared" si="42"/>
        <v xml:space="preserve"> </v>
      </c>
      <c r="H150" s="27" t="str">
        <f t="shared" si="51"/>
        <v/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0</v>
      </c>
      <c r="D152" s="41">
        <v>0</v>
      </c>
      <c r="E152" s="46" t="str">
        <f t="shared" si="49"/>
        <v/>
      </c>
      <c r="F152" s="46" t="str">
        <f t="shared" si="50"/>
        <v/>
      </c>
      <c r="G152" s="34" t="str">
        <f t="shared" si="42"/>
        <v xml:space="preserve"> </v>
      </c>
      <c r="H152" s="27" t="str">
        <f t="shared" si="51"/>
        <v/>
      </c>
    </row>
    <row r="153" spans="1:9" s="20" customFormat="1" ht="15" x14ac:dyDescent="0.25">
      <c r="A153" s="57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0</v>
      </c>
      <c r="D154" s="41">
        <v>0</v>
      </c>
      <c r="E154" s="46" t="str">
        <f t="shared" si="49"/>
        <v/>
      </c>
      <c r="F154" s="46" t="str">
        <f t="shared" si="50"/>
        <v/>
      </c>
      <c r="G154" s="34" t="str">
        <f t="shared" si="42"/>
        <v xml:space="preserve"> </v>
      </c>
      <c r="H154" s="27" t="str">
        <f t="shared" si="51"/>
        <v/>
      </c>
    </row>
    <row r="155" spans="1:9" ht="15" x14ac:dyDescent="0.25">
      <c r="B155" s="5" t="s">
        <v>606</v>
      </c>
      <c r="C155" s="41">
        <v>0</v>
      </c>
      <c r="D155" s="41">
        <v>0</v>
      </c>
      <c r="E155" s="46" t="str">
        <f t="shared" si="49"/>
        <v/>
      </c>
      <c r="F155" s="46" t="str">
        <f t="shared" si="50"/>
        <v/>
      </c>
      <c r="G155" s="34" t="str">
        <f t="shared" si="42"/>
        <v xml:space="preserve"> </v>
      </c>
      <c r="H155" s="27" t="str">
        <f t="shared" si="51"/>
        <v/>
      </c>
    </row>
    <row r="156" spans="1:9" ht="15" x14ac:dyDescent="0.25">
      <c r="B156" s="5" t="s">
        <v>39</v>
      </c>
      <c r="C156" s="41">
        <v>0</v>
      </c>
      <c r="D156" s="41">
        <v>0</v>
      </c>
      <c r="E156" s="46" t="str">
        <f t="shared" si="49"/>
        <v/>
      </c>
      <c r="F156" s="46" t="str">
        <f t="shared" si="50"/>
        <v/>
      </c>
      <c r="G156" s="34" t="str">
        <f t="shared" si="42"/>
        <v xml:space="preserve"> </v>
      </c>
      <c r="H156" s="27" t="str">
        <f t="shared" si="51"/>
        <v/>
      </c>
    </row>
    <row r="157" spans="1:9" ht="15" x14ac:dyDescent="0.25">
      <c r="B157" s="5" t="s">
        <v>37</v>
      </c>
      <c r="C157" s="41">
        <v>0</v>
      </c>
      <c r="D157" s="41">
        <v>0</v>
      </c>
      <c r="E157" s="46" t="str">
        <f t="shared" si="49"/>
        <v/>
      </c>
      <c r="F157" s="46" t="str">
        <f t="shared" si="50"/>
        <v/>
      </c>
      <c r="G157" s="34" t="str">
        <f t="shared" si="42"/>
        <v xml:space="preserve"> </v>
      </c>
      <c r="H157" s="27" t="str">
        <f t="shared" si="51"/>
        <v/>
      </c>
    </row>
    <row r="158" spans="1:9" ht="15" x14ac:dyDescent="0.25">
      <c r="B158" s="5" t="s">
        <v>38</v>
      </c>
      <c r="C158" s="41">
        <v>0</v>
      </c>
      <c r="D158" s="41">
        <v>0</v>
      </c>
      <c r="E158" s="46" t="str">
        <f t="shared" si="49"/>
        <v/>
      </c>
      <c r="F158" s="46" t="str">
        <f t="shared" si="50"/>
        <v/>
      </c>
      <c r="G158" s="34" t="str">
        <f t="shared" si="42"/>
        <v xml:space="preserve"> </v>
      </c>
      <c r="H158" s="27" t="str">
        <f t="shared" si="51"/>
        <v/>
      </c>
    </row>
    <row r="159" spans="1:9" s="20" customFormat="1" ht="15" x14ac:dyDescent="0.25">
      <c r="A159" s="57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7"/>
      <c r="B160" s="21" t="s">
        <v>520</v>
      </c>
      <c r="C160" s="41">
        <v>0</v>
      </c>
      <c r="D160" s="41">
        <v>0</v>
      </c>
      <c r="E160" s="43" t="str">
        <f t="shared" ref="E160:E162" si="60">+IF(C160=0,"",C160/C$74)</f>
        <v/>
      </c>
      <c r="F160" s="43" t="str">
        <f t="shared" ref="F160:F162" si="61">+IF(D160=0,"",D160/D$74)</f>
        <v/>
      </c>
      <c r="G160" s="34" t="str">
        <f t="shared" si="42"/>
        <v xml:space="preserve"> </v>
      </c>
      <c r="H160" s="26" t="str">
        <f t="shared" ref="H160:H162" si="62">+IF(OR(AND(E160=""),(G160="")),"",E160*G160)</f>
        <v/>
      </c>
      <c r="I160" s="2"/>
    </row>
    <row r="161" spans="1:9" s="20" customFormat="1" ht="16.5" customHeight="1" x14ac:dyDescent="0.25">
      <c r="A161" s="57"/>
      <c r="B161" s="21" t="s">
        <v>521</v>
      </c>
      <c r="C161" s="41">
        <v>0</v>
      </c>
      <c r="D161" s="41">
        <v>0</v>
      </c>
      <c r="E161" s="43" t="str">
        <f t="shared" si="60"/>
        <v/>
      </c>
      <c r="F161" s="43" t="str">
        <f t="shared" si="61"/>
        <v/>
      </c>
      <c r="G161" s="34" t="str">
        <f t="shared" si="42"/>
        <v xml:space="preserve"> </v>
      </c>
      <c r="H161" s="26" t="str">
        <f t="shared" si="62"/>
        <v/>
      </c>
      <c r="I161" s="2"/>
    </row>
    <row r="162" spans="1:9" s="20" customFormat="1" ht="15" x14ac:dyDescent="0.25">
      <c r="A162" s="57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7"/>
      <c r="B163" s="21" t="s">
        <v>523</v>
      </c>
      <c r="C163" s="41">
        <v>0</v>
      </c>
      <c r="D163" s="41">
        <v>0</v>
      </c>
      <c r="E163" s="43"/>
      <c r="F163" s="43"/>
      <c r="G163" s="34" t="str">
        <f t="shared" si="42"/>
        <v xml:space="preserve"> 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1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1"/>
      <c r="B169" s="35" t="s">
        <v>380</v>
      </c>
      <c r="C169" s="36">
        <f>SUM(C170:C339)</f>
        <v>3</v>
      </c>
      <c r="D169" s="37">
        <f>SUM(D170:D339)</f>
        <v>0</v>
      </c>
      <c r="E169" s="38">
        <f t="shared" ref="E169:E182" si="63">+IF(C169=0,"",C169/C$169)</f>
        <v>1</v>
      </c>
      <c r="F169" s="38" t="str">
        <f t="shared" ref="F169:F182" si="64">+IF(D169=0,"",D169/D$169)</f>
        <v/>
      </c>
      <c r="G169" s="38" t="str">
        <f>+IF(OR(AND(D169=0),(C169=0)),"0",((D169-C169)/C169))</f>
        <v>0</v>
      </c>
      <c r="H169" s="39">
        <f>+IF(OR(AND(E169=""),(G169="")),"",E169*G169)</f>
        <v>0</v>
      </c>
    </row>
    <row r="170" spans="1:9" s="54" customFormat="1" ht="15" x14ac:dyDescent="0.25">
      <c r="A170" s="61"/>
      <c r="B170" s="50" t="s">
        <v>431</v>
      </c>
      <c r="C170" s="41">
        <v>0</v>
      </c>
      <c r="D170" s="41">
        <v>0</v>
      </c>
      <c r="E170" s="45" t="str">
        <f t="shared" si="63"/>
        <v/>
      </c>
      <c r="F170" s="45" t="str">
        <f t="shared" si="64"/>
        <v/>
      </c>
      <c r="G170" s="34" t="str">
        <f t="shared" ref="G170:G236" si="65">+IF(AND(C170=0,D170=0)," ",IF(C170=0,1,IF(D170=0,-1,(D170-C170)/C170)))</f>
        <v xml:space="preserve"> </v>
      </c>
      <c r="H170" s="42" t="str">
        <f>+IF(OR(AND(E170=""),(G170="")),"",E170*G170)</f>
        <v/>
      </c>
      <c r="I170" s="2"/>
    </row>
    <row r="171" spans="1:9" s="54" customFormat="1" ht="15" x14ac:dyDescent="0.25">
      <c r="A171" s="61"/>
      <c r="B171" s="47" t="s">
        <v>570</v>
      </c>
      <c r="C171" s="41">
        <v>0</v>
      </c>
      <c r="D171" s="41">
        <v>0</v>
      </c>
      <c r="E171" s="46" t="str">
        <f t="shared" si="63"/>
        <v/>
      </c>
      <c r="F171" s="46" t="str">
        <f t="shared" si="64"/>
        <v/>
      </c>
      <c r="G171" s="34" t="str">
        <f t="shared" si="65"/>
        <v xml:space="preserve"> </v>
      </c>
      <c r="H171" s="27" t="str">
        <f t="shared" ref="H171:H244" si="66">+IF(OR(AND(E171=""),(G171="")),"",E171*G171)</f>
        <v/>
      </c>
      <c r="I171" s="2"/>
    </row>
    <row r="172" spans="1:9" s="54" customFormat="1" ht="30" x14ac:dyDescent="0.25">
      <c r="A172" s="61"/>
      <c r="B172" s="47" t="s">
        <v>432</v>
      </c>
      <c r="C172" s="41">
        <v>0</v>
      </c>
      <c r="D172" s="41">
        <v>0</v>
      </c>
      <c r="E172" s="46" t="str">
        <f t="shared" si="63"/>
        <v/>
      </c>
      <c r="F172" s="46" t="str">
        <f t="shared" si="64"/>
        <v/>
      </c>
      <c r="G172" s="34" t="str">
        <f t="shared" si="65"/>
        <v xml:space="preserve"> </v>
      </c>
      <c r="H172" s="27" t="str">
        <f t="shared" si="66"/>
        <v/>
      </c>
      <c r="I172" s="2"/>
    </row>
    <row r="173" spans="1:9" s="54" customFormat="1" ht="15" x14ac:dyDescent="0.25">
      <c r="A173" s="61"/>
      <c r="B173" s="47" t="s">
        <v>433</v>
      </c>
      <c r="C173" s="41">
        <v>0</v>
      </c>
      <c r="D173" s="41">
        <v>0</v>
      </c>
      <c r="E173" s="46" t="str">
        <f t="shared" si="63"/>
        <v/>
      </c>
      <c r="F173" s="46" t="str">
        <f t="shared" si="64"/>
        <v/>
      </c>
      <c r="G173" s="34" t="str">
        <f t="shared" si="65"/>
        <v xml:space="preserve"> </v>
      </c>
      <c r="H173" s="27" t="str">
        <f t="shared" si="66"/>
        <v/>
      </c>
      <c r="I173" s="2"/>
    </row>
    <row r="174" spans="1:9" s="54" customFormat="1" ht="15" x14ac:dyDescent="0.25">
      <c r="A174" s="61"/>
      <c r="B174" s="47" t="s">
        <v>571</v>
      </c>
      <c r="C174" s="41">
        <v>0</v>
      </c>
      <c r="D174" s="41">
        <v>0</v>
      </c>
      <c r="E174" s="46" t="str">
        <f t="shared" si="63"/>
        <v/>
      </c>
      <c r="F174" s="46" t="str">
        <f t="shared" si="64"/>
        <v/>
      </c>
      <c r="G174" s="34" t="str">
        <f t="shared" si="65"/>
        <v xml:space="preserve"> </v>
      </c>
      <c r="H174" s="27" t="str">
        <f t="shared" si="66"/>
        <v/>
      </c>
      <c r="I174" s="2"/>
    </row>
    <row r="175" spans="1:9" s="54" customFormat="1" ht="15" x14ac:dyDescent="0.25">
      <c r="A175" s="61"/>
      <c r="B175" s="47" t="s">
        <v>42</v>
      </c>
      <c r="C175" s="41">
        <v>0</v>
      </c>
      <c r="D175" s="41">
        <v>0</v>
      </c>
      <c r="E175" s="46" t="str">
        <f t="shared" si="63"/>
        <v/>
      </c>
      <c r="F175" s="46" t="str">
        <f t="shared" si="64"/>
        <v/>
      </c>
      <c r="G175" s="34" t="str">
        <f t="shared" si="65"/>
        <v xml:space="preserve"> </v>
      </c>
      <c r="H175" s="27" t="str">
        <f t="shared" si="66"/>
        <v/>
      </c>
      <c r="I175" s="2"/>
    </row>
    <row r="176" spans="1:9" s="54" customFormat="1" ht="15" x14ac:dyDescent="0.25">
      <c r="A176" s="61"/>
      <c r="B176" s="47" t="s">
        <v>572</v>
      </c>
      <c r="C176" s="41">
        <v>0</v>
      </c>
      <c r="D176" s="41">
        <v>0</v>
      </c>
      <c r="E176" s="46" t="str">
        <f t="shared" si="63"/>
        <v/>
      </c>
      <c r="F176" s="46" t="str">
        <f t="shared" si="64"/>
        <v/>
      </c>
      <c r="G176" s="34" t="str">
        <f t="shared" si="65"/>
        <v xml:space="preserve"> </v>
      </c>
      <c r="H176" s="27" t="str">
        <f t="shared" si="66"/>
        <v/>
      </c>
      <c r="I176" s="2"/>
    </row>
    <row r="177" spans="1:9" s="54" customFormat="1" ht="15" x14ac:dyDescent="0.25">
      <c r="A177" s="61"/>
      <c r="B177" s="47" t="s">
        <v>573</v>
      </c>
      <c r="C177" s="41">
        <v>0</v>
      </c>
      <c r="D177" s="41">
        <v>0</v>
      </c>
      <c r="E177" s="46" t="str">
        <f t="shared" si="63"/>
        <v/>
      </c>
      <c r="F177" s="46" t="str">
        <f t="shared" si="64"/>
        <v/>
      </c>
      <c r="G177" s="34" t="str">
        <f t="shared" si="65"/>
        <v xml:space="preserve"> </v>
      </c>
      <c r="H177" s="27" t="str">
        <f t="shared" si="66"/>
        <v/>
      </c>
      <c r="I177" s="2"/>
    </row>
    <row r="178" spans="1:9" s="54" customFormat="1" ht="15" x14ac:dyDescent="0.25">
      <c r="A178" s="61"/>
      <c r="B178" s="47" t="s">
        <v>574</v>
      </c>
      <c r="C178" s="41">
        <v>0</v>
      </c>
      <c r="D178" s="41">
        <v>0</v>
      </c>
      <c r="E178" s="46" t="str">
        <f t="shared" si="63"/>
        <v/>
      </c>
      <c r="F178" s="46" t="str">
        <f t="shared" si="64"/>
        <v/>
      </c>
      <c r="G178" s="34" t="str">
        <f t="shared" si="65"/>
        <v xml:space="preserve"> </v>
      </c>
      <c r="H178" s="27" t="str">
        <f t="shared" si="66"/>
        <v/>
      </c>
      <c r="I178" s="2"/>
    </row>
    <row r="179" spans="1:9" s="54" customFormat="1" ht="15" x14ac:dyDescent="0.25">
      <c r="A179" s="61"/>
      <c r="B179" s="47" t="s">
        <v>40</v>
      </c>
      <c r="C179" s="41">
        <v>0</v>
      </c>
      <c r="D179" s="41">
        <v>0</v>
      </c>
      <c r="E179" s="46" t="str">
        <f t="shared" si="63"/>
        <v/>
      </c>
      <c r="F179" s="46" t="str">
        <f t="shared" si="64"/>
        <v/>
      </c>
      <c r="G179" s="34" t="str">
        <f t="shared" si="65"/>
        <v xml:space="preserve"> </v>
      </c>
      <c r="H179" s="27" t="str">
        <f t="shared" si="66"/>
        <v/>
      </c>
      <c r="I179" s="2"/>
    </row>
    <row r="180" spans="1:9" s="54" customFormat="1" ht="15" x14ac:dyDescent="0.25">
      <c r="A180" s="61"/>
      <c r="B180" s="47" t="s">
        <v>208</v>
      </c>
      <c r="C180" s="41">
        <v>0</v>
      </c>
      <c r="D180" s="41">
        <v>0</v>
      </c>
      <c r="E180" s="46" t="str">
        <f t="shared" si="63"/>
        <v/>
      </c>
      <c r="F180" s="46" t="str">
        <f t="shared" si="64"/>
        <v/>
      </c>
      <c r="G180" s="34" t="str">
        <f t="shared" si="65"/>
        <v xml:space="preserve"> </v>
      </c>
      <c r="H180" s="27" t="str">
        <f t="shared" si="66"/>
        <v/>
      </c>
      <c r="I180" s="2"/>
    </row>
    <row r="181" spans="1:9" s="54" customFormat="1" ht="15" x14ac:dyDescent="0.25">
      <c r="A181" s="61"/>
      <c r="B181" s="47" t="s">
        <v>45</v>
      </c>
      <c r="C181" s="41">
        <v>0</v>
      </c>
      <c r="D181" s="41">
        <v>0</v>
      </c>
      <c r="E181" s="46" t="str">
        <f t="shared" si="63"/>
        <v/>
      </c>
      <c r="F181" s="46" t="str">
        <f t="shared" si="64"/>
        <v/>
      </c>
      <c r="G181" s="34" t="str">
        <f t="shared" si="65"/>
        <v xml:space="preserve"> </v>
      </c>
      <c r="H181" s="27" t="str">
        <f t="shared" si="66"/>
        <v/>
      </c>
      <c r="I181" s="2"/>
    </row>
    <row r="182" spans="1:9" s="54" customFormat="1" ht="15" x14ac:dyDescent="0.25">
      <c r="A182" s="61"/>
      <c r="B182" s="47" t="s">
        <v>43</v>
      </c>
      <c r="C182" s="41">
        <v>0</v>
      </c>
      <c r="D182" s="41">
        <v>0</v>
      </c>
      <c r="E182" s="46" t="str">
        <f t="shared" si="63"/>
        <v/>
      </c>
      <c r="F182" s="46" t="str">
        <f t="shared" si="64"/>
        <v/>
      </c>
      <c r="G182" s="34" t="str">
        <f t="shared" si="65"/>
        <v xml:space="preserve"> </v>
      </c>
      <c r="H182" s="27" t="str">
        <f t="shared" si="66"/>
        <v/>
      </c>
      <c r="I182" s="2"/>
    </row>
    <row r="183" spans="1:9" s="55" customFormat="1" ht="15" x14ac:dyDescent="0.25">
      <c r="A183" s="57"/>
      <c r="B183" s="23" t="s">
        <v>524</v>
      </c>
      <c r="C183" s="41">
        <v>1</v>
      </c>
      <c r="D183" s="41">
        <v>0</v>
      </c>
      <c r="E183" s="43">
        <f t="shared" ref="E183" si="67">+IF(C183=0,"",C183/C$169)</f>
        <v>0.33333333333333331</v>
      </c>
      <c r="F183" s="43" t="str">
        <f t="shared" ref="F183" si="68">+IF(D183=0,"",D183/D$169)</f>
        <v/>
      </c>
      <c r="G183" s="34">
        <f t="shared" si="65"/>
        <v>-1</v>
      </c>
      <c r="H183" s="26">
        <f t="shared" ref="H183" si="69">+IF(OR(AND(E183=""),(G183="")),"",E183*G183)</f>
        <v>-0.33333333333333331</v>
      </c>
      <c r="I183" s="2"/>
    </row>
    <row r="184" spans="1:9" s="54" customFormat="1" ht="15" x14ac:dyDescent="0.25">
      <c r="A184" s="61"/>
      <c r="B184" s="47" t="s">
        <v>434</v>
      </c>
      <c r="C184" s="41">
        <v>0</v>
      </c>
      <c r="D184" s="41">
        <v>0</v>
      </c>
      <c r="E184" s="46" t="str">
        <f t="shared" ref="E184:F187" si="70">+IF(C184=0,"",C184/C$169)</f>
        <v/>
      </c>
      <c r="F184" s="46" t="str">
        <f t="shared" si="70"/>
        <v/>
      </c>
      <c r="G184" s="34" t="str">
        <f t="shared" si="65"/>
        <v xml:space="preserve"> </v>
      </c>
      <c r="H184" s="27" t="str">
        <f t="shared" si="66"/>
        <v/>
      </c>
      <c r="I184" s="2"/>
    </row>
    <row r="185" spans="1:9" s="54" customFormat="1" ht="15" x14ac:dyDescent="0.25">
      <c r="A185" s="61"/>
      <c r="B185" s="47" t="s">
        <v>575</v>
      </c>
      <c r="C185" s="41">
        <v>0</v>
      </c>
      <c r="D185" s="41">
        <v>0</v>
      </c>
      <c r="E185" s="46" t="str">
        <f t="shared" si="70"/>
        <v/>
      </c>
      <c r="F185" s="46" t="str">
        <f t="shared" si="70"/>
        <v/>
      </c>
      <c r="G185" s="34" t="str">
        <f t="shared" si="65"/>
        <v xml:space="preserve"> </v>
      </c>
      <c r="H185" s="27" t="str">
        <f t="shared" si="66"/>
        <v/>
      </c>
      <c r="I185" s="2"/>
    </row>
    <row r="186" spans="1:9" s="54" customFormat="1" ht="15" x14ac:dyDescent="0.25">
      <c r="A186" s="61"/>
      <c r="B186" s="47" t="s">
        <v>41</v>
      </c>
      <c r="C186" s="41">
        <v>0</v>
      </c>
      <c r="D186" s="41">
        <v>0</v>
      </c>
      <c r="E186" s="46" t="str">
        <f t="shared" si="70"/>
        <v/>
      </c>
      <c r="F186" s="46" t="str">
        <f t="shared" si="70"/>
        <v/>
      </c>
      <c r="G186" s="34" t="str">
        <f t="shared" si="65"/>
        <v xml:space="preserve"> </v>
      </c>
      <c r="H186" s="27" t="str">
        <f t="shared" si="66"/>
        <v/>
      </c>
      <c r="I186" s="2"/>
    </row>
    <row r="187" spans="1:9" s="54" customFormat="1" ht="15" x14ac:dyDescent="0.25">
      <c r="A187" s="61"/>
      <c r="B187" s="47" t="s">
        <v>44</v>
      </c>
      <c r="C187" s="41">
        <v>0</v>
      </c>
      <c r="D187" s="41">
        <v>0</v>
      </c>
      <c r="E187" s="46" t="str">
        <f t="shared" si="70"/>
        <v/>
      </c>
      <c r="F187" s="46" t="str">
        <f t="shared" si="70"/>
        <v/>
      </c>
      <c r="G187" s="34" t="str">
        <f t="shared" si="65"/>
        <v xml:space="preserve"> </v>
      </c>
      <c r="H187" s="27" t="str">
        <f t="shared" si="66"/>
        <v/>
      </c>
      <c r="I187" s="2"/>
    </row>
    <row r="188" spans="1:9" s="55" customFormat="1" ht="15" x14ac:dyDescent="0.25">
      <c r="A188" s="57"/>
      <c r="B188" s="23" t="s">
        <v>525</v>
      </c>
      <c r="C188" s="41">
        <v>0</v>
      </c>
      <c r="D188" s="41">
        <v>0</v>
      </c>
      <c r="E188" s="43" t="str">
        <f t="shared" ref="E188:E189" si="71">+IF(C188=0,"",C188/C$169)</f>
        <v/>
      </c>
      <c r="F188" s="43" t="str">
        <f t="shared" ref="F188:F189" si="72">+IF(D188=0,"",D188/D$169)</f>
        <v/>
      </c>
      <c r="G188" s="34" t="str">
        <f t="shared" si="65"/>
        <v xml:space="preserve"> </v>
      </c>
      <c r="H188" s="26" t="str">
        <f t="shared" ref="H188:H189" si="73">+IF(OR(AND(E188=""),(G188="")),"",E188*G188)</f>
        <v/>
      </c>
      <c r="I188" s="2"/>
    </row>
    <row r="189" spans="1:9" s="55" customFormat="1" ht="15" x14ac:dyDescent="0.25">
      <c r="A189" s="57"/>
      <c r="B189" s="23" t="s">
        <v>526</v>
      </c>
      <c r="C189" s="41">
        <v>0</v>
      </c>
      <c r="D189" s="41">
        <v>0</v>
      </c>
      <c r="E189" s="43" t="str">
        <f t="shared" si="71"/>
        <v/>
      </c>
      <c r="F189" s="43" t="str">
        <f t="shared" si="72"/>
        <v/>
      </c>
      <c r="G189" s="34" t="str">
        <f t="shared" si="65"/>
        <v xml:space="preserve"> </v>
      </c>
      <c r="H189" s="26" t="str">
        <f t="shared" si="73"/>
        <v/>
      </c>
      <c r="I189" s="2"/>
    </row>
    <row r="190" spans="1:9" s="55" customFormat="1" ht="15" x14ac:dyDescent="0.25">
      <c r="A190" s="57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1"/>
      <c r="B191" s="47" t="s">
        <v>209</v>
      </c>
      <c r="C191" s="41">
        <v>0</v>
      </c>
      <c r="D191" s="41">
        <v>0</v>
      </c>
      <c r="E191" s="46" t="str">
        <f t="shared" ref="E191:F196" si="78">+IF(C191=0,"",C191/C$169)</f>
        <v/>
      </c>
      <c r="F191" s="46" t="str">
        <f t="shared" si="78"/>
        <v/>
      </c>
      <c r="G191" s="34" t="str">
        <f t="shared" si="65"/>
        <v xml:space="preserve"> </v>
      </c>
      <c r="H191" s="27" t="str">
        <f t="shared" si="66"/>
        <v/>
      </c>
      <c r="I191" s="2"/>
    </row>
    <row r="192" spans="1:9" s="54" customFormat="1" ht="15" x14ac:dyDescent="0.25">
      <c r="A192" s="61"/>
      <c r="B192" s="47" t="s">
        <v>210</v>
      </c>
      <c r="C192" s="41">
        <v>0</v>
      </c>
      <c r="D192" s="41">
        <v>0</v>
      </c>
      <c r="E192" s="46" t="str">
        <f t="shared" si="78"/>
        <v/>
      </c>
      <c r="F192" s="46" t="str">
        <f t="shared" si="78"/>
        <v/>
      </c>
      <c r="G192" s="34" t="str">
        <f t="shared" si="65"/>
        <v xml:space="preserve"> </v>
      </c>
      <c r="H192" s="27" t="str">
        <f t="shared" si="66"/>
        <v/>
      </c>
      <c r="I192" s="2"/>
    </row>
    <row r="193" spans="1:9" s="54" customFormat="1" ht="15" x14ac:dyDescent="0.25">
      <c r="A193" s="61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7"/>
      <c r="B194" s="23" t="s">
        <v>589</v>
      </c>
      <c r="C194" s="41">
        <v>0</v>
      </c>
      <c r="D194" s="41">
        <v>0</v>
      </c>
      <c r="E194" s="43" t="str">
        <f t="shared" si="78"/>
        <v/>
      </c>
      <c r="F194" s="43" t="str">
        <f t="shared" si="78"/>
        <v/>
      </c>
      <c r="G194" s="34" t="str">
        <f t="shared" si="65"/>
        <v xml:space="preserve"> </v>
      </c>
      <c r="H194" s="26" t="str">
        <f t="shared" ref="H194" si="79">+IF(OR(AND(E194=""),(G194="")),"",E194*G194)</f>
        <v/>
      </c>
      <c r="I194" s="2"/>
    </row>
    <row r="195" spans="1:9" s="54" customFormat="1" ht="15" x14ac:dyDescent="0.25">
      <c r="A195" s="61"/>
      <c r="B195" s="47" t="s">
        <v>212</v>
      </c>
      <c r="C195" s="41">
        <v>0</v>
      </c>
      <c r="D195" s="41">
        <v>0</v>
      </c>
      <c r="E195" s="46" t="str">
        <f t="shared" si="78"/>
        <v/>
      </c>
      <c r="F195" s="46" t="str">
        <f t="shared" si="78"/>
        <v/>
      </c>
      <c r="G195" s="34" t="str">
        <f t="shared" si="65"/>
        <v xml:space="preserve"> </v>
      </c>
      <c r="H195" s="27" t="str">
        <f t="shared" si="66"/>
        <v/>
      </c>
      <c r="I195" s="2"/>
    </row>
    <row r="196" spans="1:9" s="54" customFormat="1" ht="15" x14ac:dyDescent="0.25">
      <c r="A196" s="61"/>
      <c r="B196" s="47" t="s">
        <v>435</v>
      </c>
      <c r="C196" s="41">
        <v>0</v>
      </c>
      <c r="D196" s="41">
        <v>0</v>
      </c>
      <c r="E196" s="46" t="str">
        <f t="shared" si="78"/>
        <v/>
      </c>
      <c r="F196" s="46" t="str">
        <f t="shared" si="78"/>
        <v/>
      </c>
      <c r="G196" s="34" t="str">
        <f t="shared" si="65"/>
        <v xml:space="preserve"> </v>
      </c>
      <c r="H196" s="27" t="str">
        <f t="shared" si="66"/>
        <v/>
      </c>
      <c r="I196" s="2"/>
    </row>
    <row r="197" spans="1:9" s="55" customFormat="1" ht="15" x14ac:dyDescent="0.25">
      <c r="A197" s="57"/>
      <c r="B197" s="23" t="s">
        <v>527</v>
      </c>
      <c r="C197" s="41">
        <v>0</v>
      </c>
      <c r="D197" s="41">
        <v>0</v>
      </c>
      <c r="E197" s="43" t="str">
        <f t="shared" ref="E197" si="80">+IF(C197=0,"",C197/C$169)</f>
        <v/>
      </c>
      <c r="F197" s="43" t="str">
        <f t="shared" ref="F197" si="81">+IF(D197=0,"",D197/D$169)</f>
        <v/>
      </c>
      <c r="G197" s="34" t="str">
        <f t="shared" si="65"/>
        <v xml:space="preserve"> </v>
      </c>
      <c r="H197" s="26" t="str">
        <f t="shared" ref="H197" si="82">+IF(OR(AND(E197=""),(G197="")),"",E197*G197)</f>
        <v/>
      </c>
      <c r="I197" s="2"/>
    </row>
    <row r="198" spans="1:9" s="54" customFormat="1" ht="15" x14ac:dyDescent="0.25">
      <c r="A198" s="61"/>
      <c r="B198" s="47" t="s">
        <v>213</v>
      </c>
      <c r="C198" s="41">
        <v>0</v>
      </c>
      <c r="D198" s="41">
        <v>0</v>
      </c>
      <c r="E198" s="46" t="str">
        <f t="shared" ref="E198:F204" si="83">+IF(C198=0,"",C198/C$169)</f>
        <v/>
      </c>
      <c r="F198" s="46" t="str">
        <f t="shared" si="83"/>
        <v/>
      </c>
      <c r="G198" s="34" t="str">
        <f t="shared" si="65"/>
        <v xml:space="preserve"> </v>
      </c>
      <c r="H198" s="27" t="str">
        <f t="shared" si="66"/>
        <v/>
      </c>
      <c r="I198" s="2"/>
    </row>
    <row r="199" spans="1:9" s="54" customFormat="1" ht="15" x14ac:dyDescent="0.25">
      <c r="A199" s="61"/>
      <c r="B199" s="47" t="s">
        <v>214</v>
      </c>
      <c r="C199" s="41">
        <v>0</v>
      </c>
      <c r="D199" s="41">
        <v>0</v>
      </c>
      <c r="E199" s="46" t="str">
        <f t="shared" si="83"/>
        <v/>
      </c>
      <c r="F199" s="46" t="str">
        <f t="shared" si="83"/>
        <v/>
      </c>
      <c r="G199" s="34" t="str">
        <f t="shared" si="65"/>
        <v xml:space="preserve"> </v>
      </c>
      <c r="H199" s="27" t="str">
        <f t="shared" si="66"/>
        <v/>
      </c>
      <c r="I199" s="2"/>
    </row>
    <row r="200" spans="1:9" s="54" customFormat="1" ht="15" x14ac:dyDescent="0.25">
      <c r="A200" s="61"/>
      <c r="B200" s="47" t="s">
        <v>215</v>
      </c>
      <c r="C200" s="41">
        <v>0</v>
      </c>
      <c r="D200" s="41">
        <v>0</v>
      </c>
      <c r="E200" s="46" t="str">
        <f t="shared" si="83"/>
        <v/>
      </c>
      <c r="F200" s="46" t="str">
        <f t="shared" si="83"/>
        <v/>
      </c>
      <c r="G200" s="34" t="str">
        <f t="shared" si="65"/>
        <v xml:space="preserve"> </v>
      </c>
      <c r="H200" s="27" t="str">
        <f t="shared" si="66"/>
        <v/>
      </c>
      <c r="I200" s="2"/>
    </row>
    <row r="201" spans="1:9" s="54" customFormat="1" ht="15" x14ac:dyDescent="0.25">
      <c r="A201" s="61"/>
      <c r="B201" s="47" t="s">
        <v>216</v>
      </c>
      <c r="C201" s="41">
        <v>0</v>
      </c>
      <c r="D201" s="41">
        <v>0</v>
      </c>
      <c r="E201" s="46" t="str">
        <f t="shared" si="83"/>
        <v/>
      </c>
      <c r="F201" s="46" t="str">
        <f t="shared" si="83"/>
        <v/>
      </c>
      <c r="G201" s="34" t="str">
        <f t="shared" si="65"/>
        <v xml:space="preserve"> </v>
      </c>
      <c r="H201" s="27" t="str">
        <f t="shared" si="66"/>
        <v/>
      </c>
      <c r="I201" s="2"/>
    </row>
    <row r="202" spans="1:9" s="54" customFormat="1" ht="15" x14ac:dyDescent="0.25">
      <c r="A202" s="61"/>
      <c r="B202" s="47" t="s">
        <v>436</v>
      </c>
      <c r="C202" s="41">
        <v>0</v>
      </c>
      <c r="D202" s="41">
        <v>0</v>
      </c>
      <c r="E202" s="46" t="str">
        <f t="shared" si="83"/>
        <v/>
      </c>
      <c r="F202" s="46" t="str">
        <f t="shared" si="83"/>
        <v/>
      </c>
      <c r="G202" s="34" t="str">
        <f t="shared" si="65"/>
        <v xml:space="preserve"> </v>
      </c>
      <c r="H202" s="27" t="str">
        <f t="shared" si="66"/>
        <v/>
      </c>
      <c r="I202" s="2"/>
    </row>
    <row r="203" spans="1:9" s="54" customFormat="1" ht="15" x14ac:dyDescent="0.25">
      <c r="A203" s="61"/>
      <c r="B203" s="47" t="s">
        <v>437</v>
      </c>
      <c r="C203" s="41">
        <v>0</v>
      </c>
      <c r="D203" s="41">
        <v>0</v>
      </c>
      <c r="E203" s="46" t="str">
        <f t="shared" si="83"/>
        <v/>
      </c>
      <c r="F203" s="46" t="str">
        <f t="shared" si="83"/>
        <v/>
      </c>
      <c r="G203" s="34" t="str">
        <f t="shared" si="65"/>
        <v xml:space="preserve"> </v>
      </c>
      <c r="H203" s="27" t="str">
        <f t="shared" si="66"/>
        <v/>
      </c>
      <c r="I203" s="2"/>
    </row>
    <row r="204" spans="1:9" s="54" customFormat="1" ht="15" x14ac:dyDescent="0.25">
      <c r="A204" s="61"/>
      <c r="B204" s="47" t="s">
        <v>217</v>
      </c>
      <c r="C204" s="41">
        <v>0</v>
      </c>
      <c r="D204" s="41">
        <v>0</v>
      </c>
      <c r="E204" s="46" t="str">
        <f t="shared" si="83"/>
        <v/>
      </c>
      <c r="F204" s="46" t="str">
        <f t="shared" si="83"/>
        <v/>
      </c>
      <c r="G204" s="34" t="str">
        <f t="shared" si="65"/>
        <v xml:space="preserve"> </v>
      </c>
      <c r="H204" s="27" t="str">
        <f t="shared" si="66"/>
        <v/>
      </c>
      <c r="I204" s="2"/>
    </row>
    <row r="205" spans="1:9" s="55" customFormat="1" ht="15" x14ac:dyDescent="0.25">
      <c r="A205" s="57"/>
      <c r="B205" s="23" t="s">
        <v>528</v>
      </c>
      <c r="C205" s="41">
        <v>0</v>
      </c>
      <c r="D205" s="41">
        <v>0</v>
      </c>
      <c r="E205" s="43" t="str">
        <f t="shared" ref="E205" si="84">+IF(C205=0,"",C205/C$169)</f>
        <v/>
      </c>
      <c r="F205" s="43" t="str">
        <f t="shared" ref="F205" si="85">+IF(D205=0,"",D205/D$169)</f>
        <v/>
      </c>
      <c r="G205" s="34" t="str">
        <f t="shared" si="65"/>
        <v xml:space="preserve"> </v>
      </c>
      <c r="H205" s="26" t="str">
        <f t="shared" ref="H205" si="86">+IF(OR(AND(E205=""),(G205="")),"",E205*G205)</f>
        <v/>
      </c>
      <c r="I205" s="2"/>
    </row>
    <row r="206" spans="1:9" s="54" customFormat="1" ht="15" x14ac:dyDescent="0.25">
      <c r="A206" s="61"/>
      <c r="B206" s="47" t="s">
        <v>218</v>
      </c>
      <c r="C206" s="41">
        <v>0</v>
      </c>
      <c r="D206" s="41">
        <v>0</v>
      </c>
      <c r="E206" s="46" t="str">
        <f t="shared" ref="E206:F213" si="87">+IF(C206=0,"",C206/C$169)</f>
        <v/>
      </c>
      <c r="F206" s="46" t="str">
        <f t="shared" si="87"/>
        <v/>
      </c>
      <c r="G206" s="34" t="str">
        <f t="shared" si="65"/>
        <v xml:space="preserve"> </v>
      </c>
      <c r="H206" s="27" t="str">
        <f t="shared" si="66"/>
        <v/>
      </c>
      <c r="I206" s="2"/>
    </row>
    <row r="207" spans="1:9" s="54" customFormat="1" ht="15" x14ac:dyDescent="0.25">
      <c r="A207" s="61"/>
      <c r="B207" s="47" t="s">
        <v>219</v>
      </c>
      <c r="C207" s="41">
        <v>0</v>
      </c>
      <c r="D207" s="41">
        <v>0</v>
      </c>
      <c r="E207" s="46" t="str">
        <f t="shared" si="87"/>
        <v/>
      </c>
      <c r="F207" s="46" t="str">
        <f t="shared" si="87"/>
        <v/>
      </c>
      <c r="G207" s="34" t="str">
        <f t="shared" si="65"/>
        <v xml:space="preserve"> </v>
      </c>
      <c r="H207" s="27" t="str">
        <f t="shared" si="66"/>
        <v/>
      </c>
      <c r="I207" s="2"/>
    </row>
    <row r="208" spans="1:9" s="54" customFormat="1" ht="15" x14ac:dyDescent="0.25">
      <c r="A208" s="61"/>
      <c r="B208" s="47" t="s">
        <v>220</v>
      </c>
      <c r="C208" s="41">
        <v>0</v>
      </c>
      <c r="D208" s="41">
        <v>0</v>
      </c>
      <c r="E208" s="46" t="str">
        <f t="shared" si="87"/>
        <v/>
      </c>
      <c r="F208" s="46" t="str">
        <f t="shared" si="87"/>
        <v/>
      </c>
      <c r="G208" s="34" t="str">
        <f t="shared" si="65"/>
        <v xml:space="preserve"> </v>
      </c>
      <c r="H208" s="27" t="str">
        <f t="shared" si="66"/>
        <v/>
      </c>
      <c r="I208" s="2"/>
    </row>
    <row r="209" spans="1:9" s="54" customFormat="1" ht="15" x14ac:dyDescent="0.25">
      <c r="A209" s="61"/>
      <c r="B209" s="47" t="s">
        <v>46</v>
      </c>
      <c r="C209" s="41">
        <v>0</v>
      </c>
      <c r="D209" s="41">
        <v>0</v>
      </c>
      <c r="E209" s="46" t="str">
        <f t="shared" si="87"/>
        <v/>
      </c>
      <c r="F209" s="46" t="str">
        <f t="shared" si="87"/>
        <v/>
      </c>
      <c r="G209" s="34" t="str">
        <f t="shared" si="65"/>
        <v xml:space="preserve"> </v>
      </c>
      <c r="H209" s="27" t="str">
        <f t="shared" si="66"/>
        <v/>
      </c>
      <c r="I209" s="2"/>
    </row>
    <row r="210" spans="1:9" s="54" customFormat="1" ht="15" x14ac:dyDescent="0.25">
      <c r="A210" s="61"/>
      <c r="B210" s="47" t="s">
        <v>47</v>
      </c>
      <c r="C210" s="41">
        <v>0</v>
      </c>
      <c r="D210" s="41">
        <v>0</v>
      </c>
      <c r="E210" s="46" t="str">
        <f t="shared" si="87"/>
        <v/>
      </c>
      <c r="F210" s="46" t="str">
        <f t="shared" si="87"/>
        <v/>
      </c>
      <c r="G210" s="34" t="str">
        <f t="shared" si="65"/>
        <v xml:space="preserve"> </v>
      </c>
      <c r="H210" s="27" t="str">
        <f t="shared" si="66"/>
        <v/>
      </c>
      <c r="I210" s="2"/>
    </row>
    <row r="211" spans="1:9" s="54" customFormat="1" ht="15" x14ac:dyDescent="0.25">
      <c r="A211" s="61"/>
      <c r="B211" s="47" t="s">
        <v>221</v>
      </c>
      <c r="C211" s="41">
        <v>0</v>
      </c>
      <c r="D211" s="41">
        <v>0</v>
      </c>
      <c r="E211" s="46" t="str">
        <f t="shared" si="87"/>
        <v/>
      </c>
      <c r="F211" s="46" t="str">
        <f t="shared" si="87"/>
        <v/>
      </c>
      <c r="G211" s="34" t="str">
        <f t="shared" si="65"/>
        <v xml:space="preserve"> </v>
      </c>
      <c r="H211" s="27" t="str">
        <f t="shared" si="66"/>
        <v/>
      </c>
      <c r="I211" s="2"/>
    </row>
    <row r="212" spans="1:9" s="54" customFormat="1" ht="15" x14ac:dyDescent="0.25">
      <c r="A212" s="61"/>
      <c r="B212" s="47" t="s">
        <v>222</v>
      </c>
      <c r="C212" s="41">
        <v>0</v>
      </c>
      <c r="D212" s="41">
        <v>0</v>
      </c>
      <c r="E212" s="46" t="str">
        <f t="shared" si="87"/>
        <v/>
      </c>
      <c r="F212" s="46" t="str">
        <f t="shared" si="87"/>
        <v/>
      </c>
      <c r="G212" s="34" t="str">
        <f t="shared" si="65"/>
        <v xml:space="preserve"> </v>
      </c>
      <c r="H212" s="27" t="str">
        <f t="shared" si="66"/>
        <v/>
      </c>
      <c r="I212" s="2"/>
    </row>
    <row r="213" spans="1:9" s="54" customFormat="1" ht="15" x14ac:dyDescent="0.25">
      <c r="A213" s="61"/>
      <c r="B213" s="47" t="s">
        <v>438</v>
      </c>
      <c r="C213" s="41">
        <v>0</v>
      </c>
      <c r="D213" s="41">
        <v>0</v>
      </c>
      <c r="E213" s="46" t="str">
        <f t="shared" si="87"/>
        <v/>
      </c>
      <c r="F213" s="46" t="str">
        <f t="shared" si="87"/>
        <v/>
      </c>
      <c r="G213" s="34" t="str">
        <f t="shared" si="65"/>
        <v xml:space="preserve"> </v>
      </c>
      <c r="H213" s="27" t="str">
        <f t="shared" si="66"/>
        <v/>
      </c>
      <c r="I213" s="2"/>
    </row>
    <row r="214" spans="1:9" s="55" customFormat="1" ht="15" x14ac:dyDescent="0.25">
      <c r="A214" s="57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7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1"/>
      <c r="B216" s="47" t="s">
        <v>49</v>
      </c>
      <c r="C216" s="41">
        <v>0</v>
      </c>
      <c r="D216" s="41">
        <v>0</v>
      </c>
      <c r="E216" s="46" t="str">
        <f t="shared" ref="E216:E259" si="95">+IF(C216=0,"",C216/C$169)</f>
        <v/>
      </c>
      <c r="F216" s="46" t="str">
        <f t="shared" ref="F216:F259" si="96">+IF(D216=0,"",D216/D$169)</f>
        <v/>
      </c>
      <c r="G216" s="34" t="str">
        <f t="shared" si="65"/>
        <v xml:space="preserve"> </v>
      </c>
      <c r="H216" s="27" t="str">
        <f t="shared" si="66"/>
        <v/>
      </c>
      <c r="I216" s="2"/>
    </row>
    <row r="217" spans="1:9" s="54" customFormat="1" ht="15" x14ac:dyDescent="0.25">
      <c r="A217" s="61"/>
      <c r="B217" s="47" t="s">
        <v>223</v>
      </c>
      <c r="C217" s="41">
        <v>0</v>
      </c>
      <c r="D217" s="41">
        <v>0</v>
      </c>
      <c r="E217" s="46" t="str">
        <f t="shared" si="95"/>
        <v/>
      </c>
      <c r="F217" s="46" t="str">
        <f t="shared" si="96"/>
        <v/>
      </c>
      <c r="G217" s="34" t="str">
        <f t="shared" si="65"/>
        <v xml:space="preserve"> </v>
      </c>
      <c r="H217" s="27" t="str">
        <f t="shared" si="66"/>
        <v/>
      </c>
      <c r="I217" s="2"/>
    </row>
    <row r="218" spans="1:9" s="54" customFormat="1" ht="15" x14ac:dyDescent="0.25">
      <c r="A218" s="61"/>
      <c r="B218" s="47" t="s">
        <v>48</v>
      </c>
      <c r="C218" s="41">
        <v>0</v>
      </c>
      <c r="D218" s="41">
        <v>0</v>
      </c>
      <c r="E218" s="46" t="str">
        <f t="shared" si="95"/>
        <v/>
      </c>
      <c r="F218" s="46" t="str">
        <f t="shared" si="96"/>
        <v/>
      </c>
      <c r="G218" s="34" t="str">
        <f t="shared" si="65"/>
        <v xml:space="preserve"> </v>
      </c>
      <c r="H218" s="27" t="str">
        <f t="shared" si="66"/>
        <v/>
      </c>
      <c r="I218" s="2"/>
    </row>
    <row r="219" spans="1:9" s="54" customFormat="1" ht="15" x14ac:dyDescent="0.25">
      <c r="A219" s="61"/>
      <c r="B219" s="47" t="s">
        <v>224</v>
      </c>
      <c r="C219" s="41">
        <v>0</v>
      </c>
      <c r="D219" s="41">
        <v>0</v>
      </c>
      <c r="E219" s="46" t="str">
        <f t="shared" si="95"/>
        <v/>
      </c>
      <c r="F219" s="46" t="str">
        <f t="shared" si="96"/>
        <v/>
      </c>
      <c r="G219" s="34" t="str">
        <f t="shared" si="65"/>
        <v xml:space="preserve"> </v>
      </c>
      <c r="H219" s="27" t="str">
        <f t="shared" si="66"/>
        <v/>
      </c>
      <c r="I219" s="2"/>
    </row>
    <row r="220" spans="1:9" s="54" customFormat="1" ht="15" x14ac:dyDescent="0.25">
      <c r="A220" s="61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1"/>
      <c r="B221" s="47" t="s">
        <v>439</v>
      </c>
      <c r="C221" s="41">
        <v>0</v>
      </c>
      <c r="D221" s="41">
        <v>0</v>
      </c>
      <c r="E221" s="46" t="str">
        <f t="shared" si="95"/>
        <v/>
      </c>
      <c r="F221" s="46" t="str">
        <f t="shared" si="96"/>
        <v/>
      </c>
      <c r="G221" s="34" t="str">
        <f t="shared" si="65"/>
        <v xml:space="preserve"> </v>
      </c>
      <c r="H221" s="27" t="str">
        <f t="shared" si="66"/>
        <v/>
      </c>
      <c r="I221" s="2"/>
    </row>
    <row r="222" spans="1:9" s="54" customFormat="1" ht="15" x14ac:dyDescent="0.25">
      <c r="A222" s="61"/>
      <c r="B222" s="47" t="s">
        <v>607</v>
      </c>
      <c r="C222" s="41">
        <v>0</v>
      </c>
      <c r="D222" s="41">
        <v>0</v>
      </c>
      <c r="E222" s="46" t="str">
        <f t="shared" si="95"/>
        <v/>
      </c>
      <c r="F222" s="46" t="str">
        <f t="shared" si="96"/>
        <v/>
      </c>
      <c r="G222" s="34" t="str">
        <f t="shared" si="65"/>
        <v xml:space="preserve"> </v>
      </c>
      <c r="H222" s="27" t="str">
        <f t="shared" si="66"/>
        <v/>
      </c>
      <c r="I222" s="2"/>
    </row>
    <row r="223" spans="1:9" s="54" customFormat="1" ht="15" x14ac:dyDescent="0.25">
      <c r="A223" s="61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1"/>
      <c r="B224" s="47" t="s">
        <v>227</v>
      </c>
      <c r="C224" s="41">
        <v>0</v>
      </c>
      <c r="D224" s="41">
        <v>0</v>
      </c>
      <c r="E224" s="46" t="str">
        <f t="shared" si="95"/>
        <v/>
      </c>
      <c r="F224" s="46" t="str">
        <f t="shared" si="96"/>
        <v/>
      </c>
      <c r="G224" s="34" t="str">
        <f t="shared" si="65"/>
        <v xml:space="preserve"> </v>
      </c>
      <c r="H224" s="27" t="str">
        <f t="shared" si="66"/>
        <v/>
      </c>
      <c r="I224" s="2"/>
    </row>
    <row r="225" spans="1:9" s="54" customFormat="1" ht="15" x14ac:dyDescent="0.25">
      <c r="A225" s="61"/>
      <c r="B225" s="47" t="s">
        <v>228</v>
      </c>
      <c r="C225" s="41">
        <v>0</v>
      </c>
      <c r="D225" s="41">
        <v>0</v>
      </c>
      <c r="E225" s="46" t="str">
        <f t="shared" si="95"/>
        <v/>
      </c>
      <c r="F225" s="46" t="str">
        <f t="shared" si="96"/>
        <v/>
      </c>
      <c r="G225" s="34" t="str">
        <f t="shared" si="65"/>
        <v xml:space="preserve"> </v>
      </c>
      <c r="H225" s="27" t="str">
        <f t="shared" si="66"/>
        <v/>
      </c>
      <c r="I225" s="2"/>
    </row>
    <row r="226" spans="1:9" s="54" customFormat="1" ht="15" x14ac:dyDescent="0.25">
      <c r="A226" s="61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1"/>
      <c r="B227" s="47" t="s">
        <v>440</v>
      </c>
      <c r="C227" s="41">
        <v>0</v>
      </c>
      <c r="D227" s="41">
        <v>0</v>
      </c>
      <c r="E227" s="46" t="str">
        <f t="shared" si="95"/>
        <v/>
      </c>
      <c r="F227" s="46" t="str">
        <f t="shared" si="96"/>
        <v/>
      </c>
      <c r="G227" s="34" t="str">
        <f t="shared" si="65"/>
        <v xml:space="preserve"> </v>
      </c>
      <c r="H227" s="27" t="str">
        <f t="shared" si="66"/>
        <v/>
      </c>
      <c r="I227" s="2"/>
    </row>
    <row r="228" spans="1:9" s="55" customFormat="1" ht="15" x14ac:dyDescent="0.25">
      <c r="A228" s="57"/>
      <c r="B228" s="23" t="s">
        <v>590</v>
      </c>
      <c r="C228" s="41">
        <v>0</v>
      </c>
      <c r="D228" s="41">
        <v>0</v>
      </c>
      <c r="E228" s="43" t="str">
        <f t="shared" si="95"/>
        <v/>
      </c>
      <c r="F228" s="43" t="str">
        <f t="shared" si="96"/>
        <v/>
      </c>
      <c r="G228" s="34" t="str">
        <f t="shared" si="65"/>
        <v xml:space="preserve"> </v>
      </c>
      <c r="H228" s="26" t="str">
        <f t="shared" ref="H228" si="97">+IF(OR(AND(E228=""),(G228="")),"",E228*G228)</f>
        <v/>
      </c>
      <c r="I228" s="2"/>
    </row>
    <row r="229" spans="1:9" s="55" customFormat="1" ht="15" x14ac:dyDescent="0.25">
      <c r="A229" s="57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1"/>
      <c r="B230" s="47" t="s">
        <v>229</v>
      </c>
      <c r="C230" s="41">
        <v>0</v>
      </c>
      <c r="D230" s="41">
        <v>0</v>
      </c>
      <c r="E230" s="46" t="str">
        <f t="shared" si="95"/>
        <v/>
      </c>
      <c r="F230" s="46" t="str">
        <f t="shared" si="96"/>
        <v/>
      </c>
      <c r="G230" s="34" t="str">
        <f t="shared" si="65"/>
        <v xml:space="preserve"> </v>
      </c>
      <c r="H230" s="27" t="str">
        <f t="shared" si="66"/>
        <v/>
      </c>
      <c r="I230" s="2"/>
    </row>
    <row r="231" spans="1:9" s="54" customFormat="1" ht="15" x14ac:dyDescent="0.25">
      <c r="A231" s="61"/>
      <c r="B231" s="47" t="s">
        <v>51</v>
      </c>
      <c r="C231" s="41">
        <v>0</v>
      </c>
      <c r="D231" s="41">
        <v>0</v>
      </c>
      <c r="E231" s="46" t="str">
        <f t="shared" si="95"/>
        <v/>
      </c>
      <c r="F231" s="46" t="str">
        <f t="shared" si="96"/>
        <v/>
      </c>
      <c r="G231" s="34" t="str">
        <f t="shared" si="65"/>
        <v xml:space="preserve"> </v>
      </c>
      <c r="H231" s="27" t="str">
        <f t="shared" si="66"/>
        <v/>
      </c>
      <c r="I231" s="2"/>
    </row>
    <row r="232" spans="1:9" s="54" customFormat="1" ht="15" x14ac:dyDescent="0.25">
      <c r="A232" s="61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1"/>
      <c r="B233" s="47" t="s">
        <v>50</v>
      </c>
      <c r="C233" s="41">
        <v>0</v>
      </c>
      <c r="D233" s="41">
        <v>0</v>
      </c>
      <c r="E233" s="46" t="str">
        <f t="shared" si="95"/>
        <v/>
      </c>
      <c r="F233" s="46" t="str">
        <f t="shared" si="96"/>
        <v/>
      </c>
      <c r="G233" s="34" t="str">
        <f t="shared" si="65"/>
        <v xml:space="preserve"> </v>
      </c>
      <c r="H233" s="27" t="str">
        <f t="shared" si="66"/>
        <v/>
      </c>
      <c r="I233" s="2"/>
    </row>
    <row r="234" spans="1:9" s="54" customFormat="1" ht="15" x14ac:dyDescent="0.25">
      <c r="A234" s="61"/>
      <c r="B234" s="47" t="s">
        <v>231</v>
      </c>
      <c r="C234" s="41">
        <v>0</v>
      </c>
      <c r="D234" s="41">
        <v>0</v>
      </c>
      <c r="E234" s="46" t="str">
        <f t="shared" si="95"/>
        <v/>
      </c>
      <c r="F234" s="46" t="str">
        <f t="shared" si="96"/>
        <v/>
      </c>
      <c r="G234" s="34" t="str">
        <f t="shared" si="65"/>
        <v xml:space="preserve"> </v>
      </c>
      <c r="H234" s="27" t="str">
        <f t="shared" si="66"/>
        <v/>
      </c>
      <c r="I234" s="2"/>
    </row>
    <row r="235" spans="1:9" s="54" customFormat="1" ht="15" x14ac:dyDescent="0.25">
      <c r="A235" s="61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1"/>
      <c r="B236" s="47" t="s">
        <v>56</v>
      </c>
      <c r="C236" s="41">
        <v>0</v>
      </c>
      <c r="D236" s="41">
        <v>0</v>
      </c>
      <c r="E236" s="46" t="str">
        <f t="shared" si="95"/>
        <v/>
      </c>
      <c r="F236" s="46" t="str">
        <f t="shared" si="96"/>
        <v/>
      </c>
      <c r="G236" s="34" t="str">
        <f t="shared" si="65"/>
        <v xml:space="preserve"> </v>
      </c>
      <c r="H236" s="27" t="str">
        <f t="shared" si="66"/>
        <v/>
      </c>
      <c r="I236" s="2"/>
    </row>
    <row r="237" spans="1:9" s="54" customFormat="1" ht="15" x14ac:dyDescent="0.25">
      <c r="A237" s="61"/>
      <c r="B237" s="47" t="s">
        <v>55</v>
      </c>
      <c r="C237" s="41">
        <v>0</v>
      </c>
      <c r="D237" s="41">
        <v>0</v>
      </c>
      <c r="E237" s="46" t="str">
        <f t="shared" si="95"/>
        <v/>
      </c>
      <c r="F237" s="46" t="str">
        <f t="shared" si="96"/>
        <v/>
      </c>
      <c r="G237" s="34" t="str">
        <f t="shared" ref="G237:G300" si="102">+IF(AND(C237=0,D237=0)," ",IF(C237=0,1,IF(D237=0,-1,(D237-C237)/C237)))</f>
        <v xml:space="preserve"> </v>
      </c>
      <c r="H237" s="27" t="str">
        <f t="shared" si="66"/>
        <v/>
      </c>
      <c r="I237" s="2"/>
    </row>
    <row r="238" spans="1:9" s="54" customFormat="1" ht="15" x14ac:dyDescent="0.25">
      <c r="A238" s="61"/>
      <c r="B238" s="47" t="s">
        <v>442</v>
      </c>
      <c r="C238" s="41">
        <v>0</v>
      </c>
      <c r="D238" s="41">
        <v>0</v>
      </c>
      <c r="E238" s="46" t="str">
        <f t="shared" si="95"/>
        <v/>
      </c>
      <c r="F238" s="46" t="str">
        <f t="shared" si="96"/>
        <v/>
      </c>
      <c r="G238" s="34" t="str">
        <f t="shared" si="102"/>
        <v xml:space="preserve"> </v>
      </c>
      <c r="H238" s="27" t="str">
        <f t="shared" si="66"/>
        <v/>
      </c>
      <c r="I238" s="2"/>
    </row>
    <row r="239" spans="1:9" s="54" customFormat="1" ht="15" x14ac:dyDescent="0.25">
      <c r="A239" s="61"/>
      <c r="B239" s="47" t="s">
        <v>53</v>
      </c>
      <c r="C239" s="41">
        <v>2</v>
      </c>
      <c r="D239" s="41">
        <v>0</v>
      </c>
      <c r="E239" s="46">
        <f t="shared" si="95"/>
        <v>0.66666666666666663</v>
      </c>
      <c r="F239" s="46" t="str">
        <f t="shared" si="96"/>
        <v/>
      </c>
      <c r="G239" s="34">
        <f t="shared" si="102"/>
        <v>-1</v>
      </c>
      <c r="H239" s="27">
        <f t="shared" si="66"/>
        <v>-0.66666666666666663</v>
      </c>
      <c r="I239" s="2"/>
    </row>
    <row r="240" spans="1:9" s="54" customFormat="1" ht="15" x14ac:dyDescent="0.25">
      <c r="A240" s="61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1"/>
      <c r="B241" s="47" t="s">
        <v>609</v>
      </c>
      <c r="C241" s="41">
        <v>0</v>
      </c>
      <c r="D241" s="41">
        <v>0</v>
      </c>
      <c r="E241" s="46" t="str">
        <f t="shared" si="95"/>
        <v/>
      </c>
      <c r="F241" s="46" t="str">
        <f t="shared" si="96"/>
        <v/>
      </c>
      <c r="G241" s="34" t="str">
        <f t="shared" si="102"/>
        <v xml:space="preserve"> </v>
      </c>
      <c r="H241" s="27" t="str">
        <f t="shared" si="66"/>
        <v/>
      </c>
      <c r="I241" s="2"/>
    </row>
    <row r="242" spans="1:9" s="54" customFormat="1" ht="15" x14ac:dyDescent="0.25">
      <c r="A242" s="61"/>
      <c r="B242" s="47" t="s">
        <v>54</v>
      </c>
      <c r="C242" s="41">
        <v>0</v>
      </c>
      <c r="D242" s="41">
        <v>0</v>
      </c>
      <c r="E242" s="46" t="str">
        <f t="shared" si="95"/>
        <v/>
      </c>
      <c r="F242" s="46" t="str">
        <f t="shared" si="96"/>
        <v/>
      </c>
      <c r="G242" s="34" t="str">
        <f t="shared" si="102"/>
        <v xml:space="preserve"> </v>
      </c>
      <c r="H242" s="27" t="str">
        <f t="shared" si="66"/>
        <v/>
      </c>
      <c r="I242" s="2"/>
    </row>
    <row r="243" spans="1:9" s="54" customFormat="1" ht="15" x14ac:dyDescent="0.25">
      <c r="A243" s="61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1"/>
      <c r="B244" s="47" t="s">
        <v>443</v>
      </c>
      <c r="C244" s="41">
        <v>0</v>
      </c>
      <c r="D244" s="41">
        <v>0</v>
      </c>
      <c r="E244" s="46" t="str">
        <f t="shared" si="95"/>
        <v/>
      </c>
      <c r="F244" s="46" t="str">
        <f t="shared" si="96"/>
        <v/>
      </c>
      <c r="G244" s="34" t="str">
        <f t="shared" si="102"/>
        <v xml:space="preserve"> </v>
      </c>
      <c r="H244" s="27" t="str">
        <f t="shared" si="66"/>
        <v/>
      </c>
      <c r="I244" s="2"/>
    </row>
    <row r="245" spans="1:9" s="54" customFormat="1" ht="15" x14ac:dyDescent="0.25">
      <c r="A245" s="61"/>
      <c r="B245" s="47" t="s">
        <v>334</v>
      </c>
      <c r="C245" s="41">
        <v>0</v>
      </c>
      <c r="D245" s="41">
        <v>0</v>
      </c>
      <c r="E245" s="46" t="str">
        <f t="shared" si="95"/>
        <v/>
      </c>
      <c r="F245" s="46" t="str">
        <f t="shared" si="96"/>
        <v/>
      </c>
      <c r="G245" s="34" t="str">
        <f t="shared" si="102"/>
        <v xml:space="preserve"> </v>
      </c>
      <c r="H245" s="27" t="str">
        <f t="shared" ref="H245:H328" si="103">+IF(OR(AND(E245=""),(G245="")),"",E245*G245)</f>
        <v/>
      </c>
      <c r="I245" s="2"/>
    </row>
    <row r="246" spans="1:9" s="54" customFormat="1" ht="15" x14ac:dyDescent="0.25">
      <c r="A246" s="61"/>
      <c r="B246" s="47" t="s">
        <v>233</v>
      </c>
      <c r="C246" s="41">
        <v>0</v>
      </c>
      <c r="D246" s="41">
        <v>0</v>
      </c>
      <c r="E246" s="46" t="str">
        <f t="shared" si="95"/>
        <v/>
      </c>
      <c r="F246" s="46" t="str">
        <f t="shared" si="96"/>
        <v/>
      </c>
      <c r="G246" s="34" t="str">
        <f t="shared" si="102"/>
        <v xml:space="preserve"> </v>
      </c>
      <c r="H246" s="27" t="str">
        <f t="shared" si="103"/>
        <v/>
      </c>
      <c r="I246" s="2"/>
    </row>
    <row r="247" spans="1:9" s="54" customFormat="1" ht="15" x14ac:dyDescent="0.25">
      <c r="A247" s="61"/>
      <c r="B247" s="47" t="s">
        <v>234</v>
      </c>
      <c r="C247" s="41">
        <v>0</v>
      </c>
      <c r="D247" s="41">
        <v>0</v>
      </c>
      <c r="E247" s="46" t="str">
        <f t="shared" si="95"/>
        <v/>
      </c>
      <c r="F247" s="46" t="str">
        <f t="shared" si="96"/>
        <v/>
      </c>
      <c r="G247" s="34" t="str">
        <f t="shared" si="102"/>
        <v xml:space="preserve"> </v>
      </c>
      <c r="H247" s="27" t="str">
        <f t="shared" si="103"/>
        <v/>
      </c>
      <c r="I247" s="2"/>
    </row>
    <row r="248" spans="1:9" s="54" customFormat="1" ht="15" x14ac:dyDescent="0.25">
      <c r="A248" s="61"/>
      <c r="B248" s="47" t="s">
        <v>444</v>
      </c>
      <c r="C248" s="41">
        <v>0</v>
      </c>
      <c r="D248" s="41">
        <v>0</v>
      </c>
      <c r="E248" s="46" t="str">
        <f t="shared" si="95"/>
        <v/>
      </c>
      <c r="F248" s="46" t="str">
        <f t="shared" si="96"/>
        <v/>
      </c>
      <c r="G248" s="34" t="str">
        <f t="shared" si="102"/>
        <v xml:space="preserve"> </v>
      </c>
      <c r="H248" s="27" t="str">
        <f t="shared" si="103"/>
        <v/>
      </c>
      <c r="I248" s="2"/>
    </row>
    <row r="249" spans="1:9" s="54" customFormat="1" ht="15" x14ac:dyDescent="0.25">
      <c r="A249" s="61"/>
      <c r="B249" s="47" t="s">
        <v>235</v>
      </c>
      <c r="C249" s="41">
        <v>0</v>
      </c>
      <c r="D249" s="41">
        <v>0</v>
      </c>
      <c r="E249" s="46" t="str">
        <f t="shared" si="95"/>
        <v/>
      </c>
      <c r="F249" s="46" t="str">
        <f t="shared" si="96"/>
        <v/>
      </c>
      <c r="G249" s="34" t="str">
        <f t="shared" si="102"/>
        <v xml:space="preserve"> </v>
      </c>
      <c r="H249" s="27" t="str">
        <f t="shared" si="103"/>
        <v/>
      </c>
      <c r="I249" s="2"/>
    </row>
    <row r="250" spans="1:9" s="54" customFormat="1" ht="15" x14ac:dyDescent="0.25">
      <c r="A250" s="61"/>
      <c r="B250" s="47" t="s">
        <v>445</v>
      </c>
      <c r="C250" s="41">
        <v>0</v>
      </c>
      <c r="D250" s="41">
        <v>0</v>
      </c>
      <c r="E250" s="46" t="str">
        <f t="shared" si="95"/>
        <v/>
      </c>
      <c r="F250" s="46" t="str">
        <f t="shared" si="96"/>
        <v/>
      </c>
      <c r="G250" s="34" t="str">
        <f t="shared" si="102"/>
        <v xml:space="preserve"> </v>
      </c>
      <c r="H250" s="27" t="str">
        <f t="shared" si="103"/>
        <v/>
      </c>
      <c r="I250" s="2"/>
    </row>
    <row r="251" spans="1:9" s="54" customFormat="1" ht="15" x14ac:dyDescent="0.25">
      <c r="A251" s="61"/>
      <c r="B251" s="47" t="s">
        <v>446</v>
      </c>
      <c r="C251" s="41">
        <v>0</v>
      </c>
      <c r="D251" s="41">
        <v>0</v>
      </c>
      <c r="E251" s="46" t="str">
        <f t="shared" si="95"/>
        <v/>
      </c>
      <c r="F251" s="46" t="str">
        <f t="shared" si="96"/>
        <v/>
      </c>
      <c r="G251" s="34" t="str">
        <f t="shared" si="102"/>
        <v xml:space="preserve"> </v>
      </c>
      <c r="H251" s="27" t="str">
        <f t="shared" si="103"/>
        <v/>
      </c>
      <c r="I251" s="2"/>
    </row>
    <row r="252" spans="1:9" s="55" customFormat="1" ht="15" x14ac:dyDescent="0.25">
      <c r="A252" s="57"/>
      <c r="B252" s="23" t="s">
        <v>514</v>
      </c>
      <c r="C252" s="41">
        <v>0</v>
      </c>
      <c r="D252" s="41">
        <v>0</v>
      </c>
      <c r="E252" s="43" t="str">
        <f t="shared" si="95"/>
        <v/>
      </c>
      <c r="F252" s="43" t="str">
        <f t="shared" si="96"/>
        <v/>
      </c>
      <c r="G252" s="34" t="str">
        <f t="shared" si="102"/>
        <v xml:space="preserve"> </v>
      </c>
      <c r="H252" s="26" t="str">
        <f t="shared" si="103"/>
        <v/>
      </c>
      <c r="I252" s="2"/>
    </row>
    <row r="253" spans="1:9" s="55" customFormat="1" ht="15" x14ac:dyDescent="0.25">
      <c r="A253" s="57"/>
      <c r="B253" s="23" t="s">
        <v>515</v>
      </c>
      <c r="C253" s="41">
        <v>0</v>
      </c>
      <c r="D253" s="41">
        <v>0</v>
      </c>
      <c r="E253" s="43" t="str">
        <f t="shared" si="95"/>
        <v/>
      </c>
      <c r="F253" s="43" t="str">
        <f t="shared" si="96"/>
        <v/>
      </c>
      <c r="G253" s="34" t="str">
        <f t="shared" si="102"/>
        <v xml:space="preserve"> </v>
      </c>
      <c r="H253" s="26" t="str">
        <f t="shared" si="103"/>
        <v/>
      </c>
      <c r="I253" s="2"/>
    </row>
    <row r="254" spans="1:9" s="54" customFormat="1" ht="15" x14ac:dyDescent="0.25">
      <c r="A254" s="61"/>
      <c r="B254" s="47" t="s">
        <v>447</v>
      </c>
      <c r="C254" s="41">
        <v>0</v>
      </c>
      <c r="D254" s="41">
        <v>0</v>
      </c>
      <c r="E254" s="46" t="str">
        <f t="shared" si="95"/>
        <v/>
      </c>
      <c r="F254" s="46" t="str">
        <f t="shared" si="96"/>
        <v/>
      </c>
      <c r="G254" s="34" t="str">
        <f t="shared" si="102"/>
        <v xml:space="preserve"> </v>
      </c>
      <c r="H254" s="27" t="str">
        <f t="shared" si="103"/>
        <v/>
      </c>
      <c r="I254" s="2"/>
    </row>
    <row r="255" spans="1:9" s="54" customFormat="1" ht="15" x14ac:dyDescent="0.25">
      <c r="A255" s="61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1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1"/>
      <c r="B257" s="47" t="s">
        <v>236</v>
      </c>
      <c r="C257" s="41">
        <v>0</v>
      </c>
      <c r="D257" s="41">
        <v>0</v>
      </c>
      <c r="E257" s="46" t="str">
        <f t="shared" si="95"/>
        <v/>
      </c>
      <c r="F257" s="46" t="str">
        <f t="shared" si="96"/>
        <v/>
      </c>
      <c r="G257" s="34" t="str">
        <f t="shared" si="102"/>
        <v xml:space="preserve"> </v>
      </c>
      <c r="H257" s="27" t="str">
        <f t="shared" si="103"/>
        <v/>
      </c>
      <c r="I257" s="2"/>
    </row>
    <row r="258" spans="1:9" s="54" customFormat="1" ht="15" x14ac:dyDescent="0.25">
      <c r="A258" s="61"/>
      <c r="B258" s="47" t="s">
        <v>449</v>
      </c>
      <c r="C258" s="41">
        <v>0</v>
      </c>
      <c r="D258" s="41">
        <v>0</v>
      </c>
      <c r="E258" s="46" t="str">
        <f t="shared" si="95"/>
        <v/>
      </c>
      <c r="F258" s="46" t="str">
        <f t="shared" si="96"/>
        <v/>
      </c>
      <c r="G258" s="34" t="str">
        <f t="shared" si="102"/>
        <v xml:space="preserve"> </v>
      </c>
      <c r="H258" s="27" t="str">
        <f t="shared" si="103"/>
        <v/>
      </c>
      <c r="I258" s="2"/>
    </row>
    <row r="259" spans="1:9" s="54" customFormat="1" ht="15" x14ac:dyDescent="0.25">
      <c r="A259" s="61"/>
      <c r="B259" s="47" t="s">
        <v>450</v>
      </c>
      <c r="C259" s="41">
        <v>0</v>
      </c>
      <c r="D259" s="41">
        <v>0</v>
      </c>
      <c r="E259" s="46" t="str">
        <f t="shared" si="95"/>
        <v/>
      </c>
      <c r="F259" s="46" t="str">
        <f t="shared" si="96"/>
        <v/>
      </c>
      <c r="G259" s="34" t="str">
        <f t="shared" si="102"/>
        <v xml:space="preserve"> </v>
      </c>
      <c r="H259" s="27" t="str">
        <f t="shared" si="103"/>
        <v/>
      </c>
      <c r="I259" s="2"/>
    </row>
    <row r="260" spans="1:9" s="55" customFormat="1" ht="15" x14ac:dyDescent="0.25">
      <c r="A260" s="57"/>
      <c r="B260" s="23" t="s">
        <v>530</v>
      </c>
      <c r="C260" s="41">
        <v>0</v>
      </c>
      <c r="D260" s="41">
        <v>0</v>
      </c>
      <c r="E260" s="43" t="str">
        <f t="shared" ref="E260:E261" si="104">+IF(C260=0,"",C260/C$169)</f>
        <v/>
      </c>
      <c r="F260" s="43" t="str">
        <f t="shared" ref="F260:F261" si="105">+IF(D260=0,"",D260/D$169)</f>
        <v/>
      </c>
      <c r="G260" s="34" t="str">
        <f t="shared" si="102"/>
        <v xml:space="preserve"> 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7"/>
      <c r="B261" s="23" t="s">
        <v>531</v>
      </c>
      <c r="C261" s="41">
        <v>0</v>
      </c>
      <c r="D261" s="41">
        <v>0</v>
      </c>
      <c r="E261" s="43" t="str">
        <f t="shared" si="104"/>
        <v/>
      </c>
      <c r="F261" s="43" t="str">
        <f t="shared" si="105"/>
        <v/>
      </c>
      <c r="G261" s="34" t="str">
        <f t="shared" si="102"/>
        <v xml:space="preserve"> </v>
      </c>
      <c r="H261" s="26" t="str">
        <f t="shared" si="106"/>
        <v/>
      </c>
      <c r="I261" s="2"/>
    </row>
    <row r="262" spans="1:9" s="54" customFormat="1" ht="15" x14ac:dyDescent="0.25">
      <c r="A262" s="61"/>
      <c r="B262" s="47" t="s">
        <v>57</v>
      </c>
      <c r="C262" s="41">
        <v>0</v>
      </c>
      <c r="D262" s="41">
        <v>0</v>
      </c>
      <c r="E262" s="46" t="str">
        <f t="shared" ref="E262:F264" si="107">+IF(C262=0,"",C262/C$169)</f>
        <v/>
      </c>
      <c r="F262" s="46" t="str">
        <f t="shared" si="107"/>
        <v/>
      </c>
      <c r="G262" s="34" t="str">
        <f t="shared" si="102"/>
        <v xml:space="preserve"> </v>
      </c>
      <c r="H262" s="27" t="str">
        <f t="shared" si="103"/>
        <v/>
      </c>
      <c r="I262" s="2"/>
    </row>
    <row r="263" spans="1:9" s="54" customFormat="1" ht="15" x14ac:dyDescent="0.25">
      <c r="A263" s="61"/>
      <c r="B263" s="47" t="s">
        <v>237</v>
      </c>
      <c r="C263" s="41">
        <v>0</v>
      </c>
      <c r="D263" s="41">
        <v>0</v>
      </c>
      <c r="E263" s="46" t="str">
        <f t="shared" si="107"/>
        <v/>
      </c>
      <c r="F263" s="46" t="str">
        <f t="shared" si="107"/>
        <v/>
      </c>
      <c r="G263" s="34" t="str">
        <f t="shared" si="102"/>
        <v xml:space="preserve"> </v>
      </c>
      <c r="H263" s="27" t="str">
        <f t="shared" si="103"/>
        <v/>
      </c>
      <c r="I263" s="2"/>
    </row>
    <row r="264" spans="1:9" s="54" customFormat="1" ht="15" x14ac:dyDescent="0.25">
      <c r="A264" s="61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7"/>
      <c r="B265" s="23" t="s">
        <v>532</v>
      </c>
      <c r="C265" s="41">
        <v>0</v>
      </c>
      <c r="D265" s="41">
        <v>0</v>
      </c>
      <c r="E265" s="43" t="str">
        <f t="shared" ref="E265:E270" si="108">+IF(C265=0,"",C265/C$169)</f>
        <v/>
      </c>
      <c r="F265" s="43" t="str">
        <f t="shared" ref="F265:F270" si="109">+IF(D265=0,"",D265/D$169)</f>
        <v/>
      </c>
      <c r="G265" s="34" t="str">
        <f t="shared" si="102"/>
        <v xml:space="preserve"> </v>
      </c>
      <c r="H265" s="26" t="str">
        <f t="shared" ref="H265:H270" si="110">+IF(OR(AND(E265=""),(G265="")),"",E265*G265)</f>
        <v/>
      </c>
      <c r="I265" s="2"/>
    </row>
    <row r="266" spans="1:9" s="55" customFormat="1" ht="15" x14ac:dyDescent="0.25">
      <c r="A266" s="57"/>
      <c r="B266" s="23" t="s">
        <v>533</v>
      </c>
      <c r="C266" s="41">
        <v>0</v>
      </c>
      <c r="D266" s="41">
        <v>0</v>
      </c>
      <c r="E266" s="43" t="str">
        <f t="shared" si="108"/>
        <v/>
      </c>
      <c r="F266" s="43" t="str">
        <f t="shared" si="109"/>
        <v/>
      </c>
      <c r="G266" s="34" t="str">
        <f t="shared" si="102"/>
        <v xml:space="preserve"> </v>
      </c>
      <c r="H266" s="26" t="str">
        <f t="shared" si="110"/>
        <v/>
      </c>
      <c r="I266" s="2"/>
    </row>
    <row r="267" spans="1:9" s="55" customFormat="1" ht="15" x14ac:dyDescent="0.25">
      <c r="A267" s="57"/>
      <c r="B267" s="23" t="s">
        <v>612</v>
      </c>
      <c r="C267" s="41">
        <v>0</v>
      </c>
      <c r="D267" s="41">
        <v>0</v>
      </c>
      <c r="E267" s="43" t="str">
        <f t="shared" si="108"/>
        <v/>
      </c>
      <c r="F267" s="43" t="str">
        <f t="shared" si="109"/>
        <v/>
      </c>
      <c r="G267" s="34" t="str">
        <f t="shared" si="102"/>
        <v xml:space="preserve"> </v>
      </c>
      <c r="H267" s="26" t="str">
        <f t="shared" si="110"/>
        <v/>
      </c>
      <c r="I267" s="2"/>
    </row>
    <row r="268" spans="1:9" s="55" customFormat="1" ht="15" x14ac:dyDescent="0.25">
      <c r="A268" s="57"/>
      <c r="B268" s="23" t="s">
        <v>534</v>
      </c>
      <c r="C268" s="41">
        <v>0</v>
      </c>
      <c r="D268" s="41">
        <v>0</v>
      </c>
      <c r="E268" s="43" t="str">
        <f t="shared" si="108"/>
        <v/>
      </c>
      <c r="F268" s="43" t="str">
        <f t="shared" si="109"/>
        <v/>
      </c>
      <c r="G268" s="34" t="str">
        <f t="shared" si="102"/>
        <v xml:space="preserve"> </v>
      </c>
      <c r="H268" s="26" t="str">
        <f t="shared" si="110"/>
        <v/>
      </c>
      <c r="I268" s="2"/>
    </row>
    <row r="269" spans="1:9" s="55" customFormat="1" ht="15" x14ac:dyDescent="0.25">
      <c r="A269" s="57"/>
      <c r="B269" s="23" t="s">
        <v>535</v>
      </c>
      <c r="C269" s="41">
        <v>0</v>
      </c>
      <c r="D269" s="41">
        <v>0</v>
      </c>
      <c r="E269" s="43" t="str">
        <f t="shared" si="108"/>
        <v/>
      </c>
      <c r="F269" s="43" t="str">
        <f t="shared" si="109"/>
        <v/>
      </c>
      <c r="G269" s="34" t="str">
        <f t="shared" si="102"/>
        <v xml:space="preserve"> </v>
      </c>
      <c r="H269" s="26" t="str">
        <f t="shared" si="110"/>
        <v/>
      </c>
      <c r="I269" s="2"/>
    </row>
    <row r="270" spans="1:9" s="55" customFormat="1" ht="15" x14ac:dyDescent="0.25">
      <c r="A270" s="57"/>
      <c r="B270" s="23" t="s">
        <v>536</v>
      </c>
      <c r="C270" s="41">
        <v>0</v>
      </c>
      <c r="D270" s="41">
        <v>0</v>
      </c>
      <c r="E270" s="43" t="str">
        <f t="shared" si="108"/>
        <v/>
      </c>
      <c r="F270" s="43" t="str">
        <f t="shared" si="109"/>
        <v/>
      </c>
      <c r="G270" s="34" t="str">
        <f t="shared" si="102"/>
        <v xml:space="preserve"> </v>
      </c>
      <c r="H270" s="26" t="str">
        <f t="shared" si="110"/>
        <v/>
      </c>
      <c r="I270" s="2"/>
    </row>
    <row r="271" spans="1:9" s="55" customFormat="1" ht="15" x14ac:dyDescent="0.25">
      <c r="A271" s="57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7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7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1"/>
      <c r="B274" s="47" t="s">
        <v>60</v>
      </c>
      <c r="C274" s="41">
        <v>0</v>
      </c>
      <c r="D274" s="41">
        <v>0</v>
      </c>
      <c r="E274" s="43" t="str">
        <f t="shared" si="111"/>
        <v/>
      </c>
      <c r="F274" s="43" t="str">
        <f t="shared" si="112"/>
        <v/>
      </c>
      <c r="G274" s="34" t="str">
        <f t="shared" si="113"/>
        <v xml:space="preserve"> </v>
      </c>
      <c r="H274" s="26" t="str">
        <f t="shared" si="114"/>
        <v/>
      </c>
      <c r="I274" s="2"/>
    </row>
    <row r="275" spans="1:9" s="54" customFormat="1" ht="15" x14ac:dyDescent="0.25">
      <c r="A275" s="61"/>
      <c r="B275" s="47" t="s">
        <v>64</v>
      </c>
      <c r="C275" s="41">
        <v>0</v>
      </c>
      <c r="D275" s="41">
        <v>0</v>
      </c>
      <c r="E275" s="43" t="str">
        <f t="shared" si="111"/>
        <v/>
      </c>
      <c r="F275" s="43" t="str">
        <f t="shared" si="112"/>
        <v/>
      </c>
      <c r="G275" s="34" t="str">
        <f t="shared" si="113"/>
        <v xml:space="preserve"> </v>
      </c>
      <c r="H275" s="26" t="str">
        <f t="shared" si="114"/>
        <v/>
      </c>
      <c r="I275" s="2"/>
    </row>
    <row r="276" spans="1:9" s="54" customFormat="1" ht="15" x14ac:dyDescent="0.25">
      <c r="A276" s="61"/>
      <c r="B276" s="47" t="s">
        <v>61</v>
      </c>
      <c r="C276" s="41">
        <v>0</v>
      </c>
      <c r="D276" s="41">
        <v>0</v>
      </c>
      <c r="E276" s="43" t="str">
        <f t="shared" si="111"/>
        <v/>
      </c>
      <c r="F276" s="43" t="str">
        <f t="shared" si="112"/>
        <v/>
      </c>
      <c r="G276" s="34" t="str">
        <f t="shared" si="113"/>
        <v xml:space="preserve"> </v>
      </c>
      <c r="H276" s="26" t="str">
        <f t="shared" si="114"/>
        <v/>
      </c>
      <c r="I276" s="2"/>
    </row>
    <row r="277" spans="1:9" s="54" customFormat="1" ht="15" x14ac:dyDescent="0.25">
      <c r="A277" s="61"/>
      <c r="B277" s="47" t="s">
        <v>238</v>
      </c>
      <c r="C277" s="41">
        <v>0</v>
      </c>
      <c r="D277" s="41">
        <v>0</v>
      </c>
      <c r="E277" s="43" t="str">
        <f t="shared" si="111"/>
        <v/>
      </c>
      <c r="F277" s="43" t="str">
        <f t="shared" si="112"/>
        <v/>
      </c>
      <c r="G277" s="34" t="str">
        <f t="shared" si="113"/>
        <v xml:space="preserve"> </v>
      </c>
      <c r="H277" s="26" t="str">
        <f t="shared" si="114"/>
        <v/>
      </c>
      <c r="I277" s="2"/>
    </row>
    <row r="278" spans="1:9" s="54" customFormat="1" ht="15" x14ac:dyDescent="0.25">
      <c r="A278" s="61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7"/>
      <c r="B279" s="23" t="s">
        <v>537</v>
      </c>
      <c r="C279" s="41">
        <v>0</v>
      </c>
      <c r="D279" s="41">
        <v>0</v>
      </c>
      <c r="E279" s="43" t="str">
        <f t="shared" si="111"/>
        <v/>
      </c>
      <c r="F279" s="43" t="str">
        <f t="shared" si="112"/>
        <v/>
      </c>
      <c r="G279" s="34" t="str">
        <f t="shared" si="113"/>
        <v xml:space="preserve"> </v>
      </c>
      <c r="H279" s="26" t="str">
        <f t="shared" si="114"/>
        <v/>
      </c>
      <c r="I279" s="2"/>
    </row>
    <row r="280" spans="1:9" s="54" customFormat="1" ht="15" x14ac:dyDescent="0.25">
      <c r="A280" s="61"/>
      <c r="B280" s="47" t="s">
        <v>62</v>
      </c>
      <c r="C280" s="41">
        <v>0</v>
      </c>
      <c r="D280" s="41">
        <v>0</v>
      </c>
      <c r="E280" s="43" t="str">
        <f t="shared" si="111"/>
        <v/>
      </c>
      <c r="F280" s="43" t="str">
        <f t="shared" si="112"/>
        <v/>
      </c>
      <c r="G280" s="34" t="str">
        <f t="shared" si="113"/>
        <v xml:space="preserve"> </v>
      </c>
      <c r="H280" s="26" t="str">
        <f t="shared" si="114"/>
        <v/>
      </c>
      <c r="I280" s="2"/>
    </row>
    <row r="281" spans="1:9" s="54" customFormat="1" ht="15" x14ac:dyDescent="0.25">
      <c r="A281" s="61"/>
      <c r="B281" s="47" t="s">
        <v>451</v>
      </c>
      <c r="C281" s="41">
        <v>0</v>
      </c>
      <c r="D281" s="41">
        <v>0</v>
      </c>
      <c r="E281" s="43" t="str">
        <f t="shared" si="111"/>
        <v/>
      </c>
      <c r="F281" s="43" t="str">
        <f t="shared" si="112"/>
        <v/>
      </c>
      <c r="G281" s="34" t="str">
        <f t="shared" si="113"/>
        <v xml:space="preserve"> </v>
      </c>
      <c r="H281" s="26" t="str">
        <f t="shared" si="114"/>
        <v/>
      </c>
      <c r="I281" s="2"/>
    </row>
    <row r="282" spans="1:9" s="54" customFormat="1" ht="15" x14ac:dyDescent="0.25">
      <c r="A282" s="61"/>
      <c r="B282" s="47" t="s">
        <v>59</v>
      </c>
      <c r="C282" s="41">
        <v>0</v>
      </c>
      <c r="D282" s="41">
        <v>0</v>
      </c>
      <c r="E282" s="43" t="str">
        <f t="shared" si="111"/>
        <v/>
      </c>
      <c r="F282" s="43" t="str">
        <f t="shared" si="112"/>
        <v/>
      </c>
      <c r="G282" s="34" t="str">
        <f t="shared" si="113"/>
        <v xml:space="preserve"> </v>
      </c>
      <c r="H282" s="26" t="str">
        <f t="shared" si="114"/>
        <v/>
      </c>
      <c r="I282" s="2"/>
    </row>
    <row r="283" spans="1:9" s="55" customFormat="1" ht="15" x14ac:dyDescent="0.25">
      <c r="A283" s="57" t="s">
        <v>559</v>
      </c>
      <c r="B283" s="23" t="s">
        <v>625</v>
      </c>
      <c r="C283" s="82"/>
      <c r="D283" s="82">
        <v>0</v>
      </c>
      <c r="E283" s="43" t="str">
        <f t="shared" si="111"/>
        <v/>
      </c>
      <c r="F283" s="43" t="str">
        <f t="shared" si="112"/>
        <v/>
      </c>
      <c r="G283" s="83" t="str">
        <f t="shared" si="113"/>
        <v xml:space="preserve"> </v>
      </c>
      <c r="H283" s="26" t="str">
        <f t="shared" si="114"/>
        <v/>
      </c>
      <c r="I283" s="20"/>
    </row>
    <row r="284" spans="1:9" s="55" customFormat="1" ht="15" x14ac:dyDescent="0.25">
      <c r="A284" s="57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1"/>
      <c r="B285" s="47" t="s">
        <v>63</v>
      </c>
      <c r="C285" s="41">
        <v>0</v>
      </c>
      <c r="D285" s="41">
        <v>0</v>
      </c>
      <c r="E285" s="43" t="str">
        <f t="shared" si="111"/>
        <v/>
      </c>
      <c r="F285" s="43" t="str">
        <f t="shared" si="112"/>
        <v/>
      </c>
      <c r="G285" s="34" t="str">
        <f t="shared" si="113"/>
        <v xml:space="preserve"> </v>
      </c>
      <c r="H285" s="26" t="str">
        <f t="shared" si="114"/>
        <v/>
      </c>
      <c r="I285" s="2"/>
    </row>
    <row r="286" spans="1:9" s="54" customFormat="1" ht="15" x14ac:dyDescent="0.25">
      <c r="A286" s="61"/>
      <c r="B286" s="47" t="s">
        <v>239</v>
      </c>
      <c r="C286" s="41">
        <v>0</v>
      </c>
      <c r="D286" s="41">
        <v>0</v>
      </c>
      <c r="E286" s="43" t="str">
        <f t="shared" si="111"/>
        <v/>
      </c>
      <c r="F286" s="43" t="str">
        <f t="shared" si="112"/>
        <v/>
      </c>
      <c r="G286" s="34" t="str">
        <f t="shared" si="113"/>
        <v xml:space="preserve"> </v>
      </c>
      <c r="H286" s="26" t="str">
        <f t="shared" si="114"/>
        <v/>
      </c>
      <c r="I286" s="2"/>
    </row>
    <row r="287" spans="1:9" s="54" customFormat="1" ht="15" x14ac:dyDescent="0.25">
      <c r="A287" s="61"/>
      <c r="B287" s="47" t="s">
        <v>452</v>
      </c>
      <c r="C287" s="41">
        <v>0</v>
      </c>
      <c r="D287" s="41">
        <v>0</v>
      </c>
      <c r="E287" s="43" t="str">
        <f t="shared" si="111"/>
        <v/>
      </c>
      <c r="F287" s="43" t="str">
        <f t="shared" si="112"/>
        <v/>
      </c>
      <c r="G287" s="34" t="str">
        <f t="shared" si="113"/>
        <v xml:space="preserve"> </v>
      </c>
      <c r="H287" s="26" t="str">
        <f t="shared" si="114"/>
        <v/>
      </c>
      <c r="I287" s="2"/>
    </row>
    <row r="288" spans="1:9" s="54" customFormat="1" ht="15" x14ac:dyDescent="0.25">
      <c r="A288" s="61"/>
      <c r="B288" s="47" t="s">
        <v>65</v>
      </c>
      <c r="C288" s="41">
        <v>0</v>
      </c>
      <c r="D288" s="41">
        <v>0</v>
      </c>
      <c r="E288" s="43" t="str">
        <f t="shared" si="111"/>
        <v/>
      </c>
      <c r="F288" s="43" t="str">
        <f t="shared" si="112"/>
        <v/>
      </c>
      <c r="G288" s="34" t="str">
        <f t="shared" si="113"/>
        <v xml:space="preserve"> </v>
      </c>
      <c r="H288" s="26" t="str">
        <f t="shared" si="114"/>
        <v/>
      </c>
      <c r="I288" s="2"/>
    </row>
    <row r="289" spans="1:9" s="55" customFormat="1" ht="15" x14ac:dyDescent="0.25">
      <c r="A289" s="57"/>
      <c r="B289" s="23" t="s">
        <v>538</v>
      </c>
      <c r="C289" s="41">
        <v>0</v>
      </c>
      <c r="D289" s="41">
        <v>0</v>
      </c>
      <c r="E289" s="43" t="str">
        <f t="shared" si="111"/>
        <v/>
      </c>
      <c r="F289" s="43" t="str">
        <f t="shared" si="112"/>
        <v/>
      </c>
      <c r="G289" s="34" t="str">
        <f t="shared" si="113"/>
        <v xml:space="preserve"> </v>
      </c>
      <c r="H289" s="26" t="str">
        <f t="shared" si="114"/>
        <v/>
      </c>
      <c r="I289" s="2"/>
    </row>
    <row r="290" spans="1:9" s="55" customFormat="1" ht="15" x14ac:dyDescent="0.25">
      <c r="A290" s="57"/>
      <c r="B290" s="23" t="s">
        <v>539</v>
      </c>
      <c r="C290" s="41">
        <v>0</v>
      </c>
      <c r="D290" s="41">
        <v>0</v>
      </c>
      <c r="E290" s="43" t="str">
        <f t="shared" ref="E290" si="115">+IF(C290=0,"",C290/C$169)</f>
        <v/>
      </c>
      <c r="F290" s="43" t="str">
        <f t="shared" ref="F290" si="116">+IF(D290=0,"",D290/D$169)</f>
        <v/>
      </c>
      <c r="G290" s="34" t="str">
        <f t="shared" si="102"/>
        <v xml:space="preserve"> </v>
      </c>
      <c r="H290" s="26" t="str">
        <f t="shared" ref="H290" si="117">+IF(OR(AND(E290=""),(G290="")),"",E290*G290)</f>
        <v/>
      </c>
      <c r="I290" s="2"/>
    </row>
    <row r="291" spans="1:9" s="54" customFormat="1" ht="15" x14ac:dyDescent="0.25">
      <c r="A291" s="61"/>
      <c r="B291" s="47" t="s">
        <v>66</v>
      </c>
      <c r="C291" s="41">
        <v>0</v>
      </c>
      <c r="D291" s="41">
        <v>0</v>
      </c>
      <c r="E291" s="46" t="str">
        <f>+IF(C291=0,"",C291/C$169)</f>
        <v/>
      </c>
      <c r="F291" s="46" t="str">
        <f>+IF(D291=0,"",D291/D$169)</f>
        <v/>
      </c>
      <c r="G291" s="34" t="str">
        <f t="shared" si="102"/>
        <v xml:space="preserve"> </v>
      </c>
      <c r="H291" s="27" t="str">
        <f t="shared" si="103"/>
        <v/>
      </c>
      <c r="I291" s="2"/>
    </row>
    <row r="292" spans="1:9" s="54" customFormat="1" ht="15" x14ac:dyDescent="0.25">
      <c r="A292" s="61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7"/>
      <c r="B293" s="23" t="s">
        <v>540</v>
      </c>
      <c r="C293" s="41">
        <v>0</v>
      </c>
      <c r="D293" s="41">
        <v>0</v>
      </c>
      <c r="E293" s="43" t="str">
        <f t="shared" ref="E293:E295" si="118">+IF(C293=0,"",C293/C$169)</f>
        <v/>
      </c>
      <c r="F293" s="43" t="str">
        <f t="shared" ref="F293:F295" si="119">+IF(D293=0,"",D293/D$169)</f>
        <v/>
      </c>
      <c r="G293" s="34" t="str">
        <f t="shared" si="102"/>
        <v xml:space="preserve"> </v>
      </c>
      <c r="H293" s="26" t="str">
        <f t="shared" ref="H293:H295" si="120">+IF(OR(AND(E293=""),(G293="")),"",E293*G293)</f>
        <v/>
      </c>
      <c r="I293" s="2"/>
    </row>
    <row r="294" spans="1:9" s="55" customFormat="1" ht="15" x14ac:dyDescent="0.25">
      <c r="A294" s="57"/>
      <c r="B294" s="23" t="s">
        <v>541</v>
      </c>
      <c r="C294" s="41">
        <v>0</v>
      </c>
      <c r="D294" s="41">
        <v>0</v>
      </c>
      <c r="E294" s="43" t="str">
        <f t="shared" si="118"/>
        <v/>
      </c>
      <c r="F294" s="43" t="str">
        <f t="shared" si="119"/>
        <v/>
      </c>
      <c r="G294" s="34" t="str">
        <f t="shared" si="102"/>
        <v xml:space="preserve"> </v>
      </c>
      <c r="H294" s="26" t="str">
        <f t="shared" si="120"/>
        <v/>
      </c>
      <c r="I294" s="2"/>
    </row>
    <row r="295" spans="1:9" s="55" customFormat="1" ht="15" x14ac:dyDescent="0.25">
      <c r="A295" s="57"/>
      <c r="B295" s="23" t="s">
        <v>542</v>
      </c>
      <c r="C295" s="41">
        <v>0</v>
      </c>
      <c r="D295" s="41">
        <v>0</v>
      </c>
      <c r="E295" s="43" t="str">
        <f t="shared" si="118"/>
        <v/>
      </c>
      <c r="F295" s="43" t="str">
        <f t="shared" si="119"/>
        <v/>
      </c>
      <c r="G295" s="34" t="str">
        <f t="shared" si="102"/>
        <v xml:space="preserve"> </v>
      </c>
      <c r="H295" s="26" t="str">
        <f t="shared" si="120"/>
        <v/>
      </c>
      <c r="I295" s="2"/>
    </row>
    <row r="296" spans="1:9" s="55" customFormat="1" ht="15" x14ac:dyDescent="0.25">
      <c r="A296" s="57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7"/>
      <c r="B297" s="23" t="s">
        <v>595</v>
      </c>
      <c r="C297" s="41">
        <v>0</v>
      </c>
      <c r="D297" s="41">
        <v>0</v>
      </c>
      <c r="E297" s="43" t="str">
        <f t="shared" si="121"/>
        <v/>
      </c>
      <c r="F297" s="43" t="str">
        <f t="shared" si="122"/>
        <v/>
      </c>
      <c r="G297" s="34" t="str">
        <f t="shared" si="102"/>
        <v xml:space="preserve"> </v>
      </c>
      <c r="H297" s="26" t="str">
        <f t="shared" si="123"/>
        <v/>
      </c>
      <c r="I297" s="2"/>
    </row>
    <row r="298" spans="1:9" s="55" customFormat="1" ht="15" x14ac:dyDescent="0.25">
      <c r="A298" s="57"/>
      <c r="B298" s="23" t="s">
        <v>453</v>
      </c>
      <c r="C298" s="41">
        <v>0</v>
      </c>
      <c r="D298" s="41">
        <v>0</v>
      </c>
      <c r="E298" s="43" t="str">
        <f>+IF(C298=0,"",C298/C$169)</f>
        <v/>
      </c>
      <c r="F298" s="43" t="str">
        <f>+IF(D298=0,"",D298/D$169)</f>
        <v/>
      </c>
      <c r="G298" s="34" t="str">
        <f t="shared" si="102"/>
        <v xml:space="preserve"> </v>
      </c>
      <c r="H298" s="26" t="str">
        <f t="shared" si="103"/>
        <v/>
      </c>
      <c r="I298" s="2"/>
    </row>
    <row r="299" spans="1:9" s="55" customFormat="1" ht="15" x14ac:dyDescent="0.25">
      <c r="A299" s="57"/>
      <c r="B299" s="23" t="s">
        <v>454</v>
      </c>
      <c r="C299" s="41">
        <v>0</v>
      </c>
      <c r="D299" s="41">
        <v>0</v>
      </c>
      <c r="E299" s="43" t="str">
        <f>+IF(C299=0,"",C299/C$169)</f>
        <v/>
      </c>
      <c r="F299" s="43" t="str">
        <f>+IF(D299=0,"",D299/D$169)</f>
        <v/>
      </c>
      <c r="G299" s="34" t="str">
        <f t="shared" si="102"/>
        <v xml:space="preserve"> </v>
      </c>
      <c r="H299" s="26" t="str">
        <f t="shared" si="103"/>
        <v/>
      </c>
      <c r="I299" s="2"/>
    </row>
    <row r="300" spans="1:9" s="55" customFormat="1" ht="15" x14ac:dyDescent="0.25">
      <c r="A300" s="57"/>
      <c r="B300" s="23" t="s">
        <v>614</v>
      </c>
      <c r="C300" s="41">
        <v>0</v>
      </c>
      <c r="D300" s="41">
        <v>0</v>
      </c>
      <c r="E300" s="43" t="str">
        <f t="shared" ref="E300" si="124">+IF(C300=0,"",C300/C$169)</f>
        <v/>
      </c>
      <c r="F300" s="43" t="str">
        <f t="shared" ref="F300" si="125">+IF(D300=0,"",D300/D$169)</f>
        <v/>
      </c>
      <c r="G300" s="34" t="str">
        <f t="shared" si="102"/>
        <v xml:space="preserve"> </v>
      </c>
      <c r="H300" s="26" t="str">
        <f t="shared" ref="H300" si="126">+IF(OR(AND(E300=""),(G300="")),"",E300*G300)</f>
        <v/>
      </c>
      <c r="I300" s="2"/>
    </row>
    <row r="301" spans="1:9" s="54" customFormat="1" ht="15" x14ac:dyDescent="0.25">
      <c r="A301" s="61"/>
      <c r="B301" s="47" t="s">
        <v>455</v>
      </c>
      <c r="C301" s="41">
        <v>0</v>
      </c>
      <c r="D301" s="41">
        <v>0</v>
      </c>
      <c r="E301" s="46" t="str">
        <f t="shared" ref="E301:E323" si="127">+IF(C301=0,"",C301/C$169)</f>
        <v/>
      </c>
      <c r="F301" s="46" t="str">
        <f t="shared" ref="F301:F323" si="128">+IF(D301=0,"",D301/D$169)</f>
        <v/>
      </c>
      <c r="G301" s="34" t="str">
        <f t="shared" ref="G301:G339" si="129">+IF(AND(C301=0,D301=0)," ",IF(C301=0,1,IF(D301=0,-1,(D301-C301)/C301)))</f>
        <v xml:space="preserve"> </v>
      </c>
      <c r="H301" s="27" t="str">
        <f t="shared" si="103"/>
        <v/>
      </c>
      <c r="I301" s="2"/>
    </row>
    <row r="302" spans="1:9" s="54" customFormat="1" ht="15" x14ac:dyDescent="0.25">
      <c r="A302" s="61"/>
      <c r="B302" s="47" t="s">
        <v>456</v>
      </c>
      <c r="C302" s="41">
        <v>0</v>
      </c>
      <c r="D302" s="41">
        <v>0</v>
      </c>
      <c r="E302" s="46" t="str">
        <f t="shared" si="127"/>
        <v/>
      </c>
      <c r="F302" s="46" t="str">
        <f t="shared" si="128"/>
        <v/>
      </c>
      <c r="G302" s="34" t="str">
        <f t="shared" si="129"/>
        <v xml:space="preserve"> </v>
      </c>
      <c r="H302" s="27" t="str">
        <f t="shared" si="103"/>
        <v/>
      </c>
      <c r="I302" s="2"/>
    </row>
    <row r="303" spans="1:9" s="54" customFormat="1" ht="15" x14ac:dyDescent="0.25">
      <c r="A303" s="61"/>
      <c r="B303" s="47" t="s">
        <v>457</v>
      </c>
      <c r="C303" s="41">
        <v>0</v>
      </c>
      <c r="D303" s="41">
        <v>0</v>
      </c>
      <c r="E303" s="46" t="str">
        <f t="shared" si="127"/>
        <v/>
      </c>
      <c r="F303" s="46" t="str">
        <f t="shared" si="128"/>
        <v/>
      </c>
      <c r="G303" s="34" t="str">
        <f t="shared" si="129"/>
        <v xml:space="preserve"> </v>
      </c>
      <c r="H303" s="27" t="str">
        <f t="shared" si="103"/>
        <v/>
      </c>
      <c r="I303" s="2"/>
    </row>
    <row r="304" spans="1:9" s="54" customFormat="1" ht="15" x14ac:dyDescent="0.25">
      <c r="A304" s="61"/>
      <c r="B304" s="47" t="s">
        <v>67</v>
      </c>
      <c r="C304" s="41">
        <v>0</v>
      </c>
      <c r="D304" s="41">
        <v>0</v>
      </c>
      <c r="E304" s="46" t="str">
        <f t="shared" si="127"/>
        <v/>
      </c>
      <c r="F304" s="46" t="str">
        <f t="shared" si="128"/>
        <v/>
      </c>
      <c r="G304" s="34" t="str">
        <f t="shared" si="129"/>
        <v xml:space="preserve"> </v>
      </c>
      <c r="H304" s="27" t="str">
        <f t="shared" si="103"/>
        <v/>
      </c>
      <c r="I304" s="2"/>
    </row>
    <row r="305" spans="1:9" s="54" customFormat="1" ht="15" x14ac:dyDescent="0.25">
      <c r="A305" s="61"/>
      <c r="B305" s="47" t="s">
        <v>240</v>
      </c>
      <c r="C305" s="41">
        <v>0</v>
      </c>
      <c r="D305" s="41">
        <v>0</v>
      </c>
      <c r="E305" s="46" t="str">
        <f t="shared" si="127"/>
        <v/>
      </c>
      <c r="F305" s="46" t="str">
        <f t="shared" si="128"/>
        <v/>
      </c>
      <c r="G305" s="34" t="str">
        <f t="shared" si="129"/>
        <v xml:space="preserve"> </v>
      </c>
      <c r="H305" s="27" t="str">
        <f t="shared" si="103"/>
        <v/>
      </c>
      <c r="I305" s="2"/>
    </row>
    <row r="306" spans="1:9" s="54" customFormat="1" ht="15" x14ac:dyDescent="0.25">
      <c r="A306" s="61"/>
      <c r="B306" s="47" t="s">
        <v>241</v>
      </c>
      <c r="C306" s="41">
        <v>0</v>
      </c>
      <c r="D306" s="41">
        <v>0</v>
      </c>
      <c r="E306" s="46" t="str">
        <f t="shared" si="127"/>
        <v/>
      </c>
      <c r="F306" s="46" t="str">
        <f t="shared" si="128"/>
        <v/>
      </c>
      <c r="G306" s="34" t="str">
        <f t="shared" si="129"/>
        <v xml:space="preserve"> </v>
      </c>
      <c r="H306" s="27" t="str">
        <f t="shared" si="103"/>
        <v/>
      </c>
      <c r="I306" s="2"/>
    </row>
    <row r="307" spans="1:9" s="54" customFormat="1" ht="15" x14ac:dyDescent="0.25">
      <c r="A307" s="61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1"/>
      <c r="B308" s="47" t="s">
        <v>458</v>
      </c>
      <c r="C308" s="41">
        <v>0</v>
      </c>
      <c r="D308" s="41">
        <v>0</v>
      </c>
      <c r="E308" s="46" t="str">
        <f t="shared" si="127"/>
        <v/>
      </c>
      <c r="F308" s="46" t="str">
        <f t="shared" si="128"/>
        <v/>
      </c>
      <c r="G308" s="34" t="str">
        <f t="shared" si="129"/>
        <v xml:space="preserve"> </v>
      </c>
      <c r="H308" s="27" t="str">
        <f t="shared" si="103"/>
        <v/>
      </c>
      <c r="I308" s="2"/>
    </row>
    <row r="309" spans="1:9" s="54" customFormat="1" ht="15" x14ac:dyDescent="0.25">
      <c r="A309" s="61"/>
      <c r="B309" s="47" t="s">
        <v>459</v>
      </c>
      <c r="C309" s="41">
        <v>0</v>
      </c>
      <c r="D309" s="41">
        <v>0</v>
      </c>
      <c r="E309" s="46" t="str">
        <f t="shared" si="127"/>
        <v/>
      </c>
      <c r="F309" s="46" t="str">
        <f t="shared" si="128"/>
        <v/>
      </c>
      <c r="G309" s="34" t="str">
        <f t="shared" si="129"/>
        <v xml:space="preserve"> </v>
      </c>
      <c r="H309" s="27" t="str">
        <f t="shared" si="103"/>
        <v/>
      </c>
      <c r="I309" s="2"/>
    </row>
    <row r="310" spans="1:9" s="54" customFormat="1" ht="15" x14ac:dyDescent="0.25">
      <c r="A310" s="61"/>
      <c r="B310" s="47" t="s">
        <v>460</v>
      </c>
      <c r="C310" s="41">
        <v>0</v>
      </c>
      <c r="D310" s="41">
        <v>0</v>
      </c>
      <c r="E310" s="46" t="str">
        <f t="shared" si="127"/>
        <v/>
      </c>
      <c r="F310" s="46" t="str">
        <f t="shared" si="128"/>
        <v/>
      </c>
      <c r="G310" s="34" t="str">
        <f t="shared" si="129"/>
        <v xml:space="preserve"> </v>
      </c>
      <c r="H310" s="27" t="str">
        <f t="shared" si="103"/>
        <v/>
      </c>
      <c r="I310" s="2"/>
    </row>
    <row r="311" spans="1:9" s="54" customFormat="1" ht="15" x14ac:dyDescent="0.25">
      <c r="A311" s="61"/>
      <c r="B311" s="47" t="s">
        <v>461</v>
      </c>
      <c r="C311" s="41">
        <v>0</v>
      </c>
      <c r="D311" s="41">
        <v>0</v>
      </c>
      <c r="E311" s="46" t="str">
        <f t="shared" si="127"/>
        <v/>
      </c>
      <c r="F311" s="46" t="str">
        <f t="shared" si="128"/>
        <v/>
      </c>
      <c r="G311" s="34" t="str">
        <f t="shared" si="129"/>
        <v xml:space="preserve"> </v>
      </c>
      <c r="H311" s="27" t="str">
        <f t="shared" si="103"/>
        <v/>
      </c>
      <c r="I311" s="2"/>
    </row>
    <row r="312" spans="1:9" s="54" customFormat="1" ht="15" x14ac:dyDescent="0.25">
      <c r="A312" s="61"/>
      <c r="B312" s="47" t="s">
        <v>462</v>
      </c>
      <c r="C312" s="41">
        <v>0</v>
      </c>
      <c r="D312" s="41">
        <v>0</v>
      </c>
      <c r="E312" s="46" t="str">
        <f t="shared" si="127"/>
        <v/>
      </c>
      <c r="F312" s="46" t="str">
        <f t="shared" si="128"/>
        <v/>
      </c>
      <c r="G312" s="34" t="str">
        <f t="shared" si="129"/>
        <v xml:space="preserve"> </v>
      </c>
      <c r="H312" s="27" t="str">
        <f t="shared" si="103"/>
        <v/>
      </c>
      <c r="I312" s="2"/>
    </row>
    <row r="313" spans="1:9" s="54" customFormat="1" ht="15" x14ac:dyDescent="0.25">
      <c r="A313" s="61"/>
      <c r="B313" s="47" t="s">
        <v>463</v>
      </c>
      <c r="C313" s="41">
        <v>0</v>
      </c>
      <c r="D313" s="41">
        <v>0</v>
      </c>
      <c r="E313" s="46" t="str">
        <f t="shared" si="127"/>
        <v/>
      </c>
      <c r="F313" s="46" t="str">
        <f t="shared" si="128"/>
        <v/>
      </c>
      <c r="G313" s="34" t="str">
        <f t="shared" si="129"/>
        <v xml:space="preserve"> </v>
      </c>
      <c r="H313" s="27" t="str">
        <f t="shared" si="103"/>
        <v/>
      </c>
      <c r="I313" s="2"/>
    </row>
    <row r="314" spans="1:9" s="54" customFormat="1" ht="15" x14ac:dyDescent="0.25">
      <c r="A314" s="61"/>
      <c r="B314" s="47" t="s">
        <v>464</v>
      </c>
      <c r="C314" s="41">
        <v>0</v>
      </c>
      <c r="D314" s="41">
        <v>0</v>
      </c>
      <c r="E314" s="46" t="str">
        <f t="shared" si="127"/>
        <v/>
      </c>
      <c r="F314" s="46" t="str">
        <f t="shared" si="128"/>
        <v/>
      </c>
      <c r="G314" s="34" t="str">
        <f t="shared" si="129"/>
        <v xml:space="preserve"> </v>
      </c>
      <c r="H314" s="27" t="str">
        <f t="shared" si="103"/>
        <v/>
      </c>
      <c r="I314" s="2"/>
    </row>
    <row r="315" spans="1:9" s="54" customFormat="1" ht="15" x14ac:dyDescent="0.25">
      <c r="A315" s="61"/>
      <c r="B315" s="47" t="s">
        <v>576</v>
      </c>
      <c r="C315" s="41">
        <v>0</v>
      </c>
      <c r="D315" s="41">
        <v>0</v>
      </c>
      <c r="E315" s="46" t="str">
        <f t="shared" si="127"/>
        <v/>
      </c>
      <c r="F315" s="46" t="str">
        <f t="shared" si="128"/>
        <v/>
      </c>
      <c r="G315" s="34" t="str">
        <f t="shared" si="129"/>
        <v xml:space="preserve"> </v>
      </c>
      <c r="H315" s="27" t="str">
        <f t="shared" si="103"/>
        <v/>
      </c>
      <c r="I315" s="2"/>
    </row>
    <row r="316" spans="1:9" s="54" customFormat="1" ht="15" x14ac:dyDescent="0.25">
      <c r="A316" s="61"/>
      <c r="B316" s="47" t="s">
        <v>242</v>
      </c>
      <c r="C316" s="41">
        <v>0</v>
      </c>
      <c r="D316" s="41">
        <v>0</v>
      </c>
      <c r="E316" s="46" t="str">
        <f t="shared" si="127"/>
        <v/>
      </c>
      <c r="F316" s="46" t="str">
        <f t="shared" si="128"/>
        <v/>
      </c>
      <c r="G316" s="34" t="str">
        <f t="shared" si="129"/>
        <v xml:space="preserve"> </v>
      </c>
      <c r="H316" s="27" t="str">
        <f t="shared" si="103"/>
        <v/>
      </c>
      <c r="I316" s="2"/>
    </row>
    <row r="317" spans="1:9" s="54" customFormat="1" ht="15" x14ac:dyDescent="0.25">
      <c r="A317" s="61"/>
      <c r="B317" s="47" t="s">
        <v>243</v>
      </c>
      <c r="C317" s="41">
        <v>0</v>
      </c>
      <c r="D317" s="41">
        <v>0</v>
      </c>
      <c r="E317" s="46" t="str">
        <f t="shared" si="127"/>
        <v/>
      </c>
      <c r="F317" s="46" t="str">
        <f t="shared" si="128"/>
        <v/>
      </c>
      <c r="G317" s="34" t="str">
        <f t="shared" si="129"/>
        <v xml:space="preserve"> </v>
      </c>
      <c r="H317" s="27" t="str">
        <f t="shared" si="103"/>
        <v/>
      </c>
      <c r="I317" s="2"/>
    </row>
    <row r="318" spans="1:9" s="54" customFormat="1" ht="15" x14ac:dyDescent="0.25">
      <c r="A318" s="61"/>
      <c r="B318" s="47" t="s">
        <v>465</v>
      </c>
      <c r="C318" s="41">
        <v>0</v>
      </c>
      <c r="D318" s="41">
        <v>0</v>
      </c>
      <c r="E318" s="46" t="str">
        <f t="shared" si="127"/>
        <v/>
      </c>
      <c r="F318" s="46" t="str">
        <f t="shared" si="128"/>
        <v/>
      </c>
      <c r="G318" s="34" t="str">
        <f t="shared" si="129"/>
        <v xml:space="preserve"> </v>
      </c>
      <c r="H318" s="27" t="str">
        <f t="shared" si="103"/>
        <v/>
      </c>
      <c r="I318" s="2"/>
    </row>
    <row r="319" spans="1:9" s="54" customFormat="1" ht="30" x14ac:dyDescent="0.25">
      <c r="A319" s="61"/>
      <c r="B319" s="47" t="s">
        <v>466</v>
      </c>
      <c r="C319" s="41">
        <v>0</v>
      </c>
      <c r="D319" s="41">
        <v>0</v>
      </c>
      <c r="E319" s="46" t="str">
        <f t="shared" si="127"/>
        <v/>
      </c>
      <c r="F319" s="46" t="str">
        <f t="shared" si="128"/>
        <v/>
      </c>
      <c r="G319" s="34" t="str">
        <f t="shared" si="129"/>
        <v xml:space="preserve"> </v>
      </c>
      <c r="H319" s="27" t="str">
        <f t="shared" si="103"/>
        <v/>
      </c>
      <c r="I319" s="2"/>
    </row>
    <row r="320" spans="1:9" s="54" customFormat="1" ht="15" x14ac:dyDescent="0.25">
      <c r="A320" s="61"/>
      <c r="B320" s="47" t="s">
        <v>467</v>
      </c>
      <c r="C320" s="41">
        <v>0</v>
      </c>
      <c r="D320" s="41">
        <v>0</v>
      </c>
      <c r="E320" s="46" t="str">
        <f t="shared" si="127"/>
        <v/>
      </c>
      <c r="F320" s="46" t="str">
        <f t="shared" si="128"/>
        <v/>
      </c>
      <c r="G320" s="34" t="str">
        <f t="shared" si="129"/>
        <v xml:space="preserve"> </v>
      </c>
      <c r="H320" s="27" t="str">
        <f t="shared" si="103"/>
        <v/>
      </c>
      <c r="I320" s="2"/>
    </row>
    <row r="321" spans="1:9" s="54" customFormat="1" ht="15" x14ac:dyDescent="0.25">
      <c r="A321" s="61"/>
      <c r="B321" s="47" t="s">
        <v>468</v>
      </c>
      <c r="C321" s="41">
        <v>0</v>
      </c>
      <c r="D321" s="41">
        <v>0</v>
      </c>
      <c r="E321" s="46" t="str">
        <f t="shared" si="127"/>
        <v/>
      </c>
      <c r="F321" s="46" t="str">
        <f t="shared" si="128"/>
        <v/>
      </c>
      <c r="G321" s="34" t="str">
        <f t="shared" si="129"/>
        <v xml:space="preserve"> </v>
      </c>
      <c r="H321" s="27" t="str">
        <f t="shared" si="103"/>
        <v/>
      </c>
      <c r="I321" s="2"/>
    </row>
    <row r="322" spans="1:9" s="54" customFormat="1" ht="15" x14ac:dyDescent="0.25">
      <c r="A322" s="61"/>
      <c r="B322" s="47" t="s">
        <v>469</v>
      </c>
      <c r="C322" s="41">
        <v>0</v>
      </c>
      <c r="D322" s="41">
        <v>0</v>
      </c>
      <c r="E322" s="46" t="str">
        <f t="shared" si="127"/>
        <v/>
      </c>
      <c r="F322" s="46" t="str">
        <f t="shared" si="128"/>
        <v/>
      </c>
      <c r="G322" s="34" t="str">
        <f t="shared" si="129"/>
        <v xml:space="preserve"> </v>
      </c>
      <c r="H322" s="27" t="str">
        <f t="shared" si="103"/>
        <v/>
      </c>
      <c r="I322" s="2"/>
    </row>
    <row r="323" spans="1:9" s="54" customFormat="1" ht="15" x14ac:dyDescent="0.25">
      <c r="A323" s="61"/>
      <c r="B323" s="47" t="s">
        <v>470</v>
      </c>
      <c r="C323" s="41">
        <v>0</v>
      </c>
      <c r="D323" s="41">
        <v>0</v>
      </c>
      <c r="E323" s="46" t="str">
        <f t="shared" si="127"/>
        <v/>
      </c>
      <c r="F323" s="46" t="str">
        <f t="shared" si="128"/>
        <v/>
      </c>
      <c r="G323" s="34" t="str">
        <f t="shared" si="129"/>
        <v xml:space="preserve"> </v>
      </c>
      <c r="H323" s="27" t="str">
        <f t="shared" si="103"/>
        <v/>
      </c>
      <c r="I323" s="2"/>
    </row>
    <row r="324" spans="1:9" s="55" customFormat="1" ht="15" x14ac:dyDescent="0.25">
      <c r="A324" s="57"/>
      <c r="B324" s="23" t="s">
        <v>569</v>
      </c>
      <c r="C324" s="41">
        <v>0</v>
      </c>
      <c r="D324" s="41">
        <v>0</v>
      </c>
      <c r="E324" s="43" t="str">
        <f t="shared" ref="E324" si="130">+IF(C324=0,"",C324/C$169)</f>
        <v/>
      </c>
      <c r="F324" s="43" t="str">
        <f t="shared" ref="F324" si="131">+IF(D324=0,"",D324/D$169)</f>
        <v/>
      </c>
      <c r="G324" s="34" t="str">
        <f t="shared" si="129"/>
        <v xml:space="preserve"> </v>
      </c>
      <c r="H324" s="26" t="str">
        <f t="shared" ref="H324" si="132">+IF(OR(AND(E324=""),(G324="")),"",E324*G324)</f>
        <v/>
      </c>
      <c r="I324" s="2"/>
    </row>
    <row r="325" spans="1:9" s="54" customFormat="1" ht="15" x14ac:dyDescent="0.25">
      <c r="A325" s="61"/>
      <c r="B325" s="47" t="s">
        <v>471</v>
      </c>
      <c r="C325" s="41">
        <v>0</v>
      </c>
      <c r="D325" s="41">
        <v>0</v>
      </c>
      <c r="E325" s="46" t="str">
        <f t="shared" ref="E325:F328" si="133">+IF(C325=0,"",C325/C$169)</f>
        <v/>
      </c>
      <c r="F325" s="46" t="str">
        <f t="shared" si="133"/>
        <v/>
      </c>
      <c r="G325" s="34" t="str">
        <f t="shared" si="129"/>
        <v xml:space="preserve"> </v>
      </c>
      <c r="H325" s="27" t="str">
        <f t="shared" si="103"/>
        <v/>
      </c>
      <c r="I325" s="2"/>
    </row>
    <row r="326" spans="1:9" s="54" customFormat="1" ht="15" x14ac:dyDescent="0.25">
      <c r="A326" s="61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1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1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1"/>
      <c r="B329" s="47" t="s">
        <v>475</v>
      </c>
      <c r="C329" s="41">
        <v>0</v>
      </c>
      <c r="D329" s="41">
        <v>0</v>
      </c>
      <c r="E329" s="46" t="str">
        <f t="shared" ref="E329:E336" si="134">+IF(C329=0,"",C329/C$169)</f>
        <v/>
      </c>
      <c r="F329" s="46" t="str">
        <f t="shared" ref="F329:F336" si="135">+IF(D329=0,"",D329/D$169)</f>
        <v/>
      </c>
      <c r="G329" s="34" t="str">
        <f t="shared" si="129"/>
        <v xml:space="preserve"> </v>
      </c>
      <c r="H329" s="27" t="str">
        <f t="shared" ref="H329:H336" si="136">+IF(OR(AND(E329=""),(G329="")),"",E329*G329)</f>
        <v/>
      </c>
      <c r="I329" s="2"/>
    </row>
    <row r="330" spans="1:9" s="54" customFormat="1" ht="15" x14ac:dyDescent="0.25">
      <c r="A330" s="61"/>
      <c r="B330" s="47" t="s">
        <v>476</v>
      </c>
      <c r="C330" s="41">
        <v>0</v>
      </c>
      <c r="D330" s="41">
        <v>0</v>
      </c>
      <c r="E330" s="46" t="str">
        <f t="shared" si="134"/>
        <v/>
      </c>
      <c r="F330" s="46" t="str">
        <f t="shared" si="135"/>
        <v/>
      </c>
      <c r="G330" s="34" t="str">
        <f t="shared" si="129"/>
        <v xml:space="preserve"> </v>
      </c>
      <c r="H330" s="27" t="str">
        <f t="shared" si="136"/>
        <v/>
      </c>
      <c r="I330" s="2"/>
    </row>
    <row r="331" spans="1:9" s="54" customFormat="1" ht="15" x14ac:dyDescent="0.25">
      <c r="A331" s="61"/>
      <c r="B331" s="47" t="s">
        <v>477</v>
      </c>
      <c r="C331" s="41">
        <v>0</v>
      </c>
      <c r="D331" s="41">
        <v>0</v>
      </c>
      <c r="E331" s="46" t="str">
        <f t="shared" si="134"/>
        <v/>
      </c>
      <c r="F331" s="46" t="str">
        <f t="shared" si="135"/>
        <v/>
      </c>
      <c r="G331" s="34" t="str">
        <f t="shared" si="129"/>
        <v xml:space="preserve"> </v>
      </c>
      <c r="H331" s="27" t="str">
        <f t="shared" si="136"/>
        <v/>
      </c>
      <c r="I331" s="2"/>
    </row>
    <row r="332" spans="1:9" s="54" customFormat="1" ht="15" x14ac:dyDescent="0.25">
      <c r="A332" s="61"/>
      <c r="B332" s="47" t="s">
        <v>478</v>
      </c>
      <c r="C332" s="41">
        <v>0</v>
      </c>
      <c r="D332" s="41">
        <v>0</v>
      </c>
      <c r="E332" s="46" t="str">
        <f t="shared" si="134"/>
        <v/>
      </c>
      <c r="F332" s="46" t="str">
        <f t="shared" si="135"/>
        <v/>
      </c>
      <c r="G332" s="34" t="str">
        <f t="shared" si="129"/>
        <v xml:space="preserve"> </v>
      </c>
      <c r="H332" s="27" t="str">
        <f t="shared" si="136"/>
        <v/>
      </c>
      <c r="I332" s="2"/>
    </row>
    <row r="333" spans="1:9" s="54" customFormat="1" ht="15" x14ac:dyDescent="0.25">
      <c r="A333" s="61"/>
      <c r="B333" s="47" t="s">
        <v>69</v>
      </c>
      <c r="C333" s="41">
        <v>0</v>
      </c>
      <c r="D333" s="41">
        <v>0</v>
      </c>
      <c r="E333" s="46" t="str">
        <f t="shared" si="134"/>
        <v/>
      </c>
      <c r="F333" s="46" t="str">
        <f t="shared" si="135"/>
        <v/>
      </c>
      <c r="G333" s="34" t="str">
        <f t="shared" si="129"/>
        <v xml:space="preserve"> </v>
      </c>
      <c r="H333" s="27" t="str">
        <f t="shared" si="136"/>
        <v/>
      </c>
      <c r="I333" s="2"/>
    </row>
    <row r="334" spans="1:9" s="54" customFormat="1" ht="15" x14ac:dyDescent="0.25">
      <c r="A334" s="61"/>
      <c r="B334" s="47" t="s">
        <v>244</v>
      </c>
      <c r="C334" s="41">
        <v>0</v>
      </c>
      <c r="D334" s="41">
        <v>0</v>
      </c>
      <c r="E334" s="46" t="str">
        <f t="shared" si="134"/>
        <v/>
      </c>
      <c r="F334" s="46" t="str">
        <f t="shared" si="135"/>
        <v/>
      </c>
      <c r="G334" s="34" t="str">
        <f t="shared" si="129"/>
        <v xml:space="preserve"> </v>
      </c>
      <c r="H334" s="27" t="str">
        <f t="shared" si="136"/>
        <v/>
      </c>
      <c r="I334" s="2"/>
    </row>
    <row r="335" spans="1:9" s="54" customFormat="1" ht="15" x14ac:dyDescent="0.25">
      <c r="A335" s="61"/>
      <c r="B335" s="47" t="s">
        <v>245</v>
      </c>
      <c r="C335" s="41">
        <v>0</v>
      </c>
      <c r="D335" s="41">
        <v>0</v>
      </c>
      <c r="E335" s="46" t="str">
        <f t="shared" si="134"/>
        <v/>
      </c>
      <c r="F335" s="46" t="str">
        <f t="shared" si="135"/>
        <v/>
      </c>
      <c r="G335" s="34" t="str">
        <f t="shared" si="129"/>
        <v xml:space="preserve"> </v>
      </c>
      <c r="H335" s="27" t="str">
        <f t="shared" si="136"/>
        <v/>
      </c>
      <c r="I335" s="2"/>
    </row>
    <row r="336" spans="1:9" s="54" customFormat="1" ht="15" x14ac:dyDescent="0.25">
      <c r="A336" s="61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7"/>
      <c r="B337" s="23" t="s">
        <v>543</v>
      </c>
      <c r="C337" s="41">
        <v>0</v>
      </c>
      <c r="D337" s="41">
        <v>0</v>
      </c>
      <c r="E337" s="43" t="str">
        <f t="shared" ref="E337:E339" si="137">+IF(C337=0,"",C337/C$169)</f>
        <v/>
      </c>
      <c r="F337" s="43" t="str">
        <f t="shared" ref="F337:F339" si="138">+IF(D337=0,"",D337/D$169)</f>
        <v/>
      </c>
      <c r="G337" s="34" t="str">
        <f t="shared" si="129"/>
        <v xml:space="preserve"> </v>
      </c>
      <c r="H337" s="26" t="str">
        <f t="shared" ref="H337:H339" si="139">+IF(OR(AND(E337=""),(G337="")),"",E337*G337)</f>
        <v/>
      </c>
      <c r="I337" s="2"/>
    </row>
    <row r="338" spans="1:9" s="55" customFormat="1" ht="15" x14ac:dyDescent="0.25">
      <c r="A338" s="57"/>
      <c r="B338" s="23" t="s">
        <v>544</v>
      </c>
      <c r="C338" s="41">
        <v>0</v>
      </c>
      <c r="D338" s="41">
        <v>0</v>
      </c>
      <c r="E338" s="43" t="str">
        <f t="shared" si="137"/>
        <v/>
      </c>
      <c r="F338" s="43" t="str">
        <f t="shared" si="138"/>
        <v/>
      </c>
      <c r="G338" s="34" t="str">
        <f t="shared" si="129"/>
        <v xml:space="preserve"> </v>
      </c>
      <c r="H338" s="26" t="str">
        <f t="shared" si="139"/>
        <v/>
      </c>
      <c r="I338" s="2"/>
    </row>
    <row r="339" spans="1:9" s="55" customFormat="1" ht="15" x14ac:dyDescent="0.25">
      <c r="A339" s="57"/>
      <c r="B339" s="23" t="s">
        <v>545</v>
      </c>
      <c r="C339" s="41">
        <v>0</v>
      </c>
      <c r="D339" s="41">
        <v>0</v>
      </c>
      <c r="E339" s="43" t="str">
        <f t="shared" si="137"/>
        <v/>
      </c>
      <c r="F339" s="43" t="str">
        <f t="shared" si="138"/>
        <v/>
      </c>
      <c r="G339" s="34" t="str">
        <f t="shared" si="129"/>
        <v xml:space="preserve"> </v>
      </c>
      <c r="H339" s="26" t="str">
        <f t="shared" si="139"/>
        <v/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4" customFormat="1" ht="15" customHeight="1" thickBot="1" x14ac:dyDescent="0.25">
      <c r="A342" s="61"/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3</v>
      </c>
      <c r="D345" s="37">
        <f>SUM(D346:D564)</f>
        <v>0</v>
      </c>
      <c r="E345" s="38">
        <f t="shared" ref="E345:E377" si="140">+IF(C345=0,"",C345/C$345)</f>
        <v>1</v>
      </c>
      <c r="F345" s="38" t="str">
        <f t="shared" ref="F345:F377" si="141">+IF(D345=0,"",D345/D$345)</f>
        <v/>
      </c>
      <c r="G345" s="38" t="str">
        <f>+IF(OR(AND(D345=0),(C345=0)),"0",((D345-C345)/C345))</f>
        <v>0</v>
      </c>
      <c r="H345" s="39">
        <f>+IF(OR(AND(E345=""),(G345="")),"",E345*G345)</f>
        <v>0</v>
      </c>
    </row>
    <row r="346" spans="1:9" ht="15" x14ac:dyDescent="0.25">
      <c r="B346" s="40" t="s">
        <v>74</v>
      </c>
      <c r="C346" s="41">
        <v>0</v>
      </c>
      <c r="D346" s="41">
        <v>0</v>
      </c>
      <c r="E346" s="45" t="str">
        <f t="shared" si="140"/>
        <v/>
      </c>
      <c r="F346" s="45" t="str">
        <f t="shared" si="141"/>
        <v/>
      </c>
      <c r="G346" s="34" t="str">
        <f t="shared" ref="G346:G410" si="142">+IF(AND(C346=0,D346=0)," ",IF(C346=0,1,IF(D346=0,-1,(D346-C346)/C346)))</f>
        <v xml:space="preserve"> </v>
      </c>
      <c r="H346" s="42" t="str">
        <f>+IF(OR(AND(E346=""),(G346="")),"",E346*G346)</f>
        <v/>
      </c>
    </row>
    <row r="347" spans="1:9" ht="15" x14ac:dyDescent="0.25">
      <c r="B347" s="5" t="s">
        <v>77</v>
      </c>
      <c r="C347" s="41">
        <v>0</v>
      </c>
      <c r="D347" s="41">
        <v>0</v>
      </c>
      <c r="E347" s="46" t="str">
        <f t="shared" si="140"/>
        <v/>
      </c>
      <c r="F347" s="46" t="str">
        <f t="shared" si="141"/>
        <v/>
      </c>
      <c r="G347" s="34" t="str">
        <f t="shared" si="142"/>
        <v xml:space="preserve"> </v>
      </c>
      <c r="H347" s="27" t="str">
        <f t="shared" ref="H347:H414" si="143">+IF(OR(AND(E347=""),(G347="")),"",E347*G347)</f>
        <v/>
      </c>
    </row>
    <row r="348" spans="1:9" ht="15" x14ac:dyDescent="0.25">
      <c r="B348" s="5" t="s">
        <v>70</v>
      </c>
      <c r="C348" s="41">
        <v>0</v>
      </c>
      <c r="D348" s="41">
        <v>0</v>
      </c>
      <c r="E348" s="46" t="str">
        <f t="shared" si="140"/>
        <v/>
      </c>
      <c r="F348" s="46" t="str">
        <f t="shared" si="141"/>
        <v/>
      </c>
      <c r="G348" s="34" t="str">
        <f t="shared" si="142"/>
        <v xml:space="preserve"> </v>
      </c>
      <c r="H348" s="27" t="str">
        <f t="shared" si="143"/>
        <v/>
      </c>
    </row>
    <row r="349" spans="1:9" ht="15" x14ac:dyDescent="0.25">
      <c r="B349" s="5" t="s">
        <v>83</v>
      </c>
      <c r="C349" s="41">
        <v>0</v>
      </c>
      <c r="D349" s="41">
        <v>0</v>
      </c>
      <c r="E349" s="46" t="str">
        <f t="shared" si="140"/>
        <v/>
      </c>
      <c r="F349" s="46" t="str">
        <f t="shared" si="141"/>
        <v/>
      </c>
      <c r="G349" s="34" t="str">
        <f t="shared" si="142"/>
        <v xml:space="preserve"> </v>
      </c>
      <c r="H349" s="27" t="str">
        <f t="shared" si="143"/>
        <v/>
      </c>
    </row>
    <row r="350" spans="1:9" ht="15" x14ac:dyDescent="0.25">
      <c r="B350" s="5" t="s">
        <v>82</v>
      </c>
      <c r="C350" s="41">
        <v>0</v>
      </c>
      <c r="D350" s="41">
        <v>0</v>
      </c>
      <c r="E350" s="46" t="str">
        <f t="shared" si="140"/>
        <v/>
      </c>
      <c r="F350" s="46" t="str">
        <f t="shared" si="141"/>
        <v/>
      </c>
      <c r="G350" s="34" t="str">
        <f t="shared" si="142"/>
        <v xml:space="preserve"> </v>
      </c>
      <c r="H350" s="27" t="str">
        <f t="shared" si="143"/>
        <v/>
      </c>
    </row>
    <row r="351" spans="1:9" ht="15" x14ac:dyDescent="0.25">
      <c r="B351" s="5" t="s">
        <v>479</v>
      </c>
      <c r="C351" s="41">
        <v>0</v>
      </c>
      <c r="D351" s="41">
        <v>0</v>
      </c>
      <c r="E351" s="46" t="str">
        <f t="shared" si="140"/>
        <v/>
      </c>
      <c r="F351" s="46" t="str">
        <f t="shared" si="141"/>
        <v/>
      </c>
      <c r="G351" s="34" t="str">
        <f t="shared" si="142"/>
        <v xml:space="preserve"> </v>
      </c>
      <c r="H351" s="27" t="str">
        <f t="shared" si="143"/>
        <v/>
      </c>
    </row>
    <row r="352" spans="1:9" ht="15" x14ac:dyDescent="0.25">
      <c r="B352" s="5" t="s">
        <v>80</v>
      </c>
      <c r="C352" s="41">
        <v>0</v>
      </c>
      <c r="D352" s="41">
        <v>0</v>
      </c>
      <c r="E352" s="46" t="str">
        <f t="shared" si="140"/>
        <v/>
      </c>
      <c r="F352" s="46" t="str">
        <f t="shared" si="141"/>
        <v/>
      </c>
      <c r="G352" s="34" t="str">
        <f t="shared" si="142"/>
        <v xml:space="preserve"> </v>
      </c>
      <c r="H352" s="27" t="str">
        <f t="shared" si="143"/>
        <v/>
      </c>
    </row>
    <row r="353" spans="1:9" ht="15" x14ac:dyDescent="0.25">
      <c r="B353" s="5" t="s">
        <v>577</v>
      </c>
      <c r="C353" s="41">
        <v>0</v>
      </c>
      <c r="D353" s="41">
        <v>0</v>
      </c>
      <c r="E353" s="46" t="str">
        <f t="shared" si="140"/>
        <v/>
      </c>
      <c r="F353" s="46" t="str">
        <f t="shared" si="141"/>
        <v/>
      </c>
      <c r="G353" s="34" t="str">
        <f t="shared" si="142"/>
        <v xml:space="preserve"> </v>
      </c>
      <c r="H353" s="27" t="str">
        <f t="shared" si="143"/>
        <v/>
      </c>
    </row>
    <row r="354" spans="1:9" ht="15" x14ac:dyDescent="0.25">
      <c r="B354" s="5" t="s">
        <v>79</v>
      </c>
      <c r="C354" s="41">
        <v>0</v>
      </c>
      <c r="D354" s="41">
        <v>0</v>
      </c>
      <c r="E354" s="46" t="str">
        <f t="shared" si="140"/>
        <v/>
      </c>
      <c r="F354" s="46" t="str">
        <f t="shared" si="141"/>
        <v/>
      </c>
      <c r="G354" s="34" t="str">
        <f t="shared" si="142"/>
        <v xml:space="preserve"> </v>
      </c>
      <c r="H354" s="27" t="str">
        <f t="shared" si="143"/>
        <v/>
      </c>
    </row>
    <row r="355" spans="1:9" ht="15" x14ac:dyDescent="0.25">
      <c r="B355" s="5" t="s">
        <v>247</v>
      </c>
      <c r="C355" s="41">
        <v>0</v>
      </c>
      <c r="D355" s="41">
        <v>0</v>
      </c>
      <c r="E355" s="46" t="str">
        <f t="shared" si="140"/>
        <v/>
      </c>
      <c r="F355" s="46" t="str">
        <f t="shared" si="141"/>
        <v/>
      </c>
      <c r="G355" s="34" t="str">
        <f t="shared" si="142"/>
        <v xml:space="preserve"> </v>
      </c>
      <c r="H355" s="27" t="str">
        <f t="shared" si="143"/>
        <v/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0</v>
      </c>
      <c r="D357" s="41">
        <v>0</v>
      </c>
      <c r="E357" s="46" t="str">
        <f t="shared" si="140"/>
        <v/>
      </c>
      <c r="F357" s="46" t="str">
        <f t="shared" si="141"/>
        <v/>
      </c>
      <c r="G357" s="34" t="str">
        <f t="shared" si="142"/>
        <v xml:space="preserve"> </v>
      </c>
      <c r="H357" s="27" t="str">
        <f t="shared" si="143"/>
        <v/>
      </c>
    </row>
    <row r="358" spans="1:9" ht="15" x14ac:dyDescent="0.25">
      <c r="B358" s="5" t="s">
        <v>578</v>
      </c>
      <c r="C358" s="41">
        <v>0</v>
      </c>
      <c r="D358" s="41">
        <v>0</v>
      </c>
      <c r="E358" s="46" t="str">
        <f t="shared" si="140"/>
        <v/>
      </c>
      <c r="F358" s="46" t="str">
        <f t="shared" si="141"/>
        <v/>
      </c>
      <c r="G358" s="34" t="str">
        <f t="shared" si="142"/>
        <v xml:space="preserve"> </v>
      </c>
      <c r="H358" s="27" t="str">
        <f t="shared" si="143"/>
        <v/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0</v>
      </c>
      <c r="D360" s="41">
        <v>0</v>
      </c>
      <c r="E360" s="46" t="str">
        <f t="shared" si="140"/>
        <v/>
      </c>
      <c r="F360" s="46" t="str">
        <f t="shared" si="141"/>
        <v/>
      </c>
      <c r="G360" s="34" t="str">
        <f t="shared" si="142"/>
        <v xml:space="preserve"> </v>
      </c>
      <c r="H360" s="27" t="str">
        <f t="shared" si="143"/>
        <v/>
      </c>
    </row>
    <row r="361" spans="1:9" ht="15" x14ac:dyDescent="0.25">
      <c r="B361" s="5" t="s">
        <v>616</v>
      </c>
      <c r="C361" s="41">
        <v>0</v>
      </c>
      <c r="D361" s="41">
        <v>0</v>
      </c>
      <c r="E361" s="46" t="str">
        <f t="shared" si="140"/>
        <v/>
      </c>
      <c r="F361" s="46" t="str">
        <f t="shared" si="141"/>
        <v/>
      </c>
      <c r="G361" s="34" t="str">
        <f t="shared" si="142"/>
        <v xml:space="preserve"> </v>
      </c>
      <c r="H361" s="27" t="str">
        <f t="shared" si="143"/>
        <v/>
      </c>
    </row>
    <row r="362" spans="1:9" s="20" customFormat="1" ht="15" x14ac:dyDescent="0.25">
      <c r="A362" s="57"/>
      <c r="B362" s="21" t="s">
        <v>588</v>
      </c>
      <c r="C362" s="41">
        <v>0</v>
      </c>
      <c r="D362" s="41">
        <v>0</v>
      </c>
      <c r="E362" s="43" t="str">
        <f t="shared" si="140"/>
        <v/>
      </c>
      <c r="F362" s="43" t="str">
        <f t="shared" si="141"/>
        <v/>
      </c>
      <c r="G362" s="34" t="str">
        <f t="shared" si="142"/>
        <v xml:space="preserve"> </v>
      </c>
      <c r="H362" s="26" t="str">
        <f t="shared" ref="H362" si="144">+IF(OR(AND(E362=""),(G362="")),"",E362*G362)</f>
        <v/>
      </c>
      <c r="I362" s="2"/>
    </row>
    <row r="363" spans="1:9" ht="15" x14ac:dyDescent="0.25">
      <c r="B363" s="5" t="s">
        <v>72</v>
      </c>
      <c r="C363" s="41">
        <v>0</v>
      </c>
      <c r="D363" s="41">
        <v>0</v>
      </c>
      <c r="E363" s="46" t="str">
        <f t="shared" si="140"/>
        <v/>
      </c>
      <c r="F363" s="46" t="str">
        <f t="shared" si="141"/>
        <v/>
      </c>
      <c r="G363" s="34" t="str">
        <f t="shared" si="142"/>
        <v xml:space="preserve"> </v>
      </c>
      <c r="H363" s="27" t="str">
        <f t="shared" si="143"/>
        <v/>
      </c>
    </row>
    <row r="364" spans="1:9" ht="15" x14ac:dyDescent="0.25">
      <c r="B364" s="5" t="s">
        <v>248</v>
      </c>
      <c r="C364" s="41">
        <v>0</v>
      </c>
      <c r="D364" s="41">
        <v>0</v>
      </c>
      <c r="E364" s="46" t="str">
        <f t="shared" si="140"/>
        <v/>
      </c>
      <c r="F364" s="46" t="str">
        <f t="shared" si="141"/>
        <v/>
      </c>
      <c r="G364" s="34" t="str">
        <f t="shared" si="142"/>
        <v xml:space="preserve"> </v>
      </c>
      <c r="H364" s="27" t="str">
        <f t="shared" si="143"/>
        <v/>
      </c>
    </row>
    <row r="365" spans="1:9" ht="15" x14ac:dyDescent="0.25">
      <c r="B365" s="5" t="s">
        <v>249</v>
      </c>
      <c r="C365" s="41">
        <v>0</v>
      </c>
      <c r="D365" s="41">
        <v>0</v>
      </c>
      <c r="E365" s="46" t="str">
        <f t="shared" si="140"/>
        <v/>
      </c>
      <c r="F365" s="46" t="str">
        <f t="shared" si="141"/>
        <v/>
      </c>
      <c r="G365" s="34" t="str">
        <f t="shared" si="142"/>
        <v xml:space="preserve"> </v>
      </c>
      <c r="H365" s="27" t="str">
        <f t="shared" si="143"/>
        <v/>
      </c>
    </row>
    <row r="366" spans="1:9" ht="15" x14ac:dyDescent="0.25">
      <c r="B366" s="5" t="s">
        <v>250</v>
      </c>
      <c r="C366" s="41">
        <v>0</v>
      </c>
      <c r="D366" s="41">
        <v>0</v>
      </c>
      <c r="E366" s="46" t="str">
        <f t="shared" si="140"/>
        <v/>
      </c>
      <c r="F366" s="46" t="str">
        <f t="shared" si="141"/>
        <v/>
      </c>
      <c r="G366" s="34" t="str">
        <f t="shared" si="142"/>
        <v xml:space="preserve"> </v>
      </c>
      <c r="H366" s="27" t="str">
        <f t="shared" si="143"/>
        <v/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0</v>
      </c>
      <c r="D368" s="41">
        <v>0</v>
      </c>
      <c r="E368" s="46" t="str">
        <f t="shared" si="140"/>
        <v/>
      </c>
      <c r="F368" s="46" t="str">
        <f t="shared" si="141"/>
        <v/>
      </c>
      <c r="G368" s="34" t="str">
        <f t="shared" si="142"/>
        <v xml:space="preserve"> </v>
      </c>
      <c r="H368" s="27" t="str">
        <f t="shared" si="143"/>
        <v/>
      </c>
    </row>
    <row r="369" spans="1:8" ht="15" x14ac:dyDescent="0.25">
      <c r="B369" s="5" t="s">
        <v>579</v>
      </c>
      <c r="C369" s="41">
        <v>0</v>
      </c>
      <c r="D369" s="41">
        <v>0</v>
      </c>
      <c r="E369" s="46" t="str">
        <f t="shared" si="140"/>
        <v/>
      </c>
      <c r="F369" s="46" t="str">
        <f t="shared" si="141"/>
        <v/>
      </c>
      <c r="G369" s="34" t="str">
        <f t="shared" si="142"/>
        <v xml:space="preserve"> </v>
      </c>
      <c r="H369" s="27" t="str">
        <f t="shared" si="143"/>
        <v/>
      </c>
    </row>
    <row r="370" spans="1:8" ht="15" x14ac:dyDescent="0.25">
      <c r="B370" s="5" t="s">
        <v>85</v>
      </c>
      <c r="C370" s="41">
        <v>0</v>
      </c>
      <c r="D370" s="41">
        <v>0</v>
      </c>
      <c r="E370" s="46" t="str">
        <f t="shared" si="140"/>
        <v/>
      </c>
      <c r="F370" s="46" t="str">
        <f t="shared" si="141"/>
        <v/>
      </c>
      <c r="G370" s="34" t="str">
        <f t="shared" si="142"/>
        <v xml:space="preserve"> </v>
      </c>
      <c r="H370" s="27" t="str">
        <f t="shared" si="143"/>
        <v/>
      </c>
    </row>
    <row r="371" spans="1:8" ht="15" x14ac:dyDescent="0.25">
      <c r="B371" s="5" t="s">
        <v>84</v>
      </c>
      <c r="C371" s="41">
        <v>0</v>
      </c>
      <c r="D371" s="41">
        <v>0</v>
      </c>
      <c r="E371" s="46" t="str">
        <f t="shared" si="140"/>
        <v/>
      </c>
      <c r="F371" s="46" t="str">
        <f t="shared" si="141"/>
        <v/>
      </c>
      <c r="G371" s="34" t="str">
        <f t="shared" si="142"/>
        <v xml:space="preserve"> </v>
      </c>
      <c r="H371" s="27" t="str">
        <f t="shared" si="143"/>
        <v/>
      </c>
    </row>
    <row r="372" spans="1:8" ht="15" x14ac:dyDescent="0.25">
      <c r="B372" s="5" t="s">
        <v>73</v>
      </c>
      <c r="C372" s="41">
        <v>0</v>
      </c>
      <c r="D372" s="41">
        <v>0</v>
      </c>
      <c r="E372" s="46" t="str">
        <f t="shared" si="140"/>
        <v/>
      </c>
      <c r="F372" s="46" t="str">
        <f t="shared" si="141"/>
        <v/>
      </c>
      <c r="G372" s="34" t="str">
        <f t="shared" si="142"/>
        <v xml:space="preserve"> </v>
      </c>
      <c r="H372" s="27" t="str">
        <f t="shared" si="143"/>
        <v/>
      </c>
    </row>
    <row r="373" spans="1:8" ht="15" x14ac:dyDescent="0.25">
      <c r="B373" s="5" t="s">
        <v>251</v>
      </c>
      <c r="C373" s="41">
        <v>0</v>
      </c>
      <c r="D373" s="41">
        <v>0</v>
      </c>
      <c r="E373" s="46" t="str">
        <f t="shared" si="140"/>
        <v/>
      </c>
      <c r="F373" s="46" t="str">
        <f t="shared" si="141"/>
        <v/>
      </c>
      <c r="G373" s="34" t="str">
        <f t="shared" si="142"/>
        <v xml:space="preserve"> </v>
      </c>
      <c r="H373" s="27" t="str">
        <f t="shared" si="143"/>
        <v/>
      </c>
    </row>
    <row r="374" spans="1:8" ht="15" x14ac:dyDescent="0.25">
      <c r="B374" s="5" t="s">
        <v>335</v>
      </c>
      <c r="C374" s="41">
        <v>0</v>
      </c>
      <c r="D374" s="41">
        <v>0</v>
      </c>
      <c r="E374" s="46" t="str">
        <f t="shared" si="140"/>
        <v/>
      </c>
      <c r="F374" s="46" t="str">
        <f t="shared" si="141"/>
        <v/>
      </c>
      <c r="G374" s="34" t="str">
        <f t="shared" si="142"/>
        <v xml:space="preserve"> </v>
      </c>
      <c r="H374" s="27" t="str">
        <f t="shared" si="143"/>
        <v/>
      </c>
    </row>
    <row r="375" spans="1:8" ht="15" x14ac:dyDescent="0.25">
      <c r="B375" s="5" t="s">
        <v>336</v>
      </c>
      <c r="C375" s="41">
        <v>0</v>
      </c>
      <c r="D375" s="41">
        <v>0</v>
      </c>
      <c r="E375" s="46" t="str">
        <f t="shared" si="140"/>
        <v/>
      </c>
      <c r="F375" s="46" t="str">
        <f t="shared" si="141"/>
        <v/>
      </c>
      <c r="G375" s="34" t="str">
        <f t="shared" si="142"/>
        <v xml:space="preserve"> </v>
      </c>
      <c r="H375" s="27" t="str">
        <f t="shared" si="143"/>
        <v/>
      </c>
    </row>
    <row r="376" spans="1:8" s="20" customFormat="1" ht="15" x14ac:dyDescent="0.25">
      <c r="A376" s="57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7"/>
      <c r="B377" s="21" t="s">
        <v>480</v>
      </c>
      <c r="C377" s="82">
        <v>0</v>
      </c>
      <c r="D377" s="82">
        <v>0</v>
      </c>
      <c r="E377" s="43" t="str">
        <f t="shared" si="140"/>
        <v/>
      </c>
      <c r="F377" s="43" t="str">
        <f t="shared" si="141"/>
        <v/>
      </c>
      <c r="G377" s="83" t="str">
        <f t="shared" si="142"/>
        <v xml:space="preserve"> </v>
      </c>
      <c r="H377" s="26" t="str">
        <f t="shared" si="143"/>
        <v/>
      </c>
    </row>
    <row r="378" spans="1:8" s="20" customFormat="1" ht="15" x14ac:dyDescent="0.25">
      <c r="A378" s="57" t="s">
        <v>559</v>
      </c>
      <c r="B378" s="21" t="s">
        <v>621</v>
      </c>
      <c r="C378" s="82"/>
      <c r="D378" s="82">
        <v>0</v>
      </c>
      <c r="E378" s="43" t="str">
        <f t="shared" ref="E378:E382" si="149">+IF(C378=0,"",C378/C$345)</f>
        <v/>
      </c>
      <c r="F378" s="43" t="str">
        <f t="shared" ref="F378:F382" si="150">+IF(D378=0,"",D378/D$345)</f>
        <v/>
      </c>
      <c r="G378" s="83" t="str">
        <f t="shared" ref="G378:G382" si="151">+IF(AND(C378=0,D378=0)," ",IF(C378=0,1,IF(D378=0,-1,(D378-C378)/C378)))</f>
        <v xml:space="preserve"> 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0</v>
      </c>
      <c r="D379" s="41">
        <v>0</v>
      </c>
      <c r="E379" s="46" t="str">
        <f t="shared" si="149"/>
        <v/>
      </c>
      <c r="F379" s="46" t="str">
        <f t="shared" si="150"/>
        <v/>
      </c>
      <c r="G379" s="34" t="str">
        <f t="shared" si="151"/>
        <v xml:space="preserve"> </v>
      </c>
      <c r="H379" s="27" t="str">
        <f t="shared" si="152"/>
        <v/>
      </c>
    </row>
    <row r="380" spans="1:8" ht="15" x14ac:dyDescent="0.25">
      <c r="B380" s="5" t="s">
        <v>482</v>
      </c>
      <c r="C380" s="41">
        <v>0</v>
      </c>
      <c r="D380" s="41">
        <v>0</v>
      </c>
      <c r="E380" s="46" t="str">
        <f t="shared" si="149"/>
        <v/>
      </c>
      <c r="F380" s="46" t="str">
        <f t="shared" si="150"/>
        <v/>
      </c>
      <c r="G380" s="34" t="str">
        <f t="shared" si="151"/>
        <v xml:space="preserve"> </v>
      </c>
      <c r="H380" s="27" t="str">
        <f t="shared" si="152"/>
        <v/>
      </c>
    </row>
    <row r="381" spans="1:8" ht="15" x14ac:dyDescent="0.25">
      <c r="B381" s="5" t="s">
        <v>483</v>
      </c>
      <c r="C381" s="41">
        <v>0</v>
      </c>
      <c r="D381" s="41">
        <v>0</v>
      </c>
      <c r="E381" s="46" t="str">
        <f t="shared" si="149"/>
        <v/>
      </c>
      <c r="F381" s="46" t="str">
        <f t="shared" si="150"/>
        <v/>
      </c>
      <c r="G381" s="34" t="str">
        <f t="shared" si="151"/>
        <v xml:space="preserve"> </v>
      </c>
      <c r="H381" s="27" t="str">
        <f t="shared" si="152"/>
        <v/>
      </c>
    </row>
    <row r="382" spans="1:8" ht="15" x14ac:dyDescent="0.25">
      <c r="B382" s="5" t="s">
        <v>252</v>
      </c>
      <c r="C382" s="41">
        <v>0</v>
      </c>
      <c r="D382" s="41">
        <v>0</v>
      </c>
      <c r="E382" s="46" t="str">
        <f t="shared" si="149"/>
        <v/>
      </c>
      <c r="F382" s="46" t="str">
        <f t="shared" si="150"/>
        <v/>
      </c>
      <c r="G382" s="34" t="str">
        <f t="shared" si="151"/>
        <v xml:space="preserve"> </v>
      </c>
      <c r="H382" s="27" t="str">
        <f t="shared" si="152"/>
        <v/>
      </c>
    </row>
    <row r="383" spans="1:8" ht="15" x14ac:dyDescent="0.25">
      <c r="B383" s="5" t="s">
        <v>253</v>
      </c>
      <c r="C383" s="41">
        <v>0</v>
      </c>
      <c r="D383" s="41">
        <v>0</v>
      </c>
      <c r="E383" s="46" t="str">
        <f t="shared" ref="E383:E401" si="153">+IF(C383=0,"",C383/C$345)</f>
        <v/>
      </c>
      <c r="F383" s="46" t="str">
        <f t="shared" ref="F383:F401" si="154">+IF(D383=0,"",D383/D$345)</f>
        <v/>
      </c>
      <c r="G383" s="34" t="str">
        <f t="shared" si="142"/>
        <v xml:space="preserve"> </v>
      </c>
      <c r="H383" s="27" t="str">
        <f t="shared" si="143"/>
        <v/>
      </c>
    </row>
    <row r="384" spans="1:8" ht="15" x14ac:dyDescent="0.25">
      <c r="B384" s="5" t="s">
        <v>484</v>
      </c>
      <c r="C384" s="41">
        <v>0</v>
      </c>
      <c r="D384" s="41">
        <v>0</v>
      </c>
      <c r="E384" s="46" t="str">
        <f t="shared" si="153"/>
        <v/>
      </c>
      <c r="F384" s="46" t="str">
        <f t="shared" si="154"/>
        <v/>
      </c>
      <c r="G384" s="34" t="str">
        <f t="shared" si="142"/>
        <v xml:space="preserve"> </v>
      </c>
      <c r="H384" s="27" t="str">
        <f t="shared" si="143"/>
        <v/>
      </c>
    </row>
    <row r="385" spans="1:9" s="20" customFormat="1" ht="15" x14ac:dyDescent="0.25">
      <c r="A385" s="57"/>
      <c r="B385" s="21" t="s">
        <v>592</v>
      </c>
      <c r="C385" s="41">
        <v>0</v>
      </c>
      <c r="D385" s="41">
        <v>0</v>
      </c>
      <c r="E385" s="43" t="str">
        <f t="shared" si="153"/>
        <v/>
      </c>
      <c r="F385" s="43" t="str">
        <f t="shared" si="154"/>
        <v/>
      </c>
      <c r="G385" s="34" t="str">
        <f t="shared" si="142"/>
        <v xml:space="preserve"> </v>
      </c>
      <c r="H385" s="26" t="str">
        <f t="shared" ref="H385" si="155">+IF(OR(AND(E385=""),(G385="")),"",E385*G385)</f>
        <v/>
      </c>
      <c r="I385" s="2"/>
    </row>
    <row r="386" spans="1:9" ht="15" x14ac:dyDescent="0.25">
      <c r="B386" s="5" t="s">
        <v>485</v>
      </c>
      <c r="C386" s="41">
        <v>0</v>
      </c>
      <c r="D386" s="41">
        <v>0</v>
      </c>
      <c r="E386" s="46" t="str">
        <f t="shared" si="153"/>
        <v/>
      </c>
      <c r="F386" s="46" t="str">
        <f t="shared" si="154"/>
        <v/>
      </c>
      <c r="G386" s="34" t="str">
        <f t="shared" si="142"/>
        <v xml:space="preserve"> </v>
      </c>
      <c r="H386" s="27" t="str">
        <f t="shared" si="143"/>
        <v/>
      </c>
    </row>
    <row r="387" spans="1:9" ht="15" x14ac:dyDescent="0.25">
      <c r="B387" s="5" t="s">
        <v>93</v>
      </c>
      <c r="C387" s="41">
        <v>0</v>
      </c>
      <c r="D387" s="41">
        <v>0</v>
      </c>
      <c r="E387" s="46" t="str">
        <f t="shared" si="153"/>
        <v/>
      </c>
      <c r="F387" s="46" t="str">
        <f t="shared" si="154"/>
        <v/>
      </c>
      <c r="G387" s="34" t="str">
        <f t="shared" si="142"/>
        <v xml:space="preserve"> </v>
      </c>
      <c r="H387" s="27" t="str">
        <f t="shared" si="143"/>
        <v/>
      </c>
    </row>
    <row r="388" spans="1:9" ht="15" x14ac:dyDescent="0.25">
      <c r="B388" s="5" t="s">
        <v>86</v>
      </c>
      <c r="C388" s="41">
        <v>0</v>
      </c>
      <c r="D388" s="41">
        <v>0</v>
      </c>
      <c r="E388" s="46" t="str">
        <f t="shared" si="153"/>
        <v/>
      </c>
      <c r="F388" s="46" t="str">
        <f t="shared" si="154"/>
        <v/>
      </c>
      <c r="G388" s="34" t="str">
        <f t="shared" si="142"/>
        <v xml:space="preserve"> </v>
      </c>
      <c r="H388" s="27" t="str">
        <f t="shared" si="143"/>
        <v/>
      </c>
    </row>
    <row r="389" spans="1:9" ht="15" x14ac:dyDescent="0.25">
      <c r="B389" s="5" t="s">
        <v>92</v>
      </c>
      <c r="C389" s="41">
        <v>0</v>
      </c>
      <c r="D389" s="41">
        <v>0</v>
      </c>
      <c r="E389" s="46" t="str">
        <f t="shared" si="153"/>
        <v/>
      </c>
      <c r="F389" s="46" t="str">
        <f t="shared" si="154"/>
        <v/>
      </c>
      <c r="G389" s="34" t="str">
        <f t="shared" si="142"/>
        <v xml:space="preserve"> </v>
      </c>
      <c r="H389" s="27" t="str">
        <f t="shared" si="143"/>
        <v/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0</v>
      </c>
      <c r="D391" s="41">
        <v>0</v>
      </c>
      <c r="E391" s="46" t="str">
        <f t="shared" si="153"/>
        <v/>
      </c>
      <c r="F391" s="46" t="str">
        <f t="shared" si="154"/>
        <v/>
      </c>
      <c r="G391" s="34" t="str">
        <f t="shared" si="142"/>
        <v xml:space="preserve"> </v>
      </c>
      <c r="H391" s="27" t="str">
        <f t="shared" si="143"/>
        <v/>
      </c>
    </row>
    <row r="392" spans="1:9" ht="15" x14ac:dyDescent="0.25">
      <c r="B392" s="5" t="s">
        <v>254</v>
      </c>
      <c r="C392" s="41">
        <v>0</v>
      </c>
      <c r="D392" s="41">
        <v>0</v>
      </c>
      <c r="E392" s="46" t="str">
        <f t="shared" si="153"/>
        <v/>
      </c>
      <c r="F392" s="46" t="str">
        <f t="shared" si="154"/>
        <v/>
      </c>
      <c r="G392" s="34" t="str">
        <f t="shared" si="142"/>
        <v xml:space="preserve"> </v>
      </c>
      <c r="H392" s="27" t="str">
        <f t="shared" si="143"/>
        <v/>
      </c>
    </row>
    <row r="393" spans="1:9" ht="15" x14ac:dyDescent="0.25">
      <c r="B393" s="5" t="s">
        <v>255</v>
      </c>
      <c r="C393" s="41">
        <v>0</v>
      </c>
      <c r="D393" s="41">
        <v>0</v>
      </c>
      <c r="E393" s="46" t="str">
        <f t="shared" si="153"/>
        <v/>
      </c>
      <c r="F393" s="46" t="str">
        <f t="shared" si="154"/>
        <v/>
      </c>
      <c r="G393" s="34" t="str">
        <f t="shared" si="142"/>
        <v xml:space="preserve"> </v>
      </c>
      <c r="H393" s="27" t="str">
        <f t="shared" si="143"/>
        <v/>
      </c>
    </row>
    <row r="394" spans="1:9" ht="15" x14ac:dyDescent="0.25">
      <c r="B394" s="5" t="s">
        <v>580</v>
      </c>
      <c r="C394" s="41">
        <v>0</v>
      </c>
      <c r="D394" s="41">
        <v>0</v>
      </c>
      <c r="E394" s="46" t="str">
        <f t="shared" si="153"/>
        <v/>
      </c>
      <c r="F394" s="46" t="str">
        <f t="shared" si="154"/>
        <v/>
      </c>
      <c r="G394" s="34" t="str">
        <f t="shared" si="142"/>
        <v xml:space="preserve"> </v>
      </c>
      <c r="H394" s="27" t="str">
        <f t="shared" si="143"/>
        <v/>
      </c>
    </row>
    <row r="395" spans="1:9" ht="15" x14ac:dyDescent="0.25">
      <c r="B395" s="5" t="s">
        <v>581</v>
      </c>
      <c r="C395" s="41">
        <v>0</v>
      </c>
      <c r="D395" s="41">
        <v>0</v>
      </c>
      <c r="E395" s="46" t="str">
        <f t="shared" si="153"/>
        <v/>
      </c>
      <c r="F395" s="46" t="str">
        <f t="shared" si="154"/>
        <v/>
      </c>
      <c r="G395" s="34" t="str">
        <f t="shared" si="142"/>
        <v xml:space="preserve"> </v>
      </c>
      <c r="H395" s="27" t="str">
        <f t="shared" si="143"/>
        <v/>
      </c>
    </row>
    <row r="396" spans="1:9" ht="15" x14ac:dyDescent="0.25">
      <c r="B396" s="5" t="s">
        <v>256</v>
      </c>
      <c r="C396" s="41">
        <v>0</v>
      </c>
      <c r="D396" s="41">
        <v>0</v>
      </c>
      <c r="E396" s="46" t="str">
        <f t="shared" si="153"/>
        <v/>
      </c>
      <c r="F396" s="46" t="str">
        <f t="shared" si="154"/>
        <v/>
      </c>
      <c r="G396" s="34" t="str">
        <f t="shared" si="142"/>
        <v xml:space="preserve"> </v>
      </c>
      <c r="H396" s="27" t="str">
        <f t="shared" si="143"/>
        <v/>
      </c>
    </row>
    <row r="397" spans="1:9" ht="15" x14ac:dyDescent="0.25">
      <c r="B397" s="5" t="s">
        <v>486</v>
      </c>
      <c r="C397" s="41">
        <v>0</v>
      </c>
      <c r="D397" s="41">
        <v>0</v>
      </c>
      <c r="E397" s="46" t="str">
        <f t="shared" si="153"/>
        <v/>
      </c>
      <c r="F397" s="46" t="str">
        <f t="shared" si="154"/>
        <v/>
      </c>
      <c r="G397" s="34" t="str">
        <f t="shared" si="142"/>
        <v xml:space="preserve"> </v>
      </c>
      <c r="H397" s="27" t="str">
        <f t="shared" si="143"/>
        <v/>
      </c>
    </row>
    <row r="398" spans="1:9" ht="15" x14ac:dyDescent="0.25">
      <c r="B398" s="5" t="s">
        <v>94</v>
      </c>
      <c r="C398" s="41">
        <v>0</v>
      </c>
      <c r="D398" s="41">
        <v>0</v>
      </c>
      <c r="E398" s="46" t="str">
        <f t="shared" si="153"/>
        <v/>
      </c>
      <c r="F398" s="46" t="str">
        <f t="shared" si="154"/>
        <v/>
      </c>
      <c r="G398" s="34" t="str">
        <f t="shared" si="142"/>
        <v xml:space="preserve"> </v>
      </c>
      <c r="H398" s="27" t="str">
        <f t="shared" si="143"/>
        <v/>
      </c>
    </row>
    <row r="399" spans="1:9" ht="15" x14ac:dyDescent="0.25">
      <c r="B399" s="5" t="s">
        <v>257</v>
      </c>
      <c r="C399" s="41">
        <v>0</v>
      </c>
      <c r="D399" s="41">
        <v>0</v>
      </c>
      <c r="E399" s="46" t="str">
        <f t="shared" si="153"/>
        <v/>
      </c>
      <c r="F399" s="46" t="str">
        <f t="shared" si="154"/>
        <v/>
      </c>
      <c r="G399" s="34" t="str">
        <f t="shared" si="142"/>
        <v xml:space="preserve"> </v>
      </c>
      <c r="H399" s="27" t="str">
        <f t="shared" si="143"/>
        <v/>
      </c>
    </row>
    <row r="400" spans="1:9" ht="15" x14ac:dyDescent="0.25">
      <c r="B400" s="5" t="s">
        <v>582</v>
      </c>
      <c r="C400" s="41">
        <v>0</v>
      </c>
      <c r="D400" s="41">
        <v>0</v>
      </c>
      <c r="E400" s="46" t="str">
        <f t="shared" si="153"/>
        <v/>
      </c>
      <c r="F400" s="46" t="str">
        <f t="shared" si="154"/>
        <v/>
      </c>
      <c r="G400" s="34" t="str">
        <f t="shared" si="142"/>
        <v xml:space="preserve"> </v>
      </c>
      <c r="H400" s="27" t="str">
        <f t="shared" si="143"/>
        <v/>
      </c>
    </row>
    <row r="401" spans="1:9" ht="15" x14ac:dyDescent="0.25">
      <c r="B401" s="5" t="s">
        <v>88</v>
      </c>
      <c r="C401" s="41">
        <v>0</v>
      </c>
      <c r="D401" s="41">
        <v>0</v>
      </c>
      <c r="E401" s="46" t="str">
        <f t="shared" si="153"/>
        <v/>
      </c>
      <c r="F401" s="46" t="str">
        <f t="shared" si="154"/>
        <v/>
      </c>
      <c r="G401" s="34" t="str">
        <f t="shared" si="142"/>
        <v xml:space="preserve"> </v>
      </c>
      <c r="H401" s="27" t="str">
        <f t="shared" si="143"/>
        <v/>
      </c>
    </row>
    <row r="402" spans="1:9" s="20" customFormat="1" ht="15" x14ac:dyDescent="0.25">
      <c r="A402" s="57"/>
      <c r="B402" s="21" t="s">
        <v>546</v>
      </c>
      <c r="C402" s="41">
        <v>0</v>
      </c>
      <c r="D402" s="41">
        <v>0</v>
      </c>
      <c r="E402" s="43" t="str">
        <f t="shared" ref="E402" si="156">+IF(C402=0,"",C402/C$345)</f>
        <v/>
      </c>
      <c r="F402" s="43" t="str">
        <f t="shared" ref="F402" si="157">+IF(D402=0,"",D402/D$345)</f>
        <v/>
      </c>
      <c r="G402" s="34" t="str">
        <f t="shared" si="142"/>
        <v xml:space="preserve"> </v>
      </c>
      <c r="H402" s="26" t="str">
        <f t="shared" ref="H402" si="158">+IF(OR(AND(E402=""),(G402="")),"",E402*G402)</f>
        <v/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0</v>
      </c>
      <c r="D404" s="41">
        <v>0</v>
      </c>
      <c r="E404" s="46" t="str">
        <f t="shared" si="159"/>
        <v/>
      </c>
      <c r="F404" s="46" t="str">
        <f t="shared" si="160"/>
        <v/>
      </c>
      <c r="G404" s="34" t="str">
        <f t="shared" si="142"/>
        <v xml:space="preserve"> </v>
      </c>
      <c r="H404" s="27" t="str">
        <f t="shared" si="143"/>
        <v/>
      </c>
    </row>
    <row r="405" spans="1:9" ht="15" x14ac:dyDescent="0.25">
      <c r="B405" s="5" t="s">
        <v>583</v>
      </c>
      <c r="C405" s="41">
        <v>0</v>
      </c>
      <c r="D405" s="41">
        <v>0</v>
      </c>
      <c r="E405" s="46" t="str">
        <f t="shared" si="159"/>
        <v/>
      </c>
      <c r="F405" s="46" t="str">
        <f t="shared" si="160"/>
        <v/>
      </c>
      <c r="G405" s="34" t="str">
        <f t="shared" si="142"/>
        <v xml:space="preserve"> </v>
      </c>
      <c r="H405" s="27" t="str">
        <f t="shared" si="143"/>
        <v/>
      </c>
    </row>
    <row r="406" spans="1:9" ht="15" x14ac:dyDescent="0.25">
      <c r="B406" s="5" t="s">
        <v>87</v>
      </c>
      <c r="C406" s="41">
        <v>0</v>
      </c>
      <c r="D406" s="41">
        <v>0</v>
      </c>
      <c r="E406" s="46" t="str">
        <f t="shared" si="159"/>
        <v/>
      </c>
      <c r="F406" s="46" t="str">
        <f t="shared" si="160"/>
        <v/>
      </c>
      <c r="G406" s="34" t="str">
        <f t="shared" si="142"/>
        <v xml:space="preserve"> </v>
      </c>
      <c r="H406" s="27" t="str">
        <f t="shared" si="143"/>
        <v/>
      </c>
    </row>
    <row r="407" spans="1:9" ht="15" x14ac:dyDescent="0.25">
      <c r="B407" s="5" t="s">
        <v>260</v>
      </c>
      <c r="C407" s="41">
        <v>0</v>
      </c>
      <c r="D407" s="41">
        <v>0</v>
      </c>
      <c r="E407" s="46" t="str">
        <f t="shared" si="159"/>
        <v/>
      </c>
      <c r="F407" s="46" t="str">
        <f t="shared" si="160"/>
        <v/>
      </c>
      <c r="G407" s="34" t="str">
        <f t="shared" si="142"/>
        <v xml:space="preserve"> </v>
      </c>
      <c r="H407" s="27" t="str">
        <f t="shared" si="143"/>
        <v/>
      </c>
    </row>
    <row r="408" spans="1:9" ht="15" x14ac:dyDescent="0.25">
      <c r="B408" s="5" t="s">
        <v>91</v>
      </c>
      <c r="C408" s="41">
        <v>0</v>
      </c>
      <c r="D408" s="41">
        <v>0</v>
      </c>
      <c r="E408" s="46" t="str">
        <f t="shared" si="159"/>
        <v/>
      </c>
      <c r="F408" s="46" t="str">
        <f t="shared" si="160"/>
        <v/>
      </c>
      <c r="G408" s="34" t="str">
        <f t="shared" si="142"/>
        <v xml:space="preserve"> </v>
      </c>
      <c r="H408" s="27" t="str">
        <f t="shared" si="143"/>
        <v/>
      </c>
    </row>
    <row r="409" spans="1:9" ht="15" x14ac:dyDescent="0.25">
      <c r="B409" s="5" t="s">
        <v>90</v>
      </c>
      <c r="C409" s="41">
        <v>0</v>
      </c>
      <c r="D409" s="41">
        <v>0</v>
      </c>
      <c r="E409" s="46" t="str">
        <f t="shared" si="159"/>
        <v/>
      </c>
      <c r="F409" s="46" t="str">
        <f t="shared" si="160"/>
        <v/>
      </c>
      <c r="G409" s="34" t="str">
        <f t="shared" si="142"/>
        <v xml:space="preserve"> </v>
      </c>
      <c r="H409" s="27" t="str">
        <f t="shared" si="143"/>
        <v/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0</v>
      </c>
      <c r="D411" s="41">
        <v>0</v>
      </c>
      <c r="E411" s="46" t="str">
        <f t="shared" si="159"/>
        <v/>
      </c>
      <c r="F411" s="46" t="str">
        <f t="shared" si="160"/>
        <v/>
      </c>
      <c r="G411" s="34" t="str">
        <f t="shared" ref="G411:G477" si="161">+IF(AND(C411=0,D411=0)," ",IF(C411=0,1,IF(D411=0,-1,(D411-C411)/C411)))</f>
        <v xml:space="preserve"> </v>
      </c>
      <c r="H411" s="27" t="str">
        <f t="shared" si="143"/>
        <v/>
      </c>
    </row>
    <row r="412" spans="1:9" ht="15" x14ac:dyDescent="0.25">
      <c r="B412" s="5" t="s">
        <v>262</v>
      </c>
      <c r="C412" s="41">
        <v>0</v>
      </c>
      <c r="D412" s="41">
        <v>0</v>
      </c>
      <c r="E412" s="46" t="str">
        <f t="shared" si="159"/>
        <v/>
      </c>
      <c r="F412" s="46" t="str">
        <f t="shared" si="160"/>
        <v/>
      </c>
      <c r="G412" s="34" t="str">
        <f t="shared" si="161"/>
        <v xml:space="preserve"> </v>
      </c>
      <c r="H412" s="27" t="str">
        <f t="shared" si="143"/>
        <v/>
      </c>
    </row>
    <row r="413" spans="1:9" ht="15" x14ac:dyDescent="0.25">
      <c r="B413" s="5" t="s">
        <v>488</v>
      </c>
      <c r="C413" s="41">
        <v>0</v>
      </c>
      <c r="D413" s="41">
        <v>0</v>
      </c>
      <c r="E413" s="46" t="str">
        <f t="shared" si="159"/>
        <v/>
      </c>
      <c r="F413" s="46" t="str">
        <f t="shared" si="160"/>
        <v/>
      </c>
      <c r="G413" s="34" t="str">
        <f t="shared" si="161"/>
        <v xml:space="preserve"> </v>
      </c>
      <c r="H413" s="27" t="str">
        <f t="shared" si="143"/>
        <v/>
      </c>
    </row>
    <row r="414" spans="1:9" ht="15" x14ac:dyDescent="0.25">
      <c r="B414" s="5" t="s">
        <v>89</v>
      </c>
      <c r="C414" s="41">
        <v>0</v>
      </c>
      <c r="D414" s="41">
        <v>0</v>
      </c>
      <c r="E414" s="46" t="str">
        <f t="shared" si="159"/>
        <v/>
      </c>
      <c r="F414" s="46" t="str">
        <f t="shared" si="160"/>
        <v/>
      </c>
      <c r="G414" s="34" t="str">
        <f t="shared" si="161"/>
        <v xml:space="preserve"> </v>
      </c>
      <c r="H414" s="27" t="str">
        <f t="shared" si="143"/>
        <v/>
      </c>
    </row>
    <row r="415" spans="1:9" ht="15" x14ac:dyDescent="0.25">
      <c r="B415" s="5" t="s">
        <v>584</v>
      </c>
      <c r="C415" s="41">
        <v>0</v>
      </c>
      <c r="D415" s="41">
        <v>0</v>
      </c>
      <c r="E415" s="46" t="str">
        <f t="shared" ref="E415:E490" si="162">+IF(C415=0,"",C415/C$345)</f>
        <v/>
      </c>
      <c r="F415" s="46" t="str">
        <f t="shared" ref="F415:F490" si="163">+IF(D415=0,"",D415/D$345)</f>
        <v/>
      </c>
      <c r="G415" s="34" t="str">
        <f t="shared" si="161"/>
        <v xml:space="preserve"> </v>
      </c>
      <c r="H415" s="27" t="str">
        <f t="shared" ref="H415:H490" si="164">+IF(OR(AND(E415=""),(G415="")),"",E415*G415)</f>
        <v/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7"/>
      <c r="B417" s="21" t="s">
        <v>547</v>
      </c>
      <c r="C417" s="41">
        <v>0</v>
      </c>
      <c r="D417" s="41">
        <v>0</v>
      </c>
      <c r="E417" s="43" t="str">
        <f t="shared" ref="E417:E419" si="165">+IF(C417=0,"",C417/C$345)</f>
        <v/>
      </c>
      <c r="F417" s="43" t="str">
        <f t="shared" ref="F417:F419" si="166">+IF(D417=0,"",D417/D$345)</f>
        <v/>
      </c>
      <c r="G417" s="34" t="str">
        <f t="shared" si="161"/>
        <v xml:space="preserve"> </v>
      </c>
      <c r="H417" s="26" t="str">
        <f t="shared" ref="H417:H419" si="167">+IF(OR(AND(E417=""),(G417="")),"",E417*G417)</f>
        <v/>
      </c>
      <c r="I417" s="2"/>
    </row>
    <row r="418" spans="1:9" s="20" customFormat="1" ht="15" x14ac:dyDescent="0.25">
      <c r="A418" s="57"/>
      <c r="B418" s="21" t="s">
        <v>548</v>
      </c>
      <c r="C418" s="41">
        <v>0</v>
      </c>
      <c r="D418" s="41">
        <v>0</v>
      </c>
      <c r="E418" s="43" t="str">
        <f t="shared" si="165"/>
        <v/>
      </c>
      <c r="F418" s="43" t="str">
        <f t="shared" si="166"/>
        <v/>
      </c>
      <c r="G418" s="34" t="str">
        <f t="shared" si="161"/>
        <v xml:space="preserve"> </v>
      </c>
      <c r="H418" s="26" t="str">
        <f t="shared" si="167"/>
        <v/>
      </c>
      <c r="I418" s="2"/>
    </row>
    <row r="419" spans="1:9" s="20" customFormat="1" ht="15" x14ac:dyDescent="0.25">
      <c r="A419" s="57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0</v>
      </c>
      <c r="D420" s="41">
        <v>0</v>
      </c>
      <c r="E420" s="46" t="str">
        <f t="shared" si="162"/>
        <v/>
      </c>
      <c r="F420" s="46" t="str">
        <f t="shared" si="163"/>
        <v/>
      </c>
      <c r="G420" s="34" t="str">
        <f t="shared" si="161"/>
        <v xml:space="preserve"> </v>
      </c>
      <c r="H420" s="27" t="str">
        <f t="shared" si="164"/>
        <v/>
      </c>
    </row>
    <row r="421" spans="1:9" ht="15" x14ac:dyDescent="0.25">
      <c r="B421" s="5" t="s">
        <v>265</v>
      </c>
      <c r="C421" s="41">
        <v>0</v>
      </c>
      <c r="D421" s="41">
        <v>0</v>
      </c>
      <c r="E421" s="46" t="str">
        <f t="shared" si="162"/>
        <v/>
      </c>
      <c r="F421" s="46" t="str">
        <f t="shared" si="163"/>
        <v/>
      </c>
      <c r="G421" s="34" t="str">
        <f t="shared" si="161"/>
        <v xml:space="preserve"> </v>
      </c>
      <c r="H421" s="27" t="str">
        <f t="shared" si="164"/>
        <v/>
      </c>
    </row>
    <row r="422" spans="1:9" ht="15" x14ac:dyDescent="0.25">
      <c r="B422" s="5" t="s">
        <v>489</v>
      </c>
      <c r="C422" s="41">
        <v>0</v>
      </c>
      <c r="D422" s="41">
        <v>0</v>
      </c>
      <c r="E422" s="46" t="str">
        <f t="shared" si="162"/>
        <v/>
      </c>
      <c r="F422" s="46" t="str">
        <f t="shared" si="163"/>
        <v/>
      </c>
      <c r="G422" s="34" t="str">
        <f t="shared" si="161"/>
        <v xml:space="preserve"> </v>
      </c>
      <c r="H422" s="27" t="str">
        <f t="shared" si="164"/>
        <v/>
      </c>
    </row>
    <row r="423" spans="1:9" ht="15" x14ac:dyDescent="0.25">
      <c r="B423" s="5" t="s">
        <v>266</v>
      </c>
      <c r="C423" s="41">
        <v>0</v>
      </c>
      <c r="D423" s="41">
        <v>0</v>
      </c>
      <c r="E423" s="46" t="str">
        <f t="shared" si="162"/>
        <v/>
      </c>
      <c r="F423" s="46" t="str">
        <f t="shared" si="163"/>
        <v/>
      </c>
      <c r="G423" s="34" t="str">
        <f t="shared" si="161"/>
        <v xml:space="preserve"> </v>
      </c>
      <c r="H423" s="27" t="str">
        <f t="shared" si="164"/>
        <v/>
      </c>
    </row>
    <row r="424" spans="1:9" ht="15" x14ac:dyDescent="0.25">
      <c r="B424" s="5" t="s">
        <v>490</v>
      </c>
      <c r="C424" s="41">
        <v>0</v>
      </c>
      <c r="D424" s="41">
        <v>0</v>
      </c>
      <c r="E424" s="46" t="str">
        <f t="shared" si="162"/>
        <v/>
      </c>
      <c r="F424" s="46" t="str">
        <f t="shared" si="163"/>
        <v/>
      </c>
      <c r="G424" s="34" t="str">
        <f t="shared" si="161"/>
        <v xml:space="preserve"> </v>
      </c>
      <c r="H424" s="27" t="str">
        <f t="shared" si="164"/>
        <v/>
      </c>
    </row>
    <row r="425" spans="1:9" s="20" customFormat="1" ht="15" x14ac:dyDescent="0.25">
      <c r="A425" s="57"/>
      <c r="B425" s="21" t="s">
        <v>550</v>
      </c>
      <c r="C425" s="41">
        <v>0</v>
      </c>
      <c r="D425" s="41">
        <v>0</v>
      </c>
      <c r="E425" s="43" t="str">
        <f t="shared" ref="E425" si="168">+IF(C425=0,"",C425/C$345)</f>
        <v/>
      </c>
      <c r="F425" s="43" t="str">
        <f t="shared" ref="F425" si="169">+IF(D425=0,"",D425/D$345)</f>
        <v/>
      </c>
      <c r="G425" s="34" t="str">
        <f t="shared" si="161"/>
        <v xml:space="preserve"> </v>
      </c>
      <c r="H425" s="26" t="str">
        <f t="shared" ref="H425" si="170">+IF(OR(AND(E425=""),(G425="")),"",E425*G425)</f>
        <v/>
      </c>
      <c r="I425" s="2"/>
    </row>
    <row r="426" spans="1:9" s="20" customFormat="1" ht="15" x14ac:dyDescent="0.25">
      <c r="A426" s="57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7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7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0</v>
      </c>
      <c r="D429" s="41">
        <v>0</v>
      </c>
      <c r="E429" s="46" t="str">
        <f t="shared" si="162"/>
        <v/>
      </c>
      <c r="F429" s="46" t="str">
        <f t="shared" si="163"/>
        <v/>
      </c>
      <c r="G429" s="34" t="str">
        <f t="shared" si="161"/>
        <v xml:space="preserve"> </v>
      </c>
      <c r="H429" s="27" t="str">
        <f t="shared" si="164"/>
        <v/>
      </c>
    </row>
    <row r="430" spans="1:9" ht="15" x14ac:dyDescent="0.25">
      <c r="B430" s="5" t="s">
        <v>268</v>
      </c>
      <c r="C430" s="41">
        <v>3</v>
      </c>
      <c r="D430" s="41">
        <v>0</v>
      </c>
      <c r="E430" s="46">
        <f t="shared" si="162"/>
        <v>1</v>
      </c>
      <c r="F430" s="46" t="str">
        <f t="shared" si="163"/>
        <v/>
      </c>
      <c r="G430" s="34">
        <f t="shared" si="161"/>
        <v>-1</v>
      </c>
      <c r="H430" s="27">
        <f t="shared" si="164"/>
        <v>-1</v>
      </c>
    </row>
    <row r="431" spans="1:9" ht="15" x14ac:dyDescent="0.25">
      <c r="B431" s="5" t="s">
        <v>269</v>
      </c>
      <c r="C431" s="41">
        <v>0</v>
      </c>
      <c r="D431" s="41">
        <v>0</v>
      </c>
      <c r="E431" s="46" t="str">
        <f t="shared" si="162"/>
        <v/>
      </c>
      <c r="F431" s="46" t="str">
        <f t="shared" si="163"/>
        <v/>
      </c>
      <c r="G431" s="34" t="str">
        <f t="shared" si="161"/>
        <v xml:space="preserve"> </v>
      </c>
      <c r="H431" s="27" t="str">
        <f t="shared" si="164"/>
        <v/>
      </c>
    </row>
    <row r="432" spans="1:9" ht="15" x14ac:dyDescent="0.25">
      <c r="B432" s="5" t="s">
        <v>98</v>
      </c>
      <c r="C432" s="41">
        <v>0</v>
      </c>
      <c r="D432" s="41">
        <v>0</v>
      </c>
      <c r="E432" s="46" t="str">
        <f t="shared" si="162"/>
        <v/>
      </c>
      <c r="F432" s="46" t="str">
        <f t="shared" si="163"/>
        <v/>
      </c>
      <c r="G432" s="34" t="str">
        <f t="shared" si="161"/>
        <v xml:space="preserve"> </v>
      </c>
      <c r="H432" s="27" t="str">
        <f t="shared" si="164"/>
        <v/>
      </c>
    </row>
    <row r="433" spans="1:9" ht="15" x14ac:dyDescent="0.25">
      <c r="B433" s="5" t="s">
        <v>99</v>
      </c>
      <c r="C433" s="41">
        <v>0</v>
      </c>
      <c r="D433" s="41">
        <v>0</v>
      </c>
      <c r="E433" s="46" t="str">
        <f t="shared" si="162"/>
        <v/>
      </c>
      <c r="F433" s="46" t="str">
        <f t="shared" si="163"/>
        <v/>
      </c>
      <c r="G433" s="34" t="str">
        <f t="shared" si="161"/>
        <v xml:space="preserve"> </v>
      </c>
      <c r="H433" s="27" t="str">
        <f t="shared" si="164"/>
        <v/>
      </c>
    </row>
    <row r="434" spans="1:9" ht="15" x14ac:dyDescent="0.25">
      <c r="B434" s="5" t="s">
        <v>100</v>
      </c>
      <c r="C434" s="41">
        <v>0</v>
      </c>
      <c r="D434" s="41">
        <v>0</v>
      </c>
      <c r="E434" s="46" t="str">
        <f t="shared" si="162"/>
        <v/>
      </c>
      <c r="F434" s="46" t="str">
        <f t="shared" si="163"/>
        <v/>
      </c>
      <c r="G434" s="34" t="str">
        <f t="shared" si="161"/>
        <v xml:space="preserve"> </v>
      </c>
      <c r="H434" s="27" t="str">
        <f t="shared" si="164"/>
        <v/>
      </c>
    </row>
    <row r="435" spans="1:9" ht="15" x14ac:dyDescent="0.25">
      <c r="B435" s="5" t="s">
        <v>270</v>
      </c>
      <c r="C435" s="41">
        <v>0</v>
      </c>
      <c r="D435" s="41">
        <v>0</v>
      </c>
      <c r="E435" s="46" t="str">
        <f t="shared" si="162"/>
        <v/>
      </c>
      <c r="F435" s="46" t="str">
        <f t="shared" si="163"/>
        <v/>
      </c>
      <c r="G435" s="34" t="str">
        <f t="shared" si="161"/>
        <v xml:space="preserve"> </v>
      </c>
      <c r="H435" s="27" t="str">
        <f t="shared" si="164"/>
        <v/>
      </c>
    </row>
    <row r="436" spans="1:9" s="20" customFormat="1" ht="15" x14ac:dyDescent="0.25">
      <c r="A436" s="57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7"/>
      <c r="B437" s="21" t="s">
        <v>552</v>
      </c>
      <c r="C437" s="41">
        <v>0</v>
      </c>
      <c r="D437" s="41">
        <v>0</v>
      </c>
      <c r="E437" s="43" t="str">
        <f t="shared" si="175"/>
        <v/>
      </c>
      <c r="F437" s="43" t="str">
        <f t="shared" si="176"/>
        <v/>
      </c>
      <c r="G437" s="34" t="str">
        <f t="shared" si="161"/>
        <v xml:space="preserve"> </v>
      </c>
      <c r="H437" s="26" t="str">
        <f t="shared" si="177"/>
        <v/>
      </c>
      <c r="I437" s="2"/>
    </row>
    <row r="438" spans="1:9" ht="15" x14ac:dyDescent="0.25">
      <c r="B438" s="5" t="s">
        <v>97</v>
      </c>
      <c r="C438" s="41">
        <v>0</v>
      </c>
      <c r="D438" s="41">
        <v>0</v>
      </c>
      <c r="E438" s="46" t="str">
        <f t="shared" si="162"/>
        <v/>
      </c>
      <c r="F438" s="46" t="str">
        <f t="shared" si="163"/>
        <v/>
      </c>
      <c r="G438" s="34" t="str">
        <f t="shared" si="161"/>
        <v xml:space="preserve"> </v>
      </c>
      <c r="H438" s="27" t="str">
        <f t="shared" si="164"/>
        <v/>
      </c>
    </row>
    <row r="439" spans="1:9" s="20" customFormat="1" ht="15" x14ac:dyDescent="0.25">
      <c r="A439" s="57"/>
      <c r="B439" s="21" t="s">
        <v>553</v>
      </c>
      <c r="C439" s="41">
        <v>0</v>
      </c>
      <c r="D439" s="41">
        <v>0</v>
      </c>
      <c r="E439" s="43" t="str">
        <f t="shared" ref="E439:E441" si="178">+IF(C439=0,"",C439/C$345)</f>
        <v/>
      </c>
      <c r="F439" s="43" t="str">
        <f t="shared" ref="F439:F441" si="179">+IF(D439=0,"",D439/D$345)</f>
        <v/>
      </c>
      <c r="G439" s="34" t="str">
        <f t="shared" si="161"/>
        <v xml:space="preserve"> </v>
      </c>
      <c r="H439" s="26" t="str">
        <f t="shared" ref="H439:H441" si="180">+IF(OR(AND(E439=""),(G439="")),"",E439*G439)</f>
        <v/>
      </c>
      <c r="I439" s="2"/>
    </row>
    <row r="440" spans="1:9" s="20" customFormat="1" ht="15" x14ac:dyDescent="0.25">
      <c r="A440" s="57"/>
      <c r="B440" s="21" t="s">
        <v>554</v>
      </c>
      <c r="C440" s="41">
        <v>0</v>
      </c>
      <c r="D440" s="41">
        <v>0</v>
      </c>
      <c r="E440" s="43" t="str">
        <f t="shared" si="178"/>
        <v/>
      </c>
      <c r="F440" s="43" t="str">
        <f t="shared" si="179"/>
        <v/>
      </c>
      <c r="G440" s="34" t="str">
        <f t="shared" si="161"/>
        <v xml:space="preserve"> </v>
      </c>
      <c r="H440" s="26" t="str">
        <f t="shared" si="180"/>
        <v/>
      </c>
      <c r="I440" s="2"/>
    </row>
    <row r="441" spans="1:9" s="20" customFormat="1" ht="15" x14ac:dyDescent="0.25">
      <c r="A441" s="57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0</v>
      </c>
      <c r="D442" s="41">
        <v>0</v>
      </c>
      <c r="E442" s="46" t="str">
        <f t="shared" si="162"/>
        <v/>
      </c>
      <c r="F442" s="46" t="str">
        <f t="shared" si="163"/>
        <v/>
      </c>
      <c r="G442" s="34" t="str">
        <f t="shared" si="161"/>
        <v xml:space="preserve"> </v>
      </c>
      <c r="H442" s="27" t="str">
        <f t="shared" si="164"/>
        <v/>
      </c>
    </row>
    <row r="443" spans="1:9" ht="15" x14ac:dyDescent="0.25">
      <c r="B443" s="5" t="s">
        <v>104</v>
      </c>
      <c r="C443" s="41">
        <v>0</v>
      </c>
      <c r="D443" s="41">
        <v>0</v>
      </c>
      <c r="E443" s="46" t="str">
        <f t="shared" si="162"/>
        <v/>
      </c>
      <c r="F443" s="46" t="str">
        <f t="shared" si="163"/>
        <v/>
      </c>
      <c r="G443" s="34" t="str">
        <f t="shared" si="161"/>
        <v xml:space="preserve"> </v>
      </c>
      <c r="H443" s="27" t="str">
        <f t="shared" si="164"/>
        <v/>
      </c>
    </row>
    <row r="444" spans="1:9" ht="15" x14ac:dyDescent="0.25">
      <c r="B444" s="5" t="s">
        <v>113</v>
      </c>
      <c r="C444" s="41">
        <v>0</v>
      </c>
      <c r="D444" s="41">
        <v>0</v>
      </c>
      <c r="E444" s="46" t="str">
        <f t="shared" si="162"/>
        <v/>
      </c>
      <c r="F444" s="46" t="str">
        <f t="shared" si="163"/>
        <v/>
      </c>
      <c r="G444" s="34" t="str">
        <f t="shared" si="161"/>
        <v xml:space="preserve"> </v>
      </c>
      <c r="H444" s="27" t="str">
        <f t="shared" si="164"/>
        <v/>
      </c>
    </row>
    <row r="445" spans="1:9" ht="15" x14ac:dyDescent="0.25">
      <c r="B445" s="5" t="s">
        <v>112</v>
      </c>
      <c r="C445" s="41">
        <v>0</v>
      </c>
      <c r="D445" s="41">
        <v>0</v>
      </c>
      <c r="E445" s="46" t="str">
        <f t="shared" si="162"/>
        <v/>
      </c>
      <c r="F445" s="46" t="str">
        <f t="shared" si="163"/>
        <v/>
      </c>
      <c r="G445" s="34" t="str">
        <f t="shared" si="161"/>
        <v xml:space="preserve"> </v>
      </c>
      <c r="H445" s="27" t="str">
        <f t="shared" si="164"/>
        <v/>
      </c>
    </row>
    <row r="446" spans="1:9" ht="15" x14ac:dyDescent="0.25">
      <c r="B446" s="5" t="s">
        <v>271</v>
      </c>
      <c r="C446" s="41">
        <v>0</v>
      </c>
      <c r="D446" s="41">
        <v>0</v>
      </c>
      <c r="E446" s="46" t="str">
        <f t="shared" si="162"/>
        <v/>
      </c>
      <c r="F446" s="46" t="str">
        <f t="shared" si="163"/>
        <v/>
      </c>
      <c r="G446" s="34" t="str">
        <f t="shared" si="161"/>
        <v xml:space="preserve"> </v>
      </c>
      <c r="H446" s="27" t="str">
        <f t="shared" si="164"/>
        <v/>
      </c>
    </row>
    <row r="447" spans="1:9" ht="15" x14ac:dyDescent="0.25">
      <c r="B447" s="5" t="s">
        <v>492</v>
      </c>
      <c r="C447" s="41">
        <v>0</v>
      </c>
      <c r="D447" s="41">
        <v>0</v>
      </c>
      <c r="E447" s="46" t="str">
        <f t="shared" si="162"/>
        <v/>
      </c>
      <c r="F447" s="46" t="str">
        <f t="shared" si="163"/>
        <v/>
      </c>
      <c r="G447" s="34" t="str">
        <f t="shared" si="161"/>
        <v xml:space="preserve"> </v>
      </c>
      <c r="H447" s="27" t="str">
        <f t="shared" si="164"/>
        <v/>
      </c>
    </row>
    <row r="448" spans="1:9" ht="30" x14ac:dyDescent="0.25">
      <c r="B448" s="5" t="s">
        <v>493</v>
      </c>
      <c r="C448" s="41">
        <v>0</v>
      </c>
      <c r="D448" s="41">
        <v>0</v>
      </c>
      <c r="E448" s="46" t="str">
        <f t="shared" si="162"/>
        <v/>
      </c>
      <c r="F448" s="46" t="str">
        <f t="shared" si="163"/>
        <v/>
      </c>
      <c r="G448" s="34" t="str">
        <f t="shared" si="161"/>
        <v xml:space="preserve"> </v>
      </c>
      <c r="H448" s="27" t="str">
        <f t="shared" si="164"/>
        <v/>
      </c>
    </row>
    <row r="449" spans="2:8" ht="15" x14ac:dyDescent="0.25">
      <c r="B449" s="5" t="s">
        <v>494</v>
      </c>
      <c r="C449" s="41">
        <v>0</v>
      </c>
      <c r="D449" s="41">
        <v>0</v>
      </c>
      <c r="E449" s="46" t="str">
        <f t="shared" si="162"/>
        <v/>
      </c>
      <c r="F449" s="46" t="str">
        <f t="shared" si="163"/>
        <v/>
      </c>
      <c r="G449" s="34" t="str">
        <f t="shared" si="161"/>
        <v xml:space="preserve"> </v>
      </c>
      <c r="H449" s="27" t="str">
        <f t="shared" si="164"/>
        <v/>
      </c>
    </row>
    <row r="450" spans="2:8" ht="15" x14ac:dyDescent="0.25">
      <c r="B450" s="5" t="s">
        <v>108</v>
      </c>
      <c r="C450" s="41">
        <v>0</v>
      </c>
      <c r="D450" s="41">
        <v>0</v>
      </c>
      <c r="E450" s="46" t="str">
        <f t="shared" si="162"/>
        <v/>
      </c>
      <c r="F450" s="46" t="str">
        <f t="shared" si="163"/>
        <v/>
      </c>
      <c r="G450" s="34" t="str">
        <f t="shared" si="161"/>
        <v xml:space="preserve"> </v>
      </c>
      <c r="H450" s="27" t="str">
        <f t="shared" si="164"/>
        <v/>
      </c>
    </row>
    <row r="451" spans="2:8" ht="15" x14ac:dyDescent="0.25">
      <c r="B451" s="5" t="s">
        <v>617</v>
      </c>
      <c r="C451" s="41">
        <v>0</v>
      </c>
      <c r="D451" s="41">
        <v>0</v>
      </c>
      <c r="E451" s="46" t="str">
        <f t="shared" si="162"/>
        <v/>
      </c>
      <c r="F451" s="46" t="str">
        <f t="shared" si="163"/>
        <v/>
      </c>
      <c r="G451" s="34" t="str">
        <f t="shared" si="161"/>
        <v xml:space="preserve"> </v>
      </c>
      <c r="H451" s="27" t="str">
        <f t="shared" si="164"/>
        <v/>
      </c>
    </row>
    <row r="452" spans="2:8" ht="15" x14ac:dyDescent="0.25">
      <c r="B452" s="5" t="s">
        <v>109</v>
      </c>
      <c r="C452" s="41">
        <v>0</v>
      </c>
      <c r="D452" s="41">
        <v>0</v>
      </c>
      <c r="E452" s="46" t="str">
        <f t="shared" si="162"/>
        <v/>
      </c>
      <c r="F452" s="46" t="str">
        <f t="shared" si="163"/>
        <v/>
      </c>
      <c r="G452" s="34" t="str">
        <f t="shared" si="161"/>
        <v xml:space="preserve"> </v>
      </c>
      <c r="H452" s="27" t="str">
        <f t="shared" si="164"/>
        <v/>
      </c>
    </row>
    <row r="453" spans="2:8" ht="15" x14ac:dyDescent="0.25">
      <c r="B453" s="5" t="s">
        <v>384</v>
      </c>
      <c r="C453" s="41">
        <v>0</v>
      </c>
      <c r="D453" s="41">
        <v>0</v>
      </c>
      <c r="E453" s="46" t="str">
        <f t="shared" si="162"/>
        <v/>
      </c>
      <c r="F453" s="46" t="str">
        <f t="shared" si="163"/>
        <v/>
      </c>
      <c r="G453" s="34" t="str">
        <f t="shared" si="161"/>
        <v xml:space="preserve"> </v>
      </c>
      <c r="H453" s="27" t="str">
        <f t="shared" si="164"/>
        <v/>
      </c>
    </row>
    <row r="454" spans="2:8" ht="15" x14ac:dyDescent="0.25">
      <c r="B454" s="5" t="s">
        <v>107</v>
      </c>
      <c r="C454" s="41">
        <v>0</v>
      </c>
      <c r="D454" s="41">
        <v>0</v>
      </c>
      <c r="E454" s="46" t="str">
        <f t="shared" si="162"/>
        <v/>
      </c>
      <c r="F454" s="46" t="str">
        <f t="shared" si="163"/>
        <v/>
      </c>
      <c r="G454" s="34" t="str">
        <f t="shared" si="161"/>
        <v xml:space="preserve"> </v>
      </c>
      <c r="H454" s="27" t="str">
        <f t="shared" si="164"/>
        <v/>
      </c>
    </row>
    <row r="455" spans="2:8" ht="15" x14ac:dyDescent="0.25">
      <c r="B455" s="5" t="s">
        <v>272</v>
      </c>
      <c r="C455" s="41">
        <v>0</v>
      </c>
      <c r="D455" s="41">
        <v>0</v>
      </c>
      <c r="E455" s="46" t="str">
        <f t="shared" si="162"/>
        <v/>
      </c>
      <c r="F455" s="46" t="str">
        <f t="shared" si="163"/>
        <v/>
      </c>
      <c r="G455" s="34" t="str">
        <f t="shared" si="161"/>
        <v xml:space="preserve"> </v>
      </c>
      <c r="H455" s="27" t="str">
        <f t="shared" si="164"/>
        <v/>
      </c>
    </row>
    <row r="456" spans="2:8" ht="15" x14ac:dyDescent="0.25">
      <c r="B456" s="5" t="s">
        <v>106</v>
      </c>
      <c r="C456" s="41">
        <v>0</v>
      </c>
      <c r="D456" s="41">
        <v>0</v>
      </c>
      <c r="E456" s="46" t="str">
        <f t="shared" si="162"/>
        <v/>
      </c>
      <c r="F456" s="46" t="str">
        <f t="shared" si="163"/>
        <v/>
      </c>
      <c r="G456" s="34" t="str">
        <f t="shared" si="161"/>
        <v xml:space="preserve"> </v>
      </c>
      <c r="H456" s="27" t="str">
        <f t="shared" si="164"/>
        <v/>
      </c>
    </row>
    <row r="457" spans="2:8" ht="15" x14ac:dyDescent="0.25">
      <c r="B457" s="5" t="s">
        <v>337</v>
      </c>
      <c r="C457" s="41">
        <v>0</v>
      </c>
      <c r="D457" s="41">
        <v>0</v>
      </c>
      <c r="E457" s="46" t="str">
        <f t="shared" si="162"/>
        <v/>
      </c>
      <c r="F457" s="46" t="str">
        <f t="shared" si="163"/>
        <v/>
      </c>
      <c r="G457" s="34" t="str">
        <f t="shared" si="161"/>
        <v xml:space="preserve"> </v>
      </c>
      <c r="H457" s="27" t="str">
        <f t="shared" si="164"/>
        <v/>
      </c>
    </row>
    <row r="458" spans="2:8" ht="15" x14ac:dyDescent="0.25">
      <c r="B458" s="5" t="s">
        <v>116</v>
      </c>
      <c r="C458" s="41">
        <v>0</v>
      </c>
      <c r="D458" s="41">
        <v>0</v>
      </c>
      <c r="E458" s="46" t="str">
        <f t="shared" si="162"/>
        <v/>
      </c>
      <c r="F458" s="46" t="str">
        <f t="shared" si="163"/>
        <v/>
      </c>
      <c r="G458" s="34" t="str">
        <f t="shared" si="161"/>
        <v xml:space="preserve"> </v>
      </c>
      <c r="H458" s="27" t="str">
        <f t="shared" si="164"/>
        <v/>
      </c>
    </row>
    <row r="459" spans="2:8" ht="15" x14ac:dyDescent="0.25">
      <c r="B459" s="5" t="s">
        <v>103</v>
      </c>
      <c r="C459" s="41">
        <v>0</v>
      </c>
      <c r="D459" s="41">
        <v>0</v>
      </c>
      <c r="E459" s="46" t="str">
        <f t="shared" si="162"/>
        <v/>
      </c>
      <c r="F459" s="46" t="str">
        <f t="shared" si="163"/>
        <v/>
      </c>
      <c r="G459" s="34" t="str">
        <f t="shared" si="161"/>
        <v xml:space="preserve"> </v>
      </c>
      <c r="H459" s="27" t="str">
        <f t="shared" si="164"/>
        <v/>
      </c>
    </row>
    <row r="460" spans="2:8" ht="15" x14ac:dyDescent="0.25">
      <c r="B460" s="5" t="s">
        <v>273</v>
      </c>
      <c r="C460" s="41">
        <v>0</v>
      </c>
      <c r="D460" s="41">
        <v>0</v>
      </c>
      <c r="E460" s="46" t="str">
        <f t="shared" si="162"/>
        <v/>
      </c>
      <c r="F460" s="46" t="str">
        <f t="shared" si="163"/>
        <v/>
      </c>
      <c r="G460" s="34" t="str">
        <f t="shared" si="161"/>
        <v xml:space="preserve"> </v>
      </c>
      <c r="H460" s="27" t="str">
        <f t="shared" si="164"/>
        <v/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0</v>
      </c>
      <c r="D462" s="41">
        <v>0</v>
      </c>
      <c r="E462" s="46" t="str">
        <f t="shared" si="162"/>
        <v/>
      </c>
      <c r="F462" s="46" t="str">
        <f t="shared" si="163"/>
        <v/>
      </c>
      <c r="G462" s="34" t="str">
        <f t="shared" si="161"/>
        <v xml:space="preserve"> </v>
      </c>
      <c r="H462" s="27" t="str">
        <f t="shared" si="164"/>
        <v/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0</v>
      </c>
      <c r="D464" s="41">
        <v>0</v>
      </c>
      <c r="E464" s="46" t="str">
        <f t="shared" si="162"/>
        <v/>
      </c>
      <c r="F464" s="46" t="str">
        <f t="shared" si="163"/>
        <v/>
      </c>
      <c r="G464" s="34" t="str">
        <f t="shared" si="161"/>
        <v xml:space="preserve"> </v>
      </c>
      <c r="H464" s="27" t="str">
        <f t="shared" si="164"/>
        <v/>
      </c>
    </row>
    <row r="465" spans="2:8" ht="15" x14ac:dyDescent="0.25">
      <c r="B465" s="5" t="s">
        <v>105</v>
      </c>
      <c r="C465" s="41">
        <v>0</v>
      </c>
      <c r="D465" s="41">
        <v>0</v>
      </c>
      <c r="E465" s="46" t="str">
        <f t="shared" si="162"/>
        <v/>
      </c>
      <c r="F465" s="46" t="str">
        <f t="shared" si="163"/>
        <v/>
      </c>
      <c r="G465" s="34" t="str">
        <f t="shared" si="161"/>
        <v xml:space="preserve"> </v>
      </c>
      <c r="H465" s="27" t="str">
        <f t="shared" si="164"/>
        <v/>
      </c>
    </row>
    <row r="466" spans="2:8" ht="15" x14ac:dyDescent="0.25">
      <c r="B466" s="5" t="s">
        <v>111</v>
      </c>
      <c r="C466" s="41">
        <v>0</v>
      </c>
      <c r="D466" s="41">
        <v>0</v>
      </c>
      <c r="E466" s="46" t="str">
        <f t="shared" si="162"/>
        <v/>
      </c>
      <c r="F466" s="46" t="str">
        <f t="shared" si="163"/>
        <v/>
      </c>
      <c r="G466" s="34" t="str">
        <f t="shared" si="161"/>
        <v xml:space="preserve"> </v>
      </c>
      <c r="H466" s="27" t="str">
        <f t="shared" si="164"/>
        <v/>
      </c>
    </row>
    <row r="467" spans="2:8" ht="15" x14ac:dyDescent="0.25">
      <c r="B467" s="5" t="s">
        <v>115</v>
      </c>
      <c r="C467" s="41">
        <v>0</v>
      </c>
      <c r="D467" s="41">
        <v>0</v>
      </c>
      <c r="E467" s="46" t="str">
        <f t="shared" si="162"/>
        <v/>
      </c>
      <c r="F467" s="46" t="str">
        <f t="shared" si="163"/>
        <v/>
      </c>
      <c r="G467" s="34" t="str">
        <f t="shared" si="161"/>
        <v xml:space="preserve"> </v>
      </c>
      <c r="H467" s="27" t="str">
        <f t="shared" si="164"/>
        <v/>
      </c>
    </row>
    <row r="468" spans="2:8" ht="15" x14ac:dyDescent="0.25">
      <c r="B468" s="5" t="s">
        <v>274</v>
      </c>
      <c r="C468" s="41">
        <v>0</v>
      </c>
      <c r="D468" s="41">
        <v>0</v>
      </c>
      <c r="E468" s="46" t="str">
        <f t="shared" si="162"/>
        <v/>
      </c>
      <c r="F468" s="46" t="str">
        <f t="shared" si="163"/>
        <v/>
      </c>
      <c r="G468" s="34" t="str">
        <f t="shared" si="161"/>
        <v xml:space="preserve"> </v>
      </c>
      <c r="H468" s="27" t="str">
        <f t="shared" si="164"/>
        <v/>
      </c>
    </row>
    <row r="469" spans="2:8" ht="15" x14ac:dyDescent="0.25">
      <c r="B469" s="5" t="s">
        <v>496</v>
      </c>
      <c r="C469" s="41">
        <v>0</v>
      </c>
      <c r="D469" s="41">
        <v>0</v>
      </c>
      <c r="E469" s="46" t="str">
        <f t="shared" si="162"/>
        <v/>
      </c>
      <c r="F469" s="46" t="str">
        <f t="shared" si="163"/>
        <v/>
      </c>
      <c r="G469" s="34" t="str">
        <f t="shared" si="161"/>
        <v xml:space="preserve"> </v>
      </c>
      <c r="H469" s="27" t="str">
        <f t="shared" si="164"/>
        <v/>
      </c>
    </row>
    <row r="470" spans="2:8" ht="15" x14ac:dyDescent="0.25">
      <c r="B470" s="5" t="s">
        <v>275</v>
      </c>
      <c r="C470" s="41">
        <v>0</v>
      </c>
      <c r="D470" s="41">
        <v>0</v>
      </c>
      <c r="E470" s="46" t="str">
        <f t="shared" si="162"/>
        <v/>
      </c>
      <c r="F470" s="46" t="str">
        <f t="shared" si="163"/>
        <v/>
      </c>
      <c r="G470" s="34" t="str">
        <f t="shared" si="161"/>
        <v xml:space="preserve"> </v>
      </c>
      <c r="H470" s="27" t="str">
        <f t="shared" si="164"/>
        <v/>
      </c>
    </row>
    <row r="471" spans="2:8" ht="15" x14ac:dyDescent="0.25">
      <c r="B471" s="5" t="s">
        <v>276</v>
      </c>
      <c r="C471" s="41">
        <v>0</v>
      </c>
      <c r="D471" s="41">
        <v>0</v>
      </c>
      <c r="E471" s="46" t="str">
        <f t="shared" si="162"/>
        <v/>
      </c>
      <c r="F471" s="46" t="str">
        <f t="shared" si="163"/>
        <v/>
      </c>
      <c r="G471" s="34" t="str">
        <f t="shared" si="161"/>
        <v xml:space="preserve"> </v>
      </c>
      <c r="H471" s="27" t="str">
        <f t="shared" si="164"/>
        <v/>
      </c>
    </row>
    <row r="472" spans="2:8" ht="15" x14ac:dyDescent="0.25">
      <c r="B472" s="5" t="s">
        <v>497</v>
      </c>
      <c r="C472" s="41">
        <v>0</v>
      </c>
      <c r="D472" s="41">
        <v>0</v>
      </c>
      <c r="E472" s="46" t="str">
        <f t="shared" si="162"/>
        <v/>
      </c>
      <c r="F472" s="46" t="str">
        <f t="shared" si="163"/>
        <v/>
      </c>
      <c r="G472" s="34" t="str">
        <f t="shared" si="161"/>
        <v xml:space="preserve"> </v>
      </c>
      <c r="H472" s="27" t="str">
        <f t="shared" si="164"/>
        <v/>
      </c>
    </row>
    <row r="473" spans="2:8" ht="15" x14ac:dyDescent="0.25">
      <c r="B473" s="5" t="s">
        <v>277</v>
      </c>
      <c r="C473" s="41">
        <v>0</v>
      </c>
      <c r="D473" s="41">
        <v>0</v>
      </c>
      <c r="E473" s="46" t="str">
        <f t="shared" si="162"/>
        <v/>
      </c>
      <c r="F473" s="46" t="str">
        <f t="shared" si="163"/>
        <v/>
      </c>
      <c r="G473" s="34" t="str">
        <f t="shared" si="161"/>
        <v xml:space="preserve"> </v>
      </c>
      <c r="H473" s="27" t="str">
        <f t="shared" si="164"/>
        <v/>
      </c>
    </row>
    <row r="474" spans="2:8" ht="15" x14ac:dyDescent="0.25">
      <c r="B474" s="5" t="s">
        <v>278</v>
      </c>
      <c r="C474" s="41">
        <v>0</v>
      </c>
      <c r="D474" s="41">
        <v>0</v>
      </c>
      <c r="E474" s="46" t="str">
        <f t="shared" si="162"/>
        <v/>
      </c>
      <c r="F474" s="46" t="str">
        <f t="shared" si="163"/>
        <v/>
      </c>
      <c r="G474" s="34" t="str">
        <f t="shared" si="161"/>
        <v xml:space="preserve"> </v>
      </c>
      <c r="H474" s="27" t="str">
        <f t="shared" si="164"/>
        <v/>
      </c>
    </row>
    <row r="475" spans="2:8" ht="15" x14ac:dyDescent="0.25">
      <c r="B475" s="5" t="s">
        <v>279</v>
      </c>
      <c r="C475" s="41">
        <v>0</v>
      </c>
      <c r="D475" s="41">
        <v>0</v>
      </c>
      <c r="E475" s="46" t="str">
        <f t="shared" si="162"/>
        <v/>
      </c>
      <c r="F475" s="46" t="str">
        <f t="shared" si="163"/>
        <v/>
      </c>
      <c r="G475" s="34" t="str">
        <f t="shared" si="161"/>
        <v xml:space="preserve"> </v>
      </c>
      <c r="H475" s="27" t="str">
        <f t="shared" si="164"/>
        <v/>
      </c>
    </row>
    <row r="476" spans="2:8" ht="15" x14ac:dyDescent="0.25">
      <c r="B476" s="5" t="s">
        <v>102</v>
      </c>
      <c r="C476" s="41">
        <v>0</v>
      </c>
      <c r="D476" s="41">
        <v>0</v>
      </c>
      <c r="E476" s="46" t="str">
        <f t="shared" si="162"/>
        <v/>
      </c>
      <c r="F476" s="46" t="str">
        <f t="shared" si="163"/>
        <v/>
      </c>
      <c r="G476" s="34" t="str">
        <f t="shared" si="161"/>
        <v xml:space="preserve"> </v>
      </c>
      <c r="H476" s="27" t="str">
        <f t="shared" si="164"/>
        <v/>
      </c>
    </row>
    <row r="477" spans="2:8" ht="15" x14ac:dyDescent="0.25">
      <c r="B477" s="5" t="s">
        <v>280</v>
      </c>
      <c r="C477" s="41">
        <v>0</v>
      </c>
      <c r="D477" s="41">
        <v>0</v>
      </c>
      <c r="E477" s="46" t="str">
        <f t="shared" si="162"/>
        <v/>
      </c>
      <c r="F477" s="46" t="str">
        <f t="shared" si="163"/>
        <v/>
      </c>
      <c r="G477" s="34" t="str">
        <f t="shared" si="161"/>
        <v xml:space="preserve"> </v>
      </c>
      <c r="H477" s="27" t="str">
        <f t="shared" si="164"/>
        <v/>
      </c>
    </row>
    <row r="478" spans="2:8" ht="15" x14ac:dyDescent="0.25">
      <c r="B478" s="5" t="s">
        <v>281</v>
      </c>
      <c r="C478" s="41">
        <v>0</v>
      </c>
      <c r="D478" s="41">
        <v>0</v>
      </c>
      <c r="E478" s="46" t="str">
        <f t="shared" si="162"/>
        <v/>
      </c>
      <c r="F478" s="46" t="str">
        <f t="shared" si="163"/>
        <v/>
      </c>
      <c r="G478" s="34" t="str">
        <f t="shared" ref="G478:G541" si="181">+IF(AND(C478=0,D478=0)," ",IF(C478=0,1,IF(D478=0,-1,(D478-C478)/C478)))</f>
        <v xml:space="preserve"> </v>
      </c>
      <c r="H478" s="27" t="str">
        <f t="shared" si="164"/>
        <v/>
      </c>
    </row>
    <row r="479" spans="2:8" ht="15" x14ac:dyDescent="0.25">
      <c r="B479" s="5" t="s">
        <v>498</v>
      </c>
      <c r="C479" s="41">
        <v>0</v>
      </c>
      <c r="D479" s="41">
        <v>0</v>
      </c>
      <c r="E479" s="46" t="str">
        <f t="shared" si="162"/>
        <v/>
      </c>
      <c r="F479" s="46" t="str">
        <f t="shared" si="163"/>
        <v/>
      </c>
      <c r="G479" s="34" t="str">
        <f t="shared" si="181"/>
        <v xml:space="preserve"> </v>
      </c>
      <c r="H479" s="27" t="str">
        <f t="shared" si="164"/>
        <v/>
      </c>
    </row>
    <row r="480" spans="2:8" ht="15" x14ac:dyDescent="0.25">
      <c r="B480" s="5" t="s">
        <v>282</v>
      </c>
      <c r="C480" s="41">
        <v>0</v>
      </c>
      <c r="D480" s="41">
        <v>0</v>
      </c>
      <c r="E480" s="46" t="str">
        <f t="shared" si="162"/>
        <v/>
      </c>
      <c r="F480" s="46" t="str">
        <f t="shared" si="163"/>
        <v/>
      </c>
      <c r="G480" s="34" t="str">
        <f t="shared" si="181"/>
        <v xml:space="preserve"> </v>
      </c>
      <c r="H480" s="27" t="str">
        <f t="shared" si="164"/>
        <v/>
      </c>
    </row>
    <row r="481" spans="2:8" ht="15" x14ac:dyDescent="0.25">
      <c r="B481" s="5" t="s">
        <v>283</v>
      </c>
      <c r="C481" s="41">
        <v>0</v>
      </c>
      <c r="D481" s="41">
        <v>0</v>
      </c>
      <c r="E481" s="46" t="str">
        <f t="shared" si="162"/>
        <v/>
      </c>
      <c r="F481" s="46" t="str">
        <f t="shared" si="163"/>
        <v/>
      </c>
      <c r="G481" s="34" t="str">
        <f t="shared" si="181"/>
        <v xml:space="preserve"> </v>
      </c>
      <c r="H481" s="27" t="str">
        <f t="shared" si="164"/>
        <v/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0</v>
      </c>
      <c r="D483" s="41">
        <v>0</v>
      </c>
      <c r="E483" s="46" t="str">
        <f t="shared" si="162"/>
        <v/>
      </c>
      <c r="F483" s="46" t="str">
        <f t="shared" si="163"/>
        <v/>
      </c>
      <c r="G483" s="34" t="str">
        <f t="shared" si="181"/>
        <v xml:space="preserve"> </v>
      </c>
      <c r="H483" s="27" t="str">
        <f t="shared" si="164"/>
        <v/>
      </c>
    </row>
    <row r="484" spans="2:8" ht="15" x14ac:dyDescent="0.25">
      <c r="B484" s="5" t="s">
        <v>125</v>
      </c>
      <c r="C484" s="41">
        <v>0</v>
      </c>
      <c r="D484" s="41">
        <v>0</v>
      </c>
      <c r="E484" s="46" t="str">
        <f t="shared" si="162"/>
        <v/>
      </c>
      <c r="F484" s="46" t="str">
        <f t="shared" si="163"/>
        <v/>
      </c>
      <c r="G484" s="34" t="str">
        <f t="shared" si="181"/>
        <v xml:space="preserve"> </v>
      </c>
      <c r="H484" s="27" t="str">
        <f t="shared" si="164"/>
        <v/>
      </c>
    </row>
    <row r="485" spans="2:8" ht="15" x14ac:dyDescent="0.25">
      <c r="B485" s="5" t="s">
        <v>126</v>
      </c>
      <c r="C485" s="41">
        <v>0</v>
      </c>
      <c r="D485" s="41">
        <v>0</v>
      </c>
      <c r="E485" s="46" t="str">
        <f t="shared" si="162"/>
        <v/>
      </c>
      <c r="F485" s="46" t="str">
        <f t="shared" si="163"/>
        <v/>
      </c>
      <c r="G485" s="34" t="str">
        <f t="shared" si="181"/>
        <v xml:space="preserve"> </v>
      </c>
      <c r="H485" s="27" t="str">
        <f t="shared" si="164"/>
        <v/>
      </c>
    </row>
    <row r="486" spans="2:8" ht="15" x14ac:dyDescent="0.25">
      <c r="B486" s="5" t="s">
        <v>286</v>
      </c>
      <c r="C486" s="41">
        <v>0</v>
      </c>
      <c r="D486" s="41">
        <v>0</v>
      </c>
      <c r="E486" s="46" t="str">
        <f t="shared" si="162"/>
        <v/>
      </c>
      <c r="F486" s="46" t="str">
        <f t="shared" si="163"/>
        <v/>
      </c>
      <c r="G486" s="34" t="str">
        <f t="shared" si="181"/>
        <v xml:space="preserve"> </v>
      </c>
      <c r="H486" s="27" t="str">
        <f t="shared" si="164"/>
        <v/>
      </c>
    </row>
    <row r="487" spans="2:8" ht="15" x14ac:dyDescent="0.25">
      <c r="B487" s="5" t="s">
        <v>287</v>
      </c>
      <c r="C487" s="41">
        <v>0</v>
      </c>
      <c r="D487" s="41">
        <v>0</v>
      </c>
      <c r="E487" s="46" t="str">
        <f t="shared" si="162"/>
        <v/>
      </c>
      <c r="F487" s="46" t="str">
        <f t="shared" si="163"/>
        <v/>
      </c>
      <c r="G487" s="34" t="str">
        <f t="shared" si="181"/>
        <v xml:space="preserve"> </v>
      </c>
      <c r="H487" s="27" t="str">
        <f t="shared" si="164"/>
        <v/>
      </c>
    </row>
    <row r="488" spans="2:8" ht="15" x14ac:dyDescent="0.25">
      <c r="B488" s="5" t="s">
        <v>288</v>
      </c>
      <c r="C488" s="41">
        <v>0</v>
      </c>
      <c r="D488" s="41">
        <v>0</v>
      </c>
      <c r="E488" s="46" t="str">
        <f t="shared" si="162"/>
        <v/>
      </c>
      <c r="F488" s="46" t="str">
        <f t="shared" si="163"/>
        <v/>
      </c>
      <c r="G488" s="34" t="str">
        <f t="shared" si="181"/>
        <v xml:space="preserve"> </v>
      </c>
      <c r="H488" s="27" t="str">
        <f t="shared" si="164"/>
        <v/>
      </c>
    </row>
    <row r="489" spans="2:8" ht="15" x14ac:dyDescent="0.25">
      <c r="B489" s="5" t="s">
        <v>123</v>
      </c>
      <c r="C489" s="41">
        <v>0</v>
      </c>
      <c r="D489" s="41">
        <v>0</v>
      </c>
      <c r="E489" s="46" t="str">
        <f t="shared" si="162"/>
        <v/>
      </c>
      <c r="F489" s="46" t="str">
        <f t="shared" si="163"/>
        <v/>
      </c>
      <c r="G489" s="34" t="str">
        <f t="shared" si="181"/>
        <v xml:space="preserve"> </v>
      </c>
      <c r="H489" s="27" t="str">
        <f t="shared" si="164"/>
        <v/>
      </c>
    </row>
    <row r="490" spans="2:8" ht="15" x14ac:dyDescent="0.25">
      <c r="B490" s="5" t="s">
        <v>289</v>
      </c>
      <c r="C490" s="41">
        <v>0</v>
      </c>
      <c r="D490" s="41">
        <v>0</v>
      </c>
      <c r="E490" s="46" t="str">
        <f t="shared" si="162"/>
        <v/>
      </c>
      <c r="F490" s="46" t="str">
        <f t="shared" si="163"/>
        <v/>
      </c>
      <c r="G490" s="34" t="str">
        <f t="shared" si="181"/>
        <v xml:space="preserve"> </v>
      </c>
      <c r="H490" s="27" t="str">
        <f t="shared" si="164"/>
        <v/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0</v>
      </c>
      <c r="D495" s="41">
        <v>0</v>
      </c>
      <c r="E495" s="46" t="str">
        <f t="shared" si="182"/>
        <v/>
      </c>
      <c r="F495" s="46" t="str">
        <f t="shared" si="183"/>
        <v/>
      </c>
      <c r="G495" s="34" t="str">
        <f t="shared" si="181"/>
        <v xml:space="preserve"> </v>
      </c>
      <c r="H495" s="27" t="str">
        <f t="shared" si="184"/>
        <v/>
      </c>
    </row>
    <row r="496" spans="2:8" ht="15" x14ac:dyDescent="0.25">
      <c r="B496" s="5" t="s">
        <v>294</v>
      </c>
      <c r="C496" s="41">
        <v>0</v>
      </c>
      <c r="D496" s="41">
        <v>0</v>
      </c>
      <c r="E496" s="46" t="str">
        <f t="shared" si="182"/>
        <v/>
      </c>
      <c r="F496" s="46" t="str">
        <f t="shared" si="183"/>
        <v/>
      </c>
      <c r="G496" s="34" t="str">
        <f t="shared" si="181"/>
        <v xml:space="preserve"> </v>
      </c>
      <c r="H496" s="27" t="str">
        <f t="shared" si="184"/>
        <v/>
      </c>
    </row>
    <row r="497" spans="1:9" ht="15" x14ac:dyDescent="0.25">
      <c r="B497" s="5" t="s">
        <v>499</v>
      </c>
      <c r="C497" s="41">
        <v>0</v>
      </c>
      <c r="D497" s="41">
        <v>0</v>
      </c>
      <c r="E497" s="46" t="str">
        <f t="shared" si="182"/>
        <v/>
      </c>
      <c r="F497" s="46" t="str">
        <f t="shared" si="183"/>
        <v/>
      </c>
      <c r="G497" s="34" t="str">
        <f t="shared" si="181"/>
        <v xml:space="preserve"> </v>
      </c>
      <c r="H497" s="27" t="str">
        <f t="shared" si="184"/>
        <v/>
      </c>
    </row>
    <row r="498" spans="1:9" ht="15" x14ac:dyDescent="0.25">
      <c r="B498" s="5" t="s">
        <v>129</v>
      </c>
      <c r="C498" s="41">
        <v>0</v>
      </c>
      <c r="D498" s="41">
        <v>0</v>
      </c>
      <c r="E498" s="46" t="str">
        <f t="shared" si="182"/>
        <v/>
      </c>
      <c r="F498" s="46" t="str">
        <f t="shared" si="183"/>
        <v/>
      </c>
      <c r="G498" s="34" t="str">
        <f t="shared" si="181"/>
        <v xml:space="preserve"> </v>
      </c>
      <c r="H498" s="27" t="str">
        <f t="shared" si="184"/>
        <v/>
      </c>
    </row>
    <row r="499" spans="1:9" ht="15" x14ac:dyDescent="0.25">
      <c r="B499" s="5" t="s">
        <v>500</v>
      </c>
      <c r="C499" s="41">
        <v>0</v>
      </c>
      <c r="D499" s="41">
        <v>0</v>
      </c>
      <c r="E499" s="46" t="str">
        <f t="shared" si="182"/>
        <v/>
      </c>
      <c r="F499" s="46" t="str">
        <f t="shared" si="183"/>
        <v/>
      </c>
      <c r="G499" s="34" t="str">
        <f t="shared" si="181"/>
        <v xml:space="preserve"> </v>
      </c>
      <c r="H499" s="27" t="str">
        <f t="shared" si="184"/>
        <v/>
      </c>
    </row>
    <row r="500" spans="1:9" ht="15" x14ac:dyDescent="0.25">
      <c r="B500" s="5" t="s">
        <v>122</v>
      </c>
      <c r="C500" s="41">
        <v>0</v>
      </c>
      <c r="D500" s="41">
        <v>0</v>
      </c>
      <c r="E500" s="46" t="str">
        <f t="shared" si="182"/>
        <v/>
      </c>
      <c r="F500" s="46" t="str">
        <f t="shared" si="183"/>
        <v/>
      </c>
      <c r="G500" s="34" t="str">
        <f t="shared" si="181"/>
        <v xml:space="preserve"> </v>
      </c>
      <c r="H500" s="27" t="str">
        <f t="shared" si="184"/>
        <v/>
      </c>
    </row>
    <row r="501" spans="1:9" ht="30" x14ac:dyDescent="0.25">
      <c r="B501" s="5" t="s">
        <v>295</v>
      </c>
      <c r="C501" s="41">
        <v>0</v>
      </c>
      <c r="D501" s="41">
        <v>0</v>
      </c>
      <c r="E501" s="46" t="str">
        <f t="shared" si="182"/>
        <v/>
      </c>
      <c r="F501" s="46" t="str">
        <f t="shared" si="183"/>
        <v/>
      </c>
      <c r="G501" s="34" t="str">
        <f t="shared" si="181"/>
        <v xml:space="preserve"> </v>
      </c>
      <c r="H501" s="27" t="str">
        <f t="shared" si="184"/>
        <v/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0</v>
      </c>
      <c r="D503" s="41">
        <v>0</v>
      </c>
      <c r="E503" s="46" t="str">
        <f t="shared" si="182"/>
        <v/>
      </c>
      <c r="F503" s="46" t="str">
        <f t="shared" si="183"/>
        <v/>
      </c>
      <c r="G503" s="34" t="str">
        <f t="shared" si="181"/>
        <v xml:space="preserve"> </v>
      </c>
      <c r="H503" s="27" t="str">
        <f t="shared" si="184"/>
        <v/>
      </c>
    </row>
    <row r="504" spans="1:9" ht="13.5" customHeight="1" x14ac:dyDescent="0.25">
      <c r="B504" s="5" t="s">
        <v>297</v>
      </c>
      <c r="C504" s="41">
        <v>0</v>
      </c>
      <c r="D504" s="41">
        <v>0</v>
      </c>
      <c r="E504" s="46" t="str">
        <f t="shared" si="182"/>
        <v/>
      </c>
      <c r="F504" s="46" t="str">
        <f t="shared" si="183"/>
        <v/>
      </c>
      <c r="G504" s="34" t="str">
        <f t="shared" si="181"/>
        <v xml:space="preserve"> </v>
      </c>
      <c r="H504" s="27" t="str">
        <f t="shared" si="184"/>
        <v/>
      </c>
    </row>
    <row r="505" spans="1:9" ht="15" x14ac:dyDescent="0.25">
      <c r="B505" s="5" t="s">
        <v>117</v>
      </c>
      <c r="C505" s="41">
        <v>0</v>
      </c>
      <c r="D505" s="41">
        <v>0</v>
      </c>
      <c r="E505" s="46" t="str">
        <f t="shared" si="182"/>
        <v/>
      </c>
      <c r="F505" s="46" t="str">
        <f t="shared" si="183"/>
        <v/>
      </c>
      <c r="G505" s="34" t="str">
        <f t="shared" si="181"/>
        <v xml:space="preserve"> </v>
      </c>
      <c r="H505" s="27" t="str">
        <f t="shared" si="184"/>
        <v/>
      </c>
    </row>
    <row r="506" spans="1:9" ht="15" x14ac:dyDescent="0.25">
      <c r="B506" s="5" t="s">
        <v>501</v>
      </c>
      <c r="C506" s="41">
        <v>0</v>
      </c>
      <c r="D506" s="41">
        <v>0</v>
      </c>
      <c r="E506" s="46" t="str">
        <f t="shared" si="182"/>
        <v/>
      </c>
      <c r="F506" s="46" t="str">
        <f t="shared" si="183"/>
        <v/>
      </c>
      <c r="G506" s="34" t="str">
        <f t="shared" si="181"/>
        <v xml:space="preserve"> </v>
      </c>
      <c r="H506" s="27" t="str">
        <f t="shared" si="184"/>
        <v/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7"/>
      <c r="B508" s="21" t="s">
        <v>299</v>
      </c>
      <c r="C508" s="41">
        <v>0</v>
      </c>
      <c r="D508" s="41">
        <v>0</v>
      </c>
      <c r="E508" s="43" t="str">
        <f t="shared" si="182"/>
        <v/>
      </c>
      <c r="F508" s="43" t="str">
        <f t="shared" si="183"/>
        <v/>
      </c>
      <c r="G508" s="34" t="str">
        <f t="shared" si="181"/>
        <v xml:space="preserve"> </v>
      </c>
      <c r="H508" s="26" t="str">
        <f t="shared" si="184"/>
        <v/>
      </c>
      <c r="I508" s="2"/>
    </row>
    <row r="509" spans="1:9" ht="15" x14ac:dyDescent="0.25">
      <c r="B509" s="5" t="s">
        <v>502</v>
      </c>
      <c r="C509" s="41">
        <v>0</v>
      </c>
      <c r="D509" s="41">
        <v>0</v>
      </c>
      <c r="E509" s="46" t="str">
        <f t="shared" si="182"/>
        <v/>
      </c>
      <c r="F509" s="46" t="str">
        <f t="shared" si="183"/>
        <v/>
      </c>
      <c r="G509" s="34" t="str">
        <f t="shared" si="181"/>
        <v xml:space="preserve"> </v>
      </c>
      <c r="H509" s="27" t="str">
        <f t="shared" si="184"/>
        <v/>
      </c>
    </row>
    <row r="510" spans="1:9" ht="15" x14ac:dyDescent="0.25">
      <c r="B510" s="5" t="s">
        <v>503</v>
      </c>
      <c r="C510" s="41">
        <v>0</v>
      </c>
      <c r="D510" s="41">
        <v>0</v>
      </c>
      <c r="E510" s="46" t="str">
        <f t="shared" si="182"/>
        <v/>
      </c>
      <c r="F510" s="46" t="str">
        <f t="shared" si="183"/>
        <v/>
      </c>
      <c r="G510" s="34" t="str">
        <f t="shared" si="181"/>
        <v xml:space="preserve"> </v>
      </c>
      <c r="H510" s="27" t="str">
        <f t="shared" si="184"/>
        <v/>
      </c>
    </row>
    <row r="511" spans="1:9" ht="15" x14ac:dyDescent="0.25">
      <c r="B511" s="5" t="s">
        <v>300</v>
      </c>
      <c r="C511" s="41">
        <v>0</v>
      </c>
      <c r="D511" s="41">
        <v>0</v>
      </c>
      <c r="E511" s="46" t="str">
        <f t="shared" si="182"/>
        <v/>
      </c>
      <c r="F511" s="46" t="str">
        <f t="shared" si="183"/>
        <v/>
      </c>
      <c r="G511" s="34" t="str">
        <f t="shared" si="181"/>
        <v xml:space="preserve"> 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0</v>
      </c>
      <c r="D512" s="41">
        <v>0</v>
      </c>
      <c r="E512" s="46" t="str">
        <f t="shared" si="182"/>
        <v/>
      </c>
      <c r="F512" s="46" t="str">
        <f t="shared" si="183"/>
        <v/>
      </c>
      <c r="G512" s="34" t="str">
        <f t="shared" si="181"/>
        <v xml:space="preserve"> </v>
      </c>
      <c r="H512" s="27" t="str">
        <f t="shared" si="184"/>
        <v/>
      </c>
    </row>
    <row r="513" spans="1:9" ht="15" x14ac:dyDescent="0.25">
      <c r="B513" s="5" t="s">
        <v>302</v>
      </c>
      <c r="C513" s="41">
        <v>0</v>
      </c>
      <c r="D513" s="41">
        <v>0</v>
      </c>
      <c r="E513" s="46" t="str">
        <f t="shared" si="182"/>
        <v/>
      </c>
      <c r="F513" s="46" t="str">
        <f t="shared" si="183"/>
        <v/>
      </c>
      <c r="G513" s="34" t="str">
        <f t="shared" si="181"/>
        <v xml:space="preserve"> </v>
      </c>
      <c r="H513" s="27" t="str">
        <f t="shared" si="184"/>
        <v/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0</v>
      </c>
      <c r="D515" s="41">
        <v>0</v>
      </c>
      <c r="E515" s="46" t="str">
        <f t="shared" si="182"/>
        <v/>
      </c>
      <c r="F515" s="46" t="str">
        <f t="shared" si="183"/>
        <v/>
      </c>
      <c r="G515" s="34" t="str">
        <f t="shared" si="181"/>
        <v xml:space="preserve"> </v>
      </c>
      <c r="H515" s="27" t="str">
        <f t="shared" si="184"/>
        <v/>
      </c>
    </row>
    <row r="516" spans="1:9" ht="15" x14ac:dyDescent="0.25">
      <c r="B516" s="5" t="s">
        <v>127</v>
      </c>
      <c r="C516" s="41">
        <v>0</v>
      </c>
      <c r="D516" s="41">
        <v>0</v>
      </c>
      <c r="E516" s="46" t="str">
        <f t="shared" si="182"/>
        <v/>
      </c>
      <c r="F516" s="46" t="str">
        <f t="shared" si="183"/>
        <v/>
      </c>
      <c r="G516" s="34" t="str">
        <f t="shared" si="181"/>
        <v xml:space="preserve"> </v>
      </c>
      <c r="H516" s="27" t="str">
        <f t="shared" si="184"/>
        <v/>
      </c>
    </row>
    <row r="517" spans="1:9" ht="15" x14ac:dyDescent="0.25">
      <c r="B517" s="5" t="s">
        <v>118</v>
      </c>
      <c r="C517" s="41">
        <v>0</v>
      </c>
      <c r="D517" s="41">
        <v>0</v>
      </c>
      <c r="E517" s="46" t="str">
        <f t="shared" si="182"/>
        <v/>
      </c>
      <c r="F517" s="46" t="str">
        <f t="shared" si="183"/>
        <v/>
      </c>
      <c r="G517" s="34" t="str">
        <f t="shared" si="181"/>
        <v xml:space="preserve"> </v>
      </c>
      <c r="H517" s="27" t="str">
        <f t="shared" si="184"/>
        <v/>
      </c>
    </row>
    <row r="518" spans="1:9" ht="15" x14ac:dyDescent="0.25">
      <c r="B518" s="5" t="s">
        <v>120</v>
      </c>
      <c r="C518" s="41">
        <v>0</v>
      </c>
      <c r="D518" s="41">
        <v>0</v>
      </c>
      <c r="E518" s="46" t="str">
        <f t="shared" si="182"/>
        <v/>
      </c>
      <c r="F518" s="46" t="str">
        <f t="shared" si="183"/>
        <v/>
      </c>
      <c r="G518" s="34" t="str">
        <f t="shared" si="181"/>
        <v xml:space="preserve"> </v>
      </c>
      <c r="H518" s="27" t="str">
        <f t="shared" si="184"/>
        <v/>
      </c>
    </row>
    <row r="519" spans="1:9" ht="15" x14ac:dyDescent="0.25">
      <c r="B519" s="5" t="s">
        <v>304</v>
      </c>
      <c r="C519" s="41">
        <v>0</v>
      </c>
      <c r="D519" s="41">
        <v>0</v>
      </c>
      <c r="E519" s="46" t="str">
        <f t="shared" si="182"/>
        <v/>
      </c>
      <c r="F519" s="46" t="str">
        <f t="shared" si="183"/>
        <v/>
      </c>
      <c r="G519" s="34" t="str">
        <f t="shared" si="181"/>
        <v xml:space="preserve"> </v>
      </c>
      <c r="H519" s="27" t="str">
        <f t="shared" si="184"/>
        <v/>
      </c>
    </row>
    <row r="520" spans="1:9" ht="15" x14ac:dyDescent="0.25">
      <c r="B520" s="5" t="s">
        <v>305</v>
      </c>
      <c r="C520" s="41">
        <v>0</v>
      </c>
      <c r="D520" s="41">
        <v>0</v>
      </c>
      <c r="E520" s="46" t="str">
        <f t="shared" si="182"/>
        <v/>
      </c>
      <c r="F520" s="46" t="str">
        <f t="shared" si="183"/>
        <v/>
      </c>
      <c r="G520" s="34" t="str">
        <f t="shared" si="181"/>
        <v xml:space="preserve"> </v>
      </c>
      <c r="H520" s="27" t="str">
        <f t="shared" si="184"/>
        <v/>
      </c>
    </row>
    <row r="521" spans="1:9" ht="15" x14ac:dyDescent="0.25">
      <c r="B521" s="5" t="s">
        <v>128</v>
      </c>
      <c r="C521" s="41">
        <v>0</v>
      </c>
      <c r="D521" s="41">
        <v>0</v>
      </c>
      <c r="E521" s="46" t="str">
        <f t="shared" si="182"/>
        <v/>
      </c>
      <c r="F521" s="46" t="str">
        <f t="shared" si="183"/>
        <v/>
      </c>
      <c r="G521" s="34" t="str">
        <f t="shared" si="181"/>
        <v xml:space="preserve"> </v>
      </c>
      <c r="H521" s="27" t="str">
        <f t="shared" si="184"/>
        <v/>
      </c>
    </row>
    <row r="522" spans="1:9" ht="15" x14ac:dyDescent="0.25">
      <c r="B522" s="5" t="s">
        <v>504</v>
      </c>
      <c r="C522" s="41">
        <v>0</v>
      </c>
      <c r="D522" s="41">
        <v>0</v>
      </c>
      <c r="E522" s="46" t="str">
        <f t="shared" si="182"/>
        <v/>
      </c>
      <c r="F522" s="46" t="str">
        <f t="shared" si="183"/>
        <v/>
      </c>
      <c r="G522" s="34" t="str">
        <f t="shared" si="181"/>
        <v xml:space="preserve"> </v>
      </c>
      <c r="H522" s="27" t="str">
        <f t="shared" si="184"/>
        <v/>
      </c>
    </row>
    <row r="523" spans="1:9" s="20" customFormat="1" ht="15" x14ac:dyDescent="0.25">
      <c r="A523" s="57"/>
      <c r="B523" s="21" t="s">
        <v>556</v>
      </c>
      <c r="C523" s="41">
        <v>0</v>
      </c>
      <c r="D523" s="41">
        <v>0</v>
      </c>
      <c r="E523" s="43" t="str">
        <f t="shared" ref="E523" si="185">+IF(C523=0,"",C523/C$345)</f>
        <v/>
      </c>
      <c r="F523" s="43" t="str">
        <f t="shared" ref="F523" si="186">+IF(D523=0,"",D523/D$345)</f>
        <v/>
      </c>
      <c r="G523" s="34" t="str">
        <f t="shared" si="181"/>
        <v xml:space="preserve"> </v>
      </c>
      <c r="H523" s="26" t="str">
        <f t="shared" ref="H523" si="187">+IF(OR(AND(E523=""),(G523="")),"",E523*G523)</f>
        <v/>
      </c>
      <c r="I523" s="2"/>
    </row>
    <row r="524" spans="1:9" ht="15" x14ac:dyDescent="0.25">
      <c r="B524" s="5" t="s">
        <v>135</v>
      </c>
      <c r="C524" s="41">
        <v>0</v>
      </c>
      <c r="D524" s="41">
        <v>0</v>
      </c>
      <c r="E524" s="46" t="str">
        <f t="shared" ref="E524:E549" si="188">+IF(C524=0,"",C524/C$345)</f>
        <v/>
      </c>
      <c r="F524" s="46" t="str">
        <f t="shared" ref="F524:F549" si="189">+IF(D524=0,"",D524/D$345)</f>
        <v/>
      </c>
      <c r="G524" s="34" t="str">
        <f t="shared" si="181"/>
        <v xml:space="preserve"> </v>
      </c>
      <c r="H524" s="27" t="str">
        <f t="shared" si="184"/>
        <v/>
      </c>
    </row>
    <row r="525" spans="1:9" ht="15" x14ac:dyDescent="0.25">
      <c r="B525" s="5" t="s">
        <v>505</v>
      </c>
      <c r="C525" s="41">
        <v>0</v>
      </c>
      <c r="D525" s="41">
        <v>0</v>
      </c>
      <c r="E525" s="46" t="str">
        <f t="shared" si="188"/>
        <v/>
      </c>
      <c r="F525" s="46" t="str">
        <f t="shared" si="189"/>
        <v/>
      </c>
      <c r="G525" s="34" t="str">
        <f t="shared" si="181"/>
        <v xml:space="preserve"> </v>
      </c>
      <c r="H525" s="27" t="str">
        <f t="shared" si="184"/>
        <v/>
      </c>
    </row>
    <row r="526" spans="1:9" ht="15" x14ac:dyDescent="0.25">
      <c r="B526" s="5" t="s">
        <v>133</v>
      </c>
      <c r="C526" s="41">
        <v>0</v>
      </c>
      <c r="D526" s="41">
        <v>0</v>
      </c>
      <c r="E526" s="46" t="str">
        <f t="shared" si="188"/>
        <v/>
      </c>
      <c r="F526" s="46" t="str">
        <f t="shared" si="189"/>
        <v/>
      </c>
      <c r="G526" s="34" t="str">
        <f t="shared" si="181"/>
        <v xml:space="preserve"> </v>
      </c>
      <c r="H526" s="27" t="str">
        <f t="shared" si="184"/>
        <v/>
      </c>
    </row>
    <row r="527" spans="1:9" ht="15" x14ac:dyDescent="0.25">
      <c r="B527" s="5" t="s">
        <v>338</v>
      </c>
      <c r="C527" s="41">
        <v>0</v>
      </c>
      <c r="D527" s="41">
        <v>0</v>
      </c>
      <c r="E527" s="46" t="str">
        <f t="shared" si="188"/>
        <v/>
      </c>
      <c r="F527" s="46" t="str">
        <f t="shared" si="189"/>
        <v/>
      </c>
      <c r="G527" s="34" t="str">
        <f t="shared" si="181"/>
        <v xml:space="preserve"> </v>
      </c>
      <c r="H527" s="27" t="str">
        <f t="shared" si="184"/>
        <v/>
      </c>
    </row>
    <row r="528" spans="1:9" ht="15" x14ac:dyDescent="0.25">
      <c r="B528" s="5" t="s">
        <v>339</v>
      </c>
      <c r="C528" s="41">
        <v>0</v>
      </c>
      <c r="D528" s="41">
        <v>0</v>
      </c>
      <c r="E528" s="46" t="str">
        <f t="shared" si="188"/>
        <v/>
      </c>
      <c r="F528" s="46" t="str">
        <f t="shared" si="189"/>
        <v/>
      </c>
      <c r="G528" s="34" t="str">
        <f t="shared" si="181"/>
        <v xml:space="preserve"> </v>
      </c>
      <c r="H528" s="27" t="str">
        <f t="shared" si="184"/>
        <v/>
      </c>
    </row>
    <row r="529" spans="2:8" ht="15" x14ac:dyDescent="0.25">
      <c r="B529" s="5" t="s">
        <v>506</v>
      </c>
      <c r="C529" s="41">
        <v>0</v>
      </c>
      <c r="D529" s="41">
        <v>0</v>
      </c>
      <c r="E529" s="46" t="str">
        <f t="shared" si="188"/>
        <v/>
      </c>
      <c r="F529" s="46" t="str">
        <f t="shared" si="189"/>
        <v/>
      </c>
      <c r="G529" s="34" t="str">
        <f t="shared" si="181"/>
        <v xml:space="preserve"> </v>
      </c>
      <c r="H529" s="27" t="str">
        <f t="shared" si="184"/>
        <v/>
      </c>
    </row>
    <row r="530" spans="2:8" ht="15" x14ac:dyDescent="0.25">
      <c r="B530" s="5" t="s">
        <v>137</v>
      </c>
      <c r="C530" s="41">
        <v>0</v>
      </c>
      <c r="D530" s="41">
        <v>0</v>
      </c>
      <c r="E530" s="46" t="str">
        <f t="shared" si="188"/>
        <v/>
      </c>
      <c r="F530" s="46" t="str">
        <f t="shared" si="189"/>
        <v/>
      </c>
      <c r="G530" s="34" t="str">
        <f t="shared" si="181"/>
        <v xml:space="preserve"> </v>
      </c>
      <c r="H530" s="27" t="str">
        <f t="shared" si="184"/>
        <v/>
      </c>
    </row>
    <row r="531" spans="2:8" ht="15" x14ac:dyDescent="0.25">
      <c r="B531" s="5" t="s">
        <v>340</v>
      </c>
      <c r="C531" s="41">
        <v>0</v>
      </c>
      <c r="D531" s="41">
        <v>0</v>
      </c>
      <c r="E531" s="46" t="str">
        <f t="shared" si="188"/>
        <v/>
      </c>
      <c r="F531" s="46" t="str">
        <f t="shared" si="189"/>
        <v/>
      </c>
      <c r="G531" s="34" t="str">
        <f t="shared" si="181"/>
        <v xml:space="preserve"> </v>
      </c>
      <c r="H531" s="27" t="str">
        <f t="shared" si="184"/>
        <v/>
      </c>
    </row>
    <row r="532" spans="2:8" ht="15" x14ac:dyDescent="0.25">
      <c r="B532" s="5" t="s">
        <v>141</v>
      </c>
      <c r="C532" s="41">
        <v>0</v>
      </c>
      <c r="D532" s="41">
        <v>0</v>
      </c>
      <c r="E532" s="46" t="str">
        <f t="shared" si="188"/>
        <v/>
      </c>
      <c r="F532" s="46" t="str">
        <f t="shared" si="189"/>
        <v/>
      </c>
      <c r="G532" s="34" t="str">
        <f t="shared" si="181"/>
        <v xml:space="preserve"> </v>
      </c>
      <c r="H532" s="27" t="str">
        <f t="shared" si="184"/>
        <v/>
      </c>
    </row>
    <row r="533" spans="2:8" ht="15" x14ac:dyDescent="0.25">
      <c r="B533" s="5" t="s">
        <v>134</v>
      </c>
      <c r="C533" s="41">
        <v>0</v>
      </c>
      <c r="D533" s="41">
        <v>0</v>
      </c>
      <c r="E533" s="46" t="str">
        <f t="shared" si="188"/>
        <v/>
      </c>
      <c r="F533" s="46" t="str">
        <f t="shared" si="189"/>
        <v/>
      </c>
      <c r="G533" s="34" t="str">
        <f t="shared" si="181"/>
        <v xml:space="preserve"> </v>
      </c>
      <c r="H533" s="27" t="str">
        <f t="shared" si="184"/>
        <v/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0</v>
      </c>
      <c r="E536" s="46" t="str">
        <f t="shared" si="188"/>
        <v/>
      </c>
      <c r="F536" s="46" t="str">
        <f t="shared" si="189"/>
        <v/>
      </c>
      <c r="G536" s="34" t="str">
        <f t="shared" si="181"/>
        <v xml:space="preserve"> </v>
      </c>
      <c r="H536" s="27" t="str">
        <f t="shared" si="184"/>
        <v/>
      </c>
    </row>
    <row r="537" spans="2:8" ht="15" x14ac:dyDescent="0.25">
      <c r="B537" s="5" t="s">
        <v>307</v>
      </c>
      <c r="C537" s="41">
        <v>0</v>
      </c>
      <c r="D537" s="41">
        <v>0</v>
      </c>
      <c r="E537" s="46" t="str">
        <f t="shared" si="188"/>
        <v/>
      </c>
      <c r="F537" s="46" t="str">
        <f t="shared" si="189"/>
        <v/>
      </c>
      <c r="G537" s="34" t="str">
        <f t="shared" si="181"/>
        <v xml:space="preserve"> </v>
      </c>
      <c r="H537" s="27" t="str">
        <f t="shared" si="184"/>
        <v/>
      </c>
    </row>
    <row r="538" spans="2:8" ht="15" x14ac:dyDescent="0.25">
      <c r="B538" s="5" t="s">
        <v>308</v>
      </c>
      <c r="C538" s="41">
        <v>0</v>
      </c>
      <c r="D538" s="41">
        <v>0</v>
      </c>
      <c r="E538" s="46" t="str">
        <f t="shared" si="188"/>
        <v/>
      </c>
      <c r="F538" s="46" t="str">
        <f t="shared" si="189"/>
        <v/>
      </c>
      <c r="G538" s="34" t="str">
        <f t="shared" si="181"/>
        <v xml:space="preserve"> </v>
      </c>
      <c r="H538" s="27" t="str">
        <f t="shared" si="184"/>
        <v/>
      </c>
    </row>
    <row r="539" spans="2:8" ht="15" x14ac:dyDescent="0.25">
      <c r="B539" s="5" t="s">
        <v>309</v>
      </c>
      <c r="C539" s="41">
        <v>0</v>
      </c>
      <c r="D539" s="41">
        <v>0</v>
      </c>
      <c r="E539" s="46" t="str">
        <f t="shared" si="188"/>
        <v/>
      </c>
      <c r="F539" s="46" t="str">
        <f t="shared" si="189"/>
        <v/>
      </c>
      <c r="G539" s="34" t="str">
        <f t="shared" si="181"/>
        <v xml:space="preserve"> </v>
      </c>
      <c r="H539" s="27" t="str">
        <f t="shared" si="184"/>
        <v/>
      </c>
    </row>
    <row r="540" spans="2:8" ht="15" customHeight="1" x14ac:dyDescent="0.25">
      <c r="B540" s="5" t="s">
        <v>507</v>
      </c>
      <c r="C540" s="41">
        <v>0</v>
      </c>
      <c r="D540" s="41">
        <v>0</v>
      </c>
      <c r="E540" s="46" t="str">
        <f t="shared" si="188"/>
        <v/>
      </c>
      <c r="F540" s="46" t="str">
        <f t="shared" si="189"/>
        <v/>
      </c>
      <c r="G540" s="34" t="str">
        <f t="shared" si="181"/>
        <v xml:space="preserve"> </v>
      </c>
      <c r="H540" s="27" t="str">
        <f t="shared" si="184"/>
        <v/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0</v>
      </c>
      <c r="D542" s="41">
        <v>0</v>
      </c>
      <c r="E542" s="46" t="str">
        <f t="shared" si="188"/>
        <v/>
      </c>
      <c r="F542" s="46" t="str">
        <f t="shared" si="189"/>
        <v/>
      </c>
      <c r="G542" s="34" t="str">
        <f t="shared" ref="G542:G564" si="190">+IF(AND(C542=0,D542=0)," ",IF(C542=0,1,IF(D542=0,-1,(D542-C542)/C542)))</f>
        <v xml:space="preserve"> </v>
      </c>
      <c r="H542" s="27" t="str">
        <f t="shared" si="184"/>
        <v/>
      </c>
    </row>
    <row r="543" spans="2:8" ht="15" x14ac:dyDescent="0.25">
      <c r="B543" s="5" t="s">
        <v>311</v>
      </c>
      <c r="C543" s="41">
        <v>0</v>
      </c>
      <c r="D543" s="41">
        <v>0</v>
      </c>
      <c r="E543" s="46" t="str">
        <f t="shared" si="188"/>
        <v/>
      </c>
      <c r="F543" s="46" t="str">
        <f t="shared" si="189"/>
        <v/>
      </c>
      <c r="G543" s="34" t="str">
        <f t="shared" si="190"/>
        <v xml:space="preserve"> </v>
      </c>
      <c r="H543" s="27" t="str">
        <f t="shared" si="184"/>
        <v/>
      </c>
    </row>
    <row r="544" spans="2:8" ht="15" x14ac:dyDescent="0.25">
      <c r="B544" s="5" t="s">
        <v>312</v>
      </c>
      <c r="C544" s="41">
        <v>0</v>
      </c>
      <c r="D544" s="41">
        <v>0</v>
      </c>
      <c r="E544" s="46" t="str">
        <f t="shared" si="188"/>
        <v/>
      </c>
      <c r="F544" s="46" t="str">
        <f t="shared" si="189"/>
        <v/>
      </c>
      <c r="G544" s="34" t="str">
        <f t="shared" si="190"/>
        <v xml:space="preserve"> </v>
      </c>
      <c r="H544" s="27" t="str">
        <f t="shared" si="184"/>
        <v/>
      </c>
    </row>
    <row r="545" spans="1:9" ht="15" x14ac:dyDescent="0.25">
      <c r="B545" s="5" t="s">
        <v>136</v>
      </c>
      <c r="C545" s="41">
        <v>0</v>
      </c>
      <c r="D545" s="41">
        <v>0</v>
      </c>
      <c r="E545" s="46" t="str">
        <f t="shared" si="188"/>
        <v/>
      </c>
      <c r="F545" s="46" t="str">
        <f t="shared" si="189"/>
        <v/>
      </c>
      <c r="G545" s="34" t="str">
        <f t="shared" si="190"/>
        <v xml:space="preserve"> </v>
      </c>
      <c r="H545" s="27" t="str">
        <f t="shared" si="184"/>
        <v/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0</v>
      </c>
      <c r="D547" s="41">
        <v>0</v>
      </c>
      <c r="E547" s="46" t="str">
        <f t="shared" si="188"/>
        <v/>
      </c>
      <c r="F547" s="46" t="str">
        <f t="shared" si="189"/>
        <v/>
      </c>
      <c r="G547" s="34" t="str">
        <f t="shared" si="190"/>
        <v xml:space="preserve"> </v>
      </c>
      <c r="H547" s="27" t="str">
        <f t="shared" si="184"/>
        <v/>
      </c>
    </row>
    <row r="548" spans="1:9" ht="15" x14ac:dyDescent="0.25">
      <c r="B548" s="5" t="s">
        <v>142</v>
      </c>
      <c r="C548" s="41">
        <v>0</v>
      </c>
      <c r="D548" s="41">
        <v>0</v>
      </c>
      <c r="E548" s="46" t="str">
        <f t="shared" si="188"/>
        <v/>
      </c>
      <c r="F548" s="46" t="str">
        <f t="shared" si="189"/>
        <v/>
      </c>
      <c r="G548" s="34" t="str">
        <f t="shared" si="190"/>
        <v xml:space="preserve"> </v>
      </c>
      <c r="H548" s="27" t="str">
        <f t="shared" si="184"/>
        <v/>
      </c>
    </row>
    <row r="549" spans="1:9" ht="15" x14ac:dyDescent="0.25">
      <c r="B549" s="5" t="s">
        <v>314</v>
      </c>
      <c r="C549" s="41">
        <v>0</v>
      </c>
      <c r="D549" s="41">
        <v>0</v>
      </c>
      <c r="E549" s="46" t="str">
        <f t="shared" si="188"/>
        <v/>
      </c>
      <c r="F549" s="46" t="str">
        <f t="shared" si="189"/>
        <v/>
      </c>
      <c r="G549" s="34" t="str">
        <f t="shared" si="190"/>
        <v xml:space="preserve"> </v>
      </c>
      <c r="H549" s="27" t="str">
        <f t="shared" si="184"/>
        <v/>
      </c>
    </row>
    <row r="550" spans="1:9" s="20" customFormat="1" ht="15" x14ac:dyDescent="0.25">
      <c r="A550" s="57"/>
      <c r="B550" s="21" t="s">
        <v>557</v>
      </c>
      <c r="C550" s="41">
        <v>0</v>
      </c>
      <c r="D550" s="41">
        <v>0</v>
      </c>
      <c r="E550" s="43" t="str">
        <f t="shared" ref="E550" si="191">+IF(C550=0,"",C550/C$345)</f>
        <v/>
      </c>
      <c r="F550" s="43" t="str">
        <f t="shared" ref="F550" si="192">+IF(D550=0,"",D550/D$345)</f>
        <v/>
      </c>
      <c r="G550" s="34" t="str">
        <f t="shared" si="190"/>
        <v xml:space="preserve"> </v>
      </c>
      <c r="H550" s="26" t="str">
        <f t="shared" ref="H550" si="193">+IF(OR(AND(E550=""),(G550="")),"",E550*G550)</f>
        <v/>
      </c>
      <c r="I550" s="2"/>
    </row>
    <row r="551" spans="1:9" ht="15" x14ac:dyDescent="0.25">
      <c r="B551" s="5" t="s">
        <v>131</v>
      </c>
      <c r="C551" s="41">
        <v>0</v>
      </c>
      <c r="D551" s="41">
        <v>0</v>
      </c>
      <c r="E551" s="46" t="str">
        <f>+IF(C551=0,"",C551/C$345)</f>
        <v/>
      </c>
      <c r="F551" s="46" t="str">
        <f>+IF(D551=0,"",D551/D$345)</f>
        <v/>
      </c>
      <c r="G551" s="34" t="str">
        <f t="shared" si="190"/>
        <v xml:space="preserve"> </v>
      </c>
      <c r="H551" s="27" t="str">
        <f t="shared" si="184"/>
        <v/>
      </c>
    </row>
    <row r="552" spans="1:9" ht="15" x14ac:dyDescent="0.25">
      <c r="B552" s="5" t="s">
        <v>315</v>
      </c>
      <c r="C552" s="41">
        <v>0</v>
      </c>
      <c r="D552" s="41">
        <v>0</v>
      </c>
      <c r="E552" s="46" t="str">
        <f>+IF(C552=0,"",C552/C$345)</f>
        <v/>
      </c>
      <c r="F552" s="46" t="str">
        <f>+IF(D552=0,"",D552/D$345)</f>
        <v/>
      </c>
      <c r="G552" s="34" t="str">
        <f t="shared" si="190"/>
        <v xml:space="preserve"> </v>
      </c>
      <c r="H552" s="27" t="str">
        <f t="shared" si="184"/>
        <v/>
      </c>
    </row>
    <row r="553" spans="1:9" ht="15" x14ac:dyDescent="0.25">
      <c r="B553" s="5" t="s">
        <v>316</v>
      </c>
      <c r="C553" s="41">
        <v>0</v>
      </c>
      <c r="D553" s="41">
        <v>0</v>
      </c>
      <c r="E553" s="46" t="str">
        <f t="shared" ref="E553:E564" si="194">+IF(C553=0,"",C553/C$345)</f>
        <v/>
      </c>
      <c r="F553" s="46" t="str">
        <f t="shared" ref="F553:F564" si="195">+IF(D553=0,"",D553/D$345)</f>
        <v/>
      </c>
      <c r="G553" s="34" t="str">
        <f t="shared" si="190"/>
        <v xml:space="preserve"> </v>
      </c>
      <c r="H553" s="27" t="str">
        <f t="shared" ref="H553:H564" si="196">+IF(OR(AND(E553=""),(G553="")),"",E553*G553)</f>
        <v/>
      </c>
    </row>
    <row r="554" spans="1:9" ht="15" x14ac:dyDescent="0.25">
      <c r="B554" s="5" t="s">
        <v>508</v>
      </c>
      <c r="C554" s="41">
        <v>0</v>
      </c>
      <c r="D554" s="41">
        <v>0</v>
      </c>
      <c r="E554" s="46" t="str">
        <f t="shared" si="194"/>
        <v/>
      </c>
      <c r="F554" s="46" t="str">
        <f t="shared" si="195"/>
        <v/>
      </c>
      <c r="G554" s="34" t="str">
        <f t="shared" si="190"/>
        <v xml:space="preserve"> </v>
      </c>
      <c r="H554" s="27" t="str">
        <f t="shared" si="196"/>
        <v/>
      </c>
    </row>
    <row r="555" spans="1:9" ht="15" x14ac:dyDescent="0.25">
      <c r="B555" s="5" t="s">
        <v>132</v>
      </c>
      <c r="C555" s="41">
        <v>0</v>
      </c>
      <c r="D555" s="41">
        <v>0</v>
      </c>
      <c r="E555" s="46" t="str">
        <f t="shared" si="194"/>
        <v/>
      </c>
      <c r="F555" s="46" t="str">
        <f t="shared" si="195"/>
        <v/>
      </c>
      <c r="G555" s="34" t="str">
        <f t="shared" si="190"/>
        <v xml:space="preserve"> </v>
      </c>
      <c r="H555" s="27" t="str">
        <f t="shared" si="196"/>
        <v/>
      </c>
    </row>
    <row r="556" spans="1:9" ht="15" x14ac:dyDescent="0.25">
      <c r="B556" s="5" t="s">
        <v>139</v>
      </c>
      <c r="C556" s="41">
        <v>0</v>
      </c>
      <c r="D556" s="41">
        <v>0</v>
      </c>
      <c r="E556" s="46" t="str">
        <f t="shared" si="194"/>
        <v/>
      </c>
      <c r="F556" s="46" t="str">
        <f t="shared" si="195"/>
        <v/>
      </c>
      <c r="G556" s="34" t="str">
        <f t="shared" si="190"/>
        <v xml:space="preserve"> </v>
      </c>
      <c r="H556" s="27" t="str">
        <f t="shared" si="196"/>
        <v/>
      </c>
    </row>
    <row r="557" spans="1:9" ht="15" x14ac:dyDescent="0.25">
      <c r="B557" s="5" t="s">
        <v>509</v>
      </c>
      <c r="C557" s="41">
        <v>0</v>
      </c>
      <c r="D557" s="41">
        <v>0</v>
      </c>
      <c r="E557" s="46" t="str">
        <f t="shared" si="194"/>
        <v/>
      </c>
      <c r="F557" s="46" t="str">
        <f t="shared" si="195"/>
        <v/>
      </c>
      <c r="G557" s="34" t="str">
        <f t="shared" si="190"/>
        <v xml:space="preserve"> </v>
      </c>
      <c r="H557" s="27" t="str">
        <f t="shared" si="196"/>
        <v/>
      </c>
    </row>
    <row r="558" spans="1:9" ht="15" x14ac:dyDescent="0.25">
      <c r="B558" s="5" t="s">
        <v>317</v>
      </c>
      <c r="C558" s="41">
        <v>0</v>
      </c>
      <c r="D558" s="41">
        <v>0</v>
      </c>
      <c r="E558" s="46" t="str">
        <f t="shared" si="194"/>
        <v/>
      </c>
      <c r="F558" s="46" t="str">
        <f t="shared" si="195"/>
        <v/>
      </c>
      <c r="G558" s="34" t="str">
        <f t="shared" si="190"/>
        <v xml:space="preserve"> </v>
      </c>
      <c r="H558" s="27" t="str">
        <f t="shared" si="196"/>
        <v/>
      </c>
    </row>
    <row r="559" spans="1:9" ht="15" x14ac:dyDescent="0.25">
      <c r="B559" s="5" t="s">
        <v>318</v>
      </c>
      <c r="C559" s="41">
        <v>0</v>
      </c>
      <c r="D559" s="41">
        <v>0</v>
      </c>
      <c r="E559" s="46" t="str">
        <f t="shared" si="194"/>
        <v/>
      </c>
      <c r="F559" s="46" t="str">
        <f t="shared" si="195"/>
        <v/>
      </c>
      <c r="G559" s="34" t="str">
        <f t="shared" si="190"/>
        <v xml:space="preserve"> </v>
      </c>
      <c r="H559" s="27" t="str">
        <f t="shared" si="196"/>
        <v/>
      </c>
    </row>
    <row r="560" spans="1:9" ht="15" x14ac:dyDescent="0.25">
      <c r="B560" s="5" t="s">
        <v>319</v>
      </c>
      <c r="C560" s="41">
        <v>0</v>
      </c>
      <c r="D560" s="41">
        <v>0</v>
      </c>
      <c r="E560" s="46" t="str">
        <f t="shared" si="194"/>
        <v/>
      </c>
      <c r="F560" s="46" t="str">
        <f t="shared" si="195"/>
        <v/>
      </c>
      <c r="G560" s="34" t="str">
        <f t="shared" si="190"/>
        <v xml:space="preserve"> </v>
      </c>
      <c r="H560" s="27" t="str">
        <f t="shared" si="196"/>
        <v/>
      </c>
    </row>
    <row r="561" spans="1:9" s="4" customFormat="1" ht="15" x14ac:dyDescent="0.25">
      <c r="A561" s="61"/>
      <c r="B561" s="5" t="s">
        <v>320</v>
      </c>
      <c r="C561" s="41">
        <v>0</v>
      </c>
      <c r="D561" s="41">
        <v>0</v>
      </c>
      <c r="E561" s="46" t="str">
        <f t="shared" si="194"/>
        <v/>
      </c>
      <c r="F561" s="46" t="str">
        <f t="shared" si="195"/>
        <v/>
      </c>
      <c r="G561" s="34" t="str">
        <f t="shared" si="190"/>
        <v xml:space="preserve"> 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0</v>
      </c>
      <c r="D562" s="41">
        <v>0</v>
      </c>
      <c r="E562" s="46" t="str">
        <f t="shared" si="194"/>
        <v/>
      </c>
      <c r="F562" s="46" t="str">
        <f t="shared" si="195"/>
        <v/>
      </c>
      <c r="G562" s="34" t="str">
        <f t="shared" si="190"/>
        <v xml:space="preserve"> </v>
      </c>
      <c r="H562" s="27" t="str">
        <f t="shared" si="196"/>
        <v/>
      </c>
    </row>
    <row r="563" spans="1:9" ht="15" x14ac:dyDescent="0.25">
      <c r="B563" s="5" t="s">
        <v>510</v>
      </c>
      <c r="C563" s="41">
        <v>0</v>
      </c>
      <c r="D563" s="41">
        <v>0</v>
      </c>
      <c r="E563" s="46" t="str">
        <f t="shared" si="194"/>
        <v/>
      </c>
      <c r="F563" s="46" t="str">
        <f t="shared" si="195"/>
        <v/>
      </c>
      <c r="G563" s="34" t="str">
        <f t="shared" si="190"/>
        <v xml:space="preserve"> </v>
      </c>
      <c r="H563" s="27" t="str">
        <f t="shared" si="196"/>
        <v/>
      </c>
    </row>
    <row r="564" spans="1:9" ht="15" x14ac:dyDescent="0.25">
      <c r="B564" s="5" t="s">
        <v>511</v>
      </c>
      <c r="C564" s="41">
        <v>0</v>
      </c>
      <c r="D564" s="41">
        <v>0</v>
      </c>
      <c r="E564" s="46" t="str">
        <f t="shared" si="194"/>
        <v/>
      </c>
      <c r="F564" s="46" t="str">
        <f t="shared" si="195"/>
        <v/>
      </c>
      <c r="G564" s="34" t="str">
        <f t="shared" si="190"/>
        <v xml:space="preserve"> </v>
      </c>
      <c r="H564" s="27" t="str">
        <f t="shared" si="196"/>
        <v/>
      </c>
    </row>
    <row r="565" spans="1:9" ht="15" x14ac:dyDescent="0.2">
      <c r="B565" s="19"/>
      <c r="C565" s="18"/>
      <c r="D565" s="18"/>
      <c r="E565" s="17"/>
      <c r="F565" s="17"/>
      <c r="G565" s="14"/>
      <c r="H565" s="15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0</v>
      </c>
      <c r="D570" s="37">
        <f>SUM(D571:D596)</f>
        <v>0</v>
      </c>
      <c r="E570" s="38" t="str">
        <f t="shared" ref="E570:E580" si="197">+IF(C570=0,"",C570/C$570)</f>
        <v/>
      </c>
      <c r="F570" s="38" t="str">
        <f t="shared" ref="F570:F580" si="198">+IF(D570=0,"",D570/D$570)</f>
        <v/>
      </c>
      <c r="G570" s="38" t="str">
        <f>+IF(OR(AND(D570=0),(C570=0)),"0",((D570-C570)/C570))</f>
        <v>0</v>
      </c>
      <c r="H570" s="39" t="str">
        <f>+IF(OR(AND(E570=""),(G570="")),"",E570*G570)</f>
        <v/>
      </c>
    </row>
    <row r="571" spans="1:9" ht="15" x14ac:dyDescent="0.25">
      <c r="B571" s="40" t="s">
        <v>322</v>
      </c>
      <c r="C571" s="41">
        <v>0</v>
      </c>
      <c r="D571" s="41">
        <v>0</v>
      </c>
      <c r="E571" s="45" t="str">
        <f t="shared" si="197"/>
        <v/>
      </c>
      <c r="F571" s="45" t="str">
        <f t="shared" si="198"/>
        <v/>
      </c>
      <c r="G571" s="34" t="str">
        <f t="shared" ref="G571:G596" si="199">+IF(AND(C571=0,D571=0)," ",IF(C571=0,1,IF(D571=0,-1,(D571-C571)/C571)))</f>
        <v xml:space="preserve"> </v>
      </c>
      <c r="H571" s="42" t="str">
        <f>+IF(OR(AND(E571=""),(G571="")),"",E571*G571)</f>
        <v/>
      </c>
    </row>
    <row r="572" spans="1:9" ht="15" x14ac:dyDescent="0.25">
      <c r="B572" s="5" t="s">
        <v>144</v>
      </c>
      <c r="C572" s="41">
        <v>0</v>
      </c>
      <c r="D572" s="41">
        <v>0</v>
      </c>
      <c r="E572" s="46" t="str">
        <f t="shared" si="197"/>
        <v/>
      </c>
      <c r="F572" s="46" t="str">
        <f t="shared" si="198"/>
        <v/>
      </c>
      <c r="G572" s="34" t="str">
        <f t="shared" si="199"/>
        <v xml:space="preserve"> </v>
      </c>
      <c r="H572" s="27" t="str">
        <f t="shared" ref="H572:H596" si="200">+IF(OR(AND(E572=""),(G572="")),"",E572*G572)</f>
        <v/>
      </c>
    </row>
    <row r="573" spans="1:9" ht="15" x14ac:dyDescent="0.25">
      <c r="B573" s="5" t="s">
        <v>585</v>
      </c>
      <c r="C573" s="41">
        <v>0</v>
      </c>
      <c r="D573" s="41">
        <v>0</v>
      </c>
      <c r="E573" s="46" t="str">
        <f t="shared" si="197"/>
        <v/>
      </c>
      <c r="F573" s="46" t="str">
        <f t="shared" si="198"/>
        <v/>
      </c>
      <c r="G573" s="34" t="str">
        <f t="shared" si="199"/>
        <v xml:space="preserve"> </v>
      </c>
      <c r="H573" s="27" t="str">
        <f t="shared" si="200"/>
        <v/>
      </c>
    </row>
    <row r="574" spans="1:9" ht="15" x14ac:dyDescent="0.25">
      <c r="B574" s="5" t="s">
        <v>323</v>
      </c>
      <c r="C574" s="41">
        <v>0</v>
      </c>
      <c r="D574" s="41">
        <v>0</v>
      </c>
      <c r="E574" s="46" t="str">
        <f t="shared" si="197"/>
        <v/>
      </c>
      <c r="F574" s="46" t="str">
        <f t="shared" si="198"/>
        <v/>
      </c>
      <c r="G574" s="34" t="str">
        <f t="shared" si="199"/>
        <v xml:space="preserve"> </v>
      </c>
      <c r="H574" s="27" t="str">
        <f t="shared" si="200"/>
        <v/>
      </c>
    </row>
    <row r="575" spans="1:9" ht="15" x14ac:dyDescent="0.25">
      <c r="B575" s="5" t="s">
        <v>145</v>
      </c>
      <c r="C575" s="41">
        <v>0</v>
      </c>
      <c r="D575" s="41">
        <v>0</v>
      </c>
      <c r="E575" s="46" t="str">
        <f t="shared" si="197"/>
        <v/>
      </c>
      <c r="F575" s="46" t="str">
        <f t="shared" si="198"/>
        <v/>
      </c>
      <c r="G575" s="34" t="str">
        <f t="shared" si="199"/>
        <v xml:space="preserve"> </v>
      </c>
      <c r="H575" s="27" t="str">
        <f t="shared" si="200"/>
        <v/>
      </c>
    </row>
    <row r="576" spans="1:9" ht="15" x14ac:dyDescent="0.25">
      <c r="B576" s="5" t="s">
        <v>618</v>
      </c>
      <c r="C576" s="41">
        <v>0</v>
      </c>
      <c r="D576" s="41">
        <v>0</v>
      </c>
      <c r="E576" s="46" t="str">
        <f t="shared" si="197"/>
        <v/>
      </c>
      <c r="F576" s="46" t="str">
        <f t="shared" si="198"/>
        <v/>
      </c>
      <c r="G576" s="34" t="str">
        <f t="shared" si="199"/>
        <v xml:space="preserve"> </v>
      </c>
      <c r="H576" s="27" t="str">
        <f t="shared" si="200"/>
        <v/>
      </c>
    </row>
    <row r="577" spans="1:9" ht="15" x14ac:dyDescent="0.25">
      <c r="B577" s="5" t="s">
        <v>146</v>
      </c>
      <c r="C577" s="41">
        <v>0</v>
      </c>
      <c r="D577" s="41">
        <v>0</v>
      </c>
      <c r="E577" s="46" t="str">
        <f t="shared" si="197"/>
        <v/>
      </c>
      <c r="F577" s="46" t="str">
        <f t="shared" si="198"/>
        <v/>
      </c>
      <c r="G577" s="34" t="str">
        <f t="shared" si="199"/>
        <v xml:space="preserve"> </v>
      </c>
      <c r="H577" s="27" t="str">
        <f t="shared" si="200"/>
        <v/>
      </c>
    </row>
    <row r="578" spans="1:9" ht="15" x14ac:dyDescent="0.25">
      <c r="B578" s="5" t="s">
        <v>324</v>
      </c>
      <c r="C578" s="41">
        <v>0</v>
      </c>
      <c r="D578" s="41">
        <v>0</v>
      </c>
      <c r="E578" s="46" t="str">
        <f t="shared" si="197"/>
        <v/>
      </c>
      <c r="F578" s="46" t="str">
        <f t="shared" si="198"/>
        <v/>
      </c>
      <c r="G578" s="34" t="str">
        <f t="shared" si="199"/>
        <v xml:space="preserve"> </v>
      </c>
      <c r="H578" s="27" t="str">
        <f t="shared" si="200"/>
        <v/>
      </c>
    </row>
    <row r="579" spans="1:9" ht="15" x14ac:dyDescent="0.25">
      <c r="B579" s="5" t="s">
        <v>325</v>
      </c>
      <c r="C579" s="41">
        <v>0</v>
      </c>
      <c r="D579" s="41">
        <v>0</v>
      </c>
      <c r="E579" s="46" t="str">
        <f t="shared" si="197"/>
        <v/>
      </c>
      <c r="F579" s="46" t="str">
        <f t="shared" si="198"/>
        <v/>
      </c>
      <c r="G579" s="34" t="str">
        <f t="shared" si="199"/>
        <v xml:space="preserve"> </v>
      </c>
      <c r="H579" s="27" t="str">
        <f t="shared" si="200"/>
        <v/>
      </c>
    </row>
    <row r="580" spans="1:9" ht="15" x14ac:dyDescent="0.25">
      <c r="B580" s="5" t="s">
        <v>512</v>
      </c>
      <c r="C580" s="41">
        <v>0</v>
      </c>
      <c r="D580" s="41">
        <v>0</v>
      </c>
      <c r="E580" s="46" t="str">
        <f t="shared" si="197"/>
        <v/>
      </c>
      <c r="F580" s="46" t="str">
        <f t="shared" si="198"/>
        <v/>
      </c>
      <c r="G580" s="34" t="str">
        <f t="shared" si="199"/>
        <v xml:space="preserve"> </v>
      </c>
      <c r="H580" s="27" t="str">
        <f t="shared" si="200"/>
        <v/>
      </c>
    </row>
    <row r="581" spans="1:9" s="20" customFormat="1" ht="15" x14ac:dyDescent="0.25">
      <c r="A581" s="57"/>
      <c r="B581" s="21" t="s">
        <v>558</v>
      </c>
      <c r="C581" s="41">
        <v>0</v>
      </c>
      <c r="D581" s="41">
        <v>0</v>
      </c>
      <c r="E581" s="43" t="str">
        <f t="shared" ref="E581" si="201">+IF(C581=0,"",C581/C$570)</f>
        <v/>
      </c>
      <c r="F581" s="43" t="str">
        <f t="shared" ref="F581" si="202">+IF(D581=0,"",D581/D$570)</f>
        <v/>
      </c>
      <c r="G581" s="34" t="str">
        <f t="shared" si="199"/>
        <v xml:space="preserve"> </v>
      </c>
      <c r="H581" s="26" t="str">
        <f t="shared" ref="H581" si="203">+IF(OR(AND(E581=""),(G581="")),"",E581*G581)</f>
        <v/>
      </c>
      <c r="I581" s="2"/>
    </row>
    <row r="582" spans="1:9" s="20" customFormat="1" ht="15" x14ac:dyDescent="0.25">
      <c r="A582" s="57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0</v>
      </c>
      <c r="D583" s="41">
        <v>0</v>
      </c>
      <c r="E583" s="46" t="str">
        <f t="shared" ref="E583:E596" si="207">+IF(C583=0,"",C583/C$570)</f>
        <v/>
      </c>
      <c r="F583" s="46" t="str">
        <f t="shared" ref="F583:F596" si="208">+IF(D583=0,"",D583/D$570)</f>
        <v/>
      </c>
      <c r="G583" s="34" t="str">
        <f t="shared" si="199"/>
        <v xml:space="preserve"> </v>
      </c>
      <c r="H583" s="27" t="str">
        <f t="shared" si="200"/>
        <v/>
      </c>
    </row>
    <row r="584" spans="1:9" ht="15" x14ac:dyDescent="0.25">
      <c r="B584" s="5" t="s">
        <v>327</v>
      </c>
      <c r="C584" s="41">
        <v>0</v>
      </c>
      <c r="D584" s="41">
        <v>0</v>
      </c>
      <c r="E584" s="46" t="str">
        <f t="shared" si="207"/>
        <v/>
      </c>
      <c r="F584" s="46" t="str">
        <f t="shared" si="208"/>
        <v/>
      </c>
      <c r="G584" s="34" t="str">
        <f t="shared" si="199"/>
        <v xml:space="preserve"> </v>
      </c>
      <c r="H584" s="27" t="str">
        <f t="shared" si="200"/>
        <v/>
      </c>
    </row>
    <row r="585" spans="1:9" ht="15" x14ac:dyDescent="0.25">
      <c r="B585" s="5" t="s">
        <v>147</v>
      </c>
      <c r="C585" s="41">
        <v>0</v>
      </c>
      <c r="D585" s="41">
        <v>0</v>
      </c>
      <c r="E585" s="46" t="str">
        <f t="shared" si="207"/>
        <v/>
      </c>
      <c r="F585" s="46" t="str">
        <f t="shared" si="208"/>
        <v/>
      </c>
      <c r="G585" s="34" t="str">
        <f t="shared" si="199"/>
        <v xml:space="preserve"> </v>
      </c>
      <c r="H585" s="27" t="str">
        <f t="shared" si="200"/>
        <v/>
      </c>
    </row>
    <row r="586" spans="1:9" ht="15" x14ac:dyDescent="0.25">
      <c r="B586" s="5" t="s">
        <v>148</v>
      </c>
      <c r="C586" s="41">
        <v>0</v>
      </c>
      <c r="D586" s="41">
        <v>0</v>
      </c>
      <c r="E586" s="46" t="str">
        <f t="shared" si="207"/>
        <v/>
      </c>
      <c r="F586" s="46" t="str">
        <f t="shared" si="208"/>
        <v/>
      </c>
      <c r="G586" s="34" t="str">
        <f t="shared" si="199"/>
        <v xml:space="preserve"> </v>
      </c>
      <c r="H586" s="27" t="str">
        <f t="shared" si="200"/>
        <v/>
      </c>
    </row>
    <row r="587" spans="1:9" ht="15" x14ac:dyDescent="0.25">
      <c r="B587" s="5" t="s">
        <v>328</v>
      </c>
      <c r="C587" s="41">
        <v>0</v>
      </c>
      <c r="D587" s="41">
        <v>0</v>
      </c>
      <c r="E587" s="46" t="str">
        <f t="shared" si="207"/>
        <v/>
      </c>
      <c r="F587" s="46" t="str">
        <f t="shared" si="208"/>
        <v/>
      </c>
      <c r="G587" s="34" t="str">
        <f t="shared" si="199"/>
        <v xml:space="preserve"> </v>
      </c>
      <c r="H587" s="27" t="str">
        <f t="shared" si="200"/>
        <v/>
      </c>
    </row>
    <row r="588" spans="1:9" ht="15" x14ac:dyDescent="0.25">
      <c r="B588" s="5" t="s">
        <v>149</v>
      </c>
      <c r="C588" s="41">
        <v>0</v>
      </c>
      <c r="D588" s="41">
        <v>0</v>
      </c>
      <c r="E588" s="46" t="str">
        <f t="shared" si="207"/>
        <v/>
      </c>
      <c r="F588" s="46" t="str">
        <f t="shared" si="208"/>
        <v/>
      </c>
      <c r="G588" s="34" t="str">
        <f t="shared" si="199"/>
        <v xml:space="preserve"> </v>
      </c>
      <c r="H588" s="27" t="str">
        <f t="shared" si="200"/>
        <v/>
      </c>
    </row>
    <row r="589" spans="1:9" ht="15" x14ac:dyDescent="0.25">
      <c r="B589" s="5" t="s">
        <v>329</v>
      </c>
      <c r="C589" s="41">
        <v>0</v>
      </c>
      <c r="D589" s="41">
        <v>0</v>
      </c>
      <c r="E589" s="46" t="str">
        <f t="shared" si="207"/>
        <v/>
      </c>
      <c r="F589" s="46" t="str">
        <f t="shared" si="208"/>
        <v/>
      </c>
      <c r="G589" s="34" t="str">
        <f t="shared" si="199"/>
        <v xml:space="preserve"> </v>
      </c>
      <c r="H589" s="27" t="str">
        <f t="shared" si="200"/>
        <v/>
      </c>
    </row>
    <row r="590" spans="1:9" ht="15" x14ac:dyDescent="0.25">
      <c r="B590" s="5" t="s">
        <v>150</v>
      </c>
      <c r="C590" s="41">
        <v>0</v>
      </c>
      <c r="D590" s="41">
        <v>0</v>
      </c>
      <c r="E590" s="46" t="str">
        <f t="shared" si="207"/>
        <v/>
      </c>
      <c r="F590" s="46" t="str">
        <f t="shared" si="208"/>
        <v/>
      </c>
      <c r="G590" s="34" t="str">
        <f t="shared" si="199"/>
        <v xml:space="preserve"> </v>
      </c>
      <c r="H590" s="27" t="str">
        <f t="shared" si="200"/>
        <v/>
      </c>
    </row>
    <row r="591" spans="1:9" ht="15" x14ac:dyDescent="0.25">
      <c r="B591" s="5" t="s">
        <v>151</v>
      </c>
      <c r="C591" s="41">
        <v>0</v>
      </c>
      <c r="D591" s="41">
        <v>0</v>
      </c>
      <c r="E591" s="46" t="str">
        <f t="shared" si="207"/>
        <v/>
      </c>
      <c r="F591" s="46" t="str">
        <f t="shared" si="208"/>
        <v/>
      </c>
      <c r="G591" s="34" t="str">
        <f t="shared" si="199"/>
        <v xml:space="preserve"> </v>
      </c>
      <c r="H591" s="27" t="str">
        <f t="shared" si="200"/>
        <v/>
      </c>
    </row>
    <row r="592" spans="1:9" ht="15" x14ac:dyDescent="0.25">
      <c r="B592" s="5" t="s">
        <v>330</v>
      </c>
      <c r="C592" s="41">
        <v>0</v>
      </c>
      <c r="D592" s="41">
        <v>0</v>
      </c>
      <c r="E592" s="46" t="str">
        <f t="shared" si="207"/>
        <v/>
      </c>
      <c r="F592" s="46" t="str">
        <f t="shared" si="208"/>
        <v/>
      </c>
      <c r="G592" s="34" t="str">
        <f t="shared" si="199"/>
        <v xml:space="preserve"> </v>
      </c>
      <c r="H592" s="27" t="str">
        <f t="shared" si="200"/>
        <v/>
      </c>
    </row>
    <row r="593" spans="2:8" ht="15" x14ac:dyDescent="0.25">
      <c r="B593" s="5" t="s">
        <v>331</v>
      </c>
      <c r="C593" s="41">
        <v>0</v>
      </c>
      <c r="D593" s="41">
        <v>0</v>
      </c>
      <c r="E593" s="46" t="str">
        <f t="shared" si="207"/>
        <v/>
      </c>
      <c r="F593" s="46" t="str">
        <f t="shared" si="208"/>
        <v/>
      </c>
      <c r="G593" s="34" t="str">
        <f t="shared" si="199"/>
        <v xml:space="preserve"> </v>
      </c>
      <c r="H593" s="27" t="str">
        <f t="shared" si="200"/>
        <v/>
      </c>
    </row>
    <row r="594" spans="2:8" ht="15" x14ac:dyDescent="0.25">
      <c r="B594" s="5" t="s">
        <v>332</v>
      </c>
      <c r="C594" s="41">
        <v>0</v>
      </c>
      <c r="D594" s="41">
        <v>0</v>
      </c>
      <c r="E594" s="46" t="str">
        <f t="shared" si="207"/>
        <v/>
      </c>
      <c r="F594" s="46" t="str">
        <f t="shared" si="208"/>
        <v/>
      </c>
      <c r="G594" s="34" t="str">
        <f t="shared" si="199"/>
        <v xml:space="preserve"> </v>
      </c>
      <c r="H594" s="27" t="str">
        <f t="shared" si="200"/>
        <v/>
      </c>
    </row>
    <row r="595" spans="2:8" ht="15" x14ac:dyDescent="0.25">
      <c r="B595" s="6" t="s">
        <v>333</v>
      </c>
      <c r="C595" s="41">
        <v>0</v>
      </c>
      <c r="D595" s="41">
        <v>0</v>
      </c>
      <c r="E595" s="46" t="str">
        <f t="shared" si="207"/>
        <v/>
      </c>
      <c r="F595" s="46" t="str">
        <f t="shared" si="208"/>
        <v/>
      </c>
      <c r="G595" s="34" t="str">
        <f t="shared" si="199"/>
        <v xml:space="preserve"> </v>
      </c>
      <c r="H595" s="27" t="str">
        <f t="shared" si="200"/>
        <v/>
      </c>
    </row>
    <row r="596" spans="2:8" ht="15" x14ac:dyDescent="0.25">
      <c r="B596" s="5" t="s">
        <v>513</v>
      </c>
      <c r="C596" s="41">
        <v>0</v>
      </c>
      <c r="D596" s="41">
        <v>0</v>
      </c>
      <c r="E596" s="46" t="str">
        <f t="shared" si="207"/>
        <v/>
      </c>
      <c r="F596" s="46" t="str">
        <f t="shared" si="208"/>
        <v/>
      </c>
      <c r="G596" s="34" t="str">
        <f t="shared" si="199"/>
        <v xml:space="preserve"> </v>
      </c>
      <c r="H596" s="27" t="str">
        <f t="shared" si="200"/>
        <v/>
      </c>
    </row>
    <row r="597" spans="2:8" x14ac:dyDescent="0.2">
      <c r="B597" s="12" t="s">
        <v>383</v>
      </c>
      <c r="C597" s="10"/>
      <c r="D597" s="10"/>
    </row>
    <row r="598" spans="2:8" x14ac:dyDescent="0.2">
      <c r="C598" s="10"/>
      <c r="D598" s="10"/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417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375</v>
      </c>
      <c r="C8" s="36">
        <f>+C18+C74+C169+C345+C570</f>
        <v>30</v>
      </c>
      <c r="D8" s="37">
        <f>+D18+D74+D169+D345+D570</f>
        <v>41</v>
      </c>
      <c r="E8" s="38">
        <f>+C8/C$8</f>
        <v>1</v>
      </c>
      <c r="F8" s="38">
        <f>+D8/D$8</f>
        <v>1</v>
      </c>
      <c r="G8" s="38">
        <f>+(D8-C8)/C8</f>
        <v>0.36666666666666664</v>
      </c>
      <c r="H8" s="39">
        <f>+E8*G8</f>
        <v>0.36666666666666664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0</v>
      </c>
      <c r="D9" s="86">
        <f>+D18</f>
        <v>0</v>
      </c>
      <c r="E9" s="87">
        <f t="shared" ref="E9:E13" si="0">C9/$C$8</f>
        <v>0</v>
      </c>
      <c r="F9" s="87">
        <f>D9/$D$8</f>
        <v>0</v>
      </c>
      <c r="G9" s="88" t="str">
        <f>+IF(AND(C9=0,D9=0)," ",IF(C9=0,1,IF(D9=0,-1,(D9-C9)/C9)))</f>
        <v xml:space="preserve"> </v>
      </c>
      <c r="H9" s="89" t="e">
        <f>+IF(OR(AND(E9=""),(G9="")),"",E9*G9)</f>
        <v>#VALUE!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10</v>
      </c>
      <c r="D10" s="25">
        <f>+D74</f>
        <v>16</v>
      </c>
      <c r="E10" s="26">
        <f t="shared" si="0"/>
        <v>0.33333333333333331</v>
      </c>
      <c r="F10" s="26">
        <f>D10/$D$8</f>
        <v>0.3902439024390244</v>
      </c>
      <c r="G10" s="34">
        <f t="shared" ref="G10:G13" si="1">+IF(AND(C10=0,D10=0)," ",IF(C10=0,1,IF(D10=0,-1,(D10-C10)/C10)))</f>
        <v>0.6</v>
      </c>
      <c r="H10" s="29">
        <f>+IF(OR(AND(E10=""),(G10="")),"",E10*G10)</f>
        <v>0.19999999999999998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13</v>
      </c>
      <c r="D11" s="25">
        <f>+D169</f>
        <v>6</v>
      </c>
      <c r="E11" s="26">
        <f t="shared" si="0"/>
        <v>0.43333333333333335</v>
      </c>
      <c r="F11" s="26">
        <f>D11/$D$8</f>
        <v>0.14634146341463414</v>
      </c>
      <c r="G11" s="34">
        <f t="shared" si="1"/>
        <v>-0.53846153846153844</v>
      </c>
      <c r="H11" s="29">
        <f>+IF(OR(AND(E11=""),(G11="")),"",E11*G11)</f>
        <v>-0.23333333333333334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6</v>
      </c>
      <c r="D12" s="25">
        <f>+D345</f>
        <v>14</v>
      </c>
      <c r="E12" s="26">
        <f t="shared" si="0"/>
        <v>0.2</v>
      </c>
      <c r="F12" s="26">
        <f>D12/$D$8</f>
        <v>0.34146341463414637</v>
      </c>
      <c r="G12" s="34">
        <f t="shared" si="1"/>
        <v>1.3333333333333333</v>
      </c>
      <c r="H12" s="29">
        <f>+IF(OR(AND(E12=""),(G12="")),"",E12*G12)</f>
        <v>0.26666666666666666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1</v>
      </c>
      <c r="D13" s="31">
        <f>+D570</f>
        <v>5</v>
      </c>
      <c r="E13" s="32">
        <f t="shared" si="0"/>
        <v>3.3333333333333333E-2</v>
      </c>
      <c r="F13" s="32">
        <f>D13/$D$8</f>
        <v>0.12195121951219512</v>
      </c>
      <c r="G13" s="90">
        <f t="shared" si="1"/>
        <v>4</v>
      </c>
      <c r="H13" s="33">
        <f>+IF(OR(AND(E13=""),(G13="")),"",E13*G13)</f>
        <v>0.13333333333333333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0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0"/>
      <c r="B18" s="35" t="s">
        <v>378</v>
      </c>
      <c r="C18" s="36">
        <f>SUM(C19:C68)</f>
        <v>0</v>
      </c>
      <c r="D18" s="37">
        <f>SUM(D19:D68)</f>
        <v>0</v>
      </c>
      <c r="E18" s="38" t="str">
        <f>+IF(C18=0,"",C18/C$18)</f>
        <v/>
      </c>
      <c r="F18" s="38" t="str">
        <f>+IF(D18=0,"",D18/D$18)</f>
        <v/>
      </c>
      <c r="G18" s="38" t="str">
        <f>+IF(OR(AND(D18=0),(C18=0)),"0",((D18-C18)/C18))</f>
        <v>0</v>
      </c>
      <c r="H18" s="39" t="str">
        <f>+IF(OR(AND(E18=""),(G18="")),"",E18*G18)</f>
        <v/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0</v>
      </c>
      <c r="E22" s="27" t="str">
        <f t="shared" si="2"/>
        <v/>
      </c>
      <c r="F22" s="27" t="str">
        <f t="shared" si="3"/>
        <v/>
      </c>
      <c r="G22" s="34" t="str">
        <f t="shared" si="4"/>
        <v xml:space="preserve"> </v>
      </c>
      <c r="H22" s="27" t="str">
        <f t="shared" si="5"/>
        <v/>
      </c>
    </row>
    <row r="23" spans="1:9" ht="15" x14ac:dyDescent="0.25">
      <c r="B23" s="5" t="s">
        <v>153</v>
      </c>
      <c r="C23" s="41">
        <v>0</v>
      </c>
      <c r="D23" s="41">
        <v>0</v>
      </c>
      <c r="E23" s="27" t="str">
        <f t="shared" si="2"/>
        <v/>
      </c>
      <c r="F23" s="27" t="str">
        <f t="shared" si="3"/>
        <v/>
      </c>
      <c r="G23" s="34" t="str">
        <f t="shared" si="4"/>
        <v xml:space="preserve"> </v>
      </c>
      <c r="H23" s="27" t="str">
        <f t="shared" si="5"/>
        <v/>
      </c>
    </row>
    <row r="24" spans="1:9" ht="30" x14ac:dyDescent="0.25">
      <c r="B24" s="5" t="s">
        <v>154</v>
      </c>
      <c r="C24" s="41">
        <v>0</v>
      </c>
      <c r="D24" s="41">
        <v>0</v>
      </c>
      <c r="E24" s="27" t="str">
        <f t="shared" si="2"/>
        <v/>
      </c>
      <c r="F24" s="27" t="str">
        <f t="shared" si="3"/>
        <v/>
      </c>
      <c r="G24" s="34" t="str">
        <f t="shared" si="4"/>
        <v xml:space="preserve"> </v>
      </c>
      <c r="H24" s="27" t="str">
        <f t="shared" si="5"/>
        <v/>
      </c>
    </row>
    <row r="25" spans="1:9" s="20" customFormat="1" ht="15" x14ac:dyDescent="0.25">
      <c r="A25" s="56"/>
      <c r="B25" s="21" t="s">
        <v>516</v>
      </c>
      <c r="C25" s="41">
        <v>0</v>
      </c>
      <c r="D25" s="41">
        <v>0</v>
      </c>
      <c r="E25" s="26" t="str">
        <f t="shared" ref="E25" si="6">+IF(C25=0,"",C25/C$18)</f>
        <v/>
      </c>
      <c r="F25" s="26" t="str">
        <f t="shared" ref="F25" si="7">+IF(D25=0,"",D25/D$18)</f>
        <v/>
      </c>
      <c r="G25" s="34" t="str">
        <f t="shared" si="4"/>
        <v xml:space="preserve"> 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1">
        <v>0</v>
      </c>
      <c r="D26" s="41">
        <v>0</v>
      </c>
      <c r="E26" s="27" t="str">
        <f t="shared" si="2"/>
        <v/>
      </c>
      <c r="F26" s="27" t="str">
        <f t="shared" si="3"/>
        <v/>
      </c>
      <c r="G26" s="34" t="str">
        <f t="shared" si="4"/>
        <v xml:space="preserve"> </v>
      </c>
      <c r="H26" s="27" t="str">
        <f t="shared" si="5"/>
        <v/>
      </c>
    </row>
    <row r="27" spans="1:9" ht="15" x14ac:dyDescent="0.25">
      <c r="B27" s="5" t="s">
        <v>560</v>
      </c>
      <c r="C27" s="41">
        <v>0</v>
      </c>
      <c r="D27" s="41">
        <v>0</v>
      </c>
      <c r="E27" s="27" t="str">
        <f t="shared" si="2"/>
        <v/>
      </c>
      <c r="F27" s="27" t="str">
        <f t="shared" si="3"/>
        <v/>
      </c>
      <c r="G27" s="34" t="str">
        <f t="shared" si="4"/>
        <v xml:space="preserve"> </v>
      </c>
      <c r="H27" s="27" t="str">
        <f t="shared" si="5"/>
        <v/>
      </c>
    </row>
    <row r="28" spans="1:9" ht="15" x14ac:dyDescent="0.25">
      <c r="B28" s="5" t="s">
        <v>3</v>
      </c>
      <c r="C28" s="41">
        <v>0</v>
      </c>
      <c r="D28" s="41">
        <v>0</v>
      </c>
      <c r="E28" s="27" t="str">
        <f t="shared" si="2"/>
        <v/>
      </c>
      <c r="F28" s="27" t="str">
        <f t="shared" si="3"/>
        <v/>
      </c>
      <c r="G28" s="34" t="str">
        <f t="shared" si="4"/>
        <v xml:space="preserve"> </v>
      </c>
      <c r="H28" s="27" t="str">
        <f t="shared" si="5"/>
        <v/>
      </c>
    </row>
    <row r="29" spans="1:9" ht="15" x14ac:dyDescent="0.25">
      <c r="B29" s="5" t="s">
        <v>5</v>
      </c>
      <c r="C29" s="41">
        <v>0</v>
      </c>
      <c r="D29" s="41">
        <v>0</v>
      </c>
      <c r="E29" s="27" t="str">
        <f t="shared" si="2"/>
        <v/>
      </c>
      <c r="F29" s="27" t="str">
        <f t="shared" si="3"/>
        <v/>
      </c>
      <c r="G29" s="34" t="str">
        <f t="shared" si="4"/>
        <v xml:space="preserve"> </v>
      </c>
      <c r="H29" s="27" t="str">
        <f t="shared" si="5"/>
        <v/>
      </c>
    </row>
    <row r="30" spans="1:9" ht="15" x14ac:dyDescent="0.25">
      <c r="B30" s="5" t="s">
        <v>155</v>
      </c>
      <c r="C30" s="41">
        <v>0</v>
      </c>
      <c r="D30" s="41">
        <v>0</v>
      </c>
      <c r="E30" s="27" t="str">
        <f t="shared" si="2"/>
        <v/>
      </c>
      <c r="F30" s="27" t="str">
        <f t="shared" si="3"/>
        <v/>
      </c>
      <c r="G30" s="34" t="str">
        <f t="shared" si="4"/>
        <v xml:space="preserve"> </v>
      </c>
      <c r="H30" s="27" t="str">
        <f t="shared" si="5"/>
        <v/>
      </c>
    </row>
    <row r="31" spans="1:9" ht="15" x14ac:dyDescent="0.25">
      <c r="B31" s="5" t="s">
        <v>156</v>
      </c>
      <c r="C31" s="41">
        <v>0</v>
      </c>
      <c r="D31" s="41">
        <v>0</v>
      </c>
      <c r="E31" s="27" t="str">
        <f t="shared" si="2"/>
        <v/>
      </c>
      <c r="F31" s="27" t="str">
        <f t="shared" si="3"/>
        <v/>
      </c>
      <c r="G31" s="34" t="str">
        <f t="shared" si="4"/>
        <v xml:space="preserve"> </v>
      </c>
      <c r="H31" s="27" t="str">
        <f t="shared" si="5"/>
        <v/>
      </c>
    </row>
    <row r="32" spans="1:9" ht="15" x14ac:dyDescent="0.25">
      <c r="B32" s="5" t="s">
        <v>4</v>
      </c>
      <c r="C32" s="41">
        <v>0</v>
      </c>
      <c r="D32" s="41">
        <v>0</v>
      </c>
      <c r="E32" s="27" t="str">
        <f t="shared" si="2"/>
        <v/>
      </c>
      <c r="F32" s="27" t="str">
        <f t="shared" si="3"/>
        <v/>
      </c>
      <c r="G32" s="34" t="str">
        <f t="shared" si="4"/>
        <v xml:space="preserve"> 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0</v>
      </c>
      <c r="D34" s="41">
        <v>0</v>
      </c>
      <c r="E34" s="27" t="str">
        <f t="shared" si="2"/>
        <v/>
      </c>
      <c r="F34" s="27" t="str">
        <f t="shared" si="3"/>
        <v/>
      </c>
      <c r="G34" s="34" t="str">
        <f t="shared" si="4"/>
        <v xml:space="preserve"> </v>
      </c>
      <c r="H34" s="27" t="str">
        <f t="shared" si="5"/>
        <v/>
      </c>
    </row>
    <row r="35" spans="2:8" ht="15" x14ac:dyDescent="0.25">
      <c r="B35" s="5" t="s">
        <v>158</v>
      </c>
      <c r="C35" s="41">
        <v>0</v>
      </c>
      <c r="D35" s="41">
        <v>0</v>
      </c>
      <c r="E35" s="27" t="str">
        <f t="shared" si="2"/>
        <v/>
      </c>
      <c r="F35" s="27" t="str">
        <f t="shared" si="3"/>
        <v/>
      </c>
      <c r="G35" s="34" t="str">
        <f t="shared" si="4"/>
        <v xml:space="preserve"> </v>
      </c>
      <c r="H35" s="27" t="str">
        <f t="shared" si="5"/>
        <v/>
      </c>
    </row>
    <row r="36" spans="2:8" ht="15" x14ac:dyDescent="0.25">
      <c r="B36" s="5" t="s">
        <v>159</v>
      </c>
      <c r="C36" s="41">
        <v>0</v>
      </c>
      <c r="D36" s="41">
        <v>0</v>
      </c>
      <c r="E36" s="27" t="str">
        <f t="shared" si="2"/>
        <v/>
      </c>
      <c r="F36" s="27" t="str">
        <f t="shared" si="3"/>
        <v/>
      </c>
      <c r="G36" s="34" t="str">
        <f t="shared" si="4"/>
        <v xml:space="preserve"> </v>
      </c>
      <c r="H36" s="27" t="str">
        <f t="shared" si="5"/>
        <v/>
      </c>
    </row>
    <row r="37" spans="2:8" ht="15" x14ac:dyDescent="0.25">
      <c r="B37" s="5" t="s">
        <v>160</v>
      </c>
      <c r="C37" s="41">
        <v>0</v>
      </c>
      <c r="D37" s="41">
        <v>0</v>
      </c>
      <c r="E37" s="27" t="str">
        <f t="shared" si="2"/>
        <v/>
      </c>
      <c r="F37" s="27" t="str">
        <f t="shared" si="3"/>
        <v/>
      </c>
      <c r="G37" s="34" t="str">
        <f t="shared" si="4"/>
        <v xml:space="preserve"> </v>
      </c>
      <c r="H37" s="27" t="str">
        <f t="shared" si="5"/>
        <v/>
      </c>
    </row>
    <row r="38" spans="2:8" ht="15" x14ac:dyDescent="0.25">
      <c r="B38" s="5" t="s">
        <v>7</v>
      </c>
      <c r="C38" s="41">
        <v>0</v>
      </c>
      <c r="D38" s="41">
        <v>0</v>
      </c>
      <c r="E38" s="27" t="str">
        <f t="shared" si="2"/>
        <v/>
      </c>
      <c r="F38" s="27" t="str">
        <f t="shared" si="3"/>
        <v/>
      </c>
      <c r="G38" s="34" t="str">
        <f t="shared" si="4"/>
        <v xml:space="preserve"> </v>
      </c>
      <c r="H38" s="27" t="str">
        <f t="shared" si="5"/>
        <v/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0</v>
      </c>
      <c r="D41" s="41">
        <v>0</v>
      </c>
      <c r="E41" s="27" t="str">
        <f t="shared" si="2"/>
        <v/>
      </c>
      <c r="F41" s="27" t="str">
        <f t="shared" si="3"/>
        <v/>
      </c>
      <c r="G41" s="34" t="str">
        <f t="shared" si="4"/>
        <v xml:space="preserve"> </v>
      </c>
      <c r="H41" s="27" t="str">
        <f t="shared" si="5"/>
        <v/>
      </c>
    </row>
    <row r="42" spans="2:8" ht="15" x14ac:dyDescent="0.25">
      <c r="B42" s="5" t="s">
        <v>164</v>
      </c>
      <c r="C42" s="41">
        <v>0</v>
      </c>
      <c r="D42" s="41">
        <v>0</v>
      </c>
      <c r="E42" s="27" t="str">
        <f t="shared" si="2"/>
        <v/>
      </c>
      <c r="F42" s="27" t="str">
        <f t="shared" si="3"/>
        <v/>
      </c>
      <c r="G42" s="34" t="str">
        <f t="shared" si="4"/>
        <v xml:space="preserve"> </v>
      </c>
      <c r="H42" s="27" t="str">
        <f t="shared" si="5"/>
        <v/>
      </c>
    </row>
    <row r="43" spans="2:8" ht="15" x14ac:dyDescent="0.25">
      <c r="B43" s="5" t="s">
        <v>165</v>
      </c>
      <c r="C43" s="41">
        <v>0</v>
      </c>
      <c r="D43" s="41">
        <v>0</v>
      </c>
      <c r="E43" s="27" t="str">
        <f t="shared" si="2"/>
        <v/>
      </c>
      <c r="F43" s="27" t="str">
        <f t="shared" si="3"/>
        <v/>
      </c>
      <c r="G43" s="34" t="str">
        <f t="shared" si="4"/>
        <v xml:space="preserve"> </v>
      </c>
      <c r="H43" s="27" t="str">
        <f t="shared" si="5"/>
        <v/>
      </c>
    </row>
    <row r="44" spans="2:8" ht="15" x14ac:dyDescent="0.25">
      <c r="B44" s="5" t="s">
        <v>166</v>
      </c>
      <c r="C44" s="41">
        <v>0</v>
      </c>
      <c r="D44" s="41">
        <v>0</v>
      </c>
      <c r="E44" s="27" t="str">
        <f t="shared" si="2"/>
        <v/>
      </c>
      <c r="F44" s="27" t="str">
        <f t="shared" si="3"/>
        <v/>
      </c>
      <c r="G44" s="34" t="str">
        <f t="shared" si="4"/>
        <v xml:space="preserve"> </v>
      </c>
      <c r="H44" s="27" t="str">
        <f t="shared" si="5"/>
        <v/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0</v>
      </c>
      <c r="D46" s="41">
        <v>0</v>
      </c>
      <c r="E46" s="27" t="str">
        <f t="shared" si="2"/>
        <v/>
      </c>
      <c r="F46" s="27" t="str">
        <f t="shared" si="3"/>
        <v/>
      </c>
      <c r="G46" s="34" t="str">
        <f t="shared" si="4"/>
        <v xml:space="preserve"> </v>
      </c>
      <c r="H46" s="27" t="str">
        <f t="shared" si="5"/>
        <v/>
      </c>
    </row>
    <row r="47" spans="2:8" ht="15" x14ac:dyDescent="0.25">
      <c r="B47" s="5" t="s">
        <v>167</v>
      </c>
      <c r="C47" s="41">
        <v>0</v>
      </c>
      <c r="D47" s="41">
        <v>0</v>
      </c>
      <c r="E47" s="27" t="str">
        <f t="shared" si="2"/>
        <v/>
      </c>
      <c r="F47" s="27" t="str">
        <f t="shared" si="3"/>
        <v/>
      </c>
      <c r="G47" s="34" t="str">
        <f t="shared" si="4"/>
        <v xml:space="preserve"> </v>
      </c>
      <c r="H47" s="27" t="str">
        <f t="shared" si="5"/>
        <v/>
      </c>
    </row>
    <row r="48" spans="2:8" ht="15" x14ac:dyDescent="0.25">
      <c r="B48" s="5" t="s">
        <v>561</v>
      </c>
      <c r="C48" s="41">
        <v>0</v>
      </c>
      <c r="D48" s="41">
        <v>0</v>
      </c>
      <c r="E48" s="27" t="str">
        <f t="shared" si="2"/>
        <v/>
      </c>
      <c r="F48" s="27" t="str">
        <f t="shared" si="3"/>
        <v/>
      </c>
      <c r="G48" s="34" t="str">
        <f t="shared" si="4"/>
        <v xml:space="preserve"> </v>
      </c>
      <c r="H48" s="27" t="str">
        <f t="shared" si="5"/>
        <v/>
      </c>
    </row>
    <row r="49" spans="1:9" ht="15" x14ac:dyDescent="0.25">
      <c r="B49" s="5" t="s">
        <v>9</v>
      </c>
      <c r="C49" s="41">
        <v>0</v>
      </c>
      <c r="D49" s="41">
        <v>0</v>
      </c>
      <c r="E49" s="27" t="str">
        <f t="shared" si="2"/>
        <v/>
      </c>
      <c r="F49" s="27" t="str">
        <f t="shared" si="3"/>
        <v/>
      </c>
      <c r="G49" s="34" t="str">
        <f t="shared" si="4"/>
        <v xml:space="preserve"> </v>
      </c>
      <c r="H49" s="27" t="str">
        <f t="shared" si="5"/>
        <v/>
      </c>
    </row>
    <row r="50" spans="1:9" ht="15" x14ac:dyDescent="0.25">
      <c r="B50" s="5" t="s">
        <v>562</v>
      </c>
      <c r="C50" s="41">
        <v>0</v>
      </c>
      <c r="D50" s="41">
        <v>0</v>
      </c>
      <c r="E50" s="27" t="str">
        <f t="shared" si="2"/>
        <v/>
      </c>
      <c r="F50" s="27" t="str">
        <f t="shared" si="3"/>
        <v/>
      </c>
      <c r="G50" s="34" t="str">
        <f t="shared" si="4"/>
        <v xml:space="preserve"> </v>
      </c>
      <c r="H50" s="27" t="str">
        <f t="shared" si="5"/>
        <v/>
      </c>
    </row>
    <row r="51" spans="1:9" ht="15" x14ac:dyDescent="0.25">
      <c r="B51" s="5" t="s">
        <v>12</v>
      </c>
      <c r="C51" s="41">
        <v>0</v>
      </c>
      <c r="D51" s="41">
        <v>0</v>
      </c>
      <c r="E51" s="27" t="str">
        <f t="shared" si="2"/>
        <v/>
      </c>
      <c r="F51" s="27" t="str">
        <f t="shared" si="3"/>
        <v/>
      </c>
      <c r="G51" s="34" t="str">
        <f t="shared" si="4"/>
        <v xml:space="preserve"> </v>
      </c>
      <c r="H51" s="27" t="str">
        <f t="shared" si="5"/>
        <v/>
      </c>
    </row>
    <row r="52" spans="1:9" ht="15" x14ac:dyDescent="0.25">
      <c r="B52" s="5" t="s">
        <v>11</v>
      </c>
      <c r="C52" s="41">
        <v>0</v>
      </c>
      <c r="D52" s="41">
        <v>0</v>
      </c>
      <c r="E52" s="27" t="str">
        <f t="shared" si="2"/>
        <v/>
      </c>
      <c r="F52" s="27" t="str">
        <f t="shared" si="3"/>
        <v/>
      </c>
      <c r="G52" s="34" t="str">
        <f t="shared" si="4"/>
        <v xml:space="preserve"> </v>
      </c>
      <c r="H52" s="27" t="str">
        <f t="shared" si="5"/>
        <v/>
      </c>
    </row>
    <row r="53" spans="1:9" ht="15" x14ac:dyDescent="0.25">
      <c r="B53" s="5" t="s">
        <v>420</v>
      </c>
      <c r="C53" s="41">
        <v>0</v>
      </c>
      <c r="D53" s="41">
        <v>0</v>
      </c>
      <c r="E53" s="27" t="str">
        <f t="shared" si="2"/>
        <v/>
      </c>
      <c r="F53" s="27" t="str">
        <f t="shared" si="3"/>
        <v/>
      </c>
      <c r="G53" s="34" t="str">
        <f t="shared" si="4"/>
        <v xml:space="preserve"> </v>
      </c>
      <c r="H53" s="27" t="str">
        <f t="shared" si="5"/>
        <v/>
      </c>
    </row>
    <row r="54" spans="1:9" ht="15" x14ac:dyDescent="0.25">
      <c r="B54" s="5" t="s">
        <v>10</v>
      </c>
      <c r="C54" s="41">
        <v>0</v>
      </c>
      <c r="D54" s="41">
        <v>0</v>
      </c>
      <c r="E54" s="27" t="str">
        <f t="shared" si="2"/>
        <v/>
      </c>
      <c r="F54" s="27" t="str">
        <f t="shared" si="3"/>
        <v/>
      </c>
      <c r="G54" s="34" t="str">
        <f t="shared" si="4"/>
        <v xml:space="preserve"> </v>
      </c>
      <c r="H54" s="27" t="str">
        <f t="shared" si="5"/>
        <v/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0</v>
      </c>
      <c r="D56" s="41">
        <v>0</v>
      </c>
      <c r="E56" s="27" t="str">
        <f t="shared" si="2"/>
        <v/>
      </c>
      <c r="F56" s="27" t="str">
        <f t="shared" si="3"/>
        <v/>
      </c>
      <c r="G56" s="34" t="str">
        <f t="shared" si="4"/>
        <v xml:space="preserve"> </v>
      </c>
      <c r="H56" s="27" t="str">
        <f t="shared" si="5"/>
        <v/>
      </c>
    </row>
    <row r="57" spans="1:9" s="20" customFormat="1" ht="15" x14ac:dyDescent="0.25">
      <c r="A57" s="56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0</v>
      </c>
      <c r="D58" s="41">
        <v>0</v>
      </c>
      <c r="E58" s="27" t="str">
        <f t="shared" si="9"/>
        <v/>
      </c>
      <c r="F58" s="27" t="str">
        <f t="shared" si="10"/>
        <v/>
      </c>
      <c r="G58" s="34" t="str">
        <f t="shared" si="11"/>
        <v xml:space="preserve"> </v>
      </c>
      <c r="H58" s="27" t="str">
        <f t="shared" si="12"/>
        <v/>
      </c>
    </row>
    <row r="59" spans="1:9" ht="15" x14ac:dyDescent="0.25">
      <c r="B59" s="5" t="s">
        <v>169</v>
      </c>
      <c r="C59" s="41">
        <v>0</v>
      </c>
      <c r="D59" s="41">
        <v>0</v>
      </c>
      <c r="E59" s="27" t="str">
        <f t="shared" si="9"/>
        <v/>
      </c>
      <c r="F59" s="27" t="str">
        <f t="shared" si="10"/>
        <v/>
      </c>
      <c r="G59" s="34" t="str">
        <f t="shared" si="11"/>
        <v xml:space="preserve"> </v>
      </c>
      <c r="H59" s="27" t="str">
        <f t="shared" si="12"/>
        <v/>
      </c>
    </row>
    <row r="60" spans="1:9" ht="15" x14ac:dyDescent="0.25">
      <c r="B60" s="5" t="s">
        <v>421</v>
      </c>
      <c r="C60" s="41">
        <v>0</v>
      </c>
      <c r="D60" s="41">
        <v>0</v>
      </c>
      <c r="E60" s="27" t="str">
        <f t="shared" si="9"/>
        <v/>
      </c>
      <c r="F60" s="27" t="str">
        <f t="shared" si="10"/>
        <v/>
      </c>
      <c r="G60" s="34" t="str">
        <f t="shared" si="11"/>
        <v xml:space="preserve"> </v>
      </c>
      <c r="H60" s="27" t="str">
        <f t="shared" si="12"/>
        <v/>
      </c>
    </row>
    <row r="61" spans="1:9" ht="15" x14ac:dyDescent="0.25">
      <c r="B61" s="5" t="s">
        <v>170</v>
      </c>
      <c r="C61" s="41">
        <v>0</v>
      </c>
      <c r="D61" s="41">
        <v>0</v>
      </c>
      <c r="E61" s="27" t="str">
        <f t="shared" si="9"/>
        <v/>
      </c>
      <c r="F61" s="27" t="str">
        <f t="shared" si="10"/>
        <v/>
      </c>
      <c r="G61" s="34" t="str">
        <f t="shared" si="11"/>
        <v xml:space="preserve"> </v>
      </c>
      <c r="H61" s="27" t="str">
        <f t="shared" si="12"/>
        <v/>
      </c>
    </row>
    <row r="62" spans="1:9" ht="15" x14ac:dyDescent="0.25">
      <c r="B62" s="5" t="s">
        <v>171</v>
      </c>
      <c r="C62" s="41">
        <v>0</v>
      </c>
      <c r="D62" s="41">
        <v>0</v>
      </c>
      <c r="E62" s="27" t="str">
        <f t="shared" si="2"/>
        <v/>
      </c>
      <c r="F62" s="27" t="str">
        <f t="shared" si="3"/>
        <v/>
      </c>
      <c r="G62" s="34" t="str">
        <f t="shared" si="4"/>
        <v xml:space="preserve"> </v>
      </c>
      <c r="H62" s="27" t="str">
        <f t="shared" si="5"/>
        <v/>
      </c>
    </row>
    <row r="63" spans="1:9" s="20" customFormat="1" ht="15" x14ac:dyDescent="0.25">
      <c r="A63" s="56"/>
      <c r="B63" s="21" t="s">
        <v>586</v>
      </c>
      <c r="C63" s="41">
        <v>0</v>
      </c>
      <c r="D63" s="41">
        <v>0</v>
      </c>
      <c r="E63" s="26" t="str">
        <f t="shared" ref="E63:E64" si="13">+IF(C63=0,"",C63/C$18)</f>
        <v/>
      </c>
      <c r="F63" s="26" t="str">
        <f t="shared" ref="F63:F64" si="14">+IF(D63=0,"",D63/D$18)</f>
        <v/>
      </c>
      <c r="G63" s="34" t="str">
        <f t="shared" si="4"/>
        <v xml:space="preserve"> </v>
      </c>
      <c r="H63" s="26" t="str">
        <f t="shared" ref="H63:H64" si="15">+IF(OR(AND(E63=""),(G63="")),"",E63*G63)</f>
        <v/>
      </c>
      <c r="I63" s="2"/>
    </row>
    <row r="64" spans="1:9" s="20" customFormat="1" ht="15" x14ac:dyDescent="0.25">
      <c r="A64" s="56"/>
      <c r="B64" s="21" t="s">
        <v>587</v>
      </c>
      <c r="C64" s="41">
        <v>0</v>
      </c>
      <c r="D64" s="41">
        <v>0</v>
      </c>
      <c r="E64" s="26" t="str">
        <f t="shared" si="13"/>
        <v/>
      </c>
      <c r="F64" s="26" t="str">
        <f t="shared" si="14"/>
        <v/>
      </c>
      <c r="G64" s="34" t="str">
        <f t="shared" si="4"/>
        <v xml:space="preserve"> 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0</v>
      </c>
      <c r="D65" s="41">
        <v>0</v>
      </c>
      <c r="E65" s="27" t="str">
        <f t="shared" si="2"/>
        <v/>
      </c>
      <c r="F65" s="27" t="str">
        <f t="shared" si="3"/>
        <v/>
      </c>
      <c r="G65" s="34" t="str">
        <f t="shared" si="4"/>
        <v xml:space="preserve"> </v>
      </c>
      <c r="H65" s="27" t="str">
        <f t="shared" si="5"/>
        <v/>
      </c>
    </row>
    <row r="66" spans="1:9" ht="15" x14ac:dyDescent="0.25">
      <c r="B66" s="5" t="s">
        <v>15</v>
      </c>
      <c r="C66" s="41">
        <v>0</v>
      </c>
      <c r="D66" s="41">
        <v>0</v>
      </c>
      <c r="E66" s="27" t="str">
        <f t="shared" si="2"/>
        <v/>
      </c>
      <c r="F66" s="27" t="str">
        <f t="shared" si="3"/>
        <v/>
      </c>
      <c r="G66" s="34" t="str">
        <f t="shared" si="4"/>
        <v xml:space="preserve"> </v>
      </c>
      <c r="H66" s="27" t="str">
        <f t="shared" si="5"/>
        <v/>
      </c>
    </row>
    <row r="67" spans="1:9" ht="15" x14ac:dyDescent="0.25">
      <c r="B67" s="5" t="s">
        <v>173</v>
      </c>
      <c r="C67" s="41">
        <v>0</v>
      </c>
      <c r="D67" s="41">
        <v>0</v>
      </c>
      <c r="E67" s="27" t="str">
        <f t="shared" si="2"/>
        <v/>
      </c>
      <c r="F67" s="27" t="str">
        <f t="shared" si="3"/>
        <v/>
      </c>
      <c r="G67" s="34" t="str">
        <f t="shared" si="4"/>
        <v xml:space="preserve"> </v>
      </c>
      <c r="H67" s="27" t="str">
        <f t="shared" si="5"/>
        <v/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0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0"/>
      <c r="B74" s="35" t="s">
        <v>379</v>
      </c>
      <c r="C74" s="36">
        <f>SUM(C75:C163)</f>
        <v>10</v>
      </c>
      <c r="D74" s="37">
        <f>SUM(D75:D163)</f>
        <v>16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0.6</v>
      </c>
      <c r="H74" s="39">
        <f>+IF(OR(AND(E74=""),(G74="")),"",E74*G74)</f>
        <v>0.6</v>
      </c>
    </row>
    <row r="75" spans="1:9" ht="15" x14ac:dyDescent="0.25">
      <c r="B75" s="40" t="s">
        <v>422</v>
      </c>
      <c r="C75" s="41">
        <v>0</v>
      </c>
      <c r="D75" s="41">
        <v>0</v>
      </c>
      <c r="E75" s="45" t="str">
        <f>+IF(C75=0,"",C75/C$74)</f>
        <v/>
      </c>
      <c r="F75" s="45" t="str">
        <f>+IF(D75=0,"",D75/D$74)</f>
        <v/>
      </c>
      <c r="G75" s="34" t="str">
        <f t="shared" ref="G75:G138" si="16">+IF(AND(C75=0,D75=0)," ",IF(C75=0,1,IF(D75=0,-1,(D75-C75)/C75)))</f>
        <v xml:space="preserve"> </v>
      </c>
      <c r="H75" s="42" t="str">
        <f>+IF(OR(AND(E75=""),(G75="")),"",E75*G75)</f>
        <v/>
      </c>
    </row>
    <row r="76" spans="1:9" ht="15" x14ac:dyDescent="0.25">
      <c r="B76" s="5" t="s">
        <v>564</v>
      </c>
      <c r="C76" s="41">
        <v>0</v>
      </c>
      <c r="D76" s="41">
        <v>0</v>
      </c>
      <c r="E76" s="46" t="str">
        <f t="shared" ref="E76:E148" si="17">+IF(C76=0,"",C76/C$74)</f>
        <v/>
      </c>
      <c r="F76" s="46" t="str">
        <f t="shared" ref="F76:F148" si="18">+IF(D76=0,"",D76/D$74)</f>
        <v/>
      </c>
      <c r="G76" s="34" t="str">
        <f t="shared" si="16"/>
        <v xml:space="preserve"> </v>
      </c>
      <c r="H76" s="27" t="str">
        <f t="shared" ref="H76:H148" si="19">+IF(OR(AND(E76=""),(G76="")),"",E76*G76)</f>
        <v/>
      </c>
    </row>
    <row r="77" spans="1:9" s="20" customFormat="1" ht="15" x14ac:dyDescent="0.25">
      <c r="A77" s="56"/>
      <c r="B77" s="21" t="s">
        <v>517</v>
      </c>
      <c r="C77" s="41">
        <v>0</v>
      </c>
      <c r="D77" s="41">
        <v>0</v>
      </c>
      <c r="E77" s="43" t="str">
        <f t="shared" ref="E77" si="20">+IF(C77=0,"",C77/C$74)</f>
        <v/>
      </c>
      <c r="F77" s="43" t="str">
        <f t="shared" ref="F77" si="21">+IF(D77=0,"",D77/D$74)</f>
        <v/>
      </c>
      <c r="G77" s="34" t="str">
        <f t="shared" si="16"/>
        <v xml:space="preserve"> </v>
      </c>
      <c r="H77" s="26" t="str">
        <f t="shared" ref="H77" si="22">+IF(OR(AND(E77=""),(G77="")),"",E77*G77)</f>
        <v/>
      </c>
      <c r="I77" s="2"/>
    </row>
    <row r="78" spans="1:9" ht="15" x14ac:dyDescent="0.25">
      <c r="B78" s="5" t="s">
        <v>565</v>
      </c>
      <c r="C78" s="41">
        <v>1</v>
      </c>
      <c r="D78" s="41">
        <v>0</v>
      </c>
      <c r="E78" s="46">
        <f t="shared" si="17"/>
        <v>0.1</v>
      </c>
      <c r="F78" s="46" t="str">
        <f t="shared" si="18"/>
        <v/>
      </c>
      <c r="G78" s="34">
        <f t="shared" si="16"/>
        <v>-1</v>
      </c>
      <c r="H78" s="27">
        <f t="shared" si="19"/>
        <v>-0.1</v>
      </c>
    </row>
    <row r="79" spans="1:9" ht="15" x14ac:dyDescent="0.25">
      <c r="B79" s="5" t="s">
        <v>175</v>
      </c>
      <c r="C79" s="41">
        <v>1</v>
      </c>
      <c r="D79" s="41">
        <v>0</v>
      </c>
      <c r="E79" s="46">
        <f t="shared" si="17"/>
        <v>0.1</v>
      </c>
      <c r="F79" s="46" t="str">
        <f t="shared" si="18"/>
        <v/>
      </c>
      <c r="G79" s="34">
        <f t="shared" si="16"/>
        <v>-1</v>
      </c>
      <c r="H79" s="27">
        <f t="shared" si="19"/>
        <v>-0.1</v>
      </c>
    </row>
    <row r="80" spans="1:9" ht="15" x14ac:dyDescent="0.25">
      <c r="B80" s="5" t="s">
        <v>16</v>
      </c>
      <c r="C80" s="41">
        <v>0</v>
      </c>
      <c r="D80" s="41">
        <v>1</v>
      </c>
      <c r="E80" s="46" t="str">
        <f t="shared" si="17"/>
        <v/>
      </c>
      <c r="F80" s="46">
        <f t="shared" si="18"/>
        <v>6.25E-2</v>
      </c>
      <c r="G80" s="34">
        <f t="shared" si="16"/>
        <v>1</v>
      </c>
      <c r="H80" s="27" t="str">
        <f t="shared" si="19"/>
        <v/>
      </c>
    </row>
    <row r="81" spans="1:9" s="20" customFormat="1" ht="15" x14ac:dyDescent="0.25">
      <c r="A81" s="56"/>
      <c r="B81" s="21" t="s">
        <v>35</v>
      </c>
      <c r="C81" s="41">
        <v>0</v>
      </c>
      <c r="D81" s="41">
        <v>0</v>
      </c>
      <c r="E81" s="43" t="str">
        <f t="shared" ref="E81" si="23">+IF(C81=0,"",C81/C$74)</f>
        <v/>
      </c>
      <c r="F81" s="43" t="str">
        <f t="shared" ref="F81" si="24">+IF(D81=0,"",D81/D$74)</f>
        <v/>
      </c>
      <c r="G81" s="34" t="str">
        <f t="shared" si="16"/>
        <v xml:space="preserve"> </v>
      </c>
      <c r="H81" s="26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1">
        <v>0</v>
      </c>
      <c r="D82" s="41">
        <v>0</v>
      </c>
      <c r="E82" s="46" t="str">
        <f t="shared" si="17"/>
        <v/>
      </c>
      <c r="F82" s="46" t="str">
        <f t="shared" si="18"/>
        <v/>
      </c>
      <c r="G82" s="34" t="str">
        <f t="shared" si="16"/>
        <v xml:space="preserve"> </v>
      </c>
      <c r="H82" s="27" t="str">
        <f t="shared" si="19"/>
        <v/>
      </c>
    </row>
    <row r="83" spans="1:9" ht="15" x14ac:dyDescent="0.25">
      <c r="B83" s="5" t="s">
        <v>177</v>
      </c>
      <c r="C83" s="41">
        <v>0</v>
      </c>
      <c r="D83" s="41">
        <v>0</v>
      </c>
      <c r="E83" s="46" t="str">
        <f t="shared" si="17"/>
        <v/>
      </c>
      <c r="F83" s="46" t="str">
        <f t="shared" si="18"/>
        <v/>
      </c>
      <c r="G83" s="34" t="str">
        <f t="shared" si="16"/>
        <v xml:space="preserve"> </v>
      </c>
      <c r="H83" s="27" t="str">
        <f t="shared" si="19"/>
        <v/>
      </c>
    </row>
    <row r="84" spans="1:9" ht="15" x14ac:dyDescent="0.25">
      <c r="B84" s="5" t="s">
        <v>423</v>
      </c>
      <c r="C84" s="41">
        <v>0</v>
      </c>
      <c r="D84" s="41">
        <v>0</v>
      </c>
      <c r="E84" s="46" t="str">
        <f t="shared" si="17"/>
        <v/>
      </c>
      <c r="F84" s="46" t="str">
        <f t="shared" si="18"/>
        <v/>
      </c>
      <c r="G84" s="34" t="str">
        <f t="shared" si="16"/>
        <v xml:space="preserve"> </v>
      </c>
      <c r="H84" s="27" t="str">
        <f t="shared" si="19"/>
        <v/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0</v>
      </c>
      <c r="D86" s="41">
        <v>0</v>
      </c>
      <c r="E86" s="46" t="str">
        <f t="shared" si="17"/>
        <v/>
      </c>
      <c r="F86" s="46" t="str">
        <f t="shared" si="18"/>
        <v/>
      </c>
      <c r="G86" s="34" t="str">
        <f t="shared" si="16"/>
        <v xml:space="preserve"> </v>
      </c>
      <c r="H86" s="27" t="str">
        <f t="shared" si="19"/>
        <v/>
      </c>
    </row>
    <row r="87" spans="1:9" ht="15" x14ac:dyDescent="0.25">
      <c r="B87" s="5" t="s">
        <v>17</v>
      </c>
      <c r="C87" s="41">
        <v>0</v>
      </c>
      <c r="D87" s="41">
        <v>0</v>
      </c>
      <c r="E87" s="46" t="str">
        <f t="shared" si="17"/>
        <v/>
      </c>
      <c r="F87" s="46" t="str">
        <f t="shared" si="18"/>
        <v/>
      </c>
      <c r="G87" s="34" t="str">
        <f t="shared" si="16"/>
        <v xml:space="preserve"> </v>
      </c>
      <c r="H87" s="27" t="str">
        <f t="shared" si="19"/>
        <v/>
      </c>
    </row>
    <row r="88" spans="1:9" ht="15" x14ac:dyDescent="0.25">
      <c r="B88" s="5" t="s">
        <v>180</v>
      </c>
      <c r="C88" s="41">
        <v>0</v>
      </c>
      <c r="D88" s="41">
        <v>0</v>
      </c>
      <c r="E88" s="46" t="str">
        <f t="shared" si="17"/>
        <v/>
      </c>
      <c r="F88" s="46" t="str">
        <f t="shared" si="18"/>
        <v/>
      </c>
      <c r="G88" s="34" t="str">
        <f t="shared" si="16"/>
        <v xml:space="preserve"> </v>
      </c>
      <c r="H88" s="27" t="str">
        <f t="shared" si="19"/>
        <v/>
      </c>
    </row>
    <row r="89" spans="1:9" s="20" customFormat="1" ht="15" x14ac:dyDescent="0.25">
      <c r="A89" s="56"/>
      <c r="B89" s="21" t="s">
        <v>566</v>
      </c>
      <c r="C89" s="41">
        <v>0</v>
      </c>
      <c r="D89" s="41">
        <v>0</v>
      </c>
      <c r="E89" s="43" t="str">
        <f t="shared" ref="E89" si="26">+IF(C89=0,"",C89/C$74)</f>
        <v/>
      </c>
      <c r="F89" s="43" t="str">
        <f t="shared" ref="F89" si="27">+IF(D89=0,"",D89/D$74)</f>
        <v/>
      </c>
      <c r="G89" s="34" t="str">
        <f t="shared" si="16"/>
        <v xml:space="preserve"> </v>
      </c>
      <c r="H89" s="26" t="str">
        <f t="shared" ref="H89" si="28">+IF(OR(AND(E89=""),(G89="")),"",E89*G89)</f>
        <v/>
      </c>
      <c r="I89" s="2"/>
    </row>
    <row r="90" spans="1:9" ht="15" x14ac:dyDescent="0.25">
      <c r="B90" s="5" t="s">
        <v>181</v>
      </c>
      <c r="C90" s="41">
        <v>0</v>
      </c>
      <c r="D90" s="41">
        <v>0</v>
      </c>
      <c r="E90" s="46" t="str">
        <f t="shared" si="17"/>
        <v/>
      </c>
      <c r="F90" s="46" t="str">
        <f t="shared" si="18"/>
        <v/>
      </c>
      <c r="G90" s="34" t="str">
        <f t="shared" si="16"/>
        <v xml:space="preserve"> </v>
      </c>
      <c r="H90" s="27" t="str">
        <f t="shared" si="19"/>
        <v/>
      </c>
    </row>
    <row r="91" spans="1:9" ht="15" x14ac:dyDescent="0.25">
      <c r="B91" s="5" t="s">
        <v>182</v>
      </c>
      <c r="C91" s="41">
        <v>0</v>
      </c>
      <c r="D91" s="41">
        <v>0</v>
      </c>
      <c r="E91" s="46" t="str">
        <f t="shared" si="17"/>
        <v/>
      </c>
      <c r="F91" s="46" t="str">
        <f t="shared" si="18"/>
        <v/>
      </c>
      <c r="G91" s="34" t="str">
        <f t="shared" si="16"/>
        <v xml:space="preserve"> </v>
      </c>
      <c r="H91" s="27" t="str">
        <f t="shared" si="19"/>
        <v/>
      </c>
    </row>
    <row r="92" spans="1:9" ht="15" x14ac:dyDescent="0.25">
      <c r="B92" s="5" t="s">
        <v>21</v>
      </c>
      <c r="C92" s="41">
        <v>0</v>
      </c>
      <c r="D92" s="41">
        <v>0</v>
      </c>
      <c r="E92" s="46" t="str">
        <f t="shared" si="17"/>
        <v/>
      </c>
      <c r="F92" s="46" t="str">
        <f t="shared" si="18"/>
        <v/>
      </c>
      <c r="G92" s="34" t="str">
        <f t="shared" si="16"/>
        <v xml:space="preserve"> </v>
      </c>
      <c r="H92" s="27" t="str">
        <f t="shared" si="19"/>
        <v/>
      </c>
    </row>
    <row r="93" spans="1:9" ht="15" x14ac:dyDescent="0.25">
      <c r="B93" s="5" t="s">
        <v>424</v>
      </c>
      <c r="C93" s="41">
        <v>0</v>
      </c>
      <c r="D93" s="41">
        <v>0</v>
      </c>
      <c r="E93" s="46" t="str">
        <f t="shared" si="17"/>
        <v/>
      </c>
      <c r="F93" s="46" t="str">
        <f t="shared" si="18"/>
        <v/>
      </c>
      <c r="G93" s="34" t="str">
        <f t="shared" si="16"/>
        <v xml:space="preserve"> </v>
      </c>
      <c r="H93" s="27" t="str">
        <f t="shared" si="19"/>
        <v/>
      </c>
    </row>
    <row r="94" spans="1:9" ht="15" x14ac:dyDescent="0.25">
      <c r="B94" s="5" t="s">
        <v>183</v>
      </c>
      <c r="C94" s="41">
        <v>0</v>
      </c>
      <c r="D94" s="41">
        <v>0</v>
      </c>
      <c r="E94" s="46" t="str">
        <f t="shared" si="17"/>
        <v/>
      </c>
      <c r="F94" s="46" t="str">
        <f t="shared" si="18"/>
        <v/>
      </c>
      <c r="G94" s="34" t="str">
        <f t="shared" si="16"/>
        <v xml:space="preserve"> </v>
      </c>
      <c r="H94" s="27" t="str">
        <f t="shared" si="19"/>
        <v/>
      </c>
    </row>
    <row r="95" spans="1:9" s="20" customFormat="1" ht="15" x14ac:dyDescent="0.25">
      <c r="A95" s="56"/>
      <c r="B95" s="21" t="s">
        <v>518</v>
      </c>
      <c r="C95" s="41">
        <v>0</v>
      </c>
      <c r="D95" s="41">
        <v>0</v>
      </c>
      <c r="E95" s="43" t="str">
        <f t="shared" ref="E95:E96" si="29">+IF(C95=0,"",C95/C$74)</f>
        <v/>
      </c>
      <c r="F95" s="43" t="str">
        <f t="shared" ref="F95:F96" si="30">+IF(D95=0,"",D95/D$74)</f>
        <v/>
      </c>
      <c r="G95" s="34" t="str">
        <f t="shared" si="16"/>
        <v xml:space="preserve"> </v>
      </c>
      <c r="H95" s="26" t="str">
        <f t="shared" ref="H95:H96" si="31">+IF(OR(AND(E95=""),(G95="")),"",E95*G95)</f>
        <v/>
      </c>
      <c r="I95" s="2"/>
    </row>
    <row r="96" spans="1:9" s="20" customFormat="1" ht="15" x14ac:dyDescent="0.25">
      <c r="A96" s="56"/>
      <c r="B96" s="21" t="s">
        <v>602</v>
      </c>
      <c r="C96" s="41">
        <v>0</v>
      </c>
      <c r="D96" s="41">
        <v>0</v>
      </c>
      <c r="E96" s="43" t="str">
        <f t="shared" si="29"/>
        <v/>
      </c>
      <c r="F96" s="43" t="str">
        <f t="shared" si="30"/>
        <v/>
      </c>
      <c r="G96" s="34" t="str">
        <f t="shared" si="16"/>
        <v xml:space="preserve"> </v>
      </c>
      <c r="H96" s="26" t="str">
        <f t="shared" si="31"/>
        <v/>
      </c>
      <c r="I96" s="2"/>
    </row>
    <row r="97" spans="1:9" s="20" customFormat="1" ht="15" x14ac:dyDescent="0.25">
      <c r="A97" s="56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0</v>
      </c>
      <c r="D98" s="41">
        <v>0</v>
      </c>
      <c r="E98" s="43" t="str">
        <f t="shared" si="32"/>
        <v/>
      </c>
      <c r="F98" s="43" t="str">
        <f t="shared" si="33"/>
        <v/>
      </c>
      <c r="G98" s="34" t="str">
        <f t="shared" si="34"/>
        <v xml:space="preserve"> </v>
      </c>
      <c r="H98" s="26" t="str">
        <f t="shared" si="35"/>
        <v/>
      </c>
    </row>
    <row r="99" spans="1:9" ht="15" x14ac:dyDescent="0.25">
      <c r="B99" s="5" t="s">
        <v>19</v>
      </c>
      <c r="C99" s="41">
        <v>0</v>
      </c>
      <c r="D99" s="41">
        <v>0</v>
      </c>
      <c r="E99" s="43" t="str">
        <f t="shared" si="32"/>
        <v/>
      </c>
      <c r="F99" s="43" t="str">
        <f t="shared" si="33"/>
        <v/>
      </c>
      <c r="G99" s="34" t="str">
        <f t="shared" si="34"/>
        <v xml:space="preserve"> </v>
      </c>
      <c r="H99" s="26" t="str">
        <f t="shared" si="35"/>
        <v/>
      </c>
    </row>
    <row r="100" spans="1:9" ht="15" x14ac:dyDescent="0.25">
      <c r="B100" s="5" t="s">
        <v>22</v>
      </c>
      <c r="C100" s="41">
        <v>0</v>
      </c>
      <c r="D100" s="41">
        <v>0</v>
      </c>
      <c r="E100" s="43" t="str">
        <f t="shared" si="32"/>
        <v/>
      </c>
      <c r="F100" s="43" t="str">
        <f t="shared" si="33"/>
        <v/>
      </c>
      <c r="G100" s="34" t="str">
        <f t="shared" si="34"/>
        <v xml:space="preserve"> </v>
      </c>
      <c r="H100" s="26" t="str">
        <f t="shared" si="35"/>
        <v/>
      </c>
    </row>
    <row r="101" spans="1:9" ht="15" x14ac:dyDescent="0.25">
      <c r="B101" s="5" t="s">
        <v>185</v>
      </c>
      <c r="C101" s="41">
        <v>0</v>
      </c>
      <c r="D101" s="41">
        <v>0</v>
      </c>
      <c r="E101" s="43" t="str">
        <f t="shared" si="32"/>
        <v/>
      </c>
      <c r="F101" s="43" t="str">
        <f t="shared" si="33"/>
        <v/>
      </c>
      <c r="G101" s="34" t="str">
        <f t="shared" si="34"/>
        <v xml:space="preserve"> </v>
      </c>
      <c r="H101" s="26" t="str">
        <f t="shared" si="35"/>
        <v/>
      </c>
    </row>
    <row r="102" spans="1:9" ht="15" x14ac:dyDescent="0.25">
      <c r="B102" s="5" t="s">
        <v>603</v>
      </c>
      <c r="C102" s="41">
        <v>1</v>
      </c>
      <c r="D102" s="41">
        <v>0</v>
      </c>
      <c r="E102" s="46">
        <f t="shared" si="17"/>
        <v>0.1</v>
      </c>
      <c r="F102" s="46" t="str">
        <f t="shared" si="18"/>
        <v/>
      </c>
      <c r="G102" s="34">
        <f t="shared" si="16"/>
        <v>-1</v>
      </c>
      <c r="H102" s="27">
        <f t="shared" si="19"/>
        <v>-0.1</v>
      </c>
    </row>
    <row r="103" spans="1:9" ht="15" x14ac:dyDescent="0.25">
      <c r="B103" s="5" t="s">
        <v>425</v>
      </c>
      <c r="C103" s="41">
        <v>0</v>
      </c>
      <c r="D103" s="41">
        <v>0</v>
      </c>
      <c r="E103" s="46" t="str">
        <f t="shared" si="17"/>
        <v/>
      </c>
      <c r="F103" s="46" t="str">
        <f t="shared" si="18"/>
        <v/>
      </c>
      <c r="G103" s="34" t="str">
        <f t="shared" si="16"/>
        <v xml:space="preserve"> </v>
      </c>
      <c r="H103" s="27" t="str">
        <f t="shared" si="19"/>
        <v/>
      </c>
    </row>
    <row r="104" spans="1:9" ht="15" x14ac:dyDescent="0.25">
      <c r="B104" s="5" t="s">
        <v>18</v>
      </c>
      <c r="C104" s="41">
        <v>0</v>
      </c>
      <c r="D104" s="41">
        <v>0</v>
      </c>
      <c r="E104" s="46" t="str">
        <f t="shared" si="17"/>
        <v/>
      </c>
      <c r="F104" s="46" t="str">
        <f t="shared" si="18"/>
        <v/>
      </c>
      <c r="G104" s="34" t="str">
        <f t="shared" si="16"/>
        <v xml:space="preserve"> </v>
      </c>
      <c r="H104" s="27" t="str">
        <f t="shared" si="19"/>
        <v/>
      </c>
    </row>
    <row r="105" spans="1:9" ht="15" x14ac:dyDescent="0.25">
      <c r="B105" s="5" t="s">
        <v>20</v>
      </c>
      <c r="C105" s="41">
        <v>0</v>
      </c>
      <c r="D105" s="41">
        <v>0</v>
      </c>
      <c r="E105" s="46" t="str">
        <f t="shared" si="17"/>
        <v/>
      </c>
      <c r="F105" s="46" t="str">
        <f t="shared" si="18"/>
        <v/>
      </c>
      <c r="G105" s="34" t="str">
        <f t="shared" si="16"/>
        <v xml:space="preserve"> </v>
      </c>
      <c r="H105" s="27" t="str">
        <f t="shared" si="19"/>
        <v/>
      </c>
    </row>
    <row r="106" spans="1:9" ht="15" x14ac:dyDescent="0.25">
      <c r="B106" s="5" t="s">
        <v>186</v>
      </c>
      <c r="C106" s="41">
        <v>0</v>
      </c>
      <c r="D106" s="41">
        <v>0</v>
      </c>
      <c r="E106" s="46" t="str">
        <f t="shared" si="17"/>
        <v/>
      </c>
      <c r="F106" s="46" t="str">
        <f t="shared" si="18"/>
        <v/>
      </c>
      <c r="G106" s="34" t="str">
        <f t="shared" si="16"/>
        <v xml:space="preserve"> </v>
      </c>
      <c r="H106" s="27" t="str">
        <f t="shared" si="19"/>
        <v/>
      </c>
    </row>
    <row r="107" spans="1:9" s="20" customFormat="1" ht="15" x14ac:dyDescent="0.25">
      <c r="A107" s="56"/>
      <c r="B107" s="21" t="s">
        <v>563</v>
      </c>
      <c r="C107" s="41">
        <v>0</v>
      </c>
      <c r="D107" s="41">
        <v>0</v>
      </c>
      <c r="E107" s="43" t="str">
        <f t="shared" ref="E107" si="36">+IF(C107=0,"",C107/C$74)</f>
        <v/>
      </c>
      <c r="F107" s="43" t="str">
        <f t="shared" ref="F107" si="37">+IF(D107=0,"",D107/D$74)</f>
        <v/>
      </c>
      <c r="G107" s="34" t="str">
        <f t="shared" si="16"/>
        <v xml:space="preserve"> </v>
      </c>
      <c r="H107" s="26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1">
        <v>0</v>
      </c>
      <c r="D108" s="41">
        <v>0</v>
      </c>
      <c r="E108" s="46" t="str">
        <f t="shared" si="17"/>
        <v/>
      </c>
      <c r="F108" s="46" t="str">
        <f t="shared" si="18"/>
        <v/>
      </c>
      <c r="G108" s="34" t="str">
        <f t="shared" si="16"/>
        <v xml:space="preserve"> </v>
      </c>
      <c r="H108" s="27" t="str">
        <f t="shared" si="19"/>
        <v/>
      </c>
    </row>
    <row r="109" spans="1:9" ht="15" x14ac:dyDescent="0.25">
      <c r="B109" s="5" t="s">
        <v>188</v>
      </c>
      <c r="C109" s="41">
        <v>0</v>
      </c>
      <c r="D109" s="41">
        <v>0</v>
      </c>
      <c r="E109" s="46" t="str">
        <f t="shared" si="17"/>
        <v/>
      </c>
      <c r="F109" s="46" t="str">
        <f t="shared" si="18"/>
        <v/>
      </c>
      <c r="G109" s="34" t="str">
        <f t="shared" si="16"/>
        <v xml:space="preserve"> </v>
      </c>
      <c r="H109" s="27" t="str">
        <f t="shared" si="19"/>
        <v/>
      </c>
    </row>
    <row r="110" spans="1:9" ht="15" x14ac:dyDescent="0.25">
      <c r="B110" s="5" t="s">
        <v>604</v>
      </c>
      <c r="C110" s="41">
        <v>0</v>
      </c>
      <c r="D110" s="41">
        <v>0</v>
      </c>
      <c r="E110" s="46" t="str">
        <f t="shared" si="17"/>
        <v/>
      </c>
      <c r="F110" s="46" t="str">
        <f t="shared" si="18"/>
        <v/>
      </c>
      <c r="G110" s="34" t="str">
        <f t="shared" si="16"/>
        <v xml:space="preserve"> </v>
      </c>
      <c r="H110" s="27" t="str">
        <f t="shared" si="19"/>
        <v/>
      </c>
    </row>
    <row r="111" spans="1:9" ht="15" x14ac:dyDescent="0.25">
      <c r="B111" s="5" t="s">
        <v>605</v>
      </c>
      <c r="C111" s="41">
        <v>0</v>
      </c>
      <c r="D111" s="41">
        <v>0</v>
      </c>
      <c r="E111" s="46" t="str">
        <f t="shared" si="17"/>
        <v/>
      </c>
      <c r="F111" s="46" t="str">
        <f t="shared" si="18"/>
        <v/>
      </c>
      <c r="G111" s="34" t="str">
        <f t="shared" si="16"/>
        <v xml:space="preserve"> </v>
      </c>
      <c r="H111" s="27" t="str">
        <f t="shared" si="19"/>
        <v/>
      </c>
    </row>
    <row r="112" spans="1:9" ht="15" x14ac:dyDescent="0.25">
      <c r="B112" s="5" t="s">
        <v>189</v>
      </c>
      <c r="C112" s="41">
        <v>0</v>
      </c>
      <c r="D112" s="41">
        <v>0</v>
      </c>
      <c r="E112" s="46" t="str">
        <f t="shared" si="17"/>
        <v/>
      </c>
      <c r="F112" s="46" t="str">
        <f t="shared" si="18"/>
        <v/>
      </c>
      <c r="G112" s="34" t="str">
        <f t="shared" si="16"/>
        <v xml:space="preserve"> </v>
      </c>
      <c r="H112" s="27" t="str">
        <f t="shared" si="19"/>
        <v/>
      </c>
    </row>
    <row r="113" spans="2:8" ht="15" x14ac:dyDescent="0.25">
      <c r="B113" s="5" t="s">
        <v>190</v>
      </c>
      <c r="C113" s="41">
        <v>0</v>
      </c>
      <c r="D113" s="41">
        <v>3</v>
      </c>
      <c r="E113" s="46" t="str">
        <f t="shared" si="17"/>
        <v/>
      </c>
      <c r="F113" s="46">
        <f t="shared" si="18"/>
        <v>0.1875</v>
      </c>
      <c r="G113" s="34">
        <f t="shared" si="16"/>
        <v>1</v>
      </c>
      <c r="H113" s="27" t="str">
        <f t="shared" si="19"/>
        <v/>
      </c>
    </row>
    <row r="114" spans="2:8" ht="15" x14ac:dyDescent="0.25">
      <c r="B114" s="5" t="s">
        <v>191</v>
      </c>
      <c r="C114" s="41">
        <v>0</v>
      </c>
      <c r="D114" s="41">
        <v>0</v>
      </c>
      <c r="E114" s="46" t="str">
        <f t="shared" si="17"/>
        <v/>
      </c>
      <c r="F114" s="46" t="str">
        <f t="shared" si="18"/>
        <v/>
      </c>
      <c r="G114" s="34" t="str">
        <f t="shared" si="16"/>
        <v xml:space="preserve"> </v>
      </c>
      <c r="H114" s="27" t="str">
        <f t="shared" si="19"/>
        <v/>
      </c>
    </row>
    <row r="115" spans="2:8" ht="15" x14ac:dyDescent="0.25">
      <c r="B115" s="5" t="s">
        <v>27</v>
      </c>
      <c r="C115" s="41">
        <v>0</v>
      </c>
      <c r="D115" s="41">
        <v>0</v>
      </c>
      <c r="E115" s="46" t="str">
        <f t="shared" si="17"/>
        <v/>
      </c>
      <c r="F115" s="46" t="str">
        <f t="shared" si="18"/>
        <v/>
      </c>
      <c r="G115" s="34" t="str">
        <f t="shared" si="16"/>
        <v xml:space="preserve"> </v>
      </c>
      <c r="H115" s="27" t="str">
        <f t="shared" si="19"/>
        <v/>
      </c>
    </row>
    <row r="116" spans="2:8" ht="15" x14ac:dyDescent="0.25">
      <c r="B116" s="5" t="s">
        <v>192</v>
      </c>
      <c r="C116" s="41">
        <v>0</v>
      </c>
      <c r="D116" s="41">
        <v>0</v>
      </c>
      <c r="E116" s="46" t="str">
        <f t="shared" si="17"/>
        <v/>
      </c>
      <c r="F116" s="46" t="str">
        <f t="shared" si="18"/>
        <v/>
      </c>
      <c r="G116" s="34" t="str">
        <f t="shared" si="16"/>
        <v xml:space="preserve"> </v>
      </c>
      <c r="H116" s="27" t="str">
        <f t="shared" si="19"/>
        <v/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0</v>
      </c>
      <c r="D118" s="41">
        <v>0</v>
      </c>
      <c r="E118" s="46" t="str">
        <f t="shared" si="17"/>
        <v/>
      </c>
      <c r="F118" s="46" t="str">
        <f t="shared" si="18"/>
        <v/>
      </c>
      <c r="G118" s="34" t="str">
        <f t="shared" si="16"/>
        <v xml:space="preserve"> </v>
      </c>
      <c r="H118" s="27" t="str">
        <f t="shared" si="19"/>
        <v/>
      </c>
    </row>
    <row r="119" spans="2:8" ht="15" x14ac:dyDescent="0.25">
      <c r="B119" s="5" t="s">
        <v>24</v>
      </c>
      <c r="C119" s="41">
        <v>0</v>
      </c>
      <c r="D119" s="41">
        <v>0</v>
      </c>
      <c r="E119" s="46" t="str">
        <f t="shared" si="17"/>
        <v/>
      </c>
      <c r="F119" s="46" t="str">
        <f t="shared" si="18"/>
        <v/>
      </c>
      <c r="G119" s="34" t="str">
        <f t="shared" si="16"/>
        <v xml:space="preserve"> </v>
      </c>
      <c r="H119" s="27" t="str">
        <f t="shared" si="19"/>
        <v/>
      </c>
    </row>
    <row r="120" spans="2:8" ht="15" x14ac:dyDescent="0.25">
      <c r="B120" s="5" t="s">
        <v>194</v>
      </c>
      <c r="C120" s="41">
        <v>0</v>
      </c>
      <c r="D120" s="41">
        <v>0</v>
      </c>
      <c r="E120" s="46" t="str">
        <f t="shared" si="17"/>
        <v/>
      </c>
      <c r="F120" s="46" t="str">
        <f t="shared" si="18"/>
        <v/>
      </c>
      <c r="G120" s="34" t="str">
        <f t="shared" si="16"/>
        <v xml:space="preserve"> </v>
      </c>
      <c r="H120" s="27" t="str">
        <f t="shared" si="19"/>
        <v/>
      </c>
    </row>
    <row r="121" spans="2:8" ht="15" x14ac:dyDescent="0.25">
      <c r="B121" s="5" t="s">
        <v>25</v>
      </c>
      <c r="C121" s="41">
        <v>0</v>
      </c>
      <c r="D121" s="41">
        <v>0</v>
      </c>
      <c r="E121" s="46" t="str">
        <f t="shared" si="17"/>
        <v/>
      </c>
      <c r="F121" s="46" t="str">
        <f t="shared" si="18"/>
        <v/>
      </c>
      <c r="G121" s="34" t="str">
        <f t="shared" si="16"/>
        <v xml:space="preserve"> </v>
      </c>
      <c r="H121" s="27" t="str">
        <f t="shared" si="19"/>
        <v/>
      </c>
    </row>
    <row r="122" spans="2:8" ht="15" x14ac:dyDescent="0.25">
      <c r="B122" s="5" t="s">
        <v>23</v>
      </c>
      <c r="C122" s="41">
        <v>0</v>
      </c>
      <c r="D122" s="41">
        <v>0</v>
      </c>
      <c r="E122" s="46" t="str">
        <f t="shared" si="17"/>
        <v/>
      </c>
      <c r="F122" s="46" t="str">
        <f t="shared" si="18"/>
        <v/>
      </c>
      <c r="G122" s="34" t="str">
        <f t="shared" si="16"/>
        <v xml:space="preserve"> </v>
      </c>
      <c r="H122" s="27" t="str">
        <f t="shared" si="19"/>
        <v/>
      </c>
    </row>
    <row r="123" spans="2:8" ht="15" x14ac:dyDescent="0.25">
      <c r="B123" s="5" t="s">
        <v>26</v>
      </c>
      <c r="C123" s="41">
        <v>3</v>
      </c>
      <c r="D123" s="41">
        <v>0</v>
      </c>
      <c r="E123" s="46">
        <f t="shared" si="17"/>
        <v>0.3</v>
      </c>
      <c r="F123" s="46" t="str">
        <f t="shared" si="18"/>
        <v/>
      </c>
      <c r="G123" s="34">
        <f t="shared" si="16"/>
        <v>-1</v>
      </c>
      <c r="H123" s="27">
        <f t="shared" si="19"/>
        <v>-0.3</v>
      </c>
    </row>
    <row r="124" spans="2:8" ht="15" x14ac:dyDescent="0.25">
      <c r="B124" s="5" t="s">
        <v>195</v>
      </c>
      <c r="C124" s="41">
        <v>0</v>
      </c>
      <c r="D124" s="41">
        <v>0</v>
      </c>
      <c r="E124" s="46" t="str">
        <f t="shared" si="17"/>
        <v/>
      </c>
      <c r="F124" s="46" t="str">
        <f t="shared" si="18"/>
        <v/>
      </c>
      <c r="G124" s="34" t="str">
        <f t="shared" si="16"/>
        <v xml:space="preserve"> </v>
      </c>
      <c r="H124" s="27" t="str">
        <f t="shared" si="19"/>
        <v/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0</v>
      </c>
      <c r="D126" s="41">
        <v>0</v>
      </c>
      <c r="E126" s="46" t="str">
        <f t="shared" si="17"/>
        <v/>
      </c>
      <c r="F126" s="46" t="str">
        <f t="shared" si="18"/>
        <v/>
      </c>
      <c r="G126" s="34" t="str">
        <f t="shared" si="16"/>
        <v xml:space="preserve"> </v>
      </c>
      <c r="H126" s="27" t="str">
        <f t="shared" si="19"/>
        <v/>
      </c>
    </row>
    <row r="127" spans="2:8" ht="15" x14ac:dyDescent="0.25">
      <c r="B127" s="5" t="s">
        <v>196</v>
      </c>
      <c r="C127" s="41">
        <v>0</v>
      </c>
      <c r="D127" s="41">
        <v>0</v>
      </c>
      <c r="E127" s="46" t="str">
        <f t="shared" si="17"/>
        <v/>
      </c>
      <c r="F127" s="46" t="str">
        <f t="shared" si="18"/>
        <v/>
      </c>
      <c r="G127" s="34" t="str">
        <f t="shared" si="16"/>
        <v xml:space="preserve"> </v>
      </c>
      <c r="H127" s="27" t="str">
        <f t="shared" si="19"/>
        <v/>
      </c>
    </row>
    <row r="128" spans="2:8" ht="15" x14ac:dyDescent="0.25">
      <c r="B128" s="5" t="s">
        <v>427</v>
      </c>
      <c r="C128" s="41">
        <v>0</v>
      </c>
      <c r="D128" s="41">
        <v>0</v>
      </c>
      <c r="E128" s="46" t="str">
        <f t="shared" si="17"/>
        <v/>
      </c>
      <c r="F128" s="46" t="str">
        <f t="shared" si="18"/>
        <v/>
      </c>
      <c r="G128" s="34" t="str">
        <f t="shared" si="16"/>
        <v xml:space="preserve"> </v>
      </c>
      <c r="H128" s="27" t="str">
        <f t="shared" si="19"/>
        <v/>
      </c>
    </row>
    <row r="129" spans="1:9" ht="15" x14ac:dyDescent="0.25">
      <c r="B129" s="5" t="s">
        <v>428</v>
      </c>
      <c r="C129" s="41">
        <v>2</v>
      </c>
      <c r="D129" s="41">
        <v>12</v>
      </c>
      <c r="E129" s="46">
        <f t="shared" si="17"/>
        <v>0.2</v>
      </c>
      <c r="F129" s="46">
        <f t="shared" si="18"/>
        <v>0.75</v>
      </c>
      <c r="G129" s="34">
        <f t="shared" si="16"/>
        <v>5</v>
      </c>
      <c r="H129" s="27">
        <f t="shared" si="19"/>
        <v>1</v>
      </c>
    </row>
    <row r="130" spans="1:9" ht="15" x14ac:dyDescent="0.25">
      <c r="B130" s="5" t="s">
        <v>197</v>
      </c>
      <c r="C130" s="41">
        <v>0</v>
      </c>
      <c r="D130" s="41">
        <v>0</v>
      </c>
      <c r="E130" s="46" t="str">
        <f t="shared" si="17"/>
        <v/>
      </c>
      <c r="F130" s="46" t="str">
        <f t="shared" si="18"/>
        <v/>
      </c>
      <c r="G130" s="34" t="str">
        <f t="shared" si="16"/>
        <v xml:space="preserve"> </v>
      </c>
      <c r="H130" s="27" t="str">
        <f t="shared" si="19"/>
        <v/>
      </c>
    </row>
    <row r="131" spans="1:9" ht="15" x14ac:dyDescent="0.25">
      <c r="B131" s="5" t="s">
        <v>198</v>
      </c>
      <c r="C131" s="41">
        <v>0</v>
      </c>
      <c r="D131" s="41">
        <v>0</v>
      </c>
      <c r="E131" s="46" t="str">
        <f t="shared" si="17"/>
        <v/>
      </c>
      <c r="F131" s="46" t="str">
        <f t="shared" si="18"/>
        <v/>
      </c>
      <c r="G131" s="34" t="str">
        <f t="shared" si="16"/>
        <v xml:space="preserve"> </v>
      </c>
      <c r="H131" s="27" t="str">
        <f t="shared" si="19"/>
        <v/>
      </c>
    </row>
    <row r="132" spans="1:9" ht="15" x14ac:dyDescent="0.25">
      <c r="B132" s="5" t="s">
        <v>28</v>
      </c>
      <c r="C132" s="41">
        <v>0</v>
      </c>
      <c r="D132" s="41">
        <v>0</v>
      </c>
      <c r="E132" s="46" t="str">
        <f t="shared" si="17"/>
        <v/>
      </c>
      <c r="F132" s="46" t="str">
        <f t="shared" si="18"/>
        <v/>
      </c>
      <c r="G132" s="34" t="str">
        <f t="shared" si="16"/>
        <v xml:space="preserve"> </v>
      </c>
      <c r="H132" s="27" t="str">
        <f t="shared" si="19"/>
        <v/>
      </c>
    </row>
    <row r="133" spans="1:9" ht="15" x14ac:dyDescent="0.25">
      <c r="B133" s="5" t="s">
        <v>32</v>
      </c>
      <c r="C133" s="41">
        <v>0</v>
      </c>
      <c r="D133" s="41">
        <v>0</v>
      </c>
      <c r="E133" s="46" t="str">
        <f t="shared" si="17"/>
        <v/>
      </c>
      <c r="F133" s="46" t="str">
        <f t="shared" si="18"/>
        <v/>
      </c>
      <c r="G133" s="34" t="str">
        <f t="shared" si="16"/>
        <v xml:space="preserve"> </v>
      </c>
      <c r="H133" s="27" t="str">
        <f t="shared" si="19"/>
        <v/>
      </c>
    </row>
    <row r="134" spans="1:9" s="20" customFormat="1" ht="15" x14ac:dyDescent="0.25">
      <c r="A134" s="56"/>
      <c r="B134" s="21" t="s">
        <v>519</v>
      </c>
      <c r="C134" s="41">
        <v>0</v>
      </c>
      <c r="D134" s="41">
        <v>0</v>
      </c>
      <c r="E134" s="43" t="str">
        <f t="shared" ref="E134" si="39">+IF(C134=0,"",C134/C$74)</f>
        <v/>
      </c>
      <c r="F134" s="43" t="str">
        <f t="shared" ref="F134" si="40">+IF(D134=0,"",D134/D$74)</f>
        <v/>
      </c>
      <c r="G134" s="34" t="str">
        <f t="shared" si="16"/>
        <v xml:space="preserve"> </v>
      </c>
      <c r="H134" s="26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1">
        <v>0</v>
      </c>
      <c r="D135" s="41">
        <v>0</v>
      </c>
      <c r="E135" s="46" t="str">
        <f t="shared" si="17"/>
        <v/>
      </c>
      <c r="F135" s="46" t="str">
        <f t="shared" si="18"/>
        <v/>
      </c>
      <c r="G135" s="34" t="str">
        <f t="shared" si="16"/>
        <v xml:space="preserve"> </v>
      </c>
      <c r="H135" s="27" t="str">
        <f t="shared" si="19"/>
        <v/>
      </c>
    </row>
    <row r="136" spans="1:9" ht="15" x14ac:dyDescent="0.25">
      <c r="B136" s="5" t="s">
        <v>29</v>
      </c>
      <c r="C136" s="41">
        <v>0</v>
      </c>
      <c r="D136" s="41">
        <v>0</v>
      </c>
      <c r="E136" s="46" t="str">
        <f t="shared" si="17"/>
        <v/>
      </c>
      <c r="F136" s="46" t="str">
        <f t="shared" si="18"/>
        <v/>
      </c>
      <c r="G136" s="34" t="str">
        <f t="shared" si="16"/>
        <v xml:space="preserve"> </v>
      </c>
      <c r="H136" s="27" t="str">
        <f t="shared" si="19"/>
        <v/>
      </c>
    </row>
    <row r="137" spans="1:9" ht="15" x14ac:dyDescent="0.25">
      <c r="B137" s="5" t="s">
        <v>199</v>
      </c>
      <c r="C137" s="41">
        <v>0</v>
      </c>
      <c r="D137" s="41">
        <v>0</v>
      </c>
      <c r="E137" s="46" t="str">
        <f t="shared" si="17"/>
        <v/>
      </c>
      <c r="F137" s="46" t="str">
        <f t="shared" si="18"/>
        <v/>
      </c>
      <c r="G137" s="34" t="str">
        <f t="shared" si="16"/>
        <v xml:space="preserve"> </v>
      </c>
      <c r="H137" s="27" t="str">
        <f t="shared" si="19"/>
        <v/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0</v>
      </c>
      <c r="D139" s="41">
        <v>0</v>
      </c>
      <c r="E139" s="46" t="str">
        <f t="shared" si="17"/>
        <v/>
      </c>
      <c r="F139" s="46" t="str">
        <f t="shared" si="18"/>
        <v/>
      </c>
      <c r="G139" s="34" t="str">
        <f t="shared" ref="G139:G163" si="42">+IF(AND(C139=0,D139=0)," ",IF(C139=0,1,IF(D139=0,-1,(D139-C139)/C139)))</f>
        <v xml:space="preserve"> </v>
      </c>
      <c r="H139" s="27" t="str">
        <f t="shared" si="19"/>
        <v/>
      </c>
    </row>
    <row r="140" spans="1:9" ht="15" x14ac:dyDescent="0.25">
      <c r="B140" s="5" t="s">
        <v>202</v>
      </c>
      <c r="C140" s="41">
        <v>0</v>
      </c>
      <c r="D140" s="41">
        <v>0</v>
      </c>
      <c r="E140" s="46" t="str">
        <f t="shared" si="17"/>
        <v/>
      </c>
      <c r="F140" s="46" t="str">
        <f t="shared" si="18"/>
        <v/>
      </c>
      <c r="G140" s="34" t="str">
        <f t="shared" si="42"/>
        <v xml:space="preserve"> </v>
      </c>
      <c r="H140" s="27" t="str">
        <f t="shared" si="19"/>
        <v/>
      </c>
    </row>
    <row r="141" spans="1:9" ht="15" x14ac:dyDescent="0.25">
      <c r="B141" s="5" t="s">
        <v>429</v>
      </c>
      <c r="C141" s="41">
        <v>0</v>
      </c>
      <c r="D141" s="41">
        <v>0</v>
      </c>
      <c r="E141" s="46" t="str">
        <f t="shared" si="17"/>
        <v/>
      </c>
      <c r="F141" s="46" t="str">
        <f t="shared" si="18"/>
        <v/>
      </c>
      <c r="G141" s="34" t="str">
        <f t="shared" si="42"/>
        <v xml:space="preserve"> </v>
      </c>
      <c r="H141" s="27" t="str">
        <f t="shared" si="19"/>
        <v/>
      </c>
    </row>
    <row r="142" spans="1:9" ht="15" x14ac:dyDescent="0.25">
      <c r="B142" s="5" t="s">
        <v>203</v>
      </c>
      <c r="C142" s="41">
        <v>0</v>
      </c>
      <c r="D142" s="41">
        <v>0</v>
      </c>
      <c r="E142" s="46" t="str">
        <f t="shared" si="17"/>
        <v/>
      </c>
      <c r="F142" s="46" t="str">
        <f t="shared" si="18"/>
        <v/>
      </c>
      <c r="G142" s="34" t="str">
        <f t="shared" si="42"/>
        <v xml:space="preserve"> </v>
      </c>
      <c r="H142" s="27" t="str">
        <f t="shared" si="19"/>
        <v/>
      </c>
    </row>
    <row r="143" spans="1:9" ht="15" x14ac:dyDescent="0.25">
      <c r="B143" s="5" t="s">
        <v>204</v>
      </c>
      <c r="C143" s="41">
        <v>0</v>
      </c>
      <c r="D143" s="41">
        <v>0</v>
      </c>
      <c r="E143" s="46" t="str">
        <f t="shared" si="17"/>
        <v/>
      </c>
      <c r="F143" s="46" t="str">
        <f t="shared" si="18"/>
        <v/>
      </c>
      <c r="G143" s="34" t="str">
        <f t="shared" si="42"/>
        <v xml:space="preserve"> </v>
      </c>
      <c r="H143" s="27" t="str">
        <f t="shared" si="19"/>
        <v/>
      </c>
    </row>
    <row r="144" spans="1:9" s="20" customFormat="1" ht="15" x14ac:dyDescent="0.25">
      <c r="A144" s="56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0</v>
      </c>
      <c r="D145" s="41">
        <v>0</v>
      </c>
      <c r="E145" s="46" t="str">
        <f t="shared" si="17"/>
        <v/>
      </c>
      <c r="F145" s="46" t="str">
        <f t="shared" si="18"/>
        <v/>
      </c>
      <c r="G145" s="34" t="str">
        <f t="shared" si="42"/>
        <v xml:space="preserve"> </v>
      </c>
      <c r="H145" s="27" t="str">
        <f t="shared" si="19"/>
        <v/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6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0</v>
      </c>
      <c r="D149" s="41">
        <v>0</v>
      </c>
      <c r="E149" s="46" t="str">
        <f t="shared" ref="E149:E158" si="49">+IF(C149=0,"",C149/C$74)</f>
        <v/>
      </c>
      <c r="F149" s="46" t="str">
        <f t="shared" ref="F149:F158" si="50">+IF(D149=0,"",D149/D$74)</f>
        <v/>
      </c>
      <c r="G149" s="34" t="str">
        <f t="shared" si="42"/>
        <v xml:space="preserve"> </v>
      </c>
      <c r="H149" s="27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1">
        <v>0</v>
      </c>
      <c r="D150" s="41">
        <v>0</v>
      </c>
      <c r="E150" s="46" t="str">
        <f t="shared" si="49"/>
        <v/>
      </c>
      <c r="F150" s="46" t="str">
        <f t="shared" si="50"/>
        <v/>
      </c>
      <c r="G150" s="34" t="str">
        <f t="shared" si="42"/>
        <v xml:space="preserve"> </v>
      </c>
      <c r="H150" s="27" t="str">
        <f t="shared" si="51"/>
        <v/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0</v>
      </c>
      <c r="D152" s="41">
        <v>0</v>
      </c>
      <c r="E152" s="46" t="str">
        <f t="shared" si="49"/>
        <v/>
      </c>
      <c r="F152" s="46" t="str">
        <f t="shared" si="50"/>
        <v/>
      </c>
      <c r="G152" s="34" t="str">
        <f t="shared" si="42"/>
        <v xml:space="preserve"> </v>
      </c>
      <c r="H152" s="27" t="str">
        <f t="shared" si="51"/>
        <v/>
      </c>
    </row>
    <row r="153" spans="1:9" s="20" customFormat="1" ht="15" x14ac:dyDescent="0.25">
      <c r="A153" s="56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0</v>
      </c>
      <c r="D154" s="41">
        <v>0</v>
      </c>
      <c r="E154" s="46" t="str">
        <f t="shared" si="49"/>
        <v/>
      </c>
      <c r="F154" s="46" t="str">
        <f t="shared" si="50"/>
        <v/>
      </c>
      <c r="G154" s="34" t="str">
        <f t="shared" si="42"/>
        <v xml:space="preserve"> </v>
      </c>
      <c r="H154" s="27" t="str">
        <f t="shared" si="51"/>
        <v/>
      </c>
    </row>
    <row r="155" spans="1:9" ht="15" x14ac:dyDescent="0.25">
      <c r="B155" s="5" t="s">
        <v>606</v>
      </c>
      <c r="C155" s="41">
        <v>1</v>
      </c>
      <c r="D155" s="41">
        <v>0</v>
      </c>
      <c r="E155" s="46">
        <f t="shared" si="49"/>
        <v>0.1</v>
      </c>
      <c r="F155" s="46" t="str">
        <f t="shared" si="50"/>
        <v/>
      </c>
      <c r="G155" s="34">
        <f t="shared" si="42"/>
        <v>-1</v>
      </c>
      <c r="H155" s="27">
        <f t="shared" si="51"/>
        <v>-0.1</v>
      </c>
    </row>
    <row r="156" spans="1:9" ht="15" x14ac:dyDescent="0.25">
      <c r="B156" s="5" t="s">
        <v>39</v>
      </c>
      <c r="C156" s="41">
        <v>1</v>
      </c>
      <c r="D156" s="41">
        <v>0</v>
      </c>
      <c r="E156" s="46">
        <f t="shared" si="49"/>
        <v>0.1</v>
      </c>
      <c r="F156" s="46" t="str">
        <f t="shared" si="50"/>
        <v/>
      </c>
      <c r="G156" s="34">
        <f t="shared" si="42"/>
        <v>-1</v>
      </c>
      <c r="H156" s="27">
        <f t="shared" si="51"/>
        <v>-0.1</v>
      </c>
    </row>
    <row r="157" spans="1:9" ht="15" x14ac:dyDescent="0.25">
      <c r="B157" s="5" t="s">
        <v>37</v>
      </c>
      <c r="C157" s="41">
        <v>0</v>
      </c>
      <c r="D157" s="41">
        <v>0</v>
      </c>
      <c r="E157" s="46" t="str">
        <f t="shared" si="49"/>
        <v/>
      </c>
      <c r="F157" s="46" t="str">
        <f t="shared" si="50"/>
        <v/>
      </c>
      <c r="G157" s="34" t="str">
        <f t="shared" si="42"/>
        <v xml:space="preserve"> </v>
      </c>
      <c r="H157" s="27" t="str">
        <f t="shared" si="51"/>
        <v/>
      </c>
    </row>
    <row r="158" spans="1:9" ht="15" x14ac:dyDescent="0.25">
      <c r="B158" s="5" t="s">
        <v>38</v>
      </c>
      <c r="C158" s="41">
        <v>0</v>
      </c>
      <c r="D158" s="41">
        <v>0</v>
      </c>
      <c r="E158" s="46" t="str">
        <f t="shared" si="49"/>
        <v/>
      </c>
      <c r="F158" s="46" t="str">
        <f t="shared" si="50"/>
        <v/>
      </c>
      <c r="G158" s="34" t="str">
        <f t="shared" si="42"/>
        <v xml:space="preserve"> </v>
      </c>
      <c r="H158" s="27" t="str">
        <f t="shared" si="51"/>
        <v/>
      </c>
    </row>
    <row r="159" spans="1:9" s="20" customFormat="1" ht="15" x14ac:dyDescent="0.25">
      <c r="A159" s="56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6"/>
      <c r="B160" s="21" t="s">
        <v>520</v>
      </c>
      <c r="C160" s="41">
        <v>0</v>
      </c>
      <c r="D160" s="41">
        <v>0</v>
      </c>
      <c r="E160" s="43" t="str">
        <f t="shared" ref="E160:E162" si="60">+IF(C160=0,"",C160/C$74)</f>
        <v/>
      </c>
      <c r="F160" s="43" t="str">
        <f t="shared" ref="F160:F162" si="61">+IF(D160=0,"",D160/D$74)</f>
        <v/>
      </c>
      <c r="G160" s="34" t="str">
        <f t="shared" si="42"/>
        <v xml:space="preserve"> </v>
      </c>
      <c r="H160" s="26" t="str">
        <f t="shared" ref="H160:H162" si="62">+IF(OR(AND(E160=""),(G160="")),"",E160*G160)</f>
        <v/>
      </c>
      <c r="I160" s="2"/>
    </row>
    <row r="161" spans="1:9" s="20" customFormat="1" ht="16.5" customHeight="1" x14ac:dyDescent="0.25">
      <c r="A161" s="56"/>
      <c r="B161" s="21" t="s">
        <v>521</v>
      </c>
      <c r="C161" s="41">
        <v>0</v>
      </c>
      <c r="D161" s="41">
        <v>0</v>
      </c>
      <c r="E161" s="43" t="str">
        <f t="shared" si="60"/>
        <v/>
      </c>
      <c r="F161" s="43" t="str">
        <f t="shared" si="61"/>
        <v/>
      </c>
      <c r="G161" s="34" t="str">
        <f t="shared" si="42"/>
        <v xml:space="preserve"> </v>
      </c>
      <c r="H161" s="26" t="str">
        <f t="shared" si="62"/>
        <v/>
      </c>
      <c r="I161" s="2"/>
    </row>
    <row r="162" spans="1:9" s="20" customFormat="1" ht="15" x14ac:dyDescent="0.25">
      <c r="A162" s="56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6"/>
      <c r="B163" s="21" t="s">
        <v>523</v>
      </c>
      <c r="C163" s="41">
        <v>0</v>
      </c>
      <c r="D163" s="41">
        <v>0</v>
      </c>
      <c r="E163" s="43"/>
      <c r="F163" s="43"/>
      <c r="G163" s="34" t="str">
        <f t="shared" si="42"/>
        <v xml:space="preserve"> 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0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0"/>
      <c r="B169" s="35" t="s">
        <v>380</v>
      </c>
      <c r="C169" s="36">
        <f>SUM(C170:C339)</f>
        <v>13</v>
      </c>
      <c r="D169" s="37">
        <f>SUM(D170:D339)</f>
        <v>6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-0.53846153846153844</v>
      </c>
      <c r="H169" s="39">
        <f>+IF(OR(AND(E169=""),(G169="")),"",E169*G169)</f>
        <v>-0.53846153846153844</v>
      </c>
    </row>
    <row r="170" spans="1:9" s="54" customFormat="1" ht="15" x14ac:dyDescent="0.25">
      <c r="A170" s="60"/>
      <c r="B170" s="50" t="s">
        <v>431</v>
      </c>
      <c r="C170" s="41">
        <v>1</v>
      </c>
      <c r="D170" s="41">
        <v>0</v>
      </c>
      <c r="E170" s="45">
        <f t="shared" si="63"/>
        <v>7.6923076923076927E-2</v>
      </c>
      <c r="F170" s="45" t="str">
        <f t="shared" si="64"/>
        <v/>
      </c>
      <c r="G170" s="34">
        <f t="shared" ref="G170:G236" si="65">+IF(AND(C170=0,D170=0)," ",IF(C170=0,1,IF(D170=0,-1,(D170-C170)/C170)))</f>
        <v>-1</v>
      </c>
      <c r="H170" s="42">
        <f>+IF(OR(AND(E170=""),(G170="")),"",E170*G170)</f>
        <v>-7.6923076923076927E-2</v>
      </c>
      <c r="I170" s="2"/>
    </row>
    <row r="171" spans="1:9" s="54" customFormat="1" ht="15" x14ac:dyDescent="0.25">
      <c r="A171" s="60"/>
      <c r="B171" s="47" t="s">
        <v>570</v>
      </c>
      <c r="C171" s="41">
        <v>0</v>
      </c>
      <c r="D171" s="41">
        <v>0</v>
      </c>
      <c r="E171" s="46" t="str">
        <f t="shared" si="63"/>
        <v/>
      </c>
      <c r="F171" s="46" t="str">
        <f t="shared" si="64"/>
        <v/>
      </c>
      <c r="G171" s="34" t="str">
        <f t="shared" si="65"/>
        <v xml:space="preserve"> </v>
      </c>
      <c r="H171" s="27" t="str">
        <f t="shared" ref="H171:H244" si="66">+IF(OR(AND(E171=""),(G171="")),"",E171*G171)</f>
        <v/>
      </c>
      <c r="I171" s="2"/>
    </row>
    <row r="172" spans="1:9" s="54" customFormat="1" ht="30" x14ac:dyDescent="0.25">
      <c r="A172" s="60"/>
      <c r="B172" s="47" t="s">
        <v>432</v>
      </c>
      <c r="C172" s="41">
        <v>0</v>
      </c>
      <c r="D172" s="41">
        <v>0</v>
      </c>
      <c r="E172" s="46" t="str">
        <f t="shared" si="63"/>
        <v/>
      </c>
      <c r="F172" s="46" t="str">
        <f t="shared" si="64"/>
        <v/>
      </c>
      <c r="G172" s="34" t="str">
        <f t="shared" si="65"/>
        <v xml:space="preserve"> </v>
      </c>
      <c r="H172" s="27" t="str">
        <f t="shared" si="66"/>
        <v/>
      </c>
      <c r="I172" s="2"/>
    </row>
    <row r="173" spans="1:9" s="54" customFormat="1" ht="15" x14ac:dyDescent="0.25">
      <c r="A173" s="60"/>
      <c r="B173" s="47" t="s">
        <v>433</v>
      </c>
      <c r="C173" s="41">
        <v>0</v>
      </c>
      <c r="D173" s="41">
        <v>0</v>
      </c>
      <c r="E173" s="46" t="str">
        <f t="shared" si="63"/>
        <v/>
      </c>
      <c r="F173" s="46" t="str">
        <f t="shared" si="64"/>
        <v/>
      </c>
      <c r="G173" s="34" t="str">
        <f t="shared" si="65"/>
        <v xml:space="preserve"> </v>
      </c>
      <c r="H173" s="27" t="str">
        <f t="shared" si="66"/>
        <v/>
      </c>
      <c r="I173" s="2"/>
    </row>
    <row r="174" spans="1:9" s="54" customFormat="1" ht="15" x14ac:dyDescent="0.25">
      <c r="A174" s="60"/>
      <c r="B174" s="47" t="s">
        <v>571</v>
      </c>
      <c r="C174" s="41">
        <v>0</v>
      </c>
      <c r="D174" s="41">
        <v>0</v>
      </c>
      <c r="E174" s="46" t="str">
        <f t="shared" si="63"/>
        <v/>
      </c>
      <c r="F174" s="46" t="str">
        <f t="shared" si="64"/>
        <v/>
      </c>
      <c r="G174" s="34" t="str">
        <f t="shared" si="65"/>
        <v xml:space="preserve"> </v>
      </c>
      <c r="H174" s="27" t="str">
        <f t="shared" si="66"/>
        <v/>
      </c>
      <c r="I174" s="2"/>
    </row>
    <row r="175" spans="1:9" s="54" customFormat="1" ht="15" x14ac:dyDescent="0.25">
      <c r="A175" s="60"/>
      <c r="B175" s="47" t="s">
        <v>42</v>
      </c>
      <c r="C175" s="41">
        <v>1</v>
      </c>
      <c r="D175" s="41">
        <v>0</v>
      </c>
      <c r="E175" s="46">
        <f t="shared" si="63"/>
        <v>7.6923076923076927E-2</v>
      </c>
      <c r="F175" s="46" t="str">
        <f t="shared" si="64"/>
        <v/>
      </c>
      <c r="G175" s="34">
        <f t="shared" si="65"/>
        <v>-1</v>
      </c>
      <c r="H175" s="27">
        <f t="shared" si="66"/>
        <v>-7.6923076923076927E-2</v>
      </c>
      <c r="I175" s="2"/>
    </row>
    <row r="176" spans="1:9" s="54" customFormat="1" ht="15" x14ac:dyDescent="0.25">
      <c r="A176" s="60"/>
      <c r="B176" s="47" t="s">
        <v>572</v>
      </c>
      <c r="C176" s="41">
        <v>0</v>
      </c>
      <c r="D176" s="41">
        <v>0</v>
      </c>
      <c r="E176" s="46" t="str">
        <f t="shared" si="63"/>
        <v/>
      </c>
      <c r="F176" s="46" t="str">
        <f t="shared" si="64"/>
        <v/>
      </c>
      <c r="G176" s="34" t="str">
        <f t="shared" si="65"/>
        <v xml:space="preserve"> </v>
      </c>
      <c r="H176" s="27" t="str">
        <f t="shared" si="66"/>
        <v/>
      </c>
      <c r="I176" s="2"/>
    </row>
    <row r="177" spans="1:9" s="54" customFormat="1" ht="15" x14ac:dyDescent="0.25">
      <c r="A177" s="60"/>
      <c r="B177" s="47" t="s">
        <v>573</v>
      </c>
      <c r="C177" s="41">
        <v>0</v>
      </c>
      <c r="D177" s="41">
        <v>0</v>
      </c>
      <c r="E177" s="46" t="str">
        <f t="shared" si="63"/>
        <v/>
      </c>
      <c r="F177" s="46" t="str">
        <f t="shared" si="64"/>
        <v/>
      </c>
      <c r="G177" s="34" t="str">
        <f t="shared" si="65"/>
        <v xml:space="preserve"> </v>
      </c>
      <c r="H177" s="27" t="str">
        <f t="shared" si="66"/>
        <v/>
      </c>
      <c r="I177" s="2"/>
    </row>
    <row r="178" spans="1:9" s="54" customFormat="1" ht="15" x14ac:dyDescent="0.25">
      <c r="A178" s="60"/>
      <c r="B178" s="47" t="s">
        <v>574</v>
      </c>
      <c r="C178" s="41">
        <v>0</v>
      </c>
      <c r="D178" s="41">
        <v>0</v>
      </c>
      <c r="E178" s="46" t="str">
        <f t="shared" si="63"/>
        <v/>
      </c>
      <c r="F178" s="46" t="str">
        <f t="shared" si="64"/>
        <v/>
      </c>
      <c r="G178" s="34" t="str">
        <f t="shared" si="65"/>
        <v xml:space="preserve"> </v>
      </c>
      <c r="H178" s="27" t="str">
        <f t="shared" si="66"/>
        <v/>
      </c>
      <c r="I178" s="2"/>
    </row>
    <row r="179" spans="1:9" s="54" customFormat="1" ht="15" x14ac:dyDescent="0.25">
      <c r="A179" s="60"/>
      <c r="B179" s="47" t="s">
        <v>40</v>
      </c>
      <c r="C179" s="41">
        <v>0</v>
      </c>
      <c r="D179" s="41">
        <v>0</v>
      </c>
      <c r="E179" s="46" t="str">
        <f t="shared" si="63"/>
        <v/>
      </c>
      <c r="F179" s="46" t="str">
        <f t="shared" si="64"/>
        <v/>
      </c>
      <c r="G179" s="34" t="str">
        <f t="shared" si="65"/>
        <v xml:space="preserve"> </v>
      </c>
      <c r="H179" s="27" t="str">
        <f t="shared" si="66"/>
        <v/>
      </c>
      <c r="I179" s="2"/>
    </row>
    <row r="180" spans="1:9" s="54" customFormat="1" ht="15" x14ac:dyDescent="0.25">
      <c r="A180" s="60"/>
      <c r="B180" s="47" t="s">
        <v>208</v>
      </c>
      <c r="C180" s="41">
        <v>0</v>
      </c>
      <c r="D180" s="41">
        <v>0</v>
      </c>
      <c r="E180" s="46" t="str">
        <f t="shared" si="63"/>
        <v/>
      </c>
      <c r="F180" s="46" t="str">
        <f t="shared" si="64"/>
        <v/>
      </c>
      <c r="G180" s="34" t="str">
        <f t="shared" si="65"/>
        <v xml:space="preserve"> </v>
      </c>
      <c r="H180" s="27" t="str">
        <f t="shared" si="66"/>
        <v/>
      </c>
      <c r="I180" s="2"/>
    </row>
    <row r="181" spans="1:9" s="54" customFormat="1" ht="15" x14ac:dyDescent="0.25">
      <c r="A181" s="60"/>
      <c r="B181" s="47" t="s">
        <v>45</v>
      </c>
      <c r="C181" s="41">
        <v>0</v>
      </c>
      <c r="D181" s="41">
        <v>0</v>
      </c>
      <c r="E181" s="46" t="str">
        <f t="shared" si="63"/>
        <v/>
      </c>
      <c r="F181" s="46" t="str">
        <f t="shared" si="64"/>
        <v/>
      </c>
      <c r="G181" s="34" t="str">
        <f t="shared" si="65"/>
        <v xml:space="preserve"> </v>
      </c>
      <c r="H181" s="27" t="str">
        <f t="shared" si="66"/>
        <v/>
      </c>
      <c r="I181" s="2"/>
    </row>
    <row r="182" spans="1:9" s="54" customFormat="1" ht="15" x14ac:dyDescent="0.25">
      <c r="A182" s="60"/>
      <c r="B182" s="47" t="s">
        <v>43</v>
      </c>
      <c r="C182" s="41">
        <v>0</v>
      </c>
      <c r="D182" s="41">
        <v>0</v>
      </c>
      <c r="E182" s="46" t="str">
        <f t="shared" si="63"/>
        <v/>
      </c>
      <c r="F182" s="46" t="str">
        <f t="shared" si="64"/>
        <v/>
      </c>
      <c r="G182" s="34" t="str">
        <f t="shared" si="65"/>
        <v xml:space="preserve"> </v>
      </c>
      <c r="H182" s="27" t="str">
        <f t="shared" si="66"/>
        <v/>
      </c>
      <c r="I182" s="2"/>
    </row>
    <row r="183" spans="1:9" s="55" customFormat="1" ht="15" x14ac:dyDescent="0.25">
      <c r="A183" s="56"/>
      <c r="B183" s="23" t="s">
        <v>524</v>
      </c>
      <c r="C183" s="41">
        <v>2</v>
      </c>
      <c r="D183" s="41">
        <v>0</v>
      </c>
      <c r="E183" s="43">
        <f t="shared" ref="E183" si="67">+IF(C183=0,"",C183/C$169)</f>
        <v>0.15384615384615385</v>
      </c>
      <c r="F183" s="43" t="str">
        <f t="shared" ref="F183" si="68">+IF(D183=0,"",D183/D$169)</f>
        <v/>
      </c>
      <c r="G183" s="34">
        <f t="shared" si="65"/>
        <v>-1</v>
      </c>
      <c r="H183" s="26">
        <f t="shared" ref="H183" si="69">+IF(OR(AND(E183=""),(G183="")),"",E183*G183)</f>
        <v>-0.15384615384615385</v>
      </c>
      <c r="I183" s="2"/>
    </row>
    <row r="184" spans="1:9" s="54" customFormat="1" ht="15" x14ac:dyDescent="0.25">
      <c r="A184" s="60"/>
      <c r="B184" s="47" t="s">
        <v>434</v>
      </c>
      <c r="C184" s="41">
        <v>0</v>
      </c>
      <c r="D184" s="41">
        <v>0</v>
      </c>
      <c r="E184" s="46" t="str">
        <f t="shared" ref="E184:F187" si="70">+IF(C184=0,"",C184/C$169)</f>
        <v/>
      </c>
      <c r="F184" s="46" t="str">
        <f t="shared" si="70"/>
        <v/>
      </c>
      <c r="G184" s="34" t="str">
        <f t="shared" si="65"/>
        <v xml:space="preserve"> </v>
      </c>
      <c r="H184" s="27" t="str">
        <f t="shared" si="66"/>
        <v/>
      </c>
      <c r="I184" s="2"/>
    </row>
    <row r="185" spans="1:9" s="54" customFormat="1" ht="15" x14ac:dyDescent="0.25">
      <c r="A185" s="60"/>
      <c r="B185" s="47" t="s">
        <v>575</v>
      </c>
      <c r="C185" s="41">
        <v>0</v>
      </c>
      <c r="D185" s="41">
        <v>0</v>
      </c>
      <c r="E185" s="46" t="str">
        <f t="shared" si="70"/>
        <v/>
      </c>
      <c r="F185" s="46" t="str">
        <f t="shared" si="70"/>
        <v/>
      </c>
      <c r="G185" s="34" t="str">
        <f t="shared" si="65"/>
        <v xml:space="preserve"> </v>
      </c>
      <c r="H185" s="27" t="str">
        <f t="shared" si="66"/>
        <v/>
      </c>
      <c r="I185" s="2"/>
    </row>
    <row r="186" spans="1:9" s="54" customFormat="1" ht="15" x14ac:dyDescent="0.25">
      <c r="A186" s="60"/>
      <c r="B186" s="47" t="s">
        <v>41</v>
      </c>
      <c r="C186" s="41">
        <v>0</v>
      </c>
      <c r="D186" s="41">
        <v>0</v>
      </c>
      <c r="E186" s="46" t="str">
        <f t="shared" si="70"/>
        <v/>
      </c>
      <c r="F186" s="46" t="str">
        <f t="shared" si="70"/>
        <v/>
      </c>
      <c r="G186" s="34" t="str">
        <f t="shared" si="65"/>
        <v xml:space="preserve"> </v>
      </c>
      <c r="H186" s="27" t="str">
        <f t="shared" si="66"/>
        <v/>
      </c>
      <c r="I186" s="2"/>
    </row>
    <row r="187" spans="1:9" s="54" customFormat="1" ht="15" x14ac:dyDescent="0.25">
      <c r="A187" s="60"/>
      <c r="B187" s="47" t="s">
        <v>44</v>
      </c>
      <c r="C187" s="41">
        <v>0</v>
      </c>
      <c r="D187" s="41">
        <v>0</v>
      </c>
      <c r="E187" s="46" t="str">
        <f t="shared" si="70"/>
        <v/>
      </c>
      <c r="F187" s="46" t="str">
        <f t="shared" si="70"/>
        <v/>
      </c>
      <c r="G187" s="34" t="str">
        <f t="shared" si="65"/>
        <v xml:space="preserve"> </v>
      </c>
      <c r="H187" s="27" t="str">
        <f t="shared" si="66"/>
        <v/>
      </c>
      <c r="I187" s="2"/>
    </row>
    <row r="188" spans="1:9" s="55" customFormat="1" ht="15" x14ac:dyDescent="0.25">
      <c r="A188" s="56"/>
      <c r="B188" s="23" t="s">
        <v>525</v>
      </c>
      <c r="C188" s="41">
        <v>0</v>
      </c>
      <c r="D188" s="41">
        <v>0</v>
      </c>
      <c r="E188" s="43" t="str">
        <f t="shared" ref="E188:E189" si="71">+IF(C188=0,"",C188/C$169)</f>
        <v/>
      </c>
      <c r="F188" s="43" t="str">
        <f t="shared" ref="F188:F189" si="72">+IF(D188=0,"",D188/D$169)</f>
        <v/>
      </c>
      <c r="G188" s="34" t="str">
        <f t="shared" si="65"/>
        <v xml:space="preserve"> </v>
      </c>
      <c r="H188" s="26" t="str">
        <f t="shared" ref="H188:H189" si="73">+IF(OR(AND(E188=""),(G188="")),"",E188*G188)</f>
        <v/>
      </c>
      <c r="I188" s="2"/>
    </row>
    <row r="189" spans="1:9" s="55" customFormat="1" ht="15" x14ac:dyDescent="0.25">
      <c r="A189" s="56"/>
      <c r="B189" s="23" t="s">
        <v>526</v>
      </c>
      <c r="C189" s="41">
        <v>0</v>
      </c>
      <c r="D189" s="41">
        <v>0</v>
      </c>
      <c r="E189" s="43" t="str">
        <f t="shared" si="71"/>
        <v/>
      </c>
      <c r="F189" s="43" t="str">
        <f t="shared" si="72"/>
        <v/>
      </c>
      <c r="G189" s="34" t="str">
        <f t="shared" si="65"/>
        <v xml:space="preserve"> </v>
      </c>
      <c r="H189" s="26" t="str">
        <f t="shared" si="73"/>
        <v/>
      </c>
      <c r="I189" s="2"/>
    </row>
    <row r="190" spans="1:9" s="55" customFormat="1" ht="15" x14ac:dyDescent="0.25">
      <c r="A190" s="56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0"/>
      <c r="B191" s="47" t="s">
        <v>209</v>
      </c>
      <c r="C191" s="41">
        <v>0</v>
      </c>
      <c r="D191" s="41">
        <v>0</v>
      </c>
      <c r="E191" s="46" t="str">
        <f t="shared" ref="E191:F196" si="78">+IF(C191=0,"",C191/C$169)</f>
        <v/>
      </c>
      <c r="F191" s="46" t="str">
        <f t="shared" si="78"/>
        <v/>
      </c>
      <c r="G191" s="34" t="str">
        <f t="shared" si="65"/>
        <v xml:space="preserve"> </v>
      </c>
      <c r="H191" s="27" t="str">
        <f t="shared" si="66"/>
        <v/>
      </c>
      <c r="I191" s="2"/>
    </row>
    <row r="192" spans="1:9" s="54" customFormat="1" ht="15" x14ac:dyDescent="0.25">
      <c r="A192" s="60"/>
      <c r="B192" s="47" t="s">
        <v>210</v>
      </c>
      <c r="C192" s="41">
        <v>0</v>
      </c>
      <c r="D192" s="41">
        <v>0</v>
      </c>
      <c r="E192" s="46" t="str">
        <f t="shared" si="78"/>
        <v/>
      </c>
      <c r="F192" s="46" t="str">
        <f t="shared" si="78"/>
        <v/>
      </c>
      <c r="G192" s="34" t="str">
        <f t="shared" si="65"/>
        <v xml:space="preserve"> </v>
      </c>
      <c r="H192" s="27" t="str">
        <f t="shared" si="66"/>
        <v/>
      </c>
      <c r="I192" s="2"/>
    </row>
    <row r="193" spans="1:9" s="54" customFormat="1" ht="15" x14ac:dyDescent="0.25">
      <c r="A193" s="60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6"/>
      <c r="B194" s="23" t="s">
        <v>589</v>
      </c>
      <c r="C194" s="41">
        <v>0</v>
      </c>
      <c r="D194" s="41">
        <v>0</v>
      </c>
      <c r="E194" s="43" t="str">
        <f t="shared" si="78"/>
        <v/>
      </c>
      <c r="F194" s="43" t="str">
        <f t="shared" si="78"/>
        <v/>
      </c>
      <c r="G194" s="34" t="str">
        <f t="shared" si="65"/>
        <v xml:space="preserve"> </v>
      </c>
      <c r="H194" s="26" t="str">
        <f t="shared" ref="H194" si="79">+IF(OR(AND(E194=""),(G194="")),"",E194*G194)</f>
        <v/>
      </c>
      <c r="I194" s="2"/>
    </row>
    <row r="195" spans="1:9" s="54" customFormat="1" ht="15" x14ac:dyDescent="0.25">
      <c r="A195" s="60"/>
      <c r="B195" s="47" t="s">
        <v>212</v>
      </c>
      <c r="C195" s="41">
        <v>0</v>
      </c>
      <c r="D195" s="41">
        <v>0</v>
      </c>
      <c r="E195" s="46" t="str">
        <f t="shared" si="78"/>
        <v/>
      </c>
      <c r="F195" s="46" t="str">
        <f t="shared" si="78"/>
        <v/>
      </c>
      <c r="G195" s="34" t="str">
        <f t="shared" si="65"/>
        <v xml:space="preserve"> </v>
      </c>
      <c r="H195" s="27" t="str">
        <f t="shared" si="66"/>
        <v/>
      </c>
      <c r="I195" s="2"/>
    </row>
    <row r="196" spans="1:9" s="54" customFormat="1" ht="15" x14ac:dyDescent="0.25">
      <c r="A196" s="60"/>
      <c r="B196" s="47" t="s">
        <v>435</v>
      </c>
      <c r="C196" s="41">
        <v>0</v>
      </c>
      <c r="D196" s="41">
        <v>0</v>
      </c>
      <c r="E196" s="46" t="str">
        <f t="shared" si="78"/>
        <v/>
      </c>
      <c r="F196" s="46" t="str">
        <f t="shared" si="78"/>
        <v/>
      </c>
      <c r="G196" s="34" t="str">
        <f t="shared" si="65"/>
        <v xml:space="preserve"> </v>
      </c>
      <c r="H196" s="27" t="str">
        <f t="shared" si="66"/>
        <v/>
      </c>
      <c r="I196" s="2"/>
    </row>
    <row r="197" spans="1:9" s="55" customFormat="1" ht="15" x14ac:dyDescent="0.25">
      <c r="A197" s="56"/>
      <c r="B197" s="23" t="s">
        <v>527</v>
      </c>
      <c r="C197" s="41">
        <v>0</v>
      </c>
      <c r="D197" s="41">
        <v>0</v>
      </c>
      <c r="E197" s="43" t="str">
        <f t="shared" ref="E197" si="80">+IF(C197=0,"",C197/C$169)</f>
        <v/>
      </c>
      <c r="F197" s="43" t="str">
        <f t="shared" ref="F197" si="81">+IF(D197=0,"",D197/D$169)</f>
        <v/>
      </c>
      <c r="G197" s="34" t="str">
        <f t="shared" si="65"/>
        <v xml:space="preserve"> </v>
      </c>
      <c r="H197" s="26" t="str">
        <f t="shared" ref="H197" si="82">+IF(OR(AND(E197=""),(G197="")),"",E197*G197)</f>
        <v/>
      </c>
      <c r="I197" s="2"/>
    </row>
    <row r="198" spans="1:9" s="54" customFormat="1" ht="15" x14ac:dyDescent="0.25">
      <c r="A198" s="60"/>
      <c r="B198" s="47" t="s">
        <v>213</v>
      </c>
      <c r="C198" s="41">
        <v>0</v>
      </c>
      <c r="D198" s="41">
        <v>0</v>
      </c>
      <c r="E198" s="46" t="str">
        <f t="shared" ref="E198:F204" si="83">+IF(C198=0,"",C198/C$169)</f>
        <v/>
      </c>
      <c r="F198" s="46" t="str">
        <f t="shared" si="83"/>
        <v/>
      </c>
      <c r="G198" s="34" t="str">
        <f t="shared" si="65"/>
        <v xml:space="preserve"> </v>
      </c>
      <c r="H198" s="27" t="str">
        <f t="shared" si="66"/>
        <v/>
      </c>
      <c r="I198" s="2"/>
    </row>
    <row r="199" spans="1:9" s="54" customFormat="1" ht="15" x14ac:dyDescent="0.25">
      <c r="A199" s="60"/>
      <c r="B199" s="47" t="s">
        <v>214</v>
      </c>
      <c r="C199" s="41">
        <v>1</v>
      </c>
      <c r="D199" s="41">
        <v>0</v>
      </c>
      <c r="E199" s="46">
        <f t="shared" si="83"/>
        <v>7.6923076923076927E-2</v>
      </c>
      <c r="F199" s="46" t="str">
        <f t="shared" si="83"/>
        <v/>
      </c>
      <c r="G199" s="34">
        <f t="shared" si="65"/>
        <v>-1</v>
      </c>
      <c r="H199" s="27">
        <f t="shared" si="66"/>
        <v>-7.6923076923076927E-2</v>
      </c>
      <c r="I199" s="2"/>
    </row>
    <row r="200" spans="1:9" s="54" customFormat="1" ht="15" x14ac:dyDescent="0.25">
      <c r="A200" s="60"/>
      <c r="B200" s="47" t="s">
        <v>215</v>
      </c>
      <c r="C200" s="41">
        <v>0</v>
      </c>
      <c r="D200" s="41">
        <v>0</v>
      </c>
      <c r="E200" s="46" t="str">
        <f t="shared" si="83"/>
        <v/>
      </c>
      <c r="F200" s="46" t="str">
        <f t="shared" si="83"/>
        <v/>
      </c>
      <c r="G200" s="34" t="str">
        <f t="shared" si="65"/>
        <v xml:space="preserve"> </v>
      </c>
      <c r="H200" s="27" t="str">
        <f t="shared" si="66"/>
        <v/>
      </c>
      <c r="I200" s="2"/>
    </row>
    <row r="201" spans="1:9" s="54" customFormat="1" ht="15" x14ac:dyDescent="0.25">
      <c r="A201" s="60"/>
      <c r="B201" s="47" t="s">
        <v>216</v>
      </c>
      <c r="C201" s="41">
        <v>0</v>
      </c>
      <c r="D201" s="41">
        <v>0</v>
      </c>
      <c r="E201" s="46" t="str">
        <f t="shared" si="83"/>
        <v/>
      </c>
      <c r="F201" s="46" t="str">
        <f t="shared" si="83"/>
        <v/>
      </c>
      <c r="G201" s="34" t="str">
        <f t="shared" si="65"/>
        <v xml:space="preserve"> </v>
      </c>
      <c r="H201" s="27" t="str">
        <f t="shared" si="66"/>
        <v/>
      </c>
      <c r="I201" s="2"/>
    </row>
    <row r="202" spans="1:9" s="54" customFormat="1" ht="15" x14ac:dyDescent="0.25">
      <c r="A202" s="60"/>
      <c r="B202" s="47" t="s">
        <v>436</v>
      </c>
      <c r="C202" s="41">
        <v>0</v>
      </c>
      <c r="D202" s="41">
        <v>0</v>
      </c>
      <c r="E202" s="46" t="str">
        <f t="shared" si="83"/>
        <v/>
      </c>
      <c r="F202" s="46" t="str">
        <f t="shared" si="83"/>
        <v/>
      </c>
      <c r="G202" s="34" t="str">
        <f t="shared" si="65"/>
        <v xml:space="preserve"> </v>
      </c>
      <c r="H202" s="27" t="str">
        <f t="shared" si="66"/>
        <v/>
      </c>
      <c r="I202" s="2"/>
    </row>
    <row r="203" spans="1:9" s="54" customFormat="1" ht="15" x14ac:dyDescent="0.25">
      <c r="A203" s="60"/>
      <c r="B203" s="47" t="s">
        <v>437</v>
      </c>
      <c r="C203" s="41">
        <v>0</v>
      </c>
      <c r="D203" s="41">
        <v>0</v>
      </c>
      <c r="E203" s="46" t="str">
        <f t="shared" si="83"/>
        <v/>
      </c>
      <c r="F203" s="46" t="str">
        <f t="shared" si="83"/>
        <v/>
      </c>
      <c r="G203" s="34" t="str">
        <f t="shared" si="65"/>
        <v xml:space="preserve"> </v>
      </c>
      <c r="H203" s="27" t="str">
        <f t="shared" si="66"/>
        <v/>
      </c>
      <c r="I203" s="2"/>
    </row>
    <row r="204" spans="1:9" s="54" customFormat="1" ht="15" x14ac:dyDescent="0.25">
      <c r="A204" s="60"/>
      <c r="B204" s="47" t="s">
        <v>217</v>
      </c>
      <c r="C204" s="41">
        <v>0</v>
      </c>
      <c r="D204" s="41">
        <v>0</v>
      </c>
      <c r="E204" s="46" t="str">
        <f t="shared" si="83"/>
        <v/>
      </c>
      <c r="F204" s="46" t="str">
        <f t="shared" si="83"/>
        <v/>
      </c>
      <c r="G204" s="34" t="str">
        <f t="shared" si="65"/>
        <v xml:space="preserve"> </v>
      </c>
      <c r="H204" s="27" t="str">
        <f t="shared" si="66"/>
        <v/>
      </c>
      <c r="I204" s="2"/>
    </row>
    <row r="205" spans="1:9" s="55" customFormat="1" ht="15" x14ac:dyDescent="0.25">
      <c r="A205" s="56"/>
      <c r="B205" s="23" t="s">
        <v>528</v>
      </c>
      <c r="C205" s="41">
        <v>4</v>
      </c>
      <c r="D205" s="41">
        <v>0</v>
      </c>
      <c r="E205" s="43">
        <f t="shared" ref="E205" si="84">+IF(C205=0,"",C205/C$169)</f>
        <v>0.30769230769230771</v>
      </c>
      <c r="F205" s="43" t="str">
        <f t="shared" ref="F205" si="85">+IF(D205=0,"",D205/D$169)</f>
        <v/>
      </c>
      <c r="G205" s="34">
        <f t="shared" si="65"/>
        <v>-1</v>
      </c>
      <c r="H205" s="26">
        <f t="shared" ref="H205" si="86">+IF(OR(AND(E205=""),(G205="")),"",E205*G205)</f>
        <v>-0.30769230769230771</v>
      </c>
      <c r="I205" s="2"/>
    </row>
    <row r="206" spans="1:9" s="54" customFormat="1" ht="15" x14ac:dyDescent="0.25">
      <c r="A206" s="60"/>
      <c r="B206" s="47" t="s">
        <v>218</v>
      </c>
      <c r="C206" s="41">
        <v>0</v>
      </c>
      <c r="D206" s="41">
        <v>0</v>
      </c>
      <c r="E206" s="46" t="str">
        <f t="shared" ref="E206:F213" si="87">+IF(C206=0,"",C206/C$169)</f>
        <v/>
      </c>
      <c r="F206" s="46" t="str">
        <f t="shared" si="87"/>
        <v/>
      </c>
      <c r="G206" s="34" t="str">
        <f t="shared" si="65"/>
        <v xml:space="preserve"> </v>
      </c>
      <c r="H206" s="27" t="str">
        <f t="shared" si="66"/>
        <v/>
      </c>
      <c r="I206" s="2"/>
    </row>
    <row r="207" spans="1:9" s="54" customFormat="1" ht="15" x14ac:dyDescent="0.25">
      <c r="A207" s="60"/>
      <c r="B207" s="47" t="s">
        <v>219</v>
      </c>
      <c r="C207" s="41">
        <v>0</v>
      </c>
      <c r="D207" s="41">
        <v>0</v>
      </c>
      <c r="E207" s="46" t="str">
        <f t="shared" si="87"/>
        <v/>
      </c>
      <c r="F207" s="46" t="str">
        <f t="shared" si="87"/>
        <v/>
      </c>
      <c r="G207" s="34" t="str">
        <f t="shared" si="65"/>
        <v xml:space="preserve"> </v>
      </c>
      <c r="H207" s="27" t="str">
        <f t="shared" si="66"/>
        <v/>
      </c>
      <c r="I207" s="2"/>
    </row>
    <row r="208" spans="1:9" s="54" customFormat="1" ht="15" x14ac:dyDescent="0.25">
      <c r="A208" s="60"/>
      <c r="B208" s="47" t="s">
        <v>220</v>
      </c>
      <c r="C208" s="41">
        <v>0</v>
      </c>
      <c r="D208" s="41">
        <v>0</v>
      </c>
      <c r="E208" s="46" t="str">
        <f t="shared" si="87"/>
        <v/>
      </c>
      <c r="F208" s="46" t="str">
        <f t="shared" si="87"/>
        <v/>
      </c>
      <c r="G208" s="34" t="str">
        <f t="shared" si="65"/>
        <v xml:space="preserve"> </v>
      </c>
      <c r="H208" s="27" t="str">
        <f t="shared" si="66"/>
        <v/>
      </c>
      <c r="I208" s="2"/>
    </row>
    <row r="209" spans="1:9" s="54" customFormat="1" ht="15" x14ac:dyDescent="0.25">
      <c r="A209" s="60"/>
      <c r="B209" s="47" t="s">
        <v>46</v>
      </c>
      <c r="C209" s="41">
        <v>0</v>
      </c>
      <c r="D209" s="41">
        <v>0</v>
      </c>
      <c r="E209" s="46" t="str">
        <f t="shared" si="87"/>
        <v/>
      </c>
      <c r="F209" s="46" t="str">
        <f t="shared" si="87"/>
        <v/>
      </c>
      <c r="G209" s="34" t="str">
        <f t="shared" si="65"/>
        <v xml:space="preserve"> </v>
      </c>
      <c r="H209" s="27" t="str">
        <f t="shared" si="66"/>
        <v/>
      </c>
      <c r="I209" s="2"/>
    </row>
    <row r="210" spans="1:9" s="54" customFormat="1" ht="15" x14ac:dyDescent="0.25">
      <c r="A210" s="60"/>
      <c r="B210" s="47" t="s">
        <v>47</v>
      </c>
      <c r="C210" s="41">
        <v>0</v>
      </c>
      <c r="D210" s="41">
        <v>0</v>
      </c>
      <c r="E210" s="46" t="str">
        <f t="shared" si="87"/>
        <v/>
      </c>
      <c r="F210" s="46" t="str">
        <f t="shared" si="87"/>
        <v/>
      </c>
      <c r="G210" s="34" t="str">
        <f t="shared" si="65"/>
        <v xml:space="preserve"> </v>
      </c>
      <c r="H210" s="27" t="str">
        <f t="shared" si="66"/>
        <v/>
      </c>
      <c r="I210" s="2"/>
    </row>
    <row r="211" spans="1:9" s="54" customFormat="1" ht="15" x14ac:dyDescent="0.25">
      <c r="A211" s="60"/>
      <c r="B211" s="47" t="s">
        <v>221</v>
      </c>
      <c r="C211" s="41">
        <v>0</v>
      </c>
      <c r="D211" s="41">
        <v>0</v>
      </c>
      <c r="E211" s="46" t="str">
        <f t="shared" si="87"/>
        <v/>
      </c>
      <c r="F211" s="46" t="str">
        <f t="shared" si="87"/>
        <v/>
      </c>
      <c r="G211" s="34" t="str">
        <f t="shared" si="65"/>
        <v xml:space="preserve"> </v>
      </c>
      <c r="H211" s="27" t="str">
        <f t="shared" si="66"/>
        <v/>
      </c>
      <c r="I211" s="2"/>
    </row>
    <row r="212" spans="1:9" s="54" customFormat="1" ht="15" x14ac:dyDescent="0.25">
      <c r="A212" s="60"/>
      <c r="B212" s="47" t="s">
        <v>222</v>
      </c>
      <c r="C212" s="41">
        <v>0</v>
      </c>
      <c r="D212" s="41">
        <v>0</v>
      </c>
      <c r="E212" s="46" t="str">
        <f t="shared" si="87"/>
        <v/>
      </c>
      <c r="F212" s="46" t="str">
        <f t="shared" si="87"/>
        <v/>
      </c>
      <c r="G212" s="34" t="str">
        <f t="shared" si="65"/>
        <v xml:space="preserve"> </v>
      </c>
      <c r="H212" s="27" t="str">
        <f t="shared" si="66"/>
        <v/>
      </c>
      <c r="I212" s="2"/>
    </row>
    <row r="213" spans="1:9" s="54" customFormat="1" ht="15" x14ac:dyDescent="0.25">
      <c r="A213" s="60"/>
      <c r="B213" s="47" t="s">
        <v>438</v>
      </c>
      <c r="C213" s="41">
        <v>0</v>
      </c>
      <c r="D213" s="41">
        <v>0</v>
      </c>
      <c r="E213" s="46" t="str">
        <f t="shared" si="87"/>
        <v/>
      </c>
      <c r="F213" s="46" t="str">
        <f t="shared" si="87"/>
        <v/>
      </c>
      <c r="G213" s="34" t="str">
        <f t="shared" si="65"/>
        <v xml:space="preserve"> </v>
      </c>
      <c r="H213" s="27" t="str">
        <f t="shared" si="66"/>
        <v/>
      </c>
      <c r="I213" s="2"/>
    </row>
    <row r="214" spans="1:9" s="55" customFormat="1" ht="15" x14ac:dyDescent="0.25">
      <c r="A214" s="56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6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0"/>
      <c r="B216" s="47" t="s">
        <v>49</v>
      </c>
      <c r="C216" s="41">
        <v>0</v>
      </c>
      <c r="D216" s="41">
        <v>0</v>
      </c>
      <c r="E216" s="46" t="str">
        <f t="shared" ref="E216:E259" si="95">+IF(C216=0,"",C216/C$169)</f>
        <v/>
      </c>
      <c r="F216" s="46" t="str">
        <f t="shared" ref="F216:F259" si="96">+IF(D216=0,"",D216/D$169)</f>
        <v/>
      </c>
      <c r="G216" s="34" t="str">
        <f t="shared" si="65"/>
        <v xml:space="preserve"> </v>
      </c>
      <c r="H216" s="27" t="str">
        <f t="shared" si="66"/>
        <v/>
      </c>
      <c r="I216" s="2"/>
    </row>
    <row r="217" spans="1:9" s="54" customFormat="1" ht="15" x14ac:dyDescent="0.25">
      <c r="A217" s="60"/>
      <c r="B217" s="47" t="s">
        <v>223</v>
      </c>
      <c r="C217" s="41">
        <v>0</v>
      </c>
      <c r="D217" s="41">
        <v>0</v>
      </c>
      <c r="E217" s="46" t="str">
        <f t="shared" si="95"/>
        <v/>
      </c>
      <c r="F217" s="46" t="str">
        <f t="shared" si="96"/>
        <v/>
      </c>
      <c r="G217" s="34" t="str">
        <f t="shared" si="65"/>
        <v xml:space="preserve"> </v>
      </c>
      <c r="H217" s="27" t="str">
        <f t="shared" si="66"/>
        <v/>
      </c>
      <c r="I217" s="2"/>
    </row>
    <row r="218" spans="1:9" s="54" customFormat="1" ht="15" x14ac:dyDescent="0.25">
      <c r="A218" s="60"/>
      <c r="B218" s="47" t="s">
        <v>48</v>
      </c>
      <c r="C218" s="41">
        <v>0</v>
      </c>
      <c r="D218" s="41">
        <v>0</v>
      </c>
      <c r="E218" s="46" t="str">
        <f t="shared" si="95"/>
        <v/>
      </c>
      <c r="F218" s="46" t="str">
        <f t="shared" si="96"/>
        <v/>
      </c>
      <c r="G218" s="34" t="str">
        <f t="shared" si="65"/>
        <v xml:space="preserve"> </v>
      </c>
      <c r="H218" s="27" t="str">
        <f t="shared" si="66"/>
        <v/>
      </c>
      <c r="I218" s="2"/>
    </row>
    <row r="219" spans="1:9" s="54" customFormat="1" ht="15" x14ac:dyDescent="0.25">
      <c r="A219" s="60"/>
      <c r="B219" s="47" t="s">
        <v>224</v>
      </c>
      <c r="C219" s="41">
        <v>0</v>
      </c>
      <c r="D219" s="41">
        <v>0</v>
      </c>
      <c r="E219" s="46" t="str">
        <f t="shared" si="95"/>
        <v/>
      </c>
      <c r="F219" s="46" t="str">
        <f t="shared" si="96"/>
        <v/>
      </c>
      <c r="G219" s="34" t="str">
        <f t="shared" si="65"/>
        <v xml:space="preserve"> </v>
      </c>
      <c r="H219" s="27" t="str">
        <f t="shared" si="66"/>
        <v/>
      </c>
      <c r="I219" s="2"/>
    </row>
    <row r="220" spans="1:9" s="54" customFormat="1" ht="15" x14ac:dyDescent="0.25">
      <c r="A220" s="60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0"/>
      <c r="B221" s="47" t="s">
        <v>439</v>
      </c>
      <c r="C221" s="41">
        <v>0</v>
      </c>
      <c r="D221" s="41">
        <v>0</v>
      </c>
      <c r="E221" s="46" t="str">
        <f t="shared" si="95"/>
        <v/>
      </c>
      <c r="F221" s="46" t="str">
        <f t="shared" si="96"/>
        <v/>
      </c>
      <c r="G221" s="34" t="str">
        <f t="shared" si="65"/>
        <v xml:space="preserve"> </v>
      </c>
      <c r="H221" s="27" t="str">
        <f t="shared" si="66"/>
        <v/>
      </c>
      <c r="I221" s="2"/>
    </row>
    <row r="222" spans="1:9" s="54" customFormat="1" ht="15" x14ac:dyDescent="0.25">
      <c r="A222" s="60"/>
      <c r="B222" s="47" t="s">
        <v>607</v>
      </c>
      <c r="C222" s="41">
        <v>0</v>
      </c>
      <c r="D222" s="41">
        <v>2</v>
      </c>
      <c r="E222" s="46" t="str">
        <f t="shared" si="95"/>
        <v/>
      </c>
      <c r="F222" s="46">
        <f t="shared" si="96"/>
        <v>0.33333333333333331</v>
      </c>
      <c r="G222" s="34">
        <f t="shared" si="65"/>
        <v>1</v>
      </c>
      <c r="H222" s="27" t="str">
        <f t="shared" si="66"/>
        <v/>
      </c>
      <c r="I222" s="2"/>
    </row>
    <row r="223" spans="1:9" s="54" customFormat="1" ht="15" x14ac:dyDescent="0.25">
      <c r="A223" s="60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0"/>
      <c r="B224" s="47" t="s">
        <v>227</v>
      </c>
      <c r="C224" s="41">
        <v>0</v>
      </c>
      <c r="D224" s="41">
        <v>0</v>
      </c>
      <c r="E224" s="46" t="str">
        <f t="shared" si="95"/>
        <v/>
      </c>
      <c r="F224" s="46" t="str">
        <f t="shared" si="96"/>
        <v/>
      </c>
      <c r="G224" s="34" t="str">
        <f t="shared" si="65"/>
        <v xml:space="preserve"> </v>
      </c>
      <c r="H224" s="27" t="str">
        <f t="shared" si="66"/>
        <v/>
      </c>
      <c r="I224" s="2"/>
    </row>
    <row r="225" spans="1:9" s="54" customFormat="1" ht="15" x14ac:dyDescent="0.25">
      <c r="A225" s="60"/>
      <c r="B225" s="47" t="s">
        <v>228</v>
      </c>
      <c r="C225" s="41">
        <v>0</v>
      </c>
      <c r="D225" s="41">
        <v>0</v>
      </c>
      <c r="E225" s="46" t="str">
        <f t="shared" si="95"/>
        <v/>
      </c>
      <c r="F225" s="46" t="str">
        <f t="shared" si="96"/>
        <v/>
      </c>
      <c r="G225" s="34" t="str">
        <f t="shared" si="65"/>
        <v xml:space="preserve"> </v>
      </c>
      <c r="H225" s="27" t="str">
        <f t="shared" si="66"/>
        <v/>
      </c>
      <c r="I225" s="2"/>
    </row>
    <row r="226" spans="1:9" s="54" customFormat="1" ht="15" x14ac:dyDescent="0.25">
      <c r="A226" s="60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0"/>
      <c r="B227" s="47" t="s">
        <v>440</v>
      </c>
      <c r="C227" s="41">
        <v>0</v>
      </c>
      <c r="D227" s="41">
        <v>0</v>
      </c>
      <c r="E227" s="46" t="str">
        <f t="shared" si="95"/>
        <v/>
      </c>
      <c r="F227" s="46" t="str">
        <f t="shared" si="96"/>
        <v/>
      </c>
      <c r="G227" s="34" t="str">
        <f t="shared" si="65"/>
        <v xml:space="preserve"> </v>
      </c>
      <c r="H227" s="27" t="str">
        <f t="shared" si="66"/>
        <v/>
      </c>
      <c r="I227" s="2"/>
    </row>
    <row r="228" spans="1:9" s="55" customFormat="1" ht="15" x14ac:dyDescent="0.25">
      <c r="A228" s="56"/>
      <c r="B228" s="23" t="s">
        <v>590</v>
      </c>
      <c r="C228" s="41">
        <v>0</v>
      </c>
      <c r="D228" s="41">
        <v>0</v>
      </c>
      <c r="E228" s="43" t="str">
        <f t="shared" si="95"/>
        <v/>
      </c>
      <c r="F228" s="43" t="str">
        <f t="shared" si="96"/>
        <v/>
      </c>
      <c r="G228" s="34" t="str">
        <f t="shared" si="65"/>
        <v xml:space="preserve"> </v>
      </c>
      <c r="H228" s="26" t="str">
        <f t="shared" ref="H228" si="97">+IF(OR(AND(E228=""),(G228="")),"",E228*G228)</f>
        <v/>
      </c>
      <c r="I228" s="2"/>
    </row>
    <row r="229" spans="1:9" s="55" customFormat="1" ht="15" x14ac:dyDescent="0.25">
      <c r="A229" s="56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0"/>
      <c r="B230" s="47" t="s">
        <v>229</v>
      </c>
      <c r="C230" s="41">
        <v>0</v>
      </c>
      <c r="D230" s="41">
        <v>0</v>
      </c>
      <c r="E230" s="46" t="str">
        <f t="shared" si="95"/>
        <v/>
      </c>
      <c r="F230" s="46" t="str">
        <f t="shared" si="96"/>
        <v/>
      </c>
      <c r="G230" s="34" t="str">
        <f t="shared" si="65"/>
        <v xml:space="preserve"> </v>
      </c>
      <c r="H230" s="27" t="str">
        <f t="shared" si="66"/>
        <v/>
      </c>
      <c r="I230" s="2"/>
    </row>
    <row r="231" spans="1:9" s="54" customFormat="1" ht="15" x14ac:dyDescent="0.25">
      <c r="A231" s="60"/>
      <c r="B231" s="47" t="s">
        <v>51</v>
      </c>
      <c r="C231" s="41">
        <v>0</v>
      </c>
      <c r="D231" s="41">
        <v>0</v>
      </c>
      <c r="E231" s="46" t="str">
        <f t="shared" si="95"/>
        <v/>
      </c>
      <c r="F231" s="46" t="str">
        <f t="shared" si="96"/>
        <v/>
      </c>
      <c r="G231" s="34" t="str">
        <f t="shared" si="65"/>
        <v xml:space="preserve"> </v>
      </c>
      <c r="H231" s="27" t="str">
        <f t="shared" si="66"/>
        <v/>
      </c>
      <c r="I231" s="2"/>
    </row>
    <row r="232" spans="1:9" s="54" customFormat="1" ht="15" x14ac:dyDescent="0.25">
      <c r="A232" s="60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0"/>
      <c r="B233" s="47" t="s">
        <v>50</v>
      </c>
      <c r="C233" s="41">
        <v>0</v>
      </c>
      <c r="D233" s="41">
        <v>0</v>
      </c>
      <c r="E233" s="46" t="str">
        <f t="shared" si="95"/>
        <v/>
      </c>
      <c r="F233" s="46" t="str">
        <f t="shared" si="96"/>
        <v/>
      </c>
      <c r="G233" s="34" t="str">
        <f t="shared" si="65"/>
        <v xml:space="preserve"> </v>
      </c>
      <c r="H233" s="27" t="str">
        <f t="shared" si="66"/>
        <v/>
      </c>
      <c r="I233" s="2"/>
    </row>
    <row r="234" spans="1:9" s="54" customFormat="1" ht="15" x14ac:dyDescent="0.25">
      <c r="A234" s="60"/>
      <c r="B234" s="47" t="s">
        <v>231</v>
      </c>
      <c r="C234" s="41">
        <v>0</v>
      </c>
      <c r="D234" s="41">
        <v>0</v>
      </c>
      <c r="E234" s="46" t="str">
        <f t="shared" si="95"/>
        <v/>
      </c>
      <c r="F234" s="46" t="str">
        <f t="shared" si="96"/>
        <v/>
      </c>
      <c r="G234" s="34" t="str">
        <f t="shared" si="65"/>
        <v xml:space="preserve"> </v>
      </c>
      <c r="H234" s="27" t="str">
        <f t="shared" si="66"/>
        <v/>
      </c>
      <c r="I234" s="2"/>
    </row>
    <row r="235" spans="1:9" s="54" customFormat="1" ht="15" x14ac:dyDescent="0.25">
      <c r="A235" s="60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0"/>
      <c r="B236" s="47" t="s">
        <v>56</v>
      </c>
      <c r="C236" s="41">
        <v>1</v>
      </c>
      <c r="D236" s="41">
        <v>0</v>
      </c>
      <c r="E236" s="46">
        <f t="shared" si="95"/>
        <v>7.6923076923076927E-2</v>
      </c>
      <c r="F236" s="46" t="str">
        <f t="shared" si="96"/>
        <v/>
      </c>
      <c r="G236" s="34">
        <f t="shared" si="65"/>
        <v>-1</v>
      </c>
      <c r="H236" s="27">
        <f t="shared" si="66"/>
        <v>-7.6923076923076927E-2</v>
      </c>
      <c r="I236" s="2"/>
    </row>
    <row r="237" spans="1:9" s="54" customFormat="1" ht="15" x14ac:dyDescent="0.25">
      <c r="A237" s="60"/>
      <c r="B237" s="47" t="s">
        <v>55</v>
      </c>
      <c r="C237" s="41">
        <v>0</v>
      </c>
      <c r="D237" s="41">
        <v>0</v>
      </c>
      <c r="E237" s="46" t="str">
        <f t="shared" si="95"/>
        <v/>
      </c>
      <c r="F237" s="46" t="str">
        <f t="shared" si="96"/>
        <v/>
      </c>
      <c r="G237" s="34" t="str">
        <f t="shared" ref="G237:G300" si="102">+IF(AND(C237=0,D237=0)," ",IF(C237=0,1,IF(D237=0,-1,(D237-C237)/C237)))</f>
        <v xml:space="preserve"> </v>
      </c>
      <c r="H237" s="27" t="str">
        <f t="shared" si="66"/>
        <v/>
      </c>
      <c r="I237" s="2"/>
    </row>
    <row r="238" spans="1:9" s="54" customFormat="1" ht="15" x14ac:dyDescent="0.25">
      <c r="A238" s="60"/>
      <c r="B238" s="47" t="s">
        <v>442</v>
      </c>
      <c r="C238" s="41">
        <v>0</v>
      </c>
      <c r="D238" s="41">
        <v>0</v>
      </c>
      <c r="E238" s="46" t="str">
        <f t="shared" si="95"/>
        <v/>
      </c>
      <c r="F238" s="46" t="str">
        <f t="shared" si="96"/>
        <v/>
      </c>
      <c r="G238" s="34" t="str">
        <f t="shared" si="102"/>
        <v xml:space="preserve"> </v>
      </c>
      <c r="H238" s="27" t="str">
        <f t="shared" si="66"/>
        <v/>
      </c>
      <c r="I238" s="2"/>
    </row>
    <row r="239" spans="1:9" s="54" customFormat="1" ht="15" x14ac:dyDescent="0.25">
      <c r="A239" s="60"/>
      <c r="B239" s="47" t="s">
        <v>53</v>
      </c>
      <c r="C239" s="41">
        <v>0</v>
      </c>
      <c r="D239" s="41">
        <v>3</v>
      </c>
      <c r="E239" s="46" t="str">
        <f t="shared" si="95"/>
        <v/>
      </c>
      <c r="F239" s="46">
        <f t="shared" si="96"/>
        <v>0.5</v>
      </c>
      <c r="G239" s="34">
        <f t="shared" si="102"/>
        <v>1</v>
      </c>
      <c r="H239" s="27" t="str">
        <f t="shared" si="66"/>
        <v/>
      </c>
      <c r="I239" s="2"/>
    </row>
    <row r="240" spans="1:9" s="54" customFormat="1" ht="15" x14ac:dyDescent="0.25">
      <c r="A240" s="60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0"/>
      <c r="B241" s="47" t="s">
        <v>609</v>
      </c>
      <c r="C241" s="41">
        <v>0</v>
      </c>
      <c r="D241" s="41">
        <v>0</v>
      </c>
      <c r="E241" s="46" t="str">
        <f t="shared" si="95"/>
        <v/>
      </c>
      <c r="F241" s="46" t="str">
        <f t="shared" si="96"/>
        <v/>
      </c>
      <c r="G241" s="34" t="str">
        <f t="shared" si="102"/>
        <v xml:space="preserve"> </v>
      </c>
      <c r="H241" s="27" t="str">
        <f t="shared" si="66"/>
        <v/>
      </c>
      <c r="I241" s="2"/>
    </row>
    <row r="242" spans="1:9" s="54" customFormat="1" ht="15" x14ac:dyDescent="0.25">
      <c r="A242" s="60"/>
      <c r="B242" s="47" t="s">
        <v>54</v>
      </c>
      <c r="C242" s="41">
        <v>0</v>
      </c>
      <c r="D242" s="41">
        <v>0</v>
      </c>
      <c r="E242" s="46" t="str">
        <f t="shared" si="95"/>
        <v/>
      </c>
      <c r="F242" s="46" t="str">
        <f t="shared" si="96"/>
        <v/>
      </c>
      <c r="G242" s="34" t="str">
        <f t="shared" si="102"/>
        <v xml:space="preserve"> </v>
      </c>
      <c r="H242" s="27" t="str">
        <f t="shared" si="66"/>
        <v/>
      </c>
      <c r="I242" s="2"/>
    </row>
    <row r="243" spans="1:9" s="54" customFormat="1" ht="15" x14ac:dyDescent="0.25">
      <c r="A243" s="60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0"/>
      <c r="B244" s="47" t="s">
        <v>443</v>
      </c>
      <c r="C244" s="41">
        <v>0</v>
      </c>
      <c r="D244" s="41">
        <v>0</v>
      </c>
      <c r="E244" s="46" t="str">
        <f t="shared" si="95"/>
        <v/>
      </c>
      <c r="F244" s="46" t="str">
        <f t="shared" si="96"/>
        <v/>
      </c>
      <c r="G244" s="34" t="str">
        <f t="shared" si="102"/>
        <v xml:space="preserve"> </v>
      </c>
      <c r="H244" s="27" t="str">
        <f t="shared" si="66"/>
        <v/>
      </c>
      <c r="I244" s="2"/>
    </row>
    <row r="245" spans="1:9" s="54" customFormat="1" ht="15" x14ac:dyDescent="0.25">
      <c r="A245" s="60"/>
      <c r="B245" s="47" t="s">
        <v>334</v>
      </c>
      <c r="C245" s="41">
        <v>0</v>
      </c>
      <c r="D245" s="41">
        <v>0</v>
      </c>
      <c r="E245" s="46" t="str">
        <f t="shared" si="95"/>
        <v/>
      </c>
      <c r="F245" s="46" t="str">
        <f t="shared" si="96"/>
        <v/>
      </c>
      <c r="G245" s="34" t="str">
        <f t="shared" si="102"/>
        <v xml:space="preserve"> </v>
      </c>
      <c r="H245" s="27" t="str">
        <f t="shared" ref="H245:H328" si="103">+IF(OR(AND(E245=""),(G245="")),"",E245*G245)</f>
        <v/>
      </c>
      <c r="I245" s="2"/>
    </row>
    <row r="246" spans="1:9" s="54" customFormat="1" ht="15" x14ac:dyDescent="0.25">
      <c r="A246" s="60"/>
      <c r="B246" s="47" t="s">
        <v>233</v>
      </c>
      <c r="C246" s="41">
        <v>0</v>
      </c>
      <c r="D246" s="41">
        <v>0</v>
      </c>
      <c r="E246" s="46" t="str">
        <f t="shared" si="95"/>
        <v/>
      </c>
      <c r="F246" s="46" t="str">
        <f t="shared" si="96"/>
        <v/>
      </c>
      <c r="G246" s="34" t="str">
        <f t="shared" si="102"/>
        <v xml:space="preserve"> </v>
      </c>
      <c r="H246" s="27" t="str">
        <f t="shared" si="103"/>
        <v/>
      </c>
      <c r="I246" s="2"/>
    </row>
    <row r="247" spans="1:9" s="54" customFormat="1" ht="15" x14ac:dyDescent="0.25">
      <c r="A247" s="60"/>
      <c r="B247" s="47" t="s">
        <v>234</v>
      </c>
      <c r="C247" s="41">
        <v>0</v>
      </c>
      <c r="D247" s="41">
        <v>0</v>
      </c>
      <c r="E247" s="46" t="str">
        <f t="shared" si="95"/>
        <v/>
      </c>
      <c r="F247" s="46" t="str">
        <f t="shared" si="96"/>
        <v/>
      </c>
      <c r="G247" s="34" t="str">
        <f t="shared" si="102"/>
        <v xml:space="preserve"> </v>
      </c>
      <c r="H247" s="27" t="str">
        <f t="shared" si="103"/>
        <v/>
      </c>
      <c r="I247" s="2"/>
    </row>
    <row r="248" spans="1:9" s="54" customFormat="1" ht="15" x14ac:dyDescent="0.25">
      <c r="A248" s="60"/>
      <c r="B248" s="47" t="s">
        <v>444</v>
      </c>
      <c r="C248" s="41">
        <v>0</v>
      </c>
      <c r="D248" s="41">
        <v>0</v>
      </c>
      <c r="E248" s="46" t="str">
        <f t="shared" si="95"/>
        <v/>
      </c>
      <c r="F248" s="46" t="str">
        <f t="shared" si="96"/>
        <v/>
      </c>
      <c r="G248" s="34" t="str">
        <f t="shared" si="102"/>
        <v xml:space="preserve"> </v>
      </c>
      <c r="H248" s="27" t="str">
        <f t="shared" si="103"/>
        <v/>
      </c>
      <c r="I248" s="2"/>
    </row>
    <row r="249" spans="1:9" s="54" customFormat="1" ht="15" x14ac:dyDescent="0.25">
      <c r="A249" s="60"/>
      <c r="B249" s="47" t="s">
        <v>235</v>
      </c>
      <c r="C249" s="41">
        <v>0</v>
      </c>
      <c r="D249" s="41">
        <v>0</v>
      </c>
      <c r="E249" s="46" t="str">
        <f t="shared" si="95"/>
        <v/>
      </c>
      <c r="F249" s="46" t="str">
        <f t="shared" si="96"/>
        <v/>
      </c>
      <c r="G249" s="34" t="str">
        <f t="shared" si="102"/>
        <v xml:space="preserve"> </v>
      </c>
      <c r="H249" s="27" t="str">
        <f t="shared" si="103"/>
        <v/>
      </c>
      <c r="I249" s="2"/>
    </row>
    <row r="250" spans="1:9" s="54" customFormat="1" ht="15" x14ac:dyDescent="0.25">
      <c r="A250" s="60"/>
      <c r="B250" s="47" t="s">
        <v>445</v>
      </c>
      <c r="C250" s="41">
        <v>0</v>
      </c>
      <c r="D250" s="41">
        <v>0</v>
      </c>
      <c r="E250" s="46" t="str">
        <f t="shared" si="95"/>
        <v/>
      </c>
      <c r="F250" s="46" t="str">
        <f t="shared" si="96"/>
        <v/>
      </c>
      <c r="G250" s="34" t="str">
        <f t="shared" si="102"/>
        <v xml:space="preserve"> </v>
      </c>
      <c r="H250" s="27" t="str">
        <f t="shared" si="103"/>
        <v/>
      </c>
      <c r="I250" s="2"/>
    </row>
    <row r="251" spans="1:9" s="54" customFormat="1" ht="15" x14ac:dyDescent="0.25">
      <c r="A251" s="60"/>
      <c r="B251" s="47" t="s">
        <v>446</v>
      </c>
      <c r="C251" s="41">
        <v>0</v>
      </c>
      <c r="D251" s="41">
        <v>0</v>
      </c>
      <c r="E251" s="46" t="str">
        <f t="shared" si="95"/>
        <v/>
      </c>
      <c r="F251" s="46" t="str">
        <f t="shared" si="96"/>
        <v/>
      </c>
      <c r="G251" s="34" t="str">
        <f t="shared" si="102"/>
        <v xml:space="preserve"> </v>
      </c>
      <c r="H251" s="27" t="str">
        <f t="shared" si="103"/>
        <v/>
      </c>
      <c r="I251" s="2"/>
    </row>
    <row r="252" spans="1:9" s="55" customFormat="1" ht="15" x14ac:dyDescent="0.25">
      <c r="A252" s="56"/>
      <c r="B252" s="23" t="s">
        <v>514</v>
      </c>
      <c r="C252" s="41">
        <v>0</v>
      </c>
      <c r="D252" s="41">
        <v>0</v>
      </c>
      <c r="E252" s="43" t="str">
        <f t="shared" si="95"/>
        <v/>
      </c>
      <c r="F252" s="43" t="str">
        <f t="shared" si="96"/>
        <v/>
      </c>
      <c r="G252" s="34" t="str">
        <f t="shared" si="102"/>
        <v xml:space="preserve"> </v>
      </c>
      <c r="H252" s="26" t="str">
        <f t="shared" si="103"/>
        <v/>
      </c>
      <c r="I252" s="2"/>
    </row>
    <row r="253" spans="1:9" s="55" customFormat="1" ht="15" x14ac:dyDescent="0.25">
      <c r="A253" s="56"/>
      <c r="B253" s="23" t="s">
        <v>515</v>
      </c>
      <c r="C253" s="41">
        <v>0</v>
      </c>
      <c r="D253" s="41">
        <v>0</v>
      </c>
      <c r="E253" s="43" t="str">
        <f t="shared" si="95"/>
        <v/>
      </c>
      <c r="F253" s="43" t="str">
        <f t="shared" si="96"/>
        <v/>
      </c>
      <c r="G253" s="34" t="str">
        <f t="shared" si="102"/>
        <v xml:space="preserve"> </v>
      </c>
      <c r="H253" s="26" t="str">
        <f t="shared" si="103"/>
        <v/>
      </c>
      <c r="I253" s="2"/>
    </row>
    <row r="254" spans="1:9" s="54" customFormat="1" ht="15" x14ac:dyDescent="0.25">
      <c r="A254" s="60"/>
      <c r="B254" s="47" t="s">
        <v>447</v>
      </c>
      <c r="C254" s="41">
        <v>0</v>
      </c>
      <c r="D254" s="41">
        <v>0</v>
      </c>
      <c r="E254" s="46" t="str">
        <f t="shared" si="95"/>
        <v/>
      </c>
      <c r="F254" s="46" t="str">
        <f t="shared" si="96"/>
        <v/>
      </c>
      <c r="G254" s="34" t="str">
        <f t="shared" si="102"/>
        <v xml:space="preserve"> </v>
      </c>
      <c r="H254" s="27" t="str">
        <f t="shared" si="103"/>
        <v/>
      </c>
      <c r="I254" s="2"/>
    </row>
    <row r="255" spans="1:9" s="54" customFormat="1" ht="15" x14ac:dyDescent="0.25">
      <c r="A255" s="60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0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0"/>
      <c r="B257" s="47" t="s">
        <v>236</v>
      </c>
      <c r="C257" s="41">
        <v>0</v>
      </c>
      <c r="D257" s="41">
        <v>0</v>
      </c>
      <c r="E257" s="46" t="str">
        <f t="shared" si="95"/>
        <v/>
      </c>
      <c r="F257" s="46" t="str">
        <f t="shared" si="96"/>
        <v/>
      </c>
      <c r="G257" s="34" t="str">
        <f t="shared" si="102"/>
        <v xml:space="preserve"> </v>
      </c>
      <c r="H257" s="27" t="str">
        <f t="shared" si="103"/>
        <v/>
      </c>
      <c r="I257" s="2"/>
    </row>
    <row r="258" spans="1:9" s="54" customFormat="1" ht="15" x14ac:dyDescent="0.25">
      <c r="A258" s="60"/>
      <c r="B258" s="47" t="s">
        <v>449</v>
      </c>
      <c r="C258" s="41">
        <v>0</v>
      </c>
      <c r="D258" s="41">
        <v>0</v>
      </c>
      <c r="E258" s="46" t="str">
        <f t="shared" si="95"/>
        <v/>
      </c>
      <c r="F258" s="46" t="str">
        <f t="shared" si="96"/>
        <v/>
      </c>
      <c r="G258" s="34" t="str">
        <f t="shared" si="102"/>
        <v xml:space="preserve"> </v>
      </c>
      <c r="H258" s="27" t="str">
        <f t="shared" si="103"/>
        <v/>
      </c>
      <c r="I258" s="2"/>
    </row>
    <row r="259" spans="1:9" s="54" customFormat="1" ht="15" x14ac:dyDescent="0.25">
      <c r="A259" s="60"/>
      <c r="B259" s="47" t="s">
        <v>450</v>
      </c>
      <c r="C259" s="41">
        <v>0</v>
      </c>
      <c r="D259" s="41">
        <v>0</v>
      </c>
      <c r="E259" s="46" t="str">
        <f t="shared" si="95"/>
        <v/>
      </c>
      <c r="F259" s="46" t="str">
        <f t="shared" si="96"/>
        <v/>
      </c>
      <c r="G259" s="34" t="str">
        <f t="shared" si="102"/>
        <v xml:space="preserve"> </v>
      </c>
      <c r="H259" s="27" t="str">
        <f t="shared" si="103"/>
        <v/>
      </c>
      <c r="I259" s="2"/>
    </row>
    <row r="260" spans="1:9" s="55" customFormat="1" ht="15" x14ac:dyDescent="0.25">
      <c r="A260" s="56"/>
      <c r="B260" s="23" t="s">
        <v>530</v>
      </c>
      <c r="C260" s="41">
        <v>0</v>
      </c>
      <c r="D260" s="41">
        <v>0</v>
      </c>
      <c r="E260" s="43" t="str">
        <f t="shared" ref="E260:E261" si="104">+IF(C260=0,"",C260/C$169)</f>
        <v/>
      </c>
      <c r="F260" s="43" t="str">
        <f t="shared" ref="F260:F261" si="105">+IF(D260=0,"",D260/D$169)</f>
        <v/>
      </c>
      <c r="G260" s="34" t="str">
        <f t="shared" si="102"/>
        <v xml:space="preserve"> 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6"/>
      <c r="B261" s="23" t="s">
        <v>531</v>
      </c>
      <c r="C261" s="41">
        <v>0</v>
      </c>
      <c r="D261" s="41">
        <v>0</v>
      </c>
      <c r="E261" s="43" t="str">
        <f t="shared" si="104"/>
        <v/>
      </c>
      <c r="F261" s="43" t="str">
        <f t="shared" si="105"/>
        <v/>
      </c>
      <c r="G261" s="34" t="str">
        <f t="shared" si="102"/>
        <v xml:space="preserve"> </v>
      </c>
      <c r="H261" s="26" t="str">
        <f t="shared" si="106"/>
        <v/>
      </c>
      <c r="I261" s="2"/>
    </row>
    <row r="262" spans="1:9" s="54" customFormat="1" ht="15" x14ac:dyDescent="0.25">
      <c r="A262" s="60"/>
      <c r="B262" s="47" t="s">
        <v>57</v>
      </c>
      <c r="C262" s="41">
        <v>0</v>
      </c>
      <c r="D262" s="41">
        <v>0</v>
      </c>
      <c r="E262" s="46" t="str">
        <f t="shared" ref="E262:F264" si="107">+IF(C262=0,"",C262/C$169)</f>
        <v/>
      </c>
      <c r="F262" s="46" t="str">
        <f t="shared" si="107"/>
        <v/>
      </c>
      <c r="G262" s="34" t="str">
        <f t="shared" si="102"/>
        <v xml:space="preserve"> </v>
      </c>
      <c r="H262" s="27" t="str">
        <f t="shared" si="103"/>
        <v/>
      </c>
      <c r="I262" s="2"/>
    </row>
    <row r="263" spans="1:9" s="54" customFormat="1" ht="15" x14ac:dyDescent="0.25">
      <c r="A263" s="60"/>
      <c r="B263" s="47" t="s">
        <v>237</v>
      </c>
      <c r="C263" s="41">
        <v>1</v>
      </c>
      <c r="D263" s="41">
        <v>0</v>
      </c>
      <c r="E263" s="46">
        <f t="shared" si="107"/>
        <v>7.6923076923076927E-2</v>
      </c>
      <c r="F263" s="46" t="str">
        <f t="shared" si="107"/>
        <v/>
      </c>
      <c r="G263" s="34">
        <f t="shared" si="102"/>
        <v>-1</v>
      </c>
      <c r="H263" s="27">
        <f t="shared" si="103"/>
        <v>-7.6923076923076927E-2</v>
      </c>
      <c r="I263" s="2"/>
    </row>
    <row r="264" spans="1:9" s="54" customFormat="1" ht="15" x14ac:dyDescent="0.25">
      <c r="A264" s="60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6"/>
      <c r="B265" s="23" t="s">
        <v>532</v>
      </c>
      <c r="C265" s="41">
        <v>0</v>
      </c>
      <c r="D265" s="41">
        <v>0</v>
      </c>
      <c r="E265" s="43" t="str">
        <f t="shared" ref="E265:E270" si="108">+IF(C265=0,"",C265/C$169)</f>
        <v/>
      </c>
      <c r="F265" s="43" t="str">
        <f t="shared" ref="F265:F270" si="109">+IF(D265=0,"",D265/D$169)</f>
        <v/>
      </c>
      <c r="G265" s="34" t="str">
        <f t="shared" si="102"/>
        <v xml:space="preserve"> </v>
      </c>
      <c r="H265" s="26" t="str">
        <f t="shared" ref="H265:H270" si="110">+IF(OR(AND(E265=""),(G265="")),"",E265*G265)</f>
        <v/>
      </c>
      <c r="I265" s="2"/>
    </row>
    <row r="266" spans="1:9" s="55" customFormat="1" ht="15" x14ac:dyDescent="0.25">
      <c r="A266" s="56"/>
      <c r="B266" s="23" t="s">
        <v>533</v>
      </c>
      <c r="C266" s="41">
        <v>0</v>
      </c>
      <c r="D266" s="41">
        <v>0</v>
      </c>
      <c r="E266" s="43" t="str">
        <f t="shared" si="108"/>
        <v/>
      </c>
      <c r="F266" s="43" t="str">
        <f t="shared" si="109"/>
        <v/>
      </c>
      <c r="G266" s="34" t="str">
        <f t="shared" si="102"/>
        <v xml:space="preserve"> </v>
      </c>
      <c r="H266" s="26" t="str">
        <f t="shared" si="110"/>
        <v/>
      </c>
      <c r="I266" s="2"/>
    </row>
    <row r="267" spans="1:9" s="55" customFormat="1" ht="15" x14ac:dyDescent="0.25">
      <c r="A267" s="56"/>
      <c r="B267" s="23" t="s">
        <v>612</v>
      </c>
      <c r="C267" s="41">
        <v>0</v>
      </c>
      <c r="D267" s="41">
        <v>0</v>
      </c>
      <c r="E267" s="43" t="str">
        <f t="shared" si="108"/>
        <v/>
      </c>
      <c r="F267" s="43" t="str">
        <f t="shared" si="109"/>
        <v/>
      </c>
      <c r="G267" s="34" t="str">
        <f t="shared" si="102"/>
        <v xml:space="preserve"> </v>
      </c>
      <c r="H267" s="26" t="str">
        <f t="shared" si="110"/>
        <v/>
      </c>
      <c r="I267" s="2"/>
    </row>
    <row r="268" spans="1:9" s="55" customFormat="1" ht="15" x14ac:dyDescent="0.25">
      <c r="A268" s="56"/>
      <c r="B268" s="23" t="s">
        <v>534</v>
      </c>
      <c r="C268" s="41">
        <v>0</v>
      </c>
      <c r="D268" s="41">
        <v>0</v>
      </c>
      <c r="E268" s="43" t="str">
        <f t="shared" si="108"/>
        <v/>
      </c>
      <c r="F268" s="43" t="str">
        <f t="shared" si="109"/>
        <v/>
      </c>
      <c r="G268" s="34" t="str">
        <f t="shared" si="102"/>
        <v xml:space="preserve"> </v>
      </c>
      <c r="H268" s="26" t="str">
        <f t="shared" si="110"/>
        <v/>
      </c>
      <c r="I268" s="2"/>
    </row>
    <row r="269" spans="1:9" s="55" customFormat="1" ht="15" x14ac:dyDescent="0.25">
      <c r="A269" s="56"/>
      <c r="B269" s="23" t="s">
        <v>535</v>
      </c>
      <c r="C269" s="41">
        <v>0</v>
      </c>
      <c r="D269" s="41">
        <v>0</v>
      </c>
      <c r="E269" s="43" t="str">
        <f t="shared" si="108"/>
        <v/>
      </c>
      <c r="F269" s="43" t="str">
        <f t="shared" si="109"/>
        <v/>
      </c>
      <c r="G269" s="34" t="str">
        <f t="shared" si="102"/>
        <v xml:space="preserve"> </v>
      </c>
      <c r="H269" s="26" t="str">
        <f t="shared" si="110"/>
        <v/>
      </c>
      <c r="I269" s="2"/>
    </row>
    <row r="270" spans="1:9" s="55" customFormat="1" ht="15" x14ac:dyDescent="0.25">
      <c r="A270" s="56"/>
      <c r="B270" s="23" t="s">
        <v>536</v>
      </c>
      <c r="C270" s="41">
        <v>1</v>
      </c>
      <c r="D270" s="41">
        <v>0</v>
      </c>
      <c r="E270" s="43">
        <f t="shared" si="108"/>
        <v>7.6923076923076927E-2</v>
      </c>
      <c r="F270" s="43" t="str">
        <f t="shared" si="109"/>
        <v/>
      </c>
      <c r="G270" s="34">
        <f t="shared" si="102"/>
        <v>-1</v>
      </c>
      <c r="H270" s="26">
        <f t="shared" si="110"/>
        <v>-7.6923076923076927E-2</v>
      </c>
      <c r="I270" s="2"/>
    </row>
    <row r="271" spans="1:9" s="55" customFormat="1" ht="15" x14ac:dyDescent="0.25">
      <c r="A271" s="56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6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6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0"/>
      <c r="B274" s="47" t="s">
        <v>60</v>
      </c>
      <c r="C274" s="41">
        <v>0</v>
      </c>
      <c r="D274" s="41">
        <v>0</v>
      </c>
      <c r="E274" s="43" t="str">
        <f t="shared" si="111"/>
        <v/>
      </c>
      <c r="F274" s="43" t="str">
        <f t="shared" si="112"/>
        <v/>
      </c>
      <c r="G274" s="34" t="str">
        <f t="shared" si="113"/>
        <v xml:space="preserve"> </v>
      </c>
      <c r="H274" s="26" t="str">
        <f t="shared" si="114"/>
        <v/>
      </c>
      <c r="I274" s="2"/>
    </row>
    <row r="275" spans="1:9" s="54" customFormat="1" ht="15" x14ac:dyDescent="0.25">
      <c r="A275" s="60"/>
      <c r="B275" s="47" t="s">
        <v>64</v>
      </c>
      <c r="C275" s="41">
        <v>0</v>
      </c>
      <c r="D275" s="41">
        <v>0</v>
      </c>
      <c r="E275" s="43" t="str">
        <f t="shared" si="111"/>
        <v/>
      </c>
      <c r="F275" s="43" t="str">
        <f t="shared" si="112"/>
        <v/>
      </c>
      <c r="G275" s="34" t="str">
        <f t="shared" si="113"/>
        <v xml:space="preserve"> </v>
      </c>
      <c r="H275" s="26" t="str">
        <f t="shared" si="114"/>
        <v/>
      </c>
      <c r="I275" s="2"/>
    </row>
    <row r="276" spans="1:9" s="54" customFormat="1" ht="15" x14ac:dyDescent="0.25">
      <c r="A276" s="60"/>
      <c r="B276" s="47" t="s">
        <v>61</v>
      </c>
      <c r="C276" s="41">
        <v>0</v>
      </c>
      <c r="D276" s="41">
        <v>0</v>
      </c>
      <c r="E276" s="43" t="str">
        <f t="shared" si="111"/>
        <v/>
      </c>
      <c r="F276" s="43" t="str">
        <f t="shared" si="112"/>
        <v/>
      </c>
      <c r="G276" s="34" t="str">
        <f t="shared" si="113"/>
        <v xml:space="preserve"> </v>
      </c>
      <c r="H276" s="26" t="str">
        <f t="shared" si="114"/>
        <v/>
      </c>
      <c r="I276" s="2"/>
    </row>
    <row r="277" spans="1:9" s="54" customFormat="1" ht="15" x14ac:dyDescent="0.25">
      <c r="A277" s="60"/>
      <c r="B277" s="47" t="s">
        <v>238</v>
      </c>
      <c r="C277" s="41">
        <v>0</v>
      </c>
      <c r="D277" s="41">
        <v>0</v>
      </c>
      <c r="E277" s="43" t="str">
        <f t="shared" si="111"/>
        <v/>
      </c>
      <c r="F277" s="43" t="str">
        <f t="shared" si="112"/>
        <v/>
      </c>
      <c r="G277" s="34" t="str">
        <f t="shared" si="113"/>
        <v xml:space="preserve"> </v>
      </c>
      <c r="H277" s="26" t="str">
        <f t="shared" si="114"/>
        <v/>
      </c>
      <c r="I277" s="2"/>
    </row>
    <row r="278" spans="1:9" s="54" customFormat="1" ht="15" x14ac:dyDescent="0.25">
      <c r="A278" s="60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6"/>
      <c r="B279" s="23" t="s">
        <v>537</v>
      </c>
      <c r="C279" s="41">
        <v>0</v>
      </c>
      <c r="D279" s="41">
        <v>0</v>
      </c>
      <c r="E279" s="43" t="str">
        <f t="shared" si="111"/>
        <v/>
      </c>
      <c r="F279" s="43" t="str">
        <f t="shared" si="112"/>
        <v/>
      </c>
      <c r="G279" s="34" t="str">
        <f t="shared" si="113"/>
        <v xml:space="preserve"> </v>
      </c>
      <c r="H279" s="26" t="str">
        <f t="shared" si="114"/>
        <v/>
      </c>
      <c r="I279" s="2"/>
    </row>
    <row r="280" spans="1:9" s="54" customFormat="1" ht="15" x14ac:dyDescent="0.25">
      <c r="A280" s="60"/>
      <c r="B280" s="47" t="s">
        <v>62</v>
      </c>
      <c r="C280" s="41">
        <v>0</v>
      </c>
      <c r="D280" s="41">
        <v>0</v>
      </c>
      <c r="E280" s="43" t="str">
        <f t="shared" si="111"/>
        <v/>
      </c>
      <c r="F280" s="43" t="str">
        <f t="shared" si="112"/>
        <v/>
      </c>
      <c r="G280" s="34" t="str">
        <f t="shared" si="113"/>
        <v xml:space="preserve"> </v>
      </c>
      <c r="H280" s="26" t="str">
        <f t="shared" si="114"/>
        <v/>
      </c>
      <c r="I280" s="2"/>
    </row>
    <row r="281" spans="1:9" s="54" customFormat="1" ht="15" x14ac:dyDescent="0.25">
      <c r="A281" s="60"/>
      <c r="B281" s="47" t="s">
        <v>451</v>
      </c>
      <c r="C281" s="41">
        <v>0</v>
      </c>
      <c r="D281" s="41">
        <v>0</v>
      </c>
      <c r="E281" s="43" t="str">
        <f t="shared" si="111"/>
        <v/>
      </c>
      <c r="F281" s="43" t="str">
        <f t="shared" si="112"/>
        <v/>
      </c>
      <c r="G281" s="34" t="str">
        <f t="shared" si="113"/>
        <v xml:space="preserve"> </v>
      </c>
      <c r="H281" s="26" t="str">
        <f t="shared" si="114"/>
        <v/>
      </c>
      <c r="I281" s="2"/>
    </row>
    <row r="282" spans="1:9" s="54" customFormat="1" ht="15" x14ac:dyDescent="0.25">
      <c r="A282" s="60"/>
      <c r="B282" s="47" t="s">
        <v>59</v>
      </c>
      <c r="C282" s="41">
        <v>0</v>
      </c>
      <c r="D282" s="41">
        <v>0</v>
      </c>
      <c r="E282" s="43" t="str">
        <f t="shared" si="111"/>
        <v/>
      </c>
      <c r="F282" s="43" t="str">
        <f t="shared" si="112"/>
        <v/>
      </c>
      <c r="G282" s="34" t="str">
        <f t="shared" si="113"/>
        <v xml:space="preserve"> </v>
      </c>
      <c r="H282" s="26" t="str">
        <f t="shared" si="114"/>
        <v/>
      </c>
      <c r="I282" s="2"/>
    </row>
    <row r="283" spans="1:9" s="55" customFormat="1" ht="15" x14ac:dyDescent="0.25">
      <c r="A283" s="56" t="s">
        <v>559</v>
      </c>
      <c r="B283" s="23" t="s">
        <v>625</v>
      </c>
      <c r="C283" s="82"/>
      <c r="D283" s="82">
        <v>0</v>
      </c>
      <c r="E283" s="43" t="str">
        <f t="shared" si="111"/>
        <v/>
      </c>
      <c r="F283" s="43" t="str">
        <f t="shared" si="112"/>
        <v/>
      </c>
      <c r="G283" s="83" t="str">
        <f t="shared" si="113"/>
        <v xml:space="preserve"> </v>
      </c>
      <c r="H283" s="26" t="str">
        <f t="shared" si="114"/>
        <v/>
      </c>
      <c r="I283" s="20"/>
    </row>
    <row r="284" spans="1:9" s="55" customFormat="1" ht="15" x14ac:dyDescent="0.25">
      <c r="A284" s="56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0"/>
      <c r="B285" s="47" t="s">
        <v>63</v>
      </c>
      <c r="C285" s="41">
        <v>0</v>
      </c>
      <c r="D285" s="41">
        <v>0</v>
      </c>
      <c r="E285" s="43" t="str">
        <f t="shared" si="111"/>
        <v/>
      </c>
      <c r="F285" s="43" t="str">
        <f t="shared" si="112"/>
        <v/>
      </c>
      <c r="G285" s="34" t="str">
        <f t="shared" si="113"/>
        <v xml:space="preserve"> </v>
      </c>
      <c r="H285" s="26" t="str">
        <f t="shared" si="114"/>
        <v/>
      </c>
      <c r="I285" s="2"/>
    </row>
    <row r="286" spans="1:9" s="54" customFormat="1" ht="15" x14ac:dyDescent="0.25">
      <c r="A286" s="60"/>
      <c r="B286" s="47" t="s">
        <v>239</v>
      </c>
      <c r="C286" s="41">
        <v>0</v>
      </c>
      <c r="D286" s="41">
        <v>0</v>
      </c>
      <c r="E286" s="43" t="str">
        <f t="shared" si="111"/>
        <v/>
      </c>
      <c r="F286" s="43" t="str">
        <f t="shared" si="112"/>
        <v/>
      </c>
      <c r="G286" s="34" t="str">
        <f t="shared" si="113"/>
        <v xml:space="preserve"> </v>
      </c>
      <c r="H286" s="26" t="str">
        <f t="shared" si="114"/>
        <v/>
      </c>
      <c r="I286" s="2"/>
    </row>
    <row r="287" spans="1:9" s="54" customFormat="1" ht="15" x14ac:dyDescent="0.25">
      <c r="A287" s="60"/>
      <c r="B287" s="47" t="s">
        <v>452</v>
      </c>
      <c r="C287" s="41">
        <v>0</v>
      </c>
      <c r="D287" s="41">
        <v>0</v>
      </c>
      <c r="E287" s="43" t="str">
        <f t="shared" si="111"/>
        <v/>
      </c>
      <c r="F287" s="43" t="str">
        <f t="shared" si="112"/>
        <v/>
      </c>
      <c r="G287" s="34" t="str">
        <f t="shared" si="113"/>
        <v xml:space="preserve"> </v>
      </c>
      <c r="H287" s="26" t="str">
        <f t="shared" si="114"/>
        <v/>
      </c>
      <c r="I287" s="2"/>
    </row>
    <row r="288" spans="1:9" s="54" customFormat="1" ht="15" x14ac:dyDescent="0.25">
      <c r="A288" s="60"/>
      <c r="B288" s="47" t="s">
        <v>65</v>
      </c>
      <c r="C288" s="41">
        <v>0</v>
      </c>
      <c r="D288" s="41">
        <v>0</v>
      </c>
      <c r="E288" s="43" t="str">
        <f t="shared" si="111"/>
        <v/>
      </c>
      <c r="F288" s="43" t="str">
        <f t="shared" si="112"/>
        <v/>
      </c>
      <c r="G288" s="34" t="str">
        <f t="shared" si="113"/>
        <v xml:space="preserve"> </v>
      </c>
      <c r="H288" s="26" t="str">
        <f t="shared" si="114"/>
        <v/>
      </c>
      <c r="I288" s="2"/>
    </row>
    <row r="289" spans="1:9" s="55" customFormat="1" ht="15" x14ac:dyDescent="0.25">
      <c r="A289" s="56"/>
      <c r="B289" s="23" t="s">
        <v>538</v>
      </c>
      <c r="C289" s="41">
        <v>0</v>
      </c>
      <c r="D289" s="41">
        <v>0</v>
      </c>
      <c r="E289" s="43" t="str">
        <f t="shared" si="111"/>
        <v/>
      </c>
      <c r="F289" s="43" t="str">
        <f t="shared" si="112"/>
        <v/>
      </c>
      <c r="G289" s="34" t="str">
        <f t="shared" si="113"/>
        <v xml:space="preserve"> </v>
      </c>
      <c r="H289" s="26" t="str">
        <f t="shared" si="114"/>
        <v/>
      </c>
      <c r="I289" s="2"/>
    </row>
    <row r="290" spans="1:9" s="55" customFormat="1" ht="15" x14ac:dyDescent="0.25">
      <c r="A290" s="56"/>
      <c r="B290" s="23" t="s">
        <v>539</v>
      </c>
      <c r="C290" s="41">
        <v>0</v>
      </c>
      <c r="D290" s="41">
        <v>0</v>
      </c>
      <c r="E290" s="43" t="str">
        <f t="shared" ref="E290" si="115">+IF(C290=0,"",C290/C$169)</f>
        <v/>
      </c>
      <c r="F290" s="43" t="str">
        <f t="shared" ref="F290" si="116">+IF(D290=0,"",D290/D$169)</f>
        <v/>
      </c>
      <c r="G290" s="34" t="str">
        <f t="shared" si="102"/>
        <v xml:space="preserve"> </v>
      </c>
      <c r="H290" s="26" t="str">
        <f t="shared" ref="H290" si="117">+IF(OR(AND(E290=""),(G290="")),"",E290*G290)</f>
        <v/>
      </c>
      <c r="I290" s="2"/>
    </row>
    <row r="291" spans="1:9" s="54" customFormat="1" ht="15" x14ac:dyDescent="0.25">
      <c r="A291" s="60"/>
      <c r="B291" s="47" t="s">
        <v>66</v>
      </c>
      <c r="C291" s="41">
        <v>0</v>
      </c>
      <c r="D291" s="41">
        <v>0</v>
      </c>
      <c r="E291" s="46" t="str">
        <f>+IF(C291=0,"",C291/C$169)</f>
        <v/>
      </c>
      <c r="F291" s="46" t="str">
        <f>+IF(D291=0,"",D291/D$169)</f>
        <v/>
      </c>
      <c r="G291" s="34" t="str">
        <f t="shared" si="102"/>
        <v xml:space="preserve"> </v>
      </c>
      <c r="H291" s="27" t="str">
        <f t="shared" si="103"/>
        <v/>
      </c>
      <c r="I291" s="2"/>
    </row>
    <row r="292" spans="1:9" s="54" customFormat="1" ht="15" x14ac:dyDescent="0.25">
      <c r="A292" s="60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6"/>
      <c r="B293" s="23" t="s">
        <v>540</v>
      </c>
      <c r="C293" s="41">
        <v>0</v>
      </c>
      <c r="D293" s="41">
        <v>0</v>
      </c>
      <c r="E293" s="43" t="str">
        <f t="shared" ref="E293:E295" si="118">+IF(C293=0,"",C293/C$169)</f>
        <v/>
      </c>
      <c r="F293" s="43" t="str">
        <f t="shared" ref="F293:F295" si="119">+IF(D293=0,"",D293/D$169)</f>
        <v/>
      </c>
      <c r="G293" s="34" t="str">
        <f t="shared" si="102"/>
        <v xml:space="preserve"> </v>
      </c>
      <c r="H293" s="26" t="str">
        <f t="shared" ref="H293:H295" si="120">+IF(OR(AND(E293=""),(G293="")),"",E293*G293)</f>
        <v/>
      </c>
      <c r="I293" s="2"/>
    </row>
    <row r="294" spans="1:9" s="55" customFormat="1" ht="15" x14ac:dyDescent="0.25">
      <c r="A294" s="56"/>
      <c r="B294" s="23" t="s">
        <v>541</v>
      </c>
      <c r="C294" s="41">
        <v>0</v>
      </c>
      <c r="D294" s="41">
        <v>0</v>
      </c>
      <c r="E294" s="43" t="str">
        <f t="shared" si="118"/>
        <v/>
      </c>
      <c r="F294" s="43" t="str">
        <f t="shared" si="119"/>
        <v/>
      </c>
      <c r="G294" s="34" t="str">
        <f t="shared" si="102"/>
        <v xml:space="preserve"> </v>
      </c>
      <c r="H294" s="26" t="str">
        <f t="shared" si="120"/>
        <v/>
      </c>
      <c r="I294" s="2"/>
    </row>
    <row r="295" spans="1:9" s="55" customFormat="1" ht="15" x14ac:dyDescent="0.25">
      <c r="A295" s="56"/>
      <c r="B295" s="23" t="s">
        <v>542</v>
      </c>
      <c r="C295" s="41">
        <v>0</v>
      </c>
      <c r="D295" s="41">
        <v>0</v>
      </c>
      <c r="E295" s="43" t="str">
        <f t="shared" si="118"/>
        <v/>
      </c>
      <c r="F295" s="43" t="str">
        <f t="shared" si="119"/>
        <v/>
      </c>
      <c r="G295" s="34" t="str">
        <f t="shared" si="102"/>
        <v xml:space="preserve"> </v>
      </c>
      <c r="H295" s="26" t="str">
        <f t="shared" si="120"/>
        <v/>
      </c>
      <c r="I295" s="2"/>
    </row>
    <row r="296" spans="1:9" s="55" customFormat="1" ht="15" x14ac:dyDescent="0.25">
      <c r="A296" s="56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6"/>
      <c r="B297" s="23" t="s">
        <v>595</v>
      </c>
      <c r="C297" s="41">
        <v>0</v>
      </c>
      <c r="D297" s="41">
        <v>0</v>
      </c>
      <c r="E297" s="43" t="str">
        <f t="shared" si="121"/>
        <v/>
      </c>
      <c r="F297" s="43" t="str">
        <f t="shared" si="122"/>
        <v/>
      </c>
      <c r="G297" s="34" t="str">
        <f t="shared" si="102"/>
        <v xml:space="preserve"> </v>
      </c>
      <c r="H297" s="26" t="str">
        <f t="shared" si="123"/>
        <v/>
      </c>
      <c r="I297" s="2"/>
    </row>
    <row r="298" spans="1:9" s="55" customFormat="1" ht="15" x14ac:dyDescent="0.25">
      <c r="A298" s="56"/>
      <c r="B298" s="23" t="s">
        <v>453</v>
      </c>
      <c r="C298" s="41">
        <v>0</v>
      </c>
      <c r="D298" s="41">
        <v>0</v>
      </c>
      <c r="E298" s="43" t="str">
        <f>+IF(C298=0,"",C298/C$169)</f>
        <v/>
      </c>
      <c r="F298" s="43" t="str">
        <f>+IF(D298=0,"",D298/D$169)</f>
        <v/>
      </c>
      <c r="G298" s="34" t="str">
        <f t="shared" si="102"/>
        <v xml:space="preserve"> </v>
      </c>
      <c r="H298" s="26" t="str">
        <f t="shared" si="103"/>
        <v/>
      </c>
      <c r="I298" s="2"/>
    </row>
    <row r="299" spans="1:9" s="55" customFormat="1" ht="15" x14ac:dyDescent="0.25">
      <c r="A299" s="56"/>
      <c r="B299" s="23" t="s">
        <v>454</v>
      </c>
      <c r="C299" s="41">
        <v>0</v>
      </c>
      <c r="D299" s="41">
        <v>0</v>
      </c>
      <c r="E299" s="43" t="str">
        <f>+IF(C299=0,"",C299/C$169)</f>
        <v/>
      </c>
      <c r="F299" s="43" t="str">
        <f>+IF(D299=0,"",D299/D$169)</f>
        <v/>
      </c>
      <c r="G299" s="34" t="str">
        <f t="shared" si="102"/>
        <v xml:space="preserve"> </v>
      </c>
      <c r="H299" s="26" t="str">
        <f t="shared" si="103"/>
        <v/>
      </c>
      <c r="I299" s="2"/>
    </row>
    <row r="300" spans="1:9" s="55" customFormat="1" ht="15" x14ac:dyDescent="0.25">
      <c r="A300" s="56"/>
      <c r="B300" s="23" t="s">
        <v>614</v>
      </c>
      <c r="C300" s="41">
        <v>0</v>
      </c>
      <c r="D300" s="41">
        <v>0</v>
      </c>
      <c r="E300" s="43" t="str">
        <f t="shared" ref="E300" si="124">+IF(C300=0,"",C300/C$169)</f>
        <v/>
      </c>
      <c r="F300" s="43" t="str">
        <f t="shared" ref="F300" si="125">+IF(D300=0,"",D300/D$169)</f>
        <v/>
      </c>
      <c r="G300" s="34" t="str">
        <f t="shared" si="102"/>
        <v xml:space="preserve"> </v>
      </c>
      <c r="H300" s="26" t="str">
        <f t="shared" ref="H300" si="126">+IF(OR(AND(E300=""),(G300="")),"",E300*G300)</f>
        <v/>
      </c>
      <c r="I300" s="2"/>
    </row>
    <row r="301" spans="1:9" s="54" customFormat="1" ht="15" x14ac:dyDescent="0.25">
      <c r="A301" s="60"/>
      <c r="B301" s="47" t="s">
        <v>455</v>
      </c>
      <c r="C301" s="41">
        <v>0</v>
      </c>
      <c r="D301" s="41">
        <v>0</v>
      </c>
      <c r="E301" s="46" t="str">
        <f t="shared" ref="E301:E323" si="127">+IF(C301=0,"",C301/C$169)</f>
        <v/>
      </c>
      <c r="F301" s="46" t="str">
        <f t="shared" ref="F301:F323" si="128">+IF(D301=0,"",D301/D$169)</f>
        <v/>
      </c>
      <c r="G301" s="34" t="str">
        <f t="shared" ref="G301:G339" si="129">+IF(AND(C301=0,D301=0)," ",IF(C301=0,1,IF(D301=0,-1,(D301-C301)/C301)))</f>
        <v xml:space="preserve"> </v>
      </c>
      <c r="H301" s="27" t="str">
        <f t="shared" si="103"/>
        <v/>
      </c>
      <c r="I301" s="2"/>
    </row>
    <row r="302" spans="1:9" s="54" customFormat="1" ht="15" x14ac:dyDescent="0.25">
      <c r="A302" s="60"/>
      <c r="B302" s="47" t="s">
        <v>456</v>
      </c>
      <c r="C302" s="41">
        <v>0</v>
      </c>
      <c r="D302" s="41">
        <v>0</v>
      </c>
      <c r="E302" s="46" t="str">
        <f t="shared" si="127"/>
        <v/>
      </c>
      <c r="F302" s="46" t="str">
        <f t="shared" si="128"/>
        <v/>
      </c>
      <c r="G302" s="34" t="str">
        <f t="shared" si="129"/>
        <v xml:space="preserve"> </v>
      </c>
      <c r="H302" s="27" t="str">
        <f t="shared" si="103"/>
        <v/>
      </c>
      <c r="I302" s="2"/>
    </row>
    <row r="303" spans="1:9" s="54" customFormat="1" ht="15" x14ac:dyDescent="0.25">
      <c r="A303" s="60"/>
      <c r="B303" s="47" t="s">
        <v>457</v>
      </c>
      <c r="C303" s="41">
        <v>0</v>
      </c>
      <c r="D303" s="41">
        <v>0</v>
      </c>
      <c r="E303" s="46" t="str">
        <f t="shared" si="127"/>
        <v/>
      </c>
      <c r="F303" s="46" t="str">
        <f t="shared" si="128"/>
        <v/>
      </c>
      <c r="G303" s="34" t="str">
        <f t="shared" si="129"/>
        <v xml:space="preserve"> </v>
      </c>
      <c r="H303" s="27" t="str">
        <f t="shared" si="103"/>
        <v/>
      </c>
      <c r="I303" s="2"/>
    </row>
    <row r="304" spans="1:9" s="54" customFormat="1" ht="15" x14ac:dyDescent="0.25">
      <c r="A304" s="60"/>
      <c r="B304" s="47" t="s">
        <v>67</v>
      </c>
      <c r="C304" s="41">
        <v>0</v>
      </c>
      <c r="D304" s="41">
        <v>0</v>
      </c>
      <c r="E304" s="46" t="str">
        <f t="shared" si="127"/>
        <v/>
      </c>
      <c r="F304" s="46" t="str">
        <f t="shared" si="128"/>
        <v/>
      </c>
      <c r="G304" s="34" t="str">
        <f t="shared" si="129"/>
        <v xml:space="preserve"> </v>
      </c>
      <c r="H304" s="27" t="str">
        <f t="shared" si="103"/>
        <v/>
      </c>
      <c r="I304" s="2"/>
    </row>
    <row r="305" spans="1:9" s="54" customFormat="1" ht="15" x14ac:dyDescent="0.25">
      <c r="A305" s="60"/>
      <c r="B305" s="47" t="s">
        <v>240</v>
      </c>
      <c r="C305" s="41">
        <v>0</v>
      </c>
      <c r="D305" s="41">
        <v>0</v>
      </c>
      <c r="E305" s="46" t="str">
        <f t="shared" si="127"/>
        <v/>
      </c>
      <c r="F305" s="46" t="str">
        <f t="shared" si="128"/>
        <v/>
      </c>
      <c r="G305" s="34" t="str">
        <f t="shared" si="129"/>
        <v xml:space="preserve"> </v>
      </c>
      <c r="H305" s="27" t="str">
        <f t="shared" si="103"/>
        <v/>
      </c>
      <c r="I305" s="2"/>
    </row>
    <row r="306" spans="1:9" s="54" customFormat="1" ht="15" x14ac:dyDescent="0.25">
      <c r="A306" s="60"/>
      <c r="B306" s="47" t="s">
        <v>241</v>
      </c>
      <c r="C306" s="41">
        <v>0</v>
      </c>
      <c r="D306" s="41">
        <v>0</v>
      </c>
      <c r="E306" s="46" t="str">
        <f t="shared" si="127"/>
        <v/>
      </c>
      <c r="F306" s="46" t="str">
        <f t="shared" si="128"/>
        <v/>
      </c>
      <c r="G306" s="34" t="str">
        <f t="shared" si="129"/>
        <v xml:space="preserve"> </v>
      </c>
      <c r="H306" s="27" t="str">
        <f t="shared" si="103"/>
        <v/>
      </c>
      <c r="I306" s="2"/>
    </row>
    <row r="307" spans="1:9" s="54" customFormat="1" ht="15" x14ac:dyDescent="0.25">
      <c r="A307" s="60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0"/>
      <c r="B308" s="47" t="s">
        <v>458</v>
      </c>
      <c r="C308" s="41">
        <v>0</v>
      </c>
      <c r="D308" s="41">
        <v>0</v>
      </c>
      <c r="E308" s="46" t="str">
        <f t="shared" si="127"/>
        <v/>
      </c>
      <c r="F308" s="46" t="str">
        <f t="shared" si="128"/>
        <v/>
      </c>
      <c r="G308" s="34" t="str">
        <f t="shared" si="129"/>
        <v xml:space="preserve"> </v>
      </c>
      <c r="H308" s="27" t="str">
        <f t="shared" si="103"/>
        <v/>
      </c>
      <c r="I308" s="2"/>
    </row>
    <row r="309" spans="1:9" s="54" customFormat="1" ht="15" x14ac:dyDescent="0.25">
      <c r="A309" s="60"/>
      <c r="B309" s="47" t="s">
        <v>459</v>
      </c>
      <c r="C309" s="41">
        <v>0</v>
      </c>
      <c r="D309" s="41">
        <v>0</v>
      </c>
      <c r="E309" s="46" t="str">
        <f t="shared" si="127"/>
        <v/>
      </c>
      <c r="F309" s="46" t="str">
        <f t="shared" si="128"/>
        <v/>
      </c>
      <c r="G309" s="34" t="str">
        <f t="shared" si="129"/>
        <v xml:space="preserve"> </v>
      </c>
      <c r="H309" s="27" t="str">
        <f t="shared" si="103"/>
        <v/>
      </c>
      <c r="I309" s="2"/>
    </row>
    <row r="310" spans="1:9" s="54" customFormat="1" ht="15" x14ac:dyDescent="0.25">
      <c r="A310" s="60"/>
      <c r="B310" s="47" t="s">
        <v>460</v>
      </c>
      <c r="C310" s="41">
        <v>0</v>
      </c>
      <c r="D310" s="41">
        <v>0</v>
      </c>
      <c r="E310" s="46" t="str">
        <f t="shared" si="127"/>
        <v/>
      </c>
      <c r="F310" s="46" t="str">
        <f t="shared" si="128"/>
        <v/>
      </c>
      <c r="G310" s="34" t="str">
        <f t="shared" si="129"/>
        <v xml:space="preserve"> </v>
      </c>
      <c r="H310" s="27" t="str">
        <f t="shared" si="103"/>
        <v/>
      </c>
      <c r="I310" s="2"/>
    </row>
    <row r="311" spans="1:9" s="54" customFormat="1" ht="15" x14ac:dyDescent="0.25">
      <c r="A311" s="60"/>
      <c r="B311" s="47" t="s">
        <v>461</v>
      </c>
      <c r="C311" s="41">
        <v>0</v>
      </c>
      <c r="D311" s="41">
        <v>0</v>
      </c>
      <c r="E311" s="46" t="str">
        <f t="shared" si="127"/>
        <v/>
      </c>
      <c r="F311" s="46" t="str">
        <f t="shared" si="128"/>
        <v/>
      </c>
      <c r="G311" s="34" t="str">
        <f t="shared" si="129"/>
        <v xml:space="preserve"> </v>
      </c>
      <c r="H311" s="27" t="str">
        <f t="shared" si="103"/>
        <v/>
      </c>
      <c r="I311" s="2"/>
    </row>
    <row r="312" spans="1:9" s="54" customFormat="1" ht="15" x14ac:dyDescent="0.25">
      <c r="A312" s="60"/>
      <c r="B312" s="47" t="s">
        <v>462</v>
      </c>
      <c r="C312" s="41">
        <v>0</v>
      </c>
      <c r="D312" s="41">
        <v>0</v>
      </c>
      <c r="E312" s="46" t="str">
        <f t="shared" si="127"/>
        <v/>
      </c>
      <c r="F312" s="46" t="str">
        <f t="shared" si="128"/>
        <v/>
      </c>
      <c r="G312" s="34" t="str">
        <f t="shared" si="129"/>
        <v xml:space="preserve"> </v>
      </c>
      <c r="H312" s="27" t="str">
        <f t="shared" si="103"/>
        <v/>
      </c>
      <c r="I312" s="2"/>
    </row>
    <row r="313" spans="1:9" s="54" customFormat="1" ht="15" x14ac:dyDescent="0.25">
      <c r="A313" s="60"/>
      <c r="B313" s="47" t="s">
        <v>463</v>
      </c>
      <c r="C313" s="41">
        <v>0</v>
      </c>
      <c r="D313" s="41">
        <v>0</v>
      </c>
      <c r="E313" s="46" t="str">
        <f t="shared" si="127"/>
        <v/>
      </c>
      <c r="F313" s="46" t="str">
        <f t="shared" si="128"/>
        <v/>
      </c>
      <c r="G313" s="34" t="str">
        <f t="shared" si="129"/>
        <v xml:space="preserve"> </v>
      </c>
      <c r="H313" s="27" t="str">
        <f t="shared" si="103"/>
        <v/>
      </c>
      <c r="I313" s="2"/>
    </row>
    <row r="314" spans="1:9" s="54" customFormat="1" ht="15" x14ac:dyDescent="0.25">
      <c r="A314" s="60"/>
      <c r="B314" s="47" t="s">
        <v>464</v>
      </c>
      <c r="C314" s="41">
        <v>0</v>
      </c>
      <c r="D314" s="41">
        <v>0</v>
      </c>
      <c r="E314" s="46" t="str">
        <f t="shared" si="127"/>
        <v/>
      </c>
      <c r="F314" s="46" t="str">
        <f t="shared" si="128"/>
        <v/>
      </c>
      <c r="G314" s="34" t="str">
        <f t="shared" si="129"/>
        <v xml:space="preserve"> </v>
      </c>
      <c r="H314" s="27" t="str">
        <f t="shared" si="103"/>
        <v/>
      </c>
      <c r="I314" s="2"/>
    </row>
    <row r="315" spans="1:9" s="54" customFormat="1" ht="15" x14ac:dyDescent="0.25">
      <c r="A315" s="60"/>
      <c r="B315" s="47" t="s">
        <v>576</v>
      </c>
      <c r="C315" s="41">
        <v>1</v>
      </c>
      <c r="D315" s="41">
        <v>1</v>
      </c>
      <c r="E315" s="46">
        <f t="shared" si="127"/>
        <v>7.6923076923076927E-2</v>
      </c>
      <c r="F315" s="46">
        <f t="shared" si="128"/>
        <v>0.16666666666666666</v>
      </c>
      <c r="G315" s="34">
        <f t="shared" si="129"/>
        <v>0</v>
      </c>
      <c r="H315" s="27">
        <f t="shared" si="103"/>
        <v>0</v>
      </c>
      <c r="I315" s="2"/>
    </row>
    <row r="316" spans="1:9" s="54" customFormat="1" ht="15" x14ac:dyDescent="0.25">
      <c r="A316" s="60"/>
      <c r="B316" s="47" t="s">
        <v>242</v>
      </c>
      <c r="C316" s="41">
        <v>0</v>
      </c>
      <c r="D316" s="41">
        <v>0</v>
      </c>
      <c r="E316" s="46" t="str">
        <f t="shared" si="127"/>
        <v/>
      </c>
      <c r="F316" s="46" t="str">
        <f t="shared" si="128"/>
        <v/>
      </c>
      <c r="G316" s="34" t="str">
        <f t="shared" si="129"/>
        <v xml:space="preserve"> </v>
      </c>
      <c r="H316" s="27" t="str">
        <f t="shared" si="103"/>
        <v/>
      </c>
      <c r="I316" s="2"/>
    </row>
    <row r="317" spans="1:9" s="54" customFormat="1" ht="15" x14ac:dyDescent="0.25">
      <c r="A317" s="60"/>
      <c r="B317" s="47" t="s">
        <v>243</v>
      </c>
      <c r="C317" s="41">
        <v>0</v>
      </c>
      <c r="D317" s="41">
        <v>0</v>
      </c>
      <c r="E317" s="46" t="str">
        <f t="shared" si="127"/>
        <v/>
      </c>
      <c r="F317" s="46" t="str">
        <f t="shared" si="128"/>
        <v/>
      </c>
      <c r="G317" s="34" t="str">
        <f t="shared" si="129"/>
        <v xml:space="preserve"> </v>
      </c>
      <c r="H317" s="27" t="str">
        <f t="shared" si="103"/>
        <v/>
      </c>
      <c r="I317" s="2"/>
    </row>
    <row r="318" spans="1:9" s="54" customFormat="1" ht="15" x14ac:dyDescent="0.25">
      <c r="A318" s="60"/>
      <c r="B318" s="47" t="s">
        <v>465</v>
      </c>
      <c r="C318" s="41">
        <v>0</v>
      </c>
      <c r="D318" s="41">
        <v>0</v>
      </c>
      <c r="E318" s="46" t="str">
        <f t="shared" si="127"/>
        <v/>
      </c>
      <c r="F318" s="46" t="str">
        <f t="shared" si="128"/>
        <v/>
      </c>
      <c r="G318" s="34" t="str">
        <f t="shared" si="129"/>
        <v xml:space="preserve"> </v>
      </c>
      <c r="H318" s="27" t="str">
        <f t="shared" si="103"/>
        <v/>
      </c>
      <c r="I318" s="2"/>
    </row>
    <row r="319" spans="1:9" s="54" customFormat="1" ht="30" x14ac:dyDescent="0.25">
      <c r="A319" s="60"/>
      <c r="B319" s="47" t="s">
        <v>466</v>
      </c>
      <c r="C319" s="41">
        <v>0</v>
      </c>
      <c r="D319" s="41">
        <v>0</v>
      </c>
      <c r="E319" s="46" t="str">
        <f t="shared" si="127"/>
        <v/>
      </c>
      <c r="F319" s="46" t="str">
        <f t="shared" si="128"/>
        <v/>
      </c>
      <c r="G319" s="34" t="str">
        <f t="shared" si="129"/>
        <v xml:space="preserve"> </v>
      </c>
      <c r="H319" s="27" t="str">
        <f t="shared" si="103"/>
        <v/>
      </c>
      <c r="I319" s="2"/>
    </row>
    <row r="320" spans="1:9" s="54" customFormat="1" ht="15" x14ac:dyDescent="0.25">
      <c r="A320" s="60"/>
      <c r="B320" s="47" t="s">
        <v>467</v>
      </c>
      <c r="C320" s="41">
        <v>0</v>
      </c>
      <c r="D320" s="41">
        <v>0</v>
      </c>
      <c r="E320" s="46" t="str">
        <f t="shared" si="127"/>
        <v/>
      </c>
      <c r="F320" s="46" t="str">
        <f t="shared" si="128"/>
        <v/>
      </c>
      <c r="G320" s="34" t="str">
        <f t="shared" si="129"/>
        <v xml:space="preserve"> </v>
      </c>
      <c r="H320" s="27" t="str">
        <f t="shared" si="103"/>
        <v/>
      </c>
      <c r="I320" s="2"/>
    </row>
    <row r="321" spans="1:9" s="54" customFormat="1" ht="15" x14ac:dyDescent="0.25">
      <c r="A321" s="60"/>
      <c r="B321" s="47" t="s">
        <v>468</v>
      </c>
      <c r="C321" s="41">
        <v>0</v>
      </c>
      <c r="D321" s="41">
        <v>0</v>
      </c>
      <c r="E321" s="46" t="str">
        <f t="shared" si="127"/>
        <v/>
      </c>
      <c r="F321" s="46" t="str">
        <f t="shared" si="128"/>
        <v/>
      </c>
      <c r="G321" s="34" t="str">
        <f t="shared" si="129"/>
        <v xml:space="preserve"> </v>
      </c>
      <c r="H321" s="27" t="str">
        <f t="shared" si="103"/>
        <v/>
      </c>
      <c r="I321" s="2"/>
    </row>
    <row r="322" spans="1:9" s="54" customFormat="1" ht="15" x14ac:dyDescent="0.25">
      <c r="A322" s="60"/>
      <c r="B322" s="47" t="s">
        <v>469</v>
      </c>
      <c r="C322" s="41">
        <v>0</v>
      </c>
      <c r="D322" s="41">
        <v>0</v>
      </c>
      <c r="E322" s="46" t="str">
        <f t="shared" si="127"/>
        <v/>
      </c>
      <c r="F322" s="46" t="str">
        <f t="shared" si="128"/>
        <v/>
      </c>
      <c r="G322" s="34" t="str">
        <f t="shared" si="129"/>
        <v xml:space="preserve"> </v>
      </c>
      <c r="H322" s="27" t="str">
        <f t="shared" si="103"/>
        <v/>
      </c>
      <c r="I322" s="2"/>
    </row>
    <row r="323" spans="1:9" s="54" customFormat="1" ht="15" x14ac:dyDescent="0.25">
      <c r="A323" s="60"/>
      <c r="B323" s="47" t="s">
        <v>470</v>
      </c>
      <c r="C323" s="41">
        <v>0</v>
      </c>
      <c r="D323" s="41">
        <v>0</v>
      </c>
      <c r="E323" s="46" t="str">
        <f t="shared" si="127"/>
        <v/>
      </c>
      <c r="F323" s="46" t="str">
        <f t="shared" si="128"/>
        <v/>
      </c>
      <c r="G323" s="34" t="str">
        <f t="shared" si="129"/>
        <v xml:space="preserve"> </v>
      </c>
      <c r="H323" s="27" t="str">
        <f t="shared" si="103"/>
        <v/>
      </c>
      <c r="I323" s="2"/>
    </row>
    <row r="324" spans="1:9" s="55" customFormat="1" ht="15" x14ac:dyDescent="0.25">
      <c r="A324" s="56"/>
      <c r="B324" s="23" t="s">
        <v>569</v>
      </c>
      <c r="C324" s="41">
        <v>0</v>
      </c>
      <c r="D324" s="41">
        <v>0</v>
      </c>
      <c r="E324" s="43" t="str">
        <f t="shared" ref="E324" si="130">+IF(C324=0,"",C324/C$169)</f>
        <v/>
      </c>
      <c r="F324" s="43" t="str">
        <f t="shared" ref="F324" si="131">+IF(D324=0,"",D324/D$169)</f>
        <v/>
      </c>
      <c r="G324" s="34" t="str">
        <f t="shared" si="129"/>
        <v xml:space="preserve"> </v>
      </c>
      <c r="H324" s="26" t="str">
        <f t="shared" ref="H324" si="132">+IF(OR(AND(E324=""),(G324="")),"",E324*G324)</f>
        <v/>
      </c>
      <c r="I324" s="2"/>
    </row>
    <row r="325" spans="1:9" s="54" customFormat="1" ht="15" x14ac:dyDescent="0.25">
      <c r="A325" s="60"/>
      <c r="B325" s="47" t="s">
        <v>471</v>
      </c>
      <c r="C325" s="41">
        <v>0</v>
      </c>
      <c r="D325" s="41">
        <v>0</v>
      </c>
      <c r="E325" s="46" t="str">
        <f t="shared" ref="E325:F328" si="133">+IF(C325=0,"",C325/C$169)</f>
        <v/>
      </c>
      <c r="F325" s="46" t="str">
        <f t="shared" si="133"/>
        <v/>
      </c>
      <c r="G325" s="34" t="str">
        <f t="shared" si="129"/>
        <v xml:space="preserve"> </v>
      </c>
      <c r="H325" s="27" t="str">
        <f t="shared" si="103"/>
        <v/>
      </c>
      <c r="I325" s="2"/>
    </row>
    <row r="326" spans="1:9" s="54" customFormat="1" ht="15" x14ac:dyDescent="0.25">
      <c r="A326" s="60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0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0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0"/>
      <c r="B329" s="47" t="s">
        <v>475</v>
      </c>
      <c r="C329" s="41">
        <v>0</v>
      </c>
      <c r="D329" s="41">
        <v>0</v>
      </c>
      <c r="E329" s="46" t="str">
        <f t="shared" ref="E329:E336" si="134">+IF(C329=0,"",C329/C$169)</f>
        <v/>
      </c>
      <c r="F329" s="46" t="str">
        <f t="shared" ref="F329:F336" si="135">+IF(D329=0,"",D329/D$169)</f>
        <v/>
      </c>
      <c r="G329" s="34" t="str">
        <f t="shared" si="129"/>
        <v xml:space="preserve"> </v>
      </c>
      <c r="H329" s="27" t="str">
        <f t="shared" ref="H329:H336" si="136">+IF(OR(AND(E329=""),(G329="")),"",E329*G329)</f>
        <v/>
      </c>
      <c r="I329" s="2"/>
    </row>
    <row r="330" spans="1:9" s="54" customFormat="1" ht="15" x14ac:dyDescent="0.25">
      <c r="A330" s="60"/>
      <c r="B330" s="47" t="s">
        <v>476</v>
      </c>
      <c r="C330" s="41">
        <v>0</v>
      </c>
      <c r="D330" s="41">
        <v>0</v>
      </c>
      <c r="E330" s="46" t="str">
        <f t="shared" si="134"/>
        <v/>
      </c>
      <c r="F330" s="46" t="str">
        <f t="shared" si="135"/>
        <v/>
      </c>
      <c r="G330" s="34" t="str">
        <f t="shared" si="129"/>
        <v xml:space="preserve"> </v>
      </c>
      <c r="H330" s="27" t="str">
        <f t="shared" si="136"/>
        <v/>
      </c>
      <c r="I330" s="2"/>
    </row>
    <row r="331" spans="1:9" s="54" customFormat="1" ht="15" x14ac:dyDescent="0.25">
      <c r="A331" s="60"/>
      <c r="B331" s="47" t="s">
        <v>477</v>
      </c>
      <c r="C331" s="41">
        <v>0</v>
      </c>
      <c r="D331" s="41">
        <v>0</v>
      </c>
      <c r="E331" s="46" t="str">
        <f t="shared" si="134"/>
        <v/>
      </c>
      <c r="F331" s="46" t="str">
        <f t="shared" si="135"/>
        <v/>
      </c>
      <c r="G331" s="34" t="str">
        <f t="shared" si="129"/>
        <v xml:space="preserve"> </v>
      </c>
      <c r="H331" s="27" t="str">
        <f t="shared" si="136"/>
        <v/>
      </c>
      <c r="I331" s="2"/>
    </row>
    <row r="332" spans="1:9" s="54" customFormat="1" ht="15" x14ac:dyDescent="0.25">
      <c r="A332" s="60"/>
      <c r="B332" s="47" t="s">
        <v>478</v>
      </c>
      <c r="C332" s="41">
        <v>0</v>
      </c>
      <c r="D332" s="41">
        <v>0</v>
      </c>
      <c r="E332" s="46" t="str">
        <f t="shared" si="134"/>
        <v/>
      </c>
      <c r="F332" s="46" t="str">
        <f t="shared" si="135"/>
        <v/>
      </c>
      <c r="G332" s="34" t="str">
        <f t="shared" si="129"/>
        <v xml:space="preserve"> </v>
      </c>
      <c r="H332" s="27" t="str">
        <f t="shared" si="136"/>
        <v/>
      </c>
      <c r="I332" s="2"/>
    </row>
    <row r="333" spans="1:9" s="54" customFormat="1" ht="15" x14ac:dyDescent="0.25">
      <c r="A333" s="60"/>
      <c r="B333" s="47" t="s">
        <v>69</v>
      </c>
      <c r="C333" s="41">
        <v>0</v>
      </c>
      <c r="D333" s="41">
        <v>0</v>
      </c>
      <c r="E333" s="46" t="str">
        <f t="shared" si="134"/>
        <v/>
      </c>
      <c r="F333" s="46" t="str">
        <f t="shared" si="135"/>
        <v/>
      </c>
      <c r="G333" s="34" t="str">
        <f t="shared" si="129"/>
        <v xml:space="preserve"> </v>
      </c>
      <c r="H333" s="27" t="str">
        <f t="shared" si="136"/>
        <v/>
      </c>
      <c r="I333" s="2"/>
    </row>
    <row r="334" spans="1:9" s="54" customFormat="1" ht="15" x14ac:dyDescent="0.25">
      <c r="A334" s="60"/>
      <c r="B334" s="47" t="s">
        <v>244</v>
      </c>
      <c r="C334" s="41">
        <v>0</v>
      </c>
      <c r="D334" s="41">
        <v>0</v>
      </c>
      <c r="E334" s="46" t="str">
        <f t="shared" si="134"/>
        <v/>
      </c>
      <c r="F334" s="46" t="str">
        <f t="shared" si="135"/>
        <v/>
      </c>
      <c r="G334" s="34" t="str">
        <f t="shared" si="129"/>
        <v xml:space="preserve"> </v>
      </c>
      <c r="H334" s="27" t="str">
        <f t="shared" si="136"/>
        <v/>
      </c>
      <c r="I334" s="2"/>
    </row>
    <row r="335" spans="1:9" s="54" customFormat="1" ht="15" x14ac:dyDescent="0.25">
      <c r="A335" s="60"/>
      <c r="B335" s="47" t="s">
        <v>245</v>
      </c>
      <c r="C335" s="41">
        <v>0</v>
      </c>
      <c r="D335" s="41">
        <v>0</v>
      </c>
      <c r="E335" s="46" t="str">
        <f t="shared" si="134"/>
        <v/>
      </c>
      <c r="F335" s="46" t="str">
        <f t="shared" si="135"/>
        <v/>
      </c>
      <c r="G335" s="34" t="str">
        <f t="shared" si="129"/>
        <v xml:space="preserve"> </v>
      </c>
      <c r="H335" s="27" t="str">
        <f t="shared" si="136"/>
        <v/>
      </c>
      <c r="I335" s="2"/>
    </row>
    <row r="336" spans="1:9" s="54" customFormat="1" ht="15" x14ac:dyDescent="0.25">
      <c r="A336" s="60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6"/>
      <c r="B337" s="23" t="s">
        <v>543</v>
      </c>
      <c r="C337" s="41">
        <v>0</v>
      </c>
      <c r="D337" s="41">
        <v>0</v>
      </c>
      <c r="E337" s="43" t="str">
        <f t="shared" ref="E337:E339" si="137">+IF(C337=0,"",C337/C$169)</f>
        <v/>
      </c>
      <c r="F337" s="43" t="str">
        <f t="shared" ref="F337:F339" si="138">+IF(D337=0,"",D337/D$169)</f>
        <v/>
      </c>
      <c r="G337" s="34" t="str">
        <f t="shared" si="129"/>
        <v xml:space="preserve"> </v>
      </c>
      <c r="H337" s="26" t="str">
        <f t="shared" ref="H337:H339" si="139">+IF(OR(AND(E337=""),(G337="")),"",E337*G337)</f>
        <v/>
      </c>
      <c r="I337" s="2"/>
    </row>
    <row r="338" spans="1:9" s="55" customFormat="1" ht="15" x14ac:dyDescent="0.25">
      <c r="A338" s="56"/>
      <c r="B338" s="23" t="s">
        <v>544</v>
      </c>
      <c r="C338" s="41">
        <v>0</v>
      </c>
      <c r="D338" s="41">
        <v>0</v>
      </c>
      <c r="E338" s="43" t="str">
        <f t="shared" si="137"/>
        <v/>
      </c>
      <c r="F338" s="43" t="str">
        <f t="shared" si="138"/>
        <v/>
      </c>
      <c r="G338" s="34" t="str">
        <f t="shared" si="129"/>
        <v xml:space="preserve"> </v>
      </c>
      <c r="H338" s="26" t="str">
        <f t="shared" si="139"/>
        <v/>
      </c>
      <c r="I338" s="2"/>
    </row>
    <row r="339" spans="1:9" s="55" customFormat="1" ht="15" x14ac:dyDescent="0.25">
      <c r="A339" s="56"/>
      <c r="B339" s="23" t="s">
        <v>545</v>
      </c>
      <c r="C339" s="41">
        <v>0</v>
      </c>
      <c r="D339" s="41">
        <v>0</v>
      </c>
      <c r="E339" s="43" t="str">
        <f t="shared" si="137"/>
        <v/>
      </c>
      <c r="F339" s="43" t="str">
        <f t="shared" si="138"/>
        <v/>
      </c>
      <c r="G339" s="34" t="str">
        <f t="shared" si="129"/>
        <v xml:space="preserve"> </v>
      </c>
      <c r="H339" s="26" t="str">
        <f t="shared" si="139"/>
        <v/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4" customFormat="1" ht="15" customHeight="1" thickBot="1" x14ac:dyDescent="0.25">
      <c r="A342" s="60"/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6</v>
      </c>
      <c r="D345" s="37">
        <f>SUM(D346:D564)</f>
        <v>14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1.3333333333333333</v>
      </c>
      <c r="H345" s="39">
        <f>+IF(OR(AND(E345=""),(G345="")),"",E345*G345)</f>
        <v>1.3333333333333333</v>
      </c>
    </row>
    <row r="346" spans="1:9" ht="15" x14ac:dyDescent="0.25">
      <c r="B346" s="40" t="s">
        <v>74</v>
      </c>
      <c r="C346" s="41">
        <v>0</v>
      </c>
      <c r="D346" s="41">
        <v>0</v>
      </c>
      <c r="E346" s="45" t="str">
        <f t="shared" si="140"/>
        <v/>
      </c>
      <c r="F346" s="45" t="str">
        <f t="shared" si="141"/>
        <v/>
      </c>
      <c r="G346" s="34" t="str">
        <f t="shared" ref="G346:G410" si="142">+IF(AND(C346=0,D346=0)," ",IF(C346=0,1,IF(D346=0,-1,(D346-C346)/C346)))</f>
        <v xml:space="preserve"> </v>
      </c>
      <c r="H346" s="42" t="str">
        <f>+IF(OR(AND(E346=""),(G346="")),"",E346*G346)</f>
        <v/>
      </c>
    </row>
    <row r="347" spans="1:9" ht="15" x14ac:dyDescent="0.25">
      <c r="B347" s="5" t="s">
        <v>77</v>
      </c>
      <c r="C347" s="41">
        <v>0</v>
      </c>
      <c r="D347" s="41">
        <v>0</v>
      </c>
      <c r="E347" s="46" t="str">
        <f t="shared" si="140"/>
        <v/>
      </c>
      <c r="F347" s="46" t="str">
        <f t="shared" si="141"/>
        <v/>
      </c>
      <c r="G347" s="34" t="str">
        <f t="shared" si="142"/>
        <v xml:space="preserve"> </v>
      </c>
      <c r="H347" s="27" t="str">
        <f t="shared" ref="H347:H414" si="143">+IF(OR(AND(E347=""),(G347="")),"",E347*G347)</f>
        <v/>
      </c>
    </row>
    <row r="348" spans="1:9" ht="15" x14ac:dyDescent="0.25">
      <c r="B348" s="5" t="s">
        <v>70</v>
      </c>
      <c r="C348" s="41">
        <v>0</v>
      </c>
      <c r="D348" s="41">
        <v>0</v>
      </c>
      <c r="E348" s="46" t="str">
        <f t="shared" si="140"/>
        <v/>
      </c>
      <c r="F348" s="46" t="str">
        <f t="shared" si="141"/>
        <v/>
      </c>
      <c r="G348" s="34" t="str">
        <f t="shared" si="142"/>
        <v xml:space="preserve"> </v>
      </c>
      <c r="H348" s="27" t="str">
        <f t="shared" si="143"/>
        <v/>
      </c>
    </row>
    <row r="349" spans="1:9" ht="15" x14ac:dyDescent="0.25">
      <c r="B349" s="5" t="s">
        <v>83</v>
      </c>
      <c r="C349" s="41">
        <v>0</v>
      </c>
      <c r="D349" s="41">
        <v>0</v>
      </c>
      <c r="E349" s="46" t="str">
        <f t="shared" si="140"/>
        <v/>
      </c>
      <c r="F349" s="46" t="str">
        <f t="shared" si="141"/>
        <v/>
      </c>
      <c r="G349" s="34" t="str">
        <f t="shared" si="142"/>
        <v xml:space="preserve"> </v>
      </c>
      <c r="H349" s="27" t="str">
        <f t="shared" si="143"/>
        <v/>
      </c>
    </row>
    <row r="350" spans="1:9" ht="15" x14ac:dyDescent="0.25">
      <c r="B350" s="5" t="s">
        <v>82</v>
      </c>
      <c r="C350" s="41">
        <v>0</v>
      </c>
      <c r="D350" s="41">
        <v>0</v>
      </c>
      <c r="E350" s="46" t="str">
        <f t="shared" si="140"/>
        <v/>
      </c>
      <c r="F350" s="46" t="str">
        <f t="shared" si="141"/>
        <v/>
      </c>
      <c r="G350" s="34" t="str">
        <f t="shared" si="142"/>
        <v xml:space="preserve"> </v>
      </c>
      <c r="H350" s="27" t="str">
        <f t="shared" si="143"/>
        <v/>
      </c>
    </row>
    <row r="351" spans="1:9" ht="15" x14ac:dyDescent="0.25">
      <c r="B351" s="5" t="s">
        <v>479</v>
      </c>
      <c r="C351" s="41">
        <v>0</v>
      </c>
      <c r="D351" s="41">
        <v>1</v>
      </c>
      <c r="E351" s="46" t="str">
        <f t="shared" si="140"/>
        <v/>
      </c>
      <c r="F351" s="46">
        <f t="shared" si="141"/>
        <v>7.1428571428571425E-2</v>
      </c>
      <c r="G351" s="34">
        <f t="shared" si="142"/>
        <v>1</v>
      </c>
      <c r="H351" s="27" t="str">
        <f t="shared" si="143"/>
        <v/>
      </c>
    </row>
    <row r="352" spans="1:9" ht="15" x14ac:dyDescent="0.25">
      <c r="B352" s="5" t="s">
        <v>80</v>
      </c>
      <c r="C352" s="41">
        <v>0</v>
      </c>
      <c r="D352" s="41">
        <v>0</v>
      </c>
      <c r="E352" s="46" t="str">
        <f t="shared" si="140"/>
        <v/>
      </c>
      <c r="F352" s="46" t="str">
        <f t="shared" si="141"/>
        <v/>
      </c>
      <c r="G352" s="34" t="str">
        <f t="shared" si="142"/>
        <v xml:space="preserve"> </v>
      </c>
      <c r="H352" s="27" t="str">
        <f t="shared" si="143"/>
        <v/>
      </c>
    </row>
    <row r="353" spans="1:9" ht="15" x14ac:dyDescent="0.25">
      <c r="B353" s="5" t="s">
        <v>577</v>
      </c>
      <c r="C353" s="41">
        <v>0</v>
      </c>
      <c r="D353" s="41">
        <v>0</v>
      </c>
      <c r="E353" s="46" t="str">
        <f t="shared" si="140"/>
        <v/>
      </c>
      <c r="F353" s="46" t="str">
        <f t="shared" si="141"/>
        <v/>
      </c>
      <c r="G353" s="34" t="str">
        <f t="shared" si="142"/>
        <v xml:space="preserve"> </v>
      </c>
      <c r="H353" s="27" t="str">
        <f t="shared" si="143"/>
        <v/>
      </c>
    </row>
    <row r="354" spans="1:9" ht="15" x14ac:dyDescent="0.25">
      <c r="B354" s="5" t="s">
        <v>79</v>
      </c>
      <c r="C354" s="41">
        <v>0</v>
      </c>
      <c r="D354" s="41">
        <v>0</v>
      </c>
      <c r="E354" s="46" t="str">
        <f t="shared" si="140"/>
        <v/>
      </c>
      <c r="F354" s="46" t="str">
        <f t="shared" si="141"/>
        <v/>
      </c>
      <c r="G354" s="34" t="str">
        <f t="shared" si="142"/>
        <v xml:space="preserve"> </v>
      </c>
      <c r="H354" s="27" t="str">
        <f t="shared" si="143"/>
        <v/>
      </c>
    </row>
    <row r="355" spans="1:9" ht="15" x14ac:dyDescent="0.25">
      <c r="B355" s="5" t="s">
        <v>247</v>
      </c>
      <c r="C355" s="41">
        <v>0</v>
      </c>
      <c r="D355" s="41">
        <v>0</v>
      </c>
      <c r="E355" s="46" t="str">
        <f t="shared" si="140"/>
        <v/>
      </c>
      <c r="F355" s="46" t="str">
        <f t="shared" si="141"/>
        <v/>
      </c>
      <c r="G355" s="34" t="str">
        <f t="shared" si="142"/>
        <v xml:space="preserve"> </v>
      </c>
      <c r="H355" s="27" t="str">
        <f t="shared" si="143"/>
        <v/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0</v>
      </c>
      <c r="D357" s="41">
        <v>0</v>
      </c>
      <c r="E357" s="46" t="str">
        <f t="shared" si="140"/>
        <v/>
      </c>
      <c r="F357" s="46" t="str">
        <f t="shared" si="141"/>
        <v/>
      </c>
      <c r="G357" s="34" t="str">
        <f t="shared" si="142"/>
        <v xml:space="preserve"> </v>
      </c>
      <c r="H357" s="27" t="str">
        <f t="shared" si="143"/>
        <v/>
      </c>
    </row>
    <row r="358" spans="1:9" ht="15" x14ac:dyDescent="0.25">
      <c r="B358" s="5" t="s">
        <v>578</v>
      </c>
      <c r="C358" s="41">
        <v>0</v>
      </c>
      <c r="D358" s="41">
        <v>0</v>
      </c>
      <c r="E358" s="46" t="str">
        <f t="shared" si="140"/>
        <v/>
      </c>
      <c r="F358" s="46" t="str">
        <f t="shared" si="141"/>
        <v/>
      </c>
      <c r="G358" s="34" t="str">
        <f t="shared" si="142"/>
        <v xml:space="preserve"> </v>
      </c>
      <c r="H358" s="27" t="str">
        <f t="shared" si="143"/>
        <v/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0</v>
      </c>
      <c r="D360" s="41">
        <v>0</v>
      </c>
      <c r="E360" s="46" t="str">
        <f t="shared" si="140"/>
        <v/>
      </c>
      <c r="F360" s="46" t="str">
        <f t="shared" si="141"/>
        <v/>
      </c>
      <c r="G360" s="34" t="str">
        <f t="shared" si="142"/>
        <v xml:space="preserve"> </v>
      </c>
      <c r="H360" s="27" t="str">
        <f t="shared" si="143"/>
        <v/>
      </c>
    </row>
    <row r="361" spans="1:9" ht="15" x14ac:dyDescent="0.25">
      <c r="B361" s="5" t="s">
        <v>616</v>
      </c>
      <c r="C361" s="41">
        <v>0</v>
      </c>
      <c r="D361" s="41">
        <v>0</v>
      </c>
      <c r="E361" s="46" t="str">
        <f t="shared" si="140"/>
        <v/>
      </c>
      <c r="F361" s="46" t="str">
        <f t="shared" si="141"/>
        <v/>
      </c>
      <c r="G361" s="34" t="str">
        <f t="shared" si="142"/>
        <v xml:space="preserve"> </v>
      </c>
      <c r="H361" s="27" t="str">
        <f t="shared" si="143"/>
        <v/>
      </c>
    </row>
    <row r="362" spans="1:9" s="20" customFormat="1" ht="15" x14ac:dyDescent="0.25">
      <c r="A362" s="56"/>
      <c r="B362" s="21" t="s">
        <v>588</v>
      </c>
      <c r="C362" s="41">
        <v>0</v>
      </c>
      <c r="D362" s="41">
        <v>0</v>
      </c>
      <c r="E362" s="43" t="str">
        <f t="shared" si="140"/>
        <v/>
      </c>
      <c r="F362" s="43" t="str">
        <f t="shared" si="141"/>
        <v/>
      </c>
      <c r="G362" s="34" t="str">
        <f t="shared" si="142"/>
        <v xml:space="preserve"> </v>
      </c>
      <c r="H362" s="26" t="str">
        <f t="shared" ref="H362" si="144">+IF(OR(AND(E362=""),(G362="")),"",E362*G362)</f>
        <v/>
      </c>
      <c r="I362" s="2"/>
    </row>
    <row r="363" spans="1:9" ht="15" x14ac:dyDescent="0.25">
      <c r="B363" s="5" t="s">
        <v>72</v>
      </c>
      <c r="C363" s="41">
        <v>0</v>
      </c>
      <c r="D363" s="41">
        <v>0</v>
      </c>
      <c r="E363" s="46" t="str">
        <f t="shared" si="140"/>
        <v/>
      </c>
      <c r="F363" s="46" t="str">
        <f t="shared" si="141"/>
        <v/>
      </c>
      <c r="G363" s="34" t="str">
        <f t="shared" si="142"/>
        <v xml:space="preserve"> </v>
      </c>
      <c r="H363" s="27" t="str">
        <f t="shared" si="143"/>
        <v/>
      </c>
    </row>
    <row r="364" spans="1:9" ht="15" x14ac:dyDescent="0.25">
      <c r="B364" s="5" t="s">
        <v>248</v>
      </c>
      <c r="C364" s="41">
        <v>0</v>
      </c>
      <c r="D364" s="41">
        <v>0</v>
      </c>
      <c r="E364" s="46" t="str">
        <f t="shared" si="140"/>
        <v/>
      </c>
      <c r="F364" s="46" t="str">
        <f t="shared" si="141"/>
        <v/>
      </c>
      <c r="G364" s="34" t="str">
        <f t="shared" si="142"/>
        <v xml:space="preserve"> </v>
      </c>
      <c r="H364" s="27" t="str">
        <f t="shared" si="143"/>
        <v/>
      </c>
    </row>
    <row r="365" spans="1:9" ht="15" x14ac:dyDescent="0.25">
      <c r="B365" s="5" t="s">
        <v>249</v>
      </c>
      <c r="C365" s="41">
        <v>0</v>
      </c>
      <c r="D365" s="41">
        <v>0</v>
      </c>
      <c r="E365" s="46" t="str">
        <f t="shared" si="140"/>
        <v/>
      </c>
      <c r="F365" s="46" t="str">
        <f t="shared" si="141"/>
        <v/>
      </c>
      <c r="G365" s="34" t="str">
        <f t="shared" si="142"/>
        <v xml:space="preserve"> </v>
      </c>
      <c r="H365" s="27" t="str">
        <f t="shared" si="143"/>
        <v/>
      </c>
    </row>
    <row r="366" spans="1:9" ht="15" x14ac:dyDescent="0.25">
      <c r="B366" s="5" t="s">
        <v>250</v>
      </c>
      <c r="C366" s="41">
        <v>0</v>
      </c>
      <c r="D366" s="41">
        <v>0</v>
      </c>
      <c r="E366" s="46" t="str">
        <f t="shared" si="140"/>
        <v/>
      </c>
      <c r="F366" s="46" t="str">
        <f t="shared" si="141"/>
        <v/>
      </c>
      <c r="G366" s="34" t="str">
        <f t="shared" si="142"/>
        <v xml:space="preserve"> </v>
      </c>
      <c r="H366" s="27" t="str">
        <f t="shared" si="143"/>
        <v/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0</v>
      </c>
      <c r="D368" s="41">
        <v>0</v>
      </c>
      <c r="E368" s="46" t="str">
        <f t="shared" si="140"/>
        <v/>
      </c>
      <c r="F368" s="46" t="str">
        <f t="shared" si="141"/>
        <v/>
      </c>
      <c r="G368" s="34" t="str">
        <f t="shared" si="142"/>
        <v xml:space="preserve"> </v>
      </c>
      <c r="H368" s="27" t="str">
        <f t="shared" si="143"/>
        <v/>
      </c>
    </row>
    <row r="369" spans="1:8" ht="15" x14ac:dyDescent="0.25">
      <c r="B369" s="5" t="s">
        <v>579</v>
      </c>
      <c r="C369" s="41">
        <v>0</v>
      </c>
      <c r="D369" s="41">
        <v>0</v>
      </c>
      <c r="E369" s="46" t="str">
        <f t="shared" si="140"/>
        <v/>
      </c>
      <c r="F369" s="46" t="str">
        <f t="shared" si="141"/>
        <v/>
      </c>
      <c r="G369" s="34" t="str">
        <f t="shared" si="142"/>
        <v xml:space="preserve"> </v>
      </c>
      <c r="H369" s="27" t="str">
        <f t="shared" si="143"/>
        <v/>
      </c>
    </row>
    <row r="370" spans="1:8" ht="15" x14ac:dyDescent="0.25">
      <c r="B370" s="5" t="s">
        <v>85</v>
      </c>
      <c r="C370" s="41">
        <v>0</v>
      </c>
      <c r="D370" s="41">
        <v>0</v>
      </c>
      <c r="E370" s="46" t="str">
        <f t="shared" si="140"/>
        <v/>
      </c>
      <c r="F370" s="46" t="str">
        <f t="shared" si="141"/>
        <v/>
      </c>
      <c r="G370" s="34" t="str">
        <f t="shared" si="142"/>
        <v xml:space="preserve"> </v>
      </c>
      <c r="H370" s="27" t="str">
        <f t="shared" si="143"/>
        <v/>
      </c>
    </row>
    <row r="371" spans="1:8" ht="15" x14ac:dyDescent="0.25">
      <c r="B371" s="5" t="s">
        <v>84</v>
      </c>
      <c r="C371" s="41">
        <v>0</v>
      </c>
      <c r="D371" s="41">
        <v>0</v>
      </c>
      <c r="E371" s="46" t="str">
        <f t="shared" si="140"/>
        <v/>
      </c>
      <c r="F371" s="46" t="str">
        <f t="shared" si="141"/>
        <v/>
      </c>
      <c r="G371" s="34" t="str">
        <f t="shared" si="142"/>
        <v xml:space="preserve"> </v>
      </c>
      <c r="H371" s="27" t="str">
        <f t="shared" si="143"/>
        <v/>
      </c>
    </row>
    <row r="372" spans="1:8" ht="15" x14ac:dyDescent="0.25">
      <c r="B372" s="5" t="s">
        <v>73</v>
      </c>
      <c r="C372" s="41">
        <v>0</v>
      </c>
      <c r="D372" s="41">
        <v>0</v>
      </c>
      <c r="E372" s="46" t="str">
        <f t="shared" si="140"/>
        <v/>
      </c>
      <c r="F372" s="46" t="str">
        <f t="shared" si="141"/>
        <v/>
      </c>
      <c r="G372" s="34" t="str">
        <f t="shared" si="142"/>
        <v xml:space="preserve"> </v>
      </c>
      <c r="H372" s="27" t="str">
        <f t="shared" si="143"/>
        <v/>
      </c>
    </row>
    <row r="373" spans="1:8" ht="15" x14ac:dyDescent="0.25">
      <c r="B373" s="5" t="s">
        <v>251</v>
      </c>
      <c r="C373" s="41">
        <v>0</v>
      </c>
      <c r="D373" s="41">
        <v>0</v>
      </c>
      <c r="E373" s="46" t="str">
        <f t="shared" si="140"/>
        <v/>
      </c>
      <c r="F373" s="46" t="str">
        <f t="shared" si="141"/>
        <v/>
      </c>
      <c r="G373" s="34" t="str">
        <f t="shared" si="142"/>
        <v xml:space="preserve"> </v>
      </c>
      <c r="H373" s="27" t="str">
        <f t="shared" si="143"/>
        <v/>
      </c>
    </row>
    <row r="374" spans="1:8" ht="15" x14ac:dyDescent="0.25">
      <c r="B374" s="5" t="s">
        <v>335</v>
      </c>
      <c r="C374" s="41">
        <v>0</v>
      </c>
      <c r="D374" s="41">
        <v>0</v>
      </c>
      <c r="E374" s="46" t="str">
        <f t="shared" si="140"/>
        <v/>
      </c>
      <c r="F374" s="46" t="str">
        <f t="shared" si="141"/>
        <v/>
      </c>
      <c r="G374" s="34" t="str">
        <f t="shared" si="142"/>
        <v xml:space="preserve"> </v>
      </c>
      <c r="H374" s="27" t="str">
        <f t="shared" si="143"/>
        <v/>
      </c>
    </row>
    <row r="375" spans="1:8" ht="15" x14ac:dyDescent="0.25">
      <c r="B375" s="5" t="s">
        <v>336</v>
      </c>
      <c r="C375" s="41">
        <v>0</v>
      </c>
      <c r="D375" s="41">
        <v>0</v>
      </c>
      <c r="E375" s="46" t="str">
        <f t="shared" si="140"/>
        <v/>
      </c>
      <c r="F375" s="46" t="str">
        <f t="shared" si="141"/>
        <v/>
      </c>
      <c r="G375" s="34" t="str">
        <f t="shared" si="142"/>
        <v xml:space="preserve"> </v>
      </c>
      <c r="H375" s="27" t="str">
        <f t="shared" si="143"/>
        <v/>
      </c>
    </row>
    <row r="376" spans="1:8" s="20" customFormat="1" ht="15" x14ac:dyDescent="0.25">
      <c r="A376" s="56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6"/>
      <c r="B377" s="21" t="s">
        <v>480</v>
      </c>
      <c r="C377" s="82">
        <v>0</v>
      </c>
      <c r="D377" s="82">
        <v>0</v>
      </c>
      <c r="E377" s="43" t="str">
        <f t="shared" si="140"/>
        <v/>
      </c>
      <c r="F377" s="43" t="str">
        <f t="shared" si="141"/>
        <v/>
      </c>
      <c r="G377" s="83" t="str">
        <f t="shared" si="142"/>
        <v xml:space="preserve"> </v>
      </c>
      <c r="H377" s="26" t="str">
        <f t="shared" si="143"/>
        <v/>
      </c>
    </row>
    <row r="378" spans="1:8" s="20" customFormat="1" ht="15" x14ac:dyDescent="0.25">
      <c r="A378" s="56" t="s">
        <v>559</v>
      </c>
      <c r="B378" s="21" t="s">
        <v>621</v>
      </c>
      <c r="C378" s="82"/>
      <c r="D378" s="82">
        <v>13</v>
      </c>
      <c r="E378" s="43" t="str">
        <f t="shared" ref="E378:E382" si="149">+IF(C378=0,"",C378/C$345)</f>
        <v/>
      </c>
      <c r="F378" s="43">
        <f t="shared" ref="F378:F382" si="150">+IF(D378=0,"",D378/D$345)</f>
        <v>0.9285714285714286</v>
      </c>
      <c r="G378" s="83">
        <f t="shared" ref="G378:G382" si="151">+IF(AND(C378=0,D378=0)," ",IF(C378=0,1,IF(D378=0,-1,(D378-C378)/C378)))</f>
        <v>1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1</v>
      </c>
      <c r="D379" s="41">
        <v>0</v>
      </c>
      <c r="E379" s="46">
        <f t="shared" si="149"/>
        <v>0.16666666666666666</v>
      </c>
      <c r="F379" s="46" t="str">
        <f t="shared" si="150"/>
        <v/>
      </c>
      <c r="G379" s="34">
        <f t="shared" si="151"/>
        <v>-1</v>
      </c>
      <c r="H379" s="27">
        <f t="shared" si="152"/>
        <v>-0.16666666666666666</v>
      </c>
    </row>
    <row r="380" spans="1:8" ht="15" x14ac:dyDescent="0.25">
      <c r="B380" s="5" t="s">
        <v>482</v>
      </c>
      <c r="C380" s="41">
        <v>0</v>
      </c>
      <c r="D380" s="41">
        <v>0</v>
      </c>
      <c r="E380" s="46" t="str">
        <f t="shared" si="149"/>
        <v/>
      </c>
      <c r="F380" s="46" t="str">
        <f t="shared" si="150"/>
        <v/>
      </c>
      <c r="G380" s="34" t="str">
        <f t="shared" si="151"/>
        <v xml:space="preserve"> </v>
      </c>
      <c r="H380" s="27" t="str">
        <f t="shared" si="152"/>
        <v/>
      </c>
    </row>
    <row r="381" spans="1:8" ht="15" x14ac:dyDescent="0.25">
      <c r="B381" s="5" t="s">
        <v>483</v>
      </c>
      <c r="C381" s="41">
        <v>0</v>
      </c>
      <c r="D381" s="41">
        <v>0</v>
      </c>
      <c r="E381" s="46" t="str">
        <f t="shared" si="149"/>
        <v/>
      </c>
      <c r="F381" s="46" t="str">
        <f t="shared" si="150"/>
        <v/>
      </c>
      <c r="G381" s="34" t="str">
        <f t="shared" si="151"/>
        <v xml:space="preserve"> </v>
      </c>
      <c r="H381" s="27" t="str">
        <f t="shared" si="152"/>
        <v/>
      </c>
    </row>
    <row r="382" spans="1:8" ht="15" x14ac:dyDescent="0.25">
      <c r="B382" s="5" t="s">
        <v>252</v>
      </c>
      <c r="C382" s="41">
        <v>0</v>
      </c>
      <c r="D382" s="41">
        <v>0</v>
      </c>
      <c r="E382" s="46" t="str">
        <f t="shared" si="149"/>
        <v/>
      </c>
      <c r="F382" s="46" t="str">
        <f t="shared" si="150"/>
        <v/>
      </c>
      <c r="G382" s="34" t="str">
        <f t="shared" si="151"/>
        <v xml:space="preserve"> </v>
      </c>
      <c r="H382" s="27" t="str">
        <f t="shared" si="152"/>
        <v/>
      </c>
    </row>
    <row r="383" spans="1:8" ht="15" x14ac:dyDescent="0.25">
      <c r="B383" s="5" t="s">
        <v>253</v>
      </c>
      <c r="C383" s="41">
        <v>0</v>
      </c>
      <c r="D383" s="41">
        <v>0</v>
      </c>
      <c r="E383" s="46" t="str">
        <f t="shared" ref="E383:E401" si="153">+IF(C383=0,"",C383/C$345)</f>
        <v/>
      </c>
      <c r="F383" s="46" t="str">
        <f t="shared" ref="F383:F401" si="154">+IF(D383=0,"",D383/D$345)</f>
        <v/>
      </c>
      <c r="G383" s="34" t="str">
        <f t="shared" si="142"/>
        <v xml:space="preserve"> </v>
      </c>
      <c r="H383" s="27" t="str">
        <f t="shared" si="143"/>
        <v/>
      </c>
    </row>
    <row r="384" spans="1:8" ht="15" x14ac:dyDescent="0.25">
      <c r="B384" s="5" t="s">
        <v>484</v>
      </c>
      <c r="C384" s="41">
        <v>0</v>
      </c>
      <c r="D384" s="41">
        <v>0</v>
      </c>
      <c r="E384" s="46" t="str">
        <f t="shared" si="153"/>
        <v/>
      </c>
      <c r="F384" s="46" t="str">
        <f t="shared" si="154"/>
        <v/>
      </c>
      <c r="G384" s="34" t="str">
        <f t="shared" si="142"/>
        <v xml:space="preserve"> </v>
      </c>
      <c r="H384" s="27" t="str">
        <f t="shared" si="143"/>
        <v/>
      </c>
    </row>
    <row r="385" spans="1:9" s="20" customFormat="1" ht="15" x14ac:dyDescent="0.25">
      <c r="A385" s="56"/>
      <c r="B385" s="21" t="s">
        <v>592</v>
      </c>
      <c r="C385" s="41">
        <v>0</v>
      </c>
      <c r="D385" s="41">
        <v>0</v>
      </c>
      <c r="E385" s="43" t="str">
        <f t="shared" si="153"/>
        <v/>
      </c>
      <c r="F385" s="43" t="str">
        <f t="shared" si="154"/>
        <v/>
      </c>
      <c r="G385" s="34" t="str">
        <f t="shared" si="142"/>
        <v xml:space="preserve"> </v>
      </c>
      <c r="H385" s="26" t="str">
        <f t="shared" ref="H385" si="155">+IF(OR(AND(E385=""),(G385="")),"",E385*G385)</f>
        <v/>
      </c>
      <c r="I385" s="2"/>
    </row>
    <row r="386" spans="1:9" ht="15" x14ac:dyDescent="0.25">
      <c r="B386" s="5" t="s">
        <v>485</v>
      </c>
      <c r="C386" s="41">
        <v>0</v>
      </c>
      <c r="D386" s="41">
        <v>0</v>
      </c>
      <c r="E386" s="46" t="str">
        <f t="shared" si="153"/>
        <v/>
      </c>
      <c r="F386" s="46" t="str">
        <f t="shared" si="154"/>
        <v/>
      </c>
      <c r="G386" s="34" t="str">
        <f t="shared" si="142"/>
        <v xml:space="preserve"> </v>
      </c>
      <c r="H386" s="27" t="str">
        <f t="shared" si="143"/>
        <v/>
      </c>
    </row>
    <row r="387" spans="1:9" ht="15" x14ac:dyDescent="0.25">
      <c r="B387" s="5" t="s">
        <v>93</v>
      </c>
      <c r="C387" s="41">
        <v>2</v>
      </c>
      <c r="D387" s="41">
        <v>0</v>
      </c>
      <c r="E387" s="46">
        <f t="shared" si="153"/>
        <v>0.33333333333333331</v>
      </c>
      <c r="F387" s="46" t="str">
        <f t="shared" si="154"/>
        <v/>
      </c>
      <c r="G387" s="34">
        <f t="shared" si="142"/>
        <v>-1</v>
      </c>
      <c r="H387" s="27">
        <f t="shared" si="143"/>
        <v>-0.33333333333333331</v>
      </c>
    </row>
    <row r="388" spans="1:9" ht="15" x14ac:dyDescent="0.25">
      <c r="B388" s="5" t="s">
        <v>86</v>
      </c>
      <c r="C388" s="41">
        <v>0</v>
      </c>
      <c r="D388" s="41">
        <v>0</v>
      </c>
      <c r="E388" s="46" t="str">
        <f t="shared" si="153"/>
        <v/>
      </c>
      <c r="F388" s="46" t="str">
        <f t="shared" si="154"/>
        <v/>
      </c>
      <c r="G388" s="34" t="str">
        <f t="shared" si="142"/>
        <v xml:space="preserve"> </v>
      </c>
      <c r="H388" s="27" t="str">
        <f t="shared" si="143"/>
        <v/>
      </c>
    </row>
    <row r="389" spans="1:9" ht="15" x14ac:dyDescent="0.25">
      <c r="B389" s="5" t="s">
        <v>92</v>
      </c>
      <c r="C389" s="41">
        <v>0</v>
      </c>
      <c r="D389" s="41">
        <v>0</v>
      </c>
      <c r="E389" s="46" t="str">
        <f t="shared" si="153"/>
        <v/>
      </c>
      <c r="F389" s="46" t="str">
        <f t="shared" si="154"/>
        <v/>
      </c>
      <c r="G389" s="34" t="str">
        <f t="shared" si="142"/>
        <v xml:space="preserve"> </v>
      </c>
      <c r="H389" s="27" t="str">
        <f t="shared" si="143"/>
        <v/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0</v>
      </c>
      <c r="D391" s="41">
        <v>0</v>
      </c>
      <c r="E391" s="46" t="str">
        <f t="shared" si="153"/>
        <v/>
      </c>
      <c r="F391" s="46" t="str">
        <f t="shared" si="154"/>
        <v/>
      </c>
      <c r="G391" s="34" t="str">
        <f t="shared" si="142"/>
        <v xml:space="preserve"> </v>
      </c>
      <c r="H391" s="27" t="str">
        <f t="shared" si="143"/>
        <v/>
      </c>
    </row>
    <row r="392" spans="1:9" ht="15" x14ac:dyDescent="0.25">
      <c r="B392" s="5" t="s">
        <v>254</v>
      </c>
      <c r="C392" s="41">
        <v>0</v>
      </c>
      <c r="D392" s="41">
        <v>0</v>
      </c>
      <c r="E392" s="46" t="str">
        <f t="shared" si="153"/>
        <v/>
      </c>
      <c r="F392" s="46" t="str">
        <f t="shared" si="154"/>
        <v/>
      </c>
      <c r="G392" s="34" t="str">
        <f t="shared" si="142"/>
        <v xml:space="preserve"> </v>
      </c>
      <c r="H392" s="27" t="str">
        <f t="shared" si="143"/>
        <v/>
      </c>
    </row>
    <row r="393" spans="1:9" ht="15" x14ac:dyDescent="0.25">
      <c r="B393" s="5" t="s">
        <v>255</v>
      </c>
      <c r="C393" s="41">
        <v>0</v>
      </c>
      <c r="D393" s="41">
        <v>0</v>
      </c>
      <c r="E393" s="46" t="str">
        <f t="shared" si="153"/>
        <v/>
      </c>
      <c r="F393" s="46" t="str">
        <f t="shared" si="154"/>
        <v/>
      </c>
      <c r="G393" s="34" t="str">
        <f t="shared" si="142"/>
        <v xml:space="preserve"> </v>
      </c>
      <c r="H393" s="27" t="str">
        <f t="shared" si="143"/>
        <v/>
      </c>
    </row>
    <row r="394" spans="1:9" ht="15" x14ac:dyDescent="0.25">
      <c r="B394" s="5" t="s">
        <v>580</v>
      </c>
      <c r="C394" s="41">
        <v>1</v>
      </c>
      <c r="D394" s="41">
        <v>0</v>
      </c>
      <c r="E394" s="46">
        <f t="shared" si="153"/>
        <v>0.16666666666666666</v>
      </c>
      <c r="F394" s="46" t="str">
        <f t="shared" si="154"/>
        <v/>
      </c>
      <c r="G394" s="34">
        <f t="shared" si="142"/>
        <v>-1</v>
      </c>
      <c r="H394" s="27">
        <f t="shared" si="143"/>
        <v>-0.16666666666666666</v>
      </c>
    </row>
    <row r="395" spans="1:9" ht="15" x14ac:dyDescent="0.25">
      <c r="B395" s="5" t="s">
        <v>581</v>
      </c>
      <c r="C395" s="41">
        <v>0</v>
      </c>
      <c r="D395" s="41">
        <v>0</v>
      </c>
      <c r="E395" s="46" t="str">
        <f t="shared" si="153"/>
        <v/>
      </c>
      <c r="F395" s="46" t="str">
        <f t="shared" si="154"/>
        <v/>
      </c>
      <c r="G395" s="34" t="str">
        <f t="shared" si="142"/>
        <v xml:space="preserve"> </v>
      </c>
      <c r="H395" s="27" t="str">
        <f t="shared" si="143"/>
        <v/>
      </c>
    </row>
    <row r="396" spans="1:9" ht="15" x14ac:dyDescent="0.25">
      <c r="B396" s="5" t="s">
        <v>256</v>
      </c>
      <c r="C396" s="41">
        <v>0</v>
      </c>
      <c r="D396" s="41">
        <v>0</v>
      </c>
      <c r="E396" s="46" t="str">
        <f t="shared" si="153"/>
        <v/>
      </c>
      <c r="F396" s="46" t="str">
        <f t="shared" si="154"/>
        <v/>
      </c>
      <c r="G396" s="34" t="str">
        <f t="shared" si="142"/>
        <v xml:space="preserve"> </v>
      </c>
      <c r="H396" s="27" t="str">
        <f t="shared" si="143"/>
        <v/>
      </c>
    </row>
    <row r="397" spans="1:9" ht="15" x14ac:dyDescent="0.25">
      <c r="B397" s="5" t="s">
        <v>486</v>
      </c>
      <c r="C397" s="41">
        <v>0</v>
      </c>
      <c r="D397" s="41">
        <v>0</v>
      </c>
      <c r="E397" s="46" t="str">
        <f t="shared" si="153"/>
        <v/>
      </c>
      <c r="F397" s="46" t="str">
        <f t="shared" si="154"/>
        <v/>
      </c>
      <c r="G397" s="34" t="str">
        <f t="shared" si="142"/>
        <v xml:space="preserve"> </v>
      </c>
      <c r="H397" s="27" t="str">
        <f t="shared" si="143"/>
        <v/>
      </c>
    </row>
    <row r="398" spans="1:9" ht="15" x14ac:dyDescent="0.25">
      <c r="B398" s="5" t="s">
        <v>94</v>
      </c>
      <c r="C398" s="41">
        <v>0</v>
      </c>
      <c r="D398" s="41">
        <v>0</v>
      </c>
      <c r="E398" s="46" t="str">
        <f t="shared" si="153"/>
        <v/>
      </c>
      <c r="F398" s="46" t="str">
        <f t="shared" si="154"/>
        <v/>
      </c>
      <c r="G398" s="34" t="str">
        <f t="shared" si="142"/>
        <v xml:space="preserve"> </v>
      </c>
      <c r="H398" s="27" t="str">
        <f t="shared" si="143"/>
        <v/>
      </c>
    </row>
    <row r="399" spans="1:9" ht="15" x14ac:dyDescent="0.25">
      <c r="B399" s="5" t="s">
        <v>257</v>
      </c>
      <c r="C399" s="41">
        <v>0</v>
      </c>
      <c r="D399" s="41">
        <v>0</v>
      </c>
      <c r="E399" s="46" t="str">
        <f t="shared" si="153"/>
        <v/>
      </c>
      <c r="F399" s="46" t="str">
        <f t="shared" si="154"/>
        <v/>
      </c>
      <c r="G399" s="34" t="str">
        <f t="shared" si="142"/>
        <v xml:space="preserve"> </v>
      </c>
      <c r="H399" s="27" t="str">
        <f t="shared" si="143"/>
        <v/>
      </c>
    </row>
    <row r="400" spans="1:9" ht="15" x14ac:dyDescent="0.25">
      <c r="B400" s="5" t="s">
        <v>582</v>
      </c>
      <c r="C400" s="41">
        <v>0</v>
      </c>
      <c r="D400" s="41">
        <v>0</v>
      </c>
      <c r="E400" s="46" t="str">
        <f t="shared" si="153"/>
        <v/>
      </c>
      <c r="F400" s="46" t="str">
        <f t="shared" si="154"/>
        <v/>
      </c>
      <c r="G400" s="34" t="str">
        <f t="shared" si="142"/>
        <v xml:space="preserve"> </v>
      </c>
      <c r="H400" s="27" t="str">
        <f t="shared" si="143"/>
        <v/>
      </c>
    </row>
    <row r="401" spans="1:9" ht="15" x14ac:dyDescent="0.25">
      <c r="B401" s="5" t="s">
        <v>88</v>
      </c>
      <c r="C401" s="41">
        <v>0</v>
      </c>
      <c r="D401" s="41">
        <v>0</v>
      </c>
      <c r="E401" s="46" t="str">
        <f t="shared" si="153"/>
        <v/>
      </c>
      <c r="F401" s="46" t="str">
        <f t="shared" si="154"/>
        <v/>
      </c>
      <c r="G401" s="34" t="str">
        <f t="shared" si="142"/>
        <v xml:space="preserve"> </v>
      </c>
      <c r="H401" s="27" t="str">
        <f t="shared" si="143"/>
        <v/>
      </c>
    </row>
    <row r="402" spans="1:9" s="20" customFormat="1" ht="15" x14ac:dyDescent="0.25">
      <c r="A402" s="56"/>
      <c r="B402" s="21" t="s">
        <v>546</v>
      </c>
      <c r="C402" s="41">
        <v>0</v>
      </c>
      <c r="D402" s="41">
        <v>0</v>
      </c>
      <c r="E402" s="43" t="str">
        <f t="shared" ref="E402" si="156">+IF(C402=0,"",C402/C$345)</f>
        <v/>
      </c>
      <c r="F402" s="43" t="str">
        <f t="shared" ref="F402" si="157">+IF(D402=0,"",D402/D$345)</f>
        <v/>
      </c>
      <c r="G402" s="34" t="str">
        <f t="shared" si="142"/>
        <v xml:space="preserve"> </v>
      </c>
      <c r="H402" s="26" t="str">
        <f t="shared" ref="H402" si="158">+IF(OR(AND(E402=""),(G402="")),"",E402*G402)</f>
        <v/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0</v>
      </c>
      <c r="D404" s="41">
        <v>0</v>
      </c>
      <c r="E404" s="46" t="str">
        <f t="shared" si="159"/>
        <v/>
      </c>
      <c r="F404" s="46" t="str">
        <f t="shared" si="160"/>
        <v/>
      </c>
      <c r="G404" s="34" t="str">
        <f t="shared" si="142"/>
        <v xml:space="preserve"> </v>
      </c>
      <c r="H404" s="27" t="str">
        <f t="shared" si="143"/>
        <v/>
      </c>
    </row>
    <row r="405" spans="1:9" ht="15" x14ac:dyDescent="0.25">
      <c r="B405" s="5" t="s">
        <v>583</v>
      </c>
      <c r="C405" s="41">
        <v>0</v>
      </c>
      <c r="D405" s="41">
        <v>0</v>
      </c>
      <c r="E405" s="46" t="str">
        <f t="shared" si="159"/>
        <v/>
      </c>
      <c r="F405" s="46" t="str">
        <f t="shared" si="160"/>
        <v/>
      </c>
      <c r="G405" s="34" t="str">
        <f t="shared" si="142"/>
        <v xml:space="preserve"> </v>
      </c>
      <c r="H405" s="27" t="str">
        <f t="shared" si="143"/>
        <v/>
      </c>
    </row>
    <row r="406" spans="1:9" ht="15" x14ac:dyDescent="0.25">
      <c r="B406" s="5" t="s">
        <v>87</v>
      </c>
      <c r="C406" s="41">
        <v>0</v>
      </c>
      <c r="D406" s="41">
        <v>0</v>
      </c>
      <c r="E406" s="46" t="str">
        <f t="shared" si="159"/>
        <v/>
      </c>
      <c r="F406" s="46" t="str">
        <f t="shared" si="160"/>
        <v/>
      </c>
      <c r="G406" s="34" t="str">
        <f t="shared" si="142"/>
        <v xml:space="preserve"> </v>
      </c>
      <c r="H406" s="27" t="str">
        <f t="shared" si="143"/>
        <v/>
      </c>
    </row>
    <row r="407" spans="1:9" ht="15" x14ac:dyDescent="0.25">
      <c r="B407" s="5" t="s">
        <v>260</v>
      </c>
      <c r="C407" s="41">
        <v>0</v>
      </c>
      <c r="D407" s="41">
        <v>0</v>
      </c>
      <c r="E407" s="46" t="str">
        <f t="shared" si="159"/>
        <v/>
      </c>
      <c r="F407" s="46" t="str">
        <f t="shared" si="160"/>
        <v/>
      </c>
      <c r="G407" s="34" t="str">
        <f t="shared" si="142"/>
        <v xml:space="preserve"> </v>
      </c>
      <c r="H407" s="27" t="str">
        <f t="shared" si="143"/>
        <v/>
      </c>
    </row>
    <row r="408" spans="1:9" ht="15" x14ac:dyDescent="0.25">
      <c r="B408" s="5" t="s">
        <v>91</v>
      </c>
      <c r="C408" s="41">
        <v>0</v>
      </c>
      <c r="D408" s="41">
        <v>0</v>
      </c>
      <c r="E408" s="46" t="str">
        <f t="shared" si="159"/>
        <v/>
      </c>
      <c r="F408" s="46" t="str">
        <f t="shared" si="160"/>
        <v/>
      </c>
      <c r="G408" s="34" t="str">
        <f t="shared" si="142"/>
        <v xml:space="preserve"> </v>
      </c>
      <c r="H408" s="27" t="str">
        <f t="shared" si="143"/>
        <v/>
      </c>
    </row>
    <row r="409" spans="1:9" ht="15" x14ac:dyDescent="0.25">
      <c r="B409" s="5" t="s">
        <v>90</v>
      </c>
      <c r="C409" s="41">
        <v>0</v>
      </c>
      <c r="D409" s="41">
        <v>0</v>
      </c>
      <c r="E409" s="46" t="str">
        <f t="shared" si="159"/>
        <v/>
      </c>
      <c r="F409" s="46" t="str">
        <f t="shared" si="160"/>
        <v/>
      </c>
      <c r="G409" s="34" t="str">
        <f t="shared" si="142"/>
        <v xml:space="preserve"> </v>
      </c>
      <c r="H409" s="27" t="str">
        <f t="shared" si="143"/>
        <v/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0</v>
      </c>
      <c r="D411" s="41">
        <v>0</v>
      </c>
      <c r="E411" s="46" t="str">
        <f t="shared" si="159"/>
        <v/>
      </c>
      <c r="F411" s="46" t="str">
        <f t="shared" si="160"/>
        <v/>
      </c>
      <c r="G411" s="34" t="str">
        <f t="shared" ref="G411:G477" si="161">+IF(AND(C411=0,D411=0)," ",IF(C411=0,1,IF(D411=0,-1,(D411-C411)/C411)))</f>
        <v xml:space="preserve"> </v>
      </c>
      <c r="H411" s="27" t="str">
        <f t="shared" si="143"/>
        <v/>
      </c>
    </row>
    <row r="412" spans="1:9" ht="15" x14ac:dyDescent="0.25">
      <c r="B412" s="5" t="s">
        <v>262</v>
      </c>
      <c r="C412" s="41">
        <v>0</v>
      </c>
      <c r="D412" s="41">
        <v>0</v>
      </c>
      <c r="E412" s="46" t="str">
        <f t="shared" si="159"/>
        <v/>
      </c>
      <c r="F412" s="46" t="str">
        <f t="shared" si="160"/>
        <v/>
      </c>
      <c r="G412" s="34" t="str">
        <f t="shared" si="161"/>
        <v xml:space="preserve"> </v>
      </c>
      <c r="H412" s="27" t="str">
        <f t="shared" si="143"/>
        <v/>
      </c>
    </row>
    <row r="413" spans="1:9" ht="15" x14ac:dyDescent="0.25">
      <c r="B413" s="5" t="s">
        <v>488</v>
      </c>
      <c r="C413" s="41">
        <v>0</v>
      </c>
      <c r="D413" s="41">
        <v>0</v>
      </c>
      <c r="E413" s="46" t="str">
        <f t="shared" si="159"/>
        <v/>
      </c>
      <c r="F413" s="46" t="str">
        <f t="shared" si="160"/>
        <v/>
      </c>
      <c r="G413" s="34" t="str">
        <f t="shared" si="161"/>
        <v xml:space="preserve"> </v>
      </c>
      <c r="H413" s="27" t="str">
        <f t="shared" si="143"/>
        <v/>
      </c>
    </row>
    <row r="414" spans="1:9" ht="15" x14ac:dyDescent="0.25">
      <c r="B414" s="5" t="s">
        <v>89</v>
      </c>
      <c r="C414" s="41">
        <v>0</v>
      </c>
      <c r="D414" s="41">
        <v>0</v>
      </c>
      <c r="E414" s="46" t="str">
        <f t="shared" si="159"/>
        <v/>
      </c>
      <c r="F414" s="46" t="str">
        <f t="shared" si="160"/>
        <v/>
      </c>
      <c r="G414" s="34" t="str">
        <f t="shared" si="161"/>
        <v xml:space="preserve"> </v>
      </c>
      <c r="H414" s="27" t="str">
        <f t="shared" si="143"/>
        <v/>
      </c>
    </row>
    <row r="415" spans="1:9" ht="15" x14ac:dyDescent="0.25">
      <c r="B415" s="5" t="s">
        <v>584</v>
      </c>
      <c r="C415" s="41">
        <v>0</v>
      </c>
      <c r="D415" s="41">
        <v>0</v>
      </c>
      <c r="E415" s="46" t="str">
        <f t="shared" ref="E415:E490" si="162">+IF(C415=0,"",C415/C$345)</f>
        <v/>
      </c>
      <c r="F415" s="46" t="str">
        <f t="shared" ref="F415:F490" si="163">+IF(D415=0,"",D415/D$345)</f>
        <v/>
      </c>
      <c r="G415" s="34" t="str">
        <f t="shared" si="161"/>
        <v xml:space="preserve"> </v>
      </c>
      <c r="H415" s="27" t="str">
        <f t="shared" ref="H415:H490" si="164">+IF(OR(AND(E415=""),(G415="")),"",E415*G415)</f>
        <v/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6"/>
      <c r="B417" s="21" t="s">
        <v>547</v>
      </c>
      <c r="C417" s="41">
        <v>0</v>
      </c>
      <c r="D417" s="41">
        <v>0</v>
      </c>
      <c r="E417" s="43" t="str">
        <f t="shared" ref="E417:E419" si="165">+IF(C417=0,"",C417/C$345)</f>
        <v/>
      </c>
      <c r="F417" s="43" t="str">
        <f t="shared" ref="F417:F419" si="166">+IF(D417=0,"",D417/D$345)</f>
        <v/>
      </c>
      <c r="G417" s="34" t="str">
        <f t="shared" si="161"/>
        <v xml:space="preserve"> </v>
      </c>
      <c r="H417" s="26" t="str">
        <f t="shared" ref="H417:H419" si="167">+IF(OR(AND(E417=""),(G417="")),"",E417*G417)</f>
        <v/>
      </c>
      <c r="I417" s="2"/>
    </row>
    <row r="418" spans="1:9" s="20" customFormat="1" ht="15" x14ac:dyDescent="0.25">
      <c r="A418" s="56"/>
      <c r="B418" s="21" t="s">
        <v>548</v>
      </c>
      <c r="C418" s="41">
        <v>0</v>
      </c>
      <c r="D418" s="41">
        <v>0</v>
      </c>
      <c r="E418" s="43" t="str">
        <f t="shared" si="165"/>
        <v/>
      </c>
      <c r="F418" s="43" t="str">
        <f t="shared" si="166"/>
        <v/>
      </c>
      <c r="G418" s="34" t="str">
        <f t="shared" si="161"/>
        <v xml:space="preserve"> </v>
      </c>
      <c r="H418" s="26" t="str">
        <f t="shared" si="167"/>
        <v/>
      </c>
      <c r="I418" s="2"/>
    </row>
    <row r="419" spans="1:9" s="20" customFormat="1" ht="15" x14ac:dyDescent="0.25">
      <c r="A419" s="56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0</v>
      </c>
      <c r="D420" s="41">
        <v>0</v>
      </c>
      <c r="E420" s="46" t="str">
        <f t="shared" si="162"/>
        <v/>
      </c>
      <c r="F420" s="46" t="str">
        <f t="shared" si="163"/>
        <v/>
      </c>
      <c r="G420" s="34" t="str">
        <f t="shared" si="161"/>
        <v xml:space="preserve"> </v>
      </c>
      <c r="H420" s="27" t="str">
        <f t="shared" si="164"/>
        <v/>
      </c>
    </row>
    <row r="421" spans="1:9" ht="15" x14ac:dyDescent="0.25">
      <c r="B421" s="5" t="s">
        <v>265</v>
      </c>
      <c r="C421" s="41">
        <v>0</v>
      </c>
      <c r="D421" s="41">
        <v>0</v>
      </c>
      <c r="E421" s="46" t="str">
        <f t="shared" si="162"/>
        <v/>
      </c>
      <c r="F421" s="46" t="str">
        <f t="shared" si="163"/>
        <v/>
      </c>
      <c r="G421" s="34" t="str">
        <f t="shared" si="161"/>
        <v xml:space="preserve"> </v>
      </c>
      <c r="H421" s="27" t="str">
        <f t="shared" si="164"/>
        <v/>
      </c>
    </row>
    <row r="422" spans="1:9" ht="15" x14ac:dyDescent="0.25">
      <c r="B422" s="5" t="s">
        <v>489</v>
      </c>
      <c r="C422" s="41">
        <v>0</v>
      </c>
      <c r="D422" s="41">
        <v>0</v>
      </c>
      <c r="E422" s="46" t="str">
        <f t="shared" si="162"/>
        <v/>
      </c>
      <c r="F422" s="46" t="str">
        <f t="shared" si="163"/>
        <v/>
      </c>
      <c r="G422" s="34" t="str">
        <f t="shared" si="161"/>
        <v xml:space="preserve"> </v>
      </c>
      <c r="H422" s="27" t="str">
        <f t="shared" si="164"/>
        <v/>
      </c>
    </row>
    <row r="423" spans="1:9" ht="15" x14ac:dyDescent="0.25">
      <c r="B423" s="5" t="s">
        <v>266</v>
      </c>
      <c r="C423" s="41">
        <v>0</v>
      </c>
      <c r="D423" s="41">
        <v>0</v>
      </c>
      <c r="E423" s="46" t="str">
        <f t="shared" si="162"/>
        <v/>
      </c>
      <c r="F423" s="46" t="str">
        <f t="shared" si="163"/>
        <v/>
      </c>
      <c r="G423" s="34" t="str">
        <f t="shared" si="161"/>
        <v xml:space="preserve"> </v>
      </c>
      <c r="H423" s="27" t="str">
        <f t="shared" si="164"/>
        <v/>
      </c>
    </row>
    <row r="424" spans="1:9" ht="15" x14ac:dyDescent="0.25">
      <c r="B424" s="5" t="s">
        <v>490</v>
      </c>
      <c r="C424" s="41">
        <v>0</v>
      </c>
      <c r="D424" s="41">
        <v>0</v>
      </c>
      <c r="E424" s="46" t="str">
        <f t="shared" si="162"/>
        <v/>
      </c>
      <c r="F424" s="46" t="str">
        <f t="shared" si="163"/>
        <v/>
      </c>
      <c r="G424" s="34" t="str">
        <f t="shared" si="161"/>
        <v xml:space="preserve"> </v>
      </c>
      <c r="H424" s="27" t="str">
        <f t="shared" si="164"/>
        <v/>
      </c>
    </row>
    <row r="425" spans="1:9" s="20" customFormat="1" ht="15" x14ac:dyDescent="0.25">
      <c r="A425" s="56"/>
      <c r="B425" s="21" t="s">
        <v>550</v>
      </c>
      <c r="C425" s="41">
        <v>0</v>
      </c>
      <c r="D425" s="41">
        <v>0</v>
      </c>
      <c r="E425" s="43" t="str">
        <f t="shared" ref="E425" si="168">+IF(C425=0,"",C425/C$345)</f>
        <v/>
      </c>
      <c r="F425" s="43" t="str">
        <f t="shared" ref="F425" si="169">+IF(D425=0,"",D425/D$345)</f>
        <v/>
      </c>
      <c r="G425" s="34" t="str">
        <f t="shared" si="161"/>
        <v xml:space="preserve"> </v>
      </c>
      <c r="H425" s="26" t="str">
        <f t="shared" ref="H425" si="170">+IF(OR(AND(E425=""),(G425="")),"",E425*G425)</f>
        <v/>
      </c>
      <c r="I425" s="2"/>
    </row>
    <row r="426" spans="1:9" s="20" customFormat="1" ht="15" x14ac:dyDescent="0.25">
      <c r="A426" s="56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6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6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0</v>
      </c>
      <c r="D429" s="41">
        <v>0</v>
      </c>
      <c r="E429" s="46" t="str">
        <f t="shared" si="162"/>
        <v/>
      </c>
      <c r="F429" s="46" t="str">
        <f t="shared" si="163"/>
        <v/>
      </c>
      <c r="G429" s="34" t="str">
        <f t="shared" si="161"/>
        <v xml:space="preserve"> </v>
      </c>
      <c r="H429" s="27" t="str">
        <f t="shared" si="164"/>
        <v/>
      </c>
    </row>
    <row r="430" spans="1:9" ht="15" x14ac:dyDescent="0.25">
      <c r="B430" s="5" t="s">
        <v>268</v>
      </c>
      <c r="C430" s="41">
        <v>0</v>
      </c>
      <c r="D430" s="41">
        <v>0</v>
      </c>
      <c r="E430" s="46" t="str">
        <f t="shared" si="162"/>
        <v/>
      </c>
      <c r="F430" s="46" t="str">
        <f t="shared" si="163"/>
        <v/>
      </c>
      <c r="G430" s="34" t="str">
        <f t="shared" si="161"/>
        <v xml:space="preserve"> </v>
      </c>
      <c r="H430" s="27" t="str">
        <f t="shared" si="164"/>
        <v/>
      </c>
    </row>
    <row r="431" spans="1:9" ht="15" x14ac:dyDescent="0.25">
      <c r="B431" s="5" t="s">
        <v>269</v>
      </c>
      <c r="C431" s="41">
        <v>0</v>
      </c>
      <c r="D431" s="41">
        <v>0</v>
      </c>
      <c r="E431" s="46" t="str">
        <f t="shared" si="162"/>
        <v/>
      </c>
      <c r="F431" s="46" t="str">
        <f t="shared" si="163"/>
        <v/>
      </c>
      <c r="G431" s="34" t="str">
        <f t="shared" si="161"/>
        <v xml:space="preserve"> </v>
      </c>
      <c r="H431" s="27" t="str">
        <f t="shared" si="164"/>
        <v/>
      </c>
    </row>
    <row r="432" spans="1:9" ht="15" x14ac:dyDescent="0.25">
      <c r="B432" s="5" t="s">
        <v>98</v>
      </c>
      <c r="C432" s="41">
        <v>0</v>
      </c>
      <c r="D432" s="41">
        <v>0</v>
      </c>
      <c r="E432" s="46" t="str">
        <f t="shared" si="162"/>
        <v/>
      </c>
      <c r="F432" s="46" t="str">
        <f t="shared" si="163"/>
        <v/>
      </c>
      <c r="G432" s="34" t="str">
        <f t="shared" si="161"/>
        <v xml:space="preserve"> </v>
      </c>
      <c r="H432" s="27" t="str">
        <f t="shared" si="164"/>
        <v/>
      </c>
    </row>
    <row r="433" spans="1:9" ht="15" x14ac:dyDescent="0.25">
      <c r="B433" s="5" t="s">
        <v>99</v>
      </c>
      <c r="C433" s="41">
        <v>0</v>
      </c>
      <c r="D433" s="41">
        <v>0</v>
      </c>
      <c r="E433" s="46" t="str">
        <f t="shared" si="162"/>
        <v/>
      </c>
      <c r="F433" s="46" t="str">
        <f t="shared" si="163"/>
        <v/>
      </c>
      <c r="G433" s="34" t="str">
        <f t="shared" si="161"/>
        <v xml:space="preserve"> </v>
      </c>
      <c r="H433" s="27" t="str">
        <f t="shared" si="164"/>
        <v/>
      </c>
    </row>
    <row r="434" spans="1:9" ht="15" x14ac:dyDescent="0.25">
      <c r="B434" s="5" t="s">
        <v>100</v>
      </c>
      <c r="C434" s="41">
        <v>0</v>
      </c>
      <c r="D434" s="41">
        <v>0</v>
      </c>
      <c r="E434" s="46" t="str">
        <f t="shared" si="162"/>
        <v/>
      </c>
      <c r="F434" s="46" t="str">
        <f t="shared" si="163"/>
        <v/>
      </c>
      <c r="G434" s="34" t="str">
        <f t="shared" si="161"/>
        <v xml:space="preserve"> </v>
      </c>
      <c r="H434" s="27" t="str">
        <f t="shared" si="164"/>
        <v/>
      </c>
    </row>
    <row r="435" spans="1:9" ht="15" x14ac:dyDescent="0.25">
      <c r="B435" s="5" t="s">
        <v>270</v>
      </c>
      <c r="C435" s="41">
        <v>0</v>
      </c>
      <c r="D435" s="41">
        <v>0</v>
      </c>
      <c r="E435" s="46" t="str">
        <f t="shared" si="162"/>
        <v/>
      </c>
      <c r="F435" s="46" t="str">
        <f t="shared" si="163"/>
        <v/>
      </c>
      <c r="G435" s="34" t="str">
        <f t="shared" si="161"/>
        <v xml:space="preserve"> </v>
      </c>
      <c r="H435" s="27" t="str">
        <f t="shared" si="164"/>
        <v/>
      </c>
    </row>
    <row r="436" spans="1:9" s="20" customFormat="1" ht="15" x14ac:dyDescent="0.25">
      <c r="A436" s="56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6"/>
      <c r="B437" s="21" t="s">
        <v>552</v>
      </c>
      <c r="C437" s="41">
        <v>0</v>
      </c>
      <c r="D437" s="41">
        <v>0</v>
      </c>
      <c r="E437" s="43" t="str">
        <f t="shared" si="175"/>
        <v/>
      </c>
      <c r="F437" s="43" t="str">
        <f t="shared" si="176"/>
        <v/>
      </c>
      <c r="G437" s="34" t="str">
        <f t="shared" si="161"/>
        <v xml:space="preserve"> </v>
      </c>
      <c r="H437" s="26" t="str">
        <f t="shared" si="177"/>
        <v/>
      </c>
      <c r="I437" s="2"/>
    </row>
    <row r="438" spans="1:9" ht="15" x14ac:dyDescent="0.25">
      <c r="B438" s="5" t="s">
        <v>97</v>
      </c>
      <c r="C438" s="41">
        <v>0</v>
      </c>
      <c r="D438" s="41">
        <v>0</v>
      </c>
      <c r="E438" s="46" t="str">
        <f t="shared" si="162"/>
        <v/>
      </c>
      <c r="F438" s="46" t="str">
        <f t="shared" si="163"/>
        <v/>
      </c>
      <c r="G438" s="34" t="str">
        <f t="shared" si="161"/>
        <v xml:space="preserve"> </v>
      </c>
      <c r="H438" s="27" t="str">
        <f t="shared" si="164"/>
        <v/>
      </c>
    </row>
    <row r="439" spans="1:9" s="20" customFormat="1" ht="15" x14ac:dyDescent="0.25">
      <c r="A439" s="56"/>
      <c r="B439" s="21" t="s">
        <v>553</v>
      </c>
      <c r="C439" s="41">
        <v>0</v>
      </c>
      <c r="D439" s="41">
        <v>0</v>
      </c>
      <c r="E439" s="43" t="str">
        <f t="shared" ref="E439:E441" si="178">+IF(C439=0,"",C439/C$345)</f>
        <v/>
      </c>
      <c r="F439" s="43" t="str">
        <f t="shared" ref="F439:F441" si="179">+IF(D439=0,"",D439/D$345)</f>
        <v/>
      </c>
      <c r="G439" s="34" t="str">
        <f t="shared" si="161"/>
        <v xml:space="preserve"> </v>
      </c>
      <c r="H439" s="26" t="str">
        <f t="shared" ref="H439:H441" si="180">+IF(OR(AND(E439=""),(G439="")),"",E439*G439)</f>
        <v/>
      </c>
      <c r="I439" s="2"/>
    </row>
    <row r="440" spans="1:9" s="20" customFormat="1" ht="15" x14ac:dyDescent="0.25">
      <c r="A440" s="56"/>
      <c r="B440" s="21" t="s">
        <v>554</v>
      </c>
      <c r="C440" s="41">
        <v>0</v>
      </c>
      <c r="D440" s="41">
        <v>0</v>
      </c>
      <c r="E440" s="43" t="str">
        <f t="shared" si="178"/>
        <v/>
      </c>
      <c r="F440" s="43" t="str">
        <f t="shared" si="179"/>
        <v/>
      </c>
      <c r="G440" s="34" t="str">
        <f t="shared" si="161"/>
        <v xml:space="preserve"> </v>
      </c>
      <c r="H440" s="26" t="str">
        <f t="shared" si="180"/>
        <v/>
      </c>
      <c r="I440" s="2"/>
    </row>
    <row r="441" spans="1:9" s="20" customFormat="1" ht="15" x14ac:dyDescent="0.25">
      <c r="A441" s="56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0</v>
      </c>
      <c r="D442" s="41">
        <v>0</v>
      </c>
      <c r="E442" s="46" t="str">
        <f t="shared" si="162"/>
        <v/>
      </c>
      <c r="F442" s="46" t="str">
        <f t="shared" si="163"/>
        <v/>
      </c>
      <c r="G442" s="34" t="str">
        <f t="shared" si="161"/>
        <v xml:space="preserve"> </v>
      </c>
      <c r="H442" s="27" t="str">
        <f t="shared" si="164"/>
        <v/>
      </c>
    </row>
    <row r="443" spans="1:9" ht="15" x14ac:dyDescent="0.25">
      <c r="B443" s="5" t="s">
        <v>104</v>
      </c>
      <c r="C443" s="41">
        <v>0</v>
      </c>
      <c r="D443" s="41">
        <v>0</v>
      </c>
      <c r="E443" s="46" t="str">
        <f t="shared" si="162"/>
        <v/>
      </c>
      <c r="F443" s="46" t="str">
        <f t="shared" si="163"/>
        <v/>
      </c>
      <c r="G443" s="34" t="str">
        <f t="shared" si="161"/>
        <v xml:space="preserve"> </v>
      </c>
      <c r="H443" s="27" t="str">
        <f t="shared" si="164"/>
        <v/>
      </c>
    </row>
    <row r="444" spans="1:9" ht="15" x14ac:dyDescent="0.25">
      <c r="B444" s="5" t="s">
        <v>113</v>
      </c>
      <c r="C444" s="41">
        <v>0</v>
      </c>
      <c r="D444" s="41">
        <v>0</v>
      </c>
      <c r="E444" s="46" t="str">
        <f t="shared" si="162"/>
        <v/>
      </c>
      <c r="F444" s="46" t="str">
        <f t="shared" si="163"/>
        <v/>
      </c>
      <c r="G444" s="34" t="str">
        <f t="shared" si="161"/>
        <v xml:space="preserve"> </v>
      </c>
      <c r="H444" s="27" t="str">
        <f t="shared" si="164"/>
        <v/>
      </c>
    </row>
    <row r="445" spans="1:9" ht="15" x14ac:dyDescent="0.25">
      <c r="B445" s="5" t="s">
        <v>112</v>
      </c>
      <c r="C445" s="41">
        <v>0</v>
      </c>
      <c r="D445" s="41">
        <v>0</v>
      </c>
      <c r="E445" s="46" t="str">
        <f t="shared" si="162"/>
        <v/>
      </c>
      <c r="F445" s="46" t="str">
        <f t="shared" si="163"/>
        <v/>
      </c>
      <c r="G445" s="34" t="str">
        <f t="shared" si="161"/>
        <v xml:space="preserve"> </v>
      </c>
      <c r="H445" s="27" t="str">
        <f t="shared" si="164"/>
        <v/>
      </c>
    </row>
    <row r="446" spans="1:9" ht="15" x14ac:dyDescent="0.25">
      <c r="B446" s="5" t="s">
        <v>271</v>
      </c>
      <c r="C446" s="41">
        <v>0</v>
      </c>
      <c r="D446" s="41">
        <v>0</v>
      </c>
      <c r="E446" s="46" t="str">
        <f t="shared" si="162"/>
        <v/>
      </c>
      <c r="F446" s="46" t="str">
        <f t="shared" si="163"/>
        <v/>
      </c>
      <c r="G446" s="34" t="str">
        <f t="shared" si="161"/>
        <v xml:space="preserve"> </v>
      </c>
      <c r="H446" s="27" t="str">
        <f t="shared" si="164"/>
        <v/>
      </c>
    </row>
    <row r="447" spans="1:9" ht="15" x14ac:dyDescent="0.25">
      <c r="B447" s="5" t="s">
        <v>492</v>
      </c>
      <c r="C447" s="41">
        <v>0</v>
      </c>
      <c r="D447" s="41">
        <v>0</v>
      </c>
      <c r="E447" s="46" t="str">
        <f t="shared" si="162"/>
        <v/>
      </c>
      <c r="F447" s="46" t="str">
        <f t="shared" si="163"/>
        <v/>
      </c>
      <c r="G447" s="34" t="str">
        <f t="shared" si="161"/>
        <v xml:space="preserve"> </v>
      </c>
      <c r="H447" s="27" t="str">
        <f t="shared" si="164"/>
        <v/>
      </c>
    </row>
    <row r="448" spans="1:9" ht="30" x14ac:dyDescent="0.25">
      <c r="B448" s="5" t="s">
        <v>493</v>
      </c>
      <c r="C448" s="41">
        <v>0</v>
      </c>
      <c r="D448" s="41">
        <v>0</v>
      </c>
      <c r="E448" s="46" t="str">
        <f t="shared" si="162"/>
        <v/>
      </c>
      <c r="F448" s="46" t="str">
        <f t="shared" si="163"/>
        <v/>
      </c>
      <c r="G448" s="34" t="str">
        <f t="shared" si="161"/>
        <v xml:space="preserve"> </v>
      </c>
      <c r="H448" s="27" t="str">
        <f t="shared" si="164"/>
        <v/>
      </c>
    </row>
    <row r="449" spans="2:8" ht="15" x14ac:dyDescent="0.25">
      <c r="B449" s="5" t="s">
        <v>494</v>
      </c>
      <c r="C449" s="41">
        <v>0</v>
      </c>
      <c r="D449" s="41">
        <v>0</v>
      </c>
      <c r="E449" s="46" t="str">
        <f t="shared" si="162"/>
        <v/>
      </c>
      <c r="F449" s="46" t="str">
        <f t="shared" si="163"/>
        <v/>
      </c>
      <c r="G449" s="34" t="str">
        <f t="shared" si="161"/>
        <v xml:space="preserve"> </v>
      </c>
      <c r="H449" s="27" t="str">
        <f t="shared" si="164"/>
        <v/>
      </c>
    </row>
    <row r="450" spans="2:8" ht="15" x14ac:dyDescent="0.25">
      <c r="B450" s="5" t="s">
        <v>108</v>
      </c>
      <c r="C450" s="41">
        <v>0</v>
      </c>
      <c r="D450" s="41">
        <v>0</v>
      </c>
      <c r="E450" s="46" t="str">
        <f t="shared" si="162"/>
        <v/>
      </c>
      <c r="F450" s="46" t="str">
        <f t="shared" si="163"/>
        <v/>
      </c>
      <c r="G450" s="34" t="str">
        <f t="shared" si="161"/>
        <v xml:space="preserve"> </v>
      </c>
      <c r="H450" s="27" t="str">
        <f t="shared" si="164"/>
        <v/>
      </c>
    </row>
    <row r="451" spans="2:8" ht="15" x14ac:dyDescent="0.25">
      <c r="B451" s="5" t="s">
        <v>617</v>
      </c>
      <c r="C451" s="41">
        <v>0</v>
      </c>
      <c r="D451" s="41">
        <v>0</v>
      </c>
      <c r="E451" s="46" t="str">
        <f t="shared" si="162"/>
        <v/>
      </c>
      <c r="F451" s="46" t="str">
        <f t="shared" si="163"/>
        <v/>
      </c>
      <c r="G451" s="34" t="str">
        <f t="shared" si="161"/>
        <v xml:space="preserve"> </v>
      </c>
      <c r="H451" s="27" t="str">
        <f t="shared" si="164"/>
        <v/>
      </c>
    </row>
    <row r="452" spans="2:8" ht="15" x14ac:dyDescent="0.25">
      <c r="B452" s="5" t="s">
        <v>109</v>
      </c>
      <c r="C452" s="41">
        <v>0</v>
      </c>
      <c r="D452" s="41">
        <v>0</v>
      </c>
      <c r="E452" s="46" t="str">
        <f t="shared" si="162"/>
        <v/>
      </c>
      <c r="F452" s="46" t="str">
        <f t="shared" si="163"/>
        <v/>
      </c>
      <c r="G452" s="34" t="str">
        <f t="shared" si="161"/>
        <v xml:space="preserve"> </v>
      </c>
      <c r="H452" s="27" t="str">
        <f t="shared" si="164"/>
        <v/>
      </c>
    </row>
    <row r="453" spans="2:8" ht="15" x14ac:dyDescent="0.25">
      <c r="B453" s="5" t="s">
        <v>384</v>
      </c>
      <c r="C453" s="41">
        <v>0</v>
      </c>
      <c r="D453" s="41">
        <v>0</v>
      </c>
      <c r="E453" s="46" t="str">
        <f t="shared" si="162"/>
        <v/>
      </c>
      <c r="F453" s="46" t="str">
        <f t="shared" si="163"/>
        <v/>
      </c>
      <c r="G453" s="34" t="str">
        <f t="shared" si="161"/>
        <v xml:space="preserve"> </v>
      </c>
      <c r="H453" s="27" t="str">
        <f t="shared" si="164"/>
        <v/>
      </c>
    </row>
    <row r="454" spans="2:8" ht="15" x14ac:dyDescent="0.25">
      <c r="B454" s="5" t="s">
        <v>107</v>
      </c>
      <c r="C454" s="41">
        <v>0</v>
      </c>
      <c r="D454" s="41">
        <v>0</v>
      </c>
      <c r="E454" s="46" t="str">
        <f t="shared" si="162"/>
        <v/>
      </c>
      <c r="F454" s="46" t="str">
        <f t="shared" si="163"/>
        <v/>
      </c>
      <c r="G454" s="34" t="str">
        <f t="shared" si="161"/>
        <v xml:space="preserve"> </v>
      </c>
      <c r="H454" s="27" t="str">
        <f t="shared" si="164"/>
        <v/>
      </c>
    </row>
    <row r="455" spans="2:8" ht="15" x14ac:dyDescent="0.25">
      <c r="B455" s="5" t="s">
        <v>272</v>
      </c>
      <c r="C455" s="41">
        <v>0</v>
      </c>
      <c r="D455" s="41">
        <v>0</v>
      </c>
      <c r="E455" s="46" t="str">
        <f t="shared" si="162"/>
        <v/>
      </c>
      <c r="F455" s="46" t="str">
        <f t="shared" si="163"/>
        <v/>
      </c>
      <c r="G455" s="34" t="str">
        <f t="shared" si="161"/>
        <v xml:space="preserve"> </v>
      </c>
      <c r="H455" s="27" t="str">
        <f t="shared" si="164"/>
        <v/>
      </c>
    </row>
    <row r="456" spans="2:8" ht="15" x14ac:dyDescent="0.25">
      <c r="B456" s="5" t="s">
        <v>106</v>
      </c>
      <c r="C456" s="41">
        <v>0</v>
      </c>
      <c r="D456" s="41">
        <v>0</v>
      </c>
      <c r="E456" s="46" t="str">
        <f t="shared" si="162"/>
        <v/>
      </c>
      <c r="F456" s="46" t="str">
        <f t="shared" si="163"/>
        <v/>
      </c>
      <c r="G456" s="34" t="str">
        <f t="shared" si="161"/>
        <v xml:space="preserve"> </v>
      </c>
      <c r="H456" s="27" t="str">
        <f t="shared" si="164"/>
        <v/>
      </c>
    </row>
    <row r="457" spans="2:8" ht="15" x14ac:dyDescent="0.25">
      <c r="B457" s="5" t="s">
        <v>337</v>
      </c>
      <c r="C457" s="41">
        <v>0</v>
      </c>
      <c r="D457" s="41">
        <v>0</v>
      </c>
      <c r="E457" s="46" t="str">
        <f t="shared" si="162"/>
        <v/>
      </c>
      <c r="F457" s="46" t="str">
        <f t="shared" si="163"/>
        <v/>
      </c>
      <c r="G457" s="34" t="str">
        <f t="shared" si="161"/>
        <v xml:space="preserve"> </v>
      </c>
      <c r="H457" s="27" t="str">
        <f t="shared" si="164"/>
        <v/>
      </c>
    </row>
    <row r="458" spans="2:8" ht="15" x14ac:dyDescent="0.25">
      <c r="B458" s="5" t="s">
        <v>116</v>
      </c>
      <c r="C458" s="41">
        <v>0</v>
      </c>
      <c r="D458" s="41">
        <v>0</v>
      </c>
      <c r="E458" s="46" t="str">
        <f t="shared" si="162"/>
        <v/>
      </c>
      <c r="F458" s="46" t="str">
        <f t="shared" si="163"/>
        <v/>
      </c>
      <c r="G458" s="34" t="str">
        <f t="shared" si="161"/>
        <v xml:space="preserve"> </v>
      </c>
      <c r="H458" s="27" t="str">
        <f t="shared" si="164"/>
        <v/>
      </c>
    </row>
    <row r="459" spans="2:8" ht="15" x14ac:dyDescent="0.25">
      <c r="B459" s="5" t="s">
        <v>103</v>
      </c>
      <c r="C459" s="41">
        <v>0</v>
      </c>
      <c r="D459" s="41">
        <v>0</v>
      </c>
      <c r="E459" s="46" t="str">
        <f t="shared" si="162"/>
        <v/>
      </c>
      <c r="F459" s="46" t="str">
        <f t="shared" si="163"/>
        <v/>
      </c>
      <c r="G459" s="34" t="str">
        <f t="shared" si="161"/>
        <v xml:space="preserve"> </v>
      </c>
      <c r="H459" s="27" t="str">
        <f t="shared" si="164"/>
        <v/>
      </c>
    </row>
    <row r="460" spans="2:8" ht="15" x14ac:dyDescent="0.25">
      <c r="B460" s="5" t="s">
        <v>273</v>
      </c>
      <c r="C460" s="41">
        <v>0</v>
      </c>
      <c r="D460" s="41">
        <v>0</v>
      </c>
      <c r="E460" s="46" t="str">
        <f t="shared" si="162"/>
        <v/>
      </c>
      <c r="F460" s="46" t="str">
        <f t="shared" si="163"/>
        <v/>
      </c>
      <c r="G460" s="34" t="str">
        <f t="shared" si="161"/>
        <v xml:space="preserve"> </v>
      </c>
      <c r="H460" s="27" t="str">
        <f t="shared" si="164"/>
        <v/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0</v>
      </c>
      <c r="D462" s="41">
        <v>0</v>
      </c>
      <c r="E462" s="46" t="str">
        <f t="shared" si="162"/>
        <v/>
      </c>
      <c r="F462" s="46" t="str">
        <f t="shared" si="163"/>
        <v/>
      </c>
      <c r="G462" s="34" t="str">
        <f t="shared" si="161"/>
        <v xml:space="preserve"> </v>
      </c>
      <c r="H462" s="27" t="str">
        <f t="shared" si="164"/>
        <v/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0</v>
      </c>
      <c r="D464" s="41">
        <v>0</v>
      </c>
      <c r="E464" s="46" t="str">
        <f t="shared" si="162"/>
        <v/>
      </c>
      <c r="F464" s="46" t="str">
        <f t="shared" si="163"/>
        <v/>
      </c>
      <c r="G464" s="34" t="str">
        <f t="shared" si="161"/>
        <v xml:space="preserve"> </v>
      </c>
      <c r="H464" s="27" t="str">
        <f t="shared" si="164"/>
        <v/>
      </c>
    </row>
    <row r="465" spans="2:8" ht="15" x14ac:dyDescent="0.25">
      <c r="B465" s="5" t="s">
        <v>105</v>
      </c>
      <c r="C465" s="41">
        <v>0</v>
      </c>
      <c r="D465" s="41">
        <v>0</v>
      </c>
      <c r="E465" s="46" t="str">
        <f t="shared" si="162"/>
        <v/>
      </c>
      <c r="F465" s="46" t="str">
        <f t="shared" si="163"/>
        <v/>
      </c>
      <c r="G465" s="34" t="str">
        <f t="shared" si="161"/>
        <v xml:space="preserve"> </v>
      </c>
      <c r="H465" s="27" t="str">
        <f t="shared" si="164"/>
        <v/>
      </c>
    </row>
    <row r="466" spans="2:8" ht="15" x14ac:dyDescent="0.25">
      <c r="B466" s="5" t="s">
        <v>111</v>
      </c>
      <c r="C466" s="41">
        <v>0</v>
      </c>
      <c r="D466" s="41">
        <v>0</v>
      </c>
      <c r="E466" s="46" t="str">
        <f t="shared" si="162"/>
        <v/>
      </c>
      <c r="F466" s="46" t="str">
        <f t="shared" si="163"/>
        <v/>
      </c>
      <c r="G466" s="34" t="str">
        <f t="shared" si="161"/>
        <v xml:space="preserve"> </v>
      </c>
      <c r="H466" s="27" t="str">
        <f t="shared" si="164"/>
        <v/>
      </c>
    </row>
    <row r="467" spans="2:8" ht="15" x14ac:dyDescent="0.25">
      <c r="B467" s="5" t="s">
        <v>115</v>
      </c>
      <c r="C467" s="41">
        <v>0</v>
      </c>
      <c r="D467" s="41">
        <v>0</v>
      </c>
      <c r="E467" s="46" t="str">
        <f t="shared" si="162"/>
        <v/>
      </c>
      <c r="F467" s="46" t="str">
        <f t="shared" si="163"/>
        <v/>
      </c>
      <c r="G467" s="34" t="str">
        <f t="shared" si="161"/>
        <v xml:space="preserve"> </v>
      </c>
      <c r="H467" s="27" t="str">
        <f t="shared" si="164"/>
        <v/>
      </c>
    </row>
    <row r="468" spans="2:8" ht="15" x14ac:dyDescent="0.25">
      <c r="B468" s="5" t="s">
        <v>274</v>
      </c>
      <c r="C468" s="41">
        <v>0</v>
      </c>
      <c r="D468" s="41">
        <v>0</v>
      </c>
      <c r="E468" s="46" t="str">
        <f t="shared" si="162"/>
        <v/>
      </c>
      <c r="F468" s="46" t="str">
        <f t="shared" si="163"/>
        <v/>
      </c>
      <c r="G468" s="34" t="str">
        <f t="shared" si="161"/>
        <v xml:space="preserve"> </v>
      </c>
      <c r="H468" s="27" t="str">
        <f t="shared" si="164"/>
        <v/>
      </c>
    </row>
    <row r="469" spans="2:8" ht="15" x14ac:dyDescent="0.25">
      <c r="B469" s="5" t="s">
        <v>496</v>
      </c>
      <c r="C469" s="41">
        <v>0</v>
      </c>
      <c r="D469" s="41">
        <v>0</v>
      </c>
      <c r="E469" s="46" t="str">
        <f t="shared" si="162"/>
        <v/>
      </c>
      <c r="F469" s="46" t="str">
        <f t="shared" si="163"/>
        <v/>
      </c>
      <c r="G469" s="34" t="str">
        <f t="shared" si="161"/>
        <v xml:space="preserve"> </v>
      </c>
      <c r="H469" s="27" t="str">
        <f t="shared" si="164"/>
        <v/>
      </c>
    </row>
    <row r="470" spans="2:8" ht="15" x14ac:dyDescent="0.25">
      <c r="B470" s="5" t="s">
        <v>275</v>
      </c>
      <c r="C470" s="41">
        <v>0</v>
      </c>
      <c r="D470" s="41">
        <v>0</v>
      </c>
      <c r="E470" s="46" t="str">
        <f t="shared" si="162"/>
        <v/>
      </c>
      <c r="F470" s="46" t="str">
        <f t="shared" si="163"/>
        <v/>
      </c>
      <c r="G470" s="34" t="str">
        <f t="shared" si="161"/>
        <v xml:space="preserve"> </v>
      </c>
      <c r="H470" s="27" t="str">
        <f t="shared" si="164"/>
        <v/>
      </c>
    </row>
    <row r="471" spans="2:8" ht="15" x14ac:dyDescent="0.25">
      <c r="B471" s="5" t="s">
        <v>276</v>
      </c>
      <c r="C471" s="41">
        <v>0</v>
      </c>
      <c r="D471" s="41">
        <v>0</v>
      </c>
      <c r="E471" s="46" t="str">
        <f t="shared" si="162"/>
        <v/>
      </c>
      <c r="F471" s="46" t="str">
        <f t="shared" si="163"/>
        <v/>
      </c>
      <c r="G471" s="34" t="str">
        <f t="shared" si="161"/>
        <v xml:space="preserve"> </v>
      </c>
      <c r="H471" s="27" t="str">
        <f t="shared" si="164"/>
        <v/>
      </c>
    </row>
    <row r="472" spans="2:8" ht="15" x14ac:dyDescent="0.25">
      <c r="B472" s="5" t="s">
        <v>497</v>
      </c>
      <c r="C472" s="41">
        <v>0</v>
      </c>
      <c r="D472" s="41">
        <v>0</v>
      </c>
      <c r="E472" s="46" t="str">
        <f t="shared" si="162"/>
        <v/>
      </c>
      <c r="F472" s="46" t="str">
        <f t="shared" si="163"/>
        <v/>
      </c>
      <c r="G472" s="34" t="str">
        <f t="shared" si="161"/>
        <v xml:space="preserve"> </v>
      </c>
      <c r="H472" s="27" t="str">
        <f t="shared" si="164"/>
        <v/>
      </c>
    </row>
    <row r="473" spans="2:8" ht="15" x14ac:dyDescent="0.25">
      <c r="B473" s="5" t="s">
        <v>277</v>
      </c>
      <c r="C473" s="41">
        <v>0</v>
      </c>
      <c r="D473" s="41">
        <v>0</v>
      </c>
      <c r="E473" s="46" t="str">
        <f t="shared" si="162"/>
        <v/>
      </c>
      <c r="F473" s="46" t="str">
        <f t="shared" si="163"/>
        <v/>
      </c>
      <c r="G473" s="34" t="str">
        <f t="shared" si="161"/>
        <v xml:space="preserve"> </v>
      </c>
      <c r="H473" s="27" t="str">
        <f t="shared" si="164"/>
        <v/>
      </c>
    </row>
    <row r="474" spans="2:8" ht="15" x14ac:dyDescent="0.25">
      <c r="B474" s="5" t="s">
        <v>278</v>
      </c>
      <c r="C474" s="41">
        <v>0</v>
      </c>
      <c r="D474" s="41">
        <v>0</v>
      </c>
      <c r="E474" s="46" t="str">
        <f t="shared" si="162"/>
        <v/>
      </c>
      <c r="F474" s="46" t="str">
        <f t="shared" si="163"/>
        <v/>
      </c>
      <c r="G474" s="34" t="str">
        <f t="shared" si="161"/>
        <v xml:space="preserve"> </v>
      </c>
      <c r="H474" s="27" t="str">
        <f t="shared" si="164"/>
        <v/>
      </c>
    </row>
    <row r="475" spans="2:8" ht="15" x14ac:dyDescent="0.25">
      <c r="B475" s="5" t="s">
        <v>279</v>
      </c>
      <c r="C475" s="41">
        <v>0</v>
      </c>
      <c r="D475" s="41">
        <v>0</v>
      </c>
      <c r="E475" s="46" t="str">
        <f t="shared" si="162"/>
        <v/>
      </c>
      <c r="F475" s="46" t="str">
        <f t="shared" si="163"/>
        <v/>
      </c>
      <c r="G475" s="34" t="str">
        <f t="shared" si="161"/>
        <v xml:space="preserve"> </v>
      </c>
      <c r="H475" s="27" t="str">
        <f t="shared" si="164"/>
        <v/>
      </c>
    </row>
    <row r="476" spans="2:8" ht="15" x14ac:dyDescent="0.25">
      <c r="B476" s="5" t="s">
        <v>102</v>
      </c>
      <c r="C476" s="41">
        <v>0</v>
      </c>
      <c r="D476" s="41">
        <v>0</v>
      </c>
      <c r="E476" s="46" t="str">
        <f t="shared" si="162"/>
        <v/>
      </c>
      <c r="F476" s="46" t="str">
        <f t="shared" si="163"/>
        <v/>
      </c>
      <c r="G476" s="34" t="str">
        <f t="shared" si="161"/>
        <v xml:space="preserve"> </v>
      </c>
      <c r="H476" s="27" t="str">
        <f t="shared" si="164"/>
        <v/>
      </c>
    </row>
    <row r="477" spans="2:8" ht="15" x14ac:dyDescent="0.25">
      <c r="B477" s="5" t="s">
        <v>280</v>
      </c>
      <c r="C477" s="41">
        <v>0</v>
      </c>
      <c r="D477" s="41">
        <v>0</v>
      </c>
      <c r="E477" s="46" t="str">
        <f t="shared" si="162"/>
        <v/>
      </c>
      <c r="F477" s="46" t="str">
        <f t="shared" si="163"/>
        <v/>
      </c>
      <c r="G477" s="34" t="str">
        <f t="shared" si="161"/>
        <v xml:space="preserve"> </v>
      </c>
      <c r="H477" s="27" t="str">
        <f t="shared" si="164"/>
        <v/>
      </c>
    </row>
    <row r="478" spans="2:8" ht="15" x14ac:dyDescent="0.25">
      <c r="B478" s="5" t="s">
        <v>281</v>
      </c>
      <c r="C478" s="41">
        <v>0</v>
      </c>
      <c r="D478" s="41">
        <v>0</v>
      </c>
      <c r="E478" s="46" t="str">
        <f t="shared" si="162"/>
        <v/>
      </c>
      <c r="F478" s="46" t="str">
        <f t="shared" si="163"/>
        <v/>
      </c>
      <c r="G478" s="34" t="str">
        <f t="shared" ref="G478:G541" si="181">+IF(AND(C478=0,D478=0)," ",IF(C478=0,1,IF(D478=0,-1,(D478-C478)/C478)))</f>
        <v xml:space="preserve"> </v>
      </c>
      <c r="H478" s="27" t="str">
        <f t="shared" si="164"/>
        <v/>
      </c>
    </row>
    <row r="479" spans="2:8" ht="15" x14ac:dyDescent="0.25">
      <c r="B479" s="5" t="s">
        <v>498</v>
      </c>
      <c r="C479" s="41">
        <v>0</v>
      </c>
      <c r="D479" s="41">
        <v>0</v>
      </c>
      <c r="E479" s="46" t="str">
        <f t="shared" si="162"/>
        <v/>
      </c>
      <c r="F479" s="46" t="str">
        <f t="shared" si="163"/>
        <v/>
      </c>
      <c r="G479" s="34" t="str">
        <f t="shared" si="181"/>
        <v xml:space="preserve"> </v>
      </c>
      <c r="H479" s="27" t="str">
        <f t="shared" si="164"/>
        <v/>
      </c>
    </row>
    <row r="480" spans="2:8" ht="15" x14ac:dyDescent="0.25">
      <c r="B480" s="5" t="s">
        <v>282</v>
      </c>
      <c r="C480" s="41">
        <v>0</v>
      </c>
      <c r="D480" s="41">
        <v>0</v>
      </c>
      <c r="E480" s="46" t="str">
        <f t="shared" si="162"/>
        <v/>
      </c>
      <c r="F480" s="46" t="str">
        <f t="shared" si="163"/>
        <v/>
      </c>
      <c r="G480" s="34" t="str">
        <f t="shared" si="181"/>
        <v xml:space="preserve"> </v>
      </c>
      <c r="H480" s="27" t="str">
        <f t="shared" si="164"/>
        <v/>
      </c>
    </row>
    <row r="481" spans="2:8" ht="15" x14ac:dyDescent="0.25">
      <c r="B481" s="5" t="s">
        <v>283</v>
      </c>
      <c r="C481" s="41">
        <v>0</v>
      </c>
      <c r="D481" s="41">
        <v>0</v>
      </c>
      <c r="E481" s="46" t="str">
        <f t="shared" si="162"/>
        <v/>
      </c>
      <c r="F481" s="46" t="str">
        <f t="shared" si="163"/>
        <v/>
      </c>
      <c r="G481" s="34" t="str">
        <f t="shared" si="181"/>
        <v xml:space="preserve"> </v>
      </c>
      <c r="H481" s="27" t="str">
        <f t="shared" si="164"/>
        <v/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0</v>
      </c>
      <c r="D483" s="41">
        <v>0</v>
      </c>
      <c r="E483" s="46" t="str">
        <f t="shared" si="162"/>
        <v/>
      </c>
      <c r="F483" s="46" t="str">
        <f t="shared" si="163"/>
        <v/>
      </c>
      <c r="G483" s="34" t="str">
        <f t="shared" si="181"/>
        <v xml:space="preserve"> </v>
      </c>
      <c r="H483" s="27" t="str">
        <f t="shared" si="164"/>
        <v/>
      </c>
    </row>
    <row r="484" spans="2:8" ht="15" x14ac:dyDescent="0.25">
      <c r="B484" s="5" t="s">
        <v>125</v>
      </c>
      <c r="C484" s="41">
        <v>0</v>
      </c>
      <c r="D484" s="41">
        <v>0</v>
      </c>
      <c r="E484" s="46" t="str">
        <f t="shared" si="162"/>
        <v/>
      </c>
      <c r="F484" s="46" t="str">
        <f t="shared" si="163"/>
        <v/>
      </c>
      <c r="G484" s="34" t="str">
        <f t="shared" si="181"/>
        <v xml:space="preserve"> </v>
      </c>
      <c r="H484" s="27" t="str">
        <f t="shared" si="164"/>
        <v/>
      </c>
    </row>
    <row r="485" spans="2:8" ht="15" x14ac:dyDescent="0.25">
      <c r="B485" s="5" t="s">
        <v>126</v>
      </c>
      <c r="C485" s="41">
        <v>0</v>
      </c>
      <c r="D485" s="41">
        <v>0</v>
      </c>
      <c r="E485" s="46" t="str">
        <f t="shared" si="162"/>
        <v/>
      </c>
      <c r="F485" s="46" t="str">
        <f t="shared" si="163"/>
        <v/>
      </c>
      <c r="G485" s="34" t="str">
        <f t="shared" si="181"/>
        <v xml:space="preserve"> </v>
      </c>
      <c r="H485" s="27" t="str">
        <f t="shared" si="164"/>
        <v/>
      </c>
    </row>
    <row r="486" spans="2:8" ht="15" x14ac:dyDescent="0.25">
      <c r="B486" s="5" t="s">
        <v>286</v>
      </c>
      <c r="C486" s="41">
        <v>0</v>
      </c>
      <c r="D486" s="41">
        <v>0</v>
      </c>
      <c r="E486" s="46" t="str">
        <f t="shared" si="162"/>
        <v/>
      </c>
      <c r="F486" s="46" t="str">
        <f t="shared" si="163"/>
        <v/>
      </c>
      <c r="G486" s="34" t="str">
        <f t="shared" si="181"/>
        <v xml:space="preserve"> </v>
      </c>
      <c r="H486" s="27" t="str">
        <f t="shared" si="164"/>
        <v/>
      </c>
    </row>
    <row r="487" spans="2:8" ht="15" x14ac:dyDescent="0.25">
      <c r="B487" s="5" t="s">
        <v>287</v>
      </c>
      <c r="C487" s="41">
        <v>0</v>
      </c>
      <c r="D487" s="41">
        <v>0</v>
      </c>
      <c r="E487" s="46" t="str">
        <f t="shared" si="162"/>
        <v/>
      </c>
      <c r="F487" s="46" t="str">
        <f t="shared" si="163"/>
        <v/>
      </c>
      <c r="G487" s="34" t="str">
        <f t="shared" si="181"/>
        <v xml:space="preserve"> </v>
      </c>
      <c r="H487" s="27" t="str">
        <f t="shared" si="164"/>
        <v/>
      </c>
    </row>
    <row r="488" spans="2:8" ht="15" x14ac:dyDescent="0.25">
      <c r="B488" s="5" t="s">
        <v>288</v>
      </c>
      <c r="C488" s="41">
        <v>0</v>
      </c>
      <c r="D488" s="41">
        <v>0</v>
      </c>
      <c r="E488" s="46" t="str">
        <f t="shared" si="162"/>
        <v/>
      </c>
      <c r="F488" s="46" t="str">
        <f t="shared" si="163"/>
        <v/>
      </c>
      <c r="G488" s="34" t="str">
        <f t="shared" si="181"/>
        <v xml:space="preserve"> </v>
      </c>
      <c r="H488" s="27" t="str">
        <f t="shared" si="164"/>
        <v/>
      </c>
    </row>
    <row r="489" spans="2:8" ht="15" x14ac:dyDescent="0.25">
      <c r="B489" s="5" t="s">
        <v>123</v>
      </c>
      <c r="C489" s="41">
        <v>0</v>
      </c>
      <c r="D489" s="41">
        <v>0</v>
      </c>
      <c r="E489" s="46" t="str">
        <f t="shared" si="162"/>
        <v/>
      </c>
      <c r="F489" s="46" t="str">
        <f t="shared" si="163"/>
        <v/>
      </c>
      <c r="G489" s="34" t="str">
        <f t="shared" si="181"/>
        <v xml:space="preserve"> </v>
      </c>
      <c r="H489" s="27" t="str">
        <f t="shared" si="164"/>
        <v/>
      </c>
    </row>
    <row r="490" spans="2:8" ht="15" x14ac:dyDescent="0.25">
      <c r="B490" s="5" t="s">
        <v>289</v>
      </c>
      <c r="C490" s="41">
        <v>0</v>
      </c>
      <c r="D490" s="41">
        <v>0</v>
      </c>
      <c r="E490" s="46" t="str">
        <f t="shared" si="162"/>
        <v/>
      </c>
      <c r="F490" s="46" t="str">
        <f t="shared" si="163"/>
        <v/>
      </c>
      <c r="G490" s="34" t="str">
        <f t="shared" si="181"/>
        <v xml:space="preserve"> </v>
      </c>
      <c r="H490" s="27" t="str">
        <f t="shared" si="164"/>
        <v/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0</v>
      </c>
      <c r="D495" s="41">
        <v>0</v>
      </c>
      <c r="E495" s="46" t="str">
        <f t="shared" si="182"/>
        <v/>
      </c>
      <c r="F495" s="46" t="str">
        <f t="shared" si="183"/>
        <v/>
      </c>
      <c r="G495" s="34" t="str">
        <f t="shared" si="181"/>
        <v xml:space="preserve"> </v>
      </c>
      <c r="H495" s="27" t="str">
        <f t="shared" si="184"/>
        <v/>
      </c>
    </row>
    <row r="496" spans="2:8" ht="15" x14ac:dyDescent="0.25">
      <c r="B496" s="5" t="s">
        <v>294</v>
      </c>
      <c r="C496" s="41">
        <v>0</v>
      </c>
      <c r="D496" s="41">
        <v>0</v>
      </c>
      <c r="E496" s="46" t="str">
        <f t="shared" si="182"/>
        <v/>
      </c>
      <c r="F496" s="46" t="str">
        <f t="shared" si="183"/>
        <v/>
      </c>
      <c r="G496" s="34" t="str">
        <f t="shared" si="181"/>
        <v xml:space="preserve"> </v>
      </c>
      <c r="H496" s="27" t="str">
        <f t="shared" si="184"/>
        <v/>
      </c>
    </row>
    <row r="497" spans="1:9" ht="15" x14ac:dyDescent="0.25">
      <c r="B497" s="5" t="s">
        <v>499</v>
      </c>
      <c r="C497" s="41">
        <v>0</v>
      </c>
      <c r="D497" s="41">
        <v>0</v>
      </c>
      <c r="E497" s="46" t="str">
        <f t="shared" si="182"/>
        <v/>
      </c>
      <c r="F497" s="46" t="str">
        <f t="shared" si="183"/>
        <v/>
      </c>
      <c r="G497" s="34" t="str">
        <f t="shared" si="181"/>
        <v xml:space="preserve"> </v>
      </c>
      <c r="H497" s="27" t="str">
        <f t="shared" si="184"/>
        <v/>
      </c>
    </row>
    <row r="498" spans="1:9" ht="15" x14ac:dyDescent="0.25">
      <c r="B498" s="5" t="s">
        <v>129</v>
      </c>
      <c r="C498" s="41">
        <v>0</v>
      </c>
      <c r="D498" s="41">
        <v>0</v>
      </c>
      <c r="E498" s="46" t="str">
        <f t="shared" si="182"/>
        <v/>
      </c>
      <c r="F498" s="46" t="str">
        <f t="shared" si="183"/>
        <v/>
      </c>
      <c r="G498" s="34" t="str">
        <f t="shared" si="181"/>
        <v xml:space="preserve"> </v>
      </c>
      <c r="H498" s="27" t="str">
        <f t="shared" si="184"/>
        <v/>
      </c>
    </row>
    <row r="499" spans="1:9" ht="15" x14ac:dyDescent="0.25">
      <c r="B499" s="5" t="s">
        <v>500</v>
      </c>
      <c r="C499" s="41">
        <v>0</v>
      </c>
      <c r="D499" s="41">
        <v>0</v>
      </c>
      <c r="E499" s="46" t="str">
        <f t="shared" si="182"/>
        <v/>
      </c>
      <c r="F499" s="46" t="str">
        <f t="shared" si="183"/>
        <v/>
      </c>
      <c r="G499" s="34" t="str">
        <f t="shared" si="181"/>
        <v xml:space="preserve"> </v>
      </c>
      <c r="H499" s="27" t="str">
        <f t="shared" si="184"/>
        <v/>
      </c>
    </row>
    <row r="500" spans="1:9" ht="15" x14ac:dyDescent="0.25">
      <c r="B500" s="5" t="s">
        <v>122</v>
      </c>
      <c r="C500" s="41">
        <v>0</v>
      </c>
      <c r="D500" s="41">
        <v>0</v>
      </c>
      <c r="E500" s="46" t="str">
        <f t="shared" si="182"/>
        <v/>
      </c>
      <c r="F500" s="46" t="str">
        <f t="shared" si="183"/>
        <v/>
      </c>
      <c r="G500" s="34" t="str">
        <f t="shared" si="181"/>
        <v xml:space="preserve"> </v>
      </c>
      <c r="H500" s="27" t="str">
        <f t="shared" si="184"/>
        <v/>
      </c>
    </row>
    <row r="501" spans="1:9" ht="30" x14ac:dyDescent="0.25">
      <c r="B501" s="5" t="s">
        <v>295</v>
      </c>
      <c r="C501" s="41">
        <v>0</v>
      </c>
      <c r="D501" s="41">
        <v>0</v>
      </c>
      <c r="E501" s="46" t="str">
        <f t="shared" si="182"/>
        <v/>
      </c>
      <c r="F501" s="46" t="str">
        <f t="shared" si="183"/>
        <v/>
      </c>
      <c r="G501" s="34" t="str">
        <f t="shared" si="181"/>
        <v xml:space="preserve"> </v>
      </c>
      <c r="H501" s="27" t="str">
        <f t="shared" si="184"/>
        <v/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0</v>
      </c>
      <c r="D503" s="41">
        <v>0</v>
      </c>
      <c r="E503" s="46" t="str">
        <f t="shared" si="182"/>
        <v/>
      </c>
      <c r="F503" s="46" t="str">
        <f t="shared" si="183"/>
        <v/>
      </c>
      <c r="G503" s="34" t="str">
        <f t="shared" si="181"/>
        <v xml:space="preserve"> </v>
      </c>
      <c r="H503" s="27" t="str">
        <f t="shared" si="184"/>
        <v/>
      </c>
    </row>
    <row r="504" spans="1:9" ht="13.5" customHeight="1" x14ac:dyDescent="0.25">
      <c r="B504" s="5" t="s">
        <v>297</v>
      </c>
      <c r="C504" s="41">
        <v>0</v>
      </c>
      <c r="D504" s="41">
        <v>0</v>
      </c>
      <c r="E504" s="46" t="str">
        <f t="shared" si="182"/>
        <v/>
      </c>
      <c r="F504" s="46" t="str">
        <f t="shared" si="183"/>
        <v/>
      </c>
      <c r="G504" s="34" t="str">
        <f t="shared" si="181"/>
        <v xml:space="preserve"> </v>
      </c>
      <c r="H504" s="27" t="str">
        <f t="shared" si="184"/>
        <v/>
      </c>
    </row>
    <row r="505" spans="1:9" ht="15" x14ac:dyDescent="0.25">
      <c r="B505" s="5" t="s">
        <v>117</v>
      </c>
      <c r="C505" s="41">
        <v>0</v>
      </c>
      <c r="D505" s="41">
        <v>0</v>
      </c>
      <c r="E505" s="46" t="str">
        <f t="shared" si="182"/>
        <v/>
      </c>
      <c r="F505" s="46" t="str">
        <f t="shared" si="183"/>
        <v/>
      </c>
      <c r="G505" s="34" t="str">
        <f t="shared" si="181"/>
        <v xml:space="preserve"> </v>
      </c>
      <c r="H505" s="27" t="str">
        <f t="shared" si="184"/>
        <v/>
      </c>
    </row>
    <row r="506" spans="1:9" ht="15" x14ac:dyDescent="0.25">
      <c r="B506" s="5" t="s">
        <v>501</v>
      </c>
      <c r="C506" s="41">
        <v>0</v>
      </c>
      <c r="D506" s="41">
        <v>0</v>
      </c>
      <c r="E506" s="46" t="str">
        <f t="shared" si="182"/>
        <v/>
      </c>
      <c r="F506" s="46" t="str">
        <f t="shared" si="183"/>
        <v/>
      </c>
      <c r="G506" s="34" t="str">
        <f t="shared" si="181"/>
        <v xml:space="preserve"> </v>
      </c>
      <c r="H506" s="27" t="str">
        <f t="shared" si="184"/>
        <v/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6"/>
      <c r="B508" s="21" t="s">
        <v>299</v>
      </c>
      <c r="C508" s="41">
        <v>0</v>
      </c>
      <c r="D508" s="41">
        <v>0</v>
      </c>
      <c r="E508" s="43" t="str">
        <f t="shared" si="182"/>
        <v/>
      </c>
      <c r="F508" s="43" t="str">
        <f t="shared" si="183"/>
        <v/>
      </c>
      <c r="G508" s="34" t="str">
        <f t="shared" si="181"/>
        <v xml:space="preserve"> </v>
      </c>
      <c r="H508" s="26" t="str">
        <f t="shared" si="184"/>
        <v/>
      </c>
      <c r="I508" s="2"/>
    </row>
    <row r="509" spans="1:9" ht="15" x14ac:dyDescent="0.25">
      <c r="B509" s="5" t="s">
        <v>502</v>
      </c>
      <c r="C509" s="41">
        <v>0</v>
      </c>
      <c r="D509" s="41">
        <v>0</v>
      </c>
      <c r="E509" s="46" t="str">
        <f t="shared" si="182"/>
        <v/>
      </c>
      <c r="F509" s="46" t="str">
        <f t="shared" si="183"/>
        <v/>
      </c>
      <c r="G509" s="34" t="str">
        <f t="shared" si="181"/>
        <v xml:space="preserve"> </v>
      </c>
      <c r="H509" s="27" t="str">
        <f t="shared" si="184"/>
        <v/>
      </c>
    </row>
    <row r="510" spans="1:9" ht="15" x14ac:dyDescent="0.25">
      <c r="B510" s="5" t="s">
        <v>503</v>
      </c>
      <c r="C510" s="41">
        <v>0</v>
      </c>
      <c r="D510" s="41">
        <v>0</v>
      </c>
      <c r="E510" s="46" t="str">
        <f t="shared" si="182"/>
        <v/>
      </c>
      <c r="F510" s="46" t="str">
        <f t="shared" si="183"/>
        <v/>
      </c>
      <c r="G510" s="34" t="str">
        <f t="shared" si="181"/>
        <v xml:space="preserve"> </v>
      </c>
      <c r="H510" s="27" t="str">
        <f t="shared" si="184"/>
        <v/>
      </c>
    </row>
    <row r="511" spans="1:9" ht="15" x14ac:dyDescent="0.25">
      <c r="B511" s="5" t="s">
        <v>300</v>
      </c>
      <c r="C511" s="41">
        <v>0</v>
      </c>
      <c r="D511" s="41">
        <v>0</v>
      </c>
      <c r="E511" s="46" t="str">
        <f t="shared" si="182"/>
        <v/>
      </c>
      <c r="F511" s="46" t="str">
        <f t="shared" si="183"/>
        <v/>
      </c>
      <c r="G511" s="34" t="str">
        <f t="shared" si="181"/>
        <v xml:space="preserve"> 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0</v>
      </c>
      <c r="D512" s="41">
        <v>0</v>
      </c>
      <c r="E512" s="46" t="str">
        <f t="shared" si="182"/>
        <v/>
      </c>
      <c r="F512" s="46" t="str">
        <f t="shared" si="183"/>
        <v/>
      </c>
      <c r="G512" s="34" t="str">
        <f t="shared" si="181"/>
        <v xml:space="preserve"> </v>
      </c>
      <c r="H512" s="27" t="str">
        <f t="shared" si="184"/>
        <v/>
      </c>
    </row>
    <row r="513" spans="1:9" ht="15" x14ac:dyDescent="0.25">
      <c r="B513" s="5" t="s">
        <v>302</v>
      </c>
      <c r="C513" s="41">
        <v>0</v>
      </c>
      <c r="D513" s="41">
        <v>0</v>
      </c>
      <c r="E513" s="46" t="str">
        <f t="shared" si="182"/>
        <v/>
      </c>
      <c r="F513" s="46" t="str">
        <f t="shared" si="183"/>
        <v/>
      </c>
      <c r="G513" s="34" t="str">
        <f t="shared" si="181"/>
        <v xml:space="preserve"> </v>
      </c>
      <c r="H513" s="27" t="str">
        <f t="shared" si="184"/>
        <v/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0</v>
      </c>
      <c r="D515" s="41">
        <v>0</v>
      </c>
      <c r="E515" s="46" t="str">
        <f t="shared" si="182"/>
        <v/>
      </c>
      <c r="F515" s="46" t="str">
        <f t="shared" si="183"/>
        <v/>
      </c>
      <c r="G515" s="34" t="str">
        <f t="shared" si="181"/>
        <v xml:space="preserve"> </v>
      </c>
      <c r="H515" s="27" t="str">
        <f t="shared" si="184"/>
        <v/>
      </c>
    </row>
    <row r="516" spans="1:9" ht="15" x14ac:dyDescent="0.25">
      <c r="B516" s="5" t="s">
        <v>127</v>
      </c>
      <c r="C516" s="41">
        <v>0</v>
      </c>
      <c r="D516" s="41">
        <v>0</v>
      </c>
      <c r="E516" s="46" t="str">
        <f t="shared" si="182"/>
        <v/>
      </c>
      <c r="F516" s="46" t="str">
        <f t="shared" si="183"/>
        <v/>
      </c>
      <c r="G516" s="34" t="str">
        <f t="shared" si="181"/>
        <v xml:space="preserve"> </v>
      </c>
      <c r="H516" s="27" t="str">
        <f t="shared" si="184"/>
        <v/>
      </c>
    </row>
    <row r="517" spans="1:9" ht="15" x14ac:dyDescent="0.25">
      <c r="B517" s="5" t="s">
        <v>118</v>
      </c>
      <c r="C517" s="41">
        <v>0</v>
      </c>
      <c r="D517" s="41">
        <v>0</v>
      </c>
      <c r="E517" s="46" t="str">
        <f t="shared" si="182"/>
        <v/>
      </c>
      <c r="F517" s="46" t="str">
        <f t="shared" si="183"/>
        <v/>
      </c>
      <c r="G517" s="34" t="str">
        <f t="shared" si="181"/>
        <v xml:space="preserve"> </v>
      </c>
      <c r="H517" s="27" t="str">
        <f t="shared" si="184"/>
        <v/>
      </c>
    </row>
    <row r="518" spans="1:9" ht="15" x14ac:dyDescent="0.25">
      <c r="B518" s="5" t="s">
        <v>120</v>
      </c>
      <c r="C518" s="41">
        <v>0</v>
      </c>
      <c r="D518" s="41">
        <v>0</v>
      </c>
      <c r="E518" s="46" t="str">
        <f t="shared" si="182"/>
        <v/>
      </c>
      <c r="F518" s="46" t="str">
        <f t="shared" si="183"/>
        <v/>
      </c>
      <c r="G518" s="34" t="str">
        <f t="shared" si="181"/>
        <v xml:space="preserve"> </v>
      </c>
      <c r="H518" s="27" t="str">
        <f t="shared" si="184"/>
        <v/>
      </c>
    </row>
    <row r="519" spans="1:9" ht="15" x14ac:dyDescent="0.25">
      <c r="B519" s="5" t="s">
        <v>304</v>
      </c>
      <c r="C519" s="41">
        <v>0</v>
      </c>
      <c r="D519" s="41">
        <v>0</v>
      </c>
      <c r="E519" s="46" t="str">
        <f t="shared" si="182"/>
        <v/>
      </c>
      <c r="F519" s="46" t="str">
        <f t="shared" si="183"/>
        <v/>
      </c>
      <c r="G519" s="34" t="str">
        <f t="shared" si="181"/>
        <v xml:space="preserve"> </v>
      </c>
      <c r="H519" s="27" t="str">
        <f t="shared" si="184"/>
        <v/>
      </c>
    </row>
    <row r="520" spans="1:9" ht="15" x14ac:dyDescent="0.25">
      <c r="B520" s="5" t="s">
        <v>305</v>
      </c>
      <c r="C520" s="41">
        <v>0</v>
      </c>
      <c r="D520" s="41">
        <v>0</v>
      </c>
      <c r="E520" s="46" t="str">
        <f t="shared" si="182"/>
        <v/>
      </c>
      <c r="F520" s="46" t="str">
        <f t="shared" si="183"/>
        <v/>
      </c>
      <c r="G520" s="34" t="str">
        <f t="shared" si="181"/>
        <v xml:space="preserve"> </v>
      </c>
      <c r="H520" s="27" t="str">
        <f t="shared" si="184"/>
        <v/>
      </c>
    </row>
    <row r="521" spans="1:9" ht="15" x14ac:dyDescent="0.25">
      <c r="B521" s="5" t="s">
        <v>128</v>
      </c>
      <c r="C521" s="41">
        <v>0</v>
      </c>
      <c r="D521" s="41">
        <v>0</v>
      </c>
      <c r="E521" s="46" t="str">
        <f t="shared" si="182"/>
        <v/>
      </c>
      <c r="F521" s="46" t="str">
        <f t="shared" si="183"/>
        <v/>
      </c>
      <c r="G521" s="34" t="str">
        <f t="shared" si="181"/>
        <v xml:space="preserve"> </v>
      </c>
      <c r="H521" s="27" t="str">
        <f t="shared" si="184"/>
        <v/>
      </c>
    </row>
    <row r="522" spans="1:9" ht="15" x14ac:dyDescent="0.25">
      <c r="B522" s="5" t="s">
        <v>504</v>
      </c>
      <c r="C522" s="41">
        <v>0</v>
      </c>
      <c r="D522" s="41">
        <v>0</v>
      </c>
      <c r="E522" s="46" t="str">
        <f t="shared" si="182"/>
        <v/>
      </c>
      <c r="F522" s="46" t="str">
        <f t="shared" si="183"/>
        <v/>
      </c>
      <c r="G522" s="34" t="str">
        <f t="shared" si="181"/>
        <v xml:space="preserve"> </v>
      </c>
      <c r="H522" s="27" t="str">
        <f t="shared" si="184"/>
        <v/>
      </c>
    </row>
    <row r="523" spans="1:9" s="20" customFormat="1" ht="15" x14ac:dyDescent="0.25">
      <c r="A523" s="56"/>
      <c r="B523" s="21" t="s">
        <v>556</v>
      </c>
      <c r="C523" s="41">
        <v>0</v>
      </c>
      <c r="D523" s="41">
        <v>0</v>
      </c>
      <c r="E523" s="43" t="str">
        <f t="shared" ref="E523" si="185">+IF(C523=0,"",C523/C$345)</f>
        <v/>
      </c>
      <c r="F523" s="43" t="str">
        <f t="shared" ref="F523" si="186">+IF(D523=0,"",D523/D$345)</f>
        <v/>
      </c>
      <c r="G523" s="34" t="str">
        <f t="shared" si="181"/>
        <v xml:space="preserve"> </v>
      </c>
      <c r="H523" s="26" t="str">
        <f t="shared" ref="H523" si="187">+IF(OR(AND(E523=""),(G523="")),"",E523*G523)</f>
        <v/>
      </c>
      <c r="I523" s="2"/>
    </row>
    <row r="524" spans="1:9" ht="15" x14ac:dyDescent="0.25">
      <c r="B524" s="5" t="s">
        <v>135</v>
      </c>
      <c r="C524" s="41">
        <v>0</v>
      </c>
      <c r="D524" s="41">
        <v>0</v>
      </c>
      <c r="E524" s="46" t="str">
        <f t="shared" ref="E524:E549" si="188">+IF(C524=0,"",C524/C$345)</f>
        <v/>
      </c>
      <c r="F524" s="46" t="str">
        <f t="shared" ref="F524:F549" si="189">+IF(D524=0,"",D524/D$345)</f>
        <v/>
      </c>
      <c r="G524" s="34" t="str">
        <f t="shared" si="181"/>
        <v xml:space="preserve"> </v>
      </c>
      <c r="H524" s="27" t="str">
        <f t="shared" si="184"/>
        <v/>
      </c>
    </row>
    <row r="525" spans="1:9" ht="15" x14ac:dyDescent="0.25">
      <c r="B525" s="5" t="s">
        <v>505</v>
      </c>
      <c r="C525" s="41">
        <v>0</v>
      </c>
      <c r="D525" s="41">
        <v>0</v>
      </c>
      <c r="E525" s="46" t="str">
        <f t="shared" si="188"/>
        <v/>
      </c>
      <c r="F525" s="46" t="str">
        <f t="shared" si="189"/>
        <v/>
      </c>
      <c r="G525" s="34" t="str">
        <f t="shared" si="181"/>
        <v xml:space="preserve"> </v>
      </c>
      <c r="H525" s="27" t="str">
        <f t="shared" si="184"/>
        <v/>
      </c>
    </row>
    <row r="526" spans="1:9" ht="15" x14ac:dyDescent="0.25">
      <c r="B526" s="5" t="s">
        <v>133</v>
      </c>
      <c r="C526" s="41">
        <v>0</v>
      </c>
      <c r="D526" s="41">
        <v>0</v>
      </c>
      <c r="E526" s="46" t="str">
        <f t="shared" si="188"/>
        <v/>
      </c>
      <c r="F526" s="46" t="str">
        <f t="shared" si="189"/>
        <v/>
      </c>
      <c r="G526" s="34" t="str">
        <f t="shared" si="181"/>
        <v xml:space="preserve"> </v>
      </c>
      <c r="H526" s="27" t="str">
        <f t="shared" si="184"/>
        <v/>
      </c>
    </row>
    <row r="527" spans="1:9" ht="15" x14ac:dyDescent="0.25">
      <c r="B527" s="5" t="s">
        <v>338</v>
      </c>
      <c r="C527" s="41">
        <v>0</v>
      </c>
      <c r="D527" s="41">
        <v>0</v>
      </c>
      <c r="E527" s="46" t="str">
        <f t="shared" si="188"/>
        <v/>
      </c>
      <c r="F527" s="46" t="str">
        <f t="shared" si="189"/>
        <v/>
      </c>
      <c r="G527" s="34" t="str">
        <f t="shared" si="181"/>
        <v xml:space="preserve"> </v>
      </c>
      <c r="H527" s="27" t="str">
        <f t="shared" si="184"/>
        <v/>
      </c>
    </row>
    <row r="528" spans="1:9" ht="15" x14ac:dyDescent="0.25">
      <c r="B528" s="5" t="s">
        <v>339</v>
      </c>
      <c r="C528" s="41">
        <v>0</v>
      </c>
      <c r="D528" s="41">
        <v>0</v>
      </c>
      <c r="E528" s="46" t="str">
        <f t="shared" si="188"/>
        <v/>
      </c>
      <c r="F528" s="46" t="str">
        <f t="shared" si="189"/>
        <v/>
      </c>
      <c r="G528" s="34" t="str">
        <f t="shared" si="181"/>
        <v xml:space="preserve"> </v>
      </c>
      <c r="H528" s="27" t="str">
        <f t="shared" si="184"/>
        <v/>
      </c>
    </row>
    <row r="529" spans="2:8" ht="15" x14ac:dyDescent="0.25">
      <c r="B529" s="5" t="s">
        <v>506</v>
      </c>
      <c r="C529" s="41">
        <v>0</v>
      </c>
      <c r="D529" s="41">
        <v>0</v>
      </c>
      <c r="E529" s="46" t="str">
        <f t="shared" si="188"/>
        <v/>
      </c>
      <c r="F529" s="46" t="str">
        <f t="shared" si="189"/>
        <v/>
      </c>
      <c r="G529" s="34" t="str">
        <f t="shared" si="181"/>
        <v xml:space="preserve"> </v>
      </c>
      <c r="H529" s="27" t="str">
        <f t="shared" si="184"/>
        <v/>
      </c>
    </row>
    <row r="530" spans="2:8" ht="15" x14ac:dyDescent="0.25">
      <c r="B530" s="5" t="s">
        <v>137</v>
      </c>
      <c r="C530" s="41">
        <v>0</v>
      </c>
      <c r="D530" s="41">
        <v>0</v>
      </c>
      <c r="E530" s="46" t="str">
        <f t="shared" si="188"/>
        <v/>
      </c>
      <c r="F530" s="46" t="str">
        <f t="shared" si="189"/>
        <v/>
      </c>
      <c r="G530" s="34" t="str">
        <f t="shared" si="181"/>
        <v xml:space="preserve"> </v>
      </c>
      <c r="H530" s="27" t="str">
        <f t="shared" si="184"/>
        <v/>
      </c>
    </row>
    <row r="531" spans="2:8" ht="15" x14ac:dyDescent="0.25">
      <c r="B531" s="5" t="s">
        <v>340</v>
      </c>
      <c r="C531" s="41">
        <v>0</v>
      </c>
      <c r="D531" s="41">
        <v>0</v>
      </c>
      <c r="E531" s="46" t="str">
        <f t="shared" si="188"/>
        <v/>
      </c>
      <c r="F531" s="46" t="str">
        <f t="shared" si="189"/>
        <v/>
      </c>
      <c r="G531" s="34" t="str">
        <f t="shared" si="181"/>
        <v xml:space="preserve"> </v>
      </c>
      <c r="H531" s="27" t="str">
        <f t="shared" si="184"/>
        <v/>
      </c>
    </row>
    <row r="532" spans="2:8" ht="15" x14ac:dyDescent="0.25">
      <c r="B532" s="5" t="s">
        <v>141</v>
      </c>
      <c r="C532" s="41">
        <v>0</v>
      </c>
      <c r="D532" s="41">
        <v>0</v>
      </c>
      <c r="E532" s="46" t="str">
        <f t="shared" si="188"/>
        <v/>
      </c>
      <c r="F532" s="46" t="str">
        <f t="shared" si="189"/>
        <v/>
      </c>
      <c r="G532" s="34" t="str">
        <f t="shared" si="181"/>
        <v xml:space="preserve"> </v>
      </c>
      <c r="H532" s="27" t="str">
        <f t="shared" si="184"/>
        <v/>
      </c>
    </row>
    <row r="533" spans="2:8" ht="15" x14ac:dyDescent="0.25">
      <c r="B533" s="5" t="s">
        <v>134</v>
      </c>
      <c r="C533" s="41">
        <v>0</v>
      </c>
      <c r="D533" s="41">
        <v>0</v>
      </c>
      <c r="E533" s="46" t="str">
        <f t="shared" si="188"/>
        <v/>
      </c>
      <c r="F533" s="46" t="str">
        <f t="shared" si="189"/>
        <v/>
      </c>
      <c r="G533" s="34" t="str">
        <f t="shared" si="181"/>
        <v xml:space="preserve"> </v>
      </c>
      <c r="H533" s="27" t="str">
        <f t="shared" si="184"/>
        <v/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0</v>
      </c>
      <c r="E536" s="46" t="str">
        <f t="shared" si="188"/>
        <v/>
      </c>
      <c r="F536" s="46" t="str">
        <f t="shared" si="189"/>
        <v/>
      </c>
      <c r="G536" s="34" t="str">
        <f t="shared" si="181"/>
        <v xml:space="preserve"> </v>
      </c>
      <c r="H536" s="27" t="str">
        <f t="shared" si="184"/>
        <v/>
      </c>
    </row>
    <row r="537" spans="2:8" ht="15" x14ac:dyDescent="0.25">
      <c r="B537" s="5" t="s">
        <v>307</v>
      </c>
      <c r="C537" s="41">
        <v>0</v>
      </c>
      <c r="D537" s="41">
        <v>0</v>
      </c>
      <c r="E537" s="46" t="str">
        <f t="shared" si="188"/>
        <v/>
      </c>
      <c r="F537" s="46" t="str">
        <f t="shared" si="189"/>
        <v/>
      </c>
      <c r="G537" s="34" t="str">
        <f t="shared" si="181"/>
        <v xml:space="preserve"> </v>
      </c>
      <c r="H537" s="27" t="str">
        <f t="shared" si="184"/>
        <v/>
      </c>
    </row>
    <row r="538" spans="2:8" ht="15" x14ac:dyDescent="0.25">
      <c r="B538" s="5" t="s">
        <v>308</v>
      </c>
      <c r="C538" s="41">
        <v>0</v>
      </c>
      <c r="D538" s="41">
        <v>0</v>
      </c>
      <c r="E538" s="46" t="str">
        <f t="shared" si="188"/>
        <v/>
      </c>
      <c r="F538" s="46" t="str">
        <f t="shared" si="189"/>
        <v/>
      </c>
      <c r="G538" s="34" t="str">
        <f t="shared" si="181"/>
        <v xml:space="preserve"> </v>
      </c>
      <c r="H538" s="27" t="str">
        <f t="shared" si="184"/>
        <v/>
      </c>
    </row>
    <row r="539" spans="2:8" ht="15" x14ac:dyDescent="0.25">
      <c r="B539" s="5" t="s">
        <v>309</v>
      </c>
      <c r="C539" s="41">
        <v>0</v>
      </c>
      <c r="D539" s="41">
        <v>0</v>
      </c>
      <c r="E539" s="46" t="str">
        <f t="shared" si="188"/>
        <v/>
      </c>
      <c r="F539" s="46" t="str">
        <f t="shared" si="189"/>
        <v/>
      </c>
      <c r="G539" s="34" t="str">
        <f t="shared" si="181"/>
        <v xml:space="preserve"> </v>
      </c>
      <c r="H539" s="27" t="str">
        <f t="shared" si="184"/>
        <v/>
      </c>
    </row>
    <row r="540" spans="2:8" ht="15" customHeight="1" x14ac:dyDescent="0.25">
      <c r="B540" s="5" t="s">
        <v>507</v>
      </c>
      <c r="C540" s="41">
        <v>0</v>
      </c>
      <c r="D540" s="41">
        <v>0</v>
      </c>
      <c r="E540" s="46" t="str">
        <f t="shared" si="188"/>
        <v/>
      </c>
      <c r="F540" s="46" t="str">
        <f t="shared" si="189"/>
        <v/>
      </c>
      <c r="G540" s="34" t="str">
        <f t="shared" si="181"/>
        <v xml:space="preserve"> </v>
      </c>
      <c r="H540" s="27" t="str">
        <f t="shared" si="184"/>
        <v/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0</v>
      </c>
      <c r="D542" s="41">
        <v>0</v>
      </c>
      <c r="E542" s="46" t="str">
        <f t="shared" si="188"/>
        <v/>
      </c>
      <c r="F542" s="46" t="str">
        <f t="shared" si="189"/>
        <v/>
      </c>
      <c r="G542" s="34" t="str">
        <f t="shared" ref="G542:G564" si="190">+IF(AND(C542=0,D542=0)," ",IF(C542=0,1,IF(D542=0,-1,(D542-C542)/C542)))</f>
        <v xml:space="preserve"> </v>
      </c>
      <c r="H542" s="27" t="str">
        <f t="shared" si="184"/>
        <v/>
      </c>
    </row>
    <row r="543" spans="2:8" ht="15" x14ac:dyDescent="0.25">
      <c r="B543" s="5" t="s">
        <v>311</v>
      </c>
      <c r="C543" s="41">
        <v>0</v>
      </c>
      <c r="D543" s="41">
        <v>0</v>
      </c>
      <c r="E543" s="46" t="str">
        <f t="shared" si="188"/>
        <v/>
      </c>
      <c r="F543" s="46" t="str">
        <f t="shared" si="189"/>
        <v/>
      </c>
      <c r="G543" s="34" t="str">
        <f t="shared" si="190"/>
        <v xml:space="preserve"> </v>
      </c>
      <c r="H543" s="27" t="str">
        <f t="shared" si="184"/>
        <v/>
      </c>
    </row>
    <row r="544" spans="2:8" ht="15" x14ac:dyDescent="0.25">
      <c r="B544" s="5" t="s">
        <v>312</v>
      </c>
      <c r="C544" s="41">
        <v>0</v>
      </c>
      <c r="D544" s="41">
        <v>0</v>
      </c>
      <c r="E544" s="46" t="str">
        <f t="shared" si="188"/>
        <v/>
      </c>
      <c r="F544" s="46" t="str">
        <f t="shared" si="189"/>
        <v/>
      </c>
      <c r="G544" s="34" t="str">
        <f t="shared" si="190"/>
        <v xml:space="preserve"> </v>
      </c>
      <c r="H544" s="27" t="str">
        <f t="shared" si="184"/>
        <v/>
      </c>
    </row>
    <row r="545" spans="1:9" ht="15" x14ac:dyDescent="0.25">
      <c r="B545" s="5" t="s">
        <v>136</v>
      </c>
      <c r="C545" s="41">
        <v>0</v>
      </c>
      <c r="D545" s="41">
        <v>0</v>
      </c>
      <c r="E545" s="46" t="str">
        <f t="shared" si="188"/>
        <v/>
      </c>
      <c r="F545" s="46" t="str">
        <f t="shared" si="189"/>
        <v/>
      </c>
      <c r="G545" s="34" t="str">
        <f t="shared" si="190"/>
        <v xml:space="preserve"> </v>
      </c>
      <c r="H545" s="27" t="str">
        <f t="shared" si="184"/>
        <v/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2</v>
      </c>
      <c r="D547" s="41">
        <v>0</v>
      </c>
      <c r="E547" s="46">
        <f t="shared" si="188"/>
        <v>0.33333333333333331</v>
      </c>
      <c r="F547" s="46" t="str">
        <f t="shared" si="189"/>
        <v/>
      </c>
      <c r="G547" s="34">
        <f t="shared" si="190"/>
        <v>-1</v>
      </c>
      <c r="H547" s="27">
        <f t="shared" si="184"/>
        <v>-0.33333333333333331</v>
      </c>
    </row>
    <row r="548" spans="1:9" ht="15" x14ac:dyDescent="0.25">
      <c r="B548" s="5" t="s">
        <v>142</v>
      </c>
      <c r="C548" s="41">
        <v>0</v>
      </c>
      <c r="D548" s="41">
        <v>0</v>
      </c>
      <c r="E548" s="46" t="str">
        <f t="shared" si="188"/>
        <v/>
      </c>
      <c r="F548" s="46" t="str">
        <f t="shared" si="189"/>
        <v/>
      </c>
      <c r="G548" s="34" t="str">
        <f t="shared" si="190"/>
        <v xml:space="preserve"> </v>
      </c>
      <c r="H548" s="27" t="str">
        <f t="shared" si="184"/>
        <v/>
      </c>
    </row>
    <row r="549" spans="1:9" ht="15" x14ac:dyDescent="0.25">
      <c r="B549" s="5" t="s">
        <v>314</v>
      </c>
      <c r="C549" s="41">
        <v>0</v>
      </c>
      <c r="D549" s="41">
        <v>0</v>
      </c>
      <c r="E549" s="46" t="str">
        <f t="shared" si="188"/>
        <v/>
      </c>
      <c r="F549" s="46" t="str">
        <f t="shared" si="189"/>
        <v/>
      </c>
      <c r="G549" s="34" t="str">
        <f t="shared" si="190"/>
        <v xml:space="preserve"> </v>
      </c>
      <c r="H549" s="27" t="str">
        <f t="shared" si="184"/>
        <v/>
      </c>
    </row>
    <row r="550" spans="1:9" s="20" customFormat="1" ht="15" x14ac:dyDescent="0.25">
      <c r="A550" s="56"/>
      <c r="B550" s="21" t="s">
        <v>557</v>
      </c>
      <c r="C550" s="41">
        <v>0</v>
      </c>
      <c r="D550" s="41">
        <v>0</v>
      </c>
      <c r="E550" s="43" t="str">
        <f t="shared" ref="E550" si="191">+IF(C550=0,"",C550/C$345)</f>
        <v/>
      </c>
      <c r="F550" s="43" t="str">
        <f t="shared" ref="F550" si="192">+IF(D550=0,"",D550/D$345)</f>
        <v/>
      </c>
      <c r="G550" s="34" t="str">
        <f t="shared" si="190"/>
        <v xml:space="preserve"> </v>
      </c>
      <c r="H550" s="26" t="str">
        <f t="shared" ref="H550" si="193">+IF(OR(AND(E550=""),(G550="")),"",E550*G550)</f>
        <v/>
      </c>
      <c r="I550" s="2"/>
    </row>
    <row r="551" spans="1:9" ht="15" x14ac:dyDescent="0.25">
      <c r="B551" s="5" t="s">
        <v>131</v>
      </c>
      <c r="C551" s="41">
        <v>0</v>
      </c>
      <c r="D551" s="41">
        <v>0</v>
      </c>
      <c r="E551" s="46" t="str">
        <f>+IF(C551=0,"",C551/C$345)</f>
        <v/>
      </c>
      <c r="F551" s="46" t="str">
        <f>+IF(D551=0,"",D551/D$345)</f>
        <v/>
      </c>
      <c r="G551" s="34" t="str">
        <f t="shared" si="190"/>
        <v xml:space="preserve"> </v>
      </c>
      <c r="H551" s="27" t="str">
        <f t="shared" si="184"/>
        <v/>
      </c>
    </row>
    <row r="552" spans="1:9" ht="15" x14ac:dyDescent="0.25">
      <c r="B552" s="5" t="s">
        <v>315</v>
      </c>
      <c r="C552" s="41">
        <v>0</v>
      </c>
      <c r="D552" s="41">
        <v>0</v>
      </c>
      <c r="E552" s="46" t="str">
        <f>+IF(C552=0,"",C552/C$345)</f>
        <v/>
      </c>
      <c r="F552" s="46" t="str">
        <f>+IF(D552=0,"",D552/D$345)</f>
        <v/>
      </c>
      <c r="G552" s="34" t="str">
        <f t="shared" si="190"/>
        <v xml:space="preserve"> </v>
      </c>
      <c r="H552" s="27" t="str">
        <f t="shared" si="184"/>
        <v/>
      </c>
    </row>
    <row r="553" spans="1:9" ht="15" x14ac:dyDescent="0.25">
      <c r="B553" s="5" t="s">
        <v>316</v>
      </c>
      <c r="C553" s="41">
        <v>0</v>
      </c>
      <c r="D553" s="41">
        <v>0</v>
      </c>
      <c r="E553" s="46" t="str">
        <f t="shared" ref="E553:E564" si="194">+IF(C553=0,"",C553/C$345)</f>
        <v/>
      </c>
      <c r="F553" s="46" t="str">
        <f t="shared" ref="F553:F564" si="195">+IF(D553=0,"",D553/D$345)</f>
        <v/>
      </c>
      <c r="G553" s="34" t="str">
        <f t="shared" si="190"/>
        <v xml:space="preserve"> </v>
      </c>
      <c r="H553" s="27" t="str">
        <f t="shared" ref="H553:H564" si="196">+IF(OR(AND(E553=""),(G553="")),"",E553*G553)</f>
        <v/>
      </c>
    </row>
    <row r="554" spans="1:9" ht="15" x14ac:dyDescent="0.25">
      <c r="B554" s="5" t="s">
        <v>508</v>
      </c>
      <c r="C554" s="41">
        <v>0</v>
      </c>
      <c r="D554" s="41">
        <v>0</v>
      </c>
      <c r="E554" s="46" t="str">
        <f t="shared" si="194"/>
        <v/>
      </c>
      <c r="F554" s="46" t="str">
        <f t="shared" si="195"/>
        <v/>
      </c>
      <c r="G554" s="34" t="str">
        <f t="shared" si="190"/>
        <v xml:space="preserve"> </v>
      </c>
      <c r="H554" s="27" t="str">
        <f t="shared" si="196"/>
        <v/>
      </c>
    </row>
    <row r="555" spans="1:9" ht="15" x14ac:dyDescent="0.25">
      <c r="B555" s="5" t="s">
        <v>132</v>
      </c>
      <c r="C555" s="41">
        <v>0</v>
      </c>
      <c r="D555" s="41">
        <v>0</v>
      </c>
      <c r="E555" s="46" t="str">
        <f t="shared" si="194"/>
        <v/>
      </c>
      <c r="F555" s="46" t="str">
        <f t="shared" si="195"/>
        <v/>
      </c>
      <c r="G555" s="34" t="str">
        <f t="shared" si="190"/>
        <v xml:space="preserve"> </v>
      </c>
      <c r="H555" s="27" t="str">
        <f t="shared" si="196"/>
        <v/>
      </c>
    </row>
    <row r="556" spans="1:9" ht="15" x14ac:dyDescent="0.25">
      <c r="B556" s="5" t="s">
        <v>139</v>
      </c>
      <c r="C556" s="41">
        <v>0</v>
      </c>
      <c r="D556" s="41">
        <v>0</v>
      </c>
      <c r="E556" s="46" t="str">
        <f t="shared" si="194"/>
        <v/>
      </c>
      <c r="F556" s="46" t="str">
        <f t="shared" si="195"/>
        <v/>
      </c>
      <c r="G556" s="34" t="str">
        <f t="shared" si="190"/>
        <v xml:space="preserve"> </v>
      </c>
      <c r="H556" s="27" t="str">
        <f t="shared" si="196"/>
        <v/>
      </c>
    </row>
    <row r="557" spans="1:9" ht="15" x14ac:dyDescent="0.25">
      <c r="B557" s="5" t="s">
        <v>509</v>
      </c>
      <c r="C557" s="41">
        <v>0</v>
      </c>
      <c r="D557" s="41">
        <v>0</v>
      </c>
      <c r="E557" s="46" t="str">
        <f t="shared" si="194"/>
        <v/>
      </c>
      <c r="F557" s="46" t="str">
        <f t="shared" si="195"/>
        <v/>
      </c>
      <c r="G557" s="34" t="str">
        <f t="shared" si="190"/>
        <v xml:space="preserve"> </v>
      </c>
      <c r="H557" s="27" t="str">
        <f t="shared" si="196"/>
        <v/>
      </c>
    </row>
    <row r="558" spans="1:9" ht="15" x14ac:dyDescent="0.25">
      <c r="B558" s="5" t="s">
        <v>317</v>
      </c>
      <c r="C558" s="41">
        <v>0</v>
      </c>
      <c r="D558" s="41">
        <v>0</v>
      </c>
      <c r="E558" s="46" t="str">
        <f t="shared" si="194"/>
        <v/>
      </c>
      <c r="F558" s="46" t="str">
        <f t="shared" si="195"/>
        <v/>
      </c>
      <c r="G558" s="34" t="str">
        <f t="shared" si="190"/>
        <v xml:space="preserve"> </v>
      </c>
      <c r="H558" s="27" t="str">
        <f t="shared" si="196"/>
        <v/>
      </c>
    </row>
    <row r="559" spans="1:9" ht="15" x14ac:dyDescent="0.25">
      <c r="B559" s="5" t="s">
        <v>318</v>
      </c>
      <c r="C559" s="41">
        <v>0</v>
      </c>
      <c r="D559" s="41">
        <v>0</v>
      </c>
      <c r="E559" s="46" t="str">
        <f t="shared" si="194"/>
        <v/>
      </c>
      <c r="F559" s="46" t="str">
        <f t="shared" si="195"/>
        <v/>
      </c>
      <c r="G559" s="34" t="str">
        <f t="shared" si="190"/>
        <v xml:space="preserve"> </v>
      </c>
      <c r="H559" s="27" t="str">
        <f t="shared" si="196"/>
        <v/>
      </c>
    </row>
    <row r="560" spans="1:9" ht="15" x14ac:dyDescent="0.25">
      <c r="B560" s="5" t="s">
        <v>319</v>
      </c>
      <c r="C560" s="41">
        <v>0</v>
      </c>
      <c r="D560" s="41">
        <v>0</v>
      </c>
      <c r="E560" s="46" t="str">
        <f t="shared" si="194"/>
        <v/>
      </c>
      <c r="F560" s="46" t="str">
        <f t="shared" si="195"/>
        <v/>
      </c>
      <c r="G560" s="34" t="str">
        <f t="shared" si="190"/>
        <v xml:space="preserve"> </v>
      </c>
      <c r="H560" s="27" t="str">
        <f t="shared" si="196"/>
        <v/>
      </c>
    </row>
    <row r="561" spans="1:9" s="4" customFormat="1" ht="15" x14ac:dyDescent="0.25">
      <c r="A561" s="60"/>
      <c r="B561" s="5" t="s">
        <v>320</v>
      </c>
      <c r="C561" s="41">
        <v>0</v>
      </c>
      <c r="D561" s="41">
        <v>0</v>
      </c>
      <c r="E561" s="46" t="str">
        <f t="shared" si="194"/>
        <v/>
      </c>
      <c r="F561" s="46" t="str">
        <f t="shared" si="195"/>
        <v/>
      </c>
      <c r="G561" s="34" t="str">
        <f t="shared" si="190"/>
        <v xml:space="preserve"> 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0</v>
      </c>
      <c r="D562" s="41">
        <v>0</v>
      </c>
      <c r="E562" s="46" t="str">
        <f t="shared" si="194"/>
        <v/>
      </c>
      <c r="F562" s="46" t="str">
        <f t="shared" si="195"/>
        <v/>
      </c>
      <c r="G562" s="34" t="str">
        <f t="shared" si="190"/>
        <v xml:space="preserve"> </v>
      </c>
      <c r="H562" s="27" t="str">
        <f t="shared" si="196"/>
        <v/>
      </c>
    </row>
    <row r="563" spans="1:9" ht="15" x14ac:dyDescent="0.25">
      <c r="B563" s="5" t="s">
        <v>510</v>
      </c>
      <c r="C563" s="41">
        <v>0</v>
      </c>
      <c r="D563" s="41">
        <v>0</v>
      </c>
      <c r="E563" s="46" t="str">
        <f t="shared" si="194"/>
        <v/>
      </c>
      <c r="F563" s="46" t="str">
        <f t="shared" si="195"/>
        <v/>
      </c>
      <c r="G563" s="34" t="str">
        <f t="shared" si="190"/>
        <v xml:space="preserve"> </v>
      </c>
      <c r="H563" s="27" t="str">
        <f t="shared" si="196"/>
        <v/>
      </c>
    </row>
    <row r="564" spans="1:9" ht="15" x14ac:dyDescent="0.25">
      <c r="B564" s="5" t="s">
        <v>511</v>
      </c>
      <c r="C564" s="41">
        <v>0</v>
      </c>
      <c r="D564" s="41">
        <v>0</v>
      </c>
      <c r="E564" s="46" t="str">
        <f t="shared" si="194"/>
        <v/>
      </c>
      <c r="F564" s="46" t="str">
        <f t="shared" si="195"/>
        <v/>
      </c>
      <c r="G564" s="34" t="str">
        <f t="shared" si="190"/>
        <v xml:space="preserve"> </v>
      </c>
      <c r="H564" s="27" t="str">
        <f t="shared" si="196"/>
        <v/>
      </c>
    </row>
    <row r="565" spans="1:9" ht="15" x14ac:dyDescent="0.2">
      <c r="B565" s="19"/>
      <c r="C565" s="18"/>
      <c r="D565" s="18"/>
      <c r="E565" s="17"/>
      <c r="F565" s="17"/>
      <c r="G565" s="14"/>
      <c r="H565" s="15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1</v>
      </c>
      <c r="D570" s="37">
        <f>SUM(D571:D596)</f>
        <v>5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4</v>
      </c>
      <c r="H570" s="39">
        <f>+IF(OR(AND(E570=""),(G570="")),"",E570*G570)</f>
        <v>4</v>
      </c>
    </row>
    <row r="571" spans="1:9" ht="15" x14ac:dyDescent="0.25">
      <c r="B571" s="40" t="s">
        <v>322</v>
      </c>
      <c r="C571" s="41">
        <v>0</v>
      </c>
      <c r="D571" s="41">
        <v>0</v>
      </c>
      <c r="E571" s="45" t="str">
        <f t="shared" si="197"/>
        <v/>
      </c>
      <c r="F571" s="45" t="str">
        <f t="shared" si="198"/>
        <v/>
      </c>
      <c r="G571" s="34" t="str">
        <f t="shared" ref="G571:G596" si="199">+IF(AND(C571=0,D571=0)," ",IF(C571=0,1,IF(D571=0,-1,(D571-C571)/C571)))</f>
        <v xml:space="preserve"> </v>
      </c>
      <c r="H571" s="42" t="str">
        <f>+IF(OR(AND(E571=""),(G571="")),"",E571*G571)</f>
        <v/>
      </c>
    </row>
    <row r="572" spans="1:9" ht="15" x14ac:dyDescent="0.25">
      <c r="B572" s="5" t="s">
        <v>144</v>
      </c>
      <c r="C572" s="41">
        <v>0</v>
      </c>
      <c r="D572" s="41">
        <v>0</v>
      </c>
      <c r="E572" s="46" t="str">
        <f t="shared" si="197"/>
        <v/>
      </c>
      <c r="F572" s="46" t="str">
        <f t="shared" si="198"/>
        <v/>
      </c>
      <c r="G572" s="34" t="str">
        <f t="shared" si="199"/>
        <v xml:space="preserve"> </v>
      </c>
      <c r="H572" s="27" t="str">
        <f t="shared" ref="H572:H596" si="200">+IF(OR(AND(E572=""),(G572="")),"",E572*G572)</f>
        <v/>
      </c>
    </row>
    <row r="573" spans="1:9" ht="15" x14ac:dyDescent="0.25">
      <c r="B573" s="5" t="s">
        <v>585</v>
      </c>
      <c r="C573" s="41">
        <v>0</v>
      </c>
      <c r="D573" s="41">
        <v>0</v>
      </c>
      <c r="E573" s="46" t="str">
        <f t="shared" si="197"/>
        <v/>
      </c>
      <c r="F573" s="46" t="str">
        <f t="shared" si="198"/>
        <v/>
      </c>
      <c r="G573" s="34" t="str">
        <f t="shared" si="199"/>
        <v xml:space="preserve"> </v>
      </c>
      <c r="H573" s="27" t="str">
        <f t="shared" si="200"/>
        <v/>
      </c>
    </row>
    <row r="574" spans="1:9" ht="15" x14ac:dyDescent="0.25">
      <c r="B574" s="5" t="s">
        <v>323</v>
      </c>
      <c r="C574" s="41">
        <v>0</v>
      </c>
      <c r="D574" s="41">
        <v>0</v>
      </c>
      <c r="E574" s="46" t="str">
        <f t="shared" si="197"/>
        <v/>
      </c>
      <c r="F574" s="46" t="str">
        <f t="shared" si="198"/>
        <v/>
      </c>
      <c r="G574" s="34" t="str">
        <f t="shared" si="199"/>
        <v xml:space="preserve"> </v>
      </c>
      <c r="H574" s="27" t="str">
        <f t="shared" si="200"/>
        <v/>
      </c>
    </row>
    <row r="575" spans="1:9" ht="15" x14ac:dyDescent="0.25">
      <c r="B575" s="5" t="s">
        <v>145</v>
      </c>
      <c r="C575" s="41">
        <v>0</v>
      </c>
      <c r="D575" s="41">
        <v>0</v>
      </c>
      <c r="E575" s="46" t="str">
        <f t="shared" si="197"/>
        <v/>
      </c>
      <c r="F575" s="46" t="str">
        <f t="shared" si="198"/>
        <v/>
      </c>
      <c r="G575" s="34" t="str">
        <f t="shared" si="199"/>
        <v xml:space="preserve"> </v>
      </c>
      <c r="H575" s="27" t="str">
        <f t="shared" si="200"/>
        <v/>
      </c>
    </row>
    <row r="576" spans="1:9" ht="15" x14ac:dyDescent="0.25">
      <c r="B576" s="5" t="s">
        <v>618</v>
      </c>
      <c r="C576" s="41">
        <v>0</v>
      </c>
      <c r="D576" s="41">
        <v>0</v>
      </c>
      <c r="E576" s="46" t="str">
        <f t="shared" si="197"/>
        <v/>
      </c>
      <c r="F576" s="46" t="str">
        <f t="shared" si="198"/>
        <v/>
      </c>
      <c r="G576" s="34" t="str">
        <f t="shared" si="199"/>
        <v xml:space="preserve"> </v>
      </c>
      <c r="H576" s="27" t="str">
        <f t="shared" si="200"/>
        <v/>
      </c>
    </row>
    <row r="577" spans="1:9" ht="15" x14ac:dyDescent="0.25">
      <c r="B577" s="5" t="s">
        <v>146</v>
      </c>
      <c r="C577" s="41">
        <v>0</v>
      </c>
      <c r="D577" s="41">
        <v>0</v>
      </c>
      <c r="E577" s="46" t="str">
        <f t="shared" si="197"/>
        <v/>
      </c>
      <c r="F577" s="46" t="str">
        <f t="shared" si="198"/>
        <v/>
      </c>
      <c r="G577" s="34" t="str">
        <f t="shared" si="199"/>
        <v xml:space="preserve"> </v>
      </c>
      <c r="H577" s="27" t="str">
        <f t="shared" si="200"/>
        <v/>
      </c>
    </row>
    <row r="578" spans="1:9" ht="15" x14ac:dyDescent="0.25">
      <c r="B578" s="5" t="s">
        <v>324</v>
      </c>
      <c r="C578" s="41">
        <v>0</v>
      </c>
      <c r="D578" s="41">
        <v>0</v>
      </c>
      <c r="E578" s="46" t="str">
        <f t="shared" si="197"/>
        <v/>
      </c>
      <c r="F578" s="46" t="str">
        <f t="shared" si="198"/>
        <v/>
      </c>
      <c r="G578" s="34" t="str">
        <f t="shared" si="199"/>
        <v xml:space="preserve"> </v>
      </c>
      <c r="H578" s="27" t="str">
        <f t="shared" si="200"/>
        <v/>
      </c>
    </row>
    <row r="579" spans="1:9" ht="15" x14ac:dyDescent="0.25">
      <c r="B579" s="5" t="s">
        <v>325</v>
      </c>
      <c r="C579" s="41">
        <v>0</v>
      </c>
      <c r="D579" s="41">
        <v>0</v>
      </c>
      <c r="E579" s="46" t="str">
        <f t="shared" si="197"/>
        <v/>
      </c>
      <c r="F579" s="46" t="str">
        <f t="shared" si="198"/>
        <v/>
      </c>
      <c r="G579" s="34" t="str">
        <f t="shared" si="199"/>
        <v xml:space="preserve"> </v>
      </c>
      <c r="H579" s="27" t="str">
        <f t="shared" si="200"/>
        <v/>
      </c>
    </row>
    <row r="580" spans="1:9" ht="15" x14ac:dyDescent="0.25">
      <c r="B580" s="5" t="s">
        <v>512</v>
      </c>
      <c r="C580" s="41">
        <v>0</v>
      </c>
      <c r="D580" s="41">
        <v>0</v>
      </c>
      <c r="E580" s="46" t="str">
        <f t="shared" si="197"/>
        <v/>
      </c>
      <c r="F580" s="46" t="str">
        <f t="shared" si="198"/>
        <v/>
      </c>
      <c r="G580" s="34" t="str">
        <f t="shared" si="199"/>
        <v xml:space="preserve"> </v>
      </c>
      <c r="H580" s="27" t="str">
        <f t="shared" si="200"/>
        <v/>
      </c>
    </row>
    <row r="581" spans="1:9" s="20" customFormat="1" ht="15" x14ac:dyDescent="0.25">
      <c r="A581" s="56"/>
      <c r="B581" s="21" t="s">
        <v>558</v>
      </c>
      <c r="C581" s="41">
        <v>0</v>
      </c>
      <c r="D581" s="41">
        <v>0</v>
      </c>
      <c r="E581" s="43" t="str">
        <f t="shared" ref="E581" si="201">+IF(C581=0,"",C581/C$570)</f>
        <v/>
      </c>
      <c r="F581" s="43" t="str">
        <f t="shared" ref="F581" si="202">+IF(D581=0,"",D581/D$570)</f>
        <v/>
      </c>
      <c r="G581" s="34" t="str">
        <f t="shared" si="199"/>
        <v xml:space="preserve"> </v>
      </c>
      <c r="H581" s="26" t="str">
        <f t="shared" ref="H581" si="203">+IF(OR(AND(E581=""),(G581="")),"",E581*G581)</f>
        <v/>
      </c>
      <c r="I581" s="2"/>
    </row>
    <row r="582" spans="1:9" s="20" customFormat="1" ht="15" x14ac:dyDescent="0.25">
      <c r="A582" s="56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0</v>
      </c>
      <c r="D583" s="41">
        <v>0</v>
      </c>
      <c r="E583" s="46" t="str">
        <f t="shared" ref="E583:E596" si="207">+IF(C583=0,"",C583/C$570)</f>
        <v/>
      </c>
      <c r="F583" s="46" t="str">
        <f t="shared" ref="F583:F596" si="208">+IF(D583=0,"",D583/D$570)</f>
        <v/>
      </c>
      <c r="G583" s="34" t="str">
        <f t="shared" si="199"/>
        <v xml:space="preserve"> </v>
      </c>
      <c r="H583" s="27" t="str">
        <f t="shared" si="200"/>
        <v/>
      </c>
    </row>
    <row r="584" spans="1:9" ht="15" x14ac:dyDescent="0.25">
      <c r="B584" s="5" t="s">
        <v>327</v>
      </c>
      <c r="C584" s="41">
        <v>0</v>
      </c>
      <c r="D584" s="41">
        <v>0</v>
      </c>
      <c r="E584" s="46" t="str">
        <f t="shared" si="207"/>
        <v/>
      </c>
      <c r="F584" s="46" t="str">
        <f t="shared" si="208"/>
        <v/>
      </c>
      <c r="G584" s="34" t="str">
        <f t="shared" si="199"/>
        <v xml:space="preserve"> </v>
      </c>
      <c r="H584" s="27" t="str">
        <f t="shared" si="200"/>
        <v/>
      </c>
    </row>
    <row r="585" spans="1:9" ht="15" x14ac:dyDescent="0.25">
      <c r="B585" s="5" t="s">
        <v>147</v>
      </c>
      <c r="C585" s="41">
        <v>0</v>
      </c>
      <c r="D585" s="41">
        <v>0</v>
      </c>
      <c r="E585" s="46" t="str">
        <f t="shared" si="207"/>
        <v/>
      </c>
      <c r="F585" s="46" t="str">
        <f t="shared" si="208"/>
        <v/>
      </c>
      <c r="G585" s="34" t="str">
        <f t="shared" si="199"/>
        <v xml:space="preserve"> </v>
      </c>
      <c r="H585" s="27" t="str">
        <f t="shared" si="200"/>
        <v/>
      </c>
    </row>
    <row r="586" spans="1:9" ht="15" x14ac:dyDescent="0.25">
      <c r="B586" s="5" t="s">
        <v>148</v>
      </c>
      <c r="C586" s="41">
        <v>0</v>
      </c>
      <c r="D586" s="41">
        <v>0</v>
      </c>
      <c r="E586" s="46" t="str">
        <f t="shared" si="207"/>
        <v/>
      </c>
      <c r="F586" s="46" t="str">
        <f t="shared" si="208"/>
        <v/>
      </c>
      <c r="G586" s="34" t="str">
        <f t="shared" si="199"/>
        <v xml:space="preserve"> </v>
      </c>
      <c r="H586" s="27" t="str">
        <f t="shared" si="200"/>
        <v/>
      </c>
    </row>
    <row r="587" spans="1:9" ht="15" x14ac:dyDescent="0.25">
      <c r="B587" s="5" t="s">
        <v>328</v>
      </c>
      <c r="C587" s="41">
        <v>1</v>
      </c>
      <c r="D587" s="41">
        <v>5</v>
      </c>
      <c r="E587" s="46">
        <f t="shared" si="207"/>
        <v>1</v>
      </c>
      <c r="F587" s="46">
        <f t="shared" si="208"/>
        <v>1</v>
      </c>
      <c r="G587" s="34">
        <f t="shared" si="199"/>
        <v>4</v>
      </c>
      <c r="H587" s="27">
        <f t="shared" si="200"/>
        <v>4</v>
      </c>
    </row>
    <row r="588" spans="1:9" ht="15" x14ac:dyDescent="0.25">
      <c r="B588" s="5" t="s">
        <v>149</v>
      </c>
      <c r="C588" s="41">
        <v>0</v>
      </c>
      <c r="D588" s="41">
        <v>0</v>
      </c>
      <c r="E588" s="46" t="str">
        <f t="shared" si="207"/>
        <v/>
      </c>
      <c r="F588" s="46" t="str">
        <f t="shared" si="208"/>
        <v/>
      </c>
      <c r="G588" s="34" t="str">
        <f t="shared" si="199"/>
        <v xml:space="preserve"> </v>
      </c>
      <c r="H588" s="27" t="str">
        <f t="shared" si="200"/>
        <v/>
      </c>
    </row>
    <row r="589" spans="1:9" ht="15" x14ac:dyDescent="0.25">
      <c r="B589" s="5" t="s">
        <v>329</v>
      </c>
      <c r="C589" s="41">
        <v>0</v>
      </c>
      <c r="D589" s="41">
        <v>0</v>
      </c>
      <c r="E589" s="46" t="str">
        <f t="shared" si="207"/>
        <v/>
      </c>
      <c r="F589" s="46" t="str">
        <f t="shared" si="208"/>
        <v/>
      </c>
      <c r="G589" s="34" t="str">
        <f t="shared" si="199"/>
        <v xml:space="preserve"> </v>
      </c>
      <c r="H589" s="27" t="str">
        <f t="shared" si="200"/>
        <v/>
      </c>
    </row>
    <row r="590" spans="1:9" ht="15" x14ac:dyDescent="0.25">
      <c r="B590" s="5" t="s">
        <v>150</v>
      </c>
      <c r="C590" s="41">
        <v>0</v>
      </c>
      <c r="D590" s="41">
        <v>0</v>
      </c>
      <c r="E590" s="46" t="str">
        <f t="shared" si="207"/>
        <v/>
      </c>
      <c r="F590" s="46" t="str">
        <f t="shared" si="208"/>
        <v/>
      </c>
      <c r="G590" s="34" t="str">
        <f t="shared" si="199"/>
        <v xml:space="preserve"> </v>
      </c>
      <c r="H590" s="27" t="str">
        <f t="shared" si="200"/>
        <v/>
      </c>
    </row>
    <row r="591" spans="1:9" ht="15" x14ac:dyDescent="0.25">
      <c r="B591" s="5" t="s">
        <v>151</v>
      </c>
      <c r="C591" s="41">
        <v>0</v>
      </c>
      <c r="D591" s="41">
        <v>0</v>
      </c>
      <c r="E591" s="46" t="str">
        <f t="shared" si="207"/>
        <v/>
      </c>
      <c r="F591" s="46" t="str">
        <f t="shared" si="208"/>
        <v/>
      </c>
      <c r="G591" s="34" t="str">
        <f t="shared" si="199"/>
        <v xml:space="preserve"> </v>
      </c>
      <c r="H591" s="27" t="str">
        <f t="shared" si="200"/>
        <v/>
      </c>
    </row>
    <row r="592" spans="1:9" ht="15" x14ac:dyDescent="0.25">
      <c r="B592" s="5" t="s">
        <v>330</v>
      </c>
      <c r="C592" s="41">
        <v>0</v>
      </c>
      <c r="D592" s="41">
        <v>0</v>
      </c>
      <c r="E592" s="46" t="str">
        <f t="shared" si="207"/>
        <v/>
      </c>
      <c r="F592" s="46" t="str">
        <f t="shared" si="208"/>
        <v/>
      </c>
      <c r="G592" s="34" t="str">
        <f t="shared" si="199"/>
        <v xml:space="preserve"> </v>
      </c>
      <c r="H592" s="27" t="str">
        <f t="shared" si="200"/>
        <v/>
      </c>
    </row>
    <row r="593" spans="2:8" ht="15" x14ac:dyDescent="0.25">
      <c r="B593" s="5" t="s">
        <v>331</v>
      </c>
      <c r="C593" s="41">
        <v>0</v>
      </c>
      <c r="D593" s="41">
        <v>0</v>
      </c>
      <c r="E593" s="46" t="str">
        <f t="shared" si="207"/>
        <v/>
      </c>
      <c r="F593" s="46" t="str">
        <f t="shared" si="208"/>
        <v/>
      </c>
      <c r="G593" s="34" t="str">
        <f t="shared" si="199"/>
        <v xml:space="preserve"> </v>
      </c>
      <c r="H593" s="27" t="str">
        <f t="shared" si="200"/>
        <v/>
      </c>
    </row>
    <row r="594" spans="2:8" ht="15" x14ac:dyDescent="0.25">
      <c r="B594" s="5" t="s">
        <v>332</v>
      </c>
      <c r="C594" s="41">
        <v>0</v>
      </c>
      <c r="D594" s="41">
        <v>0</v>
      </c>
      <c r="E594" s="46" t="str">
        <f t="shared" si="207"/>
        <v/>
      </c>
      <c r="F594" s="46" t="str">
        <f t="shared" si="208"/>
        <v/>
      </c>
      <c r="G594" s="34" t="str">
        <f t="shared" si="199"/>
        <v xml:space="preserve"> </v>
      </c>
      <c r="H594" s="27" t="str">
        <f t="shared" si="200"/>
        <v/>
      </c>
    </row>
    <row r="595" spans="2:8" ht="15" x14ac:dyDescent="0.25">
      <c r="B595" s="6" t="s">
        <v>333</v>
      </c>
      <c r="C595" s="41">
        <v>0</v>
      </c>
      <c r="D595" s="41">
        <v>0</v>
      </c>
      <c r="E595" s="46" t="str">
        <f t="shared" si="207"/>
        <v/>
      </c>
      <c r="F595" s="46" t="str">
        <f t="shared" si="208"/>
        <v/>
      </c>
      <c r="G595" s="34" t="str">
        <f t="shared" si="199"/>
        <v xml:space="preserve"> </v>
      </c>
      <c r="H595" s="27" t="str">
        <f t="shared" si="200"/>
        <v/>
      </c>
    </row>
    <row r="596" spans="2:8" ht="15" x14ac:dyDescent="0.25">
      <c r="B596" s="5" t="s">
        <v>513</v>
      </c>
      <c r="C596" s="41">
        <v>0</v>
      </c>
      <c r="D596" s="41">
        <v>0</v>
      </c>
      <c r="E596" s="46" t="str">
        <f t="shared" si="207"/>
        <v/>
      </c>
      <c r="F596" s="46" t="str">
        <f t="shared" si="208"/>
        <v/>
      </c>
      <c r="G596" s="34" t="str">
        <f t="shared" si="199"/>
        <v xml:space="preserve"> </v>
      </c>
      <c r="H596" s="27" t="str">
        <f t="shared" si="200"/>
        <v/>
      </c>
    </row>
    <row r="597" spans="2:8" x14ac:dyDescent="0.2">
      <c r="B597" s="12" t="s">
        <v>383</v>
      </c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387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345</v>
      </c>
      <c r="C8" s="36">
        <f>+C18+C74+C169+C345+C570</f>
        <v>421</v>
      </c>
      <c r="D8" s="37">
        <f>+D18+D74+D169+D345+D570</f>
        <v>559</v>
      </c>
      <c r="E8" s="38">
        <f>+C8/C$8</f>
        <v>1</v>
      </c>
      <c r="F8" s="38">
        <f>+D8/D$8</f>
        <v>1</v>
      </c>
      <c r="G8" s="38">
        <f>+(D8-C8)/C8</f>
        <v>0.32779097387173395</v>
      </c>
      <c r="H8" s="39">
        <f>+E8*G8</f>
        <v>0.32779097387173395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1</v>
      </c>
      <c r="D9" s="86">
        <f>+D18</f>
        <v>1</v>
      </c>
      <c r="E9" s="87">
        <f t="shared" ref="E9:E13" si="0">C9/$C$8</f>
        <v>2.3752969121140144E-3</v>
      </c>
      <c r="F9" s="87">
        <f>D9/$D$8</f>
        <v>1.7889087656529517E-3</v>
      </c>
      <c r="G9" s="88">
        <f>+IF(AND(C9=0,D9=0)," ",IF(C9=0,1,IF(D9=0,-1,(D9-C9)/C9)))</f>
        <v>0</v>
      </c>
      <c r="H9" s="89">
        <f>+IF(OR(AND(E9=""),(G9="")),"",E9*G9)</f>
        <v>0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16</v>
      </c>
      <c r="D10" s="25">
        <f>+D74</f>
        <v>26</v>
      </c>
      <c r="E10" s="26">
        <f t="shared" si="0"/>
        <v>3.800475059382423E-2</v>
      </c>
      <c r="F10" s="26">
        <f>D10/$D$8</f>
        <v>4.6511627906976744E-2</v>
      </c>
      <c r="G10" s="34">
        <f t="shared" ref="G10:G13" si="1">+IF(AND(C10=0,D10=0)," ",IF(C10=0,1,IF(D10=0,-1,(D10-C10)/C10)))</f>
        <v>0.625</v>
      </c>
      <c r="H10" s="29">
        <f>+IF(OR(AND(E10=""),(G10="")),"",E10*G10)</f>
        <v>2.3752969121140145E-2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30</v>
      </c>
      <c r="D11" s="25">
        <f>+D169</f>
        <v>98</v>
      </c>
      <c r="E11" s="26">
        <f t="shared" si="0"/>
        <v>7.1258907363420429E-2</v>
      </c>
      <c r="F11" s="26">
        <f>D11/$D$8</f>
        <v>0.17531305903398928</v>
      </c>
      <c r="G11" s="34">
        <f t="shared" si="1"/>
        <v>2.2666666666666666</v>
      </c>
      <c r="H11" s="29">
        <f>+IF(OR(AND(E11=""),(G11="")),"",E11*G11)</f>
        <v>0.16152019002375298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184</v>
      </c>
      <c r="D12" s="25">
        <f>+D345</f>
        <v>346</v>
      </c>
      <c r="E12" s="26">
        <f t="shared" si="0"/>
        <v>0.43705463182897863</v>
      </c>
      <c r="F12" s="26">
        <f>D12/$D$8</f>
        <v>0.61896243291592123</v>
      </c>
      <c r="G12" s="34">
        <f t="shared" si="1"/>
        <v>0.88043478260869568</v>
      </c>
      <c r="H12" s="29">
        <f>+IF(OR(AND(E12=""),(G12="")),"",E12*G12)</f>
        <v>0.38479809976247031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190</v>
      </c>
      <c r="D13" s="31">
        <f>+D570</f>
        <v>88</v>
      </c>
      <c r="E13" s="32">
        <f t="shared" si="0"/>
        <v>0.45130641330166271</v>
      </c>
      <c r="F13" s="32">
        <f>D13/$D$8</f>
        <v>0.15742397137745975</v>
      </c>
      <c r="G13" s="90">
        <f t="shared" si="1"/>
        <v>-0.5368421052631579</v>
      </c>
      <c r="H13" s="33">
        <f>+IF(OR(AND(E13=""),(G13="")),"",E13*G13)</f>
        <v>-0.24228028503562946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1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1"/>
      <c r="B18" s="35" t="s">
        <v>378</v>
      </c>
      <c r="C18" s="36">
        <f>SUM(C19:C68)</f>
        <v>1</v>
      </c>
      <c r="D18" s="37">
        <f>SUM(D19:D68)</f>
        <v>1</v>
      </c>
      <c r="E18" s="38">
        <f>+IF(C18=0,"",C18/C$18)</f>
        <v>1</v>
      </c>
      <c r="F18" s="38">
        <f>+IF(D18=0,"",D18/D$18)</f>
        <v>1</v>
      </c>
      <c r="G18" s="38">
        <f>+IF(OR(AND(D18=0),(C18=0)),"0",((D18-C18)/C18))</f>
        <v>0</v>
      </c>
      <c r="H18" s="39">
        <f>+IF(OR(AND(E18=""),(G18="")),"",E18*G18)</f>
        <v>0</v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0</v>
      </c>
      <c r="E22" s="27" t="str">
        <f t="shared" si="2"/>
        <v/>
      </c>
      <c r="F22" s="27" t="str">
        <f t="shared" si="3"/>
        <v/>
      </c>
      <c r="G22" s="34" t="str">
        <f t="shared" si="4"/>
        <v xml:space="preserve"> </v>
      </c>
      <c r="H22" s="27" t="str">
        <f t="shared" si="5"/>
        <v/>
      </c>
    </row>
    <row r="23" spans="1:9" ht="15" x14ac:dyDescent="0.25">
      <c r="B23" s="5" t="s">
        <v>153</v>
      </c>
      <c r="C23" s="41">
        <v>0</v>
      </c>
      <c r="D23" s="41">
        <v>0</v>
      </c>
      <c r="E23" s="27" t="str">
        <f t="shared" si="2"/>
        <v/>
      </c>
      <c r="F23" s="27" t="str">
        <f t="shared" si="3"/>
        <v/>
      </c>
      <c r="G23" s="34" t="str">
        <f t="shared" si="4"/>
        <v xml:space="preserve"> </v>
      </c>
      <c r="H23" s="27" t="str">
        <f t="shared" si="5"/>
        <v/>
      </c>
    </row>
    <row r="24" spans="1:9" ht="30" x14ac:dyDescent="0.25">
      <c r="B24" s="5" t="s">
        <v>154</v>
      </c>
      <c r="C24" s="41">
        <v>0</v>
      </c>
      <c r="D24" s="41">
        <v>0</v>
      </c>
      <c r="E24" s="27" t="str">
        <f t="shared" si="2"/>
        <v/>
      </c>
      <c r="F24" s="27" t="str">
        <f t="shared" si="3"/>
        <v/>
      </c>
      <c r="G24" s="34" t="str">
        <f t="shared" si="4"/>
        <v xml:space="preserve"> </v>
      </c>
      <c r="H24" s="27" t="str">
        <f t="shared" si="5"/>
        <v/>
      </c>
    </row>
    <row r="25" spans="1:9" s="20" customFormat="1" ht="15" x14ac:dyDescent="0.25">
      <c r="A25" s="57"/>
      <c r="B25" s="21" t="s">
        <v>516</v>
      </c>
      <c r="C25" s="41">
        <v>0</v>
      </c>
      <c r="D25" s="41">
        <v>0</v>
      </c>
      <c r="E25" s="26" t="str">
        <f t="shared" ref="E25" si="6">+IF(C25=0,"",C25/C$18)</f>
        <v/>
      </c>
      <c r="F25" s="26" t="str">
        <f t="shared" ref="F25" si="7">+IF(D25=0,"",D25/D$18)</f>
        <v/>
      </c>
      <c r="G25" s="34" t="str">
        <f t="shared" si="4"/>
        <v xml:space="preserve"> 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1">
        <v>0</v>
      </c>
      <c r="D26" s="41">
        <v>0</v>
      </c>
      <c r="E26" s="27" t="str">
        <f t="shared" si="2"/>
        <v/>
      </c>
      <c r="F26" s="27" t="str">
        <f t="shared" si="3"/>
        <v/>
      </c>
      <c r="G26" s="34" t="str">
        <f t="shared" si="4"/>
        <v xml:space="preserve"> </v>
      </c>
      <c r="H26" s="27" t="str">
        <f t="shared" si="5"/>
        <v/>
      </c>
    </row>
    <row r="27" spans="1:9" ht="15" x14ac:dyDescent="0.25">
      <c r="B27" s="5" t="s">
        <v>560</v>
      </c>
      <c r="C27" s="41">
        <v>0</v>
      </c>
      <c r="D27" s="41">
        <v>0</v>
      </c>
      <c r="E27" s="27" t="str">
        <f t="shared" si="2"/>
        <v/>
      </c>
      <c r="F27" s="27" t="str">
        <f t="shared" si="3"/>
        <v/>
      </c>
      <c r="G27" s="34" t="str">
        <f t="shared" si="4"/>
        <v xml:space="preserve"> </v>
      </c>
      <c r="H27" s="27" t="str">
        <f t="shared" si="5"/>
        <v/>
      </c>
    </row>
    <row r="28" spans="1:9" ht="15" x14ac:dyDescent="0.25">
      <c r="B28" s="5" t="s">
        <v>3</v>
      </c>
      <c r="C28" s="41">
        <v>0</v>
      </c>
      <c r="D28" s="41">
        <v>0</v>
      </c>
      <c r="E28" s="27" t="str">
        <f t="shared" si="2"/>
        <v/>
      </c>
      <c r="F28" s="27" t="str">
        <f t="shared" si="3"/>
        <v/>
      </c>
      <c r="G28" s="34" t="str">
        <f t="shared" si="4"/>
        <v xml:space="preserve"> </v>
      </c>
      <c r="H28" s="27" t="str">
        <f t="shared" si="5"/>
        <v/>
      </c>
    </row>
    <row r="29" spans="1:9" ht="15" x14ac:dyDescent="0.25">
      <c r="B29" s="5" t="s">
        <v>5</v>
      </c>
      <c r="C29" s="41">
        <v>1</v>
      </c>
      <c r="D29" s="41">
        <v>0</v>
      </c>
      <c r="E29" s="27">
        <f t="shared" si="2"/>
        <v>1</v>
      </c>
      <c r="F29" s="27" t="str">
        <f t="shared" si="3"/>
        <v/>
      </c>
      <c r="G29" s="34">
        <f t="shared" si="4"/>
        <v>-1</v>
      </c>
      <c r="H29" s="27">
        <f t="shared" si="5"/>
        <v>-1</v>
      </c>
    </row>
    <row r="30" spans="1:9" ht="15" x14ac:dyDescent="0.25">
      <c r="B30" s="5" t="s">
        <v>155</v>
      </c>
      <c r="C30" s="41">
        <v>0</v>
      </c>
      <c r="D30" s="41">
        <v>0</v>
      </c>
      <c r="E30" s="27" t="str">
        <f t="shared" si="2"/>
        <v/>
      </c>
      <c r="F30" s="27" t="str">
        <f t="shared" si="3"/>
        <v/>
      </c>
      <c r="G30" s="34" t="str">
        <f t="shared" si="4"/>
        <v xml:space="preserve"> </v>
      </c>
      <c r="H30" s="27" t="str">
        <f t="shared" si="5"/>
        <v/>
      </c>
    </row>
    <row r="31" spans="1:9" ht="15" x14ac:dyDescent="0.25">
      <c r="B31" s="5" t="s">
        <v>156</v>
      </c>
      <c r="C31" s="41">
        <v>0</v>
      </c>
      <c r="D31" s="41">
        <v>0</v>
      </c>
      <c r="E31" s="27" t="str">
        <f t="shared" si="2"/>
        <v/>
      </c>
      <c r="F31" s="27" t="str">
        <f t="shared" si="3"/>
        <v/>
      </c>
      <c r="G31" s="34" t="str">
        <f t="shared" si="4"/>
        <v xml:space="preserve"> </v>
      </c>
      <c r="H31" s="27" t="str">
        <f t="shared" si="5"/>
        <v/>
      </c>
    </row>
    <row r="32" spans="1:9" ht="15" x14ac:dyDescent="0.25">
      <c r="B32" s="5" t="s">
        <v>4</v>
      </c>
      <c r="C32" s="41">
        <v>0</v>
      </c>
      <c r="D32" s="41">
        <v>0</v>
      </c>
      <c r="E32" s="27" t="str">
        <f t="shared" si="2"/>
        <v/>
      </c>
      <c r="F32" s="27" t="str">
        <f t="shared" si="3"/>
        <v/>
      </c>
      <c r="G32" s="34" t="str">
        <f t="shared" si="4"/>
        <v xml:space="preserve"> 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0</v>
      </c>
      <c r="D34" s="41">
        <v>0</v>
      </c>
      <c r="E34" s="27" t="str">
        <f t="shared" si="2"/>
        <v/>
      </c>
      <c r="F34" s="27" t="str">
        <f t="shared" si="3"/>
        <v/>
      </c>
      <c r="G34" s="34" t="str">
        <f t="shared" si="4"/>
        <v xml:space="preserve"> </v>
      </c>
      <c r="H34" s="27" t="str">
        <f t="shared" si="5"/>
        <v/>
      </c>
    </row>
    <row r="35" spans="2:8" ht="15" x14ac:dyDescent="0.25">
      <c r="B35" s="5" t="s">
        <v>158</v>
      </c>
      <c r="C35" s="41">
        <v>0</v>
      </c>
      <c r="D35" s="41">
        <v>0</v>
      </c>
      <c r="E35" s="27" t="str">
        <f t="shared" si="2"/>
        <v/>
      </c>
      <c r="F35" s="27" t="str">
        <f t="shared" si="3"/>
        <v/>
      </c>
      <c r="G35" s="34" t="str">
        <f t="shared" si="4"/>
        <v xml:space="preserve"> </v>
      </c>
      <c r="H35" s="27" t="str">
        <f t="shared" si="5"/>
        <v/>
      </c>
    </row>
    <row r="36" spans="2:8" ht="15" x14ac:dyDescent="0.25">
      <c r="B36" s="5" t="s">
        <v>159</v>
      </c>
      <c r="C36" s="41">
        <v>0</v>
      </c>
      <c r="D36" s="41">
        <v>0</v>
      </c>
      <c r="E36" s="27" t="str">
        <f t="shared" si="2"/>
        <v/>
      </c>
      <c r="F36" s="27" t="str">
        <f t="shared" si="3"/>
        <v/>
      </c>
      <c r="G36" s="34" t="str">
        <f t="shared" si="4"/>
        <v xml:space="preserve"> </v>
      </c>
      <c r="H36" s="27" t="str">
        <f t="shared" si="5"/>
        <v/>
      </c>
    </row>
    <row r="37" spans="2:8" ht="15" x14ac:dyDescent="0.25">
      <c r="B37" s="5" t="s">
        <v>160</v>
      </c>
      <c r="C37" s="41">
        <v>0</v>
      </c>
      <c r="D37" s="41">
        <v>0</v>
      </c>
      <c r="E37" s="27" t="str">
        <f t="shared" si="2"/>
        <v/>
      </c>
      <c r="F37" s="27" t="str">
        <f t="shared" si="3"/>
        <v/>
      </c>
      <c r="G37" s="34" t="str">
        <f t="shared" si="4"/>
        <v xml:space="preserve"> </v>
      </c>
      <c r="H37" s="27" t="str">
        <f t="shared" si="5"/>
        <v/>
      </c>
    </row>
    <row r="38" spans="2:8" ht="15" x14ac:dyDescent="0.25">
      <c r="B38" s="5" t="s">
        <v>7</v>
      </c>
      <c r="C38" s="41">
        <v>0</v>
      </c>
      <c r="D38" s="41">
        <v>0</v>
      </c>
      <c r="E38" s="27" t="str">
        <f t="shared" si="2"/>
        <v/>
      </c>
      <c r="F38" s="27" t="str">
        <f t="shared" si="3"/>
        <v/>
      </c>
      <c r="G38" s="34" t="str">
        <f t="shared" si="4"/>
        <v xml:space="preserve"> </v>
      </c>
      <c r="H38" s="27" t="str">
        <f t="shared" si="5"/>
        <v/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0</v>
      </c>
      <c r="D41" s="41">
        <v>0</v>
      </c>
      <c r="E41" s="27" t="str">
        <f t="shared" si="2"/>
        <v/>
      </c>
      <c r="F41" s="27" t="str">
        <f t="shared" si="3"/>
        <v/>
      </c>
      <c r="G41" s="34" t="str">
        <f t="shared" si="4"/>
        <v xml:space="preserve"> </v>
      </c>
      <c r="H41" s="27" t="str">
        <f t="shared" si="5"/>
        <v/>
      </c>
    </row>
    <row r="42" spans="2:8" ht="15" x14ac:dyDescent="0.25">
      <c r="B42" s="5" t="s">
        <v>164</v>
      </c>
      <c r="C42" s="41">
        <v>0</v>
      </c>
      <c r="D42" s="41">
        <v>0</v>
      </c>
      <c r="E42" s="27" t="str">
        <f t="shared" si="2"/>
        <v/>
      </c>
      <c r="F42" s="27" t="str">
        <f t="shared" si="3"/>
        <v/>
      </c>
      <c r="G42" s="34" t="str">
        <f t="shared" si="4"/>
        <v xml:space="preserve"> </v>
      </c>
      <c r="H42" s="27" t="str">
        <f t="shared" si="5"/>
        <v/>
      </c>
    </row>
    <row r="43" spans="2:8" ht="15" x14ac:dyDescent="0.25">
      <c r="B43" s="5" t="s">
        <v>165</v>
      </c>
      <c r="C43" s="41">
        <v>0</v>
      </c>
      <c r="D43" s="41">
        <v>0</v>
      </c>
      <c r="E43" s="27" t="str">
        <f t="shared" si="2"/>
        <v/>
      </c>
      <c r="F43" s="27" t="str">
        <f t="shared" si="3"/>
        <v/>
      </c>
      <c r="G43" s="34" t="str">
        <f t="shared" si="4"/>
        <v xml:space="preserve"> </v>
      </c>
      <c r="H43" s="27" t="str">
        <f t="shared" si="5"/>
        <v/>
      </c>
    </row>
    <row r="44" spans="2:8" ht="15" x14ac:dyDescent="0.25">
      <c r="B44" s="5" t="s">
        <v>166</v>
      </c>
      <c r="C44" s="41">
        <v>0</v>
      </c>
      <c r="D44" s="41">
        <v>0</v>
      </c>
      <c r="E44" s="27" t="str">
        <f t="shared" si="2"/>
        <v/>
      </c>
      <c r="F44" s="27" t="str">
        <f t="shared" si="3"/>
        <v/>
      </c>
      <c r="G44" s="34" t="str">
        <f t="shared" si="4"/>
        <v xml:space="preserve"> </v>
      </c>
      <c r="H44" s="27" t="str">
        <f t="shared" si="5"/>
        <v/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0</v>
      </c>
      <c r="D46" s="41">
        <v>0</v>
      </c>
      <c r="E46" s="27" t="str">
        <f t="shared" si="2"/>
        <v/>
      </c>
      <c r="F46" s="27" t="str">
        <f t="shared" si="3"/>
        <v/>
      </c>
      <c r="G46" s="34" t="str">
        <f t="shared" si="4"/>
        <v xml:space="preserve"> </v>
      </c>
      <c r="H46" s="27" t="str">
        <f t="shared" si="5"/>
        <v/>
      </c>
    </row>
    <row r="47" spans="2:8" ht="15" x14ac:dyDescent="0.25">
      <c r="B47" s="5" t="s">
        <v>167</v>
      </c>
      <c r="C47" s="41">
        <v>0</v>
      </c>
      <c r="D47" s="41">
        <v>0</v>
      </c>
      <c r="E47" s="27" t="str">
        <f t="shared" si="2"/>
        <v/>
      </c>
      <c r="F47" s="27" t="str">
        <f t="shared" si="3"/>
        <v/>
      </c>
      <c r="G47" s="34" t="str">
        <f t="shared" si="4"/>
        <v xml:space="preserve"> </v>
      </c>
      <c r="H47" s="27" t="str">
        <f t="shared" si="5"/>
        <v/>
      </c>
    </row>
    <row r="48" spans="2:8" ht="15" x14ac:dyDescent="0.25">
      <c r="B48" s="5" t="s">
        <v>561</v>
      </c>
      <c r="C48" s="41">
        <v>0</v>
      </c>
      <c r="D48" s="41">
        <v>0</v>
      </c>
      <c r="E48" s="27" t="str">
        <f t="shared" si="2"/>
        <v/>
      </c>
      <c r="F48" s="27" t="str">
        <f t="shared" si="3"/>
        <v/>
      </c>
      <c r="G48" s="34" t="str">
        <f t="shared" si="4"/>
        <v xml:space="preserve"> </v>
      </c>
      <c r="H48" s="27" t="str">
        <f t="shared" si="5"/>
        <v/>
      </c>
    </row>
    <row r="49" spans="1:9" ht="15" x14ac:dyDescent="0.25">
      <c r="B49" s="5" t="s">
        <v>9</v>
      </c>
      <c r="C49" s="41">
        <v>0</v>
      </c>
      <c r="D49" s="41">
        <v>0</v>
      </c>
      <c r="E49" s="27" t="str">
        <f t="shared" si="2"/>
        <v/>
      </c>
      <c r="F49" s="27" t="str">
        <f t="shared" si="3"/>
        <v/>
      </c>
      <c r="G49" s="34" t="str">
        <f t="shared" si="4"/>
        <v xml:space="preserve"> </v>
      </c>
      <c r="H49" s="27" t="str">
        <f t="shared" si="5"/>
        <v/>
      </c>
    </row>
    <row r="50" spans="1:9" ht="15" x14ac:dyDescent="0.25">
      <c r="B50" s="5" t="s">
        <v>562</v>
      </c>
      <c r="C50" s="41">
        <v>0</v>
      </c>
      <c r="D50" s="41">
        <v>0</v>
      </c>
      <c r="E50" s="27" t="str">
        <f t="shared" si="2"/>
        <v/>
      </c>
      <c r="F50" s="27" t="str">
        <f t="shared" si="3"/>
        <v/>
      </c>
      <c r="G50" s="34" t="str">
        <f t="shared" si="4"/>
        <v xml:space="preserve"> </v>
      </c>
      <c r="H50" s="27" t="str">
        <f t="shared" si="5"/>
        <v/>
      </c>
    </row>
    <row r="51" spans="1:9" ht="15" x14ac:dyDescent="0.25">
      <c r="B51" s="5" t="s">
        <v>12</v>
      </c>
      <c r="C51" s="41">
        <v>0</v>
      </c>
      <c r="D51" s="41">
        <v>0</v>
      </c>
      <c r="E51" s="27" t="str">
        <f t="shared" si="2"/>
        <v/>
      </c>
      <c r="F51" s="27" t="str">
        <f t="shared" si="3"/>
        <v/>
      </c>
      <c r="G51" s="34" t="str">
        <f t="shared" si="4"/>
        <v xml:space="preserve"> </v>
      </c>
      <c r="H51" s="27" t="str">
        <f t="shared" si="5"/>
        <v/>
      </c>
    </row>
    <row r="52" spans="1:9" ht="15" x14ac:dyDescent="0.25">
      <c r="B52" s="5" t="s">
        <v>11</v>
      </c>
      <c r="C52" s="41">
        <v>0</v>
      </c>
      <c r="D52" s="41">
        <v>0</v>
      </c>
      <c r="E52" s="27" t="str">
        <f t="shared" si="2"/>
        <v/>
      </c>
      <c r="F52" s="27" t="str">
        <f t="shared" si="3"/>
        <v/>
      </c>
      <c r="G52" s="34" t="str">
        <f t="shared" si="4"/>
        <v xml:space="preserve"> </v>
      </c>
      <c r="H52" s="27" t="str">
        <f t="shared" si="5"/>
        <v/>
      </c>
    </row>
    <row r="53" spans="1:9" ht="15" x14ac:dyDescent="0.25">
      <c r="B53" s="5" t="s">
        <v>420</v>
      </c>
      <c r="C53" s="41">
        <v>0</v>
      </c>
      <c r="D53" s="41">
        <v>1</v>
      </c>
      <c r="E53" s="27" t="str">
        <f t="shared" si="2"/>
        <v/>
      </c>
      <c r="F53" s="27">
        <f t="shared" si="3"/>
        <v>1</v>
      </c>
      <c r="G53" s="34">
        <f t="shared" si="4"/>
        <v>1</v>
      </c>
      <c r="H53" s="27" t="str">
        <f t="shared" si="5"/>
        <v/>
      </c>
    </row>
    <row r="54" spans="1:9" ht="15" x14ac:dyDescent="0.25">
      <c r="B54" s="5" t="s">
        <v>10</v>
      </c>
      <c r="C54" s="41">
        <v>0</v>
      </c>
      <c r="D54" s="41">
        <v>0</v>
      </c>
      <c r="E54" s="27" t="str">
        <f t="shared" si="2"/>
        <v/>
      </c>
      <c r="F54" s="27" t="str">
        <f t="shared" si="3"/>
        <v/>
      </c>
      <c r="G54" s="34" t="str">
        <f t="shared" si="4"/>
        <v xml:space="preserve"> </v>
      </c>
      <c r="H54" s="27" t="str">
        <f t="shared" si="5"/>
        <v/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0</v>
      </c>
      <c r="D56" s="41">
        <v>0</v>
      </c>
      <c r="E56" s="27" t="str">
        <f t="shared" si="2"/>
        <v/>
      </c>
      <c r="F56" s="27" t="str">
        <f t="shared" si="3"/>
        <v/>
      </c>
      <c r="G56" s="34" t="str">
        <f t="shared" si="4"/>
        <v xml:space="preserve"> </v>
      </c>
      <c r="H56" s="27" t="str">
        <f t="shared" si="5"/>
        <v/>
      </c>
    </row>
    <row r="57" spans="1:9" s="20" customFormat="1" ht="15" x14ac:dyDescent="0.25">
      <c r="A57" s="57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0</v>
      </c>
      <c r="D58" s="41">
        <v>0</v>
      </c>
      <c r="E58" s="27" t="str">
        <f t="shared" si="9"/>
        <v/>
      </c>
      <c r="F58" s="27" t="str">
        <f t="shared" si="10"/>
        <v/>
      </c>
      <c r="G58" s="34" t="str">
        <f t="shared" si="11"/>
        <v xml:space="preserve"> </v>
      </c>
      <c r="H58" s="27" t="str">
        <f t="shared" si="12"/>
        <v/>
      </c>
    </row>
    <row r="59" spans="1:9" ht="15" x14ac:dyDescent="0.25">
      <c r="B59" s="5" t="s">
        <v>169</v>
      </c>
      <c r="C59" s="41">
        <v>0</v>
      </c>
      <c r="D59" s="41">
        <v>0</v>
      </c>
      <c r="E59" s="27" t="str">
        <f t="shared" si="9"/>
        <v/>
      </c>
      <c r="F59" s="27" t="str">
        <f t="shared" si="10"/>
        <v/>
      </c>
      <c r="G59" s="34" t="str">
        <f t="shared" si="11"/>
        <v xml:space="preserve"> </v>
      </c>
      <c r="H59" s="27" t="str">
        <f t="shared" si="12"/>
        <v/>
      </c>
    </row>
    <row r="60" spans="1:9" ht="15" x14ac:dyDescent="0.25">
      <c r="B60" s="5" t="s">
        <v>421</v>
      </c>
      <c r="C60" s="41">
        <v>0</v>
      </c>
      <c r="D60" s="41">
        <v>0</v>
      </c>
      <c r="E60" s="27" t="str">
        <f t="shared" si="9"/>
        <v/>
      </c>
      <c r="F60" s="27" t="str">
        <f t="shared" si="10"/>
        <v/>
      </c>
      <c r="G60" s="34" t="str">
        <f t="shared" si="11"/>
        <v xml:space="preserve"> </v>
      </c>
      <c r="H60" s="27" t="str">
        <f t="shared" si="12"/>
        <v/>
      </c>
    </row>
    <row r="61" spans="1:9" ht="15" x14ac:dyDescent="0.25">
      <c r="B61" s="5" t="s">
        <v>170</v>
      </c>
      <c r="C61" s="41">
        <v>0</v>
      </c>
      <c r="D61" s="41">
        <v>0</v>
      </c>
      <c r="E61" s="27" t="str">
        <f t="shared" si="9"/>
        <v/>
      </c>
      <c r="F61" s="27" t="str">
        <f t="shared" si="10"/>
        <v/>
      </c>
      <c r="G61" s="34" t="str">
        <f t="shared" si="11"/>
        <v xml:space="preserve"> </v>
      </c>
      <c r="H61" s="27" t="str">
        <f t="shared" si="12"/>
        <v/>
      </c>
    </row>
    <row r="62" spans="1:9" ht="15" x14ac:dyDescent="0.25">
      <c r="B62" s="5" t="s">
        <v>171</v>
      </c>
      <c r="C62" s="41">
        <v>0</v>
      </c>
      <c r="D62" s="41">
        <v>0</v>
      </c>
      <c r="E62" s="27" t="str">
        <f t="shared" si="2"/>
        <v/>
      </c>
      <c r="F62" s="27" t="str">
        <f t="shared" si="3"/>
        <v/>
      </c>
      <c r="G62" s="34" t="str">
        <f t="shared" si="4"/>
        <v xml:space="preserve"> </v>
      </c>
      <c r="H62" s="27" t="str">
        <f t="shared" si="5"/>
        <v/>
      </c>
    </row>
    <row r="63" spans="1:9" s="20" customFormat="1" ht="15" x14ac:dyDescent="0.25">
      <c r="A63" s="57"/>
      <c r="B63" s="21" t="s">
        <v>586</v>
      </c>
      <c r="C63" s="41">
        <v>0</v>
      </c>
      <c r="D63" s="41">
        <v>0</v>
      </c>
      <c r="E63" s="26" t="str">
        <f t="shared" ref="E63:E64" si="13">+IF(C63=0,"",C63/C$18)</f>
        <v/>
      </c>
      <c r="F63" s="26" t="str">
        <f t="shared" ref="F63:F64" si="14">+IF(D63=0,"",D63/D$18)</f>
        <v/>
      </c>
      <c r="G63" s="34" t="str">
        <f t="shared" si="4"/>
        <v xml:space="preserve"> </v>
      </c>
      <c r="H63" s="26" t="str">
        <f t="shared" ref="H63:H64" si="15">+IF(OR(AND(E63=""),(G63="")),"",E63*G63)</f>
        <v/>
      </c>
      <c r="I63" s="2"/>
    </row>
    <row r="64" spans="1:9" s="20" customFormat="1" ht="15" x14ac:dyDescent="0.25">
      <c r="A64" s="57"/>
      <c r="B64" s="21" t="s">
        <v>587</v>
      </c>
      <c r="C64" s="41">
        <v>0</v>
      </c>
      <c r="D64" s="41">
        <v>0</v>
      </c>
      <c r="E64" s="26" t="str">
        <f t="shared" si="13"/>
        <v/>
      </c>
      <c r="F64" s="26" t="str">
        <f t="shared" si="14"/>
        <v/>
      </c>
      <c r="G64" s="34" t="str">
        <f t="shared" si="4"/>
        <v xml:space="preserve"> 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0</v>
      </c>
      <c r="D65" s="41">
        <v>0</v>
      </c>
      <c r="E65" s="27" t="str">
        <f t="shared" si="2"/>
        <v/>
      </c>
      <c r="F65" s="27" t="str">
        <f t="shared" si="3"/>
        <v/>
      </c>
      <c r="G65" s="34" t="str">
        <f t="shared" si="4"/>
        <v xml:space="preserve"> </v>
      </c>
      <c r="H65" s="27" t="str">
        <f t="shared" si="5"/>
        <v/>
      </c>
    </row>
    <row r="66" spans="1:9" ht="15" x14ac:dyDescent="0.25">
      <c r="B66" s="5" t="s">
        <v>15</v>
      </c>
      <c r="C66" s="41">
        <v>0</v>
      </c>
      <c r="D66" s="41">
        <v>0</v>
      </c>
      <c r="E66" s="27" t="str">
        <f t="shared" si="2"/>
        <v/>
      </c>
      <c r="F66" s="27" t="str">
        <f t="shared" si="3"/>
        <v/>
      </c>
      <c r="G66" s="34" t="str">
        <f t="shared" si="4"/>
        <v xml:space="preserve"> </v>
      </c>
      <c r="H66" s="27" t="str">
        <f t="shared" si="5"/>
        <v/>
      </c>
    </row>
    <row r="67" spans="1:9" ht="15" x14ac:dyDescent="0.25">
      <c r="B67" s="5" t="s">
        <v>173</v>
      </c>
      <c r="C67" s="41">
        <v>0</v>
      </c>
      <c r="D67" s="41">
        <v>0</v>
      </c>
      <c r="E67" s="27" t="str">
        <f t="shared" si="2"/>
        <v/>
      </c>
      <c r="F67" s="27" t="str">
        <f t="shared" si="3"/>
        <v/>
      </c>
      <c r="G67" s="34" t="str">
        <f t="shared" si="4"/>
        <v xml:space="preserve"> </v>
      </c>
      <c r="H67" s="27" t="str">
        <f t="shared" si="5"/>
        <v/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1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1"/>
      <c r="B74" s="35" t="s">
        <v>379</v>
      </c>
      <c r="C74" s="36">
        <f>SUM(C75:C163)</f>
        <v>16</v>
      </c>
      <c r="D74" s="37">
        <f>SUM(D75:D163)</f>
        <v>26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0.625</v>
      </c>
      <c r="H74" s="39">
        <f>+IF(OR(AND(E74=""),(G74="")),"",E74*G74)</f>
        <v>0.625</v>
      </c>
    </row>
    <row r="75" spans="1:9" ht="15" x14ac:dyDescent="0.25">
      <c r="B75" s="40" t="s">
        <v>422</v>
      </c>
      <c r="C75" s="41">
        <v>0</v>
      </c>
      <c r="D75" s="41">
        <v>0</v>
      </c>
      <c r="E75" s="45" t="str">
        <f>+IF(C75=0,"",C75/C$74)</f>
        <v/>
      </c>
      <c r="F75" s="45" t="str">
        <f>+IF(D75=0,"",D75/D$74)</f>
        <v/>
      </c>
      <c r="G75" s="34" t="str">
        <f t="shared" ref="G75:G138" si="16">+IF(AND(C75=0,D75=0)," ",IF(C75=0,1,IF(D75=0,-1,(D75-C75)/C75)))</f>
        <v xml:space="preserve"> </v>
      </c>
      <c r="H75" s="42" t="str">
        <f>+IF(OR(AND(E75=""),(G75="")),"",E75*G75)</f>
        <v/>
      </c>
    </row>
    <row r="76" spans="1:9" ht="15" x14ac:dyDescent="0.25">
      <c r="B76" s="5" t="s">
        <v>564</v>
      </c>
      <c r="C76" s="41">
        <v>0</v>
      </c>
      <c r="D76" s="41">
        <v>0</v>
      </c>
      <c r="E76" s="46" t="str">
        <f t="shared" ref="E76:E148" si="17">+IF(C76=0,"",C76/C$74)</f>
        <v/>
      </c>
      <c r="F76" s="46" t="str">
        <f t="shared" ref="F76:F148" si="18">+IF(D76=0,"",D76/D$74)</f>
        <v/>
      </c>
      <c r="G76" s="34" t="str">
        <f t="shared" si="16"/>
        <v xml:space="preserve"> </v>
      </c>
      <c r="H76" s="27" t="str">
        <f t="shared" ref="H76:H148" si="19">+IF(OR(AND(E76=""),(G76="")),"",E76*G76)</f>
        <v/>
      </c>
    </row>
    <row r="77" spans="1:9" s="20" customFormat="1" ht="15" x14ac:dyDescent="0.25">
      <c r="A77" s="57"/>
      <c r="B77" s="21" t="s">
        <v>517</v>
      </c>
      <c r="C77" s="41">
        <v>0</v>
      </c>
      <c r="D77" s="41">
        <v>0</v>
      </c>
      <c r="E77" s="43" t="str">
        <f t="shared" ref="E77" si="20">+IF(C77=0,"",C77/C$74)</f>
        <v/>
      </c>
      <c r="F77" s="43" t="str">
        <f t="shared" ref="F77" si="21">+IF(D77=0,"",D77/D$74)</f>
        <v/>
      </c>
      <c r="G77" s="34" t="str">
        <f t="shared" si="16"/>
        <v xml:space="preserve"> </v>
      </c>
      <c r="H77" s="26" t="str">
        <f t="shared" ref="H77" si="22">+IF(OR(AND(E77=""),(G77="")),"",E77*G77)</f>
        <v/>
      </c>
      <c r="I77" s="2"/>
    </row>
    <row r="78" spans="1:9" ht="15" x14ac:dyDescent="0.25">
      <c r="B78" s="5" t="s">
        <v>565</v>
      </c>
      <c r="C78" s="41">
        <v>1</v>
      </c>
      <c r="D78" s="41">
        <v>2</v>
      </c>
      <c r="E78" s="46">
        <f t="shared" si="17"/>
        <v>6.25E-2</v>
      </c>
      <c r="F78" s="46">
        <f t="shared" si="18"/>
        <v>7.6923076923076927E-2</v>
      </c>
      <c r="G78" s="34">
        <f t="shared" si="16"/>
        <v>1</v>
      </c>
      <c r="H78" s="27">
        <f t="shared" si="19"/>
        <v>6.25E-2</v>
      </c>
    </row>
    <row r="79" spans="1:9" ht="15" x14ac:dyDescent="0.25">
      <c r="B79" s="5" t="s">
        <v>175</v>
      </c>
      <c r="C79" s="41">
        <v>0</v>
      </c>
      <c r="D79" s="41">
        <v>1</v>
      </c>
      <c r="E79" s="46" t="str">
        <f t="shared" si="17"/>
        <v/>
      </c>
      <c r="F79" s="46">
        <f t="shared" si="18"/>
        <v>3.8461538461538464E-2</v>
      </c>
      <c r="G79" s="34">
        <f t="shared" si="16"/>
        <v>1</v>
      </c>
      <c r="H79" s="27" t="str">
        <f t="shared" si="19"/>
        <v/>
      </c>
    </row>
    <row r="80" spans="1:9" ht="15" x14ac:dyDescent="0.25">
      <c r="B80" s="5" t="s">
        <v>16</v>
      </c>
      <c r="C80" s="41">
        <v>0</v>
      </c>
      <c r="D80" s="41">
        <v>0</v>
      </c>
      <c r="E80" s="46" t="str">
        <f t="shared" si="17"/>
        <v/>
      </c>
      <c r="F80" s="46" t="str">
        <f t="shared" si="18"/>
        <v/>
      </c>
      <c r="G80" s="34" t="str">
        <f t="shared" si="16"/>
        <v xml:space="preserve"> </v>
      </c>
      <c r="H80" s="27" t="str">
        <f t="shared" si="19"/>
        <v/>
      </c>
    </row>
    <row r="81" spans="1:9" s="20" customFormat="1" ht="15" x14ac:dyDescent="0.25">
      <c r="A81" s="57"/>
      <c r="B81" s="21" t="s">
        <v>35</v>
      </c>
      <c r="C81" s="41">
        <v>0</v>
      </c>
      <c r="D81" s="41">
        <v>0</v>
      </c>
      <c r="E81" s="43" t="str">
        <f t="shared" ref="E81" si="23">+IF(C81=0,"",C81/C$74)</f>
        <v/>
      </c>
      <c r="F81" s="43" t="str">
        <f t="shared" ref="F81" si="24">+IF(D81=0,"",D81/D$74)</f>
        <v/>
      </c>
      <c r="G81" s="34" t="str">
        <f t="shared" si="16"/>
        <v xml:space="preserve"> </v>
      </c>
      <c r="H81" s="26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1">
        <v>0</v>
      </c>
      <c r="D82" s="41">
        <v>0</v>
      </c>
      <c r="E82" s="46" t="str">
        <f t="shared" si="17"/>
        <v/>
      </c>
      <c r="F82" s="46" t="str">
        <f t="shared" si="18"/>
        <v/>
      </c>
      <c r="G82" s="34" t="str">
        <f t="shared" si="16"/>
        <v xml:space="preserve"> </v>
      </c>
      <c r="H82" s="27" t="str">
        <f t="shared" si="19"/>
        <v/>
      </c>
    </row>
    <row r="83" spans="1:9" ht="15" x14ac:dyDescent="0.25">
      <c r="B83" s="5" t="s">
        <v>177</v>
      </c>
      <c r="C83" s="41">
        <v>0</v>
      </c>
      <c r="D83" s="41">
        <v>0</v>
      </c>
      <c r="E83" s="46" t="str">
        <f t="shared" si="17"/>
        <v/>
      </c>
      <c r="F83" s="46" t="str">
        <f t="shared" si="18"/>
        <v/>
      </c>
      <c r="G83" s="34" t="str">
        <f t="shared" si="16"/>
        <v xml:space="preserve"> </v>
      </c>
      <c r="H83" s="27" t="str">
        <f t="shared" si="19"/>
        <v/>
      </c>
    </row>
    <row r="84" spans="1:9" ht="15" x14ac:dyDescent="0.25">
      <c r="B84" s="5" t="s">
        <v>423</v>
      </c>
      <c r="C84" s="41">
        <v>0</v>
      </c>
      <c r="D84" s="41">
        <v>0</v>
      </c>
      <c r="E84" s="46" t="str">
        <f t="shared" si="17"/>
        <v/>
      </c>
      <c r="F84" s="46" t="str">
        <f t="shared" si="18"/>
        <v/>
      </c>
      <c r="G84" s="34" t="str">
        <f t="shared" si="16"/>
        <v xml:space="preserve"> </v>
      </c>
      <c r="H84" s="27" t="str">
        <f t="shared" si="19"/>
        <v/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0</v>
      </c>
      <c r="D86" s="41">
        <v>1</v>
      </c>
      <c r="E86" s="46" t="str">
        <f t="shared" si="17"/>
        <v/>
      </c>
      <c r="F86" s="46">
        <f t="shared" si="18"/>
        <v>3.8461538461538464E-2</v>
      </c>
      <c r="G86" s="34">
        <f t="shared" si="16"/>
        <v>1</v>
      </c>
      <c r="H86" s="27" t="str">
        <f t="shared" si="19"/>
        <v/>
      </c>
    </row>
    <row r="87" spans="1:9" ht="15" x14ac:dyDescent="0.25">
      <c r="B87" s="5" t="s">
        <v>17</v>
      </c>
      <c r="C87" s="41">
        <v>0</v>
      </c>
      <c r="D87" s="41">
        <v>0</v>
      </c>
      <c r="E87" s="46" t="str">
        <f t="shared" si="17"/>
        <v/>
      </c>
      <c r="F87" s="46" t="str">
        <f t="shared" si="18"/>
        <v/>
      </c>
      <c r="G87" s="34" t="str">
        <f t="shared" si="16"/>
        <v xml:space="preserve"> </v>
      </c>
      <c r="H87" s="27" t="str">
        <f t="shared" si="19"/>
        <v/>
      </c>
    </row>
    <row r="88" spans="1:9" ht="15" x14ac:dyDescent="0.25">
      <c r="B88" s="5" t="s">
        <v>180</v>
      </c>
      <c r="C88" s="41">
        <v>0</v>
      </c>
      <c r="D88" s="41">
        <v>0</v>
      </c>
      <c r="E88" s="46" t="str">
        <f t="shared" si="17"/>
        <v/>
      </c>
      <c r="F88" s="46" t="str">
        <f t="shared" si="18"/>
        <v/>
      </c>
      <c r="G88" s="34" t="str">
        <f t="shared" si="16"/>
        <v xml:space="preserve"> </v>
      </c>
      <c r="H88" s="27" t="str">
        <f t="shared" si="19"/>
        <v/>
      </c>
    </row>
    <row r="89" spans="1:9" s="20" customFormat="1" ht="15" x14ac:dyDescent="0.25">
      <c r="A89" s="57"/>
      <c r="B89" s="21" t="s">
        <v>566</v>
      </c>
      <c r="C89" s="41">
        <v>0</v>
      </c>
      <c r="D89" s="41">
        <v>0</v>
      </c>
      <c r="E89" s="43" t="str">
        <f t="shared" ref="E89" si="26">+IF(C89=0,"",C89/C$74)</f>
        <v/>
      </c>
      <c r="F89" s="43" t="str">
        <f t="shared" ref="F89" si="27">+IF(D89=0,"",D89/D$74)</f>
        <v/>
      </c>
      <c r="G89" s="34" t="str">
        <f t="shared" si="16"/>
        <v xml:space="preserve"> </v>
      </c>
      <c r="H89" s="26" t="str">
        <f t="shared" ref="H89" si="28">+IF(OR(AND(E89=""),(G89="")),"",E89*G89)</f>
        <v/>
      </c>
      <c r="I89" s="2"/>
    </row>
    <row r="90" spans="1:9" ht="15" x14ac:dyDescent="0.25">
      <c r="B90" s="5" t="s">
        <v>181</v>
      </c>
      <c r="C90" s="41">
        <v>1</v>
      </c>
      <c r="D90" s="41">
        <v>2</v>
      </c>
      <c r="E90" s="46">
        <f t="shared" si="17"/>
        <v>6.25E-2</v>
      </c>
      <c r="F90" s="46">
        <f t="shared" si="18"/>
        <v>7.6923076923076927E-2</v>
      </c>
      <c r="G90" s="34">
        <f t="shared" si="16"/>
        <v>1</v>
      </c>
      <c r="H90" s="27">
        <f t="shared" si="19"/>
        <v>6.25E-2</v>
      </c>
    </row>
    <row r="91" spans="1:9" ht="15" x14ac:dyDescent="0.25">
      <c r="B91" s="5" t="s">
        <v>182</v>
      </c>
      <c r="C91" s="41">
        <v>0</v>
      </c>
      <c r="D91" s="41">
        <v>0</v>
      </c>
      <c r="E91" s="46" t="str">
        <f t="shared" si="17"/>
        <v/>
      </c>
      <c r="F91" s="46" t="str">
        <f t="shared" si="18"/>
        <v/>
      </c>
      <c r="G91" s="34" t="str">
        <f t="shared" si="16"/>
        <v xml:space="preserve"> </v>
      </c>
      <c r="H91" s="27" t="str">
        <f t="shared" si="19"/>
        <v/>
      </c>
    </row>
    <row r="92" spans="1:9" ht="15" x14ac:dyDescent="0.25">
      <c r="B92" s="5" t="s">
        <v>21</v>
      </c>
      <c r="C92" s="41">
        <v>0</v>
      </c>
      <c r="D92" s="41">
        <v>0</v>
      </c>
      <c r="E92" s="46" t="str">
        <f t="shared" si="17"/>
        <v/>
      </c>
      <c r="F92" s="46" t="str">
        <f t="shared" si="18"/>
        <v/>
      </c>
      <c r="G92" s="34" t="str">
        <f t="shared" si="16"/>
        <v xml:space="preserve"> </v>
      </c>
      <c r="H92" s="27" t="str">
        <f t="shared" si="19"/>
        <v/>
      </c>
    </row>
    <row r="93" spans="1:9" ht="15" x14ac:dyDescent="0.25">
      <c r="B93" s="5" t="s">
        <v>424</v>
      </c>
      <c r="C93" s="41">
        <v>0</v>
      </c>
      <c r="D93" s="41">
        <v>0</v>
      </c>
      <c r="E93" s="46" t="str">
        <f t="shared" si="17"/>
        <v/>
      </c>
      <c r="F93" s="46" t="str">
        <f t="shared" si="18"/>
        <v/>
      </c>
      <c r="G93" s="34" t="str">
        <f t="shared" si="16"/>
        <v xml:space="preserve"> </v>
      </c>
      <c r="H93" s="27" t="str">
        <f t="shared" si="19"/>
        <v/>
      </c>
    </row>
    <row r="94" spans="1:9" ht="15" x14ac:dyDescent="0.25">
      <c r="B94" s="5" t="s">
        <v>183</v>
      </c>
      <c r="C94" s="41">
        <v>0</v>
      </c>
      <c r="D94" s="41">
        <v>0</v>
      </c>
      <c r="E94" s="46" t="str">
        <f t="shared" si="17"/>
        <v/>
      </c>
      <c r="F94" s="46" t="str">
        <f t="shared" si="18"/>
        <v/>
      </c>
      <c r="G94" s="34" t="str">
        <f t="shared" si="16"/>
        <v xml:space="preserve"> </v>
      </c>
      <c r="H94" s="27" t="str">
        <f t="shared" si="19"/>
        <v/>
      </c>
    </row>
    <row r="95" spans="1:9" s="20" customFormat="1" ht="15" x14ac:dyDescent="0.25">
      <c r="A95" s="57"/>
      <c r="B95" s="21" t="s">
        <v>518</v>
      </c>
      <c r="C95" s="41">
        <v>0</v>
      </c>
      <c r="D95" s="41">
        <v>0</v>
      </c>
      <c r="E95" s="43" t="str">
        <f t="shared" ref="E95:E96" si="29">+IF(C95=0,"",C95/C$74)</f>
        <v/>
      </c>
      <c r="F95" s="43" t="str">
        <f t="shared" ref="F95:F96" si="30">+IF(D95=0,"",D95/D$74)</f>
        <v/>
      </c>
      <c r="G95" s="34" t="str">
        <f t="shared" si="16"/>
        <v xml:space="preserve"> </v>
      </c>
      <c r="H95" s="26" t="str">
        <f t="shared" ref="H95:H96" si="31">+IF(OR(AND(E95=""),(G95="")),"",E95*G95)</f>
        <v/>
      </c>
      <c r="I95" s="2"/>
    </row>
    <row r="96" spans="1:9" s="20" customFormat="1" ht="15" x14ac:dyDescent="0.25">
      <c r="A96" s="57"/>
      <c r="B96" s="21" t="s">
        <v>602</v>
      </c>
      <c r="C96" s="41">
        <v>0</v>
      </c>
      <c r="D96" s="41">
        <v>0</v>
      </c>
      <c r="E96" s="43" t="str">
        <f t="shared" si="29"/>
        <v/>
      </c>
      <c r="F96" s="43" t="str">
        <f t="shared" si="30"/>
        <v/>
      </c>
      <c r="G96" s="34" t="str">
        <f t="shared" si="16"/>
        <v xml:space="preserve"> </v>
      </c>
      <c r="H96" s="26" t="str">
        <f t="shared" si="31"/>
        <v/>
      </c>
      <c r="I96" s="2"/>
    </row>
    <row r="97" spans="1:9" s="20" customFormat="1" ht="15" x14ac:dyDescent="0.25">
      <c r="A97" s="57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0</v>
      </c>
      <c r="D98" s="41">
        <v>0</v>
      </c>
      <c r="E98" s="43" t="str">
        <f t="shared" si="32"/>
        <v/>
      </c>
      <c r="F98" s="43" t="str">
        <f t="shared" si="33"/>
        <v/>
      </c>
      <c r="G98" s="34" t="str">
        <f t="shared" si="34"/>
        <v xml:space="preserve"> </v>
      </c>
      <c r="H98" s="26" t="str">
        <f t="shared" si="35"/>
        <v/>
      </c>
    </row>
    <row r="99" spans="1:9" ht="15" x14ac:dyDescent="0.25">
      <c r="B99" s="5" t="s">
        <v>19</v>
      </c>
      <c r="C99" s="41">
        <v>0</v>
      </c>
      <c r="D99" s="41">
        <v>0</v>
      </c>
      <c r="E99" s="43" t="str">
        <f t="shared" si="32"/>
        <v/>
      </c>
      <c r="F99" s="43" t="str">
        <f t="shared" si="33"/>
        <v/>
      </c>
      <c r="G99" s="34" t="str">
        <f t="shared" si="34"/>
        <v xml:space="preserve"> </v>
      </c>
      <c r="H99" s="26" t="str">
        <f t="shared" si="35"/>
        <v/>
      </c>
    </row>
    <row r="100" spans="1:9" ht="15" x14ac:dyDescent="0.25">
      <c r="B100" s="5" t="s">
        <v>22</v>
      </c>
      <c r="C100" s="41">
        <v>0</v>
      </c>
      <c r="D100" s="41">
        <v>0</v>
      </c>
      <c r="E100" s="43" t="str">
        <f t="shared" si="32"/>
        <v/>
      </c>
      <c r="F100" s="43" t="str">
        <f t="shared" si="33"/>
        <v/>
      </c>
      <c r="G100" s="34" t="str">
        <f t="shared" si="34"/>
        <v xml:space="preserve"> </v>
      </c>
      <c r="H100" s="26" t="str">
        <f t="shared" si="35"/>
        <v/>
      </c>
    </row>
    <row r="101" spans="1:9" ht="15" x14ac:dyDescent="0.25">
      <c r="B101" s="5" t="s">
        <v>185</v>
      </c>
      <c r="C101" s="41">
        <v>0</v>
      </c>
      <c r="D101" s="41">
        <v>0</v>
      </c>
      <c r="E101" s="43" t="str">
        <f t="shared" si="32"/>
        <v/>
      </c>
      <c r="F101" s="43" t="str">
        <f t="shared" si="33"/>
        <v/>
      </c>
      <c r="G101" s="34" t="str">
        <f t="shared" si="34"/>
        <v xml:space="preserve"> </v>
      </c>
      <c r="H101" s="26" t="str">
        <f t="shared" si="35"/>
        <v/>
      </c>
    </row>
    <row r="102" spans="1:9" ht="15" x14ac:dyDescent="0.25">
      <c r="B102" s="5" t="s">
        <v>603</v>
      </c>
      <c r="C102" s="41">
        <v>0</v>
      </c>
      <c r="D102" s="41">
        <v>0</v>
      </c>
      <c r="E102" s="46" t="str">
        <f t="shared" si="17"/>
        <v/>
      </c>
      <c r="F102" s="46" t="str">
        <f t="shared" si="18"/>
        <v/>
      </c>
      <c r="G102" s="34" t="str">
        <f t="shared" si="16"/>
        <v xml:space="preserve"> </v>
      </c>
      <c r="H102" s="27" t="str">
        <f t="shared" si="19"/>
        <v/>
      </c>
    </row>
    <row r="103" spans="1:9" ht="15" x14ac:dyDescent="0.25">
      <c r="B103" s="5" t="s">
        <v>425</v>
      </c>
      <c r="C103" s="41">
        <v>0</v>
      </c>
      <c r="D103" s="41">
        <v>1</v>
      </c>
      <c r="E103" s="46" t="str">
        <f t="shared" si="17"/>
        <v/>
      </c>
      <c r="F103" s="46">
        <f t="shared" si="18"/>
        <v>3.8461538461538464E-2</v>
      </c>
      <c r="G103" s="34">
        <f t="shared" si="16"/>
        <v>1</v>
      </c>
      <c r="H103" s="27" t="str">
        <f t="shared" si="19"/>
        <v/>
      </c>
    </row>
    <row r="104" spans="1:9" ht="15" x14ac:dyDescent="0.25">
      <c r="B104" s="5" t="s">
        <v>18</v>
      </c>
      <c r="C104" s="41">
        <v>1</v>
      </c>
      <c r="D104" s="41">
        <v>0</v>
      </c>
      <c r="E104" s="46">
        <f t="shared" si="17"/>
        <v>6.25E-2</v>
      </c>
      <c r="F104" s="46" t="str">
        <f t="shared" si="18"/>
        <v/>
      </c>
      <c r="G104" s="34">
        <f t="shared" si="16"/>
        <v>-1</v>
      </c>
      <c r="H104" s="27">
        <f t="shared" si="19"/>
        <v>-6.25E-2</v>
      </c>
    </row>
    <row r="105" spans="1:9" ht="15" x14ac:dyDescent="0.25">
      <c r="B105" s="5" t="s">
        <v>20</v>
      </c>
      <c r="C105" s="41">
        <v>0</v>
      </c>
      <c r="D105" s="41">
        <v>0</v>
      </c>
      <c r="E105" s="46" t="str">
        <f t="shared" si="17"/>
        <v/>
      </c>
      <c r="F105" s="46" t="str">
        <f t="shared" si="18"/>
        <v/>
      </c>
      <c r="G105" s="34" t="str">
        <f t="shared" si="16"/>
        <v xml:space="preserve"> </v>
      </c>
      <c r="H105" s="27" t="str">
        <f t="shared" si="19"/>
        <v/>
      </c>
    </row>
    <row r="106" spans="1:9" ht="15" x14ac:dyDescent="0.25">
      <c r="B106" s="5" t="s">
        <v>186</v>
      </c>
      <c r="C106" s="41">
        <v>0</v>
      </c>
      <c r="D106" s="41">
        <v>0</v>
      </c>
      <c r="E106" s="46" t="str">
        <f t="shared" si="17"/>
        <v/>
      </c>
      <c r="F106" s="46" t="str">
        <f t="shared" si="18"/>
        <v/>
      </c>
      <c r="G106" s="34" t="str">
        <f t="shared" si="16"/>
        <v xml:space="preserve"> </v>
      </c>
      <c r="H106" s="27" t="str">
        <f t="shared" si="19"/>
        <v/>
      </c>
    </row>
    <row r="107" spans="1:9" s="20" customFormat="1" ht="15" x14ac:dyDescent="0.25">
      <c r="A107" s="57"/>
      <c r="B107" s="21" t="s">
        <v>563</v>
      </c>
      <c r="C107" s="41">
        <v>0</v>
      </c>
      <c r="D107" s="41">
        <v>0</v>
      </c>
      <c r="E107" s="43" t="str">
        <f t="shared" ref="E107" si="36">+IF(C107=0,"",C107/C$74)</f>
        <v/>
      </c>
      <c r="F107" s="43" t="str">
        <f t="shared" ref="F107" si="37">+IF(D107=0,"",D107/D$74)</f>
        <v/>
      </c>
      <c r="G107" s="34" t="str">
        <f t="shared" si="16"/>
        <v xml:space="preserve"> </v>
      </c>
      <c r="H107" s="26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1">
        <v>0</v>
      </c>
      <c r="D108" s="41">
        <v>0</v>
      </c>
      <c r="E108" s="46" t="str">
        <f t="shared" si="17"/>
        <v/>
      </c>
      <c r="F108" s="46" t="str">
        <f t="shared" si="18"/>
        <v/>
      </c>
      <c r="G108" s="34" t="str">
        <f t="shared" si="16"/>
        <v xml:space="preserve"> </v>
      </c>
      <c r="H108" s="27" t="str">
        <f t="shared" si="19"/>
        <v/>
      </c>
    </row>
    <row r="109" spans="1:9" ht="15" x14ac:dyDescent="0.25">
      <c r="B109" s="5" t="s">
        <v>188</v>
      </c>
      <c r="C109" s="41">
        <v>0</v>
      </c>
      <c r="D109" s="41">
        <v>0</v>
      </c>
      <c r="E109" s="46" t="str">
        <f t="shared" si="17"/>
        <v/>
      </c>
      <c r="F109" s="46" t="str">
        <f t="shared" si="18"/>
        <v/>
      </c>
      <c r="G109" s="34" t="str">
        <f t="shared" si="16"/>
        <v xml:space="preserve"> </v>
      </c>
      <c r="H109" s="27" t="str">
        <f t="shared" si="19"/>
        <v/>
      </c>
    </row>
    <row r="110" spans="1:9" ht="15" x14ac:dyDescent="0.25">
      <c r="B110" s="5" t="s">
        <v>604</v>
      </c>
      <c r="C110" s="41">
        <v>0</v>
      </c>
      <c r="D110" s="41">
        <v>0</v>
      </c>
      <c r="E110" s="46" t="str">
        <f t="shared" si="17"/>
        <v/>
      </c>
      <c r="F110" s="46" t="str">
        <f t="shared" si="18"/>
        <v/>
      </c>
      <c r="G110" s="34" t="str">
        <f t="shared" si="16"/>
        <v xml:space="preserve"> </v>
      </c>
      <c r="H110" s="27" t="str">
        <f t="shared" si="19"/>
        <v/>
      </c>
    </row>
    <row r="111" spans="1:9" ht="15" x14ac:dyDescent="0.25">
      <c r="B111" s="5" t="s">
        <v>605</v>
      </c>
      <c r="C111" s="41">
        <v>0</v>
      </c>
      <c r="D111" s="41">
        <v>0</v>
      </c>
      <c r="E111" s="46" t="str">
        <f t="shared" si="17"/>
        <v/>
      </c>
      <c r="F111" s="46" t="str">
        <f t="shared" si="18"/>
        <v/>
      </c>
      <c r="G111" s="34" t="str">
        <f t="shared" si="16"/>
        <v xml:space="preserve"> </v>
      </c>
      <c r="H111" s="27" t="str">
        <f t="shared" si="19"/>
        <v/>
      </c>
    </row>
    <row r="112" spans="1:9" ht="15" x14ac:dyDescent="0.25">
      <c r="B112" s="5" t="s">
        <v>189</v>
      </c>
      <c r="C112" s="41">
        <v>0</v>
      </c>
      <c r="D112" s="41">
        <v>0</v>
      </c>
      <c r="E112" s="46" t="str">
        <f t="shared" si="17"/>
        <v/>
      </c>
      <c r="F112" s="46" t="str">
        <f t="shared" si="18"/>
        <v/>
      </c>
      <c r="G112" s="34" t="str">
        <f t="shared" si="16"/>
        <v xml:space="preserve"> </v>
      </c>
      <c r="H112" s="27" t="str">
        <f t="shared" si="19"/>
        <v/>
      </c>
    </row>
    <row r="113" spans="2:8" ht="15" x14ac:dyDescent="0.25">
      <c r="B113" s="5" t="s">
        <v>190</v>
      </c>
      <c r="C113" s="41">
        <v>0</v>
      </c>
      <c r="D113" s="41">
        <v>2</v>
      </c>
      <c r="E113" s="46" t="str">
        <f t="shared" si="17"/>
        <v/>
      </c>
      <c r="F113" s="46">
        <f t="shared" si="18"/>
        <v>7.6923076923076927E-2</v>
      </c>
      <c r="G113" s="34">
        <f t="shared" si="16"/>
        <v>1</v>
      </c>
      <c r="H113" s="27" t="str">
        <f t="shared" si="19"/>
        <v/>
      </c>
    </row>
    <row r="114" spans="2:8" ht="15" x14ac:dyDescent="0.25">
      <c r="B114" s="5" t="s">
        <v>191</v>
      </c>
      <c r="C114" s="41">
        <v>0</v>
      </c>
      <c r="D114" s="41">
        <v>0</v>
      </c>
      <c r="E114" s="46" t="str">
        <f t="shared" si="17"/>
        <v/>
      </c>
      <c r="F114" s="46" t="str">
        <f t="shared" si="18"/>
        <v/>
      </c>
      <c r="G114" s="34" t="str">
        <f t="shared" si="16"/>
        <v xml:space="preserve"> </v>
      </c>
      <c r="H114" s="27" t="str">
        <f t="shared" si="19"/>
        <v/>
      </c>
    </row>
    <row r="115" spans="2:8" ht="15" x14ac:dyDescent="0.25">
      <c r="B115" s="5" t="s">
        <v>27</v>
      </c>
      <c r="C115" s="41">
        <v>0</v>
      </c>
      <c r="D115" s="41">
        <v>0</v>
      </c>
      <c r="E115" s="46" t="str">
        <f t="shared" si="17"/>
        <v/>
      </c>
      <c r="F115" s="46" t="str">
        <f t="shared" si="18"/>
        <v/>
      </c>
      <c r="G115" s="34" t="str">
        <f t="shared" si="16"/>
        <v xml:space="preserve"> </v>
      </c>
      <c r="H115" s="27" t="str">
        <f t="shared" si="19"/>
        <v/>
      </c>
    </row>
    <row r="116" spans="2:8" ht="15" x14ac:dyDescent="0.25">
      <c r="B116" s="5" t="s">
        <v>192</v>
      </c>
      <c r="C116" s="41">
        <v>0</v>
      </c>
      <c r="D116" s="41">
        <v>0</v>
      </c>
      <c r="E116" s="46" t="str">
        <f t="shared" si="17"/>
        <v/>
      </c>
      <c r="F116" s="46" t="str">
        <f t="shared" si="18"/>
        <v/>
      </c>
      <c r="G116" s="34" t="str">
        <f t="shared" si="16"/>
        <v xml:space="preserve"> </v>
      </c>
      <c r="H116" s="27" t="str">
        <f t="shared" si="19"/>
        <v/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0</v>
      </c>
      <c r="D118" s="41">
        <v>0</v>
      </c>
      <c r="E118" s="46" t="str">
        <f t="shared" si="17"/>
        <v/>
      </c>
      <c r="F118" s="46" t="str">
        <f t="shared" si="18"/>
        <v/>
      </c>
      <c r="G118" s="34" t="str">
        <f t="shared" si="16"/>
        <v xml:space="preserve"> </v>
      </c>
      <c r="H118" s="27" t="str">
        <f t="shared" si="19"/>
        <v/>
      </c>
    </row>
    <row r="119" spans="2:8" ht="15" x14ac:dyDescent="0.25">
      <c r="B119" s="5" t="s">
        <v>24</v>
      </c>
      <c r="C119" s="41">
        <v>0</v>
      </c>
      <c r="D119" s="41">
        <v>0</v>
      </c>
      <c r="E119" s="46" t="str">
        <f t="shared" si="17"/>
        <v/>
      </c>
      <c r="F119" s="46" t="str">
        <f t="shared" si="18"/>
        <v/>
      </c>
      <c r="G119" s="34" t="str">
        <f t="shared" si="16"/>
        <v xml:space="preserve"> </v>
      </c>
      <c r="H119" s="27" t="str">
        <f t="shared" si="19"/>
        <v/>
      </c>
    </row>
    <row r="120" spans="2:8" ht="15" x14ac:dyDescent="0.25">
      <c r="B120" s="5" t="s">
        <v>194</v>
      </c>
      <c r="C120" s="41">
        <v>0</v>
      </c>
      <c r="D120" s="41">
        <v>0</v>
      </c>
      <c r="E120" s="46" t="str">
        <f t="shared" si="17"/>
        <v/>
      </c>
      <c r="F120" s="46" t="str">
        <f t="shared" si="18"/>
        <v/>
      </c>
      <c r="G120" s="34" t="str">
        <f t="shared" si="16"/>
        <v xml:space="preserve"> </v>
      </c>
      <c r="H120" s="27" t="str">
        <f t="shared" si="19"/>
        <v/>
      </c>
    </row>
    <row r="121" spans="2:8" ht="15" x14ac:dyDescent="0.25">
      <c r="B121" s="5" t="s">
        <v>25</v>
      </c>
      <c r="C121" s="41">
        <v>0</v>
      </c>
      <c r="D121" s="41">
        <v>0</v>
      </c>
      <c r="E121" s="46" t="str">
        <f t="shared" si="17"/>
        <v/>
      </c>
      <c r="F121" s="46" t="str">
        <f t="shared" si="18"/>
        <v/>
      </c>
      <c r="G121" s="34" t="str">
        <f t="shared" si="16"/>
        <v xml:space="preserve"> </v>
      </c>
      <c r="H121" s="27" t="str">
        <f t="shared" si="19"/>
        <v/>
      </c>
    </row>
    <row r="122" spans="2:8" ht="15" x14ac:dyDescent="0.25">
      <c r="B122" s="5" t="s">
        <v>23</v>
      </c>
      <c r="C122" s="41">
        <v>0</v>
      </c>
      <c r="D122" s="41">
        <v>0</v>
      </c>
      <c r="E122" s="46" t="str">
        <f t="shared" si="17"/>
        <v/>
      </c>
      <c r="F122" s="46" t="str">
        <f t="shared" si="18"/>
        <v/>
      </c>
      <c r="G122" s="34" t="str">
        <f t="shared" si="16"/>
        <v xml:space="preserve"> </v>
      </c>
      <c r="H122" s="27" t="str">
        <f t="shared" si="19"/>
        <v/>
      </c>
    </row>
    <row r="123" spans="2:8" ht="15" x14ac:dyDescent="0.25">
      <c r="B123" s="5" t="s">
        <v>26</v>
      </c>
      <c r="C123" s="41">
        <v>1</v>
      </c>
      <c r="D123" s="41">
        <v>1</v>
      </c>
      <c r="E123" s="46">
        <f t="shared" si="17"/>
        <v>6.25E-2</v>
      </c>
      <c r="F123" s="46">
        <f t="shared" si="18"/>
        <v>3.8461538461538464E-2</v>
      </c>
      <c r="G123" s="34">
        <f t="shared" si="16"/>
        <v>0</v>
      </c>
      <c r="H123" s="27">
        <f t="shared" si="19"/>
        <v>0</v>
      </c>
    </row>
    <row r="124" spans="2:8" ht="15" x14ac:dyDescent="0.25">
      <c r="B124" s="5" t="s">
        <v>195</v>
      </c>
      <c r="C124" s="41">
        <v>3</v>
      </c>
      <c r="D124" s="41">
        <v>2</v>
      </c>
      <c r="E124" s="46">
        <f t="shared" si="17"/>
        <v>0.1875</v>
      </c>
      <c r="F124" s="46">
        <f t="shared" si="18"/>
        <v>7.6923076923076927E-2</v>
      </c>
      <c r="G124" s="34">
        <f t="shared" si="16"/>
        <v>-0.33333333333333331</v>
      </c>
      <c r="H124" s="27">
        <f t="shared" si="19"/>
        <v>-6.25E-2</v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0</v>
      </c>
      <c r="D126" s="41">
        <v>0</v>
      </c>
      <c r="E126" s="46" t="str">
        <f t="shared" si="17"/>
        <v/>
      </c>
      <c r="F126" s="46" t="str">
        <f t="shared" si="18"/>
        <v/>
      </c>
      <c r="G126" s="34" t="str">
        <f t="shared" si="16"/>
        <v xml:space="preserve"> </v>
      </c>
      <c r="H126" s="27" t="str">
        <f t="shared" si="19"/>
        <v/>
      </c>
    </row>
    <row r="127" spans="2:8" ht="15" x14ac:dyDescent="0.25">
      <c r="B127" s="5" t="s">
        <v>196</v>
      </c>
      <c r="C127" s="41">
        <v>0</v>
      </c>
      <c r="D127" s="41">
        <v>0</v>
      </c>
      <c r="E127" s="46" t="str">
        <f t="shared" si="17"/>
        <v/>
      </c>
      <c r="F127" s="46" t="str">
        <f t="shared" si="18"/>
        <v/>
      </c>
      <c r="G127" s="34" t="str">
        <f t="shared" si="16"/>
        <v xml:space="preserve"> </v>
      </c>
      <c r="H127" s="27" t="str">
        <f t="shared" si="19"/>
        <v/>
      </c>
    </row>
    <row r="128" spans="2:8" ht="15" x14ac:dyDescent="0.25">
      <c r="B128" s="5" t="s">
        <v>427</v>
      </c>
      <c r="C128" s="41">
        <v>0</v>
      </c>
      <c r="D128" s="41">
        <v>0</v>
      </c>
      <c r="E128" s="46" t="str">
        <f t="shared" si="17"/>
        <v/>
      </c>
      <c r="F128" s="46" t="str">
        <f t="shared" si="18"/>
        <v/>
      </c>
      <c r="G128" s="34" t="str">
        <f t="shared" si="16"/>
        <v xml:space="preserve"> </v>
      </c>
      <c r="H128" s="27" t="str">
        <f t="shared" si="19"/>
        <v/>
      </c>
    </row>
    <row r="129" spans="1:9" ht="15" x14ac:dyDescent="0.25">
      <c r="B129" s="5" t="s">
        <v>428</v>
      </c>
      <c r="C129" s="41">
        <v>9</v>
      </c>
      <c r="D129" s="41">
        <v>7</v>
      </c>
      <c r="E129" s="46">
        <f t="shared" si="17"/>
        <v>0.5625</v>
      </c>
      <c r="F129" s="46">
        <f t="shared" si="18"/>
        <v>0.26923076923076922</v>
      </c>
      <c r="G129" s="34">
        <f t="shared" si="16"/>
        <v>-0.22222222222222221</v>
      </c>
      <c r="H129" s="27">
        <f t="shared" si="19"/>
        <v>-0.125</v>
      </c>
    </row>
    <row r="130" spans="1:9" ht="15" x14ac:dyDescent="0.25">
      <c r="B130" s="5" t="s">
        <v>197</v>
      </c>
      <c r="C130" s="41">
        <v>0</v>
      </c>
      <c r="D130" s="41">
        <v>0</v>
      </c>
      <c r="E130" s="46" t="str">
        <f t="shared" si="17"/>
        <v/>
      </c>
      <c r="F130" s="46" t="str">
        <f t="shared" si="18"/>
        <v/>
      </c>
      <c r="G130" s="34" t="str">
        <f t="shared" si="16"/>
        <v xml:space="preserve"> </v>
      </c>
      <c r="H130" s="27" t="str">
        <f t="shared" si="19"/>
        <v/>
      </c>
    </row>
    <row r="131" spans="1:9" ht="15" x14ac:dyDescent="0.25">
      <c r="B131" s="5" t="s">
        <v>198</v>
      </c>
      <c r="C131" s="41">
        <v>0</v>
      </c>
      <c r="D131" s="41">
        <v>0</v>
      </c>
      <c r="E131" s="46" t="str">
        <f t="shared" si="17"/>
        <v/>
      </c>
      <c r="F131" s="46" t="str">
        <f t="shared" si="18"/>
        <v/>
      </c>
      <c r="G131" s="34" t="str">
        <f t="shared" si="16"/>
        <v xml:space="preserve"> </v>
      </c>
      <c r="H131" s="27" t="str">
        <f t="shared" si="19"/>
        <v/>
      </c>
    </row>
    <row r="132" spans="1:9" ht="15" x14ac:dyDescent="0.25">
      <c r="B132" s="5" t="s">
        <v>28</v>
      </c>
      <c r="C132" s="41">
        <v>0</v>
      </c>
      <c r="D132" s="41">
        <v>3</v>
      </c>
      <c r="E132" s="46" t="str">
        <f t="shared" si="17"/>
        <v/>
      </c>
      <c r="F132" s="46">
        <f t="shared" si="18"/>
        <v>0.11538461538461539</v>
      </c>
      <c r="G132" s="34">
        <f t="shared" si="16"/>
        <v>1</v>
      </c>
      <c r="H132" s="27" t="str">
        <f t="shared" si="19"/>
        <v/>
      </c>
    </row>
    <row r="133" spans="1:9" ht="15" x14ac:dyDescent="0.25">
      <c r="B133" s="5" t="s">
        <v>32</v>
      </c>
      <c r="C133" s="41">
        <v>0</v>
      </c>
      <c r="D133" s="41">
        <v>0</v>
      </c>
      <c r="E133" s="46" t="str">
        <f t="shared" si="17"/>
        <v/>
      </c>
      <c r="F133" s="46" t="str">
        <f t="shared" si="18"/>
        <v/>
      </c>
      <c r="G133" s="34" t="str">
        <f t="shared" si="16"/>
        <v xml:space="preserve"> </v>
      </c>
      <c r="H133" s="27" t="str">
        <f t="shared" si="19"/>
        <v/>
      </c>
    </row>
    <row r="134" spans="1:9" s="20" customFormat="1" ht="15" x14ac:dyDescent="0.25">
      <c r="A134" s="57"/>
      <c r="B134" s="21" t="s">
        <v>519</v>
      </c>
      <c r="C134" s="41">
        <v>0</v>
      </c>
      <c r="D134" s="41">
        <v>1</v>
      </c>
      <c r="E134" s="43" t="str">
        <f t="shared" ref="E134" si="39">+IF(C134=0,"",C134/C$74)</f>
        <v/>
      </c>
      <c r="F134" s="43">
        <f t="shared" ref="F134" si="40">+IF(D134=0,"",D134/D$74)</f>
        <v>3.8461538461538464E-2</v>
      </c>
      <c r="G134" s="34">
        <f t="shared" si="16"/>
        <v>1</v>
      </c>
      <c r="H134" s="26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1">
        <v>0</v>
      </c>
      <c r="D135" s="41">
        <v>0</v>
      </c>
      <c r="E135" s="46" t="str">
        <f t="shared" si="17"/>
        <v/>
      </c>
      <c r="F135" s="46" t="str">
        <f t="shared" si="18"/>
        <v/>
      </c>
      <c r="G135" s="34" t="str">
        <f t="shared" si="16"/>
        <v xml:space="preserve"> </v>
      </c>
      <c r="H135" s="27" t="str">
        <f t="shared" si="19"/>
        <v/>
      </c>
    </row>
    <row r="136" spans="1:9" ht="15" x14ac:dyDescent="0.25">
      <c r="B136" s="5" t="s">
        <v>29</v>
      </c>
      <c r="C136" s="41">
        <v>0</v>
      </c>
      <c r="D136" s="41">
        <v>0</v>
      </c>
      <c r="E136" s="46" t="str">
        <f t="shared" si="17"/>
        <v/>
      </c>
      <c r="F136" s="46" t="str">
        <f t="shared" si="18"/>
        <v/>
      </c>
      <c r="G136" s="34" t="str">
        <f t="shared" si="16"/>
        <v xml:space="preserve"> </v>
      </c>
      <c r="H136" s="27" t="str">
        <f t="shared" si="19"/>
        <v/>
      </c>
    </row>
    <row r="137" spans="1:9" ht="15" x14ac:dyDescent="0.25">
      <c r="B137" s="5" t="s">
        <v>199</v>
      </c>
      <c r="C137" s="41">
        <v>0</v>
      </c>
      <c r="D137" s="41">
        <v>0</v>
      </c>
      <c r="E137" s="46" t="str">
        <f t="shared" si="17"/>
        <v/>
      </c>
      <c r="F137" s="46" t="str">
        <f t="shared" si="18"/>
        <v/>
      </c>
      <c r="G137" s="34" t="str">
        <f t="shared" si="16"/>
        <v xml:space="preserve"> </v>
      </c>
      <c r="H137" s="27" t="str">
        <f t="shared" si="19"/>
        <v/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0</v>
      </c>
      <c r="D139" s="41">
        <v>0</v>
      </c>
      <c r="E139" s="46" t="str">
        <f t="shared" si="17"/>
        <v/>
      </c>
      <c r="F139" s="46" t="str">
        <f t="shared" si="18"/>
        <v/>
      </c>
      <c r="G139" s="34" t="str">
        <f t="shared" ref="G139:G163" si="42">+IF(AND(C139=0,D139=0)," ",IF(C139=0,1,IF(D139=0,-1,(D139-C139)/C139)))</f>
        <v xml:space="preserve"> </v>
      </c>
      <c r="H139" s="27" t="str">
        <f t="shared" si="19"/>
        <v/>
      </c>
    </row>
    <row r="140" spans="1:9" ht="15" x14ac:dyDescent="0.25">
      <c r="B140" s="5" t="s">
        <v>202</v>
      </c>
      <c r="C140" s="41">
        <v>0</v>
      </c>
      <c r="D140" s="41">
        <v>0</v>
      </c>
      <c r="E140" s="46" t="str">
        <f t="shared" si="17"/>
        <v/>
      </c>
      <c r="F140" s="46" t="str">
        <f t="shared" si="18"/>
        <v/>
      </c>
      <c r="G140" s="34" t="str">
        <f t="shared" si="42"/>
        <v xml:space="preserve"> </v>
      </c>
      <c r="H140" s="27" t="str">
        <f t="shared" si="19"/>
        <v/>
      </c>
    </row>
    <row r="141" spans="1:9" ht="15" x14ac:dyDescent="0.25">
      <c r="B141" s="5" t="s">
        <v>429</v>
      </c>
      <c r="C141" s="41">
        <v>0</v>
      </c>
      <c r="D141" s="41">
        <v>3</v>
      </c>
      <c r="E141" s="46" t="str">
        <f t="shared" si="17"/>
        <v/>
      </c>
      <c r="F141" s="46">
        <f t="shared" si="18"/>
        <v>0.11538461538461539</v>
      </c>
      <c r="G141" s="34">
        <f t="shared" si="42"/>
        <v>1</v>
      </c>
      <c r="H141" s="27" t="str">
        <f t="shared" si="19"/>
        <v/>
      </c>
    </row>
    <row r="142" spans="1:9" ht="15" x14ac:dyDescent="0.25">
      <c r="B142" s="5" t="s">
        <v>203</v>
      </c>
      <c r="C142" s="41">
        <v>0</v>
      </c>
      <c r="D142" s="41">
        <v>0</v>
      </c>
      <c r="E142" s="46" t="str">
        <f t="shared" si="17"/>
        <v/>
      </c>
      <c r="F142" s="46" t="str">
        <f t="shared" si="18"/>
        <v/>
      </c>
      <c r="G142" s="34" t="str">
        <f t="shared" si="42"/>
        <v xml:space="preserve"> </v>
      </c>
      <c r="H142" s="27" t="str">
        <f t="shared" si="19"/>
        <v/>
      </c>
    </row>
    <row r="143" spans="1:9" ht="15" x14ac:dyDescent="0.25">
      <c r="B143" s="5" t="s">
        <v>204</v>
      </c>
      <c r="C143" s="41">
        <v>0</v>
      </c>
      <c r="D143" s="41">
        <v>0</v>
      </c>
      <c r="E143" s="46" t="str">
        <f t="shared" si="17"/>
        <v/>
      </c>
      <c r="F143" s="46" t="str">
        <f t="shared" si="18"/>
        <v/>
      </c>
      <c r="G143" s="34" t="str">
        <f t="shared" si="42"/>
        <v xml:space="preserve"> </v>
      </c>
      <c r="H143" s="27" t="str">
        <f t="shared" si="19"/>
        <v/>
      </c>
    </row>
    <row r="144" spans="1:9" s="20" customFormat="1" ht="15" x14ac:dyDescent="0.25">
      <c r="A144" s="57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0</v>
      </c>
      <c r="D145" s="41">
        <v>0</v>
      </c>
      <c r="E145" s="46" t="str">
        <f t="shared" si="17"/>
        <v/>
      </c>
      <c r="F145" s="46" t="str">
        <f t="shared" si="18"/>
        <v/>
      </c>
      <c r="G145" s="34" t="str">
        <f t="shared" si="42"/>
        <v xml:space="preserve"> </v>
      </c>
      <c r="H145" s="27" t="str">
        <f t="shared" si="19"/>
        <v/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7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0</v>
      </c>
      <c r="D149" s="41">
        <v>0</v>
      </c>
      <c r="E149" s="46" t="str">
        <f t="shared" ref="E149:E158" si="49">+IF(C149=0,"",C149/C$74)</f>
        <v/>
      </c>
      <c r="F149" s="46" t="str">
        <f t="shared" ref="F149:F158" si="50">+IF(D149=0,"",D149/D$74)</f>
        <v/>
      </c>
      <c r="G149" s="34" t="str">
        <f t="shared" si="42"/>
        <v xml:space="preserve"> </v>
      </c>
      <c r="H149" s="27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1">
        <v>0</v>
      </c>
      <c r="D150" s="41">
        <v>0</v>
      </c>
      <c r="E150" s="46" t="str">
        <f t="shared" si="49"/>
        <v/>
      </c>
      <c r="F150" s="46" t="str">
        <f t="shared" si="50"/>
        <v/>
      </c>
      <c r="G150" s="34" t="str">
        <f t="shared" si="42"/>
        <v xml:space="preserve"> </v>
      </c>
      <c r="H150" s="27" t="str">
        <f t="shared" si="51"/>
        <v/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0</v>
      </c>
      <c r="D152" s="41">
        <v>0</v>
      </c>
      <c r="E152" s="46" t="str">
        <f t="shared" si="49"/>
        <v/>
      </c>
      <c r="F152" s="46" t="str">
        <f t="shared" si="50"/>
        <v/>
      </c>
      <c r="G152" s="34" t="str">
        <f t="shared" si="42"/>
        <v xml:space="preserve"> </v>
      </c>
      <c r="H152" s="27" t="str">
        <f t="shared" si="51"/>
        <v/>
      </c>
    </row>
    <row r="153" spans="1:9" s="20" customFormat="1" ht="15" x14ac:dyDescent="0.25">
      <c r="A153" s="57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0</v>
      </c>
      <c r="D154" s="41">
        <v>0</v>
      </c>
      <c r="E154" s="46" t="str">
        <f t="shared" si="49"/>
        <v/>
      </c>
      <c r="F154" s="46" t="str">
        <f t="shared" si="50"/>
        <v/>
      </c>
      <c r="G154" s="34" t="str">
        <f t="shared" si="42"/>
        <v xml:space="preserve"> </v>
      </c>
      <c r="H154" s="27" t="str">
        <f t="shared" si="51"/>
        <v/>
      </c>
    </row>
    <row r="155" spans="1:9" ht="15" x14ac:dyDescent="0.25">
      <c r="B155" s="5" t="s">
        <v>606</v>
      </c>
      <c r="C155" s="41">
        <v>0</v>
      </c>
      <c r="D155" s="41">
        <v>0</v>
      </c>
      <c r="E155" s="46" t="str">
        <f t="shared" si="49"/>
        <v/>
      </c>
      <c r="F155" s="46" t="str">
        <f t="shared" si="50"/>
        <v/>
      </c>
      <c r="G155" s="34" t="str">
        <f t="shared" si="42"/>
        <v xml:space="preserve"> </v>
      </c>
      <c r="H155" s="27" t="str">
        <f t="shared" si="51"/>
        <v/>
      </c>
    </row>
    <row r="156" spans="1:9" ht="15" x14ac:dyDescent="0.25">
      <c r="B156" s="5" t="s">
        <v>39</v>
      </c>
      <c r="C156" s="41">
        <v>0</v>
      </c>
      <c r="D156" s="41">
        <v>0</v>
      </c>
      <c r="E156" s="46" t="str">
        <f t="shared" si="49"/>
        <v/>
      </c>
      <c r="F156" s="46" t="str">
        <f t="shared" si="50"/>
        <v/>
      </c>
      <c r="G156" s="34" t="str">
        <f t="shared" si="42"/>
        <v xml:space="preserve"> </v>
      </c>
      <c r="H156" s="27" t="str">
        <f t="shared" si="51"/>
        <v/>
      </c>
    </row>
    <row r="157" spans="1:9" ht="15" x14ac:dyDescent="0.25">
      <c r="B157" s="5" t="s">
        <v>37</v>
      </c>
      <c r="C157" s="41">
        <v>0</v>
      </c>
      <c r="D157" s="41">
        <v>0</v>
      </c>
      <c r="E157" s="46" t="str">
        <f t="shared" si="49"/>
        <v/>
      </c>
      <c r="F157" s="46" t="str">
        <f t="shared" si="50"/>
        <v/>
      </c>
      <c r="G157" s="34" t="str">
        <f t="shared" si="42"/>
        <v xml:space="preserve"> </v>
      </c>
      <c r="H157" s="27" t="str">
        <f t="shared" si="51"/>
        <v/>
      </c>
    </row>
    <row r="158" spans="1:9" ht="15" x14ac:dyDescent="0.25">
      <c r="B158" s="5" t="s">
        <v>38</v>
      </c>
      <c r="C158" s="41">
        <v>0</v>
      </c>
      <c r="D158" s="41">
        <v>0</v>
      </c>
      <c r="E158" s="46" t="str">
        <f t="shared" si="49"/>
        <v/>
      </c>
      <c r="F158" s="46" t="str">
        <f t="shared" si="50"/>
        <v/>
      </c>
      <c r="G158" s="34" t="str">
        <f t="shared" si="42"/>
        <v xml:space="preserve"> </v>
      </c>
      <c r="H158" s="27" t="str">
        <f t="shared" si="51"/>
        <v/>
      </c>
    </row>
    <row r="159" spans="1:9" s="20" customFormat="1" ht="15" x14ac:dyDescent="0.25">
      <c r="A159" s="57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7"/>
      <c r="B160" s="21" t="s">
        <v>520</v>
      </c>
      <c r="C160" s="41">
        <v>0</v>
      </c>
      <c r="D160" s="41">
        <v>0</v>
      </c>
      <c r="E160" s="43" t="str">
        <f t="shared" ref="E160:E162" si="60">+IF(C160=0,"",C160/C$74)</f>
        <v/>
      </c>
      <c r="F160" s="43" t="str">
        <f t="shared" ref="F160:F162" si="61">+IF(D160=0,"",D160/D$74)</f>
        <v/>
      </c>
      <c r="G160" s="34" t="str">
        <f t="shared" si="42"/>
        <v xml:space="preserve"> </v>
      </c>
      <c r="H160" s="26" t="str">
        <f t="shared" ref="H160:H162" si="62">+IF(OR(AND(E160=""),(G160="")),"",E160*G160)</f>
        <v/>
      </c>
      <c r="I160" s="2"/>
    </row>
    <row r="161" spans="1:9" s="20" customFormat="1" ht="16.5" customHeight="1" x14ac:dyDescent="0.25">
      <c r="A161" s="57"/>
      <c r="B161" s="21" t="s">
        <v>521</v>
      </c>
      <c r="C161" s="41">
        <v>0</v>
      </c>
      <c r="D161" s="41">
        <v>0</v>
      </c>
      <c r="E161" s="43" t="str">
        <f t="shared" si="60"/>
        <v/>
      </c>
      <c r="F161" s="43" t="str">
        <f t="shared" si="61"/>
        <v/>
      </c>
      <c r="G161" s="34" t="str">
        <f t="shared" si="42"/>
        <v xml:space="preserve"> </v>
      </c>
      <c r="H161" s="26" t="str">
        <f t="shared" si="62"/>
        <v/>
      </c>
      <c r="I161" s="2"/>
    </row>
    <row r="162" spans="1:9" s="20" customFormat="1" ht="15" x14ac:dyDescent="0.25">
      <c r="A162" s="57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7"/>
      <c r="B163" s="21" t="s">
        <v>523</v>
      </c>
      <c r="C163" s="41">
        <v>0</v>
      </c>
      <c r="D163" s="41">
        <v>0</v>
      </c>
      <c r="E163" s="43"/>
      <c r="F163" s="43"/>
      <c r="G163" s="34" t="str">
        <f t="shared" si="42"/>
        <v xml:space="preserve"> 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1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1"/>
      <c r="B169" s="35" t="s">
        <v>380</v>
      </c>
      <c r="C169" s="36">
        <f>SUM(C170:C339)</f>
        <v>30</v>
      </c>
      <c r="D169" s="37">
        <f>SUM(D170:D339)</f>
        <v>98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2.2666666666666666</v>
      </c>
      <c r="H169" s="39">
        <f>+IF(OR(AND(E169=""),(G169="")),"",E169*G169)</f>
        <v>2.2666666666666666</v>
      </c>
    </row>
    <row r="170" spans="1:9" s="54" customFormat="1" ht="15" x14ac:dyDescent="0.25">
      <c r="A170" s="61"/>
      <c r="B170" s="50" t="s">
        <v>431</v>
      </c>
      <c r="C170" s="41">
        <v>1</v>
      </c>
      <c r="D170" s="41">
        <v>0</v>
      </c>
      <c r="E170" s="45">
        <f t="shared" si="63"/>
        <v>3.3333333333333333E-2</v>
      </c>
      <c r="F170" s="45" t="str">
        <f t="shared" si="64"/>
        <v/>
      </c>
      <c r="G170" s="34">
        <f t="shared" ref="G170:G236" si="65">+IF(AND(C170=0,D170=0)," ",IF(C170=0,1,IF(D170=0,-1,(D170-C170)/C170)))</f>
        <v>-1</v>
      </c>
      <c r="H170" s="42">
        <f>+IF(OR(AND(E170=""),(G170="")),"",E170*G170)</f>
        <v>-3.3333333333333333E-2</v>
      </c>
      <c r="I170" s="2"/>
    </row>
    <row r="171" spans="1:9" s="54" customFormat="1" ht="15" x14ac:dyDescent="0.25">
      <c r="A171" s="61"/>
      <c r="B171" s="47" t="s">
        <v>570</v>
      </c>
      <c r="C171" s="41">
        <v>0</v>
      </c>
      <c r="D171" s="41">
        <v>0</v>
      </c>
      <c r="E171" s="46" t="str">
        <f t="shared" si="63"/>
        <v/>
      </c>
      <c r="F171" s="46" t="str">
        <f t="shared" si="64"/>
        <v/>
      </c>
      <c r="G171" s="34" t="str">
        <f t="shared" si="65"/>
        <v xml:space="preserve"> </v>
      </c>
      <c r="H171" s="27" t="str">
        <f t="shared" ref="H171:H244" si="66">+IF(OR(AND(E171=""),(G171="")),"",E171*G171)</f>
        <v/>
      </c>
      <c r="I171" s="2"/>
    </row>
    <row r="172" spans="1:9" s="54" customFormat="1" ht="30" x14ac:dyDescent="0.25">
      <c r="A172" s="61"/>
      <c r="B172" s="47" t="s">
        <v>432</v>
      </c>
      <c r="C172" s="41">
        <v>0</v>
      </c>
      <c r="D172" s="41">
        <v>0</v>
      </c>
      <c r="E172" s="46" t="str">
        <f t="shared" si="63"/>
        <v/>
      </c>
      <c r="F172" s="46" t="str">
        <f t="shared" si="64"/>
        <v/>
      </c>
      <c r="G172" s="34" t="str">
        <f t="shared" si="65"/>
        <v xml:space="preserve"> </v>
      </c>
      <c r="H172" s="27" t="str">
        <f t="shared" si="66"/>
        <v/>
      </c>
      <c r="I172" s="2"/>
    </row>
    <row r="173" spans="1:9" s="54" customFormat="1" ht="15" x14ac:dyDescent="0.25">
      <c r="A173" s="61"/>
      <c r="B173" s="47" t="s">
        <v>433</v>
      </c>
      <c r="C173" s="41">
        <v>0</v>
      </c>
      <c r="D173" s="41">
        <v>0</v>
      </c>
      <c r="E173" s="46" t="str">
        <f t="shared" si="63"/>
        <v/>
      </c>
      <c r="F173" s="46" t="str">
        <f t="shared" si="64"/>
        <v/>
      </c>
      <c r="G173" s="34" t="str">
        <f t="shared" si="65"/>
        <v xml:space="preserve"> </v>
      </c>
      <c r="H173" s="27" t="str">
        <f t="shared" si="66"/>
        <v/>
      </c>
      <c r="I173" s="2"/>
    </row>
    <row r="174" spans="1:9" s="54" customFormat="1" ht="15" x14ac:dyDescent="0.25">
      <c r="A174" s="61"/>
      <c r="B174" s="47" t="s">
        <v>571</v>
      </c>
      <c r="C174" s="41">
        <v>0</v>
      </c>
      <c r="D174" s="41">
        <v>0</v>
      </c>
      <c r="E174" s="46" t="str">
        <f t="shared" si="63"/>
        <v/>
      </c>
      <c r="F174" s="46" t="str">
        <f t="shared" si="64"/>
        <v/>
      </c>
      <c r="G174" s="34" t="str">
        <f t="shared" si="65"/>
        <v xml:space="preserve"> </v>
      </c>
      <c r="H174" s="27" t="str">
        <f t="shared" si="66"/>
        <v/>
      </c>
      <c r="I174" s="2"/>
    </row>
    <row r="175" spans="1:9" s="54" customFormat="1" ht="15" x14ac:dyDescent="0.25">
      <c r="A175" s="61"/>
      <c r="B175" s="47" t="s">
        <v>42</v>
      </c>
      <c r="C175" s="41">
        <v>1</v>
      </c>
      <c r="D175" s="41">
        <v>22</v>
      </c>
      <c r="E175" s="46">
        <f t="shared" si="63"/>
        <v>3.3333333333333333E-2</v>
      </c>
      <c r="F175" s="46">
        <f t="shared" si="64"/>
        <v>0.22448979591836735</v>
      </c>
      <c r="G175" s="34">
        <f t="shared" si="65"/>
        <v>21</v>
      </c>
      <c r="H175" s="27">
        <f t="shared" si="66"/>
        <v>0.7</v>
      </c>
      <c r="I175" s="2"/>
    </row>
    <row r="176" spans="1:9" s="54" customFormat="1" ht="15" x14ac:dyDescent="0.25">
      <c r="A176" s="61"/>
      <c r="B176" s="47" t="s">
        <v>572</v>
      </c>
      <c r="C176" s="41">
        <v>0</v>
      </c>
      <c r="D176" s="41">
        <v>0</v>
      </c>
      <c r="E176" s="46" t="str">
        <f t="shared" si="63"/>
        <v/>
      </c>
      <c r="F176" s="46" t="str">
        <f t="shared" si="64"/>
        <v/>
      </c>
      <c r="G176" s="34" t="str">
        <f t="shared" si="65"/>
        <v xml:space="preserve"> </v>
      </c>
      <c r="H176" s="27" t="str">
        <f t="shared" si="66"/>
        <v/>
      </c>
      <c r="I176" s="2"/>
    </row>
    <row r="177" spans="1:9" s="54" customFormat="1" ht="15" x14ac:dyDescent="0.25">
      <c r="A177" s="61"/>
      <c r="B177" s="47" t="s">
        <v>573</v>
      </c>
      <c r="C177" s="41">
        <v>0</v>
      </c>
      <c r="D177" s="41">
        <v>0</v>
      </c>
      <c r="E177" s="46" t="str">
        <f t="shared" si="63"/>
        <v/>
      </c>
      <c r="F177" s="46" t="str">
        <f t="shared" si="64"/>
        <v/>
      </c>
      <c r="G177" s="34" t="str">
        <f t="shared" si="65"/>
        <v xml:space="preserve"> </v>
      </c>
      <c r="H177" s="27" t="str">
        <f t="shared" si="66"/>
        <v/>
      </c>
      <c r="I177" s="2"/>
    </row>
    <row r="178" spans="1:9" s="54" customFormat="1" ht="15" x14ac:dyDescent="0.25">
      <c r="A178" s="61"/>
      <c r="B178" s="47" t="s">
        <v>574</v>
      </c>
      <c r="C178" s="41">
        <v>0</v>
      </c>
      <c r="D178" s="41">
        <v>0</v>
      </c>
      <c r="E178" s="46" t="str">
        <f t="shared" si="63"/>
        <v/>
      </c>
      <c r="F178" s="46" t="str">
        <f t="shared" si="64"/>
        <v/>
      </c>
      <c r="G178" s="34" t="str">
        <f t="shared" si="65"/>
        <v xml:space="preserve"> </v>
      </c>
      <c r="H178" s="27" t="str">
        <f t="shared" si="66"/>
        <v/>
      </c>
      <c r="I178" s="2"/>
    </row>
    <row r="179" spans="1:9" s="54" customFormat="1" ht="15" x14ac:dyDescent="0.25">
      <c r="A179" s="61"/>
      <c r="B179" s="47" t="s">
        <v>40</v>
      </c>
      <c r="C179" s="41">
        <v>1</v>
      </c>
      <c r="D179" s="41">
        <v>0</v>
      </c>
      <c r="E179" s="46">
        <f t="shared" si="63"/>
        <v>3.3333333333333333E-2</v>
      </c>
      <c r="F179" s="46" t="str">
        <f t="shared" si="64"/>
        <v/>
      </c>
      <c r="G179" s="34">
        <f t="shared" si="65"/>
        <v>-1</v>
      </c>
      <c r="H179" s="27">
        <f t="shared" si="66"/>
        <v>-3.3333333333333333E-2</v>
      </c>
      <c r="I179" s="2"/>
    </row>
    <row r="180" spans="1:9" s="54" customFormat="1" ht="15" x14ac:dyDescent="0.25">
      <c r="A180" s="61"/>
      <c r="B180" s="47" t="s">
        <v>208</v>
      </c>
      <c r="C180" s="41">
        <v>0</v>
      </c>
      <c r="D180" s="41">
        <v>0</v>
      </c>
      <c r="E180" s="46" t="str">
        <f t="shared" si="63"/>
        <v/>
      </c>
      <c r="F180" s="46" t="str">
        <f t="shared" si="64"/>
        <v/>
      </c>
      <c r="G180" s="34" t="str">
        <f t="shared" si="65"/>
        <v xml:space="preserve"> </v>
      </c>
      <c r="H180" s="27" t="str">
        <f t="shared" si="66"/>
        <v/>
      </c>
      <c r="I180" s="2"/>
    </row>
    <row r="181" spans="1:9" s="54" customFormat="1" ht="15" x14ac:dyDescent="0.25">
      <c r="A181" s="61"/>
      <c r="B181" s="47" t="s">
        <v>45</v>
      </c>
      <c r="C181" s="41">
        <v>0</v>
      </c>
      <c r="D181" s="41">
        <v>0</v>
      </c>
      <c r="E181" s="46" t="str">
        <f t="shared" si="63"/>
        <v/>
      </c>
      <c r="F181" s="46" t="str">
        <f t="shared" si="64"/>
        <v/>
      </c>
      <c r="G181" s="34" t="str">
        <f t="shared" si="65"/>
        <v xml:space="preserve"> </v>
      </c>
      <c r="H181" s="27" t="str">
        <f t="shared" si="66"/>
        <v/>
      </c>
      <c r="I181" s="2"/>
    </row>
    <row r="182" spans="1:9" s="54" customFormat="1" ht="15" x14ac:dyDescent="0.25">
      <c r="A182" s="61"/>
      <c r="B182" s="47" t="s">
        <v>43</v>
      </c>
      <c r="C182" s="41">
        <v>0</v>
      </c>
      <c r="D182" s="41">
        <v>0</v>
      </c>
      <c r="E182" s="46" t="str">
        <f t="shared" si="63"/>
        <v/>
      </c>
      <c r="F182" s="46" t="str">
        <f t="shared" si="64"/>
        <v/>
      </c>
      <c r="G182" s="34" t="str">
        <f t="shared" si="65"/>
        <v xml:space="preserve"> </v>
      </c>
      <c r="H182" s="27" t="str">
        <f t="shared" si="66"/>
        <v/>
      </c>
      <c r="I182" s="2"/>
    </row>
    <row r="183" spans="1:9" s="55" customFormat="1" ht="15" x14ac:dyDescent="0.25">
      <c r="A183" s="57"/>
      <c r="B183" s="23" t="s">
        <v>524</v>
      </c>
      <c r="C183" s="41">
        <v>0</v>
      </c>
      <c r="D183" s="41">
        <v>0</v>
      </c>
      <c r="E183" s="43" t="str">
        <f t="shared" ref="E183" si="67">+IF(C183=0,"",C183/C$169)</f>
        <v/>
      </c>
      <c r="F183" s="43" t="str">
        <f t="shared" ref="F183" si="68">+IF(D183=0,"",D183/D$169)</f>
        <v/>
      </c>
      <c r="G183" s="34" t="str">
        <f t="shared" si="65"/>
        <v xml:space="preserve"> </v>
      </c>
      <c r="H183" s="26" t="str">
        <f t="shared" ref="H183" si="69">+IF(OR(AND(E183=""),(G183="")),"",E183*G183)</f>
        <v/>
      </c>
      <c r="I183" s="2"/>
    </row>
    <row r="184" spans="1:9" s="54" customFormat="1" ht="15" x14ac:dyDescent="0.25">
      <c r="A184" s="61"/>
      <c r="B184" s="47" t="s">
        <v>434</v>
      </c>
      <c r="C184" s="41">
        <v>0</v>
      </c>
      <c r="D184" s="41">
        <v>0</v>
      </c>
      <c r="E184" s="46" t="str">
        <f t="shared" ref="E184:F187" si="70">+IF(C184=0,"",C184/C$169)</f>
        <v/>
      </c>
      <c r="F184" s="46" t="str">
        <f t="shared" si="70"/>
        <v/>
      </c>
      <c r="G184" s="34" t="str">
        <f t="shared" si="65"/>
        <v xml:space="preserve"> </v>
      </c>
      <c r="H184" s="27" t="str">
        <f t="shared" si="66"/>
        <v/>
      </c>
      <c r="I184" s="2"/>
    </row>
    <row r="185" spans="1:9" s="54" customFormat="1" ht="15" x14ac:dyDescent="0.25">
      <c r="A185" s="61"/>
      <c r="B185" s="47" t="s">
        <v>575</v>
      </c>
      <c r="C185" s="41">
        <v>0</v>
      </c>
      <c r="D185" s="41">
        <v>0</v>
      </c>
      <c r="E185" s="46" t="str">
        <f t="shared" si="70"/>
        <v/>
      </c>
      <c r="F185" s="46" t="str">
        <f t="shared" si="70"/>
        <v/>
      </c>
      <c r="G185" s="34" t="str">
        <f t="shared" si="65"/>
        <v xml:space="preserve"> </v>
      </c>
      <c r="H185" s="27" t="str">
        <f t="shared" si="66"/>
        <v/>
      </c>
      <c r="I185" s="2"/>
    </row>
    <row r="186" spans="1:9" s="54" customFormat="1" ht="15" x14ac:dyDescent="0.25">
      <c r="A186" s="61"/>
      <c r="B186" s="47" t="s">
        <v>41</v>
      </c>
      <c r="C186" s="41">
        <v>0</v>
      </c>
      <c r="D186" s="41">
        <v>1</v>
      </c>
      <c r="E186" s="46" t="str">
        <f t="shared" si="70"/>
        <v/>
      </c>
      <c r="F186" s="46">
        <f t="shared" si="70"/>
        <v>1.020408163265306E-2</v>
      </c>
      <c r="G186" s="34">
        <f t="shared" si="65"/>
        <v>1</v>
      </c>
      <c r="H186" s="27" t="str">
        <f t="shared" si="66"/>
        <v/>
      </c>
      <c r="I186" s="2"/>
    </row>
    <row r="187" spans="1:9" s="54" customFormat="1" ht="15" x14ac:dyDescent="0.25">
      <c r="A187" s="61"/>
      <c r="B187" s="47" t="s">
        <v>44</v>
      </c>
      <c r="C187" s="41">
        <v>0</v>
      </c>
      <c r="D187" s="41">
        <v>0</v>
      </c>
      <c r="E187" s="46" t="str">
        <f t="shared" si="70"/>
        <v/>
      </c>
      <c r="F187" s="46" t="str">
        <f t="shared" si="70"/>
        <v/>
      </c>
      <c r="G187" s="34" t="str">
        <f t="shared" si="65"/>
        <v xml:space="preserve"> </v>
      </c>
      <c r="H187" s="27" t="str">
        <f t="shared" si="66"/>
        <v/>
      </c>
      <c r="I187" s="2"/>
    </row>
    <row r="188" spans="1:9" s="55" customFormat="1" ht="15" x14ac:dyDescent="0.25">
      <c r="A188" s="57"/>
      <c r="B188" s="23" t="s">
        <v>525</v>
      </c>
      <c r="C188" s="41">
        <v>0</v>
      </c>
      <c r="D188" s="41">
        <v>0</v>
      </c>
      <c r="E188" s="43" t="str">
        <f t="shared" ref="E188:E189" si="71">+IF(C188=0,"",C188/C$169)</f>
        <v/>
      </c>
      <c r="F188" s="43" t="str">
        <f t="shared" ref="F188:F189" si="72">+IF(D188=0,"",D188/D$169)</f>
        <v/>
      </c>
      <c r="G188" s="34" t="str">
        <f t="shared" si="65"/>
        <v xml:space="preserve"> </v>
      </c>
      <c r="H188" s="26" t="str">
        <f t="shared" ref="H188:H189" si="73">+IF(OR(AND(E188=""),(G188="")),"",E188*G188)</f>
        <v/>
      </c>
      <c r="I188" s="2"/>
    </row>
    <row r="189" spans="1:9" s="55" customFormat="1" ht="15" x14ac:dyDescent="0.25">
      <c r="A189" s="57"/>
      <c r="B189" s="23" t="s">
        <v>526</v>
      </c>
      <c r="C189" s="41">
        <v>0</v>
      </c>
      <c r="D189" s="41">
        <v>0</v>
      </c>
      <c r="E189" s="43" t="str">
        <f t="shared" si="71"/>
        <v/>
      </c>
      <c r="F189" s="43" t="str">
        <f t="shared" si="72"/>
        <v/>
      </c>
      <c r="G189" s="34" t="str">
        <f t="shared" si="65"/>
        <v xml:space="preserve"> </v>
      </c>
      <c r="H189" s="26" t="str">
        <f t="shared" si="73"/>
        <v/>
      </c>
      <c r="I189" s="2"/>
    </row>
    <row r="190" spans="1:9" s="55" customFormat="1" ht="15" x14ac:dyDescent="0.25">
      <c r="A190" s="57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1"/>
      <c r="B191" s="47" t="s">
        <v>209</v>
      </c>
      <c r="C191" s="41">
        <v>0</v>
      </c>
      <c r="D191" s="41">
        <v>0</v>
      </c>
      <c r="E191" s="46" t="str">
        <f t="shared" ref="E191:F196" si="78">+IF(C191=0,"",C191/C$169)</f>
        <v/>
      </c>
      <c r="F191" s="46" t="str">
        <f t="shared" si="78"/>
        <v/>
      </c>
      <c r="G191" s="34" t="str">
        <f t="shared" si="65"/>
        <v xml:space="preserve"> </v>
      </c>
      <c r="H191" s="27" t="str">
        <f t="shared" si="66"/>
        <v/>
      </c>
      <c r="I191" s="2"/>
    </row>
    <row r="192" spans="1:9" s="54" customFormat="1" ht="15" x14ac:dyDescent="0.25">
      <c r="A192" s="61"/>
      <c r="B192" s="47" t="s">
        <v>210</v>
      </c>
      <c r="C192" s="41">
        <v>0</v>
      </c>
      <c r="D192" s="41">
        <v>0</v>
      </c>
      <c r="E192" s="46" t="str">
        <f t="shared" si="78"/>
        <v/>
      </c>
      <c r="F192" s="46" t="str">
        <f t="shared" si="78"/>
        <v/>
      </c>
      <c r="G192" s="34" t="str">
        <f t="shared" si="65"/>
        <v xml:space="preserve"> </v>
      </c>
      <c r="H192" s="27" t="str">
        <f t="shared" si="66"/>
        <v/>
      </c>
      <c r="I192" s="2"/>
    </row>
    <row r="193" spans="1:9" s="54" customFormat="1" ht="15" x14ac:dyDescent="0.25">
      <c r="A193" s="61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7"/>
      <c r="B194" s="23" t="s">
        <v>589</v>
      </c>
      <c r="C194" s="41">
        <v>0</v>
      </c>
      <c r="D194" s="41">
        <v>0</v>
      </c>
      <c r="E194" s="43" t="str">
        <f t="shared" si="78"/>
        <v/>
      </c>
      <c r="F194" s="43" t="str">
        <f t="shared" si="78"/>
        <v/>
      </c>
      <c r="G194" s="34" t="str">
        <f t="shared" si="65"/>
        <v xml:space="preserve"> </v>
      </c>
      <c r="H194" s="26" t="str">
        <f t="shared" ref="H194" si="79">+IF(OR(AND(E194=""),(G194="")),"",E194*G194)</f>
        <v/>
      </c>
      <c r="I194" s="2"/>
    </row>
    <row r="195" spans="1:9" s="54" customFormat="1" ht="15" x14ac:dyDescent="0.25">
      <c r="A195" s="61"/>
      <c r="B195" s="47" t="s">
        <v>212</v>
      </c>
      <c r="C195" s="41">
        <v>0</v>
      </c>
      <c r="D195" s="41">
        <v>0</v>
      </c>
      <c r="E195" s="46" t="str">
        <f t="shared" si="78"/>
        <v/>
      </c>
      <c r="F195" s="46" t="str">
        <f t="shared" si="78"/>
        <v/>
      </c>
      <c r="G195" s="34" t="str">
        <f t="shared" si="65"/>
        <v xml:space="preserve"> </v>
      </c>
      <c r="H195" s="27" t="str">
        <f t="shared" si="66"/>
        <v/>
      </c>
      <c r="I195" s="2"/>
    </row>
    <row r="196" spans="1:9" s="54" customFormat="1" ht="15" x14ac:dyDescent="0.25">
      <c r="A196" s="61"/>
      <c r="B196" s="47" t="s">
        <v>435</v>
      </c>
      <c r="C196" s="41">
        <v>0</v>
      </c>
      <c r="D196" s="41">
        <v>0</v>
      </c>
      <c r="E196" s="46" t="str">
        <f t="shared" si="78"/>
        <v/>
      </c>
      <c r="F196" s="46" t="str">
        <f t="shared" si="78"/>
        <v/>
      </c>
      <c r="G196" s="34" t="str">
        <f t="shared" si="65"/>
        <v xml:space="preserve"> </v>
      </c>
      <c r="H196" s="27" t="str">
        <f t="shared" si="66"/>
        <v/>
      </c>
      <c r="I196" s="2"/>
    </row>
    <row r="197" spans="1:9" s="55" customFormat="1" ht="15" x14ac:dyDescent="0.25">
      <c r="A197" s="57"/>
      <c r="B197" s="23" t="s">
        <v>527</v>
      </c>
      <c r="C197" s="41">
        <v>0</v>
      </c>
      <c r="D197" s="41">
        <v>0</v>
      </c>
      <c r="E197" s="43" t="str">
        <f t="shared" ref="E197" si="80">+IF(C197=0,"",C197/C$169)</f>
        <v/>
      </c>
      <c r="F197" s="43" t="str">
        <f t="shared" ref="F197" si="81">+IF(D197=0,"",D197/D$169)</f>
        <v/>
      </c>
      <c r="G197" s="34" t="str">
        <f t="shared" si="65"/>
        <v xml:space="preserve"> </v>
      </c>
      <c r="H197" s="26" t="str">
        <f t="shared" ref="H197" si="82">+IF(OR(AND(E197=""),(G197="")),"",E197*G197)</f>
        <v/>
      </c>
      <c r="I197" s="2"/>
    </row>
    <row r="198" spans="1:9" s="54" customFormat="1" ht="15" x14ac:dyDescent="0.25">
      <c r="A198" s="61"/>
      <c r="B198" s="47" t="s">
        <v>213</v>
      </c>
      <c r="C198" s="41">
        <v>0</v>
      </c>
      <c r="D198" s="41">
        <v>0</v>
      </c>
      <c r="E198" s="46" t="str">
        <f t="shared" ref="E198:F204" si="83">+IF(C198=0,"",C198/C$169)</f>
        <v/>
      </c>
      <c r="F198" s="46" t="str">
        <f t="shared" si="83"/>
        <v/>
      </c>
      <c r="G198" s="34" t="str">
        <f t="shared" si="65"/>
        <v xml:space="preserve"> </v>
      </c>
      <c r="H198" s="27" t="str">
        <f t="shared" si="66"/>
        <v/>
      </c>
      <c r="I198" s="2"/>
    </row>
    <row r="199" spans="1:9" s="54" customFormat="1" ht="15" x14ac:dyDescent="0.25">
      <c r="A199" s="61"/>
      <c r="B199" s="47" t="s">
        <v>214</v>
      </c>
      <c r="C199" s="41">
        <v>2</v>
      </c>
      <c r="D199" s="41">
        <v>0</v>
      </c>
      <c r="E199" s="46">
        <f t="shared" si="83"/>
        <v>6.6666666666666666E-2</v>
      </c>
      <c r="F199" s="46" t="str">
        <f t="shared" si="83"/>
        <v/>
      </c>
      <c r="G199" s="34">
        <f t="shared" si="65"/>
        <v>-1</v>
      </c>
      <c r="H199" s="27">
        <f t="shared" si="66"/>
        <v>-6.6666666666666666E-2</v>
      </c>
      <c r="I199" s="2"/>
    </row>
    <row r="200" spans="1:9" s="54" customFormat="1" ht="15" x14ac:dyDescent="0.25">
      <c r="A200" s="61"/>
      <c r="B200" s="47" t="s">
        <v>215</v>
      </c>
      <c r="C200" s="41">
        <v>3</v>
      </c>
      <c r="D200" s="41">
        <v>0</v>
      </c>
      <c r="E200" s="46">
        <f t="shared" si="83"/>
        <v>0.1</v>
      </c>
      <c r="F200" s="46" t="str">
        <f t="shared" si="83"/>
        <v/>
      </c>
      <c r="G200" s="34">
        <f t="shared" si="65"/>
        <v>-1</v>
      </c>
      <c r="H200" s="27">
        <f t="shared" si="66"/>
        <v>-0.1</v>
      </c>
      <c r="I200" s="2"/>
    </row>
    <row r="201" spans="1:9" s="54" customFormat="1" ht="15" x14ac:dyDescent="0.25">
      <c r="A201" s="61"/>
      <c r="B201" s="47" t="s">
        <v>216</v>
      </c>
      <c r="C201" s="41">
        <v>7</v>
      </c>
      <c r="D201" s="41">
        <v>27</v>
      </c>
      <c r="E201" s="46">
        <f t="shared" si="83"/>
        <v>0.23333333333333334</v>
      </c>
      <c r="F201" s="46">
        <f t="shared" si="83"/>
        <v>0.27551020408163263</v>
      </c>
      <c r="G201" s="34">
        <f t="shared" si="65"/>
        <v>2.8571428571428572</v>
      </c>
      <c r="H201" s="27">
        <f t="shared" si="66"/>
        <v>0.66666666666666674</v>
      </c>
      <c r="I201" s="2"/>
    </row>
    <row r="202" spans="1:9" s="54" customFormat="1" ht="15" x14ac:dyDescent="0.25">
      <c r="A202" s="61"/>
      <c r="B202" s="47" t="s">
        <v>436</v>
      </c>
      <c r="C202" s="41">
        <v>0</v>
      </c>
      <c r="D202" s="41">
        <v>0</v>
      </c>
      <c r="E202" s="46" t="str">
        <f t="shared" si="83"/>
        <v/>
      </c>
      <c r="F202" s="46" t="str">
        <f t="shared" si="83"/>
        <v/>
      </c>
      <c r="G202" s="34" t="str">
        <f t="shared" si="65"/>
        <v xml:space="preserve"> </v>
      </c>
      <c r="H202" s="27" t="str">
        <f t="shared" si="66"/>
        <v/>
      </c>
      <c r="I202" s="2"/>
    </row>
    <row r="203" spans="1:9" s="54" customFormat="1" ht="15" x14ac:dyDescent="0.25">
      <c r="A203" s="61"/>
      <c r="B203" s="47" t="s">
        <v>437</v>
      </c>
      <c r="C203" s="41">
        <v>0</v>
      </c>
      <c r="D203" s="41">
        <v>0</v>
      </c>
      <c r="E203" s="46" t="str">
        <f t="shared" si="83"/>
        <v/>
      </c>
      <c r="F203" s="46" t="str">
        <f t="shared" si="83"/>
        <v/>
      </c>
      <c r="G203" s="34" t="str">
        <f t="shared" si="65"/>
        <v xml:space="preserve"> </v>
      </c>
      <c r="H203" s="27" t="str">
        <f t="shared" si="66"/>
        <v/>
      </c>
      <c r="I203" s="2"/>
    </row>
    <row r="204" spans="1:9" s="54" customFormat="1" ht="15" x14ac:dyDescent="0.25">
      <c r="A204" s="61"/>
      <c r="B204" s="47" t="s">
        <v>217</v>
      </c>
      <c r="C204" s="41">
        <v>0</v>
      </c>
      <c r="D204" s="41">
        <v>0</v>
      </c>
      <c r="E204" s="46" t="str">
        <f t="shared" si="83"/>
        <v/>
      </c>
      <c r="F204" s="46" t="str">
        <f t="shared" si="83"/>
        <v/>
      </c>
      <c r="G204" s="34" t="str">
        <f t="shared" si="65"/>
        <v xml:space="preserve"> </v>
      </c>
      <c r="H204" s="27" t="str">
        <f t="shared" si="66"/>
        <v/>
      </c>
      <c r="I204" s="2"/>
    </row>
    <row r="205" spans="1:9" s="55" customFormat="1" ht="15" x14ac:dyDescent="0.25">
      <c r="A205" s="57"/>
      <c r="B205" s="23" t="s">
        <v>528</v>
      </c>
      <c r="C205" s="41">
        <v>0</v>
      </c>
      <c r="D205" s="41">
        <v>0</v>
      </c>
      <c r="E205" s="43" t="str">
        <f t="shared" ref="E205" si="84">+IF(C205=0,"",C205/C$169)</f>
        <v/>
      </c>
      <c r="F205" s="43" t="str">
        <f t="shared" ref="F205" si="85">+IF(D205=0,"",D205/D$169)</f>
        <v/>
      </c>
      <c r="G205" s="34" t="str">
        <f t="shared" si="65"/>
        <v xml:space="preserve"> </v>
      </c>
      <c r="H205" s="26" t="str">
        <f t="shared" ref="H205" si="86">+IF(OR(AND(E205=""),(G205="")),"",E205*G205)</f>
        <v/>
      </c>
      <c r="I205" s="2"/>
    </row>
    <row r="206" spans="1:9" s="54" customFormat="1" ht="15" x14ac:dyDescent="0.25">
      <c r="A206" s="61"/>
      <c r="B206" s="47" t="s">
        <v>218</v>
      </c>
      <c r="C206" s="41">
        <v>0</v>
      </c>
      <c r="D206" s="41">
        <v>0</v>
      </c>
      <c r="E206" s="46" t="str">
        <f t="shared" ref="E206:F213" si="87">+IF(C206=0,"",C206/C$169)</f>
        <v/>
      </c>
      <c r="F206" s="46" t="str">
        <f t="shared" si="87"/>
        <v/>
      </c>
      <c r="G206" s="34" t="str">
        <f t="shared" si="65"/>
        <v xml:space="preserve"> </v>
      </c>
      <c r="H206" s="27" t="str">
        <f t="shared" si="66"/>
        <v/>
      </c>
      <c r="I206" s="2"/>
    </row>
    <row r="207" spans="1:9" s="54" customFormat="1" ht="15" x14ac:dyDescent="0.25">
      <c r="A207" s="61"/>
      <c r="B207" s="47" t="s">
        <v>219</v>
      </c>
      <c r="C207" s="41">
        <v>1</v>
      </c>
      <c r="D207" s="41">
        <v>0</v>
      </c>
      <c r="E207" s="46">
        <f t="shared" si="87"/>
        <v>3.3333333333333333E-2</v>
      </c>
      <c r="F207" s="46" t="str">
        <f t="shared" si="87"/>
        <v/>
      </c>
      <c r="G207" s="34">
        <f t="shared" si="65"/>
        <v>-1</v>
      </c>
      <c r="H207" s="27">
        <f t="shared" si="66"/>
        <v>-3.3333333333333333E-2</v>
      </c>
      <c r="I207" s="2"/>
    </row>
    <row r="208" spans="1:9" s="54" customFormat="1" ht="15" x14ac:dyDescent="0.25">
      <c r="A208" s="61"/>
      <c r="B208" s="47" t="s">
        <v>220</v>
      </c>
      <c r="C208" s="41">
        <v>0</v>
      </c>
      <c r="D208" s="41">
        <v>0</v>
      </c>
      <c r="E208" s="46" t="str">
        <f t="shared" si="87"/>
        <v/>
      </c>
      <c r="F208" s="46" t="str">
        <f t="shared" si="87"/>
        <v/>
      </c>
      <c r="G208" s="34" t="str">
        <f t="shared" si="65"/>
        <v xml:space="preserve"> </v>
      </c>
      <c r="H208" s="27" t="str">
        <f t="shared" si="66"/>
        <v/>
      </c>
      <c r="I208" s="2"/>
    </row>
    <row r="209" spans="1:9" s="54" customFormat="1" ht="15" x14ac:dyDescent="0.25">
      <c r="A209" s="61"/>
      <c r="B209" s="47" t="s">
        <v>46</v>
      </c>
      <c r="C209" s="41">
        <v>0</v>
      </c>
      <c r="D209" s="41">
        <v>0</v>
      </c>
      <c r="E209" s="46" t="str">
        <f t="shared" si="87"/>
        <v/>
      </c>
      <c r="F209" s="46" t="str">
        <f t="shared" si="87"/>
        <v/>
      </c>
      <c r="G209" s="34" t="str">
        <f t="shared" si="65"/>
        <v xml:space="preserve"> </v>
      </c>
      <c r="H209" s="27" t="str">
        <f t="shared" si="66"/>
        <v/>
      </c>
      <c r="I209" s="2"/>
    </row>
    <row r="210" spans="1:9" s="54" customFormat="1" ht="15" x14ac:dyDescent="0.25">
      <c r="A210" s="61"/>
      <c r="B210" s="47" t="s">
        <v>47</v>
      </c>
      <c r="C210" s="41">
        <v>2</v>
      </c>
      <c r="D210" s="41">
        <v>7</v>
      </c>
      <c r="E210" s="46">
        <f t="shared" si="87"/>
        <v>6.6666666666666666E-2</v>
      </c>
      <c r="F210" s="46">
        <f t="shared" si="87"/>
        <v>7.1428571428571425E-2</v>
      </c>
      <c r="G210" s="34">
        <f t="shared" si="65"/>
        <v>2.5</v>
      </c>
      <c r="H210" s="27">
        <f t="shared" si="66"/>
        <v>0.16666666666666666</v>
      </c>
      <c r="I210" s="2"/>
    </row>
    <row r="211" spans="1:9" s="54" customFormat="1" ht="15" x14ac:dyDescent="0.25">
      <c r="A211" s="61"/>
      <c r="B211" s="47" t="s">
        <v>221</v>
      </c>
      <c r="C211" s="41">
        <v>1</v>
      </c>
      <c r="D211" s="41">
        <v>0</v>
      </c>
      <c r="E211" s="46">
        <f t="shared" si="87"/>
        <v>3.3333333333333333E-2</v>
      </c>
      <c r="F211" s="46" t="str">
        <f t="shared" si="87"/>
        <v/>
      </c>
      <c r="G211" s="34">
        <f t="shared" si="65"/>
        <v>-1</v>
      </c>
      <c r="H211" s="27">
        <f t="shared" si="66"/>
        <v>-3.3333333333333333E-2</v>
      </c>
      <c r="I211" s="2"/>
    </row>
    <row r="212" spans="1:9" s="54" customFormat="1" ht="15" x14ac:dyDescent="0.25">
      <c r="A212" s="61"/>
      <c r="B212" s="47" t="s">
        <v>222</v>
      </c>
      <c r="C212" s="41">
        <v>0</v>
      </c>
      <c r="D212" s="41">
        <v>0</v>
      </c>
      <c r="E212" s="46" t="str">
        <f t="shared" si="87"/>
        <v/>
      </c>
      <c r="F212" s="46" t="str">
        <f t="shared" si="87"/>
        <v/>
      </c>
      <c r="G212" s="34" t="str">
        <f t="shared" si="65"/>
        <v xml:space="preserve"> </v>
      </c>
      <c r="H212" s="27" t="str">
        <f t="shared" si="66"/>
        <v/>
      </c>
      <c r="I212" s="2"/>
    </row>
    <row r="213" spans="1:9" s="54" customFormat="1" ht="15" x14ac:dyDescent="0.25">
      <c r="A213" s="61"/>
      <c r="B213" s="47" t="s">
        <v>438</v>
      </c>
      <c r="C213" s="41">
        <v>0</v>
      </c>
      <c r="D213" s="41">
        <v>0</v>
      </c>
      <c r="E213" s="46" t="str">
        <f t="shared" si="87"/>
        <v/>
      </c>
      <c r="F213" s="46" t="str">
        <f t="shared" si="87"/>
        <v/>
      </c>
      <c r="G213" s="34" t="str">
        <f t="shared" si="65"/>
        <v xml:space="preserve"> </v>
      </c>
      <c r="H213" s="27" t="str">
        <f t="shared" si="66"/>
        <v/>
      </c>
      <c r="I213" s="2"/>
    </row>
    <row r="214" spans="1:9" s="55" customFormat="1" ht="15" x14ac:dyDescent="0.25">
      <c r="A214" s="57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7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1"/>
      <c r="B216" s="47" t="s">
        <v>49</v>
      </c>
      <c r="C216" s="41">
        <v>0</v>
      </c>
      <c r="D216" s="41">
        <v>0</v>
      </c>
      <c r="E216" s="46" t="str">
        <f t="shared" ref="E216:E259" si="95">+IF(C216=0,"",C216/C$169)</f>
        <v/>
      </c>
      <c r="F216" s="46" t="str">
        <f t="shared" ref="F216:F259" si="96">+IF(D216=0,"",D216/D$169)</f>
        <v/>
      </c>
      <c r="G216" s="34" t="str">
        <f t="shared" si="65"/>
        <v xml:space="preserve"> </v>
      </c>
      <c r="H216" s="27" t="str">
        <f t="shared" si="66"/>
        <v/>
      </c>
      <c r="I216" s="2"/>
    </row>
    <row r="217" spans="1:9" s="54" customFormat="1" ht="15" x14ac:dyDescent="0.25">
      <c r="A217" s="61"/>
      <c r="B217" s="47" t="s">
        <v>223</v>
      </c>
      <c r="C217" s="41">
        <v>0</v>
      </c>
      <c r="D217" s="41">
        <v>0</v>
      </c>
      <c r="E217" s="46" t="str">
        <f t="shared" si="95"/>
        <v/>
      </c>
      <c r="F217" s="46" t="str">
        <f t="shared" si="96"/>
        <v/>
      </c>
      <c r="G217" s="34" t="str">
        <f t="shared" si="65"/>
        <v xml:space="preserve"> </v>
      </c>
      <c r="H217" s="27" t="str">
        <f t="shared" si="66"/>
        <v/>
      </c>
      <c r="I217" s="2"/>
    </row>
    <row r="218" spans="1:9" s="54" customFormat="1" ht="15" x14ac:dyDescent="0.25">
      <c r="A218" s="61"/>
      <c r="B218" s="47" t="s">
        <v>48</v>
      </c>
      <c r="C218" s="41">
        <v>0</v>
      </c>
      <c r="D218" s="41">
        <v>0</v>
      </c>
      <c r="E218" s="46" t="str">
        <f t="shared" si="95"/>
        <v/>
      </c>
      <c r="F218" s="46" t="str">
        <f t="shared" si="96"/>
        <v/>
      </c>
      <c r="G218" s="34" t="str">
        <f t="shared" si="65"/>
        <v xml:space="preserve"> </v>
      </c>
      <c r="H218" s="27" t="str">
        <f t="shared" si="66"/>
        <v/>
      </c>
      <c r="I218" s="2"/>
    </row>
    <row r="219" spans="1:9" s="54" customFormat="1" ht="15" x14ac:dyDescent="0.25">
      <c r="A219" s="61"/>
      <c r="B219" s="47" t="s">
        <v>224</v>
      </c>
      <c r="C219" s="41">
        <v>0</v>
      </c>
      <c r="D219" s="41">
        <v>0</v>
      </c>
      <c r="E219" s="46" t="str">
        <f t="shared" si="95"/>
        <v/>
      </c>
      <c r="F219" s="46" t="str">
        <f t="shared" si="96"/>
        <v/>
      </c>
      <c r="G219" s="34" t="str">
        <f t="shared" si="65"/>
        <v xml:space="preserve"> </v>
      </c>
      <c r="H219" s="27" t="str">
        <f t="shared" si="66"/>
        <v/>
      </c>
      <c r="I219" s="2"/>
    </row>
    <row r="220" spans="1:9" s="54" customFormat="1" ht="15" x14ac:dyDescent="0.25">
      <c r="A220" s="61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1"/>
      <c r="B221" s="47" t="s">
        <v>439</v>
      </c>
      <c r="C221" s="41">
        <v>0</v>
      </c>
      <c r="D221" s="41">
        <v>0</v>
      </c>
      <c r="E221" s="46" t="str">
        <f t="shared" si="95"/>
        <v/>
      </c>
      <c r="F221" s="46" t="str">
        <f t="shared" si="96"/>
        <v/>
      </c>
      <c r="G221" s="34" t="str">
        <f t="shared" si="65"/>
        <v xml:space="preserve"> </v>
      </c>
      <c r="H221" s="27" t="str">
        <f t="shared" si="66"/>
        <v/>
      </c>
      <c r="I221" s="2"/>
    </row>
    <row r="222" spans="1:9" s="54" customFormat="1" ht="15" x14ac:dyDescent="0.25">
      <c r="A222" s="61"/>
      <c r="B222" s="47" t="s">
        <v>607</v>
      </c>
      <c r="C222" s="41">
        <v>3</v>
      </c>
      <c r="D222" s="41">
        <v>1</v>
      </c>
      <c r="E222" s="46">
        <f t="shared" si="95"/>
        <v>0.1</v>
      </c>
      <c r="F222" s="46">
        <f t="shared" si="96"/>
        <v>1.020408163265306E-2</v>
      </c>
      <c r="G222" s="34">
        <f t="shared" si="65"/>
        <v>-0.66666666666666663</v>
      </c>
      <c r="H222" s="27">
        <f t="shared" si="66"/>
        <v>-6.6666666666666666E-2</v>
      </c>
      <c r="I222" s="2"/>
    </row>
    <row r="223" spans="1:9" s="54" customFormat="1" ht="15" x14ac:dyDescent="0.25">
      <c r="A223" s="61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1"/>
      <c r="B224" s="47" t="s">
        <v>227</v>
      </c>
      <c r="C224" s="41">
        <v>0</v>
      </c>
      <c r="D224" s="41">
        <v>0</v>
      </c>
      <c r="E224" s="46" t="str">
        <f t="shared" si="95"/>
        <v/>
      </c>
      <c r="F224" s="46" t="str">
        <f t="shared" si="96"/>
        <v/>
      </c>
      <c r="G224" s="34" t="str">
        <f t="shared" si="65"/>
        <v xml:space="preserve"> </v>
      </c>
      <c r="H224" s="27" t="str">
        <f t="shared" si="66"/>
        <v/>
      </c>
      <c r="I224" s="2"/>
    </row>
    <row r="225" spans="1:9" s="54" customFormat="1" ht="15" x14ac:dyDescent="0.25">
      <c r="A225" s="61"/>
      <c r="B225" s="47" t="s">
        <v>228</v>
      </c>
      <c r="C225" s="41">
        <v>0</v>
      </c>
      <c r="D225" s="41">
        <v>0</v>
      </c>
      <c r="E225" s="46" t="str">
        <f t="shared" si="95"/>
        <v/>
      </c>
      <c r="F225" s="46" t="str">
        <f t="shared" si="96"/>
        <v/>
      </c>
      <c r="G225" s="34" t="str">
        <f t="shared" si="65"/>
        <v xml:space="preserve"> </v>
      </c>
      <c r="H225" s="27" t="str">
        <f t="shared" si="66"/>
        <v/>
      </c>
      <c r="I225" s="2"/>
    </row>
    <row r="226" spans="1:9" s="54" customFormat="1" ht="15" x14ac:dyDescent="0.25">
      <c r="A226" s="61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1"/>
      <c r="B227" s="47" t="s">
        <v>440</v>
      </c>
      <c r="C227" s="41">
        <v>0</v>
      </c>
      <c r="D227" s="41">
        <v>0</v>
      </c>
      <c r="E227" s="46" t="str">
        <f t="shared" si="95"/>
        <v/>
      </c>
      <c r="F227" s="46" t="str">
        <f t="shared" si="96"/>
        <v/>
      </c>
      <c r="G227" s="34" t="str">
        <f t="shared" si="65"/>
        <v xml:space="preserve"> </v>
      </c>
      <c r="H227" s="27" t="str">
        <f t="shared" si="66"/>
        <v/>
      </c>
      <c r="I227" s="2"/>
    </row>
    <row r="228" spans="1:9" s="55" customFormat="1" ht="15" x14ac:dyDescent="0.25">
      <c r="A228" s="57"/>
      <c r="B228" s="23" t="s">
        <v>590</v>
      </c>
      <c r="C228" s="41">
        <v>0</v>
      </c>
      <c r="D228" s="41">
        <v>0</v>
      </c>
      <c r="E228" s="43" t="str">
        <f t="shared" si="95"/>
        <v/>
      </c>
      <c r="F228" s="43" t="str">
        <f t="shared" si="96"/>
        <v/>
      </c>
      <c r="G228" s="34" t="str">
        <f t="shared" si="65"/>
        <v xml:space="preserve"> </v>
      </c>
      <c r="H228" s="26" t="str">
        <f t="shared" ref="H228" si="97">+IF(OR(AND(E228=""),(G228="")),"",E228*G228)</f>
        <v/>
      </c>
      <c r="I228" s="2"/>
    </row>
    <row r="229" spans="1:9" s="55" customFormat="1" ht="15" x14ac:dyDescent="0.25">
      <c r="A229" s="57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1"/>
      <c r="B230" s="47" t="s">
        <v>229</v>
      </c>
      <c r="C230" s="41">
        <v>0</v>
      </c>
      <c r="D230" s="41">
        <v>0</v>
      </c>
      <c r="E230" s="46" t="str">
        <f t="shared" si="95"/>
        <v/>
      </c>
      <c r="F230" s="46" t="str">
        <f t="shared" si="96"/>
        <v/>
      </c>
      <c r="G230" s="34" t="str">
        <f t="shared" si="65"/>
        <v xml:space="preserve"> </v>
      </c>
      <c r="H230" s="27" t="str">
        <f t="shared" si="66"/>
        <v/>
      </c>
      <c r="I230" s="2"/>
    </row>
    <row r="231" spans="1:9" s="54" customFormat="1" ht="15" x14ac:dyDescent="0.25">
      <c r="A231" s="61"/>
      <c r="B231" s="47" t="s">
        <v>51</v>
      </c>
      <c r="C231" s="41">
        <v>0</v>
      </c>
      <c r="D231" s="41">
        <v>0</v>
      </c>
      <c r="E231" s="46" t="str">
        <f t="shared" si="95"/>
        <v/>
      </c>
      <c r="F231" s="46" t="str">
        <f t="shared" si="96"/>
        <v/>
      </c>
      <c r="G231" s="34" t="str">
        <f t="shared" si="65"/>
        <v xml:space="preserve"> </v>
      </c>
      <c r="H231" s="27" t="str">
        <f t="shared" si="66"/>
        <v/>
      </c>
      <c r="I231" s="2"/>
    </row>
    <row r="232" spans="1:9" s="54" customFormat="1" ht="15" x14ac:dyDescent="0.25">
      <c r="A232" s="61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1"/>
      <c r="B233" s="47" t="s">
        <v>50</v>
      </c>
      <c r="C233" s="41">
        <v>0</v>
      </c>
      <c r="D233" s="41">
        <v>0</v>
      </c>
      <c r="E233" s="46" t="str">
        <f t="shared" si="95"/>
        <v/>
      </c>
      <c r="F233" s="46" t="str">
        <f t="shared" si="96"/>
        <v/>
      </c>
      <c r="G233" s="34" t="str">
        <f t="shared" si="65"/>
        <v xml:space="preserve"> </v>
      </c>
      <c r="H233" s="27" t="str">
        <f t="shared" si="66"/>
        <v/>
      </c>
      <c r="I233" s="2"/>
    </row>
    <row r="234" spans="1:9" s="54" customFormat="1" ht="15" x14ac:dyDescent="0.25">
      <c r="A234" s="61"/>
      <c r="B234" s="47" t="s">
        <v>231</v>
      </c>
      <c r="C234" s="41">
        <v>0</v>
      </c>
      <c r="D234" s="41">
        <v>0</v>
      </c>
      <c r="E234" s="46" t="str">
        <f t="shared" si="95"/>
        <v/>
      </c>
      <c r="F234" s="46" t="str">
        <f t="shared" si="96"/>
        <v/>
      </c>
      <c r="G234" s="34" t="str">
        <f t="shared" si="65"/>
        <v xml:space="preserve"> </v>
      </c>
      <c r="H234" s="27" t="str">
        <f t="shared" si="66"/>
        <v/>
      </c>
      <c r="I234" s="2"/>
    </row>
    <row r="235" spans="1:9" s="54" customFormat="1" ht="15" x14ac:dyDescent="0.25">
      <c r="A235" s="61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1"/>
      <c r="B236" s="47" t="s">
        <v>56</v>
      </c>
      <c r="C236" s="41">
        <v>0</v>
      </c>
      <c r="D236" s="41">
        <v>0</v>
      </c>
      <c r="E236" s="46" t="str">
        <f t="shared" si="95"/>
        <v/>
      </c>
      <c r="F236" s="46" t="str">
        <f t="shared" si="96"/>
        <v/>
      </c>
      <c r="G236" s="34" t="str">
        <f t="shared" si="65"/>
        <v xml:space="preserve"> </v>
      </c>
      <c r="H236" s="27" t="str">
        <f t="shared" si="66"/>
        <v/>
      </c>
      <c r="I236" s="2"/>
    </row>
    <row r="237" spans="1:9" s="54" customFormat="1" ht="15" x14ac:dyDescent="0.25">
      <c r="A237" s="61"/>
      <c r="B237" s="47" t="s">
        <v>55</v>
      </c>
      <c r="C237" s="41">
        <v>0</v>
      </c>
      <c r="D237" s="41">
        <v>0</v>
      </c>
      <c r="E237" s="46" t="str">
        <f t="shared" si="95"/>
        <v/>
      </c>
      <c r="F237" s="46" t="str">
        <f t="shared" si="96"/>
        <v/>
      </c>
      <c r="G237" s="34" t="str">
        <f t="shared" ref="G237:G300" si="102">+IF(AND(C237=0,D237=0)," ",IF(C237=0,1,IF(D237=0,-1,(D237-C237)/C237)))</f>
        <v xml:space="preserve"> </v>
      </c>
      <c r="H237" s="27" t="str">
        <f t="shared" si="66"/>
        <v/>
      </c>
      <c r="I237" s="2"/>
    </row>
    <row r="238" spans="1:9" s="54" customFormat="1" ht="15" x14ac:dyDescent="0.25">
      <c r="A238" s="61"/>
      <c r="B238" s="47" t="s">
        <v>442</v>
      </c>
      <c r="C238" s="41">
        <v>0</v>
      </c>
      <c r="D238" s="41">
        <v>0</v>
      </c>
      <c r="E238" s="46" t="str">
        <f t="shared" si="95"/>
        <v/>
      </c>
      <c r="F238" s="46" t="str">
        <f t="shared" si="96"/>
        <v/>
      </c>
      <c r="G238" s="34" t="str">
        <f t="shared" si="102"/>
        <v xml:space="preserve"> </v>
      </c>
      <c r="H238" s="27" t="str">
        <f t="shared" si="66"/>
        <v/>
      </c>
      <c r="I238" s="2"/>
    </row>
    <row r="239" spans="1:9" s="54" customFormat="1" ht="15" x14ac:dyDescent="0.25">
      <c r="A239" s="61"/>
      <c r="B239" s="47" t="s">
        <v>53</v>
      </c>
      <c r="C239" s="41">
        <v>0</v>
      </c>
      <c r="D239" s="41">
        <v>1</v>
      </c>
      <c r="E239" s="46" t="str">
        <f t="shared" si="95"/>
        <v/>
      </c>
      <c r="F239" s="46">
        <f t="shared" si="96"/>
        <v>1.020408163265306E-2</v>
      </c>
      <c r="G239" s="34">
        <f t="shared" si="102"/>
        <v>1</v>
      </c>
      <c r="H239" s="27" t="str">
        <f t="shared" si="66"/>
        <v/>
      </c>
      <c r="I239" s="2"/>
    </row>
    <row r="240" spans="1:9" s="54" customFormat="1" ht="15" x14ac:dyDescent="0.25">
      <c r="A240" s="61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1"/>
      <c r="B241" s="47" t="s">
        <v>609</v>
      </c>
      <c r="C241" s="41">
        <v>0</v>
      </c>
      <c r="D241" s="41">
        <v>0</v>
      </c>
      <c r="E241" s="46" t="str">
        <f t="shared" si="95"/>
        <v/>
      </c>
      <c r="F241" s="46" t="str">
        <f t="shared" si="96"/>
        <v/>
      </c>
      <c r="G241" s="34" t="str">
        <f t="shared" si="102"/>
        <v xml:space="preserve"> </v>
      </c>
      <c r="H241" s="27" t="str">
        <f t="shared" si="66"/>
        <v/>
      </c>
      <c r="I241" s="2"/>
    </row>
    <row r="242" spans="1:9" s="54" customFormat="1" ht="15" x14ac:dyDescent="0.25">
      <c r="A242" s="61"/>
      <c r="B242" s="47" t="s">
        <v>54</v>
      </c>
      <c r="C242" s="41">
        <v>0</v>
      </c>
      <c r="D242" s="41">
        <v>0</v>
      </c>
      <c r="E242" s="46" t="str">
        <f t="shared" si="95"/>
        <v/>
      </c>
      <c r="F242" s="46" t="str">
        <f t="shared" si="96"/>
        <v/>
      </c>
      <c r="G242" s="34" t="str">
        <f t="shared" si="102"/>
        <v xml:space="preserve"> </v>
      </c>
      <c r="H242" s="27" t="str">
        <f t="shared" si="66"/>
        <v/>
      </c>
      <c r="I242" s="2"/>
    </row>
    <row r="243" spans="1:9" s="54" customFormat="1" ht="15" x14ac:dyDescent="0.25">
      <c r="A243" s="61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1"/>
      <c r="B244" s="47" t="s">
        <v>443</v>
      </c>
      <c r="C244" s="41">
        <v>0</v>
      </c>
      <c r="D244" s="41">
        <v>0</v>
      </c>
      <c r="E244" s="46" t="str">
        <f t="shared" si="95"/>
        <v/>
      </c>
      <c r="F244" s="46" t="str">
        <f t="shared" si="96"/>
        <v/>
      </c>
      <c r="G244" s="34" t="str">
        <f t="shared" si="102"/>
        <v xml:space="preserve"> </v>
      </c>
      <c r="H244" s="27" t="str">
        <f t="shared" si="66"/>
        <v/>
      </c>
      <c r="I244" s="2"/>
    </row>
    <row r="245" spans="1:9" s="54" customFormat="1" ht="15" x14ac:dyDescent="0.25">
      <c r="A245" s="61"/>
      <c r="B245" s="47" t="s">
        <v>334</v>
      </c>
      <c r="C245" s="41">
        <v>0</v>
      </c>
      <c r="D245" s="41">
        <v>0</v>
      </c>
      <c r="E245" s="46" t="str">
        <f t="shared" si="95"/>
        <v/>
      </c>
      <c r="F245" s="46" t="str">
        <f t="shared" si="96"/>
        <v/>
      </c>
      <c r="G245" s="34" t="str">
        <f t="shared" si="102"/>
        <v xml:space="preserve"> </v>
      </c>
      <c r="H245" s="27" t="str">
        <f t="shared" ref="H245:H328" si="103">+IF(OR(AND(E245=""),(G245="")),"",E245*G245)</f>
        <v/>
      </c>
      <c r="I245" s="2"/>
    </row>
    <row r="246" spans="1:9" s="54" customFormat="1" ht="15" x14ac:dyDescent="0.25">
      <c r="A246" s="61"/>
      <c r="B246" s="47" t="s">
        <v>233</v>
      </c>
      <c r="C246" s="41">
        <v>0</v>
      </c>
      <c r="D246" s="41">
        <v>0</v>
      </c>
      <c r="E246" s="46" t="str">
        <f t="shared" si="95"/>
        <v/>
      </c>
      <c r="F246" s="46" t="str">
        <f t="shared" si="96"/>
        <v/>
      </c>
      <c r="G246" s="34" t="str">
        <f t="shared" si="102"/>
        <v xml:space="preserve"> </v>
      </c>
      <c r="H246" s="27" t="str">
        <f t="shared" si="103"/>
        <v/>
      </c>
      <c r="I246" s="2"/>
    </row>
    <row r="247" spans="1:9" s="54" customFormat="1" ht="15" x14ac:dyDescent="0.25">
      <c r="A247" s="61"/>
      <c r="B247" s="47" t="s">
        <v>234</v>
      </c>
      <c r="C247" s="41">
        <v>0</v>
      </c>
      <c r="D247" s="41">
        <v>0</v>
      </c>
      <c r="E247" s="46" t="str">
        <f t="shared" si="95"/>
        <v/>
      </c>
      <c r="F247" s="46" t="str">
        <f t="shared" si="96"/>
        <v/>
      </c>
      <c r="G247" s="34" t="str">
        <f t="shared" si="102"/>
        <v xml:space="preserve"> </v>
      </c>
      <c r="H247" s="27" t="str">
        <f t="shared" si="103"/>
        <v/>
      </c>
      <c r="I247" s="2"/>
    </row>
    <row r="248" spans="1:9" s="54" customFormat="1" ht="15" x14ac:dyDescent="0.25">
      <c r="A248" s="61"/>
      <c r="B248" s="47" t="s">
        <v>444</v>
      </c>
      <c r="C248" s="41">
        <v>0</v>
      </c>
      <c r="D248" s="41">
        <v>0</v>
      </c>
      <c r="E248" s="46" t="str">
        <f t="shared" si="95"/>
        <v/>
      </c>
      <c r="F248" s="46" t="str">
        <f t="shared" si="96"/>
        <v/>
      </c>
      <c r="G248" s="34" t="str">
        <f t="shared" si="102"/>
        <v xml:space="preserve"> </v>
      </c>
      <c r="H248" s="27" t="str">
        <f t="shared" si="103"/>
        <v/>
      </c>
      <c r="I248" s="2"/>
    </row>
    <row r="249" spans="1:9" s="54" customFormat="1" ht="15" x14ac:dyDescent="0.25">
      <c r="A249" s="61"/>
      <c r="B249" s="47" t="s">
        <v>235</v>
      </c>
      <c r="C249" s="41">
        <v>0</v>
      </c>
      <c r="D249" s="41">
        <v>0</v>
      </c>
      <c r="E249" s="46" t="str">
        <f t="shared" si="95"/>
        <v/>
      </c>
      <c r="F249" s="46" t="str">
        <f t="shared" si="96"/>
        <v/>
      </c>
      <c r="G249" s="34" t="str">
        <f t="shared" si="102"/>
        <v xml:space="preserve"> </v>
      </c>
      <c r="H249" s="27" t="str">
        <f t="shared" si="103"/>
        <v/>
      </c>
      <c r="I249" s="2"/>
    </row>
    <row r="250" spans="1:9" s="54" customFormat="1" ht="15" x14ac:dyDescent="0.25">
      <c r="A250" s="61"/>
      <c r="B250" s="47" t="s">
        <v>445</v>
      </c>
      <c r="C250" s="41">
        <v>0</v>
      </c>
      <c r="D250" s="41">
        <v>0</v>
      </c>
      <c r="E250" s="46" t="str">
        <f t="shared" si="95"/>
        <v/>
      </c>
      <c r="F250" s="46" t="str">
        <f t="shared" si="96"/>
        <v/>
      </c>
      <c r="G250" s="34" t="str">
        <f t="shared" si="102"/>
        <v xml:space="preserve"> </v>
      </c>
      <c r="H250" s="27" t="str">
        <f t="shared" si="103"/>
        <v/>
      </c>
      <c r="I250" s="2"/>
    </row>
    <row r="251" spans="1:9" s="54" customFormat="1" ht="15" x14ac:dyDescent="0.25">
      <c r="A251" s="61"/>
      <c r="B251" s="47" t="s">
        <v>446</v>
      </c>
      <c r="C251" s="41">
        <v>0</v>
      </c>
      <c r="D251" s="41">
        <v>0</v>
      </c>
      <c r="E251" s="46" t="str">
        <f t="shared" si="95"/>
        <v/>
      </c>
      <c r="F251" s="46" t="str">
        <f t="shared" si="96"/>
        <v/>
      </c>
      <c r="G251" s="34" t="str">
        <f t="shared" si="102"/>
        <v xml:space="preserve"> </v>
      </c>
      <c r="H251" s="27" t="str">
        <f t="shared" si="103"/>
        <v/>
      </c>
      <c r="I251" s="2"/>
    </row>
    <row r="252" spans="1:9" s="55" customFormat="1" ht="15" x14ac:dyDescent="0.25">
      <c r="A252" s="57"/>
      <c r="B252" s="23" t="s">
        <v>514</v>
      </c>
      <c r="C252" s="41">
        <v>0</v>
      </c>
      <c r="D252" s="41">
        <v>0</v>
      </c>
      <c r="E252" s="43" t="str">
        <f t="shared" si="95"/>
        <v/>
      </c>
      <c r="F252" s="43" t="str">
        <f t="shared" si="96"/>
        <v/>
      </c>
      <c r="G252" s="34" t="str">
        <f t="shared" si="102"/>
        <v xml:space="preserve"> </v>
      </c>
      <c r="H252" s="26" t="str">
        <f t="shared" si="103"/>
        <v/>
      </c>
      <c r="I252" s="2"/>
    </row>
    <row r="253" spans="1:9" s="55" customFormat="1" ht="15" x14ac:dyDescent="0.25">
      <c r="A253" s="57"/>
      <c r="B253" s="23" t="s">
        <v>515</v>
      </c>
      <c r="C253" s="41">
        <v>0</v>
      </c>
      <c r="D253" s="41">
        <v>0</v>
      </c>
      <c r="E253" s="43" t="str">
        <f t="shared" si="95"/>
        <v/>
      </c>
      <c r="F253" s="43" t="str">
        <f t="shared" si="96"/>
        <v/>
      </c>
      <c r="G253" s="34" t="str">
        <f t="shared" si="102"/>
        <v xml:space="preserve"> </v>
      </c>
      <c r="H253" s="26" t="str">
        <f t="shared" si="103"/>
        <v/>
      </c>
      <c r="I253" s="2"/>
    </row>
    <row r="254" spans="1:9" s="54" customFormat="1" ht="15" x14ac:dyDescent="0.25">
      <c r="A254" s="61"/>
      <c r="B254" s="47" t="s">
        <v>447</v>
      </c>
      <c r="C254" s="41">
        <v>0</v>
      </c>
      <c r="D254" s="41">
        <v>0</v>
      </c>
      <c r="E254" s="46" t="str">
        <f t="shared" si="95"/>
        <v/>
      </c>
      <c r="F254" s="46" t="str">
        <f t="shared" si="96"/>
        <v/>
      </c>
      <c r="G254" s="34" t="str">
        <f t="shared" si="102"/>
        <v xml:space="preserve"> </v>
      </c>
      <c r="H254" s="27" t="str">
        <f t="shared" si="103"/>
        <v/>
      </c>
      <c r="I254" s="2"/>
    </row>
    <row r="255" spans="1:9" s="54" customFormat="1" ht="15" x14ac:dyDescent="0.25">
      <c r="A255" s="61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1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1"/>
      <c r="B257" s="47" t="s">
        <v>236</v>
      </c>
      <c r="C257" s="41">
        <v>0</v>
      </c>
      <c r="D257" s="41">
        <v>0</v>
      </c>
      <c r="E257" s="46" t="str">
        <f t="shared" si="95"/>
        <v/>
      </c>
      <c r="F257" s="46" t="str">
        <f t="shared" si="96"/>
        <v/>
      </c>
      <c r="G257" s="34" t="str">
        <f t="shared" si="102"/>
        <v xml:space="preserve"> </v>
      </c>
      <c r="H257" s="27" t="str">
        <f t="shared" si="103"/>
        <v/>
      </c>
      <c r="I257" s="2"/>
    </row>
    <row r="258" spans="1:9" s="54" customFormat="1" ht="15" x14ac:dyDescent="0.25">
      <c r="A258" s="61"/>
      <c r="B258" s="47" t="s">
        <v>449</v>
      </c>
      <c r="C258" s="41">
        <v>0</v>
      </c>
      <c r="D258" s="41">
        <v>0</v>
      </c>
      <c r="E258" s="46" t="str">
        <f t="shared" si="95"/>
        <v/>
      </c>
      <c r="F258" s="46" t="str">
        <f t="shared" si="96"/>
        <v/>
      </c>
      <c r="G258" s="34" t="str">
        <f t="shared" si="102"/>
        <v xml:space="preserve"> </v>
      </c>
      <c r="H258" s="27" t="str">
        <f t="shared" si="103"/>
        <v/>
      </c>
      <c r="I258" s="2"/>
    </row>
    <row r="259" spans="1:9" s="54" customFormat="1" ht="15" x14ac:dyDescent="0.25">
      <c r="A259" s="61"/>
      <c r="B259" s="47" t="s">
        <v>450</v>
      </c>
      <c r="C259" s="41">
        <v>0</v>
      </c>
      <c r="D259" s="41">
        <v>0</v>
      </c>
      <c r="E259" s="46" t="str">
        <f t="shared" si="95"/>
        <v/>
      </c>
      <c r="F259" s="46" t="str">
        <f t="shared" si="96"/>
        <v/>
      </c>
      <c r="G259" s="34" t="str">
        <f t="shared" si="102"/>
        <v xml:space="preserve"> </v>
      </c>
      <c r="H259" s="27" t="str">
        <f t="shared" si="103"/>
        <v/>
      </c>
      <c r="I259" s="2"/>
    </row>
    <row r="260" spans="1:9" s="55" customFormat="1" ht="15" x14ac:dyDescent="0.25">
      <c r="A260" s="57"/>
      <c r="B260" s="23" t="s">
        <v>530</v>
      </c>
      <c r="C260" s="41">
        <v>0</v>
      </c>
      <c r="D260" s="41">
        <v>0</v>
      </c>
      <c r="E260" s="43" t="str">
        <f t="shared" ref="E260:E261" si="104">+IF(C260=0,"",C260/C$169)</f>
        <v/>
      </c>
      <c r="F260" s="43" t="str">
        <f t="shared" ref="F260:F261" si="105">+IF(D260=0,"",D260/D$169)</f>
        <v/>
      </c>
      <c r="G260" s="34" t="str">
        <f t="shared" si="102"/>
        <v xml:space="preserve"> 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7"/>
      <c r="B261" s="23" t="s">
        <v>531</v>
      </c>
      <c r="C261" s="41">
        <v>0</v>
      </c>
      <c r="D261" s="41">
        <v>0</v>
      </c>
      <c r="E261" s="43" t="str">
        <f t="shared" si="104"/>
        <v/>
      </c>
      <c r="F261" s="43" t="str">
        <f t="shared" si="105"/>
        <v/>
      </c>
      <c r="G261" s="34" t="str">
        <f t="shared" si="102"/>
        <v xml:space="preserve"> </v>
      </c>
      <c r="H261" s="26" t="str">
        <f t="shared" si="106"/>
        <v/>
      </c>
      <c r="I261" s="2"/>
    </row>
    <row r="262" spans="1:9" s="54" customFormat="1" ht="15" x14ac:dyDescent="0.25">
      <c r="A262" s="61"/>
      <c r="B262" s="47" t="s">
        <v>57</v>
      </c>
      <c r="C262" s="41">
        <v>0</v>
      </c>
      <c r="D262" s="41">
        <v>0</v>
      </c>
      <c r="E262" s="46" t="str">
        <f t="shared" ref="E262:F264" si="107">+IF(C262=0,"",C262/C$169)</f>
        <v/>
      </c>
      <c r="F262" s="46" t="str">
        <f t="shared" si="107"/>
        <v/>
      </c>
      <c r="G262" s="34" t="str">
        <f t="shared" si="102"/>
        <v xml:space="preserve"> </v>
      </c>
      <c r="H262" s="27" t="str">
        <f t="shared" si="103"/>
        <v/>
      </c>
      <c r="I262" s="2"/>
    </row>
    <row r="263" spans="1:9" s="54" customFormat="1" ht="15" x14ac:dyDescent="0.25">
      <c r="A263" s="61"/>
      <c r="B263" s="47" t="s">
        <v>237</v>
      </c>
      <c r="C263" s="41">
        <v>0</v>
      </c>
      <c r="D263" s="41">
        <v>0</v>
      </c>
      <c r="E263" s="46" t="str">
        <f t="shared" si="107"/>
        <v/>
      </c>
      <c r="F263" s="46" t="str">
        <f t="shared" si="107"/>
        <v/>
      </c>
      <c r="G263" s="34" t="str">
        <f t="shared" si="102"/>
        <v xml:space="preserve"> </v>
      </c>
      <c r="H263" s="27" t="str">
        <f t="shared" si="103"/>
        <v/>
      </c>
      <c r="I263" s="2"/>
    </row>
    <row r="264" spans="1:9" s="54" customFormat="1" ht="15" x14ac:dyDescent="0.25">
      <c r="A264" s="61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7"/>
      <c r="B265" s="23" t="s">
        <v>532</v>
      </c>
      <c r="C265" s="41">
        <v>0</v>
      </c>
      <c r="D265" s="41">
        <v>0</v>
      </c>
      <c r="E265" s="43" t="str">
        <f t="shared" ref="E265:E270" si="108">+IF(C265=0,"",C265/C$169)</f>
        <v/>
      </c>
      <c r="F265" s="43" t="str">
        <f t="shared" ref="F265:F270" si="109">+IF(D265=0,"",D265/D$169)</f>
        <v/>
      </c>
      <c r="G265" s="34" t="str">
        <f t="shared" si="102"/>
        <v xml:space="preserve"> </v>
      </c>
      <c r="H265" s="26" t="str">
        <f t="shared" ref="H265:H270" si="110">+IF(OR(AND(E265=""),(G265="")),"",E265*G265)</f>
        <v/>
      </c>
      <c r="I265" s="2"/>
    </row>
    <row r="266" spans="1:9" s="55" customFormat="1" ht="15" x14ac:dyDescent="0.25">
      <c r="A266" s="57"/>
      <c r="B266" s="23" t="s">
        <v>533</v>
      </c>
      <c r="C266" s="41">
        <v>0</v>
      </c>
      <c r="D266" s="41">
        <v>0</v>
      </c>
      <c r="E266" s="43" t="str">
        <f t="shared" si="108"/>
        <v/>
      </c>
      <c r="F266" s="43" t="str">
        <f t="shared" si="109"/>
        <v/>
      </c>
      <c r="G266" s="34" t="str">
        <f t="shared" si="102"/>
        <v xml:space="preserve"> </v>
      </c>
      <c r="H266" s="26" t="str">
        <f t="shared" si="110"/>
        <v/>
      </c>
      <c r="I266" s="2"/>
    </row>
    <row r="267" spans="1:9" s="55" customFormat="1" ht="15" x14ac:dyDescent="0.25">
      <c r="A267" s="57"/>
      <c r="B267" s="23" t="s">
        <v>612</v>
      </c>
      <c r="C267" s="41">
        <v>0</v>
      </c>
      <c r="D267" s="41">
        <v>0</v>
      </c>
      <c r="E267" s="43" t="str">
        <f t="shared" si="108"/>
        <v/>
      </c>
      <c r="F267" s="43" t="str">
        <f t="shared" si="109"/>
        <v/>
      </c>
      <c r="G267" s="34" t="str">
        <f t="shared" si="102"/>
        <v xml:space="preserve"> </v>
      </c>
      <c r="H267" s="26" t="str">
        <f t="shared" si="110"/>
        <v/>
      </c>
      <c r="I267" s="2"/>
    </row>
    <row r="268" spans="1:9" s="55" customFormat="1" ht="15" x14ac:dyDescent="0.25">
      <c r="A268" s="57"/>
      <c r="B268" s="23" t="s">
        <v>534</v>
      </c>
      <c r="C268" s="41">
        <v>0</v>
      </c>
      <c r="D268" s="41">
        <v>0</v>
      </c>
      <c r="E268" s="43" t="str">
        <f t="shared" si="108"/>
        <v/>
      </c>
      <c r="F268" s="43" t="str">
        <f t="shared" si="109"/>
        <v/>
      </c>
      <c r="G268" s="34" t="str">
        <f t="shared" si="102"/>
        <v xml:space="preserve"> </v>
      </c>
      <c r="H268" s="26" t="str">
        <f t="shared" si="110"/>
        <v/>
      </c>
      <c r="I268" s="2"/>
    </row>
    <row r="269" spans="1:9" s="55" customFormat="1" ht="15" x14ac:dyDescent="0.25">
      <c r="A269" s="57"/>
      <c r="B269" s="23" t="s">
        <v>535</v>
      </c>
      <c r="C269" s="41">
        <v>0</v>
      </c>
      <c r="D269" s="41">
        <v>0</v>
      </c>
      <c r="E269" s="43" t="str">
        <f t="shared" si="108"/>
        <v/>
      </c>
      <c r="F269" s="43" t="str">
        <f t="shared" si="109"/>
        <v/>
      </c>
      <c r="G269" s="34" t="str">
        <f t="shared" si="102"/>
        <v xml:space="preserve"> </v>
      </c>
      <c r="H269" s="26" t="str">
        <f t="shared" si="110"/>
        <v/>
      </c>
      <c r="I269" s="2"/>
    </row>
    <row r="270" spans="1:9" s="55" customFormat="1" ht="15" x14ac:dyDescent="0.25">
      <c r="A270" s="57"/>
      <c r="B270" s="23" t="s">
        <v>536</v>
      </c>
      <c r="C270" s="41">
        <v>0</v>
      </c>
      <c r="D270" s="41">
        <v>0</v>
      </c>
      <c r="E270" s="43" t="str">
        <f t="shared" si="108"/>
        <v/>
      </c>
      <c r="F270" s="43" t="str">
        <f t="shared" si="109"/>
        <v/>
      </c>
      <c r="G270" s="34" t="str">
        <f t="shared" si="102"/>
        <v xml:space="preserve"> </v>
      </c>
      <c r="H270" s="26" t="str">
        <f t="shared" si="110"/>
        <v/>
      </c>
      <c r="I270" s="2"/>
    </row>
    <row r="271" spans="1:9" s="55" customFormat="1" ht="15" x14ac:dyDescent="0.25">
      <c r="A271" s="57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7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7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1"/>
      <c r="B274" s="47" t="s">
        <v>60</v>
      </c>
      <c r="C274" s="41">
        <v>0</v>
      </c>
      <c r="D274" s="41">
        <v>0</v>
      </c>
      <c r="E274" s="43" t="str">
        <f t="shared" si="111"/>
        <v/>
      </c>
      <c r="F274" s="43" t="str">
        <f t="shared" si="112"/>
        <v/>
      </c>
      <c r="G274" s="34" t="str">
        <f t="shared" si="113"/>
        <v xml:space="preserve"> </v>
      </c>
      <c r="H274" s="26" t="str">
        <f t="shared" si="114"/>
        <v/>
      </c>
      <c r="I274" s="2"/>
    </row>
    <row r="275" spans="1:9" s="54" customFormat="1" ht="15" x14ac:dyDescent="0.25">
      <c r="A275" s="61"/>
      <c r="B275" s="47" t="s">
        <v>64</v>
      </c>
      <c r="C275" s="41">
        <v>0</v>
      </c>
      <c r="D275" s="41">
        <v>0</v>
      </c>
      <c r="E275" s="43" t="str">
        <f t="shared" si="111"/>
        <v/>
      </c>
      <c r="F275" s="43" t="str">
        <f t="shared" si="112"/>
        <v/>
      </c>
      <c r="G275" s="34" t="str">
        <f t="shared" si="113"/>
        <v xml:space="preserve"> </v>
      </c>
      <c r="H275" s="26" t="str">
        <f t="shared" si="114"/>
        <v/>
      </c>
      <c r="I275" s="2"/>
    </row>
    <row r="276" spans="1:9" s="54" customFormat="1" ht="15" x14ac:dyDescent="0.25">
      <c r="A276" s="61"/>
      <c r="B276" s="47" t="s">
        <v>61</v>
      </c>
      <c r="C276" s="41">
        <v>0</v>
      </c>
      <c r="D276" s="41">
        <v>0</v>
      </c>
      <c r="E276" s="43" t="str">
        <f t="shared" si="111"/>
        <v/>
      </c>
      <c r="F276" s="43" t="str">
        <f t="shared" si="112"/>
        <v/>
      </c>
      <c r="G276" s="34" t="str">
        <f t="shared" si="113"/>
        <v xml:space="preserve"> </v>
      </c>
      <c r="H276" s="26" t="str">
        <f t="shared" si="114"/>
        <v/>
      </c>
      <c r="I276" s="2"/>
    </row>
    <row r="277" spans="1:9" s="54" customFormat="1" ht="15" x14ac:dyDescent="0.25">
      <c r="A277" s="61"/>
      <c r="B277" s="47" t="s">
        <v>238</v>
      </c>
      <c r="C277" s="41">
        <v>0</v>
      </c>
      <c r="D277" s="41">
        <v>0</v>
      </c>
      <c r="E277" s="43" t="str">
        <f t="shared" si="111"/>
        <v/>
      </c>
      <c r="F277" s="43" t="str">
        <f t="shared" si="112"/>
        <v/>
      </c>
      <c r="G277" s="34" t="str">
        <f t="shared" si="113"/>
        <v xml:space="preserve"> </v>
      </c>
      <c r="H277" s="26" t="str">
        <f t="shared" si="114"/>
        <v/>
      </c>
      <c r="I277" s="2"/>
    </row>
    <row r="278" spans="1:9" s="54" customFormat="1" ht="15" x14ac:dyDescent="0.25">
      <c r="A278" s="61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7"/>
      <c r="B279" s="23" t="s">
        <v>537</v>
      </c>
      <c r="C279" s="41">
        <v>0</v>
      </c>
      <c r="D279" s="41">
        <v>0</v>
      </c>
      <c r="E279" s="43" t="str">
        <f t="shared" si="111"/>
        <v/>
      </c>
      <c r="F279" s="43" t="str">
        <f t="shared" si="112"/>
        <v/>
      </c>
      <c r="G279" s="34" t="str">
        <f t="shared" si="113"/>
        <v xml:space="preserve"> </v>
      </c>
      <c r="H279" s="26" t="str">
        <f t="shared" si="114"/>
        <v/>
      </c>
      <c r="I279" s="2"/>
    </row>
    <row r="280" spans="1:9" s="54" customFormat="1" ht="15" x14ac:dyDescent="0.25">
      <c r="A280" s="61"/>
      <c r="B280" s="47" t="s">
        <v>62</v>
      </c>
      <c r="C280" s="41">
        <v>0</v>
      </c>
      <c r="D280" s="41">
        <v>0</v>
      </c>
      <c r="E280" s="43" t="str">
        <f t="shared" si="111"/>
        <v/>
      </c>
      <c r="F280" s="43" t="str">
        <f t="shared" si="112"/>
        <v/>
      </c>
      <c r="G280" s="34" t="str">
        <f t="shared" si="113"/>
        <v xml:space="preserve"> </v>
      </c>
      <c r="H280" s="26" t="str">
        <f t="shared" si="114"/>
        <v/>
      </c>
      <c r="I280" s="2"/>
    </row>
    <row r="281" spans="1:9" s="54" customFormat="1" ht="15" x14ac:dyDescent="0.25">
      <c r="A281" s="61"/>
      <c r="B281" s="47" t="s">
        <v>451</v>
      </c>
      <c r="C281" s="41">
        <v>0</v>
      </c>
      <c r="D281" s="41">
        <v>0</v>
      </c>
      <c r="E281" s="43" t="str">
        <f t="shared" si="111"/>
        <v/>
      </c>
      <c r="F281" s="43" t="str">
        <f t="shared" si="112"/>
        <v/>
      </c>
      <c r="G281" s="34" t="str">
        <f t="shared" si="113"/>
        <v xml:space="preserve"> </v>
      </c>
      <c r="H281" s="26" t="str">
        <f t="shared" si="114"/>
        <v/>
      </c>
      <c r="I281" s="2"/>
    </row>
    <row r="282" spans="1:9" s="54" customFormat="1" ht="15" x14ac:dyDescent="0.25">
      <c r="A282" s="61"/>
      <c r="B282" s="47" t="s">
        <v>59</v>
      </c>
      <c r="C282" s="41">
        <v>0</v>
      </c>
      <c r="D282" s="41">
        <v>0</v>
      </c>
      <c r="E282" s="43" t="str">
        <f t="shared" si="111"/>
        <v/>
      </c>
      <c r="F282" s="43" t="str">
        <f t="shared" si="112"/>
        <v/>
      </c>
      <c r="G282" s="34" t="str">
        <f t="shared" si="113"/>
        <v xml:space="preserve"> </v>
      </c>
      <c r="H282" s="26" t="str">
        <f t="shared" si="114"/>
        <v/>
      </c>
      <c r="I282" s="2"/>
    </row>
    <row r="283" spans="1:9" s="55" customFormat="1" ht="15" x14ac:dyDescent="0.25">
      <c r="A283" s="57" t="s">
        <v>559</v>
      </c>
      <c r="B283" s="23" t="s">
        <v>625</v>
      </c>
      <c r="C283" s="82"/>
      <c r="D283" s="82">
        <v>0</v>
      </c>
      <c r="E283" s="43" t="str">
        <f t="shared" si="111"/>
        <v/>
      </c>
      <c r="F283" s="43" t="str">
        <f t="shared" si="112"/>
        <v/>
      </c>
      <c r="G283" s="83" t="str">
        <f t="shared" si="113"/>
        <v xml:space="preserve"> </v>
      </c>
      <c r="H283" s="26" t="str">
        <f t="shared" si="114"/>
        <v/>
      </c>
      <c r="I283" s="20"/>
    </row>
    <row r="284" spans="1:9" s="55" customFormat="1" ht="15" x14ac:dyDescent="0.25">
      <c r="A284" s="57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1"/>
      <c r="B285" s="47" t="s">
        <v>63</v>
      </c>
      <c r="C285" s="41">
        <v>0</v>
      </c>
      <c r="D285" s="41">
        <v>0</v>
      </c>
      <c r="E285" s="43" t="str">
        <f t="shared" si="111"/>
        <v/>
      </c>
      <c r="F285" s="43" t="str">
        <f t="shared" si="112"/>
        <v/>
      </c>
      <c r="G285" s="34" t="str">
        <f t="shared" si="113"/>
        <v xml:space="preserve"> </v>
      </c>
      <c r="H285" s="26" t="str">
        <f t="shared" si="114"/>
        <v/>
      </c>
      <c r="I285" s="2"/>
    </row>
    <row r="286" spans="1:9" s="54" customFormat="1" ht="15" x14ac:dyDescent="0.25">
      <c r="A286" s="61"/>
      <c r="B286" s="47" t="s">
        <v>239</v>
      </c>
      <c r="C286" s="41">
        <v>0</v>
      </c>
      <c r="D286" s="41">
        <v>0</v>
      </c>
      <c r="E286" s="43" t="str">
        <f t="shared" si="111"/>
        <v/>
      </c>
      <c r="F286" s="43" t="str">
        <f t="shared" si="112"/>
        <v/>
      </c>
      <c r="G286" s="34" t="str">
        <f t="shared" si="113"/>
        <v xml:space="preserve"> </v>
      </c>
      <c r="H286" s="26" t="str">
        <f t="shared" si="114"/>
        <v/>
      </c>
      <c r="I286" s="2"/>
    </row>
    <row r="287" spans="1:9" s="54" customFormat="1" ht="15" x14ac:dyDescent="0.25">
      <c r="A287" s="61"/>
      <c r="B287" s="47" t="s">
        <v>452</v>
      </c>
      <c r="C287" s="41">
        <v>0</v>
      </c>
      <c r="D287" s="41">
        <v>0</v>
      </c>
      <c r="E287" s="43" t="str">
        <f t="shared" si="111"/>
        <v/>
      </c>
      <c r="F287" s="43" t="str">
        <f t="shared" si="112"/>
        <v/>
      </c>
      <c r="G287" s="34" t="str">
        <f t="shared" si="113"/>
        <v xml:space="preserve"> </v>
      </c>
      <c r="H287" s="26" t="str">
        <f t="shared" si="114"/>
        <v/>
      </c>
      <c r="I287" s="2"/>
    </row>
    <row r="288" spans="1:9" s="54" customFormat="1" ht="15" x14ac:dyDescent="0.25">
      <c r="A288" s="61"/>
      <c r="B288" s="47" t="s">
        <v>65</v>
      </c>
      <c r="C288" s="41">
        <v>0</v>
      </c>
      <c r="D288" s="41">
        <v>0</v>
      </c>
      <c r="E288" s="43" t="str">
        <f t="shared" si="111"/>
        <v/>
      </c>
      <c r="F288" s="43" t="str">
        <f t="shared" si="112"/>
        <v/>
      </c>
      <c r="G288" s="34" t="str">
        <f t="shared" si="113"/>
        <v xml:space="preserve"> </v>
      </c>
      <c r="H288" s="26" t="str">
        <f t="shared" si="114"/>
        <v/>
      </c>
      <c r="I288" s="2"/>
    </row>
    <row r="289" spans="1:9" s="55" customFormat="1" ht="15" x14ac:dyDescent="0.25">
      <c r="A289" s="57"/>
      <c r="B289" s="23" t="s">
        <v>538</v>
      </c>
      <c r="C289" s="41">
        <v>0</v>
      </c>
      <c r="D289" s="41">
        <v>0</v>
      </c>
      <c r="E289" s="43" t="str">
        <f t="shared" si="111"/>
        <v/>
      </c>
      <c r="F289" s="43" t="str">
        <f t="shared" si="112"/>
        <v/>
      </c>
      <c r="G289" s="34" t="str">
        <f t="shared" si="113"/>
        <v xml:space="preserve"> </v>
      </c>
      <c r="H289" s="26" t="str">
        <f t="shared" si="114"/>
        <v/>
      </c>
      <c r="I289" s="2"/>
    </row>
    <row r="290" spans="1:9" s="55" customFormat="1" ht="15" x14ac:dyDescent="0.25">
      <c r="A290" s="57"/>
      <c r="B290" s="23" t="s">
        <v>539</v>
      </c>
      <c r="C290" s="41">
        <v>0</v>
      </c>
      <c r="D290" s="41">
        <v>0</v>
      </c>
      <c r="E290" s="43" t="str">
        <f t="shared" ref="E290" si="115">+IF(C290=0,"",C290/C$169)</f>
        <v/>
      </c>
      <c r="F290" s="43" t="str">
        <f t="shared" ref="F290" si="116">+IF(D290=0,"",D290/D$169)</f>
        <v/>
      </c>
      <c r="G290" s="34" t="str">
        <f t="shared" si="102"/>
        <v xml:space="preserve"> </v>
      </c>
      <c r="H290" s="26" t="str">
        <f t="shared" ref="H290" si="117">+IF(OR(AND(E290=""),(G290="")),"",E290*G290)</f>
        <v/>
      </c>
      <c r="I290" s="2"/>
    </row>
    <row r="291" spans="1:9" s="54" customFormat="1" ht="15" x14ac:dyDescent="0.25">
      <c r="A291" s="61"/>
      <c r="B291" s="47" t="s">
        <v>66</v>
      </c>
      <c r="C291" s="41">
        <v>1</v>
      </c>
      <c r="D291" s="41">
        <v>0</v>
      </c>
      <c r="E291" s="46">
        <f>+IF(C291=0,"",C291/C$169)</f>
        <v>3.3333333333333333E-2</v>
      </c>
      <c r="F291" s="46" t="str">
        <f>+IF(D291=0,"",D291/D$169)</f>
        <v/>
      </c>
      <c r="G291" s="34">
        <f t="shared" si="102"/>
        <v>-1</v>
      </c>
      <c r="H291" s="27">
        <f t="shared" si="103"/>
        <v>-3.3333333333333333E-2</v>
      </c>
      <c r="I291" s="2"/>
    </row>
    <row r="292" spans="1:9" s="54" customFormat="1" ht="15" x14ac:dyDescent="0.25">
      <c r="A292" s="61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7"/>
      <c r="B293" s="23" t="s">
        <v>540</v>
      </c>
      <c r="C293" s="41">
        <v>0</v>
      </c>
      <c r="D293" s="41">
        <v>0</v>
      </c>
      <c r="E293" s="43" t="str">
        <f t="shared" ref="E293:E295" si="118">+IF(C293=0,"",C293/C$169)</f>
        <v/>
      </c>
      <c r="F293" s="43" t="str">
        <f t="shared" ref="F293:F295" si="119">+IF(D293=0,"",D293/D$169)</f>
        <v/>
      </c>
      <c r="G293" s="34" t="str">
        <f t="shared" si="102"/>
        <v xml:space="preserve"> </v>
      </c>
      <c r="H293" s="26" t="str">
        <f t="shared" ref="H293:H295" si="120">+IF(OR(AND(E293=""),(G293="")),"",E293*G293)</f>
        <v/>
      </c>
      <c r="I293" s="2"/>
    </row>
    <row r="294" spans="1:9" s="55" customFormat="1" ht="15" x14ac:dyDescent="0.25">
      <c r="A294" s="57"/>
      <c r="B294" s="23" t="s">
        <v>541</v>
      </c>
      <c r="C294" s="41">
        <v>0</v>
      </c>
      <c r="D294" s="41">
        <v>0</v>
      </c>
      <c r="E294" s="43" t="str">
        <f t="shared" si="118"/>
        <v/>
      </c>
      <c r="F294" s="43" t="str">
        <f t="shared" si="119"/>
        <v/>
      </c>
      <c r="G294" s="34" t="str">
        <f t="shared" si="102"/>
        <v xml:space="preserve"> </v>
      </c>
      <c r="H294" s="26" t="str">
        <f t="shared" si="120"/>
        <v/>
      </c>
      <c r="I294" s="2"/>
    </row>
    <row r="295" spans="1:9" s="55" customFormat="1" ht="15" x14ac:dyDescent="0.25">
      <c r="A295" s="57"/>
      <c r="B295" s="23" t="s">
        <v>542</v>
      </c>
      <c r="C295" s="41">
        <v>0</v>
      </c>
      <c r="D295" s="41">
        <v>0</v>
      </c>
      <c r="E295" s="43" t="str">
        <f t="shared" si="118"/>
        <v/>
      </c>
      <c r="F295" s="43" t="str">
        <f t="shared" si="119"/>
        <v/>
      </c>
      <c r="G295" s="34" t="str">
        <f t="shared" si="102"/>
        <v xml:space="preserve"> </v>
      </c>
      <c r="H295" s="26" t="str">
        <f t="shared" si="120"/>
        <v/>
      </c>
      <c r="I295" s="2"/>
    </row>
    <row r="296" spans="1:9" s="55" customFormat="1" ht="15" x14ac:dyDescent="0.25">
      <c r="A296" s="57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7"/>
      <c r="B297" s="23" t="s">
        <v>595</v>
      </c>
      <c r="C297" s="41">
        <v>0</v>
      </c>
      <c r="D297" s="41">
        <v>0</v>
      </c>
      <c r="E297" s="43" t="str">
        <f t="shared" si="121"/>
        <v/>
      </c>
      <c r="F297" s="43" t="str">
        <f t="shared" si="122"/>
        <v/>
      </c>
      <c r="G297" s="34" t="str">
        <f t="shared" si="102"/>
        <v xml:space="preserve"> </v>
      </c>
      <c r="H297" s="26" t="str">
        <f t="shared" si="123"/>
        <v/>
      </c>
      <c r="I297" s="2"/>
    </row>
    <row r="298" spans="1:9" s="55" customFormat="1" ht="15" x14ac:dyDescent="0.25">
      <c r="A298" s="57"/>
      <c r="B298" s="23" t="s">
        <v>453</v>
      </c>
      <c r="C298" s="41">
        <v>0</v>
      </c>
      <c r="D298" s="41">
        <v>1</v>
      </c>
      <c r="E298" s="43" t="str">
        <f>+IF(C298=0,"",C298/C$169)</f>
        <v/>
      </c>
      <c r="F298" s="43">
        <f>+IF(D298=0,"",D298/D$169)</f>
        <v>1.020408163265306E-2</v>
      </c>
      <c r="G298" s="34">
        <f t="shared" si="102"/>
        <v>1</v>
      </c>
      <c r="H298" s="26" t="str">
        <f t="shared" si="103"/>
        <v/>
      </c>
      <c r="I298" s="2"/>
    </row>
    <row r="299" spans="1:9" s="55" customFormat="1" ht="15" x14ac:dyDescent="0.25">
      <c r="A299" s="57"/>
      <c r="B299" s="23" t="s">
        <v>454</v>
      </c>
      <c r="C299" s="41">
        <v>7</v>
      </c>
      <c r="D299" s="41">
        <v>23</v>
      </c>
      <c r="E299" s="43">
        <f>+IF(C299=0,"",C299/C$169)</f>
        <v>0.23333333333333334</v>
      </c>
      <c r="F299" s="43">
        <f>+IF(D299=0,"",D299/D$169)</f>
        <v>0.23469387755102042</v>
      </c>
      <c r="G299" s="34">
        <f t="shared" si="102"/>
        <v>2.2857142857142856</v>
      </c>
      <c r="H299" s="26">
        <f t="shared" si="103"/>
        <v>0.53333333333333333</v>
      </c>
      <c r="I299" s="2"/>
    </row>
    <row r="300" spans="1:9" s="55" customFormat="1" ht="15" x14ac:dyDescent="0.25">
      <c r="A300" s="57"/>
      <c r="B300" s="23" t="s">
        <v>614</v>
      </c>
      <c r="C300" s="41">
        <v>0</v>
      </c>
      <c r="D300" s="41">
        <v>0</v>
      </c>
      <c r="E300" s="43" t="str">
        <f t="shared" ref="E300" si="124">+IF(C300=0,"",C300/C$169)</f>
        <v/>
      </c>
      <c r="F300" s="43" t="str">
        <f t="shared" ref="F300" si="125">+IF(D300=0,"",D300/D$169)</f>
        <v/>
      </c>
      <c r="G300" s="34" t="str">
        <f t="shared" si="102"/>
        <v xml:space="preserve"> </v>
      </c>
      <c r="H300" s="26" t="str">
        <f t="shared" ref="H300" si="126">+IF(OR(AND(E300=""),(G300="")),"",E300*G300)</f>
        <v/>
      </c>
      <c r="I300" s="2"/>
    </row>
    <row r="301" spans="1:9" s="54" customFormat="1" ht="15" x14ac:dyDescent="0.25">
      <c r="A301" s="61"/>
      <c r="B301" s="47" t="s">
        <v>455</v>
      </c>
      <c r="C301" s="41">
        <v>0</v>
      </c>
      <c r="D301" s="41">
        <v>0</v>
      </c>
      <c r="E301" s="46" t="str">
        <f t="shared" ref="E301:E323" si="127">+IF(C301=0,"",C301/C$169)</f>
        <v/>
      </c>
      <c r="F301" s="46" t="str">
        <f t="shared" ref="F301:F323" si="128">+IF(D301=0,"",D301/D$169)</f>
        <v/>
      </c>
      <c r="G301" s="34" t="str">
        <f t="shared" ref="G301:G339" si="129">+IF(AND(C301=0,D301=0)," ",IF(C301=0,1,IF(D301=0,-1,(D301-C301)/C301)))</f>
        <v xml:space="preserve"> </v>
      </c>
      <c r="H301" s="27" t="str">
        <f t="shared" si="103"/>
        <v/>
      </c>
      <c r="I301" s="2"/>
    </row>
    <row r="302" spans="1:9" s="54" customFormat="1" ht="15" x14ac:dyDescent="0.25">
      <c r="A302" s="61"/>
      <c r="B302" s="47" t="s">
        <v>456</v>
      </c>
      <c r="C302" s="41">
        <v>0</v>
      </c>
      <c r="D302" s="41">
        <v>0</v>
      </c>
      <c r="E302" s="46" t="str">
        <f t="shared" si="127"/>
        <v/>
      </c>
      <c r="F302" s="46" t="str">
        <f t="shared" si="128"/>
        <v/>
      </c>
      <c r="G302" s="34" t="str">
        <f t="shared" si="129"/>
        <v xml:space="preserve"> </v>
      </c>
      <c r="H302" s="27" t="str">
        <f t="shared" si="103"/>
        <v/>
      </c>
      <c r="I302" s="2"/>
    </row>
    <row r="303" spans="1:9" s="54" customFormat="1" ht="15" x14ac:dyDescent="0.25">
      <c r="A303" s="61"/>
      <c r="B303" s="47" t="s">
        <v>457</v>
      </c>
      <c r="C303" s="41">
        <v>0</v>
      </c>
      <c r="D303" s="41">
        <v>0</v>
      </c>
      <c r="E303" s="46" t="str">
        <f t="shared" si="127"/>
        <v/>
      </c>
      <c r="F303" s="46" t="str">
        <f t="shared" si="128"/>
        <v/>
      </c>
      <c r="G303" s="34" t="str">
        <f t="shared" si="129"/>
        <v xml:space="preserve"> </v>
      </c>
      <c r="H303" s="27" t="str">
        <f t="shared" si="103"/>
        <v/>
      </c>
      <c r="I303" s="2"/>
    </row>
    <row r="304" spans="1:9" s="54" customFormat="1" ht="15" x14ac:dyDescent="0.25">
      <c r="A304" s="61"/>
      <c r="B304" s="47" t="s">
        <v>67</v>
      </c>
      <c r="C304" s="41">
        <v>0</v>
      </c>
      <c r="D304" s="41">
        <v>0</v>
      </c>
      <c r="E304" s="46" t="str">
        <f t="shared" si="127"/>
        <v/>
      </c>
      <c r="F304" s="46" t="str">
        <f t="shared" si="128"/>
        <v/>
      </c>
      <c r="G304" s="34" t="str">
        <f t="shared" si="129"/>
        <v xml:space="preserve"> </v>
      </c>
      <c r="H304" s="27" t="str">
        <f t="shared" si="103"/>
        <v/>
      </c>
      <c r="I304" s="2"/>
    </row>
    <row r="305" spans="1:9" s="54" customFormat="1" ht="15" x14ac:dyDescent="0.25">
      <c r="A305" s="61"/>
      <c r="B305" s="47" t="s">
        <v>240</v>
      </c>
      <c r="C305" s="41">
        <v>0</v>
      </c>
      <c r="D305" s="41">
        <v>0</v>
      </c>
      <c r="E305" s="46" t="str">
        <f t="shared" si="127"/>
        <v/>
      </c>
      <c r="F305" s="46" t="str">
        <f t="shared" si="128"/>
        <v/>
      </c>
      <c r="G305" s="34" t="str">
        <f t="shared" si="129"/>
        <v xml:space="preserve"> </v>
      </c>
      <c r="H305" s="27" t="str">
        <f t="shared" si="103"/>
        <v/>
      </c>
      <c r="I305" s="2"/>
    </row>
    <row r="306" spans="1:9" s="54" customFormat="1" ht="15" x14ac:dyDescent="0.25">
      <c r="A306" s="61"/>
      <c r="B306" s="47" t="s">
        <v>241</v>
      </c>
      <c r="C306" s="41">
        <v>0</v>
      </c>
      <c r="D306" s="41">
        <v>0</v>
      </c>
      <c r="E306" s="46" t="str">
        <f t="shared" si="127"/>
        <v/>
      </c>
      <c r="F306" s="46" t="str">
        <f t="shared" si="128"/>
        <v/>
      </c>
      <c r="G306" s="34" t="str">
        <f t="shared" si="129"/>
        <v xml:space="preserve"> </v>
      </c>
      <c r="H306" s="27" t="str">
        <f t="shared" si="103"/>
        <v/>
      </c>
      <c r="I306" s="2"/>
    </row>
    <row r="307" spans="1:9" s="54" customFormat="1" ht="15" x14ac:dyDescent="0.25">
      <c r="A307" s="61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1"/>
      <c r="B308" s="47" t="s">
        <v>458</v>
      </c>
      <c r="C308" s="41">
        <v>0</v>
      </c>
      <c r="D308" s="41">
        <v>0</v>
      </c>
      <c r="E308" s="46" t="str">
        <f t="shared" si="127"/>
        <v/>
      </c>
      <c r="F308" s="46" t="str">
        <f t="shared" si="128"/>
        <v/>
      </c>
      <c r="G308" s="34" t="str">
        <f t="shared" si="129"/>
        <v xml:space="preserve"> </v>
      </c>
      <c r="H308" s="27" t="str">
        <f t="shared" si="103"/>
        <v/>
      </c>
      <c r="I308" s="2"/>
    </row>
    <row r="309" spans="1:9" s="54" customFormat="1" ht="15" x14ac:dyDescent="0.25">
      <c r="A309" s="61"/>
      <c r="B309" s="47" t="s">
        <v>459</v>
      </c>
      <c r="C309" s="41">
        <v>0</v>
      </c>
      <c r="D309" s="41">
        <v>0</v>
      </c>
      <c r="E309" s="46" t="str">
        <f t="shared" si="127"/>
        <v/>
      </c>
      <c r="F309" s="46" t="str">
        <f t="shared" si="128"/>
        <v/>
      </c>
      <c r="G309" s="34" t="str">
        <f t="shared" si="129"/>
        <v xml:space="preserve"> </v>
      </c>
      <c r="H309" s="27" t="str">
        <f t="shared" si="103"/>
        <v/>
      </c>
      <c r="I309" s="2"/>
    </row>
    <row r="310" spans="1:9" s="54" customFormat="1" ht="15" x14ac:dyDescent="0.25">
      <c r="A310" s="61"/>
      <c r="B310" s="47" t="s">
        <v>460</v>
      </c>
      <c r="C310" s="41">
        <v>0</v>
      </c>
      <c r="D310" s="41">
        <v>0</v>
      </c>
      <c r="E310" s="46" t="str">
        <f t="shared" si="127"/>
        <v/>
      </c>
      <c r="F310" s="46" t="str">
        <f t="shared" si="128"/>
        <v/>
      </c>
      <c r="G310" s="34" t="str">
        <f t="shared" si="129"/>
        <v xml:space="preserve"> </v>
      </c>
      <c r="H310" s="27" t="str">
        <f t="shared" si="103"/>
        <v/>
      </c>
      <c r="I310" s="2"/>
    </row>
    <row r="311" spans="1:9" s="54" customFormat="1" ht="15" x14ac:dyDescent="0.25">
      <c r="A311" s="61"/>
      <c r="B311" s="47" t="s">
        <v>461</v>
      </c>
      <c r="C311" s="41">
        <v>0</v>
      </c>
      <c r="D311" s="41">
        <v>0</v>
      </c>
      <c r="E311" s="46" t="str">
        <f t="shared" si="127"/>
        <v/>
      </c>
      <c r="F311" s="46" t="str">
        <f t="shared" si="128"/>
        <v/>
      </c>
      <c r="G311" s="34" t="str">
        <f t="shared" si="129"/>
        <v xml:space="preserve"> </v>
      </c>
      <c r="H311" s="27" t="str">
        <f t="shared" si="103"/>
        <v/>
      </c>
      <c r="I311" s="2"/>
    </row>
    <row r="312" spans="1:9" s="54" customFormat="1" ht="15" x14ac:dyDescent="0.25">
      <c r="A312" s="61"/>
      <c r="B312" s="47" t="s">
        <v>462</v>
      </c>
      <c r="C312" s="41">
        <v>0</v>
      </c>
      <c r="D312" s="41">
        <v>0</v>
      </c>
      <c r="E312" s="46" t="str">
        <f t="shared" si="127"/>
        <v/>
      </c>
      <c r="F312" s="46" t="str">
        <f t="shared" si="128"/>
        <v/>
      </c>
      <c r="G312" s="34" t="str">
        <f t="shared" si="129"/>
        <v xml:space="preserve"> </v>
      </c>
      <c r="H312" s="27" t="str">
        <f t="shared" si="103"/>
        <v/>
      </c>
      <c r="I312" s="2"/>
    </row>
    <row r="313" spans="1:9" s="54" customFormat="1" ht="15" x14ac:dyDescent="0.25">
      <c r="A313" s="61"/>
      <c r="B313" s="47" t="s">
        <v>463</v>
      </c>
      <c r="C313" s="41">
        <v>0</v>
      </c>
      <c r="D313" s="41">
        <v>14</v>
      </c>
      <c r="E313" s="46" t="str">
        <f t="shared" si="127"/>
        <v/>
      </c>
      <c r="F313" s="46">
        <f t="shared" si="128"/>
        <v>0.14285714285714285</v>
      </c>
      <c r="G313" s="34">
        <f t="shared" si="129"/>
        <v>1</v>
      </c>
      <c r="H313" s="27" t="str">
        <f t="shared" si="103"/>
        <v/>
      </c>
      <c r="I313" s="2"/>
    </row>
    <row r="314" spans="1:9" s="54" customFormat="1" ht="15" x14ac:dyDescent="0.25">
      <c r="A314" s="61"/>
      <c r="B314" s="47" t="s">
        <v>464</v>
      </c>
      <c r="C314" s="41">
        <v>0</v>
      </c>
      <c r="D314" s="41">
        <v>0</v>
      </c>
      <c r="E314" s="46" t="str">
        <f t="shared" si="127"/>
        <v/>
      </c>
      <c r="F314" s="46" t="str">
        <f t="shared" si="128"/>
        <v/>
      </c>
      <c r="G314" s="34" t="str">
        <f t="shared" si="129"/>
        <v xml:space="preserve"> </v>
      </c>
      <c r="H314" s="27" t="str">
        <f t="shared" si="103"/>
        <v/>
      </c>
      <c r="I314" s="2"/>
    </row>
    <row r="315" spans="1:9" s="54" customFormat="1" ht="15" x14ac:dyDescent="0.25">
      <c r="A315" s="61"/>
      <c r="B315" s="47" t="s">
        <v>576</v>
      </c>
      <c r="C315" s="41">
        <v>0</v>
      </c>
      <c r="D315" s="41">
        <v>1</v>
      </c>
      <c r="E315" s="46" t="str">
        <f t="shared" si="127"/>
        <v/>
      </c>
      <c r="F315" s="46">
        <f t="shared" si="128"/>
        <v>1.020408163265306E-2</v>
      </c>
      <c r="G315" s="34">
        <f t="shared" si="129"/>
        <v>1</v>
      </c>
      <c r="H315" s="27" t="str">
        <f t="shared" si="103"/>
        <v/>
      </c>
      <c r="I315" s="2"/>
    </row>
    <row r="316" spans="1:9" s="54" customFormat="1" ht="15" x14ac:dyDescent="0.25">
      <c r="A316" s="61"/>
      <c r="B316" s="47" t="s">
        <v>242</v>
      </c>
      <c r="C316" s="41">
        <v>0</v>
      </c>
      <c r="D316" s="41">
        <v>0</v>
      </c>
      <c r="E316" s="46" t="str">
        <f t="shared" si="127"/>
        <v/>
      </c>
      <c r="F316" s="46" t="str">
        <f t="shared" si="128"/>
        <v/>
      </c>
      <c r="G316" s="34" t="str">
        <f t="shared" si="129"/>
        <v xml:space="preserve"> </v>
      </c>
      <c r="H316" s="27" t="str">
        <f t="shared" si="103"/>
        <v/>
      </c>
      <c r="I316" s="2"/>
    </row>
    <row r="317" spans="1:9" s="54" customFormat="1" ht="15" x14ac:dyDescent="0.25">
      <c r="A317" s="61"/>
      <c r="B317" s="47" t="s">
        <v>243</v>
      </c>
      <c r="C317" s="41">
        <v>0</v>
      </c>
      <c r="D317" s="41">
        <v>0</v>
      </c>
      <c r="E317" s="46" t="str">
        <f t="shared" si="127"/>
        <v/>
      </c>
      <c r="F317" s="46" t="str">
        <f t="shared" si="128"/>
        <v/>
      </c>
      <c r="G317" s="34" t="str">
        <f t="shared" si="129"/>
        <v xml:space="preserve"> </v>
      </c>
      <c r="H317" s="27" t="str">
        <f t="shared" si="103"/>
        <v/>
      </c>
      <c r="I317" s="2"/>
    </row>
    <row r="318" spans="1:9" s="54" customFormat="1" ht="15" x14ac:dyDescent="0.25">
      <c r="A318" s="61"/>
      <c r="B318" s="47" t="s">
        <v>465</v>
      </c>
      <c r="C318" s="41">
        <v>0</v>
      </c>
      <c r="D318" s="41">
        <v>0</v>
      </c>
      <c r="E318" s="46" t="str">
        <f t="shared" si="127"/>
        <v/>
      </c>
      <c r="F318" s="46" t="str">
        <f t="shared" si="128"/>
        <v/>
      </c>
      <c r="G318" s="34" t="str">
        <f t="shared" si="129"/>
        <v xml:space="preserve"> </v>
      </c>
      <c r="H318" s="27" t="str">
        <f t="shared" si="103"/>
        <v/>
      </c>
      <c r="I318" s="2"/>
    </row>
    <row r="319" spans="1:9" s="54" customFormat="1" ht="30" x14ac:dyDescent="0.25">
      <c r="A319" s="61"/>
      <c r="B319" s="47" t="s">
        <v>466</v>
      </c>
      <c r="C319" s="41">
        <v>0</v>
      </c>
      <c r="D319" s="41">
        <v>0</v>
      </c>
      <c r="E319" s="46" t="str">
        <f t="shared" si="127"/>
        <v/>
      </c>
      <c r="F319" s="46" t="str">
        <f t="shared" si="128"/>
        <v/>
      </c>
      <c r="G319" s="34" t="str">
        <f t="shared" si="129"/>
        <v xml:space="preserve"> </v>
      </c>
      <c r="H319" s="27" t="str">
        <f t="shared" si="103"/>
        <v/>
      </c>
      <c r="I319" s="2"/>
    </row>
    <row r="320" spans="1:9" s="54" customFormat="1" ht="15" x14ac:dyDescent="0.25">
      <c r="A320" s="61"/>
      <c r="B320" s="47" t="s">
        <v>467</v>
      </c>
      <c r="C320" s="41">
        <v>0</v>
      </c>
      <c r="D320" s="41">
        <v>0</v>
      </c>
      <c r="E320" s="46" t="str">
        <f t="shared" si="127"/>
        <v/>
      </c>
      <c r="F320" s="46" t="str">
        <f t="shared" si="128"/>
        <v/>
      </c>
      <c r="G320" s="34" t="str">
        <f t="shared" si="129"/>
        <v xml:space="preserve"> </v>
      </c>
      <c r="H320" s="27" t="str">
        <f t="shared" si="103"/>
        <v/>
      </c>
      <c r="I320" s="2"/>
    </row>
    <row r="321" spans="1:9" s="54" customFormat="1" ht="15" x14ac:dyDescent="0.25">
      <c r="A321" s="61"/>
      <c r="B321" s="47" t="s">
        <v>468</v>
      </c>
      <c r="C321" s="41">
        <v>0</v>
      </c>
      <c r="D321" s="41">
        <v>0</v>
      </c>
      <c r="E321" s="46" t="str">
        <f t="shared" si="127"/>
        <v/>
      </c>
      <c r="F321" s="46" t="str">
        <f t="shared" si="128"/>
        <v/>
      </c>
      <c r="G321" s="34" t="str">
        <f t="shared" si="129"/>
        <v xml:space="preserve"> </v>
      </c>
      <c r="H321" s="27" t="str">
        <f t="shared" si="103"/>
        <v/>
      </c>
      <c r="I321" s="2"/>
    </row>
    <row r="322" spans="1:9" s="54" customFormat="1" ht="15" x14ac:dyDescent="0.25">
      <c r="A322" s="61"/>
      <c r="B322" s="47" t="s">
        <v>469</v>
      </c>
      <c r="C322" s="41">
        <v>0</v>
      </c>
      <c r="D322" s="41">
        <v>0</v>
      </c>
      <c r="E322" s="46" t="str">
        <f t="shared" si="127"/>
        <v/>
      </c>
      <c r="F322" s="46" t="str">
        <f t="shared" si="128"/>
        <v/>
      </c>
      <c r="G322" s="34" t="str">
        <f t="shared" si="129"/>
        <v xml:space="preserve"> </v>
      </c>
      <c r="H322" s="27" t="str">
        <f t="shared" si="103"/>
        <v/>
      </c>
      <c r="I322" s="2"/>
    </row>
    <row r="323" spans="1:9" s="54" customFormat="1" ht="15" x14ac:dyDescent="0.25">
      <c r="A323" s="61"/>
      <c r="B323" s="47" t="s">
        <v>470</v>
      </c>
      <c r="C323" s="41">
        <v>0</v>
      </c>
      <c r="D323" s="41">
        <v>0</v>
      </c>
      <c r="E323" s="46" t="str">
        <f t="shared" si="127"/>
        <v/>
      </c>
      <c r="F323" s="46" t="str">
        <f t="shared" si="128"/>
        <v/>
      </c>
      <c r="G323" s="34" t="str">
        <f t="shared" si="129"/>
        <v xml:space="preserve"> </v>
      </c>
      <c r="H323" s="27" t="str">
        <f t="shared" si="103"/>
        <v/>
      </c>
      <c r="I323" s="2"/>
    </row>
    <row r="324" spans="1:9" s="55" customFormat="1" ht="15" x14ac:dyDescent="0.25">
      <c r="A324" s="57"/>
      <c r="B324" s="23" t="s">
        <v>569</v>
      </c>
      <c r="C324" s="41">
        <v>0</v>
      </c>
      <c r="D324" s="41">
        <v>0</v>
      </c>
      <c r="E324" s="43" t="str">
        <f t="shared" ref="E324" si="130">+IF(C324=0,"",C324/C$169)</f>
        <v/>
      </c>
      <c r="F324" s="43" t="str">
        <f t="shared" ref="F324" si="131">+IF(D324=0,"",D324/D$169)</f>
        <v/>
      </c>
      <c r="G324" s="34" t="str">
        <f t="shared" si="129"/>
        <v xml:space="preserve"> </v>
      </c>
      <c r="H324" s="26" t="str">
        <f t="shared" ref="H324" si="132">+IF(OR(AND(E324=""),(G324="")),"",E324*G324)</f>
        <v/>
      </c>
      <c r="I324" s="2"/>
    </row>
    <row r="325" spans="1:9" s="54" customFormat="1" ht="15" x14ac:dyDescent="0.25">
      <c r="A325" s="61"/>
      <c r="B325" s="47" t="s">
        <v>471</v>
      </c>
      <c r="C325" s="41">
        <v>0</v>
      </c>
      <c r="D325" s="41">
        <v>0</v>
      </c>
      <c r="E325" s="46" t="str">
        <f t="shared" ref="E325:F328" si="133">+IF(C325=0,"",C325/C$169)</f>
        <v/>
      </c>
      <c r="F325" s="46" t="str">
        <f t="shared" si="133"/>
        <v/>
      </c>
      <c r="G325" s="34" t="str">
        <f t="shared" si="129"/>
        <v xml:space="preserve"> </v>
      </c>
      <c r="H325" s="27" t="str">
        <f t="shared" si="103"/>
        <v/>
      </c>
      <c r="I325" s="2"/>
    </row>
    <row r="326" spans="1:9" s="54" customFormat="1" ht="15" x14ac:dyDescent="0.25">
      <c r="A326" s="61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1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1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1"/>
      <c r="B329" s="47" t="s">
        <v>475</v>
      </c>
      <c r="C329" s="41">
        <v>0</v>
      </c>
      <c r="D329" s="41">
        <v>0</v>
      </c>
      <c r="E329" s="46" t="str">
        <f t="shared" ref="E329:E336" si="134">+IF(C329=0,"",C329/C$169)</f>
        <v/>
      </c>
      <c r="F329" s="46" t="str">
        <f t="shared" ref="F329:F336" si="135">+IF(D329=0,"",D329/D$169)</f>
        <v/>
      </c>
      <c r="G329" s="34" t="str">
        <f t="shared" si="129"/>
        <v xml:space="preserve"> </v>
      </c>
      <c r="H329" s="27" t="str">
        <f t="shared" ref="H329:H336" si="136">+IF(OR(AND(E329=""),(G329="")),"",E329*G329)</f>
        <v/>
      </c>
      <c r="I329" s="2"/>
    </row>
    <row r="330" spans="1:9" s="54" customFormat="1" ht="15" x14ac:dyDescent="0.25">
      <c r="A330" s="61"/>
      <c r="B330" s="47" t="s">
        <v>476</v>
      </c>
      <c r="C330" s="41">
        <v>0</v>
      </c>
      <c r="D330" s="41">
        <v>0</v>
      </c>
      <c r="E330" s="46" t="str">
        <f t="shared" si="134"/>
        <v/>
      </c>
      <c r="F330" s="46" t="str">
        <f t="shared" si="135"/>
        <v/>
      </c>
      <c r="G330" s="34" t="str">
        <f t="shared" si="129"/>
        <v xml:space="preserve"> </v>
      </c>
      <c r="H330" s="27" t="str">
        <f t="shared" si="136"/>
        <v/>
      </c>
      <c r="I330" s="2"/>
    </row>
    <row r="331" spans="1:9" s="54" customFormat="1" ht="15" x14ac:dyDescent="0.25">
      <c r="A331" s="61"/>
      <c r="B331" s="47" t="s">
        <v>477</v>
      </c>
      <c r="C331" s="41">
        <v>0</v>
      </c>
      <c r="D331" s="41">
        <v>0</v>
      </c>
      <c r="E331" s="46" t="str">
        <f t="shared" si="134"/>
        <v/>
      </c>
      <c r="F331" s="46" t="str">
        <f t="shared" si="135"/>
        <v/>
      </c>
      <c r="G331" s="34" t="str">
        <f t="shared" si="129"/>
        <v xml:space="preserve"> </v>
      </c>
      <c r="H331" s="27" t="str">
        <f t="shared" si="136"/>
        <v/>
      </c>
      <c r="I331" s="2"/>
    </row>
    <row r="332" spans="1:9" s="54" customFormat="1" ht="15" x14ac:dyDescent="0.25">
      <c r="A332" s="61"/>
      <c r="B332" s="47" t="s">
        <v>478</v>
      </c>
      <c r="C332" s="41">
        <v>0</v>
      </c>
      <c r="D332" s="41">
        <v>0</v>
      </c>
      <c r="E332" s="46" t="str">
        <f t="shared" si="134"/>
        <v/>
      </c>
      <c r="F332" s="46" t="str">
        <f t="shared" si="135"/>
        <v/>
      </c>
      <c r="G332" s="34" t="str">
        <f t="shared" si="129"/>
        <v xml:space="preserve"> </v>
      </c>
      <c r="H332" s="27" t="str">
        <f t="shared" si="136"/>
        <v/>
      </c>
      <c r="I332" s="2"/>
    </row>
    <row r="333" spans="1:9" s="54" customFormat="1" ht="15" x14ac:dyDescent="0.25">
      <c r="A333" s="61"/>
      <c r="B333" s="47" t="s">
        <v>69</v>
      </c>
      <c r="C333" s="41">
        <v>0</v>
      </c>
      <c r="D333" s="41">
        <v>0</v>
      </c>
      <c r="E333" s="46" t="str">
        <f t="shared" si="134"/>
        <v/>
      </c>
      <c r="F333" s="46" t="str">
        <f t="shared" si="135"/>
        <v/>
      </c>
      <c r="G333" s="34" t="str">
        <f t="shared" si="129"/>
        <v xml:space="preserve"> </v>
      </c>
      <c r="H333" s="27" t="str">
        <f t="shared" si="136"/>
        <v/>
      </c>
      <c r="I333" s="2"/>
    </row>
    <row r="334" spans="1:9" s="54" customFormat="1" ht="15" x14ac:dyDescent="0.25">
      <c r="A334" s="61"/>
      <c r="B334" s="47" t="s">
        <v>244</v>
      </c>
      <c r="C334" s="41">
        <v>0</v>
      </c>
      <c r="D334" s="41">
        <v>0</v>
      </c>
      <c r="E334" s="46" t="str">
        <f t="shared" si="134"/>
        <v/>
      </c>
      <c r="F334" s="46" t="str">
        <f t="shared" si="135"/>
        <v/>
      </c>
      <c r="G334" s="34" t="str">
        <f t="shared" si="129"/>
        <v xml:space="preserve"> </v>
      </c>
      <c r="H334" s="27" t="str">
        <f t="shared" si="136"/>
        <v/>
      </c>
      <c r="I334" s="2"/>
    </row>
    <row r="335" spans="1:9" s="54" customFormat="1" ht="15" x14ac:dyDescent="0.25">
      <c r="A335" s="61"/>
      <c r="B335" s="47" t="s">
        <v>245</v>
      </c>
      <c r="C335" s="41">
        <v>0</v>
      </c>
      <c r="D335" s="41">
        <v>0</v>
      </c>
      <c r="E335" s="46" t="str">
        <f t="shared" si="134"/>
        <v/>
      </c>
      <c r="F335" s="46" t="str">
        <f t="shared" si="135"/>
        <v/>
      </c>
      <c r="G335" s="34" t="str">
        <f t="shared" si="129"/>
        <v xml:space="preserve"> </v>
      </c>
      <c r="H335" s="27" t="str">
        <f t="shared" si="136"/>
        <v/>
      </c>
      <c r="I335" s="2"/>
    </row>
    <row r="336" spans="1:9" s="54" customFormat="1" ht="15" x14ac:dyDescent="0.25">
      <c r="A336" s="61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7"/>
      <c r="B337" s="23" t="s">
        <v>543</v>
      </c>
      <c r="C337" s="41">
        <v>0</v>
      </c>
      <c r="D337" s="41">
        <v>0</v>
      </c>
      <c r="E337" s="43" t="str">
        <f t="shared" ref="E337:E339" si="137">+IF(C337=0,"",C337/C$169)</f>
        <v/>
      </c>
      <c r="F337" s="43" t="str">
        <f t="shared" ref="F337:F339" si="138">+IF(D337=0,"",D337/D$169)</f>
        <v/>
      </c>
      <c r="G337" s="34" t="str">
        <f t="shared" si="129"/>
        <v xml:space="preserve"> </v>
      </c>
      <c r="H337" s="26" t="str">
        <f t="shared" ref="H337:H339" si="139">+IF(OR(AND(E337=""),(G337="")),"",E337*G337)</f>
        <v/>
      </c>
      <c r="I337" s="2"/>
    </row>
    <row r="338" spans="1:9" s="55" customFormat="1" ht="15" x14ac:dyDescent="0.25">
      <c r="A338" s="57"/>
      <c r="B338" s="23" t="s">
        <v>544</v>
      </c>
      <c r="C338" s="41">
        <v>0</v>
      </c>
      <c r="D338" s="41">
        <v>0</v>
      </c>
      <c r="E338" s="43" t="str">
        <f t="shared" si="137"/>
        <v/>
      </c>
      <c r="F338" s="43" t="str">
        <f t="shared" si="138"/>
        <v/>
      </c>
      <c r="G338" s="34" t="str">
        <f t="shared" si="129"/>
        <v xml:space="preserve"> </v>
      </c>
      <c r="H338" s="26" t="str">
        <f t="shared" si="139"/>
        <v/>
      </c>
      <c r="I338" s="2"/>
    </row>
    <row r="339" spans="1:9" s="55" customFormat="1" ht="15" x14ac:dyDescent="0.25">
      <c r="A339" s="57"/>
      <c r="B339" s="23" t="s">
        <v>545</v>
      </c>
      <c r="C339" s="41">
        <v>0</v>
      </c>
      <c r="D339" s="41">
        <v>0</v>
      </c>
      <c r="E339" s="43" t="str">
        <f t="shared" si="137"/>
        <v/>
      </c>
      <c r="F339" s="43" t="str">
        <f t="shared" si="138"/>
        <v/>
      </c>
      <c r="G339" s="34" t="str">
        <f t="shared" si="129"/>
        <v xml:space="preserve"> </v>
      </c>
      <c r="H339" s="26" t="str">
        <f t="shared" si="139"/>
        <v/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4" customFormat="1" ht="15" customHeight="1" thickBot="1" x14ac:dyDescent="0.25">
      <c r="A342" s="61"/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184</v>
      </c>
      <c r="D345" s="37">
        <f>SUM(D346:D564)</f>
        <v>346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0.88043478260869568</v>
      </c>
      <c r="H345" s="39">
        <f>+IF(OR(AND(E345=""),(G345="")),"",E345*G345)</f>
        <v>0.88043478260869568</v>
      </c>
    </row>
    <row r="346" spans="1:9" ht="15" x14ac:dyDescent="0.25">
      <c r="B346" s="40" t="s">
        <v>74</v>
      </c>
      <c r="C346" s="41">
        <v>1</v>
      </c>
      <c r="D346" s="41">
        <v>0</v>
      </c>
      <c r="E346" s="45">
        <f t="shared" si="140"/>
        <v>5.434782608695652E-3</v>
      </c>
      <c r="F346" s="45" t="str">
        <f t="shared" si="141"/>
        <v/>
      </c>
      <c r="G346" s="34">
        <f t="shared" ref="G346:G410" si="142">+IF(AND(C346=0,D346=0)," ",IF(C346=0,1,IF(D346=0,-1,(D346-C346)/C346)))</f>
        <v>-1</v>
      </c>
      <c r="H346" s="42">
        <f>+IF(OR(AND(E346=""),(G346="")),"",E346*G346)</f>
        <v>-5.434782608695652E-3</v>
      </c>
    </row>
    <row r="347" spans="1:9" ht="15" x14ac:dyDescent="0.25">
      <c r="B347" s="5" t="s">
        <v>77</v>
      </c>
      <c r="C347" s="41">
        <v>0</v>
      </c>
      <c r="D347" s="41">
        <v>0</v>
      </c>
      <c r="E347" s="46" t="str">
        <f t="shared" si="140"/>
        <v/>
      </c>
      <c r="F347" s="46" t="str">
        <f t="shared" si="141"/>
        <v/>
      </c>
      <c r="G347" s="34" t="str">
        <f t="shared" si="142"/>
        <v xml:space="preserve"> </v>
      </c>
      <c r="H347" s="27" t="str">
        <f t="shared" ref="H347:H414" si="143">+IF(OR(AND(E347=""),(G347="")),"",E347*G347)</f>
        <v/>
      </c>
    </row>
    <row r="348" spans="1:9" ht="15" x14ac:dyDescent="0.25">
      <c r="B348" s="5" t="s">
        <v>70</v>
      </c>
      <c r="C348" s="41">
        <v>0</v>
      </c>
      <c r="D348" s="41">
        <v>0</v>
      </c>
      <c r="E348" s="46" t="str">
        <f t="shared" si="140"/>
        <v/>
      </c>
      <c r="F348" s="46" t="str">
        <f t="shared" si="141"/>
        <v/>
      </c>
      <c r="G348" s="34" t="str">
        <f t="shared" si="142"/>
        <v xml:space="preserve"> </v>
      </c>
      <c r="H348" s="27" t="str">
        <f t="shared" si="143"/>
        <v/>
      </c>
    </row>
    <row r="349" spans="1:9" ht="15" x14ac:dyDescent="0.25">
      <c r="B349" s="5" t="s">
        <v>83</v>
      </c>
      <c r="C349" s="41">
        <v>0</v>
      </c>
      <c r="D349" s="41">
        <v>0</v>
      </c>
      <c r="E349" s="46" t="str">
        <f t="shared" si="140"/>
        <v/>
      </c>
      <c r="F349" s="46" t="str">
        <f t="shared" si="141"/>
        <v/>
      </c>
      <c r="G349" s="34" t="str">
        <f t="shared" si="142"/>
        <v xml:space="preserve"> </v>
      </c>
      <c r="H349" s="27" t="str">
        <f t="shared" si="143"/>
        <v/>
      </c>
    </row>
    <row r="350" spans="1:9" ht="15" x14ac:dyDescent="0.25">
      <c r="B350" s="5" t="s">
        <v>82</v>
      </c>
      <c r="C350" s="41">
        <v>0</v>
      </c>
      <c r="D350" s="41">
        <v>0</v>
      </c>
      <c r="E350" s="46" t="str">
        <f t="shared" si="140"/>
        <v/>
      </c>
      <c r="F350" s="46" t="str">
        <f t="shared" si="141"/>
        <v/>
      </c>
      <c r="G350" s="34" t="str">
        <f t="shared" si="142"/>
        <v xml:space="preserve"> </v>
      </c>
      <c r="H350" s="27" t="str">
        <f t="shared" si="143"/>
        <v/>
      </c>
    </row>
    <row r="351" spans="1:9" ht="15" x14ac:dyDescent="0.25">
      <c r="B351" s="5" t="s">
        <v>479</v>
      </c>
      <c r="C351" s="41">
        <v>1</v>
      </c>
      <c r="D351" s="41">
        <v>3</v>
      </c>
      <c r="E351" s="46">
        <f t="shared" si="140"/>
        <v>5.434782608695652E-3</v>
      </c>
      <c r="F351" s="46">
        <f t="shared" si="141"/>
        <v>8.670520231213872E-3</v>
      </c>
      <c r="G351" s="34">
        <f t="shared" si="142"/>
        <v>2</v>
      </c>
      <c r="H351" s="27">
        <f t="shared" si="143"/>
        <v>1.0869565217391304E-2</v>
      </c>
    </row>
    <row r="352" spans="1:9" ht="15" x14ac:dyDescent="0.25">
      <c r="B352" s="5" t="s">
        <v>80</v>
      </c>
      <c r="C352" s="41">
        <v>0</v>
      </c>
      <c r="D352" s="41">
        <v>0</v>
      </c>
      <c r="E352" s="46" t="str">
        <f t="shared" si="140"/>
        <v/>
      </c>
      <c r="F352" s="46" t="str">
        <f t="shared" si="141"/>
        <v/>
      </c>
      <c r="G352" s="34" t="str">
        <f t="shared" si="142"/>
        <v xml:space="preserve"> </v>
      </c>
      <c r="H352" s="27" t="str">
        <f t="shared" si="143"/>
        <v/>
      </c>
    </row>
    <row r="353" spans="1:9" ht="15" x14ac:dyDescent="0.25">
      <c r="B353" s="5" t="s">
        <v>577</v>
      </c>
      <c r="C353" s="41">
        <v>0</v>
      </c>
      <c r="D353" s="41">
        <v>0</v>
      </c>
      <c r="E353" s="46" t="str">
        <f t="shared" si="140"/>
        <v/>
      </c>
      <c r="F353" s="46" t="str">
        <f t="shared" si="141"/>
        <v/>
      </c>
      <c r="G353" s="34" t="str">
        <f t="shared" si="142"/>
        <v xml:space="preserve"> </v>
      </c>
      <c r="H353" s="27" t="str">
        <f t="shared" si="143"/>
        <v/>
      </c>
    </row>
    <row r="354" spans="1:9" ht="15" x14ac:dyDescent="0.25">
      <c r="B354" s="5" t="s">
        <v>79</v>
      </c>
      <c r="C354" s="41">
        <v>0</v>
      </c>
      <c r="D354" s="41">
        <v>0</v>
      </c>
      <c r="E354" s="46" t="str">
        <f t="shared" si="140"/>
        <v/>
      </c>
      <c r="F354" s="46" t="str">
        <f t="shared" si="141"/>
        <v/>
      </c>
      <c r="G354" s="34" t="str">
        <f t="shared" si="142"/>
        <v xml:space="preserve"> </v>
      </c>
      <c r="H354" s="27" t="str">
        <f t="shared" si="143"/>
        <v/>
      </c>
    </row>
    <row r="355" spans="1:9" ht="15" x14ac:dyDescent="0.25">
      <c r="B355" s="5" t="s">
        <v>247</v>
      </c>
      <c r="C355" s="41">
        <v>0</v>
      </c>
      <c r="D355" s="41">
        <v>0</v>
      </c>
      <c r="E355" s="46" t="str">
        <f t="shared" si="140"/>
        <v/>
      </c>
      <c r="F355" s="46" t="str">
        <f t="shared" si="141"/>
        <v/>
      </c>
      <c r="G355" s="34" t="str">
        <f t="shared" si="142"/>
        <v xml:space="preserve"> </v>
      </c>
      <c r="H355" s="27" t="str">
        <f t="shared" si="143"/>
        <v/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3</v>
      </c>
      <c r="D357" s="41">
        <v>4</v>
      </c>
      <c r="E357" s="46">
        <f t="shared" si="140"/>
        <v>1.6304347826086956E-2</v>
      </c>
      <c r="F357" s="46">
        <f t="shared" si="141"/>
        <v>1.1560693641618497E-2</v>
      </c>
      <c r="G357" s="34">
        <f t="shared" si="142"/>
        <v>0.33333333333333331</v>
      </c>
      <c r="H357" s="27">
        <f t="shared" si="143"/>
        <v>5.434782608695652E-3</v>
      </c>
    </row>
    <row r="358" spans="1:9" ht="15" x14ac:dyDescent="0.25">
      <c r="B358" s="5" t="s">
        <v>578</v>
      </c>
      <c r="C358" s="41">
        <v>1</v>
      </c>
      <c r="D358" s="41">
        <v>0</v>
      </c>
      <c r="E358" s="46">
        <f t="shared" si="140"/>
        <v>5.434782608695652E-3</v>
      </c>
      <c r="F358" s="46" t="str">
        <f t="shared" si="141"/>
        <v/>
      </c>
      <c r="G358" s="34">
        <f t="shared" si="142"/>
        <v>-1</v>
      </c>
      <c r="H358" s="27">
        <f t="shared" si="143"/>
        <v>-5.434782608695652E-3</v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0</v>
      </c>
      <c r="D360" s="41">
        <v>1</v>
      </c>
      <c r="E360" s="46" t="str">
        <f t="shared" si="140"/>
        <v/>
      </c>
      <c r="F360" s="46">
        <f t="shared" si="141"/>
        <v>2.8901734104046241E-3</v>
      </c>
      <c r="G360" s="34">
        <f t="shared" si="142"/>
        <v>1</v>
      </c>
      <c r="H360" s="27" t="str">
        <f t="shared" si="143"/>
        <v/>
      </c>
    </row>
    <row r="361" spans="1:9" ht="15" x14ac:dyDescent="0.25">
      <c r="B361" s="5" t="s">
        <v>616</v>
      </c>
      <c r="C361" s="41">
        <v>0</v>
      </c>
      <c r="D361" s="41">
        <v>0</v>
      </c>
      <c r="E361" s="46" t="str">
        <f t="shared" si="140"/>
        <v/>
      </c>
      <c r="F361" s="46" t="str">
        <f t="shared" si="141"/>
        <v/>
      </c>
      <c r="G361" s="34" t="str">
        <f t="shared" si="142"/>
        <v xml:space="preserve"> </v>
      </c>
      <c r="H361" s="27" t="str">
        <f t="shared" si="143"/>
        <v/>
      </c>
    </row>
    <row r="362" spans="1:9" s="20" customFormat="1" ht="15" x14ac:dyDescent="0.25">
      <c r="A362" s="57"/>
      <c r="B362" s="21" t="s">
        <v>588</v>
      </c>
      <c r="C362" s="41">
        <v>0</v>
      </c>
      <c r="D362" s="41">
        <v>0</v>
      </c>
      <c r="E362" s="43" t="str">
        <f t="shared" si="140"/>
        <v/>
      </c>
      <c r="F362" s="43" t="str">
        <f t="shared" si="141"/>
        <v/>
      </c>
      <c r="G362" s="34" t="str">
        <f t="shared" si="142"/>
        <v xml:space="preserve"> </v>
      </c>
      <c r="H362" s="26" t="str">
        <f t="shared" ref="H362" si="144">+IF(OR(AND(E362=""),(G362="")),"",E362*G362)</f>
        <v/>
      </c>
      <c r="I362" s="2"/>
    </row>
    <row r="363" spans="1:9" ht="15" x14ac:dyDescent="0.25">
      <c r="B363" s="5" t="s">
        <v>72</v>
      </c>
      <c r="C363" s="41">
        <v>0</v>
      </c>
      <c r="D363" s="41">
        <v>0</v>
      </c>
      <c r="E363" s="46" t="str">
        <f t="shared" si="140"/>
        <v/>
      </c>
      <c r="F363" s="46" t="str">
        <f t="shared" si="141"/>
        <v/>
      </c>
      <c r="G363" s="34" t="str">
        <f t="shared" si="142"/>
        <v xml:space="preserve"> </v>
      </c>
      <c r="H363" s="27" t="str">
        <f t="shared" si="143"/>
        <v/>
      </c>
    </row>
    <row r="364" spans="1:9" ht="15" x14ac:dyDescent="0.25">
      <c r="B364" s="5" t="s">
        <v>248</v>
      </c>
      <c r="C364" s="41">
        <v>0</v>
      </c>
      <c r="D364" s="41">
        <v>0</v>
      </c>
      <c r="E364" s="46" t="str">
        <f t="shared" si="140"/>
        <v/>
      </c>
      <c r="F364" s="46" t="str">
        <f t="shared" si="141"/>
        <v/>
      </c>
      <c r="G364" s="34" t="str">
        <f t="shared" si="142"/>
        <v xml:space="preserve"> </v>
      </c>
      <c r="H364" s="27" t="str">
        <f t="shared" si="143"/>
        <v/>
      </c>
    </row>
    <row r="365" spans="1:9" ht="15" x14ac:dyDescent="0.25">
      <c r="B365" s="5" t="s">
        <v>249</v>
      </c>
      <c r="C365" s="41">
        <v>0</v>
      </c>
      <c r="D365" s="41">
        <v>0</v>
      </c>
      <c r="E365" s="46" t="str">
        <f t="shared" si="140"/>
        <v/>
      </c>
      <c r="F365" s="46" t="str">
        <f t="shared" si="141"/>
        <v/>
      </c>
      <c r="G365" s="34" t="str">
        <f t="shared" si="142"/>
        <v xml:space="preserve"> </v>
      </c>
      <c r="H365" s="27" t="str">
        <f t="shared" si="143"/>
        <v/>
      </c>
    </row>
    <row r="366" spans="1:9" ht="15" x14ac:dyDescent="0.25">
      <c r="B366" s="5" t="s">
        <v>250</v>
      </c>
      <c r="C366" s="41">
        <v>0</v>
      </c>
      <c r="D366" s="41">
        <v>0</v>
      </c>
      <c r="E366" s="46" t="str">
        <f t="shared" si="140"/>
        <v/>
      </c>
      <c r="F366" s="46" t="str">
        <f t="shared" si="141"/>
        <v/>
      </c>
      <c r="G366" s="34" t="str">
        <f t="shared" si="142"/>
        <v xml:space="preserve"> </v>
      </c>
      <c r="H366" s="27" t="str">
        <f t="shared" si="143"/>
        <v/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0</v>
      </c>
      <c r="D368" s="41">
        <v>1</v>
      </c>
      <c r="E368" s="46" t="str">
        <f t="shared" si="140"/>
        <v/>
      </c>
      <c r="F368" s="46">
        <f t="shared" si="141"/>
        <v>2.8901734104046241E-3</v>
      </c>
      <c r="G368" s="34">
        <f t="shared" si="142"/>
        <v>1</v>
      </c>
      <c r="H368" s="27" t="str">
        <f t="shared" si="143"/>
        <v/>
      </c>
    </row>
    <row r="369" spans="1:8" ht="15" x14ac:dyDescent="0.25">
      <c r="B369" s="5" t="s">
        <v>579</v>
      </c>
      <c r="C369" s="41">
        <v>4</v>
      </c>
      <c r="D369" s="41">
        <v>1</v>
      </c>
      <c r="E369" s="46">
        <f t="shared" si="140"/>
        <v>2.1739130434782608E-2</v>
      </c>
      <c r="F369" s="46">
        <f t="shared" si="141"/>
        <v>2.8901734104046241E-3</v>
      </c>
      <c r="G369" s="34">
        <f t="shared" si="142"/>
        <v>-0.75</v>
      </c>
      <c r="H369" s="27">
        <f t="shared" si="143"/>
        <v>-1.6304347826086956E-2</v>
      </c>
    </row>
    <row r="370" spans="1:8" ht="15" x14ac:dyDescent="0.25">
      <c r="B370" s="5" t="s">
        <v>85</v>
      </c>
      <c r="C370" s="41">
        <v>0</v>
      </c>
      <c r="D370" s="41">
        <v>0</v>
      </c>
      <c r="E370" s="46" t="str">
        <f t="shared" si="140"/>
        <v/>
      </c>
      <c r="F370" s="46" t="str">
        <f t="shared" si="141"/>
        <v/>
      </c>
      <c r="G370" s="34" t="str">
        <f t="shared" si="142"/>
        <v xml:space="preserve"> </v>
      </c>
      <c r="H370" s="27" t="str">
        <f t="shared" si="143"/>
        <v/>
      </c>
    </row>
    <row r="371" spans="1:8" ht="15" x14ac:dyDescent="0.25">
      <c r="B371" s="5" t="s">
        <v>84</v>
      </c>
      <c r="C371" s="41">
        <v>0</v>
      </c>
      <c r="D371" s="41">
        <v>0</v>
      </c>
      <c r="E371" s="46" t="str">
        <f t="shared" si="140"/>
        <v/>
      </c>
      <c r="F371" s="46" t="str">
        <f t="shared" si="141"/>
        <v/>
      </c>
      <c r="G371" s="34" t="str">
        <f t="shared" si="142"/>
        <v xml:space="preserve"> </v>
      </c>
      <c r="H371" s="27" t="str">
        <f t="shared" si="143"/>
        <v/>
      </c>
    </row>
    <row r="372" spans="1:8" ht="15" x14ac:dyDescent="0.25">
      <c r="B372" s="5" t="s">
        <v>73</v>
      </c>
      <c r="C372" s="41">
        <v>0</v>
      </c>
      <c r="D372" s="41">
        <v>0</v>
      </c>
      <c r="E372" s="46" t="str">
        <f t="shared" si="140"/>
        <v/>
      </c>
      <c r="F372" s="46" t="str">
        <f t="shared" si="141"/>
        <v/>
      </c>
      <c r="G372" s="34" t="str">
        <f t="shared" si="142"/>
        <v xml:space="preserve"> </v>
      </c>
      <c r="H372" s="27" t="str">
        <f t="shared" si="143"/>
        <v/>
      </c>
    </row>
    <row r="373" spans="1:8" ht="15" x14ac:dyDescent="0.25">
      <c r="B373" s="5" t="s">
        <v>251</v>
      </c>
      <c r="C373" s="41">
        <v>0</v>
      </c>
      <c r="D373" s="41">
        <v>0</v>
      </c>
      <c r="E373" s="46" t="str">
        <f t="shared" si="140"/>
        <v/>
      </c>
      <c r="F373" s="46" t="str">
        <f t="shared" si="141"/>
        <v/>
      </c>
      <c r="G373" s="34" t="str">
        <f t="shared" si="142"/>
        <v xml:space="preserve"> </v>
      </c>
      <c r="H373" s="27" t="str">
        <f t="shared" si="143"/>
        <v/>
      </c>
    </row>
    <row r="374" spans="1:8" ht="15" x14ac:dyDescent="0.25">
      <c r="B374" s="5" t="s">
        <v>335</v>
      </c>
      <c r="C374" s="41">
        <v>0</v>
      </c>
      <c r="D374" s="41">
        <v>0</v>
      </c>
      <c r="E374" s="46" t="str">
        <f t="shared" si="140"/>
        <v/>
      </c>
      <c r="F374" s="46" t="str">
        <f t="shared" si="141"/>
        <v/>
      </c>
      <c r="G374" s="34" t="str">
        <f t="shared" si="142"/>
        <v xml:space="preserve"> </v>
      </c>
      <c r="H374" s="27" t="str">
        <f t="shared" si="143"/>
        <v/>
      </c>
    </row>
    <row r="375" spans="1:8" ht="15" x14ac:dyDescent="0.25">
      <c r="B375" s="5" t="s">
        <v>336</v>
      </c>
      <c r="C375" s="41">
        <v>1</v>
      </c>
      <c r="D375" s="41">
        <v>0</v>
      </c>
      <c r="E375" s="46">
        <f t="shared" si="140"/>
        <v>5.434782608695652E-3</v>
      </c>
      <c r="F375" s="46" t="str">
        <f t="shared" si="141"/>
        <v/>
      </c>
      <c r="G375" s="34">
        <f t="shared" si="142"/>
        <v>-1</v>
      </c>
      <c r="H375" s="27">
        <f t="shared" si="143"/>
        <v>-5.434782608695652E-3</v>
      </c>
    </row>
    <row r="376" spans="1:8" s="20" customFormat="1" ht="15" x14ac:dyDescent="0.25">
      <c r="A376" s="57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7"/>
      <c r="B377" s="21" t="s">
        <v>480</v>
      </c>
      <c r="C377" s="82">
        <v>0</v>
      </c>
      <c r="D377" s="82">
        <v>0</v>
      </c>
      <c r="E377" s="43" t="str">
        <f t="shared" si="140"/>
        <v/>
      </c>
      <c r="F377" s="43" t="str">
        <f t="shared" si="141"/>
        <v/>
      </c>
      <c r="G377" s="83" t="str">
        <f t="shared" si="142"/>
        <v xml:space="preserve"> </v>
      </c>
      <c r="H377" s="26" t="str">
        <f t="shared" si="143"/>
        <v/>
      </c>
    </row>
    <row r="378" spans="1:8" s="20" customFormat="1" ht="15" x14ac:dyDescent="0.25">
      <c r="A378" s="57" t="s">
        <v>559</v>
      </c>
      <c r="B378" s="21" t="s">
        <v>621</v>
      </c>
      <c r="C378" s="82"/>
      <c r="D378" s="82">
        <v>1</v>
      </c>
      <c r="E378" s="43" t="str">
        <f t="shared" ref="E378:E382" si="149">+IF(C378=0,"",C378/C$345)</f>
        <v/>
      </c>
      <c r="F378" s="43">
        <f t="shared" ref="F378:F382" si="150">+IF(D378=0,"",D378/D$345)</f>
        <v>2.8901734104046241E-3</v>
      </c>
      <c r="G378" s="83">
        <f t="shared" ref="G378:G382" si="151">+IF(AND(C378=0,D378=0)," ",IF(C378=0,1,IF(D378=0,-1,(D378-C378)/C378)))</f>
        <v>1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1</v>
      </c>
      <c r="D379" s="41">
        <v>4</v>
      </c>
      <c r="E379" s="46">
        <f t="shared" si="149"/>
        <v>5.434782608695652E-3</v>
      </c>
      <c r="F379" s="46">
        <f t="shared" si="150"/>
        <v>1.1560693641618497E-2</v>
      </c>
      <c r="G379" s="34">
        <f t="shared" si="151"/>
        <v>3</v>
      </c>
      <c r="H379" s="27">
        <f t="shared" si="152"/>
        <v>1.6304347826086956E-2</v>
      </c>
    </row>
    <row r="380" spans="1:8" ht="15" x14ac:dyDescent="0.25">
      <c r="B380" s="5" t="s">
        <v>482</v>
      </c>
      <c r="C380" s="41">
        <v>0</v>
      </c>
      <c r="D380" s="41">
        <v>0</v>
      </c>
      <c r="E380" s="46" t="str">
        <f t="shared" si="149"/>
        <v/>
      </c>
      <c r="F380" s="46" t="str">
        <f t="shared" si="150"/>
        <v/>
      </c>
      <c r="G380" s="34" t="str">
        <f t="shared" si="151"/>
        <v xml:space="preserve"> </v>
      </c>
      <c r="H380" s="27" t="str">
        <f t="shared" si="152"/>
        <v/>
      </c>
    </row>
    <row r="381" spans="1:8" ht="15" x14ac:dyDescent="0.25">
      <c r="B381" s="5" t="s">
        <v>483</v>
      </c>
      <c r="C381" s="41">
        <v>0</v>
      </c>
      <c r="D381" s="41">
        <v>0</v>
      </c>
      <c r="E381" s="46" t="str">
        <f t="shared" si="149"/>
        <v/>
      </c>
      <c r="F381" s="46" t="str">
        <f t="shared" si="150"/>
        <v/>
      </c>
      <c r="G381" s="34" t="str">
        <f t="shared" si="151"/>
        <v xml:space="preserve"> </v>
      </c>
      <c r="H381" s="27" t="str">
        <f t="shared" si="152"/>
        <v/>
      </c>
    </row>
    <row r="382" spans="1:8" ht="15" x14ac:dyDescent="0.25">
      <c r="B382" s="5" t="s">
        <v>252</v>
      </c>
      <c r="C382" s="41">
        <v>0</v>
      </c>
      <c r="D382" s="41">
        <v>0</v>
      </c>
      <c r="E382" s="46" t="str">
        <f t="shared" si="149"/>
        <v/>
      </c>
      <c r="F382" s="46" t="str">
        <f t="shared" si="150"/>
        <v/>
      </c>
      <c r="G382" s="34" t="str">
        <f t="shared" si="151"/>
        <v xml:space="preserve"> </v>
      </c>
      <c r="H382" s="27" t="str">
        <f t="shared" si="152"/>
        <v/>
      </c>
    </row>
    <row r="383" spans="1:8" ht="15" x14ac:dyDescent="0.25">
      <c r="B383" s="5" t="s">
        <v>253</v>
      </c>
      <c r="C383" s="41">
        <v>0</v>
      </c>
      <c r="D383" s="41">
        <v>0</v>
      </c>
      <c r="E383" s="46" t="str">
        <f t="shared" ref="E383:E401" si="153">+IF(C383=0,"",C383/C$345)</f>
        <v/>
      </c>
      <c r="F383" s="46" t="str">
        <f t="shared" ref="F383:F401" si="154">+IF(D383=0,"",D383/D$345)</f>
        <v/>
      </c>
      <c r="G383" s="34" t="str">
        <f t="shared" si="142"/>
        <v xml:space="preserve"> </v>
      </c>
      <c r="H383" s="27" t="str">
        <f t="shared" si="143"/>
        <v/>
      </c>
    </row>
    <row r="384" spans="1:8" ht="15" x14ac:dyDescent="0.25">
      <c r="B384" s="5" t="s">
        <v>484</v>
      </c>
      <c r="C384" s="41">
        <v>0</v>
      </c>
      <c r="D384" s="41">
        <v>0</v>
      </c>
      <c r="E384" s="46" t="str">
        <f t="shared" si="153"/>
        <v/>
      </c>
      <c r="F384" s="46" t="str">
        <f t="shared" si="154"/>
        <v/>
      </c>
      <c r="G384" s="34" t="str">
        <f t="shared" si="142"/>
        <v xml:space="preserve"> </v>
      </c>
      <c r="H384" s="27" t="str">
        <f t="shared" si="143"/>
        <v/>
      </c>
    </row>
    <row r="385" spans="1:9" s="20" customFormat="1" ht="15" x14ac:dyDescent="0.25">
      <c r="A385" s="57"/>
      <c r="B385" s="21" t="s">
        <v>592</v>
      </c>
      <c r="C385" s="41">
        <v>0</v>
      </c>
      <c r="D385" s="41">
        <v>0</v>
      </c>
      <c r="E385" s="43" t="str">
        <f t="shared" si="153"/>
        <v/>
      </c>
      <c r="F385" s="43" t="str">
        <f t="shared" si="154"/>
        <v/>
      </c>
      <c r="G385" s="34" t="str">
        <f t="shared" si="142"/>
        <v xml:space="preserve"> </v>
      </c>
      <c r="H385" s="26" t="str">
        <f t="shared" ref="H385" si="155">+IF(OR(AND(E385=""),(G385="")),"",E385*G385)</f>
        <v/>
      </c>
      <c r="I385" s="2"/>
    </row>
    <row r="386" spans="1:9" ht="15" x14ac:dyDescent="0.25">
      <c r="B386" s="5" t="s">
        <v>485</v>
      </c>
      <c r="C386" s="41">
        <v>1</v>
      </c>
      <c r="D386" s="41">
        <v>3</v>
      </c>
      <c r="E386" s="46">
        <f t="shared" si="153"/>
        <v>5.434782608695652E-3</v>
      </c>
      <c r="F386" s="46">
        <f t="shared" si="154"/>
        <v>8.670520231213872E-3</v>
      </c>
      <c r="G386" s="34">
        <f t="shared" si="142"/>
        <v>2</v>
      </c>
      <c r="H386" s="27">
        <f t="shared" si="143"/>
        <v>1.0869565217391304E-2</v>
      </c>
    </row>
    <row r="387" spans="1:9" ht="15" x14ac:dyDescent="0.25">
      <c r="B387" s="5" t="s">
        <v>93</v>
      </c>
      <c r="C387" s="41">
        <v>0</v>
      </c>
      <c r="D387" s="41">
        <v>0</v>
      </c>
      <c r="E387" s="46" t="str">
        <f t="shared" si="153"/>
        <v/>
      </c>
      <c r="F387" s="46" t="str">
        <f t="shared" si="154"/>
        <v/>
      </c>
      <c r="G387" s="34" t="str">
        <f t="shared" si="142"/>
        <v xml:space="preserve"> </v>
      </c>
      <c r="H387" s="27" t="str">
        <f t="shared" si="143"/>
        <v/>
      </c>
    </row>
    <row r="388" spans="1:9" ht="15" x14ac:dyDescent="0.25">
      <c r="B388" s="5" t="s">
        <v>86</v>
      </c>
      <c r="C388" s="41">
        <v>0</v>
      </c>
      <c r="D388" s="41">
        <v>5</v>
      </c>
      <c r="E388" s="46" t="str">
        <f t="shared" si="153"/>
        <v/>
      </c>
      <c r="F388" s="46">
        <f t="shared" si="154"/>
        <v>1.4450867052023121E-2</v>
      </c>
      <c r="G388" s="34">
        <f t="shared" si="142"/>
        <v>1</v>
      </c>
      <c r="H388" s="27" t="str">
        <f t="shared" si="143"/>
        <v/>
      </c>
    </row>
    <row r="389" spans="1:9" ht="15" x14ac:dyDescent="0.25">
      <c r="B389" s="5" t="s">
        <v>92</v>
      </c>
      <c r="C389" s="41">
        <v>0</v>
      </c>
      <c r="D389" s="41">
        <v>0</v>
      </c>
      <c r="E389" s="46" t="str">
        <f t="shared" si="153"/>
        <v/>
      </c>
      <c r="F389" s="46" t="str">
        <f t="shared" si="154"/>
        <v/>
      </c>
      <c r="G389" s="34" t="str">
        <f t="shared" si="142"/>
        <v xml:space="preserve"> </v>
      </c>
      <c r="H389" s="27" t="str">
        <f t="shared" si="143"/>
        <v/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0</v>
      </c>
      <c r="D391" s="41">
        <v>0</v>
      </c>
      <c r="E391" s="46" t="str">
        <f t="shared" si="153"/>
        <v/>
      </c>
      <c r="F391" s="46" t="str">
        <f t="shared" si="154"/>
        <v/>
      </c>
      <c r="G391" s="34" t="str">
        <f t="shared" si="142"/>
        <v xml:space="preserve"> </v>
      </c>
      <c r="H391" s="27" t="str">
        <f t="shared" si="143"/>
        <v/>
      </c>
    </row>
    <row r="392" spans="1:9" ht="15" x14ac:dyDescent="0.25">
      <c r="B392" s="5" t="s">
        <v>254</v>
      </c>
      <c r="C392" s="41">
        <v>0</v>
      </c>
      <c r="D392" s="41">
        <v>0</v>
      </c>
      <c r="E392" s="46" t="str">
        <f t="shared" si="153"/>
        <v/>
      </c>
      <c r="F392" s="46" t="str">
        <f t="shared" si="154"/>
        <v/>
      </c>
      <c r="G392" s="34" t="str">
        <f t="shared" si="142"/>
        <v xml:space="preserve"> </v>
      </c>
      <c r="H392" s="27" t="str">
        <f t="shared" si="143"/>
        <v/>
      </c>
    </row>
    <row r="393" spans="1:9" ht="15" x14ac:dyDescent="0.25">
      <c r="B393" s="5" t="s">
        <v>255</v>
      </c>
      <c r="C393" s="41">
        <v>0</v>
      </c>
      <c r="D393" s="41">
        <v>2</v>
      </c>
      <c r="E393" s="46" t="str">
        <f t="shared" si="153"/>
        <v/>
      </c>
      <c r="F393" s="46">
        <f t="shared" si="154"/>
        <v>5.7803468208092483E-3</v>
      </c>
      <c r="G393" s="34">
        <f t="shared" si="142"/>
        <v>1</v>
      </c>
      <c r="H393" s="27" t="str">
        <f t="shared" si="143"/>
        <v/>
      </c>
    </row>
    <row r="394" spans="1:9" ht="15" x14ac:dyDescent="0.25">
      <c r="B394" s="5" t="s">
        <v>580</v>
      </c>
      <c r="C394" s="41">
        <v>0</v>
      </c>
      <c r="D394" s="41">
        <v>0</v>
      </c>
      <c r="E394" s="46" t="str">
        <f t="shared" si="153"/>
        <v/>
      </c>
      <c r="F394" s="46" t="str">
        <f t="shared" si="154"/>
        <v/>
      </c>
      <c r="G394" s="34" t="str">
        <f t="shared" si="142"/>
        <v xml:space="preserve"> </v>
      </c>
      <c r="H394" s="27" t="str">
        <f t="shared" si="143"/>
        <v/>
      </c>
    </row>
    <row r="395" spans="1:9" ht="15" x14ac:dyDescent="0.25">
      <c r="B395" s="5" t="s">
        <v>581</v>
      </c>
      <c r="C395" s="41">
        <v>0</v>
      </c>
      <c r="D395" s="41">
        <v>0</v>
      </c>
      <c r="E395" s="46" t="str">
        <f t="shared" si="153"/>
        <v/>
      </c>
      <c r="F395" s="46" t="str">
        <f t="shared" si="154"/>
        <v/>
      </c>
      <c r="G395" s="34" t="str">
        <f t="shared" si="142"/>
        <v xml:space="preserve"> </v>
      </c>
      <c r="H395" s="27" t="str">
        <f t="shared" si="143"/>
        <v/>
      </c>
    </row>
    <row r="396" spans="1:9" ht="15" x14ac:dyDescent="0.25">
      <c r="B396" s="5" t="s">
        <v>256</v>
      </c>
      <c r="C396" s="41">
        <v>0</v>
      </c>
      <c r="D396" s="41">
        <v>0</v>
      </c>
      <c r="E396" s="46" t="str">
        <f t="shared" si="153"/>
        <v/>
      </c>
      <c r="F396" s="46" t="str">
        <f t="shared" si="154"/>
        <v/>
      </c>
      <c r="G396" s="34" t="str">
        <f t="shared" si="142"/>
        <v xml:space="preserve"> </v>
      </c>
      <c r="H396" s="27" t="str">
        <f t="shared" si="143"/>
        <v/>
      </c>
    </row>
    <row r="397" spans="1:9" ht="15" x14ac:dyDescent="0.25">
      <c r="B397" s="5" t="s">
        <v>486</v>
      </c>
      <c r="C397" s="41">
        <v>0</v>
      </c>
      <c r="D397" s="41">
        <v>0</v>
      </c>
      <c r="E397" s="46" t="str">
        <f t="shared" si="153"/>
        <v/>
      </c>
      <c r="F397" s="46" t="str">
        <f t="shared" si="154"/>
        <v/>
      </c>
      <c r="G397" s="34" t="str">
        <f t="shared" si="142"/>
        <v xml:space="preserve"> </v>
      </c>
      <c r="H397" s="27" t="str">
        <f t="shared" si="143"/>
        <v/>
      </c>
    </row>
    <row r="398" spans="1:9" ht="15" x14ac:dyDescent="0.25">
      <c r="B398" s="5" t="s">
        <v>94</v>
      </c>
      <c r="C398" s="41">
        <v>0</v>
      </c>
      <c r="D398" s="41">
        <v>0</v>
      </c>
      <c r="E398" s="46" t="str">
        <f t="shared" si="153"/>
        <v/>
      </c>
      <c r="F398" s="46" t="str">
        <f t="shared" si="154"/>
        <v/>
      </c>
      <c r="G398" s="34" t="str">
        <f t="shared" si="142"/>
        <v xml:space="preserve"> </v>
      </c>
      <c r="H398" s="27" t="str">
        <f t="shared" si="143"/>
        <v/>
      </c>
    </row>
    <row r="399" spans="1:9" ht="15" x14ac:dyDescent="0.25">
      <c r="B399" s="5" t="s">
        <v>257</v>
      </c>
      <c r="C399" s="41">
        <v>0</v>
      </c>
      <c r="D399" s="41">
        <v>0</v>
      </c>
      <c r="E399" s="46" t="str">
        <f t="shared" si="153"/>
        <v/>
      </c>
      <c r="F399" s="46" t="str">
        <f t="shared" si="154"/>
        <v/>
      </c>
      <c r="G399" s="34" t="str">
        <f t="shared" si="142"/>
        <v xml:space="preserve"> </v>
      </c>
      <c r="H399" s="27" t="str">
        <f t="shared" si="143"/>
        <v/>
      </c>
    </row>
    <row r="400" spans="1:9" ht="15" x14ac:dyDescent="0.25">
      <c r="B400" s="5" t="s">
        <v>582</v>
      </c>
      <c r="C400" s="41">
        <v>0</v>
      </c>
      <c r="D400" s="41">
        <v>0</v>
      </c>
      <c r="E400" s="46" t="str">
        <f t="shared" si="153"/>
        <v/>
      </c>
      <c r="F400" s="46" t="str">
        <f t="shared" si="154"/>
        <v/>
      </c>
      <c r="G400" s="34" t="str">
        <f t="shared" si="142"/>
        <v xml:space="preserve"> </v>
      </c>
      <c r="H400" s="27" t="str">
        <f t="shared" si="143"/>
        <v/>
      </c>
    </row>
    <row r="401" spans="1:9" ht="15" x14ac:dyDescent="0.25">
      <c r="B401" s="5" t="s">
        <v>88</v>
      </c>
      <c r="C401" s="41">
        <v>2</v>
      </c>
      <c r="D401" s="41">
        <v>26</v>
      </c>
      <c r="E401" s="46">
        <f t="shared" si="153"/>
        <v>1.0869565217391304E-2</v>
      </c>
      <c r="F401" s="46">
        <f t="shared" si="154"/>
        <v>7.5144508670520235E-2</v>
      </c>
      <c r="G401" s="34">
        <f t="shared" si="142"/>
        <v>12</v>
      </c>
      <c r="H401" s="27">
        <f t="shared" si="143"/>
        <v>0.13043478260869565</v>
      </c>
    </row>
    <row r="402" spans="1:9" s="20" customFormat="1" ht="15" x14ac:dyDescent="0.25">
      <c r="A402" s="57"/>
      <c r="B402" s="21" t="s">
        <v>546</v>
      </c>
      <c r="C402" s="41">
        <v>0</v>
      </c>
      <c r="D402" s="41">
        <v>0</v>
      </c>
      <c r="E402" s="43" t="str">
        <f t="shared" ref="E402" si="156">+IF(C402=0,"",C402/C$345)</f>
        <v/>
      </c>
      <c r="F402" s="43" t="str">
        <f t="shared" ref="F402" si="157">+IF(D402=0,"",D402/D$345)</f>
        <v/>
      </c>
      <c r="G402" s="34" t="str">
        <f t="shared" si="142"/>
        <v xml:space="preserve"> </v>
      </c>
      <c r="H402" s="26" t="str">
        <f t="shared" ref="H402" si="158">+IF(OR(AND(E402=""),(G402="")),"",E402*G402)</f>
        <v/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0</v>
      </c>
      <c r="D404" s="41">
        <v>0</v>
      </c>
      <c r="E404" s="46" t="str">
        <f t="shared" si="159"/>
        <v/>
      </c>
      <c r="F404" s="46" t="str">
        <f t="shared" si="160"/>
        <v/>
      </c>
      <c r="G404" s="34" t="str">
        <f t="shared" si="142"/>
        <v xml:space="preserve"> </v>
      </c>
      <c r="H404" s="27" t="str">
        <f t="shared" si="143"/>
        <v/>
      </c>
    </row>
    <row r="405" spans="1:9" ht="15" x14ac:dyDescent="0.25">
      <c r="B405" s="5" t="s">
        <v>583</v>
      </c>
      <c r="C405" s="41">
        <v>0</v>
      </c>
      <c r="D405" s="41">
        <v>0</v>
      </c>
      <c r="E405" s="46" t="str">
        <f t="shared" si="159"/>
        <v/>
      </c>
      <c r="F405" s="46" t="str">
        <f t="shared" si="160"/>
        <v/>
      </c>
      <c r="G405" s="34" t="str">
        <f t="shared" si="142"/>
        <v xml:space="preserve"> </v>
      </c>
      <c r="H405" s="27" t="str">
        <f t="shared" si="143"/>
        <v/>
      </c>
    </row>
    <row r="406" spans="1:9" ht="15" x14ac:dyDescent="0.25">
      <c r="B406" s="5" t="s">
        <v>87</v>
      </c>
      <c r="C406" s="41">
        <v>0</v>
      </c>
      <c r="D406" s="41">
        <v>0</v>
      </c>
      <c r="E406" s="46" t="str">
        <f t="shared" si="159"/>
        <v/>
      </c>
      <c r="F406" s="46" t="str">
        <f t="shared" si="160"/>
        <v/>
      </c>
      <c r="G406" s="34" t="str">
        <f t="shared" si="142"/>
        <v xml:space="preserve"> </v>
      </c>
      <c r="H406" s="27" t="str">
        <f t="shared" si="143"/>
        <v/>
      </c>
    </row>
    <row r="407" spans="1:9" ht="15" x14ac:dyDescent="0.25">
      <c r="B407" s="5" t="s">
        <v>260</v>
      </c>
      <c r="C407" s="41">
        <v>0</v>
      </c>
      <c r="D407" s="41">
        <v>0</v>
      </c>
      <c r="E407" s="46" t="str">
        <f t="shared" si="159"/>
        <v/>
      </c>
      <c r="F407" s="46" t="str">
        <f t="shared" si="160"/>
        <v/>
      </c>
      <c r="G407" s="34" t="str">
        <f t="shared" si="142"/>
        <v xml:space="preserve"> </v>
      </c>
      <c r="H407" s="27" t="str">
        <f t="shared" si="143"/>
        <v/>
      </c>
    </row>
    <row r="408" spans="1:9" ht="15" x14ac:dyDescent="0.25">
      <c r="B408" s="5" t="s">
        <v>91</v>
      </c>
      <c r="C408" s="41">
        <v>0</v>
      </c>
      <c r="D408" s="41">
        <v>0</v>
      </c>
      <c r="E408" s="46" t="str">
        <f t="shared" si="159"/>
        <v/>
      </c>
      <c r="F408" s="46" t="str">
        <f t="shared" si="160"/>
        <v/>
      </c>
      <c r="G408" s="34" t="str">
        <f t="shared" si="142"/>
        <v xml:space="preserve"> </v>
      </c>
      <c r="H408" s="27" t="str">
        <f t="shared" si="143"/>
        <v/>
      </c>
    </row>
    <row r="409" spans="1:9" ht="15" x14ac:dyDescent="0.25">
      <c r="B409" s="5" t="s">
        <v>90</v>
      </c>
      <c r="C409" s="41">
        <v>4</v>
      </c>
      <c r="D409" s="41">
        <v>0</v>
      </c>
      <c r="E409" s="46">
        <f t="shared" si="159"/>
        <v>2.1739130434782608E-2</v>
      </c>
      <c r="F409" s="46" t="str">
        <f t="shared" si="160"/>
        <v/>
      </c>
      <c r="G409" s="34">
        <f t="shared" si="142"/>
        <v>-1</v>
      </c>
      <c r="H409" s="27">
        <f t="shared" si="143"/>
        <v>-2.1739130434782608E-2</v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0</v>
      </c>
      <c r="D411" s="41">
        <v>0</v>
      </c>
      <c r="E411" s="46" t="str">
        <f t="shared" si="159"/>
        <v/>
      </c>
      <c r="F411" s="46" t="str">
        <f t="shared" si="160"/>
        <v/>
      </c>
      <c r="G411" s="34" t="str">
        <f t="shared" ref="G411:G477" si="161">+IF(AND(C411=0,D411=0)," ",IF(C411=0,1,IF(D411=0,-1,(D411-C411)/C411)))</f>
        <v xml:space="preserve"> </v>
      </c>
      <c r="H411" s="27" t="str">
        <f t="shared" si="143"/>
        <v/>
      </c>
    </row>
    <row r="412" spans="1:9" ht="15" x14ac:dyDescent="0.25">
      <c r="B412" s="5" t="s">
        <v>262</v>
      </c>
      <c r="C412" s="41">
        <v>0</v>
      </c>
      <c r="D412" s="41">
        <v>0</v>
      </c>
      <c r="E412" s="46" t="str">
        <f t="shared" si="159"/>
        <v/>
      </c>
      <c r="F412" s="46" t="str">
        <f t="shared" si="160"/>
        <v/>
      </c>
      <c r="G412" s="34" t="str">
        <f t="shared" si="161"/>
        <v xml:space="preserve"> </v>
      </c>
      <c r="H412" s="27" t="str">
        <f t="shared" si="143"/>
        <v/>
      </c>
    </row>
    <row r="413" spans="1:9" ht="15" x14ac:dyDescent="0.25">
      <c r="B413" s="5" t="s">
        <v>488</v>
      </c>
      <c r="C413" s="41">
        <v>0</v>
      </c>
      <c r="D413" s="41">
        <v>0</v>
      </c>
      <c r="E413" s="46" t="str">
        <f t="shared" si="159"/>
        <v/>
      </c>
      <c r="F413" s="46" t="str">
        <f t="shared" si="160"/>
        <v/>
      </c>
      <c r="G413" s="34" t="str">
        <f t="shared" si="161"/>
        <v xml:space="preserve"> </v>
      </c>
      <c r="H413" s="27" t="str">
        <f t="shared" si="143"/>
        <v/>
      </c>
    </row>
    <row r="414" spans="1:9" ht="15" x14ac:dyDescent="0.25">
      <c r="B414" s="5" t="s">
        <v>89</v>
      </c>
      <c r="C414" s="41">
        <v>0</v>
      </c>
      <c r="D414" s="41">
        <v>0</v>
      </c>
      <c r="E414" s="46" t="str">
        <f t="shared" si="159"/>
        <v/>
      </c>
      <c r="F414" s="46" t="str">
        <f t="shared" si="160"/>
        <v/>
      </c>
      <c r="G414" s="34" t="str">
        <f t="shared" si="161"/>
        <v xml:space="preserve"> </v>
      </c>
      <c r="H414" s="27" t="str">
        <f t="shared" si="143"/>
        <v/>
      </c>
    </row>
    <row r="415" spans="1:9" ht="15" x14ac:dyDescent="0.25">
      <c r="B415" s="5" t="s">
        <v>584</v>
      </c>
      <c r="C415" s="41">
        <v>0</v>
      </c>
      <c r="D415" s="41">
        <v>0</v>
      </c>
      <c r="E415" s="46" t="str">
        <f t="shared" ref="E415:E490" si="162">+IF(C415=0,"",C415/C$345)</f>
        <v/>
      </c>
      <c r="F415" s="46" t="str">
        <f t="shared" ref="F415:F490" si="163">+IF(D415=0,"",D415/D$345)</f>
        <v/>
      </c>
      <c r="G415" s="34" t="str">
        <f t="shared" si="161"/>
        <v xml:space="preserve"> </v>
      </c>
      <c r="H415" s="27" t="str">
        <f t="shared" ref="H415:H490" si="164">+IF(OR(AND(E415=""),(G415="")),"",E415*G415)</f>
        <v/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7"/>
      <c r="B417" s="21" t="s">
        <v>547</v>
      </c>
      <c r="C417" s="41">
        <v>0</v>
      </c>
      <c r="D417" s="41">
        <v>0</v>
      </c>
      <c r="E417" s="43" t="str">
        <f t="shared" ref="E417:E419" si="165">+IF(C417=0,"",C417/C$345)</f>
        <v/>
      </c>
      <c r="F417" s="43" t="str">
        <f t="shared" ref="F417:F419" si="166">+IF(D417=0,"",D417/D$345)</f>
        <v/>
      </c>
      <c r="G417" s="34" t="str">
        <f t="shared" si="161"/>
        <v xml:space="preserve"> </v>
      </c>
      <c r="H417" s="26" t="str">
        <f t="shared" ref="H417:H419" si="167">+IF(OR(AND(E417=""),(G417="")),"",E417*G417)</f>
        <v/>
      </c>
      <c r="I417" s="2"/>
    </row>
    <row r="418" spans="1:9" s="20" customFormat="1" ht="15" x14ac:dyDescent="0.25">
      <c r="A418" s="57"/>
      <c r="B418" s="21" t="s">
        <v>548</v>
      </c>
      <c r="C418" s="41">
        <v>0</v>
      </c>
      <c r="D418" s="41">
        <v>0</v>
      </c>
      <c r="E418" s="43" t="str">
        <f t="shared" si="165"/>
        <v/>
      </c>
      <c r="F418" s="43" t="str">
        <f t="shared" si="166"/>
        <v/>
      </c>
      <c r="G418" s="34" t="str">
        <f t="shared" si="161"/>
        <v xml:space="preserve"> </v>
      </c>
      <c r="H418" s="26" t="str">
        <f t="shared" si="167"/>
        <v/>
      </c>
      <c r="I418" s="2"/>
    </row>
    <row r="419" spans="1:9" s="20" customFormat="1" ht="15" x14ac:dyDescent="0.25">
      <c r="A419" s="57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9</v>
      </c>
      <c r="D420" s="41">
        <v>0</v>
      </c>
      <c r="E420" s="46">
        <f t="shared" si="162"/>
        <v>4.8913043478260872E-2</v>
      </c>
      <c r="F420" s="46" t="str">
        <f t="shared" si="163"/>
        <v/>
      </c>
      <c r="G420" s="34">
        <f t="shared" si="161"/>
        <v>-1</v>
      </c>
      <c r="H420" s="27">
        <f t="shared" si="164"/>
        <v>-4.8913043478260872E-2</v>
      </c>
    </row>
    <row r="421" spans="1:9" ht="15" x14ac:dyDescent="0.25">
      <c r="B421" s="5" t="s">
        <v>265</v>
      </c>
      <c r="C421" s="41">
        <v>54</v>
      </c>
      <c r="D421" s="41">
        <v>163</v>
      </c>
      <c r="E421" s="46">
        <f t="shared" si="162"/>
        <v>0.29347826086956524</v>
      </c>
      <c r="F421" s="46">
        <f t="shared" si="163"/>
        <v>0.47109826589595377</v>
      </c>
      <c r="G421" s="34">
        <f t="shared" si="161"/>
        <v>2.0185185185185186</v>
      </c>
      <c r="H421" s="27">
        <f t="shared" si="164"/>
        <v>0.59239130434782616</v>
      </c>
    </row>
    <row r="422" spans="1:9" ht="15" x14ac:dyDescent="0.25">
      <c r="B422" s="5" t="s">
        <v>489</v>
      </c>
      <c r="C422" s="41">
        <v>0</v>
      </c>
      <c r="D422" s="41">
        <v>0</v>
      </c>
      <c r="E422" s="46" t="str">
        <f t="shared" si="162"/>
        <v/>
      </c>
      <c r="F422" s="46" t="str">
        <f t="shared" si="163"/>
        <v/>
      </c>
      <c r="G422" s="34" t="str">
        <f t="shared" si="161"/>
        <v xml:space="preserve"> </v>
      </c>
      <c r="H422" s="27" t="str">
        <f t="shared" si="164"/>
        <v/>
      </c>
    </row>
    <row r="423" spans="1:9" ht="15" x14ac:dyDescent="0.25">
      <c r="B423" s="5" t="s">
        <v>266</v>
      </c>
      <c r="C423" s="41">
        <v>23</v>
      </c>
      <c r="D423" s="41">
        <v>63</v>
      </c>
      <c r="E423" s="46">
        <f t="shared" si="162"/>
        <v>0.125</v>
      </c>
      <c r="F423" s="46">
        <f t="shared" si="163"/>
        <v>0.18208092485549132</v>
      </c>
      <c r="G423" s="34">
        <f t="shared" si="161"/>
        <v>1.7391304347826086</v>
      </c>
      <c r="H423" s="27">
        <f t="shared" si="164"/>
        <v>0.21739130434782608</v>
      </c>
    </row>
    <row r="424" spans="1:9" ht="15" x14ac:dyDescent="0.25">
      <c r="B424" s="5" t="s">
        <v>490</v>
      </c>
      <c r="C424" s="41">
        <v>0</v>
      </c>
      <c r="D424" s="41">
        <v>0</v>
      </c>
      <c r="E424" s="46" t="str">
        <f t="shared" si="162"/>
        <v/>
      </c>
      <c r="F424" s="46" t="str">
        <f t="shared" si="163"/>
        <v/>
      </c>
      <c r="G424" s="34" t="str">
        <f t="shared" si="161"/>
        <v xml:space="preserve"> </v>
      </c>
      <c r="H424" s="27" t="str">
        <f t="shared" si="164"/>
        <v/>
      </c>
    </row>
    <row r="425" spans="1:9" s="20" customFormat="1" ht="15" x14ac:dyDescent="0.25">
      <c r="A425" s="57"/>
      <c r="B425" s="21" t="s">
        <v>550</v>
      </c>
      <c r="C425" s="41">
        <v>0</v>
      </c>
      <c r="D425" s="41">
        <v>0</v>
      </c>
      <c r="E425" s="43" t="str">
        <f t="shared" ref="E425" si="168">+IF(C425=0,"",C425/C$345)</f>
        <v/>
      </c>
      <c r="F425" s="43" t="str">
        <f t="shared" ref="F425" si="169">+IF(D425=0,"",D425/D$345)</f>
        <v/>
      </c>
      <c r="G425" s="34" t="str">
        <f t="shared" si="161"/>
        <v xml:space="preserve"> </v>
      </c>
      <c r="H425" s="26" t="str">
        <f t="shared" ref="H425" si="170">+IF(OR(AND(E425=""),(G425="")),"",E425*G425)</f>
        <v/>
      </c>
      <c r="I425" s="2"/>
    </row>
    <row r="426" spans="1:9" s="20" customFormat="1" ht="15" x14ac:dyDescent="0.25">
      <c r="A426" s="57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7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7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0</v>
      </c>
      <c r="D429" s="41">
        <v>0</v>
      </c>
      <c r="E429" s="46" t="str">
        <f t="shared" si="162"/>
        <v/>
      </c>
      <c r="F429" s="46" t="str">
        <f t="shared" si="163"/>
        <v/>
      </c>
      <c r="G429" s="34" t="str">
        <f t="shared" si="161"/>
        <v xml:space="preserve"> </v>
      </c>
      <c r="H429" s="27" t="str">
        <f t="shared" si="164"/>
        <v/>
      </c>
    </row>
    <row r="430" spans="1:9" ht="15" x14ac:dyDescent="0.25">
      <c r="B430" s="5" t="s">
        <v>268</v>
      </c>
      <c r="C430" s="41">
        <v>1</v>
      </c>
      <c r="D430" s="41">
        <v>8</v>
      </c>
      <c r="E430" s="46">
        <f t="shared" si="162"/>
        <v>5.434782608695652E-3</v>
      </c>
      <c r="F430" s="46">
        <f t="shared" si="163"/>
        <v>2.3121387283236993E-2</v>
      </c>
      <c r="G430" s="34">
        <f t="shared" si="161"/>
        <v>7</v>
      </c>
      <c r="H430" s="27">
        <f t="shared" si="164"/>
        <v>3.8043478260869568E-2</v>
      </c>
    </row>
    <row r="431" spans="1:9" ht="15" x14ac:dyDescent="0.25">
      <c r="B431" s="5" t="s">
        <v>269</v>
      </c>
      <c r="C431" s="41">
        <v>3</v>
      </c>
      <c r="D431" s="41">
        <v>0</v>
      </c>
      <c r="E431" s="46">
        <f t="shared" si="162"/>
        <v>1.6304347826086956E-2</v>
      </c>
      <c r="F431" s="46" t="str">
        <f t="shared" si="163"/>
        <v/>
      </c>
      <c r="G431" s="34">
        <f t="shared" si="161"/>
        <v>-1</v>
      </c>
      <c r="H431" s="27">
        <f t="shared" si="164"/>
        <v>-1.6304347826086956E-2</v>
      </c>
    </row>
    <row r="432" spans="1:9" ht="15" x14ac:dyDescent="0.25">
      <c r="B432" s="5" t="s">
        <v>98</v>
      </c>
      <c r="C432" s="41">
        <v>3</v>
      </c>
      <c r="D432" s="41">
        <v>0</v>
      </c>
      <c r="E432" s="46">
        <f t="shared" si="162"/>
        <v>1.6304347826086956E-2</v>
      </c>
      <c r="F432" s="46" t="str">
        <f t="shared" si="163"/>
        <v/>
      </c>
      <c r="G432" s="34">
        <f t="shared" si="161"/>
        <v>-1</v>
      </c>
      <c r="H432" s="27">
        <f t="shared" si="164"/>
        <v>-1.6304347826086956E-2</v>
      </c>
    </row>
    <row r="433" spans="1:9" ht="15" x14ac:dyDescent="0.25">
      <c r="B433" s="5" t="s">
        <v>99</v>
      </c>
      <c r="C433" s="41">
        <v>0</v>
      </c>
      <c r="D433" s="41">
        <v>0</v>
      </c>
      <c r="E433" s="46" t="str">
        <f t="shared" si="162"/>
        <v/>
      </c>
      <c r="F433" s="46" t="str">
        <f t="shared" si="163"/>
        <v/>
      </c>
      <c r="G433" s="34" t="str">
        <f t="shared" si="161"/>
        <v xml:space="preserve"> </v>
      </c>
      <c r="H433" s="27" t="str">
        <f t="shared" si="164"/>
        <v/>
      </c>
    </row>
    <row r="434" spans="1:9" ht="15" x14ac:dyDescent="0.25">
      <c r="B434" s="5" t="s">
        <v>100</v>
      </c>
      <c r="C434" s="41">
        <v>3</v>
      </c>
      <c r="D434" s="41">
        <v>4</v>
      </c>
      <c r="E434" s="46">
        <f t="shared" si="162"/>
        <v>1.6304347826086956E-2</v>
      </c>
      <c r="F434" s="46">
        <f t="shared" si="163"/>
        <v>1.1560693641618497E-2</v>
      </c>
      <c r="G434" s="34">
        <f t="shared" si="161"/>
        <v>0.33333333333333331</v>
      </c>
      <c r="H434" s="27">
        <f t="shared" si="164"/>
        <v>5.434782608695652E-3</v>
      </c>
    </row>
    <row r="435" spans="1:9" ht="15" x14ac:dyDescent="0.25">
      <c r="B435" s="5" t="s">
        <v>270</v>
      </c>
      <c r="C435" s="41">
        <v>0</v>
      </c>
      <c r="D435" s="41">
        <v>0</v>
      </c>
      <c r="E435" s="46" t="str">
        <f t="shared" si="162"/>
        <v/>
      </c>
      <c r="F435" s="46" t="str">
        <f t="shared" si="163"/>
        <v/>
      </c>
      <c r="G435" s="34" t="str">
        <f t="shared" si="161"/>
        <v xml:space="preserve"> </v>
      </c>
      <c r="H435" s="27" t="str">
        <f t="shared" si="164"/>
        <v/>
      </c>
    </row>
    <row r="436" spans="1:9" s="20" customFormat="1" ht="15" x14ac:dyDescent="0.25">
      <c r="A436" s="57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7"/>
      <c r="B437" s="21" t="s">
        <v>552</v>
      </c>
      <c r="C437" s="41">
        <v>0</v>
      </c>
      <c r="D437" s="41">
        <v>0</v>
      </c>
      <c r="E437" s="43" t="str">
        <f t="shared" si="175"/>
        <v/>
      </c>
      <c r="F437" s="43" t="str">
        <f t="shared" si="176"/>
        <v/>
      </c>
      <c r="G437" s="34" t="str">
        <f t="shared" si="161"/>
        <v xml:space="preserve"> </v>
      </c>
      <c r="H437" s="26" t="str">
        <f t="shared" si="177"/>
        <v/>
      </c>
      <c r="I437" s="2"/>
    </row>
    <row r="438" spans="1:9" ht="15" x14ac:dyDescent="0.25">
      <c r="B438" s="5" t="s">
        <v>97</v>
      </c>
      <c r="C438" s="41">
        <v>0</v>
      </c>
      <c r="D438" s="41">
        <v>0</v>
      </c>
      <c r="E438" s="46" t="str">
        <f t="shared" si="162"/>
        <v/>
      </c>
      <c r="F438" s="46" t="str">
        <f t="shared" si="163"/>
        <v/>
      </c>
      <c r="G438" s="34" t="str">
        <f t="shared" si="161"/>
        <v xml:space="preserve"> </v>
      </c>
      <c r="H438" s="27" t="str">
        <f t="shared" si="164"/>
        <v/>
      </c>
    </row>
    <row r="439" spans="1:9" s="20" customFormat="1" ht="15" x14ac:dyDescent="0.25">
      <c r="A439" s="57"/>
      <c r="B439" s="21" t="s">
        <v>553</v>
      </c>
      <c r="C439" s="41">
        <v>0</v>
      </c>
      <c r="D439" s="41">
        <v>0</v>
      </c>
      <c r="E439" s="43" t="str">
        <f t="shared" ref="E439:E441" si="178">+IF(C439=0,"",C439/C$345)</f>
        <v/>
      </c>
      <c r="F439" s="43" t="str">
        <f t="shared" ref="F439:F441" si="179">+IF(D439=0,"",D439/D$345)</f>
        <v/>
      </c>
      <c r="G439" s="34" t="str">
        <f t="shared" si="161"/>
        <v xml:space="preserve"> </v>
      </c>
      <c r="H439" s="26" t="str">
        <f t="shared" ref="H439:H441" si="180">+IF(OR(AND(E439=""),(G439="")),"",E439*G439)</f>
        <v/>
      </c>
      <c r="I439" s="2"/>
    </row>
    <row r="440" spans="1:9" s="20" customFormat="1" ht="15" x14ac:dyDescent="0.25">
      <c r="A440" s="57"/>
      <c r="B440" s="21" t="s">
        <v>554</v>
      </c>
      <c r="C440" s="41">
        <v>0</v>
      </c>
      <c r="D440" s="41">
        <v>0</v>
      </c>
      <c r="E440" s="43" t="str">
        <f t="shared" si="178"/>
        <v/>
      </c>
      <c r="F440" s="43" t="str">
        <f t="shared" si="179"/>
        <v/>
      </c>
      <c r="G440" s="34" t="str">
        <f t="shared" si="161"/>
        <v xml:space="preserve"> </v>
      </c>
      <c r="H440" s="26" t="str">
        <f t="shared" si="180"/>
        <v/>
      </c>
      <c r="I440" s="2"/>
    </row>
    <row r="441" spans="1:9" s="20" customFormat="1" ht="15" x14ac:dyDescent="0.25">
      <c r="A441" s="57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0</v>
      </c>
      <c r="D442" s="41">
        <v>0</v>
      </c>
      <c r="E442" s="46" t="str">
        <f t="shared" si="162"/>
        <v/>
      </c>
      <c r="F442" s="46" t="str">
        <f t="shared" si="163"/>
        <v/>
      </c>
      <c r="G442" s="34" t="str">
        <f t="shared" si="161"/>
        <v xml:space="preserve"> </v>
      </c>
      <c r="H442" s="27" t="str">
        <f t="shared" si="164"/>
        <v/>
      </c>
    </row>
    <row r="443" spans="1:9" ht="15" x14ac:dyDescent="0.25">
      <c r="B443" s="5" t="s">
        <v>104</v>
      </c>
      <c r="C443" s="41">
        <v>0</v>
      </c>
      <c r="D443" s="41">
        <v>0</v>
      </c>
      <c r="E443" s="46" t="str">
        <f t="shared" si="162"/>
        <v/>
      </c>
      <c r="F443" s="46" t="str">
        <f t="shared" si="163"/>
        <v/>
      </c>
      <c r="G443" s="34" t="str">
        <f t="shared" si="161"/>
        <v xml:space="preserve"> </v>
      </c>
      <c r="H443" s="27" t="str">
        <f t="shared" si="164"/>
        <v/>
      </c>
    </row>
    <row r="444" spans="1:9" ht="15" x14ac:dyDescent="0.25">
      <c r="B444" s="5" t="s">
        <v>113</v>
      </c>
      <c r="C444" s="41">
        <v>0</v>
      </c>
      <c r="D444" s="41">
        <v>1</v>
      </c>
      <c r="E444" s="46" t="str">
        <f t="shared" si="162"/>
        <v/>
      </c>
      <c r="F444" s="46">
        <f t="shared" si="163"/>
        <v>2.8901734104046241E-3</v>
      </c>
      <c r="G444" s="34">
        <f t="shared" si="161"/>
        <v>1</v>
      </c>
      <c r="H444" s="27" t="str">
        <f t="shared" si="164"/>
        <v/>
      </c>
    </row>
    <row r="445" spans="1:9" ht="15" x14ac:dyDescent="0.25">
      <c r="B445" s="5" t="s">
        <v>112</v>
      </c>
      <c r="C445" s="41">
        <v>0</v>
      </c>
      <c r="D445" s="41">
        <v>5</v>
      </c>
      <c r="E445" s="46" t="str">
        <f t="shared" si="162"/>
        <v/>
      </c>
      <c r="F445" s="46">
        <f t="shared" si="163"/>
        <v>1.4450867052023121E-2</v>
      </c>
      <c r="G445" s="34">
        <f t="shared" si="161"/>
        <v>1</v>
      </c>
      <c r="H445" s="27" t="str">
        <f t="shared" si="164"/>
        <v/>
      </c>
    </row>
    <row r="446" spans="1:9" ht="15" x14ac:dyDescent="0.25">
      <c r="B446" s="5" t="s">
        <v>271</v>
      </c>
      <c r="C446" s="41">
        <v>0</v>
      </c>
      <c r="D446" s="41">
        <v>0</v>
      </c>
      <c r="E446" s="46" t="str">
        <f t="shared" si="162"/>
        <v/>
      </c>
      <c r="F446" s="46" t="str">
        <f t="shared" si="163"/>
        <v/>
      </c>
      <c r="G446" s="34" t="str">
        <f t="shared" si="161"/>
        <v xml:space="preserve"> </v>
      </c>
      <c r="H446" s="27" t="str">
        <f t="shared" si="164"/>
        <v/>
      </c>
    </row>
    <row r="447" spans="1:9" ht="15" x14ac:dyDescent="0.25">
      <c r="B447" s="5" t="s">
        <v>492</v>
      </c>
      <c r="C447" s="41">
        <v>0</v>
      </c>
      <c r="D447" s="41">
        <v>0</v>
      </c>
      <c r="E447" s="46" t="str">
        <f t="shared" si="162"/>
        <v/>
      </c>
      <c r="F447" s="46" t="str">
        <f t="shared" si="163"/>
        <v/>
      </c>
      <c r="G447" s="34" t="str">
        <f t="shared" si="161"/>
        <v xml:space="preserve"> </v>
      </c>
      <c r="H447" s="27" t="str">
        <f t="shared" si="164"/>
        <v/>
      </c>
    </row>
    <row r="448" spans="1:9" ht="30" x14ac:dyDescent="0.25">
      <c r="B448" s="5" t="s">
        <v>493</v>
      </c>
      <c r="C448" s="41">
        <v>0</v>
      </c>
      <c r="D448" s="41">
        <v>0</v>
      </c>
      <c r="E448" s="46" t="str">
        <f t="shared" si="162"/>
        <v/>
      </c>
      <c r="F448" s="46" t="str">
        <f t="shared" si="163"/>
        <v/>
      </c>
      <c r="G448" s="34" t="str">
        <f t="shared" si="161"/>
        <v xml:space="preserve"> </v>
      </c>
      <c r="H448" s="27" t="str">
        <f t="shared" si="164"/>
        <v/>
      </c>
    </row>
    <row r="449" spans="2:8" ht="15" x14ac:dyDescent="0.25">
      <c r="B449" s="5" t="s">
        <v>494</v>
      </c>
      <c r="C449" s="41">
        <v>0</v>
      </c>
      <c r="D449" s="41">
        <v>0</v>
      </c>
      <c r="E449" s="46" t="str">
        <f t="shared" si="162"/>
        <v/>
      </c>
      <c r="F449" s="46" t="str">
        <f t="shared" si="163"/>
        <v/>
      </c>
      <c r="G449" s="34" t="str">
        <f t="shared" si="161"/>
        <v xml:space="preserve"> </v>
      </c>
      <c r="H449" s="27" t="str">
        <f t="shared" si="164"/>
        <v/>
      </c>
    </row>
    <row r="450" spans="2:8" ht="15" x14ac:dyDescent="0.25">
      <c r="B450" s="5" t="s">
        <v>108</v>
      </c>
      <c r="C450" s="41">
        <v>0</v>
      </c>
      <c r="D450" s="41">
        <v>0</v>
      </c>
      <c r="E450" s="46" t="str">
        <f t="shared" si="162"/>
        <v/>
      </c>
      <c r="F450" s="46" t="str">
        <f t="shared" si="163"/>
        <v/>
      </c>
      <c r="G450" s="34" t="str">
        <f t="shared" si="161"/>
        <v xml:space="preserve"> </v>
      </c>
      <c r="H450" s="27" t="str">
        <f t="shared" si="164"/>
        <v/>
      </c>
    </row>
    <row r="451" spans="2:8" ht="15" x14ac:dyDescent="0.25">
      <c r="B451" s="5" t="s">
        <v>617</v>
      </c>
      <c r="C451" s="41">
        <v>0</v>
      </c>
      <c r="D451" s="41">
        <v>0</v>
      </c>
      <c r="E451" s="46" t="str">
        <f t="shared" si="162"/>
        <v/>
      </c>
      <c r="F451" s="46" t="str">
        <f t="shared" si="163"/>
        <v/>
      </c>
      <c r="G451" s="34" t="str">
        <f t="shared" si="161"/>
        <v xml:space="preserve"> </v>
      </c>
      <c r="H451" s="27" t="str">
        <f t="shared" si="164"/>
        <v/>
      </c>
    </row>
    <row r="452" spans="2:8" ht="15" x14ac:dyDescent="0.25">
      <c r="B452" s="5" t="s">
        <v>109</v>
      </c>
      <c r="C452" s="41">
        <v>1</v>
      </c>
      <c r="D452" s="41">
        <v>0</v>
      </c>
      <c r="E452" s="46">
        <f t="shared" si="162"/>
        <v>5.434782608695652E-3</v>
      </c>
      <c r="F452" s="46" t="str">
        <f t="shared" si="163"/>
        <v/>
      </c>
      <c r="G452" s="34">
        <f t="shared" si="161"/>
        <v>-1</v>
      </c>
      <c r="H452" s="27">
        <f t="shared" si="164"/>
        <v>-5.434782608695652E-3</v>
      </c>
    </row>
    <row r="453" spans="2:8" ht="15" x14ac:dyDescent="0.25">
      <c r="B453" s="5" t="s">
        <v>384</v>
      </c>
      <c r="C453" s="41">
        <v>2</v>
      </c>
      <c r="D453" s="41">
        <v>1</v>
      </c>
      <c r="E453" s="46">
        <f t="shared" si="162"/>
        <v>1.0869565217391304E-2</v>
      </c>
      <c r="F453" s="46">
        <f t="shared" si="163"/>
        <v>2.8901734104046241E-3</v>
      </c>
      <c r="G453" s="34">
        <f t="shared" si="161"/>
        <v>-0.5</v>
      </c>
      <c r="H453" s="27">
        <f t="shared" si="164"/>
        <v>-5.434782608695652E-3</v>
      </c>
    </row>
    <row r="454" spans="2:8" ht="15" x14ac:dyDescent="0.25">
      <c r="B454" s="5" t="s">
        <v>107</v>
      </c>
      <c r="C454" s="41">
        <v>11</v>
      </c>
      <c r="D454" s="41">
        <v>8</v>
      </c>
      <c r="E454" s="46">
        <f t="shared" si="162"/>
        <v>5.9782608695652176E-2</v>
      </c>
      <c r="F454" s="46">
        <f t="shared" si="163"/>
        <v>2.3121387283236993E-2</v>
      </c>
      <c r="G454" s="34">
        <f t="shared" si="161"/>
        <v>-0.27272727272727271</v>
      </c>
      <c r="H454" s="27">
        <f t="shared" si="164"/>
        <v>-1.6304347826086956E-2</v>
      </c>
    </row>
    <row r="455" spans="2:8" ht="15" x14ac:dyDescent="0.25">
      <c r="B455" s="5" t="s">
        <v>272</v>
      </c>
      <c r="C455" s="41">
        <v>4</v>
      </c>
      <c r="D455" s="41">
        <v>0</v>
      </c>
      <c r="E455" s="46">
        <f t="shared" si="162"/>
        <v>2.1739130434782608E-2</v>
      </c>
      <c r="F455" s="46" t="str">
        <f t="shared" si="163"/>
        <v/>
      </c>
      <c r="G455" s="34">
        <f t="shared" si="161"/>
        <v>-1</v>
      </c>
      <c r="H455" s="27">
        <f t="shared" si="164"/>
        <v>-2.1739130434782608E-2</v>
      </c>
    </row>
    <row r="456" spans="2:8" ht="15" x14ac:dyDescent="0.25">
      <c r="B456" s="5" t="s">
        <v>106</v>
      </c>
      <c r="C456" s="41">
        <v>0</v>
      </c>
      <c r="D456" s="41">
        <v>0</v>
      </c>
      <c r="E456" s="46" t="str">
        <f t="shared" si="162"/>
        <v/>
      </c>
      <c r="F456" s="46" t="str">
        <f t="shared" si="163"/>
        <v/>
      </c>
      <c r="G456" s="34" t="str">
        <f t="shared" si="161"/>
        <v xml:space="preserve"> </v>
      </c>
      <c r="H456" s="27" t="str">
        <f t="shared" si="164"/>
        <v/>
      </c>
    </row>
    <row r="457" spans="2:8" ht="15" x14ac:dyDescent="0.25">
      <c r="B457" s="5" t="s">
        <v>337</v>
      </c>
      <c r="C457" s="41">
        <v>2</v>
      </c>
      <c r="D457" s="41">
        <v>2</v>
      </c>
      <c r="E457" s="46">
        <f t="shared" si="162"/>
        <v>1.0869565217391304E-2</v>
      </c>
      <c r="F457" s="46">
        <f t="shared" si="163"/>
        <v>5.7803468208092483E-3</v>
      </c>
      <c r="G457" s="34">
        <f t="shared" si="161"/>
        <v>0</v>
      </c>
      <c r="H457" s="27">
        <f t="shared" si="164"/>
        <v>0</v>
      </c>
    </row>
    <row r="458" spans="2:8" ht="15" x14ac:dyDescent="0.25">
      <c r="B458" s="5" t="s">
        <v>116</v>
      </c>
      <c r="C458" s="41">
        <v>0</v>
      </c>
      <c r="D458" s="41">
        <v>0</v>
      </c>
      <c r="E458" s="46" t="str">
        <f t="shared" si="162"/>
        <v/>
      </c>
      <c r="F458" s="46" t="str">
        <f t="shared" si="163"/>
        <v/>
      </c>
      <c r="G458" s="34" t="str">
        <f t="shared" si="161"/>
        <v xml:space="preserve"> </v>
      </c>
      <c r="H458" s="27" t="str">
        <f t="shared" si="164"/>
        <v/>
      </c>
    </row>
    <row r="459" spans="2:8" ht="15" x14ac:dyDescent="0.25">
      <c r="B459" s="5" t="s">
        <v>103</v>
      </c>
      <c r="C459" s="41">
        <v>0</v>
      </c>
      <c r="D459" s="41">
        <v>0</v>
      </c>
      <c r="E459" s="46" t="str">
        <f t="shared" si="162"/>
        <v/>
      </c>
      <c r="F459" s="46" t="str">
        <f t="shared" si="163"/>
        <v/>
      </c>
      <c r="G459" s="34" t="str">
        <f t="shared" si="161"/>
        <v xml:space="preserve"> </v>
      </c>
      <c r="H459" s="27" t="str">
        <f t="shared" si="164"/>
        <v/>
      </c>
    </row>
    <row r="460" spans="2:8" ht="15" x14ac:dyDescent="0.25">
      <c r="B460" s="5" t="s">
        <v>273</v>
      </c>
      <c r="C460" s="41">
        <v>14</v>
      </c>
      <c r="D460" s="41">
        <v>8</v>
      </c>
      <c r="E460" s="46">
        <f t="shared" si="162"/>
        <v>7.6086956521739135E-2</v>
      </c>
      <c r="F460" s="46">
        <f t="shared" si="163"/>
        <v>2.3121387283236993E-2</v>
      </c>
      <c r="G460" s="34">
        <f t="shared" si="161"/>
        <v>-0.42857142857142855</v>
      </c>
      <c r="H460" s="27">
        <f t="shared" si="164"/>
        <v>-3.2608695652173912E-2</v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0</v>
      </c>
      <c r="D462" s="41">
        <v>0</v>
      </c>
      <c r="E462" s="46" t="str">
        <f t="shared" si="162"/>
        <v/>
      </c>
      <c r="F462" s="46" t="str">
        <f t="shared" si="163"/>
        <v/>
      </c>
      <c r="G462" s="34" t="str">
        <f t="shared" si="161"/>
        <v xml:space="preserve"> </v>
      </c>
      <c r="H462" s="27" t="str">
        <f t="shared" si="164"/>
        <v/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0</v>
      </c>
      <c r="D464" s="41">
        <v>0</v>
      </c>
      <c r="E464" s="46" t="str">
        <f t="shared" si="162"/>
        <v/>
      </c>
      <c r="F464" s="46" t="str">
        <f t="shared" si="163"/>
        <v/>
      </c>
      <c r="G464" s="34" t="str">
        <f t="shared" si="161"/>
        <v xml:space="preserve"> </v>
      </c>
      <c r="H464" s="27" t="str">
        <f t="shared" si="164"/>
        <v/>
      </c>
    </row>
    <row r="465" spans="2:8" ht="15" x14ac:dyDescent="0.25">
      <c r="B465" s="5" t="s">
        <v>105</v>
      </c>
      <c r="C465" s="41">
        <v>0</v>
      </c>
      <c r="D465" s="41">
        <v>0</v>
      </c>
      <c r="E465" s="46" t="str">
        <f t="shared" si="162"/>
        <v/>
      </c>
      <c r="F465" s="46" t="str">
        <f t="shared" si="163"/>
        <v/>
      </c>
      <c r="G465" s="34" t="str">
        <f t="shared" si="161"/>
        <v xml:space="preserve"> </v>
      </c>
      <c r="H465" s="27" t="str">
        <f t="shared" si="164"/>
        <v/>
      </c>
    </row>
    <row r="466" spans="2:8" ht="15" x14ac:dyDescent="0.25">
      <c r="B466" s="5" t="s">
        <v>111</v>
      </c>
      <c r="C466" s="41">
        <v>0</v>
      </c>
      <c r="D466" s="41">
        <v>0</v>
      </c>
      <c r="E466" s="46" t="str">
        <f t="shared" si="162"/>
        <v/>
      </c>
      <c r="F466" s="46" t="str">
        <f t="shared" si="163"/>
        <v/>
      </c>
      <c r="G466" s="34" t="str">
        <f t="shared" si="161"/>
        <v xml:space="preserve"> </v>
      </c>
      <c r="H466" s="27" t="str">
        <f t="shared" si="164"/>
        <v/>
      </c>
    </row>
    <row r="467" spans="2:8" ht="15" x14ac:dyDescent="0.25">
      <c r="B467" s="5" t="s">
        <v>115</v>
      </c>
      <c r="C467" s="41">
        <v>0</v>
      </c>
      <c r="D467" s="41">
        <v>0</v>
      </c>
      <c r="E467" s="46" t="str">
        <f t="shared" si="162"/>
        <v/>
      </c>
      <c r="F467" s="46" t="str">
        <f t="shared" si="163"/>
        <v/>
      </c>
      <c r="G467" s="34" t="str">
        <f t="shared" si="161"/>
        <v xml:space="preserve"> </v>
      </c>
      <c r="H467" s="27" t="str">
        <f t="shared" si="164"/>
        <v/>
      </c>
    </row>
    <row r="468" spans="2:8" ht="15" x14ac:dyDescent="0.25">
      <c r="B468" s="5" t="s">
        <v>274</v>
      </c>
      <c r="C468" s="41">
        <v>1</v>
      </c>
      <c r="D468" s="41">
        <v>0</v>
      </c>
      <c r="E468" s="46">
        <f t="shared" si="162"/>
        <v>5.434782608695652E-3</v>
      </c>
      <c r="F468" s="46" t="str">
        <f t="shared" si="163"/>
        <v/>
      </c>
      <c r="G468" s="34">
        <f t="shared" si="161"/>
        <v>-1</v>
      </c>
      <c r="H468" s="27">
        <f t="shared" si="164"/>
        <v>-5.434782608695652E-3</v>
      </c>
    </row>
    <row r="469" spans="2:8" ht="15" x14ac:dyDescent="0.25">
      <c r="B469" s="5" t="s">
        <v>496</v>
      </c>
      <c r="C469" s="41">
        <v>0</v>
      </c>
      <c r="D469" s="41">
        <v>0</v>
      </c>
      <c r="E469" s="46" t="str">
        <f t="shared" si="162"/>
        <v/>
      </c>
      <c r="F469" s="46" t="str">
        <f t="shared" si="163"/>
        <v/>
      </c>
      <c r="G469" s="34" t="str">
        <f t="shared" si="161"/>
        <v xml:space="preserve"> </v>
      </c>
      <c r="H469" s="27" t="str">
        <f t="shared" si="164"/>
        <v/>
      </c>
    </row>
    <row r="470" spans="2:8" ht="15" x14ac:dyDescent="0.25">
      <c r="B470" s="5" t="s">
        <v>275</v>
      </c>
      <c r="C470" s="41">
        <v>0</v>
      </c>
      <c r="D470" s="41">
        <v>0</v>
      </c>
      <c r="E470" s="46" t="str">
        <f t="shared" si="162"/>
        <v/>
      </c>
      <c r="F470" s="46" t="str">
        <f t="shared" si="163"/>
        <v/>
      </c>
      <c r="G470" s="34" t="str">
        <f t="shared" si="161"/>
        <v xml:space="preserve"> </v>
      </c>
      <c r="H470" s="27" t="str">
        <f t="shared" si="164"/>
        <v/>
      </c>
    </row>
    <row r="471" spans="2:8" ht="15" x14ac:dyDescent="0.25">
      <c r="B471" s="5" t="s">
        <v>276</v>
      </c>
      <c r="C471" s="41">
        <v>0</v>
      </c>
      <c r="D471" s="41">
        <v>0</v>
      </c>
      <c r="E471" s="46" t="str">
        <f t="shared" si="162"/>
        <v/>
      </c>
      <c r="F471" s="46" t="str">
        <f t="shared" si="163"/>
        <v/>
      </c>
      <c r="G471" s="34" t="str">
        <f t="shared" si="161"/>
        <v xml:space="preserve"> </v>
      </c>
      <c r="H471" s="27" t="str">
        <f t="shared" si="164"/>
        <v/>
      </c>
    </row>
    <row r="472" spans="2:8" ht="15" x14ac:dyDescent="0.25">
      <c r="B472" s="5" t="s">
        <v>497</v>
      </c>
      <c r="C472" s="41">
        <v>0</v>
      </c>
      <c r="D472" s="41">
        <v>0</v>
      </c>
      <c r="E472" s="46" t="str">
        <f t="shared" si="162"/>
        <v/>
      </c>
      <c r="F472" s="46" t="str">
        <f t="shared" si="163"/>
        <v/>
      </c>
      <c r="G472" s="34" t="str">
        <f t="shared" si="161"/>
        <v xml:space="preserve"> </v>
      </c>
      <c r="H472" s="27" t="str">
        <f t="shared" si="164"/>
        <v/>
      </c>
    </row>
    <row r="473" spans="2:8" ht="15" x14ac:dyDescent="0.25">
      <c r="B473" s="5" t="s">
        <v>277</v>
      </c>
      <c r="C473" s="41">
        <v>1</v>
      </c>
      <c r="D473" s="41">
        <v>0</v>
      </c>
      <c r="E473" s="46">
        <f t="shared" si="162"/>
        <v>5.434782608695652E-3</v>
      </c>
      <c r="F473" s="46" t="str">
        <f t="shared" si="163"/>
        <v/>
      </c>
      <c r="G473" s="34">
        <f t="shared" si="161"/>
        <v>-1</v>
      </c>
      <c r="H473" s="27">
        <f t="shared" si="164"/>
        <v>-5.434782608695652E-3</v>
      </c>
    </row>
    <row r="474" spans="2:8" ht="15" x14ac:dyDescent="0.25">
      <c r="B474" s="5" t="s">
        <v>278</v>
      </c>
      <c r="C474" s="41">
        <v>0</v>
      </c>
      <c r="D474" s="41">
        <v>0</v>
      </c>
      <c r="E474" s="46" t="str">
        <f t="shared" si="162"/>
        <v/>
      </c>
      <c r="F474" s="46" t="str">
        <f t="shared" si="163"/>
        <v/>
      </c>
      <c r="G474" s="34" t="str">
        <f t="shared" si="161"/>
        <v xml:space="preserve"> </v>
      </c>
      <c r="H474" s="27" t="str">
        <f t="shared" si="164"/>
        <v/>
      </c>
    </row>
    <row r="475" spans="2:8" ht="15" x14ac:dyDescent="0.25">
      <c r="B475" s="5" t="s">
        <v>279</v>
      </c>
      <c r="C475" s="41">
        <v>0</v>
      </c>
      <c r="D475" s="41">
        <v>0</v>
      </c>
      <c r="E475" s="46" t="str">
        <f t="shared" si="162"/>
        <v/>
      </c>
      <c r="F475" s="46" t="str">
        <f t="shared" si="163"/>
        <v/>
      </c>
      <c r="G475" s="34" t="str">
        <f t="shared" si="161"/>
        <v xml:space="preserve"> </v>
      </c>
      <c r="H475" s="27" t="str">
        <f t="shared" si="164"/>
        <v/>
      </c>
    </row>
    <row r="476" spans="2:8" ht="15" x14ac:dyDescent="0.25">
      <c r="B476" s="5" t="s">
        <v>102</v>
      </c>
      <c r="C476" s="41">
        <v>0</v>
      </c>
      <c r="D476" s="41">
        <v>0</v>
      </c>
      <c r="E476" s="46" t="str">
        <f t="shared" si="162"/>
        <v/>
      </c>
      <c r="F476" s="46" t="str">
        <f t="shared" si="163"/>
        <v/>
      </c>
      <c r="G476" s="34" t="str">
        <f t="shared" si="161"/>
        <v xml:space="preserve"> </v>
      </c>
      <c r="H476" s="27" t="str">
        <f t="shared" si="164"/>
        <v/>
      </c>
    </row>
    <row r="477" spans="2:8" ht="15" x14ac:dyDescent="0.25">
      <c r="B477" s="5" t="s">
        <v>280</v>
      </c>
      <c r="C477" s="41">
        <v>0</v>
      </c>
      <c r="D477" s="41">
        <v>0</v>
      </c>
      <c r="E477" s="46" t="str">
        <f t="shared" si="162"/>
        <v/>
      </c>
      <c r="F477" s="46" t="str">
        <f t="shared" si="163"/>
        <v/>
      </c>
      <c r="G477" s="34" t="str">
        <f t="shared" si="161"/>
        <v xml:space="preserve"> </v>
      </c>
      <c r="H477" s="27" t="str">
        <f t="shared" si="164"/>
        <v/>
      </c>
    </row>
    <row r="478" spans="2:8" ht="15" x14ac:dyDescent="0.25">
      <c r="B478" s="5" t="s">
        <v>281</v>
      </c>
      <c r="C478" s="41">
        <v>0</v>
      </c>
      <c r="D478" s="41">
        <v>0</v>
      </c>
      <c r="E478" s="46" t="str">
        <f t="shared" si="162"/>
        <v/>
      </c>
      <c r="F478" s="46" t="str">
        <f t="shared" si="163"/>
        <v/>
      </c>
      <c r="G478" s="34" t="str">
        <f t="shared" ref="G478:G541" si="181">+IF(AND(C478=0,D478=0)," ",IF(C478=0,1,IF(D478=0,-1,(D478-C478)/C478)))</f>
        <v xml:space="preserve"> </v>
      </c>
      <c r="H478" s="27" t="str">
        <f t="shared" si="164"/>
        <v/>
      </c>
    </row>
    <row r="479" spans="2:8" ht="15" x14ac:dyDescent="0.25">
      <c r="B479" s="5" t="s">
        <v>498</v>
      </c>
      <c r="C479" s="41">
        <v>0</v>
      </c>
      <c r="D479" s="41">
        <v>2</v>
      </c>
      <c r="E479" s="46" t="str">
        <f t="shared" si="162"/>
        <v/>
      </c>
      <c r="F479" s="46">
        <f t="shared" si="163"/>
        <v>5.7803468208092483E-3</v>
      </c>
      <c r="G479" s="34">
        <f t="shared" si="181"/>
        <v>1</v>
      </c>
      <c r="H479" s="27" t="str">
        <f t="shared" si="164"/>
        <v/>
      </c>
    </row>
    <row r="480" spans="2:8" ht="15" x14ac:dyDescent="0.25">
      <c r="B480" s="5" t="s">
        <v>282</v>
      </c>
      <c r="C480" s="41">
        <v>0</v>
      </c>
      <c r="D480" s="41">
        <v>0</v>
      </c>
      <c r="E480" s="46" t="str">
        <f t="shared" si="162"/>
        <v/>
      </c>
      <c r="F480" s="46" t="str">
        <f t="shared" si="163"/>
        <v/>
      </c>
      <c r="G480" s="34" t="str">
        <f t="shared" si="181"/>
        <v xml:space="preserve"> </v>
      </c>
      <c r="H480" s="27" t="str">
        <f t="shared" si="164"/>
        <v/>
      </c>
    </row>
    <row r="481" spans="2:8" ht="15" x14ac:dyDescent="0.25">
      <c r="B481" s="5" t="s">
        <v>283</v>
      </c>
      <c r="C481" s="41">
        <v>0</v>
      </c>
      <c r="D481" s="41">
        <v>0</v>
      </c>
      <c r="E481" s="46" t="str">
        <f t="shared" si="162"/>
        <v/>
      </c>
      <c r="F481" s="46" t="str">
        <f t="shared" si="163"/>
        <v/>
      </c>
      <c r="G481" s="34" t="str">
        <f t="shared" si="181"/>
        <v xml:space="preserve"> </v>
      </c>
      <c r="H481" s="27" t="str">
        <f t="shared" si="164"/>
        <v/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0</v>
      </c>
      <c r="D483" s="41">
        <v>0</v>
      </c>
      <c r="E483" s="46" t="str">
        <f t="shared" si="162"/>
        <v/>
      </c>
      <c r="F483" s="46" t="str">
        <f t="shared" si="163"/>
        <v/>
      </c>
      <c r="G483" s="34" t="str">
        <f t="shared" si="181"/>
        <v xml:space="preserve"> </v>
      </c>
      <c r="H483" s="27" t="str">
        <f t="shared" si="164"/>
        <v/>
      </c>
    </row>
    <row r="484" spans="2:8" ht="15" x14ac:dyDescent="0.25">
      <c r="B484" s="5" t="s">
        <v>125</v>
      </c>
      <c r="C484" s="41">
        <v>0</v>
      </c>
      <c r="D484" s="41">
        <v>0</v>
      </c>
      <c r="E484" s="46" t="str">
        <f t="shared" si="162"/>
        <v/>
      </c>
      <c r="F484" s="46" t="str">
        <f t="shared" si="163"/>
        <v/>
      </c>
      <c r="G484" s="34" t="str">
        <f t="shared" si="181"/>
        <v xml:space="preserve"> </v>
      </c>
      <c r="H484" s="27" t="str">
        <f t="shared" si="164"/>
        <v/>
      </c>
    </row>
    <row r="485" spans="2:8" ht="15" x14ac:dyDescent="0.25">
      <c r="B485" s="5" t="s">
        <v>126</v>
      </c>
      <c r="C485" s="41">
        <v>0</v>
      </c>
      <c r="D485" s="41">
        <v>0</v>
      </c>
      <c r="E485" s="46" t="str">
        <f t="shared" si="162"/>
        <v/>
      </c>
      <c r="F485" s="46" t="str">
        <f t="shared" si="163"/>
        <v/>
      </c>
      <c r="G485" s="34" t="str">
        <f t="shared" si="181"/>
        <v xml:space="preserve"> </v>
      </c>
      <c r="H485" s="27" t="str">
        <f t="shared" si="164"/>
        <v/>
      </c>
    </row>
    <row r="486" spans="2:8" ht="15" x14ac:dyDescent="0.25">
      <c r="B486" s="5" t="s">
        <v>286</v>
      </c>
      <c r="C486" s="41">
        <v>1</v>
      </c>
      <c r="D486" s="41">
        <v>1</v>
      </c>
      <c r="E486" s="46">
        <f t="shared" si="162"/>
        <v>5.434782608695652E-3</v>
      </c>
      <c r="F486" s="46">
        <f t="shared" si="163"/>
        <v>2.8901734104046241E-3</v>
      </c>
      <c r="G486" s="34">
        <f t="shared" si="181"/>
        <v>0</v>
      </c>
      <c r="H486" s="27">
        <f t="shared" si="164"/>
        <v>0</v>
      </c>
    </row>
    <row r="487" spans="2:8" ht="15" x14ac:dyDescent="0.25">
      <c r="B487" s="5" t="s">
        <v>287</v>
      </c>
      <c r="C487" s="41">
        <v>0</v>
      </c>
      <c r="D487" s="41">
        <v>0</v>
      </c>
      <c r="E487" s="46" t="str">
        <f t="shared" si="162"/>
        <v/>
      </c>
      <c r="F487" s="46" t="str">
        <f t="shared" si="163"/>
        <v/>
      </c>
      <c r="G487" s="34" t="str">
        <f t="shared" si="181"/>
        <v xml:space="preserve"> </v>
      </c>
      <c r="H487" s="27" t="str">
        <f t="shared" si="164"/>
        <v/>
      </c>
    </row>
    <row r="488" spans="2:8" ht="15" x14ac:dyDescent="0.25">
      <c r="B488" s="5" t="s">
        <v>288</v>
      </c>
      <c r="C488" s="41">
        <v>0</v>
      </c>
      <c r="D488" s="41">
        <v>0</v>
      </c>
      <c r="E488" s="46" t="str">
        <f t="shared" si="162"/>
        <v/>
      </c>
      <c r="F488" s="46" t="str">
        <f t="shared" si="163"/>
        <v/>
      </c>
      <c r="G488" s="34" t="str">
        <f t="shared" si="181"/>
        <v xml:space="preserve"> </v>
      </c>
      <c r="H488" s="27" t="str">
        <f t="shared" si="164"/>
        <v/>
      </c>
    </row>
    <row r="489" spans="2:8" ht="15" x14ac:dyDescent="0.25">
      <c r="B489" s="5" t="s">
        <v>123</v>
      </c>
      <c r="C489" s="41">
        <v>0</v>
      </c>
      <c r="D489" s="41">
        <v>1</v>
      </c>
      <c r="E489" s="46" t="str">
        <f t="shared" si="162"/>
        <v/>
      </c>
      <c r="F489" s="46">
        <f t="shared" si="163"/>
        <v>2.8901734104046241E-3</v>
      </c>
      <c r="G489" s="34">
        <f t="shared" si="181"/>
        <v>1</v>
      </c>
      <c r="H489" s="27" t="str">
        <f t="shared" si="164"/>
        <v/>
      </c>
    </row>
    <row r="490" spans="2:8" ht="15" x14ac:dyDescent="0.25">
      <c r="B490" s="5" t="s">
        <v>289</v>
      </c>
      <c r="C490" s="41">
        <v>0</v>
      </c>
      <c r="D490" s="41">
        <v>0</v>
      </c>
      <c r="E490" s="46" t="str">
        <f t="shared" si="162"/>
        <v/>
      </c>
      <c r="F490" s="46" t="str">
        <f t="shared" si="163"/>
        <v/>
      </c>
      <c r="G490" s="34" t="str">
        <f t="shared" si="181"/>
        <v xml:space="preserve"> </v>
      </c>
      <c r="H490" s="27" t="str">
        <f t="shared" si="164"/>
        <v/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0</v>
      </c>
      <c r="D495" s="41">
        <v>0</v>
      </c>
      <c r="E495" s="46" t="str">
        <f t="shared" si="182"/>
        <v/>
      </c>
      <c r="F495" s="46" t="str">
        <f t="shared" si="183"/>
        <v/>
      </c>
      <c r="G495" s="34" t="str">
        <f t="shared" si="181"/>
        <v xml:space="preserve"> </v>
      </c>
      <c r="H495" s="27" t="str">
        <f t="shared" si="184"/>
        <v/>
      </c>
    </row>
    <row r="496" spans="2:8" ht="15" x14ac:dyDescent="0.25">
      <c r="B496" s="5" t="s">
        <v>294</v>
      </c>
      <c r="C496" s="41">
        <v>0</v>
      </c>
      <c r="D496" s="41">
        <v>0</v>
      </c>
      <c r="E496" s="46" t="str">
        <f t="shared" si="182"/>
        <v/>
      </c>
      <c r="F496" s="46" t="str">
        <f t="shared" si="183"/>
        <v/>
      </c>
      <c r="G496" s="34" t="str">
        <f t="shared" si="181"/>
        <v xml:space="preserve"> </v>
      </c>
      <c r="H496" s="27" t="str">
        <f t="shared" si="184"/>
        <v/>
      </c>
    </row>
    <row r="497" spans="1:9" ht="15" x14ac:dyDescent="0.25">
      <c r="B497" s="5" t="s">
        <v>499</v>
      </c>
      <c r="C497" s="41">
        <v>0</v>
      </c>
      <c r="D497" s="41">
        <v>0</v>
      </c>
      <c r="E497" s="46" t="str">
        <f t="shared" si="182"/>
        <v/>
      </c>
      <c r="F497" s="46" t="str">
        <f t="shared" si="183"/>
        <v/>
      </c>
      <c r="G497" s="34" t="str">
        <f t="shared" si="181"/>
        <v xml:space="preserve"> </v>
      </c>
      <c r="H497" s="27" t="str">
        <f t="shared" si="184"/>
        <v/>
      </c>
    </row>
    <row r="498" spans="1:9" ht="15" x14ac:dyDescent="0.25">
      <c r="B498" s="5" t="s">
        <v>129</v>
      </c>
      <c r="C498" s="41">
        <v>0</v>
      </c>
      <c r="D498" s="41">
        <v>0</v>
      </c>
      <c r="E498" s="46" t="str">
        <f t="shared" si="182"/>
        <v/>
      </c>
      <c r="F498" s="46" t="str">
        <f t="shared" si="183"/>
        <v/>
      </c>
      <c r="G498" s="34" t="str">
        <f t="shared" si="181"/>
        <v xml:space="preserve"> </v>
      </c>
      <c r="H498" s="27" t="str">
        <f t="shared" si="184"/>
        <v/>
      </c>
    </row>
    <row r="499" spans="1:9" ht="15" x14ac:dyDescent="0.25">
      <c r="B499" s="5" t="s">
        <v>500</v>
      </c>
      <c r="C499" s="41">
        <v>0</v>
      </c>
      <c r="D499" s="41">
        <v>0</v>
      </c>
      <c r="E499" s="46" t="str">
        <f t="shared" si="182"/>
        <v/>
      </c>
      <c r="F499" s="46" t="str">
        <f t="shared" si="183"/>
        <v/>
      </c>
      <c r="G499" s="34" t="str">
        <f t="shared" si="181"/>
        <v xml:space="preserve"> </v>
      </c>
      <c r="H499" s="27" t="str">
        <f t="shared" si="184"/>
        <v/>
      </c>
    </row>
    <row r="500" spans="1:9" ht="15" x14ac:dyDescent="0.25">
      <c r="B500" s="5" t="s">
        <v>122</v>
      </c>
      <c r="C500" s="41">
        <v>0</v>
      </c>
      <c r="D500" s="41">
        <v>0</v>
      </c>
      <c r="E500" s="46" t="str">
        <f t="shared" si="182"/>
        <v/>
      </c>
      <c r="F500" s="46" t="str">
        <f t="shared" si="183"/>
        <v/>
      </c>
      <c r="G500" s="34" t="str">
        <f t="shared" si="181"/>
        <v xml:space="preserve"> </v>
      </c>
      <c r="H500" s="27" t="str">
        <f t="shared" si="184"/>
        <v/>
      </c>
    </row>
    <row r="501" spans="1:9" ht="30" x14ac:dyDescent="0.25">
      <c r="B501" s="5" t="s">
        <v>295</v>
      </c>
      <c r="C501" s="41">
        <v>0</v>
      </c>
      <c r="D501" s="41">
        <v>0</v>
      </c>
      <c r="E501" s="46" t="str">
        <f t="shared" si="182"/>
        <v/>
      </c>
      <c r="F501" s="46" t="str">
        <f t="shared" si="183"/>
        <v/>
      </c>
      <c r="G501" s="34" t="str">
        <f t="shared" si="181"/>
        <v xml:space="preserve"> </v>
      </c>
      <c r="H501" s="27" t="str">
        <f t="shared" si="184"/>
        <v/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0</v>
      </c>
      <c r="D503" s="41">
        <v>0</v>
      </c>
      <c r="E503" s="46" t="str">
        <f t="shared" si="182"/>
        <v/>
      </c>
      <c r="F503" s="46" t="str">
        <f t="shared" si="183"/>
        <v/>
      </c>
      <c r="G503" s="34" t="str">
        <f t="shared" si="181"/>
        <v xml:space="preserve"> </v>
      </c>
      <c r="H503" s="27" t="str">
        <f t="shared" si="184"/>
        <v/>
      </c>
    </row>
    <row r="504" spans="1:9" ht="13.5" customHeight="1" x14ac:dyDescent="0.25">
      <c r="B504" s="5" t="s">
        <v>297</v>
      </c>
      <c r="C504" s="41">
        <v>0</v>
      </c>
      <c r="D504" s="41">
        <v>0</v>
      </c>
      <c r="E504" s="46" t="str">
        <f t="shared" si="182"/>
        <v/>
      </c>
      <c r="F504" s="46" t="str">
        <f t="shared" si="183"/>
        <v/>
      </c>
      <c r="G504" s="34" t="str">
        <f t="shared" si="181"/>
        <v xml:space="preserve"> </v>
      </c>
      <c r="H504" s="27" t="str">
        <f t="shared" si="184"/>
        <v/>
      </c>
    </row>
    <row r="505" spans="1:9" ht="15" x14ac:dyDescent="0.25">
      <c r="B505" s="5" t="s">
        <v>117</v>
      </c>
      <c r="C505" s="41">
        <v>0</v>
      </c>
      <c r="D505" s="41">
        <v>0</v>
      </c>
      <c r="E505" s="46" t="str">
        <f t="shared" si="182"/>
        <v/>
      </c>
      <c r="F505" s="46" t="str">
        <f t="shared" si="183"/>
        <v/>
      </c>
      <c r="G505" s="34" t="str">
        <f t="shared" si="181"/>
        <v xml:space="preserve"> </v>
      </c>
      <c r="H505" s="27" t="str">
        <f t="shared" si="184"/>
        <v/>
      </c>
    </row>
    <row r="506" spans="1:9" ht="15" x14ac:dyDescent="0.25">
      <c r="B506" s="5" t="s">
        <v>501</v>
      </c>
      <c r="C506" s="41">
        <v>0</v>
      </c>
      <c r="D506" s="41">
        <v>0</v>
      </c>
      <c r="E506" s="46" t="str">
        <f t="shared" si="182"/>
        <v/>
      </c>
      <c r="F506" s="46" t="str">
        <f t="shared" si="183"/>
        <v/>
      </c>
      <c r="G506" s="34" t="str">
        <f t="shared" si="181"/>
        <v xml:space="preserve"> </v>
      </c>
      <c r="H506" s="27" t="str">
        <f t="shared" si="184"/>
        <v/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7"/>
      <c r="B508" s="21" t="s">
        <v>299</v>
      </c>
      <c r="C508" s="41">
        <v>0</v>
      </c>
      <c r="D508" s="41">
        <v>0</v>
      </c>
      <c r="E508" s="43" t="str">
        <f t="shared" si="182"/>
        <v/>
      </c>
      <c r="F508" s="43" t="str">
        <f t="shared" si="183"/>
        <v/>
      </c>
      <c r="G508" s="34" t="str">
        <f t="shared" si="181"/>
        <v xml:space="preserve"> </v>
      </c>
      <c r="H508" s="26" t="str">
        <f t="shared" si="184"/>
        <v/>
      </c>
      <c r="I508" s="2"/>
    </row>
    <row r="509" spans="1:9" ht="15" x14ac:dyDescent="0.25">
      <c r="B509" s="5" t="s">
        <v>502</v>
      </c>
      <c r="C509" s="41">
        <v>0</v>
      </c>
      <c r="D509" s="41">
        <v>0</v>
      </c>
      <c r="E509" s="46" t="str">
        <f t="shared" si="182"/>
        <v/>
      </c>
      <c r="F509" s="46" t="str">
        <f t="shared" si="183"/>
        <v/>
      </c>
      <c r="G509" s="34" t="str">
        <f t="shared" si="181"/>
        <v xml:space="preserve"> </v>
      </c>
      <c r="H509" s="27" t="str">
        <f t="shared" si="184"/>
        <v/>
      </c>
    </row>
    <row r="510" spans="1:9" ht="15" x14ac:dyDescent="0.25">
      <c r="B510" s="5" t="s">
        <v>503</v>
      </c>
      <c r="C510" s="41">
        <v>0</v>
      </c>
      <c r="D510" s="41">
        <v>0</v>
      </c>
      <c r="E510" s="46" t="str">
        <f t="shared" si="182"/>
        <v/>
      </c>
      <c r="F510" s="46" t="str">
        <f t="shared" si="183"/>
        <v/>
      </c>
      <c r="G510" s="34" t="str">
        <f t="shared" si="181"/>
        <v xml:space="preserve"> </v>
      </c>
      <c r="H510" s="27" t="str">
        <f t="shared" si="184"/>
        <v/>
      </c>
    </row>
    <row r="511" spans="1:9" ht="15" x14ac:dyDescent="0.25">
      <c r="B511" s="5" t="s">
        <v>300</v>
      </c>
      <c r="C511" s="41">
        <v>0</v>
      </c>
      <c r="D511" s="41">
        <v>0</v>
      </c>
      <c r="E511" s="46" t="str">
        <f t="shared" si="182"/>
        <v/>
      </c>
      <c r="F511" s="46" t="str">
        <f t="shared" si="183"/>
        <v/>
      </c>
      <c r="G511" s="34" t="str">
        <f t="shared" si="181"/>
        <v xml:space="preserve"> 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0</v>
      </c>
      <c r="D512" s="41">
        <v>0</v>
      </c>
      <c r="E512" s="46" t="str">
        <f t="shared" si="182"/>
        <v/>
      </c>
      <c r="F512" s="46" t="str">
        <f t="shared" si="183"/>
        <v/>
      </c>
      <c r="G512" s="34" t="str">
        <f t="shared" si="181"/>
        <v xml:space="preserve"> </v>
      </c>
      <c r="H512" s="27" t="str">
        <f t="shared" si="184"/>
        <v/>
      </c>
    </row>
    <row r="513" spans="1:9" ht="15" x14ac:dyDescent="0.25">
      <c r="B513" s="5" t="s">
        <v>302</v>
      </c>
      <c r="C513" s="41">
        <v>0</v>
      </c>
      <c r="D513" s="41">
        <v>0</v>
      </c>
      <c r="E513" s="46" t="str">
        <f t="shared" si="182"/>
        <v/>
      </c>
      <c r="F513" s="46" t="str">
        <f t="shared" si="183"/>
        <v/>
      </c>
      <c r="G513" s="34" t="str">
        <f t="shared" si="181"/>
        <v xml:space="preserve"> </v>
      </c>
      <c r="H513" s="27" t="str">
        <f t="shared" si="184"/>
        <v/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0</v>
      </c>
      <c r="D515" s="41">
        <v>0</v>
      </c>
      <c r="E515" s="46" t="str">
        <f t="shared" si="182"/>
        <v/>
      </c>
      <c r="F515" s="46" t="str">
        <f t="shared" si="183"/>
        <v/>
      </c>
      <c r="G515" s="34" t="str">
        <f t="shared" si="181"/>
        <v xml:space="preserve"> </v>
      </c>
      <c r="H515" s="27" t="str">
        <f t="shared" si="184"/>
        <v/>
      </c>
    </row>
    <row r="516" spans="1:9" ht="15" x14ac:dyDescent="0.25">
      <c r="B516" s="5" t="s">
        <v>127</v>
      </c>
      <c r="C516" s="41">
        <v>0</v>
      </c>
      <c r="D516" s="41">
        <v>0</v>
      </c>
      <c r="E516" s="46" t="str">
        <f t="shared" si="182"/>
        <v/>
      </c>
      <c r="F516" s="46" t="str">
        <f t="shared" si="183"/>
        <v/>
      </c>
      <c r="G516" s="34" t="str">
        <f t="shared" si="181"/>
        <v xml:space="preserve"> </v>
      </c>
      <c r="H516" s="27" t="str">
        <f t="shared" si="184"/>
        <v/>
      </c>
    </row>
    <row r="517" spans="1:9" ht="15" x14ac:dyDescent="0.25">
      <c r="B517" s="5" t="s">
        <v>118</v>
      </c>
      <c r="C517" s="41">
        <v>0</v>
      </c>
      <c r="D517" s="41">
        <v>0</v>
      </c>
      <c r="E517" s="46" t="str">
        <f t="shared" si="182"/>
        <v/>
      </c>
      <c r="F517" s="46" t="str">
        <f t="shared" si="183"/>
        <v/>
      </c>
      <c r="G517" s="34" t="str">
        <f t="shared" si="181"/>
        <v xml:space="preserve"> </v>
      </c>
      <c r="H517" s="27" t="str">
        <f t="shared" si="184"/>
        <v/>
      </c>
    </row>
    <row r="518" spans="1:9" ht="15" x14ac:dyDescent="0.25">
      <c r="B518" s="5" t="s">
        <v>120</v>
      </c>
      <c r="C518" s="41">
        <v>0</v>
      </c>
      <c r="D518" s="41">
        <v>0</v>
      </c>
      <c r="E518" s="46" t="str">
        <f t="shared" si="182"/>
        <v/>
      </c>
      <c r="F518" s="46" t="str">
        <f t="shared" si="183"/>
        <v/>
      </c>
      <c r="G518" s="34" t="str">
        <f t="shared" si="181"/>
        <v xml:space="preserve"> </v>
      </c>
      <c r="H518" s="27" t="str">
        <f t="shared" si="184"/>
        <v/>
      </c>
    </row>
    <row r="519" spans="1:9" ht="15" x14ac:dyDescent="0.25">
      <c r="B519" s="5" t="s">
        <v>304</v>
      </c>
      <c r="C519" s="41">
        <v>0</v>
      </c>
      <c r="D519" s="41">
        <v>0</v>
      </c>
      <c r="E519" s="46" t="str">
        <f t="shared" si="182"/>
        <v/>
      </c>
      <c r="F519" s="46" t="str">
        <f t="shared" si="183"/>
        <v/>
      </c>
      <c r="G519" s="34" t="str">
        <f t="shared" si="181"/>
        <v xml:space="preserve"> </v>
      </c>
      <c r="H519" s="27" t="str">
        <f t="shared" si="184"/>
        <v/>
      </c>
    </row>
    <row r="520" spans="1:9" ht="15" x14ac:dyDescent="0.25">
      <c r="B520" s="5" t="s">
        <v>305</v>
      </c>
      <c r="C520" s="41">
        <v>0</v>
      </c>
      <c r="D520" s="41">
        <v>0</v>
      </c>
      <c r="E520" s="46" t="str">
        <f t="shared" si="182"/>
        <v/>
      </c>
      <c r="F520" s="46" t="str">
        <f t="shared" si="183"/>
        <v/>
      </c>
      <c r="G520" s="34" t="str">
        <f t="shared" si="181"/>
        <v xml:space="preserve"> </v>
      </c>
      <c r="H520" s="27" t="str">
        <f t="shared" si="184"/>
        <v/>
      </c>
    </row>
    <row r="521" spans="1:9" ht="15" x14ac:dyDescent="0.25">
      <c r="B521" s="5" t="s">
        <v>128</v>
      </c>
      <c r="C521" s="41">
        <v>1</v>
      </c>
      <c r="D521" s="41">
        <v>2</v>
      </c>
      <c r="E521" s="46">
        <f t="shared" si="182"/>
        <v>5.434782608695652E-3</v>
      </c>
      <c r="F521" s="46">
        <f t="shared" si="183"/>
        <v>5.7803468208092483E-3</v>
      </c>
      <c r="G521" s="34">
        <f t="shared" si="181"/>
        <v>1</v>
      </c>
      <c r="H521" s="27">
        <f t="shared" si="184"/>
        <v>5.434782608695652E-3</v>
      </c>
    </row>
    <row r="522" spans="1:9" ht="15" x14ac:dyDescent="0.25">
      <c r="B522" s="5" t="s">
        <v>504</v>
      </c>
      <c r="C522" s="41">
        <v>0</v>
      </c>
      <c r="D522" s="41">
        <v>0</v>
      </c>
      <c r="E522" s="46" t="str">
        <f t="shared" si="182"/>
        <v/>
      </c>
      <c r="F522" s="46" t="str">
        <f t="shared" si="183"/>
        <v/>
      </c>
      <c r="G522" s="34" t="str">
        <f t="shared" si="181"/>
        <v xml:space="preserve"> </v>
      </c>
      <c r="H522" s="27" t="str">
        <f t="shared" si="184"/>
        <v/>
      </c>
    </row>
    <row r="523" spans="1:9" s="20" customFormat="1" ht="15" x14ac:dyDescent="0.25">
      <c r="A523" s="57"/>
      <c r="B523" s="21" t="s">
        <v>556</v>
      </c>
      <c r="C523" s="41">
        <v>0</v>
      </c>
      <c r="D523" s="41">
        <v>0</v>
      </c>
      <c r="E523" s="43" t="str">
        <f t="shared" ref="E523" si="185">+IF(C523=0,"",C523/C$345)</f>
        <v/>
      </c>
      <c r="F523" s="43" t="str">
        <f t="shared" ref="F523" si="186">+IF(D523=0,"",D523/D$345)</f>
        <v/>
      </c>
      <c r="G523" s="34" t="str">
        <f t="shared" si="181"/>
        <v xml:space="preserve"> </v>
      </c>
      <c r="H523" s="26" t="str">
        <f t="shared" ref="H523" si="187">+IF(OR(AND(E523=""),(G523="")),"",E523*G523)</f>
        <v/>
      </c>
      <c r="I523" s="2"/>
    </row>
    <row r="524" spans="1:9" ht="15" x14ac:dyDescent="0.25">
      <c r="B524" s="5" t="s">
        <v>135</v>
      </c>
      <c r="C524" s="41">
        <v>0</v>
      </c>
      <c r="D524" s="41">
        <v>0</v>
      </c>
      <c r="E524" s="46" t="str">
        <f t="shared" ref="E524:E549" si="188">+IF(C524=0,"",C524/C$345)</f>
        <v/>
      </c>
      <c r="F524" s="46" t="str">
        <f t="shared" ref="F524:F549" si="189">+IF(D524=0,"",D524/D$345)</f>
        <v/>
      </c>
      <c r="G524" s="34" t="str">
        <f t="shared" si="181"/>
        <v xml:space="preserve"> </v>
      </c>
      <c r="H524" s="27" t="str">
        <f t="shared" si="184"/>
        <v/>
      </c>
    </row>
    <row r="525" spans="1:9" ht="15" x14ac:dyDescent="0.25">
      <c r="B525" s="5" t="s">
        <v>505</v>
      </c>
      <c r="C525" s="41">
        <v>0</v>
      </c>
      <c r="D525" s="41">
        <v>0</v>
      </c>
      <c r="E525" s="46" t="str">
        <f t="shared" si="188"/>
        <v/>
      </c>
      <c r="F525" s="46" t="str">
        <f t="shared" si="189"/>
        <v/>
      </c>
      <c r="G525" s="34" t="str">
        <f t="shared" si="181"/>
        <v xml:space="preserve"> </v>
      </c>
      <c r="H525" s="27" t="str">
        <f t="shared" si="184"/>
        <v/>
      </c>
    </row>
    <row r="526" spans="1:9" ht="15" x14ac:dyDescent="0.25">
      <c r="B526" s="5" t="s">
        <v>133</v>
      </c>
      <c r="C526" s="41">
        <v>0</v>
      </c>
      <c r="D526" s="41">
        <v>0</v>
      </c>
      <c r="E526" s="46" t="str">
        <f t="shared" si="188"/>
        <v/>
      </c>
      <c r="F526" s="46" t="str">
        <f t="shared" si="189"/>
        <v/>
      </c>
      <c r="G526" s="34" t="str">
        <f t="shared" si="181"/>
        <v xml:space="preserve"> </v>
      </c>
      <c r="H526" s="27" t="str">
        <f t="shared" si="184"/>
        <v/>
      </c>
    </row>
    <row r="527" spans="1:9" ht="15" x14ac:dyDescent="0.25">
      <c r="B527" s="5" t="s">
        <v>338</v>
      </c>
      <c r="C527" s="41">
        <v>6</v>
      </c>
      <c r="D527" s="41">
        <v>0</v>
      </c>
      <c r="E527" s="46">
        <f t="shared" si="188"/>
        <v>3.2608695652173912E-2</v>
      </c>
      <c r="F527" s="46" t="str">
        <f t="shared" si="189"/>
        <v/>
      </c>
      <c r="G527" s="34">
        <f t="shared" si="181"/>
        <v>-1</v>
      </c>
      <c r="H527" s="27">
        <f t="shared" si="184"/>
        <v>-3.2608695652173912E-2</v>
      </c>
    </row>
    <row r="528" spans="1:9" ht="15" x14ac:dyDescent="0.25">
      <c r="B528" s="5" t="s">
        <v>339</v>
      </c>
      <c r="C528" s="41">
        <v>0</v>
      </c>
      <c r="D528" s="41">
        <v>8</v>
      </c>
      <c r="E528" s="46" t="str">
        <f t="shared" si="188"/>
        <v/>
      </c>
      <c r="F528" s="46">
        <f t="shared" si="189"/>
        <v>2.3121387283236993E-2</v>
      </c>
      <c r="G528" s="34">
        <f t="shared" si="181"/>
        <v>1</v>
      </c>
      <c r="H528" s="27" t="str">
        <f t="shared" si="184"/>
        <v/>
      </c>
    </row>
    <row r="529" spans="2:8" ht="15" x14ac:dyDescent="0.25">
      <c r="B529" s="5" t="s">
        <v>506</v>
      </c>
      <c r="C529" s="41">
        <v>0</v>
      </c>
      <c r="D529" s="41">
        <v>0</v>
      </c>
      <c r="E529" s="46" t="str">
        <f t="shared" si="188"/>
        <v/>
      </c>
      <c r="F529" s="46" t="str">
        <f t="shared" si="189"/>
        <v/>
      </c>
      <c r="G529" s="34" t="str">
        <f t="shared" si="181"/>
        <v xml:space="preserve"> </v>
      </c>
      <c r="H529" s="27" t="str">
        <f t="shared" si="184"/>
        <v/>
      </c>
    </row>
    <row r="530" spans="2:8" ht="15" x14ac:dyDescent="0.25">
      <c r="B530" s="5" t="s">
        <v>137</v>
      </c>
      <c r="C530" s="41">
        <v>0</v>
      </c>
      <c r="D530" s="41">
        <v>0</v>
      </c>
      <c r="E530" s="46" t="str">
        <f t="shared" si="188"/>
        <v/>
      </c>
      <c r="F530" s="46" t="str">
        <f t="shared" si="189"/>
        <v/>
      </c>
      <c r="G530" s="34" t="str">
        <f t="shared" si="181"/>
        <v xml:space="preserve"> </v>
      </c>
      <c r="H530" s="27" t="str">
        <f t="shared" si="184"/>
        <v/>
      </c>
    </row>
    <row r="531" spans="2:8" ht="15" x14ac:dyDescent="0.25">
      <c r="B531" s="5" t="s">
        <v>340</v>
      </c>
      <c r="C531" s="41">
        <v>0</v>
      </c>
      <c r="D531" s="41">
        <v>0</v>
      </c>
      <c r="E531" s="46" t="str">
        <f t="shared" si="188"/>
        <v/>
      </c>
      <c r="F531" s="46" t="str">
        <f t="shared" si="189"/>
        <v/>
      </c>
      <c r="G531" s="34" t="str">
        <f t="shared" si="181"/>
        <v xml:space="preserve"> </v>
      </c>
      <c r="H531" s="27" t="str">
        <f t="shared" si="184"/>
        <v/>
      </c>
    </row>
    <row r="532" spans="2:8" ht="15" x14ac:dyDescent="0.25">
      <c r="B532" s="5" t="s">
        <v>141</v>
      </c>
      <c r="C532" s="41">
        <v>0</v>
      </c>
      <c r="D532" s="41">
        <v>0</v>
      </c>
      <c r="E532" s="46" t="str">
        <f t="shared" si="188"/>
        <v/>
      </c>
      <c r="F532" s="46" t="str">
        <f t="shared" si="189"/>
        <v/>
      </c>
      <c r="G532" s="34" t="str">
        <f t="shared" si="181"/>
        <v xml:space="preserve"> </v>
      </c>
      <c r="H532" s="27" t="str">
        <f t="shared" si="184"/>
        <v/>
      </c>
    </row>
    <row r="533" spans="2:8" ht="15" x14ac:dyDescent="0.25">
      <c r="B533" s="5" t="s">
        <v>134</v>
      </c>
      <c r="C533" s="41">
        <v>0</v>
      </c>
      <c r="D533" s="41">
        <v>0</v>
      </c>
      <c r="E533" s="46" t="str">
        <f t="shared" si="188"/>
        <v/>
      </c>
      <c r="F533" s="46" t="str">
        <f t="shared" si="189"/>
        <v/>
      </c>
      <c r="G533" s="34" t="str">
        <f t="shared" si="181"/>
        <v xml:space="preserve"> </v>
      </c>
      <c r="H533" s="27" t="str">
        <f t="shared" si="184"/>
        <v/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0</v>
      </c>
      <c r="E536" s="46" t="str">
        <f t="shared" si="188"/>
        <v/>
      </c>
      <c r="F536" s="46" t="str">
        <f t="shared" si="189"/>
        <v/>
      </c>
      <c r="G536" s="34" t="str">
        <f t="shared" si="181"/>
        <v xml:space="preserve"> </v>
      </c>
      <c r="H536" s="27" t="str">
        <f t="shared" si="184"/>
        <v/>
      </c>
    </row>
    <row r="537" spans="2:8" ht="15" x14ac:dyDescent="0.25">
      <c r="B537" s="5" t="s">
        <v>307</v>
      </c>
      <c r="C537" s="41">
        <v>0</v>
      </c>
      <c r="D537" s="41">
        <v>0</v>
      </c>
      <c r="E537" s="46" t="str">
        <f t="shared" si="188"/>
        <v/>
      </c>
      <c r="F537" s="46" t="str">
        <f t="shared" si="189"/>
        <v/>
      </c>
      <c r="G537" s="34" t="str">
        <f t="shared" si="181"/>
        <v xml:space="preserve"> </v>
      </c>
      <c r="H537" s="27" t="str">
        <f t="shared" si="184"/>
        <v/>
      </c>
    </row>
    <row r="538" spans="2:8" ht="15" x14ac:dyDescent="0.25">
      <c r="B538" s="5" t="s">
        <v>308</v>
      </c>
      <c r="C538" s="41">
        <v>0</v>
      </c>
      <c r="D538" s="41">
        <v>0</v>
      </c>
      <c r="E538" s="46" t="str">
        <f t="shared" si="188"/>
        <v/>
      </c>
      <c r="F538" s="46" t="str">
        <f t="shared" si="189"/>
        <v/>
      </c>
      <c r="G538" s="34" t="str">
        <f t="shared" si="181"/>
        <v xml:space="preserve"> </v>
      </c>
      <c r="H538" s="27" t="str">
        <f t="shared" si="184"/>
        <v/>
      </c>
    </row>
    <row r="539" spans="2:8" ht="15" x14ac:dyDescent="0.25">
      <c r="B539" s="5" t="s">
        <v>309</v>
      </c>
      <c r="C539" s="41">
        <v>0</v>
      </c>
      <c r="D539" s="41">
        <v>0</v>
      </c>
      <c r="E539" s="46" t="str">
        <f t="shared" si="188"/>
        <v/>
      </c>
      <c r="F539" s="46" t="str">
        <f t="shared" si="189"/>
        <v/>
      </c>
      <c r="G539" s="34" t="str">
        <f t="shared" si="181"/>
        <v xml:space="preserve"> </v>
      </c>
      <c r="H539" s="27" t="str">
        <f t="shared" si="184"/>
        <v/>
      </c>
    </row>
    <row r="540" spans="2:8" ht="15" customHeight="1" x14ac:dyDescent="0.25">
      <c r="B540" s="5" t="s">
        <v>507</v>
      </c>
      <c r="C540" s="41">
        <v>0</v>
      </c>
      <c r="D540" s="41">
        <v>0</v>
      </c>
      <c r="E540" s="46" t="str">
        <f t="shared" si="188"/>
        <v/>
      </c>
      <c r="F540" s="46" t="str">
        <f t="shared" si="189"/>
        <v/>
      </c>
      <c r="G540" s="34" t="str">
        <f t="shared" si="181"/>
        <v xml:space="preserve"> </v>
      </c>
      <c r="H540" s="27" t="str">
        <f t="shared" si="184"/>
        <v/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7</v>
      </c>
      <c r="D542" s="41">
        <v>4</v>
      </c>
      <c r="E542" s="46">
        <f t="shared" si="188"/>
        <v>3.8043478260869568E-2</v>
      </c>
      <c r="F542" s="46">
        <f t="shared" si="189"/>
        <v>1.1560693641618497E-2</v>
      </c>
      <c r="G542" s="34">
        <f t="shared" ref="G542:G564" si="190">+IF(AND(C542=0,D542=0)," ",IF(C542=0,1,IF(D542=0,-1,(D542-C542)/C542)))</f>
        <v>-0.42857142857142855</v>
      </c>
      <c r="H542" s="27">
        <f t="shared" si="184"/>
        <v>-1.6304347826086956E-2</v>
      </c>
    </row>
    <row r="543" spans="2:8" ht="15" x14ac:dyDescent="0.25">
      <c r="B543" s="5" t="s">
        <v>311</v>
      </c>
      <c r="C543" s="41">
        <v>0</v>
      </c>
      <c r="D543" s="41">
        <v>0</v>
      </c>
      <c r="E543" s="46" t="str">
        <f t="shared" si="188"/>
        <v/>
      </c>
      <c r="F543" s="46" t="str">
        <f t="shared" si="189"/>
        <v/>
      </c>
      <c r="G543" s="34" t="str">
        <f t="shared" si="190"/>
        <v xml:space="preserve"> </v>
      </c>
      <c r="H543" s="27" t="str">
        <f t="shared" si="184"/>
        <v/>
      </c>
    </row>
    <row r="544" spans="2:8" ht="15" x14ac:dyDescent="0.25">
      <c r="B544" s="5" t="s">
        <v>312</v>
      </c>
      <c r="C544" s="41">
        <v>0</v>
      </c>
      <c r="D544" s="41">
        <v>0</v>
      </c>
      <c r="E544" s="46" t="str">
        <f t="shared" si="188"/>
        <v/>
      </c>
      <c r="F544" s="46" t="str">
        <f t="shared" si="189"/>
        <v/>
      </c>
      <c r="G544" s="34" t="str">
        <f t="shared" si="190"/>
        <v xml:space="preserve"> </v>
      </c>
      <c r="H544" s="27" t="str">
        <f t="shared" si="184"/>
        <v/>
      </c>
    </row>
    <row r="545" spans="1:9" ht="15" x14ac:dyDescent="0.25">
      <c r="B545" s="5" t="s">
        <v>136</v>
      </c>
      <c r="C545" s="41">
        <v>0</v>
      </c>
      <c r="D545" s="41">
        <v>0</v>
      </c>
      <c r="E545" s="46" t="str">
        <f t="shared" si="188"/>
        <v/>
      </c>
      <c r="F545" s="46" t="str">
        <f t="shared" si="189"/>
        <v/>
      </c>
      <c r="G545" s="34" t="str">
        <f t="shared" si="190"/>
        <v xml:space="preserve"> </v>
      </c>
      <c r="H545" s="27" t="str">
        <f t="shared" si="184"/>
        <v/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8</v>
      </c>
      <c r="D547" s="41">
        <v>5</v>
      </c>
      <c r="E547" s="46">
        <f t="shared" si="188"/>
        <v>4.3478260869565216E-2</v>
      </c>
      <c r="F547" s="46">
        <f t="shared" si="189"/>
        <v>1.4450867052023121E-2</v>
      </c>
      <c r="G547" s="34">
        <f t="shared" si="190"/>
        <v>-0.375</v>
      </c>
      <c r="H547" s="27">
        <f t="shared" si="184"/>
        <v>-1.6304347826086956E-2</v>
      </c>
    </row>
    <row r="548" spans="1:9" ht="15" x14ac:dyDescent="0.25">
      <c r="B548" s="5" t="s">
        <v>142</v>
      </c>
      <c r="C548" s="41">
        <v>1</v>
      </c>
      <c r="D548" s="41">
        <v>1</v>
      </c>
      <c r="E548" s="46">
        <f t="shared" si="188"/>
        <v>5.434782608695652E-3</v>
      </c>
      <c r="F548" s="46">
        <f t="shared" si="189"/>
        <v>2.8901734104046241E-3</v>
      </c>
      <c r="G548" s="34">
        <f t="shared" si="190"/>
        <v>0</v>
      </c>
      <c r="H548" s="27">
        <f t="shared" si="184"/>
        <v>0</v>
      </c>
    </row>
    <row r="549" spans="1:9" ht="15" x14ac:dyDescent="0.25">
      <c r="B549" s="5" t="s">
        <v>314</v>
      </c>
      <c r="C549" s="41">
        <v>4</v>
      </c>
      <c r="D549" s="41">
        <v>4</v>
      </c>
      <c r="E549" s="46">
        <f t="shared" si="188"/>
        <v>2.1739130434782608E-2</v>
      </c>
      <c r="F549" s="46">
        <f t="shared" si="189"/>
        <v>1.1560693641618497E-2</v>
      </c>
      <c r="G549" s="34">
        <f t="shared" si="190"/>
        <v>0</v>
      </c>
      <c r="H549" s="27">
        <f t="shared" si="184"/>
        <v>0</v>
      </c>
    </row>
    <row r="550" spans="1:9" s="20" customFormat="1" ht="15" x14ac:dyDescent="0.25">
      <c r="A550" s="57"/>
      <c r="B550" s="21" t="s">
        <v>557</v>
      </c>
      <c r="C550" s="41">
        <v>0</v>
      </c>
      <c r="D550" s="41">
        <v>0</v>
      </c>
      <c r="E550" s="43" t="str">
        <f t="shared" ref="E550" si="191">+IF(C550=0,"",C550/C$345)</f>
        <v/>
      </c>
      <c r="F550" s="43" t="str">
        <f t="shared" ref="F550" si="192">+IF(D550=0,"",D550/D$345)</f>
        <v/>
      </c>
      <c r="G550" s="34" t="str">
        <f t="shared" si="190"/>
        <v xml:space="preserve"> </v>
      </c>
      <c r="H550" s="26" t="str">
        <f t="shared" ref="H550" si="193">+IF(OR(AND(E550=""),(G550="")),"",E550*G550)</f>
        <v/>
      </c>
      <c r="I550" s="2"/>
    </row>
    <row r="551" spans="1:9" ht="15" x14ac:dyDescent="0.25">
      <c r="B551" s="5" t="s">
        <v>131</v>
      </c>
      <c r="C551" s="41">
        <v>0</v>
      </c>
      <c r="D551" s="41">
        <v>0</v>
      </c>
      <c r="E551" s="46" t="str">
        <f>+IF(C551=0,"",C551/C$345)</f>
        <v/>
      </c>
      <c r="F551" s="46" t="str">
        <f>+IF(D551=0,"",D551/D$345)</f>
        <v/>
      </c>
      <c r="G551" s="34" t="str">
        <f t="shared" si="190"/>
        <v xml:space="preserve"> </v>
      </c>
      <c r="H551" s="27" t="str">
        <f t="shared" si="184"/>
        <v/>
      </c>
    </row>
    <row r="552" spans="1:9" ht="15" x14ac:dyDescent="0.25">
      <c r="B552" s="5" t="s">
        <v>315</v>
      </c>
      <c r="C552" s="41">
        <v>0</v>
      </c>
      <c r="D552" s="41">
        <v>0</v>
      </c>
      <c r="E552" s="46" t="str">
        <f>+IF(C552=0,"",C552/C$345)</f>
        <v/>
      </c>
      <c r="F552" s="46" t="str">
        <f>+IF(D552=0,"",D552/D$345)</f>
        <v/>
      </c>
      <c r="G552" s="34" t="str">
        <f t="shared" si="190"/>
        <v xml:space="preserve"> </v>
      </c>
      <c r="H552" s="27" t="str">
        <f t="shared" si="184"/>
        <v/>
      </c>
    </row>
    <row r="553" spans="1:9" ht="15" x14ac:dyDescent="0.25">
      <c r="B553" s="5" t="s">
        <v>316</v>
      </c>
      <c r="C553" s="41">
        <v>0</v>
      </c>
      <c r="D553" s="41">
        <v>0</v>
      </c>
      <c r="E553" s="46" t="str">
        <f t="shared" ref="E553:E564" si="194">+IF(C553=0,"",C553/C$345)</f>
        <v/>
      </c>
      <c r="F553" s="46" t="str">
        <f t="shared" ref="F553:F564" si="195">+IF(D553=0,"",D553/D$345)</f>
        <v/>
      </c>
      <c r="G553" s="34" t="str">
        <f t="shared" si="190"/>
        <v xml:space="preserve"> </v>
      </c>
      <c r="H553" s="27" t="str">
        <f t="shared" ref="H553:H564" si="196">+IF(OR(AND(E553=""),(G553="")),"",E553*G553)</f>
        <v/>
      </c>
    </row>
    <row r="554" spans="1:9" ht="15" x14ac:dyDescent="0.25">
      <c r="B554" s="5" t="s">
        <v>508</v>
      </c>
      <c r="C554" s="41">
        <v>0</v>
      </c>
      <c r="D554" s="41">
        <v>0</v>
      </c>
      <c r="E554" s="46" t="str">
        <f t="shared" si="194"/>
        <v/>
      </c>
      <c r="F554" s="46" t="str">
        <f t="shared" si="195"/>
        <v/>
      </c>
      <c r="G554" s="34" t="str">
        <f t="shared" si="190"/>
        <v xml:space="preserve"> </v>
      </c>
      <c r="H554" s="27" t="str">
        <f t="shared" si="196"/>
        <v/>
      </c>
    </row>
    <row r="555" spans="1:9" ht="15" x14ac:dyDescent="0.25">
      <c r="B555" s="5" t="s">
        <v>132</v>
      </c>
      <c r="C555" s="41">
        <v>0</v>
      </c>
      <c r="D555" s="41">
        <v>0</v>
      </c>
      <c r="E555" s="46" t="str">
        <f t="shared" si="194"/>
        <v/>
      </c>
      <c r="F555" s="46" t="str">
        <f t="shared" si="195"/>
        <v/>
      </c>
      <c r="G555" s="34" t="str">
        <f t="shared" si="190"/>
        <v xml:space="preserve"> </v>
      </c>
      <c r="H555" s="27" t="str">
        <f t="shared" si="196"/>
        <v/>
      </c>
    </row>
    <row r="556" spans="1:9" ht="15" x14ac:dyDescent="0.25">
      <c r="B556" s="5" t="s">
        <v>139</v>
      </c>
      <c r="C556" s="41">
        <v>0</v>
      </c>
      <c r="D556" s="41">
        <v>2</v>
      </c>
      <c r="E556" s="46" t="str">
        <f t="shared" si="194"/>
        <v/>
      </c>
      <c r="F556" s="46">
        <f t="shared" si="195"/>
        <v>5.7803468208092483E-3</v>
      </c>
      <c r="G556" s="34">
        <f t="shared" si="190"/>
        <v>1</v>
      </c>
      <c r="H556" s="27" t="str">
        <f t="shared" si="196"/>
        <v/>
      </c>
    </row>
    <row r="557" spans="1:9" ht="15" x14ac:dyDescent="0.25">
      <c r="B557" s="5" t="s">
        <v>509</v>
      </c>
      <c r="C557" s="41">
        <v>4</v>
      </c>
      <c r="D557" s="41">
        <v>1</v>
      </c>
      <c r="E557" s="46">
        <f t="shared" si="194"/>
        <v>2.1739130434782608E-2</v>
      </c>
      <c r="F557" s="46">
        <f t="shared" si="195"/>
        <v>2.8901734104046241E-3</v>
      </c>
      <c r="G557" s="34">
        <f t="shared" si="190"/>
        <v>-0.75</v>
      </c>
      <c r="H557" s="27">
        <f t="shared" si="196"/>
        <v>-1.6304347826086956E-2</v>
      </c>
    </row>
    <row r="558" spans="1:9" ht="15" x14ac:dyDescent="0.25">
      <c r="B558" s="5" t="s">
        <v>317</v>
      </c>
      <c r="C558" s="41">
        <v>1</v>
      </c>
      <c r="D558" s="41">
        <v>1</v>
      </c>
      <c r="E558" s="46">
        <f t="shared" si="194"/>
        <v>5.434782608695652E-3</v>
      </c>
      <c r="F558" s="46">
        <f t="shared" si="195"/>
        <v>2.8901734104046241E-3</v>
      </c>
      <c r="G558" s="34">
        <f t="shared" si="190"/>
        <v>0</v>
      </c>
      <c r="H558" s="27">
        <f t="shared" si="196"/>
        <v>0</v>
      </c>
    </row>
    <row r="559" spans="1:9" ht="15" x14ac:dyDescent="0.25">
      <c r="B559" s="5" t="s">
        <v>318</v>
      </c>
      <c r="C559" s="41">
        <v>0</v>
      </c>
      <c r="D559" s="41">
        <v>0</v>
      </c>
      <c r="E559" s="46" t="str">
        <f t="shared" si="194"/>
        <v/>
      </c>
      <c r="F559" s="46" t="str">
        <f t="shared" si="195"/>
        <v/>
      </c>
      <c r="G559" s="34" t="str">
        <f t="shared" si="190"/>
        <v xml:space="preserve"> </v>
      </c>
      <c r="H559" s="27" t="str">
        <f t="shared" si="196"/>
        <v/>
      </c>
    </row>
    <row r="560" spans="1:9" ht="15" x14ac:dyDescent="0.25">
      <c r="B560" s="5" t="s">
        <v>319</v>
      </c>
      <c r="C560" s="41">
        <v>0</v>
      </c>
      <c r="D560" s="41">
        <v>0</v>
      </c>
      <c r="E560" s="46" t="str">
        <f t="shared" si="194"/>
        <v/>
      </c>
      <c r="F560" s="46" t="str">
        <f t="shared" si="195"/>
        <v/>
      </c>
      <c r="G560" s="34" t="str">
        <f t="shared" si="190"/>
        <v xml:space="preserve"> </v>
      </c>
      <c r="H560" s="27" t="str">
        <f t="shared" si="196"/>
        <v/>
      </c>
    </row>
    <row r="561" spans="1:9" s="4" customFormat="1" ht="15" x14ac:dyDescent="0.25">
      <c r="A561" s="61"/>
      <c r="B561" s="5" t="s">
        <v>320</v>
      </c>
      <c r="C561" s="41">
        <v>0</v>
      </c>
      <c r="D561" s="41">
        <v>0</v>
      </c>
      <c r="E561" s="46" t="str">
        <f t="shared" si="194"/>
        <v/>
      </c>
      <c r="F561" s="46" t="str">
        <f t="shared" si="195"/>
        <v/>
      </c>
      <c r="G561" s="34" t="str">
        <f t="shared" si="190"/>
        <v xml:space="preserve"> 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0</v>
      </c>
      <c r="D562" s="41">
        <v>0</v>
      </c>
      <c r="E562" s="46" t="str">
        <f t="shared" si="194"/>
        <v/>
      </c>
      <c r="F562" s="46" t="str">
        <f t="shared" si="195"/>
        <v/>
      </c>
      <c r="G562" s="34" t="str">
        <f t="shared" si="190"/>
        <v xml:space="preserve"> </v>
      </c>
      <c r="H562" s="27" t="str">
        <f t="shared" si="196"/>
        <v/>
      </c>
    </row>
    <row r="563" spans="1:9" ht="15" x14ac:dyDescent="0.25">
      <c r="B563" s="5" t="s">
        <v>510</v>
      </c>
      <c r="C563" s="41">
        <v>0</v>
      </c>
      <c r="D563" s="41">
        <v>0</v>
      </c>
      <c r="E563" s="46" t="str">
        <f t="shared" si="194"/>
        <v/>
      </c>
      <c r="F563" s="46" t="str">
        <f t="shared" si="195"/>
        <v/>
      </c>
      <c r="G563" s="34" t="str">
        <f t="shared" si="190"/>
        <v xml:space="preserve"> </v>
      </c>
      <c r="H563" s="27" t="str">
        <f t="shared" si="196"/>
        <v/>
      </c>
    </row>
    <row r="564" spans="1:9" ht="15" x14ac:dyDescent="0.25">
      <c r="B564" s="5" t="s">
        <v>511</v>
      </c>
      <c r="C564" s="41">
        <v>0</v>
      </c>
      <c r="D564" s="41">
        <v>0</v>
      </c>
      <c r="E564" s="46" t="str">
        <f t="shared" si="194"/>
        <v/>
      </c>
      <c r="F564" s="46" t="str">
        <f t="shared" si="195"/>
        <v/>
      </c>
      <c r="G564" s="34" t="str">
        <f t="shared" si="190"/>
        <v xml:space="preserve"> </v>
      </c>
      <c r="H564" s="27" t="str">
        <f t="shared" si="196"/>
        <v/>
      </c>
    </row>
    <row r="565" spans="1:9" ht="15" x14ac:dyDescent="0.2">
      <c r="B565" s="19"/>
      <c r="C565" s="18"/>
      <c r="D565" s="18"/>
      <c r="E565" s="17"/>
      <c r="F565" s="17"/>
      <c r="G565" s="14"/>
      <c r="H565" s="15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190</v>
      </c>
      <c r="D570" s="37">
        <f>SUM(D571:D596)</f>
        <v>88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-0.5368421052631579</v>
      </c>
      <c r="H570" s="39">
        <f>+IF(OR(AND(E570=""),(G570="")),"",E570*G570)</f>
        <v>-0.5368421052631579</v>
      </c>
    </row>
    <row r="571" spans="1:9" ht="15" x14ac:dyDescent="0.25">
      <c r="B571" s="40" t="s">
        <v>322</v>
      </c>
      <c r="C571" s="41">
        <v>0</v>
      </c>
      <c r="D571" s="41">
        <v>0</v>
      </c>
      <c r="E571" s="45" t="str">
        <f t="shared" si="197"/>
        <v/>
      </c>
      <c r="F571" s="45" t="str">
        <f t="shared" si="198"/>
        <v/>
      </c>
      <c r="G571" s="34" t="str">
        <f t="shared" ref="G571:G596" si="199">+IF(AND(C571=0,D571=0)," ",IF(C571=0,1,IF(D571=0,-1,(D571-C571)/C571)))</f>
        <v xml:space="preserve"> </v>
      </c>
      <c r="H571" s="42" t="str">
        <f>+IF(OR(AND(E571=""),(G571="")),"",E571*G571)</f>
        <v/>
      </c>
    </row>
    <row r="572" spans="1:9" ht="15" x14ac:dyDescent="0.25">
      <c r="B572" s="5" t="s">
        <v>144</v>
      </c>
      <c r="C572" s="41">
        <v>1</v>
      </c>
      <c r="D572" s="41">
        <v>0</v>
      </c>
      <c r="E572" s="46">
        <f t="shared" si="197"/>
        <v>5.263157894736842E-3</v>
      </c>
      <c r="F572" s="46" t="str">
        <f t="shared" si="198"/>
        <v/>
      </c>
      <c r="G572" s="34">
        <f t="shared" si="199"/>
        <v>-1</v>
      </c>
      <c r="H572" s="27">
        <f t="shared" ref="H572:H596" si="200">+IF(OR(AND(E572=""),(G572="")),"",E572*G572)</f>
        <v>-5.263157894736842E-3</v>
      </c>
    </row>
    <row r="573" spans="1:9" ht="15" x14ac:dyDescent="0.25">
      <c r="B573" s="5" t="s">
        <v>585</v>
      </c>
      <c r="C573" s="41">
        <v>9</v>
      </c>
      <c r="D573" s="41">
        <v>8</v>
      </c>
      <c r="E573" s="46">
        <f t="shared" si="197"/>
        <v>4.736842105263158E-2</v>
      </c>
      <c r="F573" s="46">
        <f t="shared" si="198"/>
        <v>9.0909090909090912E-2</v>
      </c>
      <c r="G573" s="34">
        <f t="shared" si="199"/>
        <v>-0.1111111111111111</v>
      </c>
      <c r="H573" s="27">
        <f t="shared" si="200"/>
        <v>-5.263157894736842E-3</v>
      </c>
    </row>
    <row r="574" spans="1:9" ht="15" x14ac:dyDescent="0.25">
      <c r="B574" s="5" t="s">
        <v>323</v>
      </c>
      <c r="C574" s="41">
        <v>22</v>
      </c>
      <c r="D574" s="41">
        <v>15</v>
      </c>
      <c r="E574" s="46">
        <f t="shared" si="197"/>
        <v>0.11578947368421053</v>
      </c>
      <c r="F574" s="46">
        <f t="shared" si="198"/>
        <v>0.17045454545454544</v>
      </c>
      <c r="G574" s="34">
        <f t="shared" si="199"/>
        <v>-0.31818181818181818</v>
      </c>
      <c r="H574" s="27">
        <f t="shared" si="200"/>
        <v>-3.6842105263157891E-2</v>
      </c>
    </row>
    <row r="575" spans="1:9" ht="15" x14ac:dyDescent="0.25">
      <c r="B575" s="5" t="s">
        <v>145</v>
      </c>
      <c r="C575" s="41">
        <v>0</v>
      </c>
      <c r="D575" s="41">
        <v>0</v>
      </c>
      <c r="E575" s="46" t="str">
        <f t="shared" si="197"/>
        <v/>
      </c>
      <c r="F575" s="46" t="str">
        <f t="shared" si="198"/>
        <v/>
      </c>
      <c r="G575" s="34" t="str">
        <f t="shared" si="199"/>
        <v xml:space="preserve"> </v>
      </c>
      <c r="H575" s="27" t="str">
        <f t="shared" si="200"/>
        <v/>
      </c>
    </row>
    <row r="576" spans="1:9" ht="15" x14ac:dyDescent="0.25">
      <c r="B576" s="5" t="s">
        <v>618</v>
      </c>
      <c r="C576" s="41">
        <v>0</v>
      </c>
      <c r="D576" s="41">
        <v>0</v>
      </c>
      <c r="E576" s="46" t="str">
        <f t="shared" si="197"/>
        <v/>
      </c>
      <c r="F576" s="46" t="str">
        <f t="shared" si="198"/>
        <v/>
      </c>
      <c r="G576" s="34" t="str">
        <f t="shared" si="199"/>
        <v xml:space="preserve"> </v>
      </c>
      <c r="H576" s="27" t="str">
        <f t="shared" si="200"/>
        <v/>
      </c>
    </row>
    <row r="577" spans="1:9" ht="15" x14ac:dyDescent="0.25">
      <c r="B577" s="5" t="s">
        <v>146</v>
      </c>
      <c r="C577" s="41">
        <v>0</v>
      </c>
      <c r="D577" s="41">
        <v>0</v>
      </c>
      <c r="E577" s="46" t="str">
        <f t="shared" si="197"/>
        <v/>
      </c>
      <c r="F577" s="46" t="str">
        <f t="shared" si="198"/>
        <v/>
      </c>
      <c r="G577" s="34" t="str">
        <f t="shared" si="199"/>
        <v xml:space="preserve"> </v>
      </c>
      <c r="H577" s="27" t="str">
        <f t="shared" si="200"/>
        <v/>
      </c>
    </row>
    <row r="578" spans="1:9" ht="15" x14ac:dyDescent="0.25">
      <c r="B578" s="5" t="s">
        <v>324</v>
      </c>
      <c r="C578" s="41">
        <v>0</v>
      </c>
      <c r="D578" s="41">
        <v>0</v>
      </c>
      <c r="E578" s="46" t="str">
        <f t="shared" si="197"/>
        <v/>
      </c>
      <c r="F578" s="46" t="str">
        <f t="shared" si="198"/>
        <v/>
      </c>
      <c r="G578" s="34" t="str">
        <f t="shared" si="199"/>
        <v xml:space="preserve"> </v>
      </c>
      <c r="H578" s="27" t="str">
        <f t="shared" si="200"/>
        <v/>
      </c>
    </row>
    <row r="579" spans="1:9" ht="15" x14ac:dyDescent="0.25">
      <c r="B579" s="5" t="s">
        <v>325</v>
      </c>
      <c r="C579" s="41">
        <v>0</v>
      </c>
      <c r="D579" s="41">
        <v>0</v>
      </c>
      <c r="E579" s="46" t="str">
        <f t="shared" si="197"/>
        <v/>
      </c>
      <c r="F579" s="46" t="str">
        <f t="shared" si="198"/>
        <v/>
      </c>
      <c r="G579" s="34" t="str">
        <f t="shared" si="199"/>
        <v xml:space="preserve"> </v>
      </c>
      <c r="H579" s="27" t="str">
        <f t="shared" si="200"/>
        <v/>
      </c>
    </row>
    <row r="580" spans="1:9" ht="15" x14ac:dyDescent="0.25">
      <c r="B580" s="5" t="s">
        <v>512</v>
      </c>
      <c r="C580" s="41">
        <v>0</v>
      </c>
      <c r="D580" s="41">
        <v>0</v>
      </c>
      <c r="E580" s="46" t="str">
        <f t="shared" si="197"/>
        <v/>
      </c>
      <c r="F580" s="46" t="str">
        <f t="shared" si="198"/>
        <v/>
      </c>
      <c r="G580" s="34" t="str">
        <f t="shared" si="199"/>
        <v xml:space="preserve"> </v>
      </c>
      <c r="H580" s="27" t="str">
        <f t="shared" si="200"/>
        <v/>
      </c>
    </row>
    <row r="581" spans="1:9" s="20" customFormat="1" ht="15" x14ac:dyDescent="0.25">
      <c r="A581" s="57"/>
      <c r="B581" s="21" t="s">
        <v>558</v>
      </c>
      <c r="C581" s="41">
        <v>0</v>
      </c>
      <c r="D581" s="41">
        <v>0</v>
      </c>
      <c r="E581" s="43" t="str">
        <f t="shared" ref="E581" si="201">+IF(C581=0,"",C581/C$570)</f>
        <v/>
      </c>
      <c r="F581" s="43" t="str">
        <f t="shared" ref="F581" si="202">+IF(D581=0,"",D581/D$570)</f>
        <v/>
      </c>
      <c r="G581" s="34" t="str">
        <f t="shared" si="199"/>
        <v xml:space="preserve"> </v>
      </c>
      <c r="H581" s="26" t="str">
        <f t="shared" ref="H581" si="203">+IF(OR(AND(E581=""),(G581="")),"",E581*G581)</f>
        <v/>
      </c>
      <c r="I581" s="2"/>
    </row>
    <row r="582" spans="1:9" s="20" customFormat="1" ht="15" x14ac:dyDescent="0.25">
      <c r="A582" s="57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0</v>
      </c>
      <c r="D583" s="41">
        <v>0</v>
      </c>
      <c r="E583" s="46" t="str">
        <f t="shared" ref="E583:E596" si="207">+IF(C583=0,"",C583/C$570)</f>
        <v/>
      </c>
      <c r="F583" s="46" t="str">
        <f t="shared" ref="F583:F596" si="208">+IF(D583=0,"",D583/D$570)</f>
        <v/>
      </c>
      <c r="G583" s="34" t="str">
        <f t="shared" si="199"/>
        <v xml:space="preserve"> </v>
      </c>
      <c r="H583" s="27" t="str">
        <f t="shared" si="200"/>
        <v/>
      </c>
    </row>
    <row r="584" spans="1:9" ht="15" x14ac:dyDescent="0.25">
      <c r="B584" s="5" t="s">
        <v>327</v>
      </c>
      <c r="C584" s="41">
        <v>117</v>
      </c>
      <c r="D584" s="41">
        <v>7</v>
      </c>
      <c r="E584" s="46">
        <f t="shared" si="207"/>
        <v>0.61578947368421055</v>
      </c>
      <c r="F584" s="46">
        <f t="shared" si="208"/>
        <v>7.9545454545454544E-2</v>
      </c>
      <c r="G584" s="34">
        <f t="shared" si="199"/>
        <v>-0.94017094017094016</v>
      </c>
      <c r="H584" s="27">
        <f t="shared" si="200"/>
        <v>-0.57894736842105265</v>
      </c>
    </row>
    <row r="585" spans="1:9" ht="15" x14ac:dyDescent="0.25">
      <c r="B585" s="5" t="s">
        <v>147</v>
      </c>
      <c r="C585" s="41">
        <v>1</v>
      </c>
      <c r="D585" s="41">
        <v>3</v>
      </c>
      <c r="E585" s="46">
        <f t="shared" si="207"/>
        <v>5.263157894736842E-3</v>
      </c>
      <c r="F585" s="46">
        <f t="shared" si="208"/>
        <v>3.4090909090909088E-2</v>
      </c>
      <c r="G585" s="34">
        <f t="shared" si="199"/>
        <v>2</v>
      </c>
      <c r="H585" s="27">
        <f t="shared" si="200"/>
        <v>1.0526315789473684E-2</v>
      </c>
    </row>
    <row r="586" spans="1:9" ht="15" x14ac:dyDescent="0.25">
      <c r="B586" s="5" t="s">
        <v>148</v>
      </c>
      <c r="C586" s="41">
        <v>0</v>
      </c>
      <c r="D586" s="41">
        <v>0</v>
      </c>
      <c r="E586" s="46" t="str">
        <f t="shared" si="207"/>
        <v/>
      </c>
      <c r="F586" s="46" t="str">
        <f t="shared" si="208"/>
        <v/>
      </c>
      <c r="G586" s="34" t="str">
        <f t="shared" si="199"/>
        <v xml:space="preserve"> </v>
      </c>
      <c r="H586" s="27" t="str">
        <f t="shared" si="200"/>
        <v/>
      </c>
    </row>
    <row r="587" spans="1:9" ht="15" x14ac:dyDescent="0.25">
      <c r="B587" s="5" t="s">
        <v>328</v>
      </c>
      <c r="C587" s="41">
        <v>21</v>
      </c>
      <c r="D587" s="41">
        <v>27</v>
      </c>
      <c r="E587" s="46">
        <f t="shared" si="207"/>
        <v>0.11052631578947368</v>
      </c>
      <c r="F587" s="46">
        <f t="shared" si="208"/>
        <v>0.30681818181818182</v>
      </c>
      <c r="G587" s="34">
        <f t="shared" si="199"/>
        <v>0.2857142857142857</v>
      </c>
      <c r="H587" s="27">
        <f t="shared" si="200"/>
        <v>3.1578947368421047E-2</v>
      </c>
    </row>
    <row r="588" spans="1:9" ht="15" x14ac:dyDescent="0.25">
      <c r="B588" s="5" t="s">
        <v>149</v>
      </c>
      <c r="C588" s="41">
        <v>1</v>
      </c>
      <c r="D588" s="41">
        <v>2</v>
      </c>
      <c r="E588" s="46">
        <f t="shared" si="207"/>
        <v>5.263157894736842E-3</v>
      </c>
      <c r="F588" s="46">
        <f t="shared" si="208"/>
        <v>2.2727272727272728E-2</v>
      </c>
      <c r="G588" s="34">
        <f t="shared" si="199"/>
        <v>1</v>
      </c>
      <c r="H588" s="27">
        <f t="shared" si="200"/>
        <v>5.263157894736842E-3</v>
      </c>
    </row>
    <row r="589" spans="1:9" ht="15" x14ac:dyDescent="0.25">
      <c r="B589" s="5" t="s">
        <v>329</v>
      </c>
      <c r="C589" s="41">
        <v>0</v>
      </c>
      <c r="D589" s="41">
        <v>0</v>
      </c>
      <c r="E589" s="46" t="str">
        <f t="shared" si="207"/>
        <v/>
      </c>
      <c r="F589" s="46" t="str">
        <f t="shared" si="208"/>
        <v/>
      </c>
      <c r="G589" s="34" t="str">
        <f t="shared" si="199"/>
        <v xml:space="preserve"> </v>
      </c>
      <c r="H589" s="27" t="str">
        <f t="shared" si="200"/>
        <v/>
      </c>
    </row>
    <row r="590" spans="1:9" ht="15" x14ac:dyDescent="0.25">
      <c r="B590" s="5" t="s">
        <v>150</v>
      </c>
      <c r="C590" s="41">
        <v>0</v>
      </c>
      <c r="D590" s="41">
        <v>0</v>
      </c>
      <c r="E590" s="46" t="str">
        <f t="shared" si="207"/>
        <v/>
      </c>
      <c r="F590" s="46" t="str">
        <f t="shared" si="208"/>
        <v/>
      </c>
      <c r="G590" s="34" t="str">
        <f t="shared" si="199"/>
        <v xml:space="preserve"> </v>
      </c>
      <c r="H590" s="27" t="str">
        <f t="shared" si="200"/>
        <v/>
      </c>
    </row>
    <row r="591" spans="1:9" ht="15" x14ac:dyDescent="0.25">
      <c r="B591" s="5" t="s">
        <v>151</v>
      </c>
      <c r="C591" s="41">
        <v>0</v>
      </c>
      <c r="D591" s="41">
        <v>0</v>
      </c>
      <c r="E591" s="46" t="str">
        <f t="shared" si="207"/>
        <v/>
      </c>
      <c r="F591" s="46" t="str">
        <f t="shared" si="208"/>
        <v/>
      </c>
      <c r="G591" s="34" t="str">
        <f t="shared" si="199"/>
        <v xml:space="preserve"> </v>
      </c>
      <c r="H591" s="27" t="str">
        <f t="shared" si="200"/>
        <v/>
      </c>
    </row>
    <row r="592" spans="1:9" ht="15" x14ac:dyDescent="0.25">
      <c r="B592" s="5" t="s">
        <v>330</v>
      </c>
      <c r="C592" s="41">
        <v>18</v>
      </c>
      <c r="D592" s="41">
        <v>1</v>
      </c>
      <c r="E592" s="46">
        <f t="shared" si="207"/>
        <v>9.4736842105263161E-2</v>
      </c>
      <c r="F592" s="46">
        <f t="shared" si="208"/>
        <v>1.1363636363636364E-2</v>
      </c>
      <c r="G592" s="34">
        <f t="shared" si="199"/>
        <v>-0.94444444444444442</v>
      </c>
      <c r="H592" s="27">
        <f t="shared" si="200"/>
        <v>-8.9473684210526316E-2</v>
      </c>
    </row>
    <row r="593" spans="2:8" ht="15" x14ac:dyDescent="0.25">
      <c r="B593" s="5" t="s">
        <v>331</v>
      </c>
      <c r="C593" s="41">
        <v>0</v>
      </c>
      <c r="D593" s="41">
        <v>0</v>
      </c>
      <c r="E593" s="46" t="str">
        <f t="shared" si="207"/>
        <v/>
      </c>
      <c r="F593" s="46" t="str">
        <f t="shared" si="208"/>
        <v/>
      </c>
      <c r="G593" s="34" t="str">
        <f t="shared" si="199"/>
        <v xml:space="preserve"> </v>
      </c>
      <c r="H593" s="27" t="str">
        <f t="shared" si="200"/>
        <v/>
      </c>
    </row>
    <row r="594" spans="2:8" ht="15" x14ac:dyDescent="0.25">
      <c r="B594" s="5" t="s">
        <v>332</v>
      </c>
      <c r="C594" s="41">
        <v>0</v>
      </c>
      <c r="D594" s="41">
        <v>0</v>
      </c>
      <c r="E594" s="46" t="str">
        <f t="shared" si="207"/>
        <v/>
      </c>
      <c r="F594" s="46" t="str">
        <f t="shared" si="208"/>
        <v/>
      </c>
      <c r="G594" s="34" t="str">
        <f t="shared" si="199"/>
        <v xml:space="preserve"> </v>
      </c>
      <c r="H594" s="27" t="str">
        <f t="shared" si="200"/>
        <v/>
      </c>
    </row>
    <row r="595" spans="2:8" ht="15" x14ac:dyDescent="0.25">
      <c r="B595" s="6" t="s">
        <v>333</v>
      </c>
      <c r="C595" s="41">
        <v>0</v>
      </c>
      <c r="D595" s="41">
        <v>25</v>
      </c>
      <c r="E595" s="46" t="str">
        <f t="shared" si="207"/>
        <v/>
      </c>
      <c r="F595" s="46">
        <f t="shared" si="208"/>
        <v>0.28409090909090912</v>
      </c>
      <c r="G595" s="34">
        <f t="shared" si="199"/>
        <v>1</v>
      </c>
      <c r="H595" s="27" t="str">
        <f t="shared" si="200"/>
        <v/>
      </c>
    </row>
    <row r="596" spans="2:8" ht="15" x14ac:dyDescent="0.25">
      <c r="B596" s="5" t="s">
        <v>513</v>
      </c>
      <c r="C596" s="41">
        <v>0</v>
      </c>
      <c r="D596" s="41">
        <v>0</v>
      </c>
      <c r="E596" s="46" t="str">
        <f t="shared" si="207"/>
        <v/>
      </c>
      <c r="F596" s="46" t="str">
        <f t="shared" si="208"/>
        <v/>
      </c>
      <c r="G596" s="34" t="str">
        <f t="shared" si="199"/>
        <v xml:space="preserve"> </v>
      </c>
      <c r="H596" s="27" t="str">
        <f t="shared" si="200"/>
        <v/>
      </c>
    </row>
    <row r="597" spans="2:8" x14ac:dyDescent="0.2">
      <c r="B597" s="12" t="s">
        <v>383</v>
      </c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388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346</v>
      </c>
      <c r="C8" s="36">
        <f>+C18+C74+C169+C345+C570</f>
        <v>2112</v>
      </c>
      <c r="D8" s="37">
        <f>+D18+D74+D169+D345+D570</f>
        <v>2696</v>
      </c>
      <c r="E8" s="38">
        <f>+C8/C$8</f>
        <v>1</v>
      </c>
      <c r="F8" s="38">
        <f>+D8/D$8</f>
        <v>1</v>
      </c>
      <c r="G8" s="38">
        <f>+(D8-C8)/C8</f>
        <v>0.27651515151515149</v>
      </c>
      <c r="H8" s="39">
        <f>+E8*G8</f>
        <v>0.27651515151515149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4</v>
      </c>
      <c r="D9" s="86">
        <f>+D18</f>
        <v>51</v>
      </c>
      <c r="E9" s="87">
        <f t="shared" ref="E9:E13" si="0">C9/$C$8</f>
        <v>1.893939393939394E-3</v>
      </c>
      <c r="F9" s="87">
        <f>D9/$D$8</f>
        <v>1.8916913946587538E-2</v>
      </c>
      <c r="G9" s="88">
        <f>+IF(AND(C9=0,D9=0)," ",IF(C9=0,1,IF(D9=0,-1,(D9-C9)/C9)))</f>
        <v>11.75</v>
      </c>
      <c r="H9" s="89">
        <f>+IF(OR(AND(E9=""),(G9="")),"",E9*G9)</f>
        <v>2.225378787878788E-2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97</v>
      </c>
      <c r="D10" s="25">
        <f>+D74</f>
        <v>222</v>
      </c>
      <c r="E10" s="26">
        <f t="shared" si="0"/>
        <v>4.5928030303030304E-2</v>
      </c>
      <c r="F10" s="26">
        <f>D10/$D$8</f>
        <v>8.234421364985163E-2</v>
      </c>
      <c r="G10" s="34">
        <f t="shared" ref="G10:G13" si="1">+IF(AND(C10=0,D10=0)," ",IF(C10=0,1,IF(D10=0,-1,(D10-C10)/C10)))</f>
        <v>1.2886597938144331</v>
      </c>
      <c r="H10" s="29">
        <f>+IF(OR(AND(E10=""),(G10="")),"",E10*G10)</f>
        <v>5.9185606060606064E-2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304</v>
      </c>
      <c r="D11" s="25">
        <f>+D169</f>
        <v>497</v>
      </c>
      <c r="E11" s="26">
        <f t="shared" si="0"/>
        <v>0.14393939393939395</v>
      </c>
      <c r="F11" s="26">
        <f>D11/$D$8</f>
        <v>0.18434718100890207</v>
      </c>
      <c r="G11" s="34">
        <f t="shared" si="1"/>
        <v>0.63486842105263153</v>
      </c>
      <c r="H11" s="29">
        <f>+IF(OR(AND(E11=""),(G11="")),"",E11*G11)</f>
        <v>9.138257575757576E-2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1457</v>
      </c>
      <c r="D12" s="25">
        <f>+D345</f>
        <v>1581</v>
      </c>
      <c r="E12" s="26">
        <f t="shared" si="0"/>
        <v>0.6898674242424242</v>
      </c>
      <c r="F12" s="26">
        <f>D12/$D$8</f>
        <v>0.58642433234421365</v>
      </c>
      <c r="G12" s="34">
        <f t="shared" si="1"/>
        <v>8.5106382978723402E-2</v>
      </c>
      <c r="H12" s="29">
        <f>+IF(OR(AND(E12=""),(G12="")),"",E12*G12)</f>
        <v>5.8712121212121209E-2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250</v>
      </c>
      <c r="D13" s="31">
        <f>+D570</f>
        <v>345</v>
      </c>
      <c r="E13" s="32">
        <f t="shared" si="0"/>
        <v>0.11837121212121213</v>
      </c>
      <c r="F13" s="32">
        <f>D13/$D$8</f>
        <v>0.1279673590504451</v>
      </c>
      <c r="G13" s="90">
        <f t="shared" si="1"/>
        <v>0.38</v>
      </c>
      <c r="H13" s="33">
        <f>+IF(OR(AND(E13=""),(G13="")),"",E13*G13)</f>
        <v>4.4981060606060608E-2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1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1"/>
      <c r="B18" s="35" t="s">
        <v>378</v>
      </c>
      <c r="C18" s="36">
        <f>SUM(C19:C68)</f>
        <v>4</v>
      </c>
      <c r="D18" s="37">
        <f>SUM(D19:D68)</f>
        <v>51</v>
      </c>
      <c r="E18" s="38">
        <f>+IF(C18=0,"",C18/C$18)</f>
        <v>1</v>
      </c>
      <c r="F18" s="38">
        <f>+IF(D18=0,"",D18/D$18)</f>
        <v>1</v>
      </c>
      <c r="G18" s="38">
        <f>+IF(OR(AND(D18=0),(C18=0)),"0",((D18-C18)/C18))</f>
        <v>11.75</v>
      </c>
      <c r="H18" s="39">
        <f>+IF(OR(AND(E18=""),(G18="")),"",E18*G18)</f>
        <v>11.75</v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0</v>
      </c>
      <c r="E22" s="27" t="str">
        <f t="shared" si="2"/>
        <v/>
      </c>
      <c r="F22" s="27" t="str">
        <f t="shared" si="3"/>
        <v/>
      </c>
      <c r="G22" s="34" t="str">
        <f t="shared" si="4"/>
        <v xml:space="preserve"> </v>
      </c>
      <c r="H22" s="27" t="str">
        <f t="shared" si="5"/>
        <v/>
      </c>
    </row>
    <row r="23" spans="1:9" ht="15" x14ac:dyDescent="0.25">
      <c r="B23" s="5" t="s">
        <v>153</v>
      </c>
      <c r="C23" s="41">
        <v>0</v>
      </c>
      <c r="D23" s="41">
        <v>0</v>
      </c>
      <c r="E23" s="27" t="str">
        <f t="shared" si="2"/>
        <v/>
      </c>
      <c r="F23" s="27" t="str">
        <f t="shared" si="3"/>
        <v/>
      </c>
      <c r="G23" s="34" t="str">
        <f t="shared" si="4"/>
        <v xml:space="preserve"> </v>
      </c>
      <c r="H23" s="27" t="str">
        <f t="shared" si="5"/>
        <v/>
      </c>
    </row>
    <row r="24" spans="1:9" ht="30" x14ac:dyDescent="0.25">
      <c r="B24" s="5" t="s">
        <v>154</v>
      </c>
      <c r="C24" s="41">
        <v>0</v>
      </c>
      <c r="D24" s="41">
        <v>3</v>
      </c>
      <c r="E24" s="27" t="str">
        <f t="shared" si="2"/>
        <v/>
      </c>
      <c r="F24" s="27">
        <f t="shared" si="3"/>
        <v>5.8823529411764705E-2</v>
      </c>
      <c r="G24" s="34">
        <f t="shared" si="4"/>
        <v>1</v>
      </c>
      <c r="H24" s="27" t="str">
        <f t="shared" si="5"/>
        <v/>
      </c>
    </row>
    <row r="25" spans="1:9" s="20" customFormat="1" ht="15" x14ac:dyDescent="0.25">
      <c r="A25" s="57"/>
      <c r="B25" s="21" t="s">
        <v>516</v>
      </c>
      <c r="C25" s="41">
        <v>0</v>
      </c>
      <c r="D25" s="41">
        <v>1</v>
      </c>
      <c r="E25" s="26" t="str">
        <f t="shared" ref="E25" si="6">+IF(C25=0,"",C25/C$18)</f>
        <v/>
      </c>
      <c r="F25" s="26">
        <f t="shared" ref="F25" si="7">+IF(D25=0,"",D25/D$18)</f>
        <v>1.9607843137254902E-2</v>
      </c>
      <c r="G25" s="34">
        <f t="shared" si="4"/>
        <v>1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1">
        <v>1</v>
      </c>
      <c r="D26" s="41">
        <v>2</v>
      </c>
      <c r="E26" s="27">
        <f t="shared" si="2"/>
        <v>0.25</v>
      </c>
      <c r="F26" s="27">
        <f t="shared" si="3"/>
        <v>3.9215686274509803E-2</v>
      </c>
      <c r="G26" s="34">
        <f t="shared" si="4"/>
        <v>1</v>
      </c>
      <c r="H26" s="27">
        <f t="shared" si="5"/>
        <v>0.25</v>
      </c>
    </row>
    <row r="27" spans="1:9" ht="15" x14ac:dyDescent="0.25">
      <c r="B27" s="5" t="s">
        <v>560</v>
      </c>
      <c r="C27" s="41">
        <v>0</v>
      </c>
      <c r="D27" s="41">
        <v>0</v>
      </c>
      <c r="E27" s="27" t="str">
        <f t="shared" si="2"/>
        <v/>
      </c>
      <c r="F27" s="27" t="str">
        <f t="shared" si="3"/>
        <v/>
      </c>
      <c r="G27" s="34" t="str">
        <f t="shared" si="4"/>
        <v xml:space="preserve"> </v>
      </c>
      <c r="H27" s="27" t="str">
        <f t="shared" si="5"/>
        <v/>
      </c>
    </row>
    <row r="28" spans="1:9" ht="15" x14ac:dyDescent="0.25">
      <c r="B28" s="5" t="s">
        <v>3</v>
      </c>
      <c r="C28" s="41">
        <v>0</v>
      </c>
      <c r="D28" s="41">
        <v>2</v>
      </c>
      <c r="E28" s="27" t="str">
        <f t="shared" si="2"/>
        <v/>
      </c>
      <c r="F28" s="27">
        <f t="shared" si="3"/>
        <v>3.9215686274509803E-2</v>
      </c>
      <c r="G28" s="34">
        <f t="shared" si="4"/>
        <v>1</v>
      </c>
      <c r="H28" s="27" t="str">
        <f t="shared" si="5"/>
        <v/>
      </c>
    </row>
    <row r="29" spans="1:9" ht="15" x14ac:dyDescent="0.25">
      <c r="B29" s="5" t="s">
        <v>5</v>
      </c>
      <c r="C29" s="41">
        <v>1</v>
      </c>
      <c r="D29" s="41">
        <v>5</v>
      </c>
      <c r="E29" s="27">
        <f t="shared" si="2"/>
        <v>0.25</v>
      </c>
      <c r="F29" s="27">
        <f t="shared" si="3"/>
        <v>9.8039215686274508E-2</v>
      </c>
      <c r="G29" s="34">
        <f t="shared" si="4"/>
        <v>4</v>
      </c>
      <c r="H29" s="27">
        <f t="shared" si="5"/>
        <v>1</v>
      </c>
    </row>
    <row r="30" spans="1:9" ht="15" x14ac:dyDescent="0.25">
      <c r="B30" s="5" t="s">
        <v>155</v>
      </c>
      <c r="C30" s="41">
        <v>0</v>
      </c>
      <c r="D30" s="41">
        <v>0</v>
      </c>
      <c r="E30" s="27" t="str">
        <f t="shared" si="2"/>
        <v/>
      </c>
      <c r="F30" s="27" t="str">
        <f t="shared" si="3"/>
        <v/>
      </c>
      <c r="G30" s="34" t="str">
        <f t="shared" si="4"/>
        <v xml:space="preserve"> </v>
      </c>
      <c r="H30" s="27" t="str">
        <f t="shared" si="5"/>
        <v/>
      </c>
    </row>
    <row r="31" spans="1:9" ht="15" x14ac:dyDescent="0.25">
      <c r="B31" s="5" t="s">
        <v>156</v>
      </c>
      <c r="C31" s="41">
        <v>0</v>
      </c>
      <c r="D31" s="41">
        <v>0</v>
      </c>
      <c r="E31" s="27" t="str">
        <f t="shared" si="2"/>
        <v/>
      </c>
      <c r="F31" s="27" t="str">
        <f t="shared" si="3"/>
        <v/>
      </c>
      <c r="G31" s="34" t="str">
        <f t="shared" si="4"/>
        <v xml:space="preserve"> </v>
      </c>
      <c r="H31" s="27" t="str">
        <f t="shared" si="5"/>
        <v/>
      </c>
    </row>
    <row r="32" spans="1:9" ht="15" x14ac:dyDescent="0.25">
      <c r="B32" s="5" t="s">
        <v>4</v>
      </c>
      <c r="C32" s="41">
        <v>0</v>
      </c>
      <c r="D32" s="41">
        <v>0</v>
      </c>
      <c r="E32" s="27" t="str">
        <f t="shared" si="2"/>
        <v/>
      </c>
      <c r="F32" s="27" t="str">
        <f t="shared" si="3"/>
        <v/>
      </c>
      <c r="G32" s="34" t="str">
        <f t="shared" si="4"/>
        <v xml:space="preserve"> 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0</v>
      </c>
      <c r="D34" s="41">
        <v>0</v>
      </c>
      <c r="E34" s="27" t="str">
        <f t="shared" si="2"/>
        <v/>
      </c>
      <c r="F34" s="27" t="str">
        <f t="shared" si="3"/>
        <v/>
      </c>
      <c r="G34" s="34" t="str">
        <f t="shared" si="4"/>
        <v xml:space="preserve"> </v>
      </c>
      <c r="H34" s="27" t="str">
        <f t="shared" si="5"/>
        <v/>
      </c>
    </row>
    <row r="35" spans="2:8" ht="15" x14ac:dyDescent="0.25">
      <c r="B35" s="5" t="s">
        <v>158</v>
      </c>
      <c r="C35" s="41">
        <v>0</v>
      </c>
      <c r="D35" s="41">
        <v>18</v>
      </c>
      <c r="E35" s="27" t="str">
        <f t="shared" si="2"/>
        <v/>
      </c>
      <c r="F35" s="27">
        <f t="shared" si="3"/>
        <v>0.35294117647058826</v>
      </c>
      <c r="G35" s="34">
        <f t="shared" si="4"/>
        <v>1</v>
      </c>
      <c r="H35" s="27" t="str">
        <f t="shared" si="5"/>
        <v/>
      </c>
    </row>
    <row r="36" spans="2:8" ht="15" x14ac:dyDescent="0.25">
      <c r="B36" s="5" t="s">
        <v>159</v>
      </c>
      <c r="C36" s="41">
        <v>0</v>
      </c>
      <c r="D36" s="41">
        <v>0</v>
      </c>
      <c r="E36" s="27" t="str">
        <f t="shared" si="2"/>
        <v/>
      </c>
      <c r="F36" s="27" t="str">
        <f t="shared" si="3"/>
        <v/>
      </c>
      <c r="G36" s="34" t="str">
        <f t="shared" si="4"/>
        <v xml:space="preserve"> </v>
      </c>
      <c r="H36" s="27" t="str">
        <f t="shared" si="5"/>
        <v/>
      </c>
    </row>
    <row r="37" spans="2:8" ht="15" x14ac:dyDescent="0.25">
      <c r="B37" s="5" t="s">
        <v>160</v>
      </c>
      <c r="C37" s="41">
        <v>0</v>
      </c>
      <c r="D37" s="41">
        <v>2</v>
      </c>
      <c r="E37" s="27" t="str">
        <f t="shared" si="2"/>
        <v/>
      </c>
      <c r="F37" s="27">
        <f t="shared" si="3"/>
        <v>3.9215686274509803E-2</v>
      </c>
      <c r="G37" s="34">
        <f t="shared" si="4"/>
        <v>1</v>
      </c>
      <c r="H37" s="27" t="str">
        <f t="shared" si="5"/>
        <v/>
      </c>
    </row>
    <row r="38" spans="2:8" ht="15" x14ac:dyDescent="0.25">
      <c r="B38" s="5" t="s">
        <v>7</v>
      </c>
      <c r="C38" s="41">
        <v>0</v>
      </c>
      <c r="D38" s="41">
        <v>0</v>
      </c>
      <c r="E38" s="27" t="str">
        <f t="shared" si="2"/>
        <v/>
      </c>
      <c r="F38" s="27" t="str">
        <f t="shared" si="3"/>
        <v/>
      </c>
      <c r="G38" s="34" t="str">
        <f t="shared" si="4"/>
        <v xml:space="preserve"> </v>
      </c>
      <c r="H38" s="27" t="str">
        <f t="shared" si="5"/>
        <v/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0</v>
      </c>
      <c r="D41" s="41">
        <v>0</v>
      </c>
      <c r="E41" s="27" t="str">
        <f t="shared" si="2"/>
        <v/>
      </c>
      <c r="F41" s="27" t="str">
        <f t="shared" si="3"/>
        <v/>
      </c>
      <c r="G41" s="34" t="str">
        <f t="shared" si="4"/>
        <v xml:space="preserve"> </v>
      </c>
      <c r="H41" s="27" t="str">
        <f t="shared" si="5"/>
        <v/>
      </c>
    </row>
    <row r="42" spans="2:8" ht="15" x14ac:dyDescent="0.25">
      <c r="B42" s="5" t="s">
        <v>164</v>
      </c>
      <c r="C42" s="41">
        <v>0</v>
      </c>
      <c r="D42" s="41">
        <v>0</v>
      </c>
      <c r="E42" s="27" t="str">
        <f t="shared" si="2"/>
        <v/>
      </c>
      <c r="F42" s="27" t="str">
        <f t="shared" si="3"/>
        <v/>
      </c>
      <c r="G42" s="34" t="str">
        <f t="shared" si="4"/>
        <v xml:space="preserve"> </v>
      </c>
      <c r="H42" s="27" t="str">
        <f t="shared" si="5"/>
        <v/>
      </c>
    </row>
    <row r="43" spans="2:8" ht="15" x14ac:dyDescent="0.25">
      <c r="B43" s="5" t="s">
        <v>165</v>
      </c>
      <c r="C43" s="41">
        <v>0</v>
      </c>
      <c r="D43" s="41">
        <v>0</v>
      </c>
      <c r="E43" s="27" t="str">
        <f t="shared" si="2"/>
        <v/>
      </c>
      <c r="F43" s="27" t="str">
        <f t="shared" si="3"/>
        <v/>
      </c>
      <c r="G43" s="34" t="str">
        <f t="shared" si="4"/>
        <v xml:space="preserve"> </v>
      </c>
      <c r="H43" s="27" t="str">
        <f t="shared" si="5"/>
        <v/>
      </c>
    </row>
    <row r="44" spans="2:8" ht="15" x14ac:dyDescent="0.25">
      <c r="B44" s="5" t="s">
        <v>166</v>
      </c>
      <c r="C44" s="41">
        <v>0</v>
      </c>
      <c r="D44" s="41">
        <v>0</v>
      </c>
      <c r="E44" s="27" t="str">
        <f t="shared" si="2"/>
        <v/>
      </c>
      <c r="F44" s="27" t="str">
        <f t="shared" si="3"/>
        <v/>
      </c>
      <c r="G44" s="34" t="str">
        <f t="shared" si="4"/>
        <v xml:space="preserve"> </v>
      </c>
      <c r="H44" s="27" t="str">
        <f t="shared" si="5"/>
        <v/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0</v>
      </c>
      <c r="D46" s="41">
        <v>0</v>
      </c>
      <c r="E46" s="27" t="str">
        <f t="shared" si="2"/>
        <v/>
      </c>
      <c r="F46" s="27" t="str">
        <f t="shared" si="3"/>
        <v/>
      </c>
      <c r="G46" s="34" t="str">
        <f t="shared" si="4"/>
        <v xml:space="preserve"> </v>
      </c>
      <c r="H46" s="27" t="str">
        <f t="shared" si="5"/>
        <v/>
      </c>
    </row>
    <row r="47" spans="2:8" ht="15" x14ac:dyDescent="0.25">
      <c r="B47" s="5" t="s">
        <v>167</v>
      </c>
      <c r="C47" s="41">
        <v>0</v>
      </c>
      <c r="D47" s="41">
        <v>0</v>
      </c>
      <c r="E47" s="27" t="str">
        <f t="shared" si="2"/>
        <v/>
      </c>
      <c r="F47" s="27" t="str">
        <f t="shared" si="3"/>
        <v/>
      </c>
      <c r="G47" s="34" t="str">
        <f t="shared" si="4"/>
        <v xml:space="preserve"> </v>
      </c>
      <c r="H47" s="27" t="str">
        <f t="shared" si="5"/>
        <v/>
      </c>
    </row>
    <row r="48" spans="2:8" ht="15" x14ac:dyDescent="0.25">
      <c r="B48" s="5" t="s">
        <v>561</v>
      </c>
      <c r="C48" s="41">
        <v>0</v>
      </c>
      <c r="D48" s="41">
        <v>0</v>
      </c>
      <c r="E48" s="27" t="str">
        <f t="shared" si="2"/>
        <v/>
      </c>
      <c r="F48" s="27" t="str">
        <f t="shared" si="3"/>
        <v/>
      </c>
      <c r="G48" s="34" t="str">
        <f t="shared" si="4"/>
        <v xml:space="preserve"> </v>
      </c>
      <c r="H48" s="27" t="str">
        <f t="shared" si="5"/>
        <v/>
      </c>
    </row>
    <row r="49" spans="1:9" ht="15" x14ac:dyDescent="0.25">
      <c r="B49" s="5" t="s">
        <v>9</v>
      </c>
      <c r="C49" s="41">
        <v>0</v>
      </c>
      <c r="D49" s="41">
        <v>6</v>
      </c>
      <c r="E49" s="27" t="str">
        <f t="shared" si="2"/>
        <v/>
      </c>
      <c r="F49" s="27">
        <f t="shared" si="3"/>
        <v>0.11764705882352941</v>
      </c>
      <c r="G49" s="34">
        <f t="shared" si="4"/>
        <v>1</v>
      </c>
      <c r="H49" s="27" t="str">
        <f t="shared" si="5"/>
        <v/>
      </c>
    </row>
    <row r="50" spans="1:9" ht="15" x14ac:dyDescent="0.25">
      <c r="B50" s="5" t="s">
        <v>562</v>
      </c>
      <c r="C50" s="41">
        <v>0</v>
      </c>
      <c r="D50" s="41">
        <v>0</v>
      </c>
      <c r="E50" s="27" t="str">
        <f t="shared" si="2"/>
        <v/>
      </c>
      <c r="F50" s="27" t="str">
        <f t="shared" si="3"/>
        <v/>
      </c>
      <c r="G50" s="34" t="str">
        <f t="shared" si="4"/>
        <v xml:space="preserve"> </v>
      </c>
      <c r="H50" s="27" t="str">
        <f t="shared" si="5"/>
        <v/>
      </c>
    </row>
    <row r="51" spans="1:9" ht="15" x14ac:dyDescent="0.25">
      <c r="B51" s="5" t="s">
        <v>12</v>
      </c>
      <c r="C51" s="41">
        <v>0</v>
      </c>
      <c r="D51" s="41">
        <v>0</v>
      </c>
      <c r="E51" s="27" t="str">
        <f t="shared" si="2"/>
        <v/>
      </c>
      <c r="F51" s="27" t="str">
        <f t="shared" si="3"/>
        <v/>
      </c>
      <c r="G51" s="34" t="str">
        <f t="shared" si="4"/>
        <v xml:space="preserve"> </v>
      </c>
      <c r="H51" s="27" t="str">
        <f t="shared" si="5"/>
        <v/>
      </c>
    </row>
    <row r="52" spans="1:9" ht="15" x14ac:dyDescent="0.25">
      <c r="B52" s="5" t="s">
        <v>11</v>
      </c>
      <c r="C52" s="41">
        <v>0</v>
      </c>
      <c r="D52" s="41">
        <v>0</v>
      </c>
      <c r="E52" s="27" t="str">
        <f t="shared" si="2"/>
        <v/>
      </c>
      <c r="F52" s="27" t="str">
        <f t="shared" si="3"/>
        <v/>
      </c>
      <c r="G52" s="34" t="str">
        <f t="shared" si="4"/>
        <v xml:space="preserve"> </v>
      </c>
      <c r="H52" s="27" t="str">
        <f t="shared" si="5"/>
        <v/>
      </c>
    </row>
    <row r="53" spans="1:9" ht="15" x14ac:dyDescent="0.25">
      <c r="B53" s="5" t="s">
        <v>420</v>
      </c>
      <c r="C53" s="41">
        <v>0</v>
      </c>
      <c r="D53" s="41">
        <v>0</v>
      </c>
      <c r="E53" s="27" t="str">
        <f t="shared" si="2"/>
        <v/>
      </c>
      <c r="F53" s="27" t="str">
        <f t="shared" si="3"/>
        <v/>
      </c>
      <c r="G53" s="34" t="str">
        <f t="shared" si="4"/>
        <v xml:space="preserve"> </v>
      </c>
      <c r="H53" s="27" t="str">
        <f t="shared" si="5"/>
        <v/>
      </c>
    </row>
    <row r="54" spans="1:9" ht="15" x14ac:dyDescent="0.25">
      <c r="B54" s="5" t="s">
        <v>10</v>
      </c>
      <c r="C54" s="41">
        <v>0</v>
      </c>
      <c r="D54" s="41">
        <v>0</v>
      </c>
      <c r="E54" s="27" t="str">
        <f t="shared" si="2"/>
        <v/>
      </c>
      <c r="F54" s="27" t="str">
        <f t="shared" si="3"/>
        <v/>
      </c>
      <c r="G54" s="34" t="str">
        <f t="shared" si="4"/>
        <v xml:space="preserve"> </v>
      </c>
      <c r="H54" s="27" t="str">
        <f t="shared" si="5"/>
        <v/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0</v>
      </c>
      <c r="D56" s="41">
        <v>0</v>
      </c>
      <c r="E56" s="27" t="str">
        <f t="shared" si="2"/>
        <v/>
      </c>
      <c r="F56" s="27" t="str">
        <f t="shared" si="3"/>
        <v/>
      </c>
      <c r="G56" s="34" t="str">
        <f t="shared" si="4"/>
        <v xml:space="preserve"> </v>
      </c>
      <c r="H56" s="27" t="str">
        <f t="shared" si="5"/>
        <v/>
      </c>
    </row>
    <row r="57" spans="1:9" s="20" customFormat="1" ht="15" x14ac:dyDescent="0.25">
      <c r="A57" s="57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0</v>
      </c>
      <c r="D58" s="41">
        <v>0</v>
      </c>
      <c r="E58" s="27" t="str">
        <f t="shared" si="9"/>
        <v/>
      </c>
      <c r="F58" s="27" t="str">
        <f t="shared" si="10"/>
        <v/>
      </c>
      <c r="G58" s="34" t="str">
        <f t="shared" si="11"/>
        <v xml:space="preserve"> </v>
      </c>
      <c r="H58" s="27" t="str">
        <f t="shared" si="12"/>
        <v/>
      </c>
    </row>
    <row r="59" spans="1:9" ht="15" x14ac:dyDescent="0.25">
      <c r="B59" s="5" t="s">
        <v>169</v>
      </c>
      <c r="C59" s="41">
        <v>0</v>
      </c>
      <c r="D59" s="41">
        <v>0</v>
      </c>
      <c r="E59" s="27" t="str">
        <f t="shared" si="9"/>
        <v/>
      </c>
      <c r="F59" s="27" t="str">
        <f t="shared" si="10"/>
        <v/>
      </c>
      <c r="G59" s="34" t="str">
        <f t="shared" si="11"/>
        <v xml:space="preserve"> </v>
      </c>
      <c r="H59" s="27" t="str">
        <f t="shared" si="12"/>
        <v/>
      </c>
    </row>
    <row r="60" spans="1:9" ht="15" x14ac:dyDescent="0.25">
      <c r="B60" s="5" t="s">
        <v>421</v>
      </c>
      <c r="C60" s="41">
        <v>0</v>
      </c>
      <c r="D60" s="41">
        <v>0</v>
      </c>
      <c r="E60" s="27" t="str">
        <f t="shared" si="9"/>
        <v/>
      </c>
      <c r="F60" s="27" t="str">
        <f t="shared" si="10"/>
        <v/>
      </c>
      <c r="G60" s="34" t="str">
        <f t="shared" si="11"/>
        <v xml:space="preserve"> </v>
      </c>
      <c r="H60" s="27" t="str">
        <f t="shared" si="12"/>
        <v/>
      </c>
    </row>
    <row r="61" spans="1:9" ht="15" x14ac:dyDescent="0.25">
      <c r="B61" s="5" t="s">
        <v>170</v>
      </c>
      <c r="C61" s="41">
        <v>0</v>
      </c>
      <c r="D61" s="41">
        <v>0</v>
      </c>
      <c r="E61" s="27" t="str">
        <f t="shared" si="9"/>
        <v/>
      </c>
      <c r="F61" s="27" t="str">
        <f t="shared" si="10"/>
        <v/>
      </c>
      <c r="G61" s="34" t="str">
        <f t="shared" si="11"/>
        <v xml:space="preserve"> </v>
      </c>
      <c r="H61" s="27" t="str">
        <f t="shared" si="12"/>
        <v/>
      </c>
    </row>
    <row r="62" spans="1:9" ht="15" x14ac:dyDescent="0.25">
      <c r="B62" s="5" t="s">
        <v>171</v>
      </c>
      <c r="C62" s="41">
        <v>0</v>
      </c>
      <c r="D62" s="41">
        <v>0</v>
      </c>
      <c r="E62" s="27" t="str">
        <f t="shared" si="2"/>
        <v/>
      </c>
      <c r="F62" s="27" t="str">
        <f t="shared" si="3"/>
        <v/>
      </c>
      <c r="G62" s="34" t="str">
        <f t="shared" si="4"/>
        <v xml:space="preserve"> </v>
      </c>
      <c r="H62" s="27" t="str">
        <f t="shared" si="5"/>
        <v/>
      </c>
    </row>
    <row r="63" spans="1:9" s="20" customFormat="1" ht="15" x14ac:dyDescent="0.25">
      <c r="A63" s="57"/>
      <c r="B63" s="21" t="s">
        <v>586</v>
      </c>
      <c r="C63" s="41">
        <v>0</v>
      </c>
      <c r="D63" s="41">
        <v>11</v>
      </c>
      <c r="E63" s="26" t="str">
        <f t="shared" ref="E63:E64" si="13">+IF(C63=0,"",C63/C$18)</f>
        <v/>
      </c>
      <c r="F63" s="26">
        <f t="shared" ref="F63:F64" si="14">+IF(D63=0,"",D63/D$18)</f>
        <v>0.21568627450980393</v>
      </c>
      <c r="G63" s="34">
        <f t="shared" si="4"/>
        <v>1</v>
      </c>
      <c r="H63" s="26" t="str">
        <f t="shared" ref="H63:H64" si="15">+IF(OR(AND(E63=""),(G63="")),"",E63*G63)</f>
        <v/>
      </c>
      <c r="I63" s="2"/>
    </row>
    <row r="64" spans="1:9" s="20" customFormat="1" ht="15" x14ac:dyDescent="0.25">
      <c r="A64" s="57"/>
      <c r="B64" s="21" t="s">
        <v>587</v>
      </c>
      <c r="C64" s="41">
        <v>0</v>
      </c>
      <c r="D64" s="41">
        <v>0</v>
      </c>
      <c r="E64" s="26" t="str">
        <f t="shared" si="13"/>
        <v/>
      </c>
      <c r="F64" s="26" t="str">
        <f t="shared" si="14"/>
        <v/>
      </c>
      <c r="G64" s="34" t="str">
        <f t="shared" si="4"/>
        <v xml:space="preserve"> 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0</v>
      </c>
      <c r="D65" s="41">
        <v>1</v>
      </c>
      <c r="E65" s="27" t="str">
        <f t="shared" si="2"/>
        <v/>
      </c>
      <c r="F65" s="27">
        <f t="shared" si="3"/>
        <v>1.9607843137254902E-2</v>
      </c>
      <c r="G65" s="34">
        <f t="shared" si="4"/>
        <v>1</v>
      </c>
      <c r="H65" s="27" t="str">
        <f t="shared" si="5"/>
        <v/>
      </c>
    </row>
    <row r="66" spans="1:9" ht="15" x14ac:dyDescent="0.25">
      <c r="B66" s="5" t="s">
        <v>15</v>
      </c>
      <c r="C66" s="41">
        <v>2</v>
      </c>
      <c r="D66" s="41">
        <v>0</v>
      </c>
      <c r="E66" s="27">
        <f t="shared" si="2"/>
        <v>0.5</v>
      </c>
      <c r="F66" s="27" t="str">
        <f t="shared" si="3"/>
        <v/>
      </c>
      <c r="G66" s="34">
        <f t="shared" si="4"/>
        <v>-1</v>
      </c>
      <c r="H66" s="27">
        <f t="shared" si="5"/>
        <v>-0.5</v>
      </c>
    </row>
    <row r="67" spans="1:9" ht="15" x14ac:dyDescent="0.25">
      <c r="B67" s="5" t="s">
        <v>173</v>
      </c>
      <c r="C67" s="41">
        <v>0</v>
      </c>
      <c r="D67" s="41">
        <v>0</v>
      </c>
      <c r="E67" s="27" t="str">
        <f t="shared" si="2"/>
        <v/>
      </c>
      <c r="F67" s="27" t="str">
        <f t="shared" si="3"/>
        <v/>
      </c>
      <c r="G67" s="34" t="str">
        <f t="shared" si="4"/>
        <v xml:space="preserve"> </v>
      </c>
      <c r="H67" s="27" t="str">
        <f t="shared" si="5"/>
        <v/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1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1"/>
      <c r="B74" s="35" t="s">
        <v>379</v>
      </c>
      <c r="C74" s="36">
        <f>SUM(C75:C163)</f>
        <v>97</v>
      </c>
      <c r="D74" s="37">
        <f>SUM(D75:D163)</f>
        <v>222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1.2886597938144331</v>
      </c>
      <c r="H74" s="39">
        <f>+IF(OR(AND(E74=""),(G74="")),"",E74*G74)</f>
        <v>1.2886597938144331</v>
      </c>
    </row>
    <row r="75" spans="1:9" ht="15" x14ac:dyDescent="0.25">
      <c r="B75" s="40" t="s">
        <v>422</v>
      </c>
      <c r="C75" s="41">
        <v>0</v>
      </c>
      <c r="D75" s="41">
        <v>1</v>
      </c>
      <c r="E75" s="45" t="str">
        <f>+IF(C75=0,"",C75/C$74)</f>
        <v/>
      </c>
      <c r="F75" s="45">
        <f>+IF(D75=0,"",D75/D$74)</f>
        <v>4.5045045045045045E-3</v>
      </c>
      <c r="G75" s="34">
        <f t="shared" ref="G75:G138" si="16">+IF(AND(C75=0,D75=0)," ",IF(C75=0,1,IF(D75=0,-1,(D75-C75)/C75)))</f>
        <v>1</v>
      </c>
      <c r="H75" s="42" t="str">
        <f>+IF(OR(AND(E75=""),(G75="")),"",E75*G75)</f>
        <v/>
      </c>
    </row>
    <row r="76" spans="1:9" ht="15" x14ac:dyDescent="0.25">
      <c r="B76" s="5" t="s">
        <v>564</v>
      </c>
      <c r="C76" s="41">
        <v>4</v>
      </c>
      <c r="D76" s="41">
        <v>20</v>
      </c>
      <c r="E76" s="46">
        <f t="shared" ref="E76:E148" si="17">+IF(C76=0,"",C76/C$74)</f>
        <v>4.1237113402061855E-2</v>
      </c>
      <c r="F76" s="46">
        <f t="shared" ref="F76:F148" si="18">+IF(D76=0,"",D76/D$74)</f>
        <v>9.0090090090090086E-2</v>
      </c>
      <c r="G76" s="34">
        <f t="shared" si="16"/>
        <v>4</v>
      </c>
      <c r="H76" s="27">
        <f t="shared" ref="H76:H148" si="19">+IF(OR(AND(E76=""),(G76="")),"",E76*G76)</f>
        <v>0.16494845360824742</v>
      </c>
    </row>
    <row r="77" spans="1:9" s="20" customFormat="1" ht="15" x14ac:dyDescent="0.25">
      <c r="A77" s="57"/>
      <c r="B77" s="21" t="s">
        <v>517</v>
      </c>
      <c r="C77" s="41">
        <v>0</v>
      </c>
      <c r="D77" s="41">
        <v>0</v>
      </c>
      <c r="E77" s="43" t="str">
        <f t="shared" ref="E77" si="20">+IF(C77=0,"",C77/C$74)</f>
        <v/>
      </c>
      <c r="F77" s="43" t="str">
        <f t="shared" ref="F77" si="21">+IF(D77=0,"",D77/D$74)</f>
        <v/>
      </c>
      <c r="G77" s="34" t="str">
        <f t="shared" si="16"/>
        <v xml:space="preserve"> </v>
      </c>
      <c r="H77" s="26" t="str">
        <f t="shared" ref="H77" si="22">+IF(OR(AND(E77=""),(G77="")),"",E77*G77)</f>
        <v/>
      </c>
      <c r="I77" s="2"/>
    </row>
    <row r="78" spans="1:9" ht="15" x14ac:dyDescent="0.25">
      <c r="B78" s="5" t="s">
        <v>565</v>
      </c>
      <c r="C78" s="41">
        <v>3</v>
      </c>
      <c r="D78" s="41">
        <v>16</v>
      </c>
      <c r="E78" s="46">
        <f t="shared" si="17"/>
        <v>3.0927835051546393E-2</v>
      </c>
      <c r="F78" s="46">
        <f t="shared" si="18"/>
        <v>7.2072072072072071E-2</v>
      </c>
      <c r="G78" s="34">
        <f t="shared" si="16"/>
        <v>4.333333333333333</v>
      </c>
      <c r="H78" s="27">
        <f t="shared" si="19"/>
        <v>0.13402061855670103</v>
      </c>
    </row>
    <row r="79" spans="1:9" ht="15" x14ac:dyDescent="0.25">
      <c r="B79" s="5" t="s">
        <v>175</v>
      </c>
      <c r="C79" s="41">
        <v>0</v>
      </c>
      <c r="D79" s="41">
        <v>3</v>
      </c>
      <c r="E79" s="46" t="str">
        <f t="shared" si="17"/>
        <v/>
      </c>
      <c r="F79" s="46">
        <f t="shared" si="18"/>
        <v>1.3513513513513514E-2</v>
      </c>
      <c r="G79" s="34">
        <f t="shared" si="16"/>
        <v>1</v>
      </c>
      <c r="H79" s="27" t="str">
        <f t="shared" si="19"/>
        <v/>
      </c>
    </row>
    <row r="80" spans="1:9" ht="15" x14ac:dyDescent="0.25">
      <c r="B80" s="5" t="s">
        <v>16</v>
      </c>
      <c r="C80" s="41">
        <v>0</v>
      </c>
      <c r="D80" s="41">
        <v>0</v>
      </c>
      <c r="E80" s="46" t="str">
        <f t="shared" si="17"/>
        <v/>
      </c>
      <c r="F80" s="46" t="str">
        <f t="shared" si="18"/>
        <v/>
      </c>
      <c r="G80" s="34" t="str">
        <f t="shared" si="16"/>
        <v xml:space="preserve"> </v>
      </c>
      <c r="H80" s="27" t="str">
        <f t="shared" si="19"/>
        <v/>
      </c>
    </row>
    <row r="81" spans="1:9" s="20" customFormat="1" ht="15" x14ac:dyDescent="0.25">
      <c r="A81" s="57"/>
      <c r="B81" s="21" t="s">
        <v>35</v>
      </c>
      <c r="C81" s="41">
        <v>1</v>
      </c>
      <c r="D81" s="41">
        <v>0</v>
      </c>
      <c r="E81" s="43">
        <f t="shared" ref="E81" si="23">+IF(C81=0,"",C81/C$74)</f>
        <v>1.0309278350515464E-2</v>
      </c>
      <c r="F81" s="43" t="str">
        <f t="shared" ref="F81" si="24">+IF(D81=0,"",D81/D$74)</f>
        <v/>
      </c>
      <c r="G81" s="34">
        <f t="shared" si="16"/>
        <v>-1</v>
      </c>
      <c r="H81" s="26">
        <f t="shared" ref="H81" si="25">+IF(OR(AND(E81=""),(G81="")),"",E81*G81)</f>
        <v>-1.0309278350515464E-2</v>
      </c>
      <c r="I81" s="2"/>
    </row>
    <row r="82" spans="1:9" ht="15" x14ac:dyDescent="0.25">
      <c r="B82" s="5" t="s">
        <v>176</v>
      </c>
      <c r="C82" s="41">
        <v>0</v>
      </c>
      <c r="D82" s="41">
        <v>0</v>
      </c>
      <c r="E82" s="46" t="str">
        <f t="shared" si="17"/>
        <v/>
      </c>
      <c r="F82" s="46" t="str">
        <f t="shared" si="18"/>
        <v/>
      </c>
      <c r="G82" s="34" t="str">
        <f t="shared" si="16"/>
        <v xml:space="preserve"> </v>
      </c>
      <c r="H82" s="27" t="str">
        <f t="shared" si="19"/>
        <v/>
      </c>
    </row>
    <row r="83" spans="1:9" ht="15" x14ac:dyDescent="0.25">
      <c r="B83" s="5" t="s">
        <v>177</v>
      </c>
      <c r="C83" s="41">
        <v>0</v>
      </c>
      <c r="D83" s="41">
        <v>0</v>
      </c>
      <c r="E83" s="46" t="str">
        <f t="shared" si="17"/>
        <v/>
      </c>
      <c r="F83" s="46" t="str">
        <f t="shared" si="18"/>
        <v/>
      </c>
      <c r="G83" s="34" t="str">
        <f t="shared" si="16"/>
        <v xml:space="preserve"> </v>
      </c>
      <c r="H83" s="27" t="str">
        <f t="shared" si="19"/>
        <v/>
      </c>
    </row>
    <row r="84" spans="1:9" ht="15" x14ac:dyDescent="0.25">
      <c r="B84" s="5" t="s">
        <v>423</v>
      </c>
      <c r="C84" s="41">
        <v>0</v>
      </c>
      <c r="D84" s="41">
        <v>0</v>
      </c>
      <c r="E84" s="46" t="str">
        <f t="shared" si="17"/>
        <v/>
      </c>
      <c r="F84" s="46" t="str">
        <f t="shared" si="18"/>
        <v/>
      </c>
      <c r="G84" s="34" t="str">
        <f t="shared" si="16"/>
        <v xml:space="preserve"> </v>
      </c>
      <c r="H84" s="27" t="str">
        <f t="shared" si="19"/>
        <v/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0</v>
      </c>
      <c r="D86" s="41">
        <v>2</v>
      </c>
      <c r="E86" s="46" t="str">
        <f t="shared" si="17"/>
        <v/>
      </c>
      <c r="F86" s="46">
        <f t="shared" si="18"/>
        <v>9.0090090090090089E-3</v>
      </c>
      <c r="G86" s="34">
        <f t="shared" si="16"/>
        <v>1</v>
      </c>
      <c r="H86" s="27" t="str">
        <f t="shared" si="19"/>
        <v/>
      </c>
    </row>
    <row r="87" spans="1:9" ht="15" x14ac:dyDescent="0.25">
      <c r="B87" s="5" t="s">
        <v>17</v>
      </c>
      <c r="C87" s="41">
        <v>0</v>
      </c>
      <c r="D87" s="41">
        <v>0</v>
      </c>
      <c r="E87" s="46" t="str">
        <f t="shared" si="17"/>
        <v/>
      </c>
      <c r="F87" s="46" t="str">
        <f t="shared" si="18"/>
        <v/>
      </c>
      <c r="G87" s="34" t="str">
        <f t="shared" si="16"/>
        <v xml:space="preserve"> </v>
      </c>
      <c r="H87" s="27" t="str">
        <f t="shared" si="19"/>
        <v/>
      </c>
    </row>
    <row r="88" spans="1:9" ht="15" x14ac:dyDescent="0.25">
      <c r="B88" s="5" t="s">
        <v>180</v>
      </c>
      <c r="C88" s="41">
        <v>0</v>
      </c>
      <c r="D88" s="41">
        <v>1</v>
      </c>
      <c r="E88" s="46" t="str">
        <f t="shared" si="17"/>
        <v/>
      </c>
      <c r="F88" s="46">
        <f t="shared" si="18"/>
        <v>4.5045045045045045E-3</v>
      </c>
      <c r="G88" s="34">
        <f t="shared" si="16"/>
        <v>1</v>
      </c>
      <c r="H88" s="27" t="str">
        <f t="shared" si="19"/>
        <v/>
      </c>
    </row>
    <row r="89" spans="1:9" s="20" customFormat="1" ht="15" x14ac:dyDescent="0.25">
      <c r="A89" s="57"/>
      <c r="B89" s="21" t="s">
        <v>566</v>
      </c>
      <c r="C89" s="41">
        <v>9</v>
      </c>
      <c r="D89" s="41">
        <v>12</v>
      </c>
      <c r="E89" s="43">
        <f t="shared" ref="E89" si="26">+IF(C89=0,"",C89/C$74)</f>
        <v>9.2783505154639179E-2</v>
      </c>
      <c r="F89" s="43">
        <f t="shared" ref="F89" si="27">+IF(D89=0,"",D89/D$74)</f>
        <v>5.4054054054054057E-2</v>
      </c>
      <c r="G89" s="34">
        <f t="shared" si="16"/>
        <v>0.33333333333333331</v>
      </c>
      <c r="H89" s="26">
        <f t="shared" ref="H89" si="28">+IF(OR(AND(E89=""),(G89="")),"",E89*G89)</f>
        <v>3.0927835051546393E-2</v>
      </c>
      <c r="I89" s="2"/>
    </row>
    <row r="90" spans="1:9" ht="15" x14ac:dyDescent="0.25">
      <c r="B90" s="5" t="s">
        <v>181</v>
      </c>
      <c r="C90" s="41">
        <v>0</v>
      </c>
      <c r="D90" s="41">
        <v>0</v>
      </c>
      <c r="E90" s="46" t="str">
        <f t="shared" si="17"/>
        <v/>
      </c>
      <c r="F90" s="46" t="str">
        <f t="shared" si="18"/>
        <v/>
      </c>
      <c r="G90" s="34" t="str">
        <f t="shared" si="16"/>
        <v xml:space="preserve"> </v>
      </c>
      <c r="H90" s="27" t="str">
        <f t="shared" si="19"/>
        <v/>
      </c>
    </row>
    <row r="91" spans="1:9" ht="15" x14ac:dyDescent="0.25">
      <c r="B91" s="5" t="s">
        <v>182</v>
      </c>
      <c r="C91" s="41">
        <v>0</v>
      </c>
      <c r="D91" s="41">
        <v>0</v>
      </c>
      <c r="E91" s="46" t="str">
        <f t="shared" si="17"/>
        <v/>
      </c>
      <c r="F91" s="46" t="str">
        <f t="shared" si="18"/>
        <v/>
      </c>
      <c r="G91" s="34" t="str">
        <f t="shared" si="16"/>
        <v xml:space="preserve"> </v>
      </c>
      <c r="H91" s="27" t="str">
        <f t="shared" si="19"/>
        <v/>
      </c>
    </row>
    <row r="92" spans="1:9" ht="15" x14ac:dyDescent="0.25">
      <c r="B92" s="5" t="s">
        <v>21</v>
      </c>
      <c r="C92" s="41">
        <v>0</v>
      </c>
      <c r="D92" s="41">
        <v>0</v>
      </c>
      <c r="E92" s="46" t="str">
        <f t="shared" si="17"/>
        <v/>
      </c>
      <c r="F92" s="46" t="str">
        <f t="shared" si="18"/>
        <v/>
      </c>
      <c r="G92" s="34" t="str">
        <f t="shared" si="16"/>
        <v xml:space="preserve"> </v>
      </c>
      <c r="H92" s="27" t="str">
        <f t="shared" si="19"/>
        <v/>
      </c>
    </row>
    <row r="93" spans="1:9" ht="15" x14ac:dyDescent="0.25">
      <c r="B93" s="5" t="s">
        <v>424</v>
      </c>
      <c r="C93" s="41">
        <v>0</v>
      </c>
      <c r="D93" s="41">
        <v>0</v>
      </c>
      <c r="E93" s="46" t="str">
        <f t="shared" si="17"/>
        <v/>
      </c>
      <c r="F93" s="46" t="str">
        <f t="shared" si="18"/>
        <v/>
      </c>
      <c r="G93" s="34" t="str">
        <f t="shared" si="16"/>
        <v xml:space="preserve"> </v>
      </c>
      <c r="H93" s="27" t="str">
        <f t="shared" si="19"/>
        <v/>
      </c>
    </row>
    <row r="94" spans="1:9" ht="15" x14ac:dyDescent="0.25">
      <c r="B94" s="5" t="s">
        <v>183</v>
      </c>
      <c r="C94" s="41">
        <v>0</v>
      </c>
      <c r="D94" s="41">
        <v>0</v>
      </c>
      <c r="E94" s="46" t="str">
        <f t="shared" si="17"/>
        <v/>
      </c>
      <c r="F94" s="46" t="str">
        <f t="shared" si="18"/>
        <v/>
      </c>
      <c r="G94" s="34" t="str">
        <f t="shared" si="16"/>
        <v xml:space="preserve"> </v>
      </c>
      <c r="H94" s="27" t="str">
        <f t="shared" si="19"/>
        <v/>
      </c>
    </row>
    <row r="95" spans="1:9" s="20" customFormat="1" ht="15" x14ac:dyDescent="0.25">
      <c r="A95" s="57"/>
      <c r="B95" s="21" t="s">
        <v>518</v>
      </c>
      <c r="C95" s="41">
        <v>1</v>
      </c>
      <c r="D95" s="41">
        <v>0</v>
      </c>
      <c r="E95" s="43">
        <f t="shared" ref="E95:E96" si="29">+IF(C95=0,"",C95/C$74)</f>
        <v>1.0309278350515464E-2</v>
      </c>
      <c r="F95" s="43" t="str">
        <f t="shared" ref="F95:F96" si="30">+IF(D95=0,"",D95/D$74)</f>
        <v/>
      </c>
      <c r="G95" s="34">
        <f t="shared" si="16"/>
        <v>-1</v>
      </c>
      <c r="H95" s="26">
        <f t="shared" ref="H95:H96" si="31">+IF(OR(AND(E95=""),(G95="")),"",E95*G95)</f>
        <v>-1.0309278350515464E-2</v>
      </c>
      <c r="I95" s="2"/>
    </row>
    <row r="96" spans="1:9" s="20" customFormat="1" ht="15" x14ac:dyDescent="0.25">
      <c r="A96" s="57"/>
      <c r="B96" s="21" t="s">
        <v>602</v>
      </c>
      <c r="C96" s="41">
        <v>0</v>
      </c>
      <c r="D96" s="41">
        <v>0</v>
      </c>
      <c r="E96" s="43" t="str">
        <f t="shared" si="29"/>
        <v/>
      </c>
      <c r="F96" s="43" t="str">
        <f t="shared" si="30"/>
        <v/>
      </c>
      <c r="G96" s="34" t="str">
        <f t="shared" si="16"/>
        <v xml:space="preserve"> </v>
      </c>
      <c r="H96" s="26" t="str">
        <f t="shared" si="31"/>
        <v/>
      </c>
      <c r="I96" s="2"/>
    </row>
    <row r="97" spans="1:9" s="20" customFormat="1" ht="15" x14ac:dyDescent="0.25">
      <c r="A97" s="57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15</v>
      </c>
      <c r="D98" s="41">
        <v>9</v>
      </c>
      <c r="E98" s="43">
        <f t="shared" si="32"/>
        <v>0.15463917525773196</v>
      </c>
      <c r="F98" s="43">
        <f t="shared" si="33"/>
        <v>4.0540540540540543E-2</v>
      </c>
      <c r="G98" s="34">
        <f t="shared" si="34"/>
        <v>-0.4</v>
      </c>
      <c r="H98" s="26">
        <f t="shared" si="35"/>
        <v>-6.1855670103092786E-2</v>
      </c>
    </row>
    <row r="99" spans="1:9" ht="15" x14ac:dyDescent="0.25">
      <c r="B99" s="5" t="s">
        <v>19</v>
      </c>
      <c r="C99" s="41">
        <v>0</v>
      </c>
      <c r="D99" s="41">
        <v>0</v>
      </c>
      <c r="E99" s="43" t="str">
        <f t="shared" si="32"/>
        <v/>
      </c>
      <c r="F99" s="43" t="str">
        <f t="shared" si="33"/>
        <v/>
      </c>
      <c r="G99" s="34" t="str">
        <f t="shared" si="34"/>
        <v xml:space="preserve"> </v>
      </c>
      <c r="H99" s="26" t="str">
        <f t="shared" si="35"/>
        <v/>
      </c>
    </row>
    <row r="100" spans="1:9" ht="15" x14ac:dyDescent="0.25">
      <c r="B100" s="5" t="s">
        <v>22</v>
      </c>
      <c r="C100" s="41">
        <v>0</v>
      </c>
      <c r="D100" s="41">
        <v>0</v>
      </c>
      <c r="E100" s="43" t="str">
        <f t="shared" si="32"/>
        <v/>
      </c>
      <c r="F100" s="43" t="str">
        <f t="shared" si="33"/>
        <v/>
      </c>
      <c r="G100" s="34" t="str">
        <f t="shared" si="34"/>
        <v xml:space="preserve"> </v>
      </c>
      <c r="H100" s="26" t="str">
        <f t="shared" si="35"/>
        <v/>
      </c>
    </row>
    <row r="101" spans="1:9" ht="15" x14ac:dyDescent="0.25">
      <c r="B101" s="5" t="s">
        <v>185</v>
      </c>
      <c r="C101" s="41">
        <v>0</v>
      </c>
      <c r="D101" s="41">
        <v>0</v>
      </c>
      <c r="E101" s="43" t="str">
        <f t="shared" si="32"/>
        <v/>
      </c>
      <c r="F101" s="43" t="str">
        <f t="shared" si="33"/>
        <v/>
      </c>
      <c r="G101" s="34" t="str">
        <f t="shared" si="34"/>
        <v xml:space="preserve"> </v>
      </c>
      <c r="H101" s="26" t="str">
        <f t="shared" si="35"/>
        <v/>
      </c>
    </row>
    <row r="102" spans="1:9" ht="15" x14ac:dyDescent="0.25">
      <c r="B102" s="5" t="s">
        <v>603</v>
      </c>
      <c r="C102" s="41">
        <v>0</v>
      </c>
      <c r="D102" s="41">
        <v>1</v>
      </c>
      <c r="E102" s="46" t="str">
        <f t="shared" si="17"/>
        <v/>
      </c>
      <c r="F102" s="46">
        <f t="shared" si="18"/>
        <v>4.5045045045045045E-3</v>
      </c>
      <c r="G102" s="34">
        <f t="shared" si="16"/>
        <v>1</v>
      </c>
      <c r="H102" s="27" t="str">
        <f t="shared" si="19"/>
        <v/>
      </c>
    </row>
    <row r="103" spans="1:9" ht="15" x14ac:dyDescent="0.25">
      <c r="B103" s="5" t="s">
        <v>425</v>
      </c>
      <c r="C103" s="41">
        <v>0</v>
      </c>
      <c r="D103" s="41">
        <v>0</v>
      </c>
      <c r="E103" s="46" t="str">
        <f t="shared" si="17"/>
        <v/>
      </c>
      <c r="F103" s="46" t="str">
        <f t="shared" si="18"/>
        <v/>
      </c>
      <c r="G103" s="34" t="str">
        <f t="shared" si="16"/>
        <v xml:space="preserve"> </v>
      </c>
      <c r="H103" s="27" t="str">
        <f t="shared" si="19"/>
        <v/>
      </c>
    </row>
    <row r="104" spans="1:9" ht="15" x14ac:dyDescent="0.25">
      <c r="B104" s="5" t="s">
        <v>18</v>
      </c>
      <c r="C104" s="41">
        <v>0</v>
      </c>
      <c r="D104" s="41">
        <v>0</v>
      </c>
      <c r="E104" s="46" t="str">
        <f t="shared" si="17"/>
        <v/>
      </c>
      <c r="F104" s="46" t="str">
        <f t="shared" si="18"/>
        <v/>
      </c>
      <c r="G104" s="34" t="str">
        <f t="shared" si="16"/>
        <v xml:space="preserve"> </v>
      </c>
      <c r="H104" s="27" t="str">
        <f t="shared" si="19"/>
        <v/>
      </c>
    </row>
    <row r="105" spans="1:9" ht="15" x14ac:dyDescent="0.25">
      <c r="B105" s="5" t="s">
        <v>20</v>
      </c>
      <c r="C105" s="41">
        <v>0</v>
      </c>
      <c r="D105" s="41">
        <v>0</v>
      </c>
      <c r="E105" s="46" t="str">
        <f t="shared" si="17"/>
        <v/>
      </c>
      <c r="F105" s="46" t="str">
        <f t="shared" si="18"/>
        <v/>
      </c>
      <c r="G105" s="34" t="str">
        <f t="shared" si="16"/>
        <v xml:space="preserve"> </v>
      </c>
      <c r="H105" s="27" t="str">
        <f t="shared" si="19"/>
        <v/>
      </c>
    </row>
    <row r="106" spans="1:9" ht="15" x14ac:dyDescent="0.25">
      <c r="B106" s="5" t="s">
        <v>186</v>
      </c>
      <c r="C106" s="41">
        <v>0</v>
      </c>
      <c r="D106" s="41">
        <v>0</v>
      </c>
      <c r="E106" s="46" t="str">
        <f t="shared" si="17"/>
        <v/>
      </c>
      <c r="F106" s="46" t="str">
        <f t="shared" si="18"/>
        <v/>
      </c>
      <c r="G106" s="34" t="str">
        <f t="shared" si="16"/>
        <v xml:space="preserve"> </v>
      </c>
      <c r="H106" s="27" t="str">
        <f t="shared" si="19"/>
        <v/>
      </c>
    </row>
    <row r="107" spans="1:9" s="20" customFormat="1" ht="15" x14ac:dyDescent="0.25">
      <c r="A107" s="57"/>
      <c r="B107" s="21" t="s">
        <v>563</v>
      </c>
      <c r="C107" s="41">
        <v>0</v>
      </c>
      <c r="D107" s="41">
        <v>0</v>
      </c>
      <c r="E107" s="43" t="str">
        <f t="shared" ref="E107" si="36">+IF(C107=0,"",C107/C$74)</f>
        <v/>
      </c>
      <c r="F107" s="43" t="str">
        <f t="shared" ref="F107" si="37">+IF(D107=0,"",D107/D$74)</f>
        <v/>
      </c>
      <c r="G107" s="34" t="str">
        <f t="shared" si="16"/>
        <v xml:space="preserve"> </v>
      </c>
      <c r="H107" s="26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1">
        <v>0</v>
      </c>
      <c r="D108" s="41">
        <v>0</v>
      </c>
      <c r="E108" s="46" t="str">
        <f t="shared" si="17"/>
        <v/>
      </c>
      <c r="F108" s="46" t="str">
        <f t="shared" si="18"/>
        <v/>
      </c>
      <c r="G108" s="34" t="str">
        <f t="shared" si="16"/>
        <v xml:space="preserve"> </v>
      </c>
      <c r="H108" s="27" t="str">
        <f t="shared" si="19"/>
        <v/>
      </c>
    </row>
    <row r="109" spans="1:9" ht="15" x14ac:dyDescent="0.25">
      <c r="B109" s="5" t="s">
        <v>188</v>
      </c>
      <c r="C109" s="41">
        <v>0</v>
      </c>
      <c r="D109" s="41">
        <v>3</v>
      </c>
      <c r="E109" s="46" t="str">
        <f t="shared" si="17"/>
        <v/>
      </c>
      <c r="F109" s="46">
        <f t="shared" si="18"/>
        <v>1.3513513513513514E-2</v>
      </c>
      <c r="G109" s="34">
        <f t="shared" si="16"/>
        <v>1</v>
      </c>
      <c r="H109" s="27" t="str">
        <f t="shared" si="19"/>
        <v/>
      </c>
    </row>
    <row r="110" spans="1:9" ht="15" x14ac:dyDescent="0.25">
      <c r="B110" s="5" t="s">
        <v>604</v>
      </c>
      <c r="C110" s="41">
        <v>0</v>
      </c>
      <c r="D110" s="41">
        <v>0</v>
      </c>
      <c r="E110" s="46" t="str">
        <f t="shared" si="17"/>
        <v/>
      </c>
      <c r="F110" s="46" t="str">
        <f t="shared" si="18"/>
        <v/>
      </c>
      <c r="G110" s="34" t="str">
        <f t="shared" si="16"/>
        <v xml:space="preserve"> </v>
      </c>
      <c r="H110" s="27" t="str">
        <f t="shared" si="19"/>
        <v/>
      </c>
    </row>
    <row r="111" spans="1:9" ht="15" x14ac:dyDescent="0.25">
      <c r="B111" s="5" t="s">
        <v>605</v>
      </c>
      <c r="C111" s="41">
        <v>0</v>
      </c>
      <c r="D111" s="41">
        <v>2</v>
      </c>
      <c r="E111" s="46" t="str">
        <f t="shared" si="17"/>
        <v/>
      </c>
      <c r="F111" s="46">
        <f t="shared" si="18"/>
        <v>9.0090090090090089E-3</v>
      </c>
      <c r="G111" s="34">
        <f t="shared" si="16"/>
        <v>1</v>
      </c>
      <c r="H111" s="27" t="str">
        <f t="shared" si="19"/>
        <v/>
      </c>
    </row>
    <row r="112" spans="1:9" ht="15" x14ac:dyDescent="0.25">
      <c r="B112" s="5" t="s">
        <v>189</v>
      </c>
      <c r="C112" s="41">
        <v>2</v>
      </c>
      <c r="D112" s="41">
        <v>1</v>
      </c>
      <c r="E112" s="46">
        <f t="shared" si="17"/>
        <v>2.0618556701030927E-2</v>
      </c>
      <c r="F112" s="46">
        <f t="shared" si="18"/>
        <v>4.5045045045045045E-3</v>
      </c>
      <c r="G112" s="34">
        <f t="shared" si="16"/>
        <v>-0.5</v>
      </c>
      <c r="H112" s="27">
        <f t="shared" si="19"/>
        <v>-1.0309278350515464E-2</v>
      </c>
    </row>
    <row r="113" spans="2:8" ht="15" x14ac:dyDescent="0.25">
      <c r="B113" s="5" t="s">
        <v>190</v>
      </c>
      <c r="C113" s="41">
        <v>0</v>
      </c>
      <c r="D113" s="41">
        <v>0</v>
      </c>
      <c r="E113" s="46" t="str">
        <f t="shared" si="17"/>
        <v/>
      </c>
      <c r="F113" s="46" t="str">
        <f t="shared" si="18"/>
        <v/>
      </c>
      <c r="G113" s="34" t="str">
        <f t="shared" si="16"/>
        <v xml:space="preserve"> </v>
      </c>
      <c r="H113" s="27" t="str">
        <f t="shared" si="19"/>
        <v/>
      </c>
    </row>
    <row r="114" spans="2:8" ht="15" x14ac:dyDescent="0.25">
      <c r="B114" s="5" t="s">
        <v>191</v>
      </c>
      <c r="C114" s="41">
        <v>0</v>
      </c>
      <c r="D114" s="41">
        <v>0</v>
      </c>
      <c r="E114" s="46" t="str">
        <f t="shared" si="17"/>
        <v/>
      </c>
      <c r="F114" s="46" t="str">
        <f t="shared" si="18"/>
        <v/>
      </c>
      <c r="G114" s="34" t="str">
        <f t="shared" si="16"/>
        <v xml:space="preserve"> </v>
      </c>
      <c r="H114" s="27" t="str">
        <f t="shared" si="19"/>
        <v/>
      </c>
    </row>
    <row r="115" spans="2:8" ht="15" x14ac:dyDescent="0.25">
      <c r="B115" s="5" t="s">
        <v>27</v>
      </c>
      <c r="C115" s="41">
        <v>1</v>
      </c>
      <c r="D115" s="41">
        <v>0</v>
      </c>
      <c r="E115" s="46">
        <f t="shared" si="17"/>
        <v>1.0309278350515464E-2</v>
      </c>
      <c r="F115" s="46" t="str">
        <f t="shared" si="18"/>
        <v/>
      </c>
      <c r="G115" s="34">
        <f t="shared" si="16"/>
        <v>-1</v>
      </c>
      <c r="H115" s="27">
        <f t="shared" si="19"/>
        <v>-1.0309278350515464E-2</v>
      </c>
    </row>
    <row r="116" spans="2:8" ht="15" x14ac:dyDescent="0.25">
      <c r="B116" s="5" t="s">
        <v>192</v>
      </c>
      <c r="C116" s="41">
        <v>0</v>
      </c>
      <c r="D116" s="41">
        <v>0</v>
      </c>
      <c r="E116" s="46" t="str">
        <f t="shared" si="17"/>
        <v/>
      </c>
      <c r="F116" s="46" t="str">
        <f t="shared" si="18"/>
        <v/>
      </c>
      <c r="G116" s="34" t="str">
        <f t="shared" si="16"/>
        <v xml:space="preserve"> </v>
      </c>
      <c r="H116" s="27" t="str">
        <f t="shared" si="19"/>
        <v/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0</v>
      </c>
      <c r="D118" s="41">
        <v>0</v>
      </c>
      <c r="E118" s="46" t="str">
        <f t="shared" si="17"/>
        <v/>
      </c>
      <c r="F118" s="46" t="str">
        <f t="shared" si="18"/>
        <v/>
      </c>
      <c r="G118" s="34" t="str">
        <f t="shared" si="16"/>
        <v xml:space="preserve"> </v>
      </c>
      <c r="H118" s="27" t="str">
        <f t="shared" si="19"/>
        <v/>
      </c>
    </row>
    <row r="119" spans="2:8" ht="15" x14ac:dyDescent="0.25">
      <c r="B119" s="5" t="s">
        <v>24</v>
      </c>
      <c r="C119" s="41">
        <v>0</v>
      </c>
      <c r="D119" s="41">
        <v>0</v>
      </c>
      <c r="E119" s="46" t="str">
        <f t="shared" si="17"/>
        <v/>
      </c>
      <c r="F119" s="46" t="str">
        <f t="shared" si="18"/>
        <v/>
      </c>
      <c r="G119" s="34" t="str">
        <f t="shared" si="16"/>
        <v xml:space="preserve"> </v>
      </c>
      <c r="H119" s="27" t="str">
        <f t="shared" si="19"/>
        <v/>
      </c>
    </row>
    <row r="120" spans="2:8" ht="15" x14ac:dyDescent="0.25">
      <c r="B120" s="5" t="s">
        <v>194</v>
      </c>
      <c r="C120" s="41">
        <v>0</v>
      </c>
      <c r="D120" s="41">
        <v>0</v>
      </c>
      <c r="E120" s="46" t="str">
        <f t="shared" si="17"/>
        <v/>
      </c>
      <c r="F120" s="46" t="str">
        <f t="shared" si="18"/>
        <v/>
      </c>
      <c r="G120" s="34" t="str">
        <f t="shared" si="16"/>
        <v xml:space="preserve"> </v>
      </c>
      <c r="H120" s="27" t="str">
        <f t="shared" si="19"/>
        <v/>
      </c>
    </row>
    <row r="121" spans="2:8" ht="15" x14ac:dyDescent="0.25">
      <c r="B121" s="5" t="s">
        <v>25</v>
      </c>
      <c r="C121" s="41">
        <v>0</v>
      </c>
      <c r="D121" s="41">
        <v>2</v>
      </c>
      <c r="E121" s="46" t="str">
        <f t="shared" si="17"/>
        <v/>
      </c>
      <c r="F121" s="46">
        <f t="shared" si="18"/>
        <v>9.0090090090090089E-3</v>
      </c>
      <c r="G121" s="34">
        <f t="shared" si="16"/>
        <v>1</v>
      </c>
      <c r="H121" s="27" t="str">
        <f t="shared" si="19"/>
        <v/>
      </c>
    </row>
    <row r="122" spans="2:8" ht="15" x14ac:dyDescent="0.25">
      <c r="B122" s="5" t="s">
        <v>23</v>
      </c>
      <c r="C122" s="41">
        <v>0</v>
      </c>
      <c r="D122" s="41">
        <v>0</v>
      </c>
      <c r="E122" s="46" t="str">
        <f t="shared" si="17"/>
        <v/>
      </c>
      <c r="F122" s="46" t="str">
        <f t="shared" si="18"/>
        <v/>
      </c>
      <c r="G122" s="34" t="str">
        <f t="shared" si="16"/>
        <v xml:space="preserve"> </v>
      </c>
      <c r="H122" s="27" t="str">
        <f t="shared" si="19"/>
        <v/>
      </c>
    </row>
    <row r="123" spans="2:8" ht="15" x14ac:dyDescent="0.25">
      <c r="B123" s="5" t="s">
        <v>26</v>
      </c>
      <c r="C123" s="41">
        <v>0</v>
      </c>
      <c r="D123" s="41">
        <v>0</v>
      </c>
      <c r="E123" s="46" t="str">
        <f t="shared" si="17"/>
        <v/>
      </c>
      <c r="F123" s="46" t="str">
        <f t="shared" si="18"/>
        <v/>
      </c>
      <c r="G123" s="34" t="str">
        <f t="shared" si="16"/>
        <v xml:space="preserve"> </v>
      </c>
      <c r="H123" s="27" t="str">
        <f t="shared" si="19"/>
        <v/>
      </c>
    </row>
    <row r="124" spans="2:8" ht="15" x14ac:dyDescent="0.25">
      <c r="B124" s="5" t="s">
        <v>195</v>
      </c>
      <c r="C124" s="41">
        <v>0</v>
      </c>
      <c r="D124" s="41">
        <v>3</v>
      </c>
      <c r="E124" s="46" t="str">
        <f t="shared" si="17"/>
        <v/>
      </c>
      <c r="F124" s="46">
        <f t="shared" si="18"/>
        <v>1.3513513513513514E-2</v>
      </c>
      <c r="G124" s="34">
        <f t="shared" si="16"/>
        <v>1</v>
      </c>
      <c r="H124" s="27" t="str">
        <f t="shared" si="19"/>
        <v/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0</v>
      </c>
      <c r="D126" s="41">
        <v>1</v>
      </c>
      <c r="E126" s="46" t="str">
        <f t="shared" si="17"/>
        <v/>
      </c>
      <c r="F126" s="46">
        <f t="shared" si="18"/>
        <v>4.5045045045045045E-3</v>
      </c>
      <c r="G126" s="34">
        <f t="shared" si="16"/>
        <v>1</v>
      </c>
      <c r="H126" s="27" t="str">
        <f t="shared" si="19"/>
        <v/>
      </c>
    </row>
    <row r="127" spans="2:8" ht="15" x14ac:dyDescent="0.25">
      <c r="B127" s="5" t="s">
        <v>196</v>
      </c>
      <c r="C127" s="41">
        <v>32</v>
      </c>
      <c r="D127" s="41">
        <v>33</v>
      </c>
      <c r="E127" s="46">
        <f t="shared" si="17"/>
        <v>0.32989690721649484</v>
      </c>
      <c r="F127" s="46">
        <f t="shared" si="18"/>
        <v>0.14864864864864866</v>
      </c>
      <c r="G127" s="34">
        <f t="shared" si="16"/>
        <v>3.125E-2</v>
      </c>
      <c r="H127" s="27">
        <f t="shared" si="19"/>
        <v>1.0309278350515464E-2</v>
      </c>
    </row>
    <row r="128" spans="2:8" ht="15" x14ac:dyDescent="0.25">
      <c r="B128" s="5" t="s">
        <v>427</v>
      </c>
      <c r="C128" s="41">
        <v>0</v>
      </c>
      <c r="D128" s="41">
        <v>0</v>
      </c>
      <c r="E128" s="46" t="str">
        <f t="shared" si="17"/>
        <v/>
      </c>
      <c r="F128" s="46" t="str">
        <f t="shared" si="18"/>
        <v/>
      </c>
      <c r="G128" s="34" t="str">
        <f t="shared" si="16"/>
        <v xml:space="preserve"> </v>
      </c>
      <c r="H128" s="27" t="str">
        <f t="shared" si="19"/>
        <v/>
      </c>
    </row>
    <row r="129" spans="1:9" ht="15" x14ac:dyDescent="0.25">
      <c r="B129" s="5" t="s">
        <v>428</v>
      </c>
      <c r="C129" s="41">
        <v>28</v>
      </c>
      <c r="D129" s="41">
        <v>95</v>
      </c>
      <c r="E129" s="46">
        <f t="shared" si="17"/>
        <v>0.28865979381443296</v>
      </c>
      <c r="F129" s="46">
        <f t="shared" si="18"/>
        <v>0.42792792792792794</v>
      </c>
      <c r="G129" s="34">
        <f t="shared" si="16"/>
        <v>2.3928571428571428</v>
      </c>
      <c r="H129" s="27">
        <f t="shared" si="19"/>
        <v>0.69072164948453596</v>
      </c>
    </row>
    <row r="130" spans="1:9" ht="15" x14ac:dyDescent="0.25">
      <c r="B130" s="5" t="s">
        <v>197</v>
      </c>
      <c r="C130" s="41">
        <v>0</v>
      </c>
      <c r="D130" s="41">
        <v>0</v>
      </c>
      <c r="E130" s="46" t="str">
        <f t="shared" si="17"/>
        <v/>
      </c>
      <c r="F130" s="46" t="str">
        <f t="shared" si="18"/>
        <v/>
      </c>
      <c r="G130" s="34" t="str">
        <f t="shared" si="16"/>
        <v xml:space="preserve"> </v>
      </c>
      <c r="H130" s="27" t="str">
        <f t="shared" si="19"/>
        <v/>
      </c>
    </row>
    <row r="131" spans="1:9" ht="15" x14ac:dyDescent="0.25">
      <c r="B131" s="5" t="s">
        <v>198</v>
      </c>
      <c r="C131" s="41">
        <v>0</v>
      </c>
      <c r="D131" s="41">
        <v>0</v>
      </c>
      <c r="E131" s="46" t="str">
        <f t="shared" si="17"/>
        <v/>
      </c>
      <c r="F131" s="46" t="str">
        <f t="shared" si="18"/>
        <v/>
      </c>
      <c r="G131" s="34" t="str">
        <f t="shared" si="16"/>
        <v xml:space="preserve"> </v>
      </c>
      <c r="H131" s="27" t="str">
        <f t="shared" si="19"/>
        <v/>
      </c>
    </row>
    <row r="132" spans="1:9" ht="15" x14ac:dyDescent="0.25">
      <c r="B132" s="5" t="s">
        <v>28</v>
      </c>
      <c r="C132" s="41">
        <v>0</v>
      </c>
      <c r="D132" s="41">
        <v>3</v>
      </c>
      <c r="E132" s="46" t="str">
        <f t="shared" si="17"/>
        <v/>
      </c>
      <c r="F132" s="46">
        <f t="shared" si="18"/>
        <v>1.3513513513513514E-2</v>
      </c>
      <c r="G132" s="34">
        <f t="shared" si="16"/>
        <v>1</v>
      </c>
      <c r="H132" s="27" t="str">
        <f t="shared" si="19"/>
        <v/>
      </c>
    </row>
    <row r="133" spans="1:9" ht="15" x14ac:dyDescent="0.25">
      <c r="B133" s="5" t="s">
        <v>32</v>
      </c>
      <c r="C133" s="41">
        <v>0</v>
      </c>
      <c r="D133" s="41">
        <v>0</v>
      </c>
      <c r="E133" s="46" t="str">
        <f t="shared" si="17"/>
        <v/>
      </c>
      <c r="F133" s="46" t="str">
        <f t="shared" si="18"/>
        <v/>
      </c>
      <c r="G133" s="34" t="str">
        <f t="shared" si="16"/>
        <v xml:space="preserve"> </v>
      </c>
      <c r="H133" s="27" t="str">
        <f t="shared" si="19"/>
        <v/>
      </c>
    </row>
    <row r="134" spans="1:9" s="20" customFormat="1" ht="15" x14ac:dyDescent="0.25">
      <c r="A134" s="57"/>
      <c r="B134" s="21" t="s">
        <v>519</v>
      </c>
      <c r="C134" s="41">
        <v>0</v>
      </c>
      <c r="D134" s="41">
        <v>0</v>
      </c>
      <c r="E134" s="43" t="str">
        <f t="shared" ref="E134" si="39">+IF(C134=0,"",C134/C$74)</f>
        <v/>
      </c>
      <c r="F134" s="43" t="str">
        <f t="shared" ref="F134" si="40">+IF(D134=0,"",D134/D$74)</f>
        <v/>
      </c>
      <c r="G134" s="34" t="str">
        <f t="shared" si="16"/>
        <v xml:space="preserve"> </v>
      </c>
      <c r="H134" s="26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1">
        <v>0</v>
      </c>
      <c r="D135" s="41">
        <v>0</v>
      </c>
      <c r="E135" s="46" t="str">
        <f t="shared" si="17"/>
        <v/>
      </c>
      <c r="F135" s="46" t="str">
        <f t="shared" si="18"/>
        <v/>
      </c>
      <c r="G135" s="34" t="str">
        <f t="shared" si="16"/>
        <v xml:space="preserve"> </v>
      </c>
      <c r="H135" s="27" t="str">
        <f t="shared" si="19"/>
        <v/>
      </c>
    </row>
    <row r="136" spans="1:9" ht="15" x14ac:dyDescent="0.25">
      <c r="B136" s="5" t="s">
        <v>29</v>
      </c>
      <c r="C136" s="41">
        <v>0</v>
      </c>
      <c r="D136" s="41">
        <v>0</v>
      </c>
      <c r="E136" s="46" t="str">
        <f t="shared" si="17"/>
        <v/>
      </c>
      <c r="F136" s="46" t="str">
        <f t="shared" si="18"/>
        <v/>
      </c>
      <c r="G136" s="34" t="str">
        <f t="shared" si="16"/>
        <v xml:space="preserve"> </v>
      </c>
      <c r="H136" s="27" t="str">
        <f t="shared" si="19"/>
        <v/>
      </c>
    </row>
    <row r="137" spans="1:9" ht="15" x14ac:dyDescent="0.25">
      <c r="B137" s="5" t="s">
        <v>199</v>
      </c>
      <c r="C137" s="41">
        <v>0</v>
      </c>
      <c r="D137" s="41">
        <v>0</v>
      </c>
      <c r="E137" s="46" t="str">
        <f t="shared" si="17"/>
        <v/>
      </c>
      <c r="F137" s="46" t="str">
        <f t="shared" si="18"/>
        <v/>
      </c>
      <c r="G137" s="34" t="str">
        <f t="shared" si="16"/>
        <v xml:space="preserve"> </v>
      </c>
      <c r="H137" s="27" t="str">
        <f t="shared" si="19"/>
        <v/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0</v>
      </c>
      <c r="D139" s="41">
        <v>0</v>
      </c>
      <c r="E139" s="46" t="str">
        <f t="shared" si="17"/>
        <v/>
      </c>
      <c r="F139" s="46" t="str">
        <f t="shared" si="18"/>
        <v/>
      </c>
      <c r="G139" s="34" t="str">
        <f t="shared" ref="G139:G163" si="42">+IF(AND(C139=0,D139=0)," ",IF(C139=0,1,IF(D139=0,-1,(D139-C139)/C139)))</f>
        <v xml:space="preserve"> </v>
      </c>
      <c r="H139" s="27" t="str">
        <f t="shared" si="19"/>
        <v/>
      </c>
    </row>
    <row r="140" spans="1:9" ht="15" x14ac:dyDescent="0.25">
      <c r="B140" s="5" t="s">
        <v>202</v>
      </c>
      <c r="C140" s="41">
        <v>0</v>
      </c>
      <c r="D140" s="41">
        <v>4</v>
      </c>
      <c r="E140" s="46" t="str">
        <f t="shared" si="17"/>
        <v/>
      </c>
      <c r="F140" s="46">
        <f t="shared" si="18"/>
        <v>1.8018018018018018E-2</v>
      </c>
      <c r="G140" s="34">
        <f t="shared" si="42"/>
        <v>1</v>
      </c>
      <c r="H140" s="27" t="str">
        <f t="shared" si="19"/>
        <v/>
      </c>
    </row>
    <row r="141" spans="1:9" ht="15" x14ac:dyDescent="0.25">
      <c r="B141" s="5" t="s">
        <v>429</v>
      </c>
      <c r="C141" s="41">
        <v>0</v>
      </c>
      <c r="D141" s="41">
        <v>0</v>
      </c>
      <c r="E141" s="46" t="str">
        <f t="shared" si="17"/>
        <v/>
      </c>
      <c r="F141" s="46" t="str">
        <f t="shared" si="18"/>
        <v/>
      </c>
      <c r="G141" s="34" t="str">
        <f t="shared" si="42"/>
        <v xml:space="preserve"> </v>
      </c>
      <c r="H141" s="27" t="str">
        <f t="shared" si="19"/>
        <v/>
      </c>
    </row>
    <row r="142" spans="1:9" ht="15" x14ac:dyDescent="0.25">
      <c r="B142" s="5" t="s">
        <v>203</v>
      </c>
      <c r="C142" s="41">
        <v>0</v>
      </c>
      <c r="D142" s="41">
        <v>0</v>
      </c>
      <c r="E142" s="46" t="str">
        <f t="shared" si="17"/>
        <v/>
      </c>
      <c r="F142" s="46" t="str">
        <f t="shared" si="18"/>
        <v/>
      </c>
      <c r="G142" s="34" t="str">
        <f t="shared" si="42"/>
        <v xml:space="preserve"> </v>
      </c>
      <c r="H142" s="27" t="str">
        <f t="shared" si="19"/>
        <v/>
      </c>
    </row>
    <row r="143" spans="1:9" ht="15" x14ac:dyDescent="0.25">
      <c r="B143" s="5" t="s">
        <v>204</v>
      </c>
      <c r="C143" s="41">
        <v>0</v>
      </c>
      <c r="D143" s="41">
        <v>0</v>
      </c>
      <c r="E143" s="46" t="str">
        <f t="shared" si="17"/>
        <v/>
      </c>
      <c r="F143" s="46" t="str">
        <f t="shared" si="18"/>
        <v/>
      </c>
      <c r="G143" s="34" t="str">
        <f t="shared" si="42"/>
        <v xml:space="preserve"> </v>
      </c>
      <c r="H143" s="27" t="str">
        <f t="shared" si="19"/>
        <v/>
      </c>
    </row>
    <row r="144" spans="1:9" s="20" customFormat="1" ht="15" x14ac:dyDescent="0.25">
      <c r="A144" s="57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0</v>
      </c>
      <c r="D145" s="41">
        <v>0</v>
      </c>
      <c r="E145" s="46" t="str">
        <f t="shared" si="17"/>
        <v/>
      </c>
      <c r="F145" s="46" t="str">
        <f t="shared" si="18"/>
        <v/>
      </c>
      <c r="G145" s="34" t="str">
        <f t="shared" si="42"/>
        <v xml:space="preserve"> </v>
      </c>
      <c r="H145" s="27" t="str">
        <f t="shared" si="19"/>
        <v/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7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0</v>
      </c>
      <c r="D149" s="41">
        <v>5</v>
      </c>
      <c r="E149" s="46" t="str">
        <f t="shared" ref="E149:E158" si="49">+IF(C149=0,"",C149/C$74)</f>
        <v/>
      </c>
      <c r="F149" s="46">
        <f t="shared" ref="F149:F158" si="50">+IF(D149=0,"",D149/D$74)</f>
        <v>2.2522522522522521E-2</v>
      </c>
      <c r="G149" s="34">
        <f t="shared" si="42"/>
        <v>1</v>
      </c>
      <c r="H149" s="27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1">
        <v>0</v>
      </c>
      <c r="D150" s="41">
        <v>0</v>
      </c>
      <c r="E150" s="46" t="str">
        <f t="shared" si="49"/>
        <v/>
      </c>
      <c r="F150" s="46" t="str">
        <f t="shared" si="50"/>
        <v/>
      </c>
      <c r="G150" s="34" t="str">
        <f t="shared" si="42"/>
        <v xml:space="preserve"> </v>
      </c>
      <c r="H150" s="27" t="str">
        <f t="shared" si="51"/>
        <v/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0</v>
      </c>
      <c r="D152" s="41">
        <v>0</v>
      </c>
      <c r="E152" s="46" t="str">
        <f t="shared" si="49"/>
        <v/>
      </c>
      <c r="F152" s="46" t="str">
        <f t="shared" si="50"/>
        <v/>
      </c>
      <c r="G152" s="34" t="str">
        <f t="shared" si="42"/>
        <v xml:space="preserve"> </v>
      </c>
      <c r="H152" s="27" t="str">
        <f t="shared" si="51"/>
        <v/>
      </c>
    </row>
    <row r="153" spans="1:9" s="20" customFormat="1" ht="15" x14ac:dyDescent="0.25">
      <c r="A153" s="57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1</v>
      </c>
      <c r="D154" s="41">
        <v>0</v>
      </c>
      <c r="E154" s="46">
        <f t="shared" si="49"/>
        <v>1.0309278350515464E-2</v>
      </c>
      <c r="F154" s="46" t="str">
        <f t="shared" si="50"/>
        <v/>
      </c>
      <c r="G154" s="34">
        <f t="shared" si="42"/>
        <v>-1</v>
      </c>
      <c r="H154" s="27">
        <f t="shared" si="51"/>
        <v>-1.0309278350515464E-2</v>
      </c>
    </row>
    <row r="155" spans="1:9" ht="15" x14ac:dyDescent="0.25">
      <c r="B155" s="5" t="s">
        <v>606</v>
      </c>
      <c r="C155" s="41">
        <v>0</v>
      </c>
      <c r="D155" s="41">
        <v>0</v>
      </c>
      <c r="E155" s="46" t="str">
        <f t="shared" si="49"/>
        <v/>
      </c>
      <c r="F155" s="46" t="str">
        <f t="shared" si="50"/>
        <v/>
      </c>
      <c r="G155" s="34" t="str">
        <f t="shared" si="42"/>
        <v xml:space="preserve"> </v>
      </c>
      <c r="H155" s="27" t="str">
        <f t="shared" si="51"/>
        <v/>
      </c>
    </row>
    <row r="156" spans="1:9" ht="15" x14ac:dyDescent="0.25">
      <c r="B156" s="5" t="s">
        <v>39</v>
      </c>
      <c r="C156" s="41">
        <v>0</v>
      </c>
      <c r="D156" s="41">
        <v>0</v>
      </c>
      <c r="E156" s="46" t="str">
        <f t="shared" si="49"/>
        <v/>
      </c>
      <c r="F156" s="46" t="str">
        <f t="shared" si="50"/>
        <v/>
      </c>
      <c r="G156" s="34" t="str">
        <f t="shared" si="42"/>
        <v xml:space="preserve"> </v>
      </c>
      <c r="H156" s="27" t="str">
        <f t="shared" si="51"/>
        <v/>
      </c>
    </row>
    <row r="157" spans="1:9" ht="15" x14ac:dyDescent="0.25">
      <c r="B157" s="5" t="s">
        <v>37</v>
      </c>
      <c r="C157" s="41">
        <v>0</v>
      </c>
      <c r="D157" s="41">
        <v>0</v>
      </c>
      <c r="E157" s="46" t="str">
        <f t="shared" si="49"/>
        <v/>
      </c>
      <c r="F157" s="46" t="str">
        <f t="shared" si="50"/>
        <v/>
      </c>
      <c r="G157" s="34" t="str">
        <f t="shared" si="42"/>
        <v xml:space="preserve"> </v>
      </c>
      <c r="H157" s="27" t="str">
        <f t="shared" si="51"/>
        <v/>
      </c>
    </row>
    <row r="158" spans="1:9" ht="15" x14ac:dyDescent="0.25">
      <c r="B158" s="5" t="s">
        <v>38</v>
      </c>
      <c r="C158" s="41">
        <v>0</v>
      </c>
      <c r="D158" s="41">
        <v>0</v>
      </c>
      <c r="E158" s="46" t="str">
        <f t="shared" si="49"/>
        <v/>
      </c>
      <c r="F158" s="46" t="str">
        <f t="shared" si="50"/>
        <v/>
      </c>
      <c r="G158" s="34" t="str">
        <f t="shared" si="42"/>
        <v xml:space="preserve"> </v>
      </c>
      <c r="H158" s="27" t="str">
        <f t="shared" si="51"/>
        <v/>
      </c>
    </row>
    <row r="159" spans="1:9" s="20" customFormat="1" ht="15" x14ac:dyDescent="0.25">
      <c r="A159" s="57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7"/>
      <c r="B160" s="21" t="s">
        <v>520</v>
      </c>
      <c r="C160" s="41">
        <v>0</v>
      </c>
      <c r="D160" s="41">
        <v>3</v>
      </c>
      <c r="E160" s="43" t="str">
        <f t="shared" ref="E160:E162" si="60">+IF(C160=0,"",C160/C$74)</f>
        <v/>
      </c>
      <c r="F160" s="43">
        <f t="shared" ref="F160:F162" si="61">+IF(D160=0,"",D160/D$74)</f>
        <v>1.3513513513513514E-2</v>
      </c>
      <c r="G160" s="34">
        <f t="shared" si="42"/>
        <v>1</v>
      </c>
      <c r="H160" s="26" t="str">
        <f t="shared" ref="H160:H162" si="62">+IF(OR(AND(E160=""),(G160="")),"",E160*G160)</f>
        <v/>
      </c>
      <c r="I160" s="2"/>
    </row>
    <row r="161" spans="1:9" s="20" customFormat="1" ht="16.5" customHeight="1" x14ac:dyDescent="0.25">
      <c r="A161" s="57"/>
      <c r="B161" s="21" t="s">
        <v>521</v>
      </c>
      <c r="C161" s="41">
        <v>0</v>
      </c>
      <c r="D161" s="41">
        <v>0</v>
      </c>
      <c r="E161" s="43" t="str">
        <f t="shared" si="60"/>
        <v/>
      </c>
      <c r="F161" s="43" t="str">
        <f t="shared" si="61"/>
        <v/>
      </c>
      <c r="G161" s="34" t="str">
        <f t="shared" si="42"/>
        <v xml:space="preserve"> </v>
      </c>
      <c r="H161" s="26" t="str">
        <f t="shared" si="62"/>
        <v/>
      </c>
      <c r="I161" s="2"/>
    </row>
    <row r="162" spans="1:9" s="20" customFormat="1" ht="15" x14ac:dyDescent="0.25">
      <c r="A162" s="57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7"/>
      <c r="B163" s="21" t="s">
        <v>523</v>
      </c>
      <c r="C163" s="41">
        <v>0</v>
      </c>
      <c r="D163" s="41">
        <v>2</v>
      </c>
      <c r="E163" s="43"/>
      <c r="F163" s="43"/>
      <c r="G163" s="34">
        <f t="shared" si="42"/>
        <v>1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1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1"/>
      <c r="B169" s="35" t="s">
        <v>380</v>
      </c>
      <c r="C169" s="36">
        <f>SUM(C170:C339)</f>
        <v>304</v>
      </c>
      <c r="D169" s="37">
        <f>SUM(D170:D339)</f>
        <v>497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0.63486842105263153</v>
      </c>
      <c r="H169" s="39">
        <f>+IF(OR(AND(E169=""),(G169="")),"",E169*G169)</f>
        <v>0.63486842105263153</v>
      </c>
    </row>
    <row r="170" spans="1:9" s="54" customFormat="1" ht="15" x14ac:dyDescent="0.25">
      <c r="A170" s="61"/>
      <c r="B170" s="50" t="s">
        <v>431</v>
      </c>
      <c r="C170" s="41">
        <v>1</v>
      </c>
      <c r="D170" s="41">
        <v>16</v>
      </c>
      <c r="E170" s="45">
        <f t="shared" si="63"/>
        <v>3.2894736842105261E-3</v>
      </c>
      <c r="F170" s="45">
        <f t="shared" si="64"/>
        <v>3.2193158953722337E-2</v>
      </c>
      <c r="G170" s="34">
        <f t="shared" ref="G170:G236" si="65">+IF(AND(C170=0,D170=0)," ",IF(C170=0,1,IF(D170=0,-1,(D170-C170)/C170)))</f>
        <v>15</v>
      </c>
      <c r="H170" s="42">
        <f>+IF(OR(AND(E170=""),(G170="")),"",E170*G170)</f>
        <v>4.9342105263157895E-2</v>
      </c>
      <c r="I170" s="2"/>
    </row>
    <row r="171" spans="1:9" s="54" customFormat="1" ht="15" x14ac:dyDescent="0.25">
      <c r="A171" s="61"/>
      <c r="B171" s="47" t="s">
        <v>570</v>
      </c>
      <c r="C171" s="41">
        <v>0</v>
      </c>
      <c r="D171" s="41">
        <v>0</v>
      </c>
      <c r="E171" s="46" t="str">
        <f t="shared" si="63"/>
        <v/>
      </c>
      <c r="F171" s="46" t="str">
        <f t="shared" si="64"/>
        <v/>
      </c>
      <c r="G171" s="34" t="str">
        <f t="shared" si="65"/>
        <v xml:space="preserve"> </v>
      </c>
      <c r="H171" s="27" t="str">
        <f t="shared" ref="H171:H244" si="66">+IF(OR(AND(E171=""),(G171="")),"",E171*G171)</f>
        <v/>
      </c>
      <c r="I171" s="2"/>
    </row>
    <row r="172" spans="1:9" s="54" customFormat="1" ht="30" x14ac:dyDescent="0.25">
      <c r="A172" s="61"/>
      <c r="B172" s="47" t="s">
        <v>432</v>
      </c>
      <c r="C172" s="41">
        <v>0</v>
      </c>
      <c r="D172" s="41">
        <v>1</v>
      </c>
      <c r="E172" s="46" t="str">
        <f t="shared" si="63"/>
        <v/>
      </c>
      <c r="F172" s="46">
        <f t="shared" si="64"/>
        <v>2.012072434607646E-3</v>
      </c>
      <c r="G172" s="34">
        <f t="shared" si="65"/>
        <v>1</v>
      </c>
      <c r="H172" s="27" t="str">
        <f t="shared" si="66"/>
        <v/>
      </c>
      <c r="I172" s="2"/>
    </row>
    <row r="173" spans="1:9" s="54" customFormat="1" ht="15" x14ac:dyDescent="0.25">
      <c r="A173" s="61"/>
      <c r="B173" s="47" t="s">
        <v>433</v>
      </c>
      <c r="C173" s="41">
        <v>0</v>
      </c>
      <c r="D173" s="41">
        <v>0</v>
      </c>
      <c r="E173" s="46" t="str">
        <f t="shared" si="63"/>
        <v/>
      </c>
      <c r="F173" s="46" t="str">
        <f t="shared" si="64"/>
        <v/>
      </c>
      <c r="G173" s="34" t="str">
        <f t="shared" si="65"/>
        <v xml:space="preserve"> </v>
      </c>
      <c r="H173" s="27" t="str">
        <f t="shared" si="66"/>
        <v/>
      </c>
      <c r="I173" s="2"/>
    </row>
    <row r="174" spans="1:9" s="54" customFormat="1" ht="15" x14ac:dyDescent="0.25">
      <c r="A174" s="61"/>
      <c r="B174" s="47" t="s">
        <v>571</v>
      </c>
      <c r="C174" s="41">
        <v>0</v>
      </c>
      <c r="D174" s="41">
        <v>10</v>
      </c>
      <c r="E174" s="46" t="str">
        <f t="shared" si="63"/>
        <v/>
      </c>
      <c r="F174" s="46">
        <f t="shared" si="64"/>
        <v>2.0120724346076459E-2</v>
      </c>
      <c r="G174" s="34">
        <f t="shared" si="65"/>
        <v>1</v>
      </c>
      <c r="H174" s="27" t="str">
        <f t="shared" si="66"/>
        <v/>
      </c>
      <c r="I174" s="2"/>
    </row>
    <row r="175" spans="1:9" s="54" customFormat="1" ht="15" x14ac:dyDescent="0.25">
      <c r="A175" s="61"/>
      <c r="B175" s="47" t="s">
        <v>42</v>
      </c>
      <c r="C175" s="41">
        <v>129</v>
      </c>
      <c r="D175" s="41">
        <v>99</v>
      </c>
      <c r="E175" s="46">
        <f t="shared" si="63"/>
        <v>0.42434210526315791</v>
      </c>
      <c r="F175" s="46">
        <f t="shared" si="64"/>
        <v>0.19919517102615694</v>
      </c>
      <c r="G175" s="34">
        <f t="shared" si="65"/>
        <v>-0.23255813953488372</v>
      </c>
      <c r="H175" s="27">
        <f t="shared" si="66"/>
        <v>-9.8684210526315791E-2</v>
      </c>
      <c r="I175" s="2"/>
    </row>
    <row r="176" spans="1:9" s="54" customFormat="1" ht="15" x14ac:dyDescent="0.25">
      <c r="A176" s="61"/>
      <c r="B176" s="47" t="s">
        <v>572</v>
      </c>
      <c r="C176" s="41">
        <v>0</v>
      </c>
      <c r="D176" s="41">
        <v>0</v>
      </c>
      <c r="E176" s="46" t="str">
        <f t="shared" si="63"/>
        <v/>
      </c>
      <c r="F176" s="46" t="str">
        <f t="shared" si="64"/>
        <v/>
      </c>
      <c r="G176" s="34" t="str">
        <f t="shared" si="65"/>
        <v xml:space="preserve"> </v>
      </c>
      <c r="H176" s="27" t="str">
        <f t="shared" si="66"/>
        <v/>
      </c>
      <c r="I176" s="2"/>
    </row>
    <row r="177" spans="1:9" s="54" customFormat="1" ht="15" x14ac:dyDescent="0.25">
      <c r="A177" s="61"/>
      <c r="B177" s="47" t="s">
        <v>573</v>
      </c>
      <c r="C177" s="41">
        <v>4</v>
      </c>
      <c r="D177" s="41">
        <v>13</v>
      </c>
      <c r="E177" s="46">
        <f t="shared" si="63"/>
        <v>1.3157894736842105E-2</v>
      </c>
      <c r="F177" s="46">
        <f t="shared" si="64"/>
        <v>2.6156941649899398E-2</v>
      </c>
      <c r="G177" s="34">
        <f t="shared" si="65"/>
        <v>2.25</v>
      </c>
      <c r="H177" s="27">
        <f t="shared" si="66"/>
        <v>2.9605263157894735E-2</v>
      </c>
      <c r="I177" s="2"/>
    </row>
    <row r="178" spans="1:9" s="54" customFormat="1" ht="15" x14ac:dyDescent="0.25">
      <c r="A178" s="61"/>
      <c r="B178" s="47" t="s">
        <v>574</v>
      </c>
      <c r="C178" s="41">
        <v>2</v>
      </c>
      <c r="D178" s="41">
        <v>2</v>
      </c>
      <c r="E178" s="46">
        <f t="shared" si="63"/>
        <v>6.5789473684210523E-3</v>
      </c>
      <c r="F178" s="46">
        <f t="shared" si="64"/>
        <v>4.0241448692152921E-3</v>
      </c>
      <c r="G178" s="34">
        <f t="shared" si="65"/>
        <v>0</v>
      </c>
      <c r="H178" s="27">
        <f t="shared" si="66"/>
        <v>0</v>
      </c>
      <c r="I178" s="2"/>
    </row>
    <row r="179" spans="1:9" s="54" customFormat="1" ht="15" x14ac:dyDescent="0.25">
      <c r="A179" s="61"/>
      <c r="B179" s="47" t="s">
        <v>40</v>
      </c>
      <c r="C179" s="41">
        <v>0</v>
      </c>
      <c r="D179" s="41">
        <v>0</v>
      </c>
      <c r="E179" s="46" t="str">
        <f t="shared" si="63"/>
        <v/>
      </c>
      <c r="F179" s="46" t="str">
        <f t="shared" si="64"/>
        <v/>
      </c>
      <c r="G179" s="34" t="str">
        <f t="shared" si="65"/>
        <v xml:space="preserve"> </v>
      </c>
      <c r="H179" s="27" t="str">
        <f t="shared" si="66"/>
        <v/>
      </c>
      <c r="I179" s="2"/>
    </row>
    <row r="180" spans="1:9" s="54" customFormat="1" ht="15" x14ac:dyDescent="0.25">
      <c r="A180" s="61"/>
      <c r="B180" s="47" t="s">
        <v>208</v>
      </c>
      <c r="C180" s="41">
        <v>0</v>
      </c>
      <c r="D180" s="41">
        <v>0</v>
      </c>
      <c r="E180" s="46" t="str">
        <f t="shared" si="63"/>
        <v/>
      </c>
      <c r="F180" s="46" t="str">
        <f t="shared" si="64"/>
        <v/>
      </c>
      <c r="G180" s="34" t="str">
        <f t="shared" si="65"/>
        <v xml:space="preserve"> </v>
      </c>
      <c r="H180" s="27" t="str">
        <f t="shared" si="66"/>
        <v/>
      </c>
      <c r="I180" s="2"/>
    </row>
    <row r="181" spans="1:9" s="54" customFormat="1" ht="15" x14ac:dyDescent="0.25">
      <c r="A181" s="61"/>
      <c r="B181" s="47" t="s">
        <v>45</v>
      </c>
      <c r="C181" s="41">
        <v>0</v>
      </c>
      <c r="D181" s="41">
        <v>0</v>
      </c>
      <c r="E181" s="46" t="str">
        <f t="shared" si="63"/>
        <v/>
      </c>
      <c r="F181" s="46" t="str">
        <f t="shared" si="64"/>
        <v/>
      </c>
      <c r="G181" s="34" t="str">
        <f t="shared" si="65"/>
        <v xml:space="preserve"> </v>
      </c>
      <c r="H181" s="27" t="str">
        <f t="shared" si="66"/>
        <v/>
      </c>
      <c r="I181" s="2"/>
    </row>
    <row r="182" spans="1:9" s="54" customFormat="1" ht="15" x14ac:dyDescent="0.25">
      <c r="A182" s="61"/>
      <c r="B182" s="47" t="s">
        <v>43</v>
      </c>
      <c r="C182" s="41">
        <v>2</v>
      </c>
      <c r="D182" s="41">
        <v>3</v>
      </c>
      <c r="E182" s="46">
        <f t="shared" si="63"/>
        <v>6.5789473684210523E-3</v>
      </c>
      <c r="F182" s="46">
        <f t="shared" si="64"/>
        <v>6.0362173038229373E-3</v>
      </c>
      <c r="G182" s="34">
        <f t="shared" si="65"/>
        <v>0.5</v>
      </c>
      <c r="H182" s="27">
        <f t="shared" si="66"/>
        <v>3.2894736842105261E-3</v>
      </c>
      <c r="I182" s="2"/>
    </row>
    <row r="183" spans="1:9" s="55" customFormat="1" ht="15" x14ac:dyDescent="0.25">
      <c r="A183" s="57"/>
      <c r="B183" s="23" t="s">
        <v>524</v>
      </c>
      <c r="C183" s="41">
        <v>2</v>
      </c>
      <c r="D183" s="41">
        <v>24</v>
      </c>
      <c r="E183" s="43">
        <f t="shared" ref="E183" si="67">+IF(C183=0,"",C183/C$169)</f>
        <v>6.5789473684210523E-3</v>
      </c>
      <c r="F183" s="43">
        <f t="shared" ref="F183" si="68">+IF(D183=0,"",D183/D$169)</f>
        <v>4.8289738430583498E-2</v>
      </c>
      <c r="G183" s="34">
        <f t="shared" si="65"/>
        <v>11</v>
      </c>
      <c r="H183" s="26">
        <f t="shared" ref="H183" si="69">+IF(OR(AND(E183=""),(G183="")),"",E183*G183)</f>
        <v>7.2368421052631582E-2</v>
      </c>
      <c r="I183" s="2"/>
    </row>
    <row r="184" spans="1:9" s="54" customFormat="1" ht="15" x14ac:dyDescent="0.25">
      <c r="A184" s="61"/>
      <c r="B184" s="47" t="s">
        <v>434</v>
      </c>
      <c r="C184" s="41">
        <v>6</v>
      </c>
      <c r="D184" s="41">
        <v>19</v>
      </c>
      <c r="E184" s="46">
        <f t="shared" ref="E184:F187" si="70">+IF(C184=0,"",C184/C$169)</f>
        <v>1.9736842105263157E-2</v>
      </c>
      <c r="F184" s="46">
        <f t="shared" si="70"/>
        <v>3.8229376257545272E-2</v>
      </c>
      <c r="G184" s="34">
        <f t="shared" si="65"/>
        <v>2.1666666666666665</v>
      </c>
      <c r="H184" s="27">
        <f t="shared" si="66"/>
        <v>4.2763157894736836E-2</v>
      </c>
      <c r="I184" s="2"/>
    </row>
    <row r="185" spans="1:9" s="54" customFormat="1" ht="15" x14ac:dyDescent="0.25">
      <c r="A185" s="61"/>
      <c r="B185" s="47" t="s">
        <v>575</v>
      </c>
      <c r="C185" s="41">
        <v>0</v>
      </c>
      <c r="D185" s="41">
        <v>1</v>
      </c>
      <c r="E185" s="46" t="str">
        <f t="shared" si="70"/>
        <v/>
      </c>
      <c r="F185" s="46">
        <f t="shared" si="70"/>
        <v>2.012072434607646E-3</v>
      </c>
      <c r="G185" s="34">
        <f t="shared" si="65"/>
        <v>1</v>
      </c>
      <c r="H185" s="27" t="str">
        <f t="shared" si="66"/>
        <v/>
      </c>
      <c r="I185" s="2"/>
    </row>
    <row r="186" spans="1:9" s="54" customFormat="1" ht="15" x14ac:dyDescent="0.25">
      <c r="A186" s="61"/>
      <c r="B186" s="47" t="s">
        <v>41</v>
      </c>
      <c r="C186" s="41">
        <v>0</v>
      </c>
      <c r="D186" s="41">
        <v>1</v>
      </c>
      <c r="E186" s="46" t="str">
        <f t="shared" si="70"/>
        <v/>
      </c>
      <c r="F186" s="46">
        <f t="shared" si="70"/>
        <v>2.012072434607646E-3</v>
      </c>
      <c r="G186" s="34">
        <f t="shared" si="65"/>
        <v>1</v>
      </c>
      <c r="H186" s="27" t="str">
        <f t="shared" si="66"/>
        <v/>
      </c>
      <c r="I186" s="2"/>
    </row>
    <row r="187" spans="1:9" s="54" customFormat="1" ht="15" x14ac:dyDescent="0.25">
      <c r="A187" s="61"/>
      <c r="B187" s="47" t="s">
        <v>44</v>
      </c>
      <c r="C187" s="41">
        <v>0</v>
      </c>
      <c r="D187" s="41">
        <v>0</v>
      </c>
      <c r="E187" s="46" t="str">
        <f t="shared" si="70"/>
        <v/>
      </c>
      <c r="F187" s="46" t="str">
        <f t="shared" si="70"/>
        <v/>
      </c>
      <c r="G187" s="34" t="str">
        <f t="shared" si="65"/>
        <v xml:space="preserve"> </v>
      </c>
      <c r="H187" s="27" t="str">
        <f t="shared" si="66"/>
        <v/>
      </c>
      <c r="I187" s="2"/>
    </row>
    <row r="188" spans="1:9" s="55" customFormat="1" ht="15" x14ac:dyDescent="0.25">
      <c r="A188" s="57"/>
      <c r="B188" s="23" t="s">
        <v>525</v>
      </c>
      <c r="C188" s="41">
        <v>0</v>
      </c>
      <c r="D188" s="41">
        <v>1</v>
      </c>
      <c r="E188" s="43" t="str">
        <f t="shared" ref="E188:E189" si="71">+IF(C188=0,"",C188/C$169)</f>
        <v/>
      </c>
      <c r="F188" s="43">
        <f t="shared" ref="F188:F189" si="72">+IF(D188=0,"",D188/D$169)</f>
        <v>2.012072434607646E-3</v>
      </c>
      <c r="G188" s="34">
        <f t="shared" si="65"/>
        <v>1</v>
      </c>
      <c r="H188" s="26" t="str">
        <f t="shared" ref="H188:H189" si="73">+IF(OR(AND(E188=""),(G188="")),"",E188*G188)</f>
        <v/>
      </c>
      <c r="I188" s="2"/>
    </row>
    <row r="189" spans="1:9" s="55" customFormat="1" ht="15" x14ac:dyDescent="0.25">
      <c r="A189" s="57"/>
      <c r="B189" s="23" t="s">
        <v>526</v>
      </c>
      <c r="C189" s="41">
        <v>0</v>
      </c>
      <c r="D189" s="41">
        <v>0</v>
      </c>
      <c r="E189" s="43" t="str">
        <f t="shared" si="71"/>
        <v/>
      </c>
      <c r="F189" s="43" t="str">
        <f t="shared" si="72"/>
        <v/>
      </c>
      <c r="G189" s="34" t="str">
        <f t="shared" si="65"/>
        <v xml:space="preserve"> </v>
      </c>
      <c r="H189" s="26" t="str">
        <f t="shared" si="73"/>
        <v/>
      </c>
      <c r="I189" s="2"/>
    </row>
    <row r="190" spans="1:9" s="55" customFormat="1" ht="15" x14ac:dyDescent="0.25">
      <c r="A190" s="57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1"/>
      <c r="B191" s="47" t="s">
        <v>209</v>
      </c>
      <c r="C191" s="41">
        <v>1</v>
      </c>
      <c r="D191" s="41">
        <v>20</v>
      </c>
      <c r="E191" s="46">
        <f t="shared" ref="E191:F196" si="78">+IF(C191=0,"",C191/C$169)</f>
        <v>3.2894736842105261E-3</v>
      </c>
      <c r="F191" s="46">
        <f t="shared" si="78"/>
        <v>4.0241448692152917E-2</v>
      </c>
      <c r="G191" s="34">
        <f t="shared" si="65"/>
        <v>19</v>
      </c>
      <c r="H191" s="27">
        <f t="shared" si="66"/>
        <v>6.25E-2</v>
      </c>
      <c r="I191" s="2"/>
    </row>
    <row r="192" spans="1:9" s="54" customFormat="1" ht="15" x14ac:dyDescent="0.25">
      <c r="A192" s="61"/>
      <c r="B192" s="47" t="s">
        <v>210</v>
      </c>
      <c r="C192" s="41">
        <v>0</v>
      </c>
      <c r="D192" s="41">
        <v>0</v>
      </c>
      <c r="E192" s="46" t="str">
        <f t="shared" si="78"/>
        <v/>
      </c>
      <c r="F192" s="46" t="str">
        <f t="shared" si="78"/>
        <v/>
      </c>
      <c r="G192" s="34" t="str">
        <f t="shared" si="65"/>
        <v xml:space="preserve"> </v>
      </c>
      <c r="H192" s="27" t="str">
        <f t="shared" si="66"/>
        <v/>
      </c>
      <c r="I192" s="2"/>
    </row>
    <row r="193" spans="1:9" s="54" customFormat="1" ht="15" x14ac:dyDescent="0.25">
      <c r="A193" s="61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7"/>
      <c r="B194" s="23" t="s">
        <v>589</v>
      </c>
      <c r="C194" s="41">
        <v>0</v>
      </c>
      <c r="D194" s="41">
        <v>1</v>
      </c>
      <c r="E194" s="43" t="str">
        <f t="shared" si="78"/>
        <v/>
      </c>
      <c r="F194" s="43">
        <f t="shared" si="78"/>
        <v>2.012072434607646E-3</v>
      </c>
      <c r="G194" s="34">
        <f t="shared" si="65"/>
        <v>1</v>
      </c>
      <c r="H194" s="26" t="str">
        <f t="shared" ref="H194" si="79">+IF(OR(AND(E194=""),(G194="")),"",E194*G194)</f>
        <v/>
      </c>
      <c r="I194" s="2"/>
    </row>
    <row r="195" spans="1:9" s="54" customFormat="1" ht="15" x14ac:dyDescent="0.25">
      <c r="A195" s="61"/>
      <c r="B195" s="47" t="s">
        <v>212</v>
      </c>
      <c r="C195" s="41">
        <v>0</v>
      </c>
      <c r="D195" s="41">
        <v>0</v>
      </c>
      <c r="E195" s="46" t="str">
        <f t="shared" si="78"/>
        <v/>
      </c>
      <c r="F195" s="46" t="str">
        <f t="shared" si="78"/>
        <v/>
      </c>
      <c r="G195" s="34" t="str">
        <f t="shared" si="65"/>
        <v xml:space="preserve"> </v>
      </c>
      <c r="H195" s="27" t="str">
        <f t="shared" si="66"/>
        <v/>
      </c>
      <c r="I195" s="2"/>
    </row>
    <row r="196" spans="1:9" s="54" customFormat="1" ht="15" x14ac:dyDescent="0.25">
      <c r="A196" s="61"/>
      <c r="B196" s="47" t="s">
        <v>435</v>
      </c>
      <c r="C196" s="41">
        <v>0</v>
      </c>
      <c r="D196" s="41">
        <v>6</v>
      </c>
      <c r="E196" s="46" t="str">
        <f t="shared" si="78"/>
        <v/>
      </c>
      <c r="F196" s="46">
        <f t="shared" si="78"/>
        <v>1.2072434607645875E-2</v>
      </c>
      <c r="G196" s="34">
        <f t="shared" si="65"/>
        <v>1</v>
      </c>
      <c r="H196" s="27" t="str">
        <f t="shared" si="66"/>
        <v/>
      </c>
      <c r="I196" s="2"/>
    </row>
    <row r="197" spans="1:9" s="55" customFormat="1" ht="15" x14ac:dyDescent="0.25">
      <c r="A197" s="57"/>
      <c r="B197" s="23" t="s">
        <v>527</v>
      </c>
      <c r="C197" s="41">
        <v>0</v>
      </c>
      <c r="D197" s="41">
        <v>5</v>
      </c>
      <c r="E197" s="43" t="str">
        <f t="shared" ref="E197" si="80">+IF(C197=0,"",C197/C$169)</f>
        <v/>
      </c>
      <c r="F197" s="43">
        <f t="shared" ref="F197" si="81">+IF(D197=0,"",D197/D$169)</f>
        <v>1.0060362173038229E-2</v>
      </c>
      <c r="G197" s="34">
        <f t="shared" si="65"/>
        <v>1</v>
      </c>
      <c r="H197" s="26" t="str">
        <f t="shared" ref="H197" si="82">+IF(OR(AND(E197=""),(G197="")),"",E197*G197)</f>
        <v/>
      </c>
      <c r="I197" s="2"/>
    </row>
    <row r="198" spans="1:9" s="54" customFormat="1" ht="15" x14ac:dyDescent="0.25">
      <c r="A198" s="61"/>
      <c r="B198" s="47" t="s">
        <v>213</v>
      </c>
      <c r="C198" s="41">
        <v>12</v>
      </c>
      <c r="D198" s="41">
        <v>11</v>
      </c>
      <c r="E198" s="46">
        <f t="shared" ref="E198:F204" si="83">+IF(C198=0,"",C198/C$169)</f>
        <v>3.9473684210526314E-2</v>
      </c>
      <c r="F198" s="46">
        <f t="shared" si="83"/>
        <v>2.2132796780684104E-2</v>
      </c>
      <c r="G198" s="34">
        <f t="shared" si="65"/>
        <v>-8.3333333333333329E-2</v>
      </c>
      <c r="H198" s="27">
        <f t="shared" si="66"/>
        <v>-3.2894736842105261E-3</v>
      </c>
      <c r="I198" s="2"/>
    </row>
    <row r="199" spans="1:9" s="54" customFormat="1" ht="15" x14ac:dyDescent="0.25">
      <c r="A199" s="61"/>
      <c r="B199" s="47" t="s">
        <v>214</v>
      </c>
      <c r="C199" s="41">
        <v>4</v>
      </c>
      <c r="D199" s="41">
        <v>38</v>
      </c>
      <c r="E199" s="46">
        <f t="shared" si="83"/>
        <v>1.3157894736842105E-2</v>
      </c>
      <c r="F199" s="46">
        <f t="shared" si="83"/>
        <v>7.6458752515090544E-2</v>
      </c>
      <c r="G199" s="34">
        <f t="shared" si="65"/>
        <v>8.5</v>
      </c>
      <c r="H199" s="27">
        <f t="shared" si="66"/>
        <v>0.11184210526315788</v>
      </c>
      <c r="I199" s="2"/>
    </row>
    <row r="200" spans="1:9" s="54" customFormat="1" ht="15" x14ac:dyDescent="0.25">
      <c r="A200" s="61"/>
      <c r="B200" s="47" t="s">
        <v>215</v>
      </c>
      <c r="C200" s="41">
        <v>12</v>
      </c>
      <c r="D200" s="41">
        <v>63</v>
      </c>
      <c r="E200" s="46">
        <f t="shared" si="83"/>
        <v>3.9473684210526314E-2</v>
      </c>
      <c r="F200" s="46">
        <f t="shared" si="83"/>
        <v>0.12676056338028169</v>
      </c>
      <c r="G200" s="34">
        <f t="shared" si="65"/>
        <v>4.25</v>
      </c>
      <c r="H200" s="27">
        <f t="shared" si="66"/>
        <v>0.16776315789473684</v>
      </c>
      <c r="I200" s="2"/>
    </row>
    <row r="201" spans="1:9" s="54" customFormat="1" ht="15" x14ac:dyDescent="0.25">
      <c r="A201" s="61"/>
      <c r="B201" s="47" t="s">
        <v>216</v>
      </c>
      <c r="C201" s="41">
        <v>1</v>
      </c>
      <c r="D201" s="41">
        <v>26</v>
      </c>
      <c r="E201" s="46">
        <f t="shared" si="83"/>
        <v>3.2894736842105261E-3</v>
      </c>
      <c r="F201" s="46">
        <f t="shared" si="83"/>
        <v>5.2313883299798795E-2</v>
      </c>
      <c r="G201" s="34">
        <f t="shared" si="65"/>
        <v>25</v>
      </c>
      <c r="H201" s="27">
        <f t="shared" si="66"/>
        <v>8.223684210526315E-2</v>
      </c>
      <c r="I201" s="2"/>
    </row>
    <row r="202" spans="1:9" s="54" customFormat="1" ht="15" x14ac:dyDescent="0.25">
      <c r="A202" s="61"/>
      <c r="B202" s="47" t="s">
        <v>436</v>
      </c>
      <c r="C202" s="41">
        <v>2</v>
      </c>
      <c r="D202" s="41">
        <v>6</v>
      </c>
      <c r="E202" s="46">
        <f t="shared" si="83"/>
        <v>6.5789473684210523E-3</v>
      </c>
      <c r="F202" s="46">
        <f t="shared" si="83"/>
        <v>1.2072434607645875E-2</v>
      </c>
      <c r="G202" s="34">
        <f t="shared" si="65"/>
        <v>2</v>
      </c>
      <c r="H202" s="27">
        <f t="shared" si="66"/>
        <v>1.3157894736842105E-2</v>
      </c>
      <c r="I202" s="2"/>
    </row>
    <row r="203" spans="1:9" s="54" customFormat="1" ht="15" x14ac:dyDescent="0.25">
      <c r="A203" s="61"/>
      <c r="B203" s="47" t="s">
        <v>437</v>
      </c>
      <c r="C203" s="41">
        <v>11</v>
      </c>
      <c r="D203" s="41">
        <v>4</v>
      </c>
      <c r="E203" s="46">
        <f t="shared" si="83"/>
        <v>3.6184210526315791E-2</v>
      </c>
      <c r="F203" s="46">
        <f t="shared" si="83"/>
        <v>8.0482897384305842E-3</v>
      </c>
      <c r="G203" s="34">
        <f t="shared" si="65"/>
        <v>-0.63636363636363635</v>
      </c>
      <c r="H203" s="27">
        <f t="shared" si="66"/>
        <v>-2.3026315789473686E-2</v>
      </c>
      <c r="I203" s="2"/>
    </row>
    <row r="204" spans="1:9" s="54" customFormat="1" ht="15" x14ac:dyDescent="0.25">
      <c r="A204" s="61"/>
      <c r="B204" s="47" t="s">
        <v>217</v>
      </c>
      <c r="C204" s="41">
        <v>0</v>
      </c>
      <c r="D204" s="41">
        <v>0</v>
      </c>
      <c r="E204" s="46" t="str">
        <f t="shared" si="83"/>
        <v/>
      </c>
      <c r="F204" s="46" t="str">
        <f t="shared" si="83"/>
        <v/>
      </c>
      <c r="G204" s="34" t="str">
        <f t="shared" si="65"/>
        <v xml:space="preserve"> </v>
      </c>
      <c r="H204" s="27" t="str">
        <f t="shared" si="66"/>
        <v/>
      </c>
      <c r="I204" s="2"/>
    </row>
    <row r="205" spans="1:9" s="55" customFormat="1" ht="15" x14ac:dyDescent="0.25">
      <c r="A205" s="57"/>
      <c r="B205" s="23" t="s">
        <v>528</v>
      </c>
      <c r="C205" s="41">
        <v>4</v>
      </c>
      <c r="D205" s="41">
        <v>0</v>
      </c>
      <c r="E205" s="43">
        <f t="shared" ref="E205" si="84">+IF(C205=0,"",C205/C$169)</f>
        <v>1.3157894736842105E-2</v>
      </c>
      <c r="F205" s="43" t="str">
        <f t="shared" ref="F205" si="85">+IF(D205=0,"",D205/D$169)</f>
        <v/>
      </c>
      <c r="G205" s="34">
        <f t="shared" si="65"/>
        <v>-1</v>
      </c>
      <c r="H205" s="26">
        <f t="shared" ref="H205" si="86">+IF(OR(AND(E205=""),(G205="")),"",E205*G205)</f>
        <v>-1.3157894736842105E-2</v>
      </c>
      <c r="I205" s="2"/>
    </row>
    <row r="206" spans="1:9" s="54" customFormat="1" ht="15" x14ac:dyDescent="0.25">
      <c r="A206" s="61"/>
      <c r="B206" s="47" t="s">
        <v>218</v>
      </c>
      <c r="C206" s="41">
        <v>0</v>
      </c>
      <c r="D206" s="41">
        <v>6</v>
      </c>
      <c r="E206" s="46" t="str">
        <f t="shared" ref="E206:F213" si="87">+IF(C206=0,"",C206/C$169)</f>
        <v/>
      </c>
      <c r="F206" s="46">
        <f t="shared" si="87"/>
        <v>1.2072434607645875E-2</v>
      </c>
      <c r="G206" s="34">
        <f t="shared" si="65"/>
        <v>1</v>
      </c>
      <c r="H206" s="27" t="str">
        <f t="shared" si="66"/>
        <v/>
      </c>
      <c r="I206" s="2"/>
    </row>
    <row r="207" spans="1:9" s="54" customFormat="1" ht="15" x14ac:dyDescent="0.25">
      <c r="A207" s="61"/>
      <c r="B207" s="47" t="s">
        <v>219</v>
      </c>
      <c r="C207" s="41">
        <v>0</v>
      </c>
      <c r="D207" s="41">
        <v>2</v>
      </c>
      <c r="E207" s="46" t="str">
        <f t="shared" si="87"/>
        <v/>
      </c>
      <c r="F207" s="46">
        <f t="shared" si="87"/>
        <v>4.0241448692152921E-3</v>
      </c>
      <c r="G207" s="34">
        <f t="shared" si="65"/>
        <v>1</v>
      </c>
      <c r="H207" s="27" t="str">
        <f t="shared" si="66"/>
        <v/>
      </c>
      <c r="I207" s="2"/>
    </row>
    <row r="208" spans="1:9" s="54" customFormat="1" ht="15" x14ac:dyDescent="0.25">
      <c r="A208" s="61"/>
      <c r="B208" s="47" t="s">
        <v>220</v>
      </c>
      <c r="C208" s="41">
        <v>0</v>
      </c>
      <c r="D208" s="41">
        <v>0</v>
      </c>
      <c r="E208" s="46" t="str">
        <f t="shared" si="87"/>
        <v/>
      </c>
      <c r="F208" s="46" t="str">
        <f t="shared" si="87"/>
        <v/>
      </c>
      <c r="G208" s="34" t="str">
        <f t="shared" si="65"/>
        <v xml:space="preserve"> </v>
      </c>
      <c r="H208" s="27" t="str">
        <f t="shared" si="66"/>
        <v/>
      </c>
      <c r="I208" s="2"/>
    </row>
    <row r="209" spans="1:9" s="54" customFormat="1" ht="15" x14ac:dyDescent="0.25">
      <c r="A209" s="61"/>
      <c r="B209" s="47" t="s">
        <v>46</v>
      </c>
      <c r="C209" s="41">
        <v>0</v>
      </c>
      <c r="D209" s="41">
        <v>2</v>
      </c>
      <c r="E209" s="46" t="str">
        <f t="shared" si="87"/>
        <v/>
      </c>
      <c r="F209" s="46">
        <f t="shared" si="87"/>
        <v>4.0241448692152921E-3</v>
      </c>
      <c r="G209" s="34">
        <f t="shared" si="65"/>
        <v>1</v>
      </c>
      <c r="H209" s="27" t="str">
        <f t="shared" si="66"/>
        <v/>
      </c>
      <c r="I209" s="2"/>
    </row>
    <row r="210" spans="1:9" s="54" customFormat="1" ht="15" x14ac:dyDescent="0.25">
      <c r="A210" s="61"/>
      <c r="B210" s="47" t="s">
        <v>47</v>
      </c>
      <c r="C210" s="41">
        <v>12</v>
      </c>
      <c r="D210" s="41">
        <v>7</v>
      </c>
      <c r="E210" s="46">
        <f t="shared" si="87"/>
        <v>3.9473684210526314E-2</v>
      </c>
      <c r="F210" s="46">
        <f t="shared" si="87"/>
        <v>1.4084507042253521E-2</v>
      </c>
      <c r="G210" s="34">
        <f t="shared" si="65"/>
        <v>-0.41666666666666669</v>
      </c>
      <c r="H210" s="27">
        <f t="shared" si="66"/>
        <v>-1.6447368421052631E-2</v>
      </c>
      <c r="I210" s="2"/>
    </row>
    <row r="211" spans="1:9" s="54" customFormat="1" ht="15" x14ac:dyDescent="0.25">
      <c r="A211" s="61"/>
      <c r="B211" s="47" t="s">
        <v>221</v>
      </c>
      <c r="C211" s="41">
        <v>0</v>
      </c>
      <c r="D211" s="41">
        <v>0</v>
      </c>
      <c r="E211" s="46" t="str">
        <f t="shared" si="87"/>
        <v/>
      </c>
      <c r="F211" s="46" t="str">
        <f t="shared" si="87"/>
        <v/>
      </c>
      <c r="G211" s="34" t="str">
        <f t="shared" si="65"/>
        <v xml:space="preserve"> </v>
      </c>
      <c r="H211" s="27" t="str">
        <f t="shared" si="66"/>
        <v/>
      </c>
      <c r="I211" s="2"/>
    </row>
    <row r="212" spans="1:9" s="54" customFormat="1" ht="15" x14ac:dyDescent="0.25">
      <c r="A212" s="61"/>
      <c r="B212" s="47" t="s">
        <v>222</v>
      </c>
      <c r="C212" s="41">
        <v>0</v>
      </c>
      <c r="D212" s="41">
        <v>0</v>
      </c>
      <c r="E212" s="46" t="str">
        <f t="shared" si="87"/>
        <v/>
      </c>
      <c r="F212" s="46" t="str">
        <f t="shared" si="87"/>
        <v/>
      </c>
      <c r="G212" s="34" t="str">
        <f t="shared" si="65"/>
        <v xml:space="preserve"> </v>
      </c>
      <c r="H212" s="27" t="str">
        <f t="shared" si="66"/>
        <v/>
      </c>
      <c r="I212" s="2"/>
    </row>
    <row r="213" spans="1:9" s="54" customFormat="1" ht="15" x14ac:dyDescent="0.25">
      <c r="A213" s="61"/>
      <c r="B213" s="47" t="s">
        <v>438</v>
      </c>
      <c r="C213" s="41">
        <v>0</v>
      </c>
      <c r="D213" s="41">
        <v>0</v>
      </c>
      <c r="E213" s="46" t="str">
        <f t="shared" si="87"/>
        <v/>
      </c>
      <c r="F213" s="46" t="str">
        <f t="shared" si="87"/>
        <v/>
      </c>
      <c r="G213" s="34" t="str">
        <f t="shared" si="65"/>
        <v xml:space="preserve"> </v>
      </c>
      <c r="H213" s="27" t="str">
        <f t="shared" si="66"/>
        <v/>
      </c>
      <c r="I213" s="2"/>
    </row>
    <row r="214" spans="1:9" s="55" customFormat="1" ht="15" x14ac:dyDescent="0.25">
      <c r="A214" s="57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7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1"/>
      <c r="B216" s="47" t="s">
        <v>49</v>
      </c>
      <c r="C216" s="41">
        <v>0</v>
      </c>
      <c r="D216" s="41">
        <v>1</v>
      </c>
      <c r="E216" s="46" t="str">
        <f t="shared" ref="E216:E259" si="95">+IF(C216=0,"",C216/C$169)</f>
        <v/>
      </c>
      <c r="F216" s="46">
        <f t="shared" ref="F216:F259" si="96">+IF(D216=0,"",D216/D$169)</f>
        <v>2.012072434607646E-3</v>
      </c>
      <c r="G216" s="34">
        <f t="shared" si="65"/>
        <v>1</v>
      </c>
      <c r="H216" s="27" t="str">
        <f t="shared" si="66"/>
        <v/>
      </c>
      <c r="I216" s="2"/>
    </row>
    <row r="217" spans="1:9" s="54" customFormat="1" ht="15" x14ac:dyDescent="0.25">
      <c r="A217" s="61"/>
      <c r="B217" s="47" t="s">
        <v>223</v>
      </c>
      <c r="C217" s="41">
        <v>0</v>
      </c>
      <c r="D217" s="41">
        <v>0</v>
      </c>
      <c r="E217" s="46" t="str">
        <f t="shared" si="95"/>
        <v/>
      </c>
      <c r="F217" s="46" t="str">
        <f t="shared" si="96"/>
        <v/>
      </c>
      <c r="G217" s="34" t="str">
        <f t="shared" si="65"/>
        <v xml:space="preserve"> </v>
      </c>
      <c r="H217" s="27" t="str">
        <f t="shared" si="66"/>
        <v/>
      </c>
      <c r="I217" s="2"/>
    </row>
    <row r="218" spans="1:9" s="54" customFormat="1" ht="15" x14ac:dyDescent="0.25">
      <c r="A218" s="61"/>
      <c r="B218" s="47" t="s">
        <v>48</v>
      </c>
      <c r="C218" s="41">
        <v>0</v>
      </c>
      <c r="D218" s="41">
        <v>0</v>
      </c>
      <c r="E218" s="46" t="str">
        <f t="shared" si="95"/>
        <v/>
      </c>
      <c r="F218" s="46" t="str">
        <f t="shared" si="96"/>
        <v/>
      </c>
      <c r="G218" s="34" t="str">
        <f t="shared" si="65"/>
        <v xml:space="preserve"> </v>
      </c>
      <c r="H218" s="27" t="str">
        <f t="shared" si="66"/>
        <v/>
      </c>
      <c r="I218" s="2"/>
    </row>
    <row r="219" spans="1:9" s="54" customFormat="1" ht="15" x14ac:dyDescent="0.25">
      <c r="A219" s="61"/>
      <c r="B219" s="47" t="s">
        <v>224</v>
      </c>
      <c r="C219" s="41">
        <v>0</v>
      </c>
      <c r="D219" s="41">
        <v>0</v>
      </c>
      <c r="E219" s="46" t="str">
        <f t="shared" si="95"/>
        <v/>
      </c>
      <c r="F219" s="46" t="str">
        <f t="shared" si="96"/>
        <v/>
      </c>
      <c r="G219" s="34" t="str">
        <f t="shared" si="65"/>
        <v xml:space="preserve"> </v>
      </c>
      <c r="H219" s="27" t="str">
        <f t="shared" si="66"/>
        <v/>
      </c>
      <c r="I219" s="2"/>
    </row>
    <row r="220" spans="1:9" s="54" customFormat="1" ht="15" x14ac:dyDescent="0.25">
      <c r="A220" s="61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1"/>
      <c r="B221" s="47" t="s">
        <v>439</v>
      </c>
      <c r="C221" s="41">
        <v>0</v>
      </c>
      <c r="D221" s="41">
        <v>0</v>
      </c>
      <c r="E221" s="46" t="str">
        <f t="shared" si="95"/>
        <v/>
      </c>
      <c r="F221" s="46" t="str">
        <f t="shared" si="96"/>
        <v/>
      </c>
      <c r="G221" s="34" t="str">
        <f t="shared" si="65"/>
        <v xml:space="preserve"> </v>
      </c>
      <c r="H221" s="27" t="str">
        <f t="shared" si="66"/>
        <v/>
      </c>
      <c r="I221" s="2"/>
    </row>
    <row r="222" spans="1:9" s="54" customFormat="1" ht="15" x14ac:dyDescent="0.25">
      <c r="A222" s="61"/>
      <c r="B222" s="47" t="s">
        <v>607</v>
      </c>
      <c r="C222" s="41">
        <v>28</v>
      </c>
      <c r="D222" s="41">
        <v>44</v>
      </c>
      <c r="E222" s="46">
        <f t="shared" si="95"/>
        <v>9.2105263157894732E-2</v>
      </c>
      <c r="F222" s="46">
        <f t="shared" si="96"/>
        <v>8.8531187122736416E-2</v>
      </c>
      <c r="G222" s="34">
        <f t="shared" si="65"/>
        <v>0.5714285714285714</v>
      </c>
      <c r="H222" s="27">
        <f t="shared" si="66"/>
        <v>5.2631578947368418E-2</v>
      </c>
      <c r="I222" s="2"/>
    </row>
    <row r="223" spans="1:9" s="54" customFormat="1" ht="15" x14ac:dyDescent="0.25">
      <c r="A223" s="61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1"/>
      <c r="B224" s="47" t="s">
        <v>227</v>
      </c>
      <c r="C224" s="41">
        <v>0</v>
      </c>
      <c r="D224" s="41">
        <v>0</v>
      </c>
      <c r="E224" s="46" t="str">
        <f t="shared" si="95"/>
        <v/>
      </c>
      <c r="F224" s="46" t="str">
        <f t="shared" si="96"/>
        <v/>
      </c>
      <c r="G224" s="34" t="str">
        <f t="shared" si="65"/>
        <v xml:space="preserve"> </v>
      </c>
      <c r="H224" s="27" t="str">
        <f t="shared" si="66"/>
        <v/>
      </c>
      <c r="I224" s="2"/>
    </row>
    <row r="225" spans="1:9" s="54" customFormat="1" ht="15" x14ac:dyDescent="0.25">
      <c r="A225" s="61"/>
      <c r="B225" s="47" t="s">
        <v>228</v>
      </c>
      <c r="C225" s="41">
        <v>0</v>
      </c>
      <c r="D225" s="41">
        <v>0</v>
      </c>
      <c r="E225" s="46" t="str">
        <f t="shared" si="95"/>
        <v/>
      </c>
      <c r="F225" s="46" t="str">
        <f t="shared" si="96"/>
        <v/>
      </c>
      <c r="G225" s="34" t="str">
        <f t="shared" si="65"/>
        <v xml:space="preserve"> </v>
      </c>
      <c r="H225" s="27" t="str">
        <f t="shared" si="66"/>
        <v/>
      </c>
      <c r="I225" s="2"/>
    </row>
    <row r="226" spans="1:9" s="54" customFormat="1" ht="15" x14ac:dyDescent="0.25">
      <c r="A226" s="61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1"/>
      <c r="B227" s="47" t="s">
        <v>440</v>
      </c>
      <c r="C227" s="41">
        <v>0</v>
      </c>
      <c r="D227" s="41">
        <v>0</v>
      </c>
      <c r="E227" s="46" t="str">
        <f t="shared" si="95"/>
        <v/>
      </c>
      <c r="F227" s="46" t="str">
        <f t="shared" si="96"/>
        <v/>
      </c>
      <c r="G227" s="34" t="str">
        <f t="shared" si="65"/>
        <v xml:space="preserve"> </v>
      </c>
      <c r="H227" s="27" t="str">
        <f t="shared" si="66"/>
        <v/>
      </c>
      <c r="I227" s="2"/>
    </row>
    <row r="228" spans="1:9" s="55" customFormat="1" ht="15" x14ac:dyDescent="0.25">
      <c r="A228" s="57"/>
      <c r="B228" s="23" t="s">
        <v>590</v>
      </c>
      <c r="C228" s="41">
        <v>0</v>
      </c>
      <c r="D228" s="41">
        <v>0</v>
      </c>
      <c r="E228" s="43" t="str">
        <f t="shared" si="95"/>
        <v/>
      </c>
      <c r="F228" s="43" t="str">
        <f t="shared" si="96"/>
        <v/>
      </c>
      <c r="G228" s="34" t="str">
        <f t="shared" si="65"/>
        <v xml:space="preserve"> </v>
      </c>
      <c r="H228" s="26" t="str">
        <f t="shared" ref="H228" si="97">+IF(OR(AND(E228=""),(G228="")),"",E228*G228)</f>
        <v/>
      </c>
      <c r="I228" s="2"/>
    </row>
    <row r="229" spans="1:9" s="55" customFormat="1" ht="15" x14ac:dyDescent="0.25">
      <c r="A229" s="57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1"/>
      <c r="B230" s="47" t="s">
        <v>229</v>
      </c>
      <c r="C230" s="41">
        <v>0</v>
      </c>
      <c r="D230" s="41">
        <v>0</v>
      </c>
      <c r="E230" s="46" t="str">
        <f t="shared" si="95"/>
        <v/>
      </c>
      <c r="F230" s="46" t="str">
        <f t="shared" si="96"/>
        <v/>
      </c>
      <c r="G230" s="34" t="str">
        <f t="shared" si="65"/>
        <v xml:space="preserve"> </v>
      </c>
      <c r="H230" s="27" t="str">
        <f t="shared" si="66"/>
        <v/>
      </c>
      <c r="I230" s="2"/>
    </row>
    <row r="231" spans="1:9" s="54" customFormat="1" ht="15" x14ac:dyDescent="0.25">
      <c r="A231" s="61"/>
      <c r="B231" s="47" t="s">
        <v>51</v>
      </c>
      <c r="C231" s="41">
        <v>0</v>
      </c>
      <c r="D231" s="41">
        <v>0</v>
      </c>
      <c r="E231" s="46" t="str">
        <f t="shared" si="95"/>
        <v/>
      </c>
      <c r="F231" s="46" t="str">
        <f t="shared" si="96"/>
        <v/>
      </c>
      <c r="G231" s="34" t="str">
        <f t="shared" si="65"/>
        <v xml:space="preserve"> </v>
      </c>
      <c r="H231" s="27" t="str">
        <f t="shared" si="66"/>
        <v/>
      </c>
      <c r="I231" s="2"/>
    </row>
    <row r="232" spans="1:9" s="54" customFormat="1" ht="15" x14ac:dyDescent="0.25">
      <c r="A232" s="61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1"/>
      <c r="B233" s="47" t="s">
        <v>50</v>
      </c>
      <c r="C233" s="41">
        <v>0</v>
      </c>
      <c r="D233" s="41">
        <v>0</v>
      </c>
      <c r="E233" s="46" t="str">
        <f t="shared" si="95"/>
        <v/>
      </c>
      <c r="F233" s="46" t="str">
        <f t="shared" si="96"/>
        <v/>
      </c>
      <c r="G233" s="34" t="str">
        <f t="shared" si="65"/>
        <v xml:space="preserve"> </v>
      </c>
      <c r="H233" s="27" t="str">
        <f t="shared" si="66"/>
        <v/>
      </c>
      <c r="I233" s="2"/>
    </row>
    <row r="234" spans="1:9" s="54" customFormat="1" ht="15" x14ac:dyDescent="0.25">
      <c r="A234" s="61"/>
      <c r="B234" s="47" t="s">
        <v>231</v>
      </c>
      <c r="C234" s="41">
        <v>0</v>
      </c>
      <c r="D234" s="41">
        <v>0</v>
      </c>
      <c r="E234" s="46" t="str">
        <f t="shared" si="95"/>
        <v/>
      </c>
      <c r="F234" s="46" t="str">
        <f t="shared" si="96"/>
        <v/>
      </c>
      <c r="G234" s="34" t="str">
        <f t="shared" si="65"/>
        <v xml:space="preserve"> </v>
      </c>
      <c r="H234" s="27" t="str">
        <f t="shared" si="66"/>
        <v/>
      </c>
      <c r="I234" s="2"/>
    </row>
    <row r="235" spans="1:9" s="54" customFormat="1" ht="15" x14ac:dyDescent="0.25">
      <c r="A235" s="61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1"/>
      <c r="B236" s="47" t="s">
        <v>56</v>
      </c>
      <c r="C236" s="41">
        <v>0</v>
      </c>
      <c r="D236" s="41">
        <v>0</v>
      </c>
      <c r="E236" s="46" t="str">
        <f t="shared" si="95"/>
        <v/>
      </c>
      <c r="F236" s="46" t="str">
        <f t="shared" si="96"/>
        <v/>
      </c>
      <c r="G236" s="34" t="str">
        <f t="shared" si="65"/>
        <v xml:space="preserve"> </v>
      </c>
      <c r="H236" s="27" t="str">
        <f t="shared" si="66"/>
        <v/>
      </c>
      <c r="I236" s="2"/>
    </row>
    <row r="237" spans="1:9" s="54" customFormat="1" ht="15" x14ac:dyDescent="0.25">
      <c r="A237" s="61"/>
      <c r="B237" s="47" t="s">
        <v>55</v>
      </c>
      <c r="C237" s="41">
        <v>0</v>
      </c>
      <c r="D237" s="41">
        <v>0</v>
      </c>
      <c r="E237" s="46" t="str">
        <f t="shared" si="95"/>
        <v/>
      </c>
      <c r="F237" s="46" t="str">
        <f t="shared" si="96"/>
        <v/>
      </c>
      <c r="G237" s="34" t="str">
        <f t="shared" ref="G237:G300" si="102">+IF(AND(C237=0,D237=0)," ",IF(C237=0,1,IF(D237=0,-1,(D237-C237)/C237)))</f>
        <v xml:space="preserve"> </v>
      </c>
      <c r="H237" s="27" t="str">
        <f t="shared" si="66"/>
        <v/>
      </c>
      <c r="I237" s="2"/>
    </row>
    <row r="238" spans="1:9" s="54" customFormat="1" ht="15" x14ac:dyDescent="0.25">
      <c r="A238" s="61"/>
      <c r="B238" s="47" t="s">
        <v>442</v>
      </c>
      <c r="C238" s="41">
        <v>0</v>
      </c>
      <c r="D238" s="41">
        <v>0</v>
      </c>
      <c r="E238" s="46" t="str">
        <f t="shared" si="95"/>
        <v/>
      </c>
      <c r="F238" s="46" t="str">
        <f t="shared" si="96"/>
        <v/>
      </c>
      <c r="G238" s="34" t="str">
        <f t="shared" si="102"/>
        <v xml:space="preserve"> </v>
      </c>
      <c r="H238" s="27" t="str">
        <f t="shared" si="66"/>
        <v/>
      </c>
      <c r="I238" s="2"/>
    </row>
    <row r="239" spans="1:9" s="54" customFormat="1" ht="15" x14ac:dyDescent="0.25">
      <c r="A239" s="61"/>
      <c r="B239" s="47" t="s">
        <v>53</v>
      </c>
      <c r="C239" s="41">
        <v>2</v>
      </c>
      <c r="D239" s="41">
        <v>0</v>
      </c>
      <c r="E239" s="46">
        <f t="shared" si="95"/>
        <v>6.5789473684210523E-3</v>
      </c>
      <c r="F239" s="46" t="str">
        <f t="shared" si="96"/>
        <v/>
      </c>
      <c r="G239" s="34">
        <f t="shared" si="102"/>
        <v>-1</v>
      </c>
      <c r="H239" s="27">
        <f t="shared" si="66"/>
        <v>-6.5789473684210523E-3</v>
      </c>
      <c r="I239" s="2"/>
    </row>
    <row r="240" spans="1:9" s="54" customFormat="1" ht="15" x14ac:dyDescent="0.25">
      <c r="A240" s="61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1"/>
      <c r="B241" s="47" t="s">
        <v>609</v>
      </c>
      <c r="C241" s="41">
        <v>0</v>
      </c>
      <c r="D241" s="41">
        <v>0</v>
      </c>
      <c r="E241" s="46" t="str">
        <f t="shared" si="95"/>
        <v/>
      </c>
      <c r="F241" s="46" t="str">
        <f t="shared" si="96"/>
        <v/>
      </c>
      <c r="G241" s="34" t="str">
        <f t="shared" si="102"/>
        <v xml:space="preserve"> </v>
      </c>
      <c r="H241" s="27" t="str">
        <f t="shared" si="66"/>
        <v/>
      </c>
      <c r="I241" s="2"/>
    </row>
    <row r="242" spans="1:9" s="54" customFormat="1" ht="15" x14ac:dyDescent="0.25">
      <c r="A242" s="61"/>
      <c r="B242" s="47" t="s">
        <v>54</v>
      </c>
      <c r="C242" s="41">
        <v>0</v>
      </c>
      <c r="D242" s="41">
        <v>0</v>
      </c>
      <c r="E242" s="46" t="str">
        <f t="shared" si="95"/>
        <v/>
      </c>
      <c r="F242" s="46" t="str">
        <f t="shared" si="96"/>
        <v/>
      </c>
      <c r="G242" s="34" t="str">
        <f t="shared" si="102"/>
        <v xml:space="preserve"> </v>
      </c>
      <c r="H242" s="27" t="str">
        <f t="shared" si="66"/>
        <v/>
      </c>
      <c r="I242" s="2"/>
    </row>
    <row r="243" spans="1:9" s="54" customFormat="1" ht="15" x14ac:dyDescent="0.25">
      <c r="A243" s="61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1"/>
      <c r="B244" s="47" t="s">
        <v>443</v>
      </c>
      <c r="C244" s="41">
        <v>0</v>
      </c>
      <c r="D244" s="41">
        <v>0</v>
      </c>
      <c r="E244" s="46" t="str">
        <f t="shared" si="95"/>
        <v/>
      </c>
      <c r="F244" s="46" t="str">
        <f t="shared" si="96"/>
        <v/>
      </c>
      <c r="G244" s="34" t="str">
        <f t="shared" si="102"/>
        <v xml:space="preserve"> </v>
      </c>
      <c r="H244" s="27" t="str">
        <f t="shared" si="66"/>
        <v/>
      </c>
      <c r="I244" s="2"/>
    </row>
    <row r="245" spans="1:9" s="54" customFormat="1" ht="15" x14ac:dyDescent="0.25">
      <c r="A245" s="61"/>
      <c r="B245" s="47" t="s">
        <v>334</v>
      </c>
      <c r="C245" s="41">
        <v>0</v>
      </c>
      <c r="D245" s="41">
        <v>0</v>
      </c>
      <c r="E245" s="46" t="str">
        <f t="shared" si="95"/>
        <v/>
      </c>
      <c r="F245" s="46" t="str">
        <f t="shared" si="96"/>
        <v/>
      </c>
      <c r="G245" s="34" t="str">
        <f t="shared" si="102"/>
        <v xml:space="preserve"> </v>
      </c>
      <c r="H245" s="27" t="str">
        <f t="shared" ref="H245:H328" si="103">+IF(OR(AND(E245=""),(G245="")),"",E245*G245)</f>
        <v/>
      </c>
      <c r="I245" s="2"/>
    </row>
    <row r="246" spans="1:9" s="54" customFormat="1" ht="15" x14ac:dyDescent="0.25">
      <c r="A246" s="61"/>
      <c r="B246" s="47" t="s">
        <v>233</v>
      </c>
      <c r="C246" s="41">
        <v>0</v>
      </c>
      <c r="D246" s="41">
        <v>0</v>
      </c>
      <c r="E246" s="46" t="str">
        <f t="shared" si="95"/>
        <v/>
      </c>
      <c r="F246" s="46" t="str">
        <f t="shared" si="96"/>
        <v/>
      </c>
      <c r="G246" s="34" t="str">
        <f t="shared" si="102"/>
        <v xml:space="preserve"> </v>
      </c>
      <c r="H246" s="27" t="str">
        <f t="shared" si="103"/>
        <v/>
      </c>
      <c r="I246" s="2"/>
    </row>
    <row r="247" spans="1:9" s="54" customFormat="1" ht="15" x14ac:dyDescent="0.25">
      <c r="A247" s="61"/>
      <c r="B247" s="47" t="s">
        <v>234</v>
      </c>
      <c r="C247" s="41">
        <v>0</v>
      </c>
      <c r="D247" s="41">
        <v>0</v>
      </c>
      <c r="E247" s="46" t="str">
        <f t="shared" si="95"/>
        <v/>
      </c>
      <c r="F247" s="46" t="str">
        <f t="shared" si="96"/>
        <v/>
      </c>
      <c r="G247" s="34" t="str">
        <f t="shared" si="102"/>
        <v xml:space="preserve"> </v>
      </c>
      <c r="H247" s="27" t="str">
        <f t="shared" si="103"/>
        <v/>
      </c>
      <c r="I247" s="2"/>
    </row>
    <row r="248" spans="1:9" s="54" customFormat="1" ht="15" x14ac:dyDescent="0.25">
      <c r="A248" s="61"/>
      <c r="B248" s="47" t="s">
        <v>444</v>
      </c>
      <c r="C248" s="41">
        <v>0</v>
      </c>
      <c r="D248" s="41">
        <v>4</v>
      </c>
      <c r="E248" s="46" t="str">
        <f t="shared" si="95"/>
        <v/>
      </c>
      <c r="F248" s="46">
        <f t="shared" si="96"/>
        <v>8.0482897384305842E-3</v>
      </c>
      <c r="G248" s="34">
        <f t="shared" si="102"/>
        <v>1</v>
      </c>
      <c r="H248" s="27" t="str">
        <f t="shared" si="103"/>
        <v/>
      </c>
      <c r="I248" s="2"/>
    </row>
    <row r="249" spans="1:9" s="54" customFormat="1" ht="15" x14ac:dyDescent="0.25">
      <c r="A249" s="61"/>
      <c r="B249" s="47" t="s">
        <v>235</v>
      </c>
      <c r="C249" s="41">
        <v>0</v>
      </c>
      <c r="D249" s="41">
        <v>0</v>
      </c>
      <c r="E249" s="46" t="str">
        <f t="shared" si="95"/>
        <v/>
      </c>
      <c r="F249" s="46" t="str">
        <f t="shared" si="96"/>
        <v/>
      </c>
      <c r="G249" s="34" t="str">
        <f t="shared" si="102"/>
        <v xml:space="preserve"> </v>
      </c>
      <c r="H249" s="27" t="str">
        <f t="shared" si="103"/>
        <v/>
      </c>
      <c r="I249" s="2"/>
    </row>
    <row r="250" spans="1:9" s="54" customFormat="1" ht="15" x14ac:dyDescent="0.25">
      <c r="A250" s="61"/>
      <c r="B250" s="47" t="s">
        <v>445</v>
      </c>
      <c r="C250" s="41">
        <v>0</v>
      </c>
      <c r="D250" s="41">
        <v>0</v>
      </c>
      <c r="E250" s="46" t="str">
        <f t="shared" si="95"/>
        <v/>
      </c>
      <c r="F250" s="46" t="str">
        <f t="shared" si="96"/>
        <v/>
      </c>
      <c r="G250" s="34" t="str">
        <f t="shared" si="102"/>
        <v xml:space="preserve"> </v>
      </c>
      <c r="H250" s="27" t="str">
        <f t="shared" si="103"/>
        <v/>
      </c>
      <c r="I250" s="2"/>
    </row>
    <row r="251" spans="1:9" s="54" customFormat="1" ht="15" x14ac:dyDescent="0.25">
      <c r="A251" s="61"/>
      <c r="B251" s="47" t="s">
        <v>446</v>
      </c>
      <c r="C251" s="41">
        <v>0</v>
      </c>
      <c r="D251" s="41">
        <v>0</v>
      </c>
      <c r="E251" s="46" t="str">
        <f t="shared" si="95"/>
        <v/>
      </c>
      <c r="F251" s="46" t="str">
        <f t="shared" si="96"/>
        <v/>
      </c>
      <c r="G251" s="34" t="str">
        <f t="shared" si="102"/>
        <v xml:space="preserve"> </v>
      </c>
      <c r="H251" s="27" t="str">
        <f t="shared" si="103"/>
        <v/>
      </c>
      <c r="I251" s="2"/>
    </row>
    <row r="252" spans="1:9" s="55" customFormat="1" ht="15" x14ac:dyDescent="0.25">
      <c r="A252" s="57"/>
      <c r="B252" s="23" t="s">
        <v>514</v>
      </c>
      <c r="C252" s="41">
        <v>0</v>
      </c>
      <c r="D252" s="41">
        <v>0</v>
      </c>
      <c r="E252" s="43" t="str">
        <f t="shared" si="95"/>
        <v/>
      </c>
      <c r="F252" s="43" t="str">
        <f t="shared" si="96"/>
        <v/>
      </c>
      <c r="G252" s="34" t="str">
        <f t="shared" si="102"/>
        <v xml:space="preserve"> </v>
      </c>
      <c r="H252" s="26" t="str">
        <f t="shared" si="103"/>
        <v/>
      </c>
      <c r="I252" s="2"/>
    </row>
    <row r="253" spans="1:9" s="55" customFormat="1" ht="15" x14ac:dyDescent="0.25">
      <c r="A253" s="57"/>
      <c r="B253" s="23" t="s">
        <v>515</v>
      </c>
      <c r="C253" s="41">
        <v>0</v>
      </c>
      <c r="D253" s="41">
        <v>0</v>
      </c>
      <c r="E253" s="43" t="str">
        <f t="shared" si="95"/>
        <v/>
      </c>
      <c r="F253" s="43" t="str">
        <f t="shared" si="96"/>
        <v/>
      </c>
      <c r="G253" s="34" t="str">
        <f t="shared" si="102"/>
        <v xml:space="preserve"> </v>
      </c>
      <c r="H253" s="26" t="str">
        <f t="shared" si="103"/>
        <v/>
      </c>
      <c r="I253" s="2"/>
    </row>
    <row r="254" spans="1:9" s="54" customFormat="1" ht="15" x14ac:dyDescent="0.25">
      <c r="A254" s="61"/>
      <c r="B254" s="47" t="s">
        <v>447</v>
      </c>
      <c r="C254" s="41">
        <v>0</v>
      </c>
      <c r="D254" s="41">
        <v>0</v>
      </c>
      <c r="E254" s="46" t="str">
        <f t="shared" si="95"/>
        <v/>
      </c>
      <c r="F254" s="46" t="str">
        <f t="shared" si="96"/>
        <v/>
      </c>
      <c r="G254" s="34" t="str">
        <f t="shared" si="102"/>
        <v xml:space="preserve"> </v>
      </c>
      <c r="H254" s="27" t="str">
        <f t="shared" si="103"/>
        <v/>
      </c>
      <c r="I254" s="2"/>
    </row>
    <row r="255" spans="1:9" s="54" customFormat="1" ht="15" x14ac:dyDescent="0.25">
      <c r="A255" s="61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1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1"/>
      <c r="B257" s="47" t="s">
        <v>236</v>
      </c>
      <c r="C257" s="41">
        <v>0</v>
      </c>
      <c r="D257" s="41">
        <v>0</v>
      </c>
      <c r="E257" s="46" t="str">
        <f t="shared" si="95"/>
        <v/>
      </c>
      <c r="F257" s="46" t="str">
        <f t="shared" si="96"/>
        <v/>
      </c>
      <c r="G257" s="34" t="str">
        <f t="shared" si="102"/>
        <v xml:space="preserve"> </v>
      </c>
      <c r="H257" s="27" t="str">
        <f t="shared" si="103"/>
        <v/>
      </c>
      <c r="I257" s="2"/>
    </row>
    <row r="258" spans="1:9" s="54" customFormat="1" ht="15" x14ac:dyDescent="0.25">
      <c r="A258" s="61"/>
      <c r="B258" s="47" t="s">
        <v>449</v>
      </c>
      <c r="C258" s="41">
        <v>0</v>
      </c>
      <c r="D258" s="41">
        <v>0</v>
      </c>
      <c r="E258" s="46" t="str">
        <f t="shared" si="95"/>
        <v/>
      </c>
      <c r="F258" s="46" t="str">
        <f t="shared" si="96"/>
        <v/>
      </c>
      <c r="G258" s="34" t="str">
        <f t="shared" si="102"/>
        <v xml:space="preserve"> </v>
      </c>
      <c r="H258" s="27" t="str">
        <f t="shared" si="103"/>
        <v/>
      </c>
      <c r="I258" s="2"/>
    </row>
    <row r="259" spans="1:9" s="54" customFormat="1" ht="15" x14ac:dyDescent="0.25">
      <c r="A259" s="61"/>
      <c r="B259" s="47" t="s">
        <v>450</v>
      </c>
      <c r="C259" s="41">
        <v>4</v>
      </c>
      <c r="D259" s="41">
        <v>0</v>
      </c>
      <c r="E259" s="46">
        <f t="shared" si="95"/>
        <v>1.3157894736842105E-2</v>
      </c>
      <c r="F259" s="46" t="str">
        <f t="shared" si="96"/>
        <v/>
      </c>
      <c r="G259" s="34">
        <f t="shared" si="102"/>
        <v>-1</v>
      </c>
      <c r="H259" s="27">
        <f t="shared" si="103"/>
        <v>-1.3157894736842105E-2</v>
      </c>
      <c r="I259" s="2"/>
    </row>
    <row r="260" spans="1:9" s="55" customFormat="1" ht="15" x14ac:dyDescent="0.25">
      <c r="A260" s="57"/>
      <c r="B260" s="23" t="s">
        <v>530</v>
      </c>
      <c r="C260" s="41">
        <v>0</v>
      </c>
      <c r="D260" s="41">
        <v>0</v>
      </c>
      <c r="E260" s="43" t="str">
        <f t="shared" ref="E260:E261" si="104">+IF(C260=0,"",C260/C$169)</f>
        <v/>
      </c>
      <c r="F260" s="43" t="str">
        <f t="shared" ref="F260:F261" si="105">+IF(D260=0,"",D260/D$169)</f>
        <v/>
      </c>
      <c r="G260" s="34" t="str">
        <f t="shared" si="102"/>
        <v xml:space="preserve"> 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7"/>
      <c r="B261" s="23" t="s">
        <v>531</v>
      </c>
      <c r="C261" s="41">
        <v>0</v>
      </c>
      <c r="D261" s="41">
        <v>0</v>
      </c>
      <c r="E261" s="43" t="str">
        <f t="shared" si="104"/>
        <v/>
      </c>
      <c r="F261" s="43" t="str">
        <f t="shared" si="105"/>
        <v/>
      </c>
      <c r="G261" s="34" t="str">
        <f t="shared" si="102"/>
        <v xml:space="preserve"> </v>
      </c>
      <c r="H261" s="26" t="str">
        <f t="shared" si="106"/>
        <v/>
      </c>
      <c r="I261" s="2"/>
    </row>
    <row r="262" spans="1:9" s="54" customFormat="1" ht="15" x14ac:dyDescent="0.25">
      <c r="A262" s="61"/>
      <c r="B262" s="47" t="s">
        <v>57</v>
      </c>
      <c r="C262" s="41">
        <v>0</v>
      </c>
      <c r="D262" s="41">
        <v>0</v>
      </c>
      <c r="E262" s="46" t="str">
        <f t="shared" ref="E262:F264" si="107">+IF(C262=0,"",C262/C$169)</f>
        <v/>
      </c>
      <c r="F262" s="46" t="str">
        <f t="shared" si="107"/>
        <v/>
      </c>
      <c r="G262" s="34" t="str">
        <f t="shared" si="102"/>
        <v xml:space="preserve"> </v>
      </c>
      <c r="H262" s="27" t="str">
        <f t="shared" si="103"/>
        <v/>
      </c>
      <c r="I262" s="2"/>
    </row>
    <row r="263" spans="1:9" s="54" customFormat="1" ht="15" x14ac:dyDescent="0.25">
      <c r="A263" s="61"/>
      <c r="B263" s="47" t="s">
        <v>237</v>
      </c>
      <c r="C263" s="41">
        <v>2</v>
      </c>
      <c r="D263" s="41">
        <v>0</v>
      </c>
      <c r="E263" s="46">
        <f t="shared" si="107"/>
        <v>6.5789473684210523E-3</v>
      </c>
      <c r="F263" s="46" t="str">
        <f t="shared" si="107"/>
        <v/>
      </c>
      <c r="G263" s="34">
        <f t="shared" si="102"/>
        <v>-1</v>
      </c>
      <c r="H263" s="27">
        <f t="shared" si="103"/>
        <v>-6.5789473684210523E-3</v>
      </c>
      <c r="I263" s="2"/>
    </row>
    <row r="264" spans="1:9" s="54" customFormat="1" ht="15" x14ac:dyDescent="0.25">
      <c r="A264" s="61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7"/>
      <c r="B265" s="23" t="s">
        <v>532</v>
      </c>
      <c r="C265" s="41">
        <v>0</v>
      </c>
      <c r="D265" s="41">
        <v>0</v>
      </c>
      <c r="E265" s="43" t="str">
        <f t="shared" ref="E265:E270" si="108">+IF(C265=0,"",C265/C$169)</f>
        <v/>
      </c>
      <c r="F265" s="43" t="str">
        <f t="shared" ref="F265:F270" si="109">+IF(D265=0,"",D265/D$169)</f>
        <v/>
      </c>
      <c r="G265" s="34" t="str">
        <f t="shared" si="102"/>
        <v xml:space="preserve"> </v>
      </c>
      <c r="H265" s="26" t="str">
        <f t="shared" ref="H265:H270" si="110">+IF(OR(AND(E265=""),(G265="")),"",E265*G265)</f>
        <v/>
      </c>
      <c r="I265" s="2"/>
    </row>
    <row r="266" spans="1:9" s="55" customFormat="1" ht="15" x14ac:dyDescent="0.25">
      <c r="A266" s="57"/>
      <c r="B266" s="23" t="s">
        <v>533</v>
      </c>
      <c r="C266" s="41">
        <v>0</v>
      </c>
      <c r="D266" s="41">
        <v>0</v>
      </c>
      <c r="E266" s="43" t="str">
        <f t="shared" si="108"/>
        <v/>
      </c>
      <c r="F266" s="43" t="str">
        <f t="shared" si="109"/>
        <v/>
      </c>
      <c r="G266" s="34" t="str">
        <f t="shared" si="102"/>
        <v xml:space="preserve"> </v>
      </c>
      <c r="H266" s="26" t="str">
        <f t="shared" si="110"/>
        <v/>
      </c>
      <c r="I266" s="2"/>
    </row>
    <row r="267" spans="1:9" s="55" customFormat="1" ht="15" x14ac:dyDescent="0.25">
      <c r="A267" s="57"/>
      <c r="B267" s="23" t="s">
        <v>612</v>
      </c>
      <c r="C267" s="41">
        <v>0</v>
      </c>
      <c r="D267" s="41">
        <v>0</v>
      </c>
      <c r="E267" s="43" t="str">
        <f t="shared" si="108"/>
        <v/>
      </c>
      <c r="F267" s="43" t="str">
        <f t="shared" si="109"/>
        <v/>
      </c>
      <c r="G267" s="34" t="str">
        <f t="shared" si="102"/>
        <v xml:space="preserve"> </v>
      </c>
      <c r="H267" s="26" t="str">
        <f t="shared" si="110"/>
        <v/>
      </c>
      <c r="I267" s="2"/>
    </row>
    <row r="268" spans="1:9" s="55" customFormat="1" ht="15" x14ac:dyDescent="0.25">
      <c r="A268" s="57"/>
      <c r="B268" s="23" t="s">
        <v>534</v>
      </c>
      <c r="C268" s="41">
        <v>0</v>
      </c>
      <c r="D268" s="41">
        <v>0</v>
      </c>
      <c r="E268" s="43" t="str">
        <f t="shared" si="108"/>
        <v/>
      </c>
      <c r="F268" s="43" t="str">
        <f t="shared" si="109"/>
        <v/>
      </c>
      <c r="G268" s="34" t="str">
        <f t="shared" si="102"/>
        <v xml:space="preserve"> </v>
      </c>
      <c r="H268" s="26" t="str">
        <f t="shared" si="110"/>
        <v/>
      </c>
      <c r="I268" s="2"/>
    </row>
    <row r="269" spans="1:9" s="55" customFormat="1" ht="15" x14ac:dyDescent="0.25">
      <c r="A269" s="57"/>
      <c r="B269" s="23" t="s">
        <v>535</v>
      </c>
      <c r="C269" s="41">
        <v>0</v>
      </c>
      <c r="D269" s="41">
        <v>0</v>
      </c>
      <c r="E269" s="43" t="str">
        <f t="shared" si="108"/>
        <v/>
      </c>
      <c r="F269" s="43" t="str">
        <f t="shared" si="109"/>
        <v/>
      </c>
      <c r="G269" s="34" t="str">
        <f t="shared" si="102"/>
        <v xml:space="preserve"> </v>
      </c>
      <c r="H269" s="26" t="str">
        <f t="shared" si="110"/>
        <v/>
      </c>
      <c r="I269" s="2"/>
    </row>
    <row r="270" spans="1:9" s="55" customFormat="1" ht="15" x14ac:dyDescent="0.25">
      <c r="A270" s="57"/>
      <c r="B270" s="23" t="s">
        <v>536</v>
      </c>
      <c r="C270" s="41">
        <v>0</v>
      </c>
      <c r="D270" s="41">
        <v>0</v>
      </c>
      <c r="E270" s="43" t="str">
        <f t="shared" si="108"/>
        <v/>
      </c>
      <c r="F270" s="43" t="str">
        <f t="shared" si="109"/>
        <v/>
      </c>
      <c r="G270" s="34" t="str">
        <f t="shared" si="102"/>
        <v xml:space="preserve"> </v>
      </c>
      <c r="H270" s="26" t="str">
        <f t="shared" si="110"/>
        <v/>
      </c>
      <c r="I270" s="2"/>
    </row>
    <row r="271" spans="1:9" s="55" customFormat="1" ht="15" x14ac:dyDescent="0.25">
      <c r="A271" s="57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7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7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1"/>
      <c r="B274" s="47" t="s">
        <v>60</v>
      </c>
      <c r="C274" s="41">
        <v>0</v>
      </c>
      <c r="D274" s="41">
        <v>8</v>
      </c>
      <c r="E274" s="43" t="str">
        <f t="shared" si="111"/>
        <v/>
      </c>
      <c r="F274" s="43">
        <f t="shared" si="112"/>
        <v>1.6096579476861168E-2</v>
      </c>
      <c r="G274" s="34">
        <f t="shared" si="113"/>
        <v>1</v>
      </c>
      <c r="H274" s="26" t="str">
        <f t="shared" si="114"/>
        <v/>
      </c>
      <c r="I274" s="2"/>
    </row>
    <row r="275" spans="1:9" s="54" customFormat="1" ht="15" x14ac:dyDescent="0.25">
      <c r="A275" s="61"/>
      <c r="B275" s="47" t="s">
        <v>64</v>
      </c>
      <c r="C275" s="41">
        <v>0</v>
      </c>
      <c r="D275" s="41">
        <v>9</v>
      </c>
      <c r="E275" s="43" t="str">
        <f t="shared" si="111"/>
        <v/>
      </c>
      <c r="F275" s="43">
        <f t="shared" si="112"/>
        <v>1.8108651911468814E-2</v>
      </c>
      <c r="G275" s="34">
        <f t="shared" si="113"/>
        <v>1</v>
      </c>
      <c r="H275" s="26" t="str">
        <f t="shared" si="114"/>
        <v/>
      </c>
      <c r="I275" s="2"/>
    </row>
    <row r="276" spans="1:9" s="54" customFormat="1" ht="15" x14ac:dyDescent="0.25">
      <c r="A276" s="61"/>
      <c r="B276" s="47" t="s">
        <v>61</v>
      </c>
      <c r="C276" s="41">
        <v>4</v>
      </c>
      <c r="D276" s="41">
        <v>0</v>
      </c>
      <c r="E276" s="43">
        <f t="shared" si="111"/>
        <v>1.3157894736842105E-2</v>
      </c>
      <c r="F276" s="43" t="str">
        <f t="shared" si="112"/>
        <v/>
      </c>
      <c r="G276" s="34">
        <f t="shared" si="113"/>
        <v>-1</v>
      </c>
      <c r="H276" s="26">
        <f t="shared" si="114"/>
        <v>-1.3157894736842105E-2</v>
      </c>
      <c r="I276" s="2"/>
    </row>
    <row r="277" spans="1:9" s="54" customFormat="1" ht="15" x14ac:dyDescent="0.25">
      <c r="A277" s="61"/>
      <c r="B277" s="47" t="s">
        <v>238</v>
      </c>
      <c r="C277" s="41">
        <v>3</v>
      </c>
      <c r="D277" s="41">
        <v>2</v>
      </c>
      <c r="E277" s="43">
        <f t="shared" si="111"/>
        <v>9.8684210526315784E-3</v>
      </c>
      <c r="F277" s="43">
        <f t="shared" si="112"/>
        <v>4.0241448692152921E-3</v>
      </c>
      <c r="G277" s="34">
        <f t="shared" si="113"/>
        <v>-0.33333333333333331</v>
      </c>
      <c r="H277" s="26">
        <f t="shared" si="114"/>
        <v>-3.2894736842105261E-3</v>
      </c>
      <c r="I277" s="2"/>
    </row>
    <row r="278" spans="1:9" s="54" customFormat="1" ht="15" x14ac:dyDescent="0.25">
      <c r="A278" s="61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7"/>
      <c r="B279" s="23" t="s">
        <v>537</v>
      </c>
      <c r="C279" s="41">
        <v>10</v>
      </c>
      <c r="D279" s="41">
        <v>7</v>
      </c>
      <c r="E279" s="43">
        <f t="shared" si="111"/>
        <v>3.2894736842105261E-2</v>
      </c>
      <c r="F279" s="43">
        <f t="shared" si="112"/>
        <v>1.4084507042253521E-2</v>
      </c>
      <c r="G279" s="34">
        <f t="shared" si="113"/>
        <v>-0.3</v>
      </c>
      <c r="H279" s="26">
        <f t="shared" si="114"/>
        <v>-9.8684210526315784E-3</v>
      </c>
      <c r="I279" s="2"/>
    </row>
    <row r="280" spans="1:9" s="54" customFormat="1" ht="15" x14ac:dyDescent="0.25">
      <c r="A280" s="61"/>
      <c r="B280" s="47" t="s">
        <v>62</v>
      </c>
      <c r="C280" s="41">
        <v>0</v>
      </c>
      <c r="D280" s="41">
        <v>0</v>
      </c>
      <c r="E280" s="43" t="str">
        <f t="shared" si="111"/>
        <v/>
      </c>
      <c r="F280" s="43" t="str">
        <f t="shared" si="112"/>
        <v/>
      </c>
      <c r="G280" s="34" t="str">
        <f t="shared" si="113"/>
        <v xml:space="preserve"> </v>
      </c>
      <c r="H280" s="26" t="str">
        <f t="shared" si="114"/>
        <v/>
      </c>
      <c r="I280" s="2"/>
    </row>
    <row r="281" spans="1:9" s="54" customFormat="1" ht="15" x14ac:dyDescent="0.25">
      <c r="A281" s="61"/>
      <c r="B281" s="47" t="s">
        <v>451</v>
      </c>
      <c r="C281" s="41">
        <v>2</v>
      </c>
      <c r="D281" s="41">
        <v>0</v>
      </c>
      <c r="E281" s="43">
        <f t="shared" si="111"/>
        <v>6.5789473684210523E-3</v>
      </c>
      <c r="F281" s="43" t="str">
        <f t="shared" si="112"/>
        <v/>
      </c>
      <c r="G281" s="34">
        <f t="shared" si="113"/>
        <v>-1</v>
      </c>
      <c r="H281" s="26">
        <f t="shared" si="114"/>
        <v>-6.5789473684210523E-3</v>
      </c>
      <c r="I281" s="2"/>
    </row>
    <row r="282" spans="1:9" s="54" customFormat="1" ht="15" x14ac:dyDescent="0.25">
      <c r="A282" s="61"/>
      <c r="B282" s="47" t="s">
        <v>59</v>
      </c>
      <c r="C282" s="41">
        <v>0</v>
      </c>
      <c r="D282" s="41">
        <v>0</v>
      </c>
      <c r="E282" s="43" t="str">
        <f t="shared" si="111"/>
        <v/>
      </c>
      <c r="F282" s="43" t="str">
        <f t="shared" si="112"/>
        <v/>
      </c>
      <c r="G282" s="34" t="str">
        <f t="shared" si="113"/>
        <v xml:space="preserve"> </v>
      </c>
      <c r="H282" s="26" t="str">
        <f t="shared" si="114"/>
        <v/>
      </c>
      <c r="I282" s="2"/>
    </row>
    <row r="283" spans="1:9" s="55" customFormat="1" ht="15" x14ac:dyDescent="0.25">
      <c r="A283" s="57" t="s">
        <v>559</v>
      </c>
      <c r="B283" s="23" t="s">
        <v>625</v>
      </c>
      <c r="C283" s="82"/>
      <c r="D283" s="82">
        <v>0</v>
      </c>
      <c r="E283" s="43" t="str">
        <f t="shared" si="111"/>
        <v/>
      </c>
      <c r="F283" s="43" t="str">
        <f t="shared" si="112"/>
        <v/>
      </c>
      <c r="G283" s="83" t="str">
        <f t="shared" si="113"/>
        <v xml:space="preserve"> </v>
      </c>
      <c r="H283" s="26" t="str">
        <f t="shared" si="114"/>
        <v/>
      </c>
      <c r="I283" s="20"/>
    </row>
    <row r="284" spans="1:9" s="55" customFormat="1" ht="15" x14ac:dyDescent="0.25">
      <c r="A284" s="57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1"/>
      <c r="B285" s="47" t="s">
        <v>63</v>
      </c>
      <c r="C285" s="41">
        <v>0</v>
      </c>
      <c r="D285" s="41">
        <v>0</v>
      </c>
      <c r="E285" s="43" t="str">
        <f t="shared" si="111"/>
        <v/>
      </c>
      <c r="F285" s="43" t="str">
        <f t="shared" si="112"/>
        <v/>
      </c>
      <c r="G285" s="34" t="str">
        <f t="shared" si="113"/>
        <v xml:space="preserve"> </v>
      </c>
      <c r="H285" s="26" t="str">
        <f t="shared" si="114"/>
        <v/>
      </c>
      <c r="I285" s="2"/>
    </row>
    <row r="286" spans="1:9" s="54" customFormat="1" ht="15" x14ac:dyDescent="0.25">
      <c r="A286" s="61"/>
      <c r="B286" s="47" t="s">
        <v>239</v>
      </c>
      <c r="C286" s="41">
        <v>0</v>
      </c>
      <c r="D286" s="41">
        <v>0</v>
      </c>
      <c r="E286" s="43" t="str">
        <f t="shared" si="111"/>
        <v/>
      </c>
      <c r="F286" s="43" t="str">
        <f t="shared" si="112"/>
        <v/>
      </c>
      <c r="G286" s="34" t="str">
        <f t="shared" si="113"/>
        <v xml:space="preserve"> </v>
      </c>
      <c r="H286" s="26" t="str">
        <f t="shared" si="114"/>
        <v/>
      </c>
      <c r="I286" s="2"/>
    </row>
    <row r="287" spans="1:9" s="54" customFormat="1" ht="15" x14ac:dyDescent="0.25">
      <c r="A287" s="61"/>
      <c r="B287" s="47" t="s">
        <v>452</v>
      </c>
      <c r="C287" s="41">
        <v>6</v>
      </c>
      <c r="D287" s="41">
        <v>0</v>
      </c>
      <c r="E287" s="43">
        <f t="shared" si="111"/>
        <v>1.9736842105263157E-2</v>
      </c>
      <c r="F287" s="43" t="str">
        <f t="shared" si="112"/>
        <v/>
      </c>
      <c r="G287" s="34">
        <f t="shared" si="113"/>
        <v>-1</v>
      </c>
      <c r="H287" s="26">
        <f t="shared" si="114"/>
        <v>-1.9736842105263157E-2</v>
      </c>
      <c r="I287" s="2"/>
    </row>
    <row r="288" spans="1:9" s="54" customFormat="1" ht="15" x14ac:dyDescent="0.25">
      <c r="A288" s="61"/>
      <c r="B288" s="47" t="s">
        <v>65</v>
      </c>
      <c r="C288" s="41">
        <v>0</v>
      </c>
      <c r="D288" s="41">
        <v>0</v>
      </c>
      <c r="E288" s="43" t="str">
        <f t="shared" si="111"/>
        <v/>
      </c>
      <c r="F288" s="43" t="str">
        <f t="shared" si="112"/>
        <v/>
      </c>
      <c r="G288" s="34" t="str">
        <f t="shared" si="113"/>
        <v xml:space="preserve"> </v>
      </c>
      <c r="H288" s="26" t="str">
        <f t="shared" si="114"/>
        <v/>
      </c>
      <c r="I288" s="2"/>
    </row>
    <row r="289" spans="1:9" s="55" customFormat="1" ht="15" x14ac:dyDescent="0.25">
      <c r="A289" s="57"/>
      <c r="B289" s="23" t="s">
        <v>538</v>
      </c>
      <c r="C289" s="41">
        <v>0</v>
      </c>
      <c r="D289" s="41">
        <v>0</v>
      </c>
      <c r="E289" s="43" t="str">
        <f t="shared" si="111"/>
        <v/>
      </c>
      <c r="F289" s="43" t="str">
        <f t="shared" si="112"/>
        <v/>
      </c>
      <c r="G289" s="34" t="str">
        <f t="shared" si="113"/>
        <v xml:space="preserve"> </v>
      </c>
      <c r="H289" s="26" t="str">
        <f t="shared" si="114"/>
        <v/>
      </c>
      <c r="I289" s="2"/>
    </row>
    <row r="290" spans="1:9" s="55" customFormat="1" ht="15" x14ac:dyDescent="0.25">
      <c r="A290" s="57"/>
      <c r="B290" s="23" t="s">
        <v>539</v>
      </c>
      <c r="C290" s="41">
        <v>0</v>
      </c>
      <c r="D290" s="41">
        <v>2</v>
      </c>
      <c r="E290" s="43" t="str">
        <f t="shared" ref="E290" si="115">+IF(C290=0,"",C290/C$169)</f>
        <v/>
      </c>
      <c r="F290" s="43">
        <f t="shared" ref="F290" si="116">+IF(D290=0,"",D290/D$169)</f>
        <v>4.0241448692152921E-3</v>
      </c>
      <c r="G290" s="34">
        <f t="shared" si="102"/>
        <v>1</v>
      </c>
      <c r="H290" s="26" t="str">
        <f t="shared" ref="H290" si="117">+IF(OR(AND(E290=""),(G290="")),"",E290*G290)</f>
        <v/>
      </c>
      <c r="I290" s="2"/>
    </row>
    <row r="291" spans="1:9" s="54" customFormat="1" ht="15" x14ac:dyDescent="0.25">
      <c r="A291" s="61"/>
      <c r="B291" s="47" t="s">
        <v>66</v>
      </c>
      <c r="C291" s="41">
        <v>2</v>
      </c>
      <c r="D291" s="41">
        <v>1</v>
      </c>
      <c r="E291" s="46">
        <f>+IF(C291=0,"",C291/C$169)</f>
        <v>6.5789473684210523E-3</v>
      </c>
      <c r="F291" s="46">
        <f>+IF(D291=0,"",D291/D$169)</f>
        <v>2.012072434607646E-3</v>
      </c>
      <c r="G291" s="34">
        <f t="shared" si="102"/>
        <v>-0.5</v>
      </c>
      <c r="H291" s="27">
        <f t="shared" si="103"/>
        <v>-3.2894736842105261E-3</v>
      </c>
      <c r="I291" s="2"/>
    </row>
    <row r="292" spans="1:9" s="54" customFormat="1" ht="15" x14ac:dyDescent="0.25">
      <c r="A292" s="61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7"/>
      <c r="B293" s="23" t="s">
        <v>540</v>
      </c>
      <c r="C293" s="41">
        <v>0</v>
      </c>
      <c r="D293" s="41">
        <v>0</v>
      </c>
      <c r="E293" s="43" t="str">
        <f t="shared" ref="E293:E295" si="118">+IF(C293=0,"",C293/C$169)</f>
        <v/>
      </c>
      <c r="F293" s="43" t="str">
        <f t="shared" ref="F293:F295" si="119">+IF(D293=0,"",D293/D$169)</f>
        <v/>
      </c>
      <c r="G293" s="34" t="str">
        <f t="shared" si="102"/>
        <v xml:space="preserve"> </v>
      </c>
      <c r="H293" s="26" t="str">
        <f t="shared" ref="H293:H295" si="120">+IF(OR(AND(E293=""),(G293="")),"",E293*G293)</f>
        <v/>
      </c>
      <c r="I293" s="2"/>
    </row>
    <row r="294" spans="1:9" s="55" customFormat="1" ht="15" x14ac:dyDescent="0.25">
      <c r="A294" s="57"/>
      <c r="B294" s="23" t="s">
        <v>541</v>
      </c>
      <c r="C294" s="41">
        <v>0</v>
      </c>
      <c r="D294" s="41">
        <v>0</v>
      </c>
      <c r="E294" s="43" t="str">
        <f t="shared" si="118"/>
        <v/>
      </c>
      <c r="F294" s="43" t="str">
        <f t="shared" si="119"/>
        <v/>
      </c>
      <c r="G294" s="34" t="str">
        <f t="shared" si="102"/>
        <v xml:space="preserve"> </v>
      </c>
      <c r="H294" s="26" t="str">
        <f t="shared" si="120"/>
        <v/>
      </c>
      <c r="I294" s="2"/>
    </row>
    <row r="295" spans="1:9" s="55" customFormat="1" ht="15" x14ac:dyDescent="0.25">
      <c r="A295" s="57"/>
      <c r="B295" s="23" t="s">
        <v>542</v>
      </c>
      <c r="C295" s="41">
        <v>0</v>
      </c>
      <c r="D295" s="41">
        <v>0</v>
      </c>
      <c r="E295" s="43" t="str">
        <f t="shared" si="118"/>
        <v/>
      </c>
      <c r="F295" s="43" t="str">
        <f t="shared" si="119"/>
        <v/>
      </c>
      <c r="G295" s="34" t="str">
        <f t="shared" si="102"/>
        <v xml:space="preserve"> </v>
      </c>
      <c r="H295" s="26" t="str">
        <f t="shared" si="120"/>
        <v/>
      </c>
      <c r="I295" s="2"/>
    </row>
    <row r="296" spans="1:9" s="55" customFormat="1" ht="15" x14ac:dyDescent="0.25">
      <c r="A296" s="57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7"/>
      <c r="B297" s="23" t="s">
        <v>595</v>
      </c>
      <c r="C297" s="41">
        <v>0</v>
      </c>
      <c r="D297" s="41">
        <v>0</v>
      </c>
      <c r="E297" s="43" t="str">
        <f t="shared" si="121"/>
        <v/>
      </c>
      <c r="F297" s="43" t="str">
        <f t="shared" si="122"/>
        <v/>
      </c>
      <c r="G297" s="34" t="str">
        <f t="shared" si="102"/>
        <v xml:space="preserve"> </v>
      </c>
      <c r="H297" s="26" t="str">
        <f t="shared" si="123"/>
        <v/>
      </c>
      <c r="I297" s="2"/>
    </row>
    <row r="298" spans="1:9" s="55" customFormat="1" ht="15" x14ac:dyDescent="0.25">
      <c r="A298" s="57"/>
      <c r="B298" s="23" t="s">
        <v>453</v>
      </c>
      <c r="C298" s="41">
        <v>0</v>
      </c>
      <c r="D298" s="41">
        <v>0</v>
      </c>
      <c r="E298" s="43" t="str">
        <f>+IF(C298=0,"",C298/C$169)</f>
        <v/>
      </c>
      <c r="F298" s="43" t="str">
        <f>+IF(D298=0,"",D298/D$169)</f>
        <v/>
      </c>
      <c r="G298" s="34" t="str">
        <f t="shared" si="102"/>
        <v xml:space="preserve"> </v>
      </c>
      <c r="H298" s="26" t="str">
        <f t="shared" si="103"/>
        <v/>
      </c>
      <c r="I298" s="2"/>
    </row>
    <row r="299" spans="1:9" s="55" customFormat="1" ht="15" x14ac:dyDescent="0.25">
      <c r="A299" s="57"/>
      <c r="B299" s="23" t="s">
        <v>454</v>
      </c>
      <c r="C299" s="41">
        <v>1</v>
      </c>
      <c r="D299" s="41">
        <v>0</v>
      </c>
      <c r="E299" s="43">
        <f>+IF(C299=0,"",C299/C$169)</f>
        <v>3.2894736842105261E-3</v>
      </c>
      <c r="F299" s="43" t="str">
        <f>+IF(D299=0,"",D299/D$169)</f>
        <v/>
      </c>
      <c r="G299" s="34">
        <f t="shared" si="102"/>
        <v>-1</v>
      </c>
      <c r="H299" s="26">
        <f t="shared" si="103"/>
        <v>-3.2894736842105261E-3</v>
      </c>
      <c r="I299" s="2"/>
    </row>
    <row r="300" spans="1:9" s="55" customFormat="1" ht="15" x14ac:dyDescent="0.25">
      <c r="A300" s="57"/>
      <c r="B300" s="23" t="s">
        <v>614</v>
      </c>
      <c r="C300" s="41">
        <v>0</v>
      </c>
      <c r="D300" s="41">
        <v>1</v>
      </c>
      <c r="E300" s="43" t="str">
        <f t="shared" ref="E300" si="124">+IF(C300=0,"",C300/C$169)</f>
        <v/>
      </c>
      <c r="F300" s="43">
        <f t="shared" ref="F300" si="125">+IF(D300=0,"",D300/D$169)</f>
        <v>2.012072434607646E-3</v>
      </c>
      <c r="G300" s="34">
        <f t="shared" si="102"/>
        <v>1</v>
      </c>
      <c r="H300" s="26" t="str">
        <f t="shared" ref="H300" si="126">+IF(OR(AND(E300=""),(G300="")),"",E300*G300)</f>
        <v/>
      </c>
      <c r="I300" s="2"/>
    </row>
    <row r="301" spans="1:9" s="54" customFormat="1" ht="15" x14ac:dyDescent="0.25">
      <c r="A301" s="61"/>
      <c r="B301" s="47" t="s">
        <v>455</v>
      </c>
      <c r="C301" s="41">
        <v>0</v>
      </c>
      <c r="D301" s="41">
        <v>0</v>
      </c>
      <c r="E301" s="46" t="str">
        <f t="shared" ref="E301:E323" si="127">+IF(C301=0,"",C301/C$169)</f>
        <v/>
      </c>
      <c r="F301" s="46" t="str">
        <f t="shared" ref="F301:F323" si="128">+IF(D301=0,"",D301/D$169)</f>
        <v/>
      </c>
      <c r="G301" s="34" t="str">
        <f t="shared" ref="G301:G339" si="129">+IF(AND(C301=0,D301=0)," ",IF(C301=0,1,IF(D301=0,-1,(D301-C301)/C301)))</f>
        <v xml:space="preserve"> </v>
      </c>
      <c r="H301" s="27" t="str">
        <f t="shared" si="103"/>
        <v/>
      </c>
      <c r="I301" s="2"/>
    </row>
    <row r="302" spans="1:9" s="54" customFormat="1" ht="15" x14ac:dyDescent="0.25">
      <c r="A302" s="61"/>
      <c r="B302" s="47" t="s">
        <v>456</v>
      </c>
      <c r="C302" s="41">
        <v>0</v>
      </c>
      <c r="D302" s="41">
        <v>0</v>
      </c>
      <c r="E302" s="46" t="str">
        <f t="shared" si="127"/>
        <v/>
      </c>
      <c r="F302" s="46" t="str">
        <f t="shared" si="128"/>
        <v/>
      </c>
      <c r="G302" s="34" t="str">
        <f t="shared" si="129"/>
        <v xml:space="preserve"> </v>
      </c>
      <c r="H302" s="27" t="str">
        <f t="shared" si="103"/>
        <v/>
      </c>
      <c r="I302" s="2"/>
    </row>
    <row r="303" spans="1:9" s="54" customFormat="1" ht="15" x14ac:dyDescent="0.25">
      <c r="A303" s="61"/>
      <c r="B303" s="47" t="s">
        <v>457</v>
      </c>
      <c r="C303" s="41">
        <v>0</v>
      </c>
      <c r="D303" s="41">
        <v>0</v>
      </c>
      <c r="E303" s="46" t="str">
        <f t="shared" si="127"/>
        <v/>
      </c>
      <c r="F303" s="46" t="str">
        <f t="shared" si="128"/>
        <v/>
      </c>
      <c r="G303" s="34" t="str">
        <f t="shared" si="129"/>
        <v xml:space="preserve"> </v>
      </c>
      <c r="H303" s="27" t="str">
        <f t="shared" si="103"/>
        <v/>
      </c>
      <c r="I303" s="2"/>
    </row>
    <row r="304" spans="1:9" s="54" customFormat="1" ht="15" x14ac:dyDescent="0.25">
      <c r="A304" s="61"/>
      <c r="B304" s="47" t="s">
        <v>67</v>
      </c>
      <c r="C304" s="41">
        <v>0</v>
      </c>
      <c r="D304" s="41">
        <v>0</v>
      </c>
      <c r="E304" s="46" t="str">
        <f t="shared" si="127"/>
        <v/>
      </c>
      <c r="F304" s="46" t="str">
        <f t="shared" si="128"/>
        <v/>
      </c>
      <c r="G304" s="34" t="str">
        <f t="shared" si="129"/>
        <v xml:space="preserve"> </v>
      </c>
      <c r="H304" s="27" t="str">
        <f t="shared" si="103"/>
        <v/>
      </c>
      <c r="I304" s="2"/>
    </row>
    <row r="305" spans="1:9" s="54" customFormat="1" ht="15" x14ac:dyDescent="0.25">
      <c r="A305" s="61"/>
      <c r="B305" s="47" t="s">
        <v>240</v>
      </c>
      <c r="C305" s="41">
        <v>0</v>
      </c>
      <c r="D305" s="41">
        <v>0</v>
      </c>
      <c r="E305" s="46" t="str">
        <f t="shared" si="127"/>
        <v/>
      </c>
      <c r="F305" s="46" t="str">
        <f t="shared" si="128"/>
        <v/>
      </c>
      <c r="G305" s="34" t="str">
        <f t="shared" si="129"/>
        <v xml:space="preserve"> </v>
      </c>
      <c r="H305" s="27" t="str">
        <f t="shared" si="103"/>
        <v/>
      </c>
      <c r="I305" s="2"/>
    </row>
    <row r="306" spans="1:9" s="54" customFormat="1" ht="15" x14ac:dyDescent="0.25">
      <c r="A306" s="61"/>
      <c r="B306" s="47" t="s">
        <v>241</v>
      </c>
      <c r="C306" s="41">
        <v>0</v>
      </c>
      <c r="D306" s="41">
        <v>0</v>
      </c>
      <c r="E306" s="46" t="str">
        <f t="shared" si="127"/>
        <v/>
      </c>
      <c r="F306" s="46" t="str">
        <f t="shared" si="128"/>
        <v/>
      </c>
      <c r="G306" s="34" t="str">
        <f t="shared" si="129"/>
        <v xml:space="preserve"> </v>
      </c>
      <c r="H306" s="27" t="str">
        <f t="shared" si="103"/>
        <v/>
      </c>
      <c r="I306" s="2"/>
    </row>
    <row r="307" spans="1:9" s="54" customFormat="1" ht="15" x14ac:dyDescent="0.25">
      <c r="A307" s="61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1"/>
      <c r="B308" s="47" t="s">
        <v>458</v>
      </c>
      <c r="C308" s="41">
        <v>0</v>
      </c>
      <c r="D308" s="41">
        <v>0</v>
      </c>
      <c r="E308" s="46" t="str">
        <f t="shared" si="127"/>
        <v/>
      </c>
      <c r="F308" s="46" t="str">
        <f t="shared" si="128"/>
        <v/>
      </c>
      <c r="G308" s="34" t="str">
        <f t="shared" si="129"/>
        <v xml:space="preserve"> </v>
      </c>
      <c r="H308" s="27" t="str">
        <f t="shared" si="103"/>
        <v/>
      </c>
      <c r="I308" s="2"/>
    </row>
    <row r="309" spans="1:9" s="54" customFormat="1" ht="15" x14ac:dyDescent="0.25">
      <c r="A309" s="61"/>
      <c r="B309" s="47" t="s">
        <v>459</v>
      </c>
      <c r="C309" s="41">
        <v>0</v>
      </c>
      <c r="D309" s="41">
        <v>0</v>
      </c>
      <c r="E309" s="46" t="str">
        <f t="shared" si="127"/>
        <v/>
      </c>
      <c r="F309" s="46" t="str">
        <f t="shared" si="128"/>
        <v/>
      </c>
      <c r="G309" s="34" t="str">
        <f t="shared" si="129"/>
        <v xml:space="preserve"> </v>
      </c>
      <c r="H309" s="27" t="str">
        <f t="shared" si="103"/>
        <v/>
      </c>
      <c r="I309" s="2"/>
    </row>
    <row r="310" spans="1:9" s="54" customFormat="1" ht="15" x14ac:dyDescent="0.25">
      <c r="A310" s="61"/>
      <c r="B310" s="47" t="s">
        <v>460</v>
      </c>
      <c r="C310" s="41">
        <v>0</v>
      </c>
      <c r="D310" s="41">
        <v>0</v>
      </c>
      <c r="E310" s="46" t="str">
        <f t="shared" si="127"/>
        <v/>
      </c>
      <c r="F310" s="46" t="str">
        <f t="shared" si="128"/>
        <v/>
      </c>
      <c r="G310" s="34" t="str">
        <f t="shared" si="129"/>
        <v xml:space="preserve"> </v>
      </c>
      <c r="H310" s="27" t="str">
        <f t="shared" si="103"/>
        <v/>
      </c>
      <c r="I310" s="2"/>
    </row>
    <row r="311" spans="1:9" s="54" customFormat="1" ht="15" x14ac:dyDescent="0.25">
      <c r="A311" s="61"/>
      <c r="B311" s="47" t="s">
        <v>461</v>
      </c>
      <c r="C311" s="41">
        <v>0</v>
      </c>
      <c r="D311" s="41">
        <v>0</v>
      </c>
      <c r="E311" s="46" t="str">
        <f t="shared" si="127"/>
        <v/>
      </c>
      <c r="F311" s="46" t="str">
        <f t="shared" si="128"/>
        <v/>
      </c>
      <c r="G311" s="34" t="str">
        <f t="shared" si="129"/>
        <v xml:space="preserve"> </v>
      </c>
      <c r="H311" s="27" t="str">
        <f t="shared" si="103"/>
        <v/>
      </c>
      <c r="I311" s="2"/>
    </row>
    <row r="312" spans="1:9" s="54" customFormat="1" ht="15" x14ac:dyDescent="0.25">
      <c r="A312" s="61"/>
      <c r="B312" s="47" t="s">
        <v>462</v>
      </c>
      <c r="C312" s="41">
        <v>0</v>
      </c>
      <c r="D312" s="41">
        <v>0</v>
      </c>
      <c r="E312" s="46" t="str">
        <f t="shared" si="127"/>
        <v/>
      </c>
      <c r="F312" s="46" t="str">
        <f t="shared" si="128"/>
        <v/>
      </c>
      <c r="G312" s="34" t="str">
        <f t="shared" si="129"/>
        <v xml:space="preserve"> </v>
      </c>
      <c r="H312" s="27" t="str">
        <f t="shared" si="103"/>
        <v/>
      </c>
      <c r="I312" s="2"/>
    </row>
    <row r="313" spans="1:9" s="54" customFormat="1" ht="15" x14ac:dyDescent="0.25">
      <c r="A313" s="61"/>
      <c r="B313" s="47" t="s">
        <v>463</v>
      </c>
      <c r="C313" s="41">
        <v>0</v>
      </c>
      <c r="D313" s="41">
        <v>3</v>
      </c>
      <c r="E313" s="46" t="str">
        <f t="shared" si="127"/>
        <v/>
      </c>
      <c r="F313" s="46">
        <f t="shared" si="128"/>
        <v>6.0362173038229373E-3</v>
      </c>
      <c r="G313" s="34">
        <f t="shared" si="129"/>
        <v>1</v>
      </c>
      <c r="H313" s="27" t="str">
        <f t="shared" si="103"/>
        <v/>
      </c>
      <c r="I313" s="2"/>
    </row>
    <row r="314" spans="1:9" s="54" customFormat="1" ht="15" x14ac:dyDescent="0.25">
      <c r="A314" s="61"/>
      <c r="B314" s="47" t="s">
        <v>464</v>
      </c>
      <c r="C314" s="41">
        <v>0</v>
      </c>
      <c r="D314" s="41">
        <v>0</v>
      </c>
      <c r="E314" s="46" t="str">
        <f t="shared" si="127"/>
        <v/>
      </c>
      <c r="F314" s="46" t="str">
        <f t="shared" si="128"/>
        <v/>
      </c>
      <c r="G314" s="34" t="str">
        <f t="shared" si="129"/>
        <v xml:space="preserve"> </v>
      </c>
      <c r="H314" s="27" t="str">
        <f t="shared" si="103"/>
        <v/>
      </c>
      <c r="I314" s="2"/>
    </row>
    <row r="315" spans="1:9" s="54" customFormat="1" ht="15" x14ac:dyDescent="0.25">
      <c r="A315" s="61"/>
      <c r="B315" s="47" t="s">
        <v>576</v>
      </c>
      <c r="C315" s="41">
        <v>1</v>
      </c>
      <c r="D315" s="41">
        <v>0</v>
      </c>
      <c r="E315" s="46">
        <f t="shared" si="127"/>
        <v>3.2894736842105261E-3</v>
      </c>
      <c r="F315" s="46" t="str">
        <f t="shared" si="128"/>
        <v/>
      </c>
      <c r="G315" s="34">
        <f t="shared" si="129"/>
        <v>-1</v>
      </c>
      <c r="H315" s="27">
        <f t="shared" si="103"/>
        <v>-3.2894736842105261E-3</v>
      </c>
      <c r="I315" s="2"/>
    </row>
    <row r="316" spans="1:9" s="54" customFormat="1" ht="15" x14ac:dyDescent="0.25">
      <c r="A316" s="61"/>
      <c r="B316" s="47" t="s">
        <v>242</v>
      </c>
      <c r="C316" s="41">
        <v>0</v>
      </c>
      <c r="D316" s="41">
        <v>0</v>
      </c>
      <c r="E316" s="46" t="str">
        <f t="shared" si="127"/>
        <v/>
      </c>
      <c r="F316" s="46" t="str">
        <f t="shared" si="128"/>
        <v/>
      </c>
      <c r="G316" s="34" t="str">
        <f t="shared" si="129"/>
        <v xml:space="preserve"> </v>
      </c>
      <c r="H316" s="27" t="str">
        <f t="shared" si="103"/>
        <v/>
      </c>
      <c r="I316" s="2"/>
    </row>
    <row r="317" spans="1:9" s="54" customFormat="1" ht="15" x14ac:dyDescent="0.25">
      <c r="A317" s="61"/>
      <c r="B317" s="47" t="s">
        <v>243</v>
      </c>
      <c r="C317" s="41">
        <v>0</v>
      </c>
      <c r="D317" s="41">
        <v>0</v>
      </c>
      <c r="E317" s="46" t="str">
        <f t="shared" si="127"/>
        <v/>
      </c>
      <c r="F317" s="46" t="str">
        <f t="shared" si="128"/>
        <v/>
      </c>
      <c r="G317" s="34" t="str">
        <f t="shared" si="129"/>
        <v xml:space="preserve"> </v>
      </c>
      <c r="H317" s="27" t="str">
        <f t="shared" si="103"/>
        <v/>
      </c>
      <c r="I317" s="2"/>
    </row>
    <row r="318" spans="1:9" s="54" customFormat="1" ht="15" x14ac:dyDescent="0.25">
      <c r="A318" s="61"/>
      <c r="B318" s="47" t="s">
        <v>465</v>
      </c>
      <c r="C318" s="41">
        <v>0</v>
      </c>
      <c r="D318" s="41">
        <v>0</v>
      </c>
      <c r="E318" s="46" t="str">
        <f t="shared" si="127"/>
        <v/>
      </c>
      <c r="F318" s="46" t="str">
        <f t="shared" si="128"/>
        <v/>
      </c>
      <c r="G318" s="34" t="str">
        <f t="shared" si="129"/>
        <v xml:space="preserve"> </v>
      </c>
      <c r="H318" s="27" t="str">
        <f t="shared" si="103"/>
        <v/>
      </c>
      <c r="I318" s="2"/>
    </row>
    <row r="319" spans="1:9" s="54" customFormat="1" ht="30" x14ac:dyDescent="0.25">
      <c r="A319" s="61"/>
      <c r="B319" s="47" t="s">
        <v>466</v>
      </c>
      <c r="C319" s="41">
        <v>0</v>
      </c>
      <c r="D319" s="41">
        <v>0</v>
      </c>
      <c r="E319" s="46" t="str">
        <f t="shared" si="127"/>
        <v/>
      </c>
      <c r="F319" s="46" t="str">
        <f t="shared" si="128"/>
        <v/>
      </c>
      <c r="G319" s="34" t="str">
        <f t="shared" si="129"/>
        <v xml:space="preserve"> </v>
      </c>
      <c r="H319" s="27" t="str">
        <f t="shared" si="103"/>
        <v/>
      </c>
      <c r="I319" s="2"/>
    </row>
    <row r="320" spans="1:9" s="54" customFormat="1" ht="15" x14ac:dyDescent="0.25">
      <c r="A320" s="61"/>
      <c r="B320" s="47" t="s">
        <v>467</v>
      </c>
      <c r="C320" s="41">
        <v>0</v>
      </c>
      <c r="D320" s="41">
        <v>18</v>
      </c>
      <c r="E320" s="46" t="str">
        <f t="shared" si="127"/>
        <v/>
      </c>
      <c r="F320" s="46">
        <f t="shared" si="128"/>
        <v>3.6217303822937627E-2</v>
      </c>
      <c r="G320" s="34">
        <f t="shared" si="129"/>
        <v>1</v>
      </c>
      <c r="H320" s="27" t="str">
        <f t="shared" si="103"/>
        <v/>
      </c>
      <c r="I320" s="2"/>
    </row>
    <row r="321" spans="1:9" s="54" customFormat="1" ht="15" x14ac:dyDescent="0.25">
      <c r="A321" s="61"/>
      <c r="B321" s="47" t="s">
        <v>468</v>
      </c>
      <c r="C321" s="41">
        <v>0</v>
      </c>
      <c r="D321" s="41">
        <v>0</v>
      </c>
      <c r="E321" s="46" t="str">
        <f t="shared" si="127"/>
        <v/>
      </c>
      <c r="F321" s="46" t="str">
        <f t="shared" si="128"/>
        <v/>
      </c>
      <c r="G321" s="34" t="str">
        <f t="shared" si="129"/>
        <v xml:space="preserve"> </v>
      </c>
      <c r="H321" s="27" t="str">
        <f t="shared" si="103"/>
        <v/>
      </c>
      <c r="I321" s="2"/>
    </row>
    <row r="322" spans="1:9" s="54" customFormat="1" ht="15" x14ac:dyDescent="0.25">
      <c r="A322" s="61"/>
      <c r="B322" s="47" t="s">
        <v>469</v>
      </c>
      <c r="C322" s="41">
        <v>0</v>
      </c>
      <c r="D322" s="41">
        <v>0</v>
      </c>
      <c r="E322" s="46" t="str">
        <f t="shared" si="127"/>
        <v/>
      </c>
      <c r="F322" s="46" t="str">
        <f t="shared" si="128"/>
        <v/>
      </c>
      <c r="G322" s="34" t="str">
        <f t="shared" si="129"/>
        <v xml:space="preserve"> </v>
      </c>
      <c r="H322" s="27" t="str">
        <f t="shared" si="103"/>
        <v/>
      </c>
      <c r="I322" s="2"/>
    </row>
    <row r="323" spans="1:9" s="54" customFormat="1" ht="15" x14ac:dyDescent="0.25">
      <c r="A323" s="61"/>
      <c r="B323" s="47" t="s">
        <v>470</v>
      </c>
      <c r="C323" s="41">
        <v>0</v>
      </c>
      <c r="D323" s="41">
        <v>0</v>
      </c>
      <c r="E323" s="46" t="str">
        <f t="shared" si="127"/>
        <v/>
      </c>
      <c r="F323" s="46" t="str">
        <f t="shared" si="128"/>
        <v/>
      </c>
      <c r="G323" s="34" t="str">
        <f t="shared" si="129"/>
        <v xml:space="preserve"> </v>
      </c>
      <c r="H323" s="27" t="str">
        <f t="shared" si="103"/>
        <v/>
      </c>
      <c r="I323" s="2"/>
    </row>
    <row r="324" spans="1:9" s="55" customFormat="1" ht="15" x14ac:dyDescent="0.25">
      <c r="A324" s="57"/>
      <c r="B324" s="23" t="s">
        <v>569</v>
      </c>
      <c r="C324" s="41">
        <v>0</v>
      </c>
      <c r="D324" s="41">
        <v>0</v>
      </c>
      <c r="E324" s="43" t="str">
        <f t="shared" ref="E324" si="130">+IF(C324=0,"",C324/C$169)</f>
        <v/>
      </c>
      <c r="F324" s="43" t="str">
        <f t="shared" ref="F324" si="131">+IF(D324=0,"",D324/D$169)</f>
        <v/>
      </c>
      <c r="G324" s="34" t="str">
        <f t="shared" si="129"/>
        <v xml:space="preserve"> </v>
      </c>
      <c r="H324" s="26" t="str">
        <f t="shared" ref="H324" si="132">+IF(OR(AND(E324=""),(G324="")),"",E324*G324)</f>
        <v/>
      </c>
      <c r="I324" s="2"/>
    </row>
    <row r="325" spans="1:9" s="54" customFormat="1" ht="15" x14ac:dyDescent="0.25">
      <c r="A325" s="61"/>
      <c r="B325" s="47" t="s">
        <v>471</v>
      </c>
      <c r="C325" s="41">
        <v>0</v>
      </c>
      <c r="D325" s="41">
        <v>8</v>
      </c>
      <c r="E325" s="46" t="str">
        <f t="shared" ref="E325:F328" si="133">+IF(C325=0,"",C325/C$169)</f>
        <v/>
      </c>
      <c r="F325" s="46">
        <f t="shared" si="133"/>
        <v>1.6096579476861168E-2</v>
      </c>
      <c r="G325" s="34">
        <f t="shared" si="129"/>
        <v>1</v>
      </c>
      <c r="H325" s="27" t="str">
        <f t="shared" si="103"/>
        <v/>
      </c>
      <c r="I325" s="2"/>
    </row>
    <row r="326" spans="1:9" s="54" customFormat="1" ht="15" x14ac:dyDescent="0.25">
      <c r="A326" s="61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1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1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1"/>
      <c r="B329" s="47" t="s">
        <v>475</v>
      </c>
      <c r="C329" s="41">
        <v>0</v>
      </c>
      <c r="D329" s="41">
        <v>0</v>
      </c>
      <c r="E329" s="46" t="str">
        <f t="shared" ref="E329:E336" si="134">+IF(C329=0,"",C329/C$169)</f>
        <v/>
      </c>
      <c r="F329" s="46" t="str">
        <f t="shared" ref="F329:F336" si="135">+IF(D329=0,"",D329/D$169)</f>
        <v/>
      </c>
      <c r="G329" s="34" t="str">
        <f t="shared" si="129"/>
        <v xml:space="preserve"> </v>
      </c>
      <c r="H329" s="27" t="str">
        <f t="shared" ref="H329:H336" si="136">+IF(OR(AND(E329=""),(G329="")),"",E329*G329)</f>
        <v/>
      </c>
      <c r="I329" s="2"/>
    </row>
    <row r="330" spans="1:9" s="54" customFormat="1" ht="15" x14ac:dyDescent="0.25">
      <c r="A330" s="61"/>
      <c r="B330" s="47" t="s">
        <v>476</v>
      </c>
      <c r="C330" s="41">
        <v>0</v>
      </c>
      <c r="D330" s="41">
        <v>0</v>
      </c>
      <c r="E330" s="46" t="str">
        <f t="shared" si="134"/>
        <v/>
      </c>
      <c r="F330" s="46" t="str">
        <f t="shared" si="135"/>
        <v/>
      </c>
      <c r="G330" s="34" t="str">
        <f t="shared" si="129"/>
        <v xml:space="preserve"> </v>
      </c>
      <c r="H330" s="27" t="str">
        <f t="shared" si="136"/>
        <v/>
      </c>
      <c r="I330" s="2"/>
    </row>
    <row r="331" spans="1:9" s="54" customFormat="1" ht="15" x14ac:dyDescent="0.25">
      <c r="A331" s="61"/>
      <c r="B331" s="47" t="s">
        <v>477</v>
      </c>
      <c r="C331" s="41">
        <v>0</v>
      </c>
      <c r="D331" s="41">
        <v>0</v>
      </c>
      <c r="E331" s="46" t="str">
        <f t="shared" si="134"/>
        <v/>
      </c>
      <c r="F331" s="46" t="str">
        <f t="shared" si="135"/>
        <v/>
      </c>
      <c r="G331" s="34" t="str">
        <f t="shared" si="129"/>
        <v xml:space="preserve"> </v>
      </c>
      <c r="H331" s="27" t="str">
        <f t="shared" si="136"/>
        <v/>
      </c>
      <c r="I331" s="2"/>
    </row>
    <row r="332" spans="1:9" s="54" customFormat="1" ht="15" x14ac:dyDescent="0.25">
      <c r="A332" s="61"/>
      <c r="B332" s="47" t="s">
        <v>478</v>
      </c>
      <c r="C332" s="41">
        <v>0</v>
      </c>
      <c r="D332" s="41">
        <v>0</v>
      </c>
      <c r="E332" s="46" t="str">
        <f t="shared" si="134"/>
        <v/>
      </c>
      <c r="F332" s="46" t="str">
        <f t="shared" si="135"/>
        <v/>
      </c>
      <c r="G332" s="34" t="str">
        <f t="shared" si="129"/>
        <v xml:space="preserve"> </v>
      </c>
      <c r="H332" s="27" t="str">
        <f t="shared" si="136"/>
        <v/>
      </c>
      <c r="I332" s="2"/>
    </row>
    <row r="333" spans="1:9" s="54" customFormat="1" ht="15" x14ac:dyDescent="0.25">
      <c r="A333" s="61"/>
      <c r="B333" s="47" t="s">
        <v>69</v>
      </c>
      <c r="C333" s="41">
        <v>0</v>
      </c>
      <c r="D333" s="41">
        <v>0</v>
      </c>
      <c r="E333" s="46" t="str">
        <f t="shared" si="134"/>
        <v/>
      </c>
      <c r="F333" s="46" t="str">
        <f t="shared" si="135"/>
        <v/>
      </c>
      <c r="G333" s="34" t="str">
        <f t="shared" si="129"/>
        <v xml:space="preserve"> </v>
      </c>
      <c r="H333" s="27" t="str">
        <f t="shared" si="136"/>
        <v/>
      </c>
      <c r="I333" s="2"/>
    </row>
    <row r="334" spans="1:9" s="54" customFormat="1" ht="15" x14ac:dyDescent="0.25">
      <c r="A334" s="61"/>
      <c r="B334" s="47" t="s">
        <v>244</v>
      </c>
      <c r="C334" s="41">
        <v>0</v>
      </c>
      <c r="D334" s="41">
        <v>0</v>
      </c>
      <c r="E334" s="46" t="str">
        <f t="shared" si="134"/>
        <v/>
      </c>
      <c r="F334" s="46" t="str">
        <f t="shared" si="135"/>
        <v/>
      </c>
      <c r="G334" s="34" t="str">
        <f t="shared" si="129"/>
        <v xml:space="preserve"> </v>
      </c>
      <c r="H334" s="27" t="str">
        <f t="shared" si="136"/>
        <v/>
      </c>
      <c r="I334" s="2"/>
    </row>
    <row r="335" spans="1:9" s="54" customFormat="1" ht="15" x14ac:dyDescent="0.25">
      <c r="A335" s="61"/>
      <c r="B335" s="47" t="s">
        <v>245</v>
      </c>
      <c r="C335" s="41">
        <v>0</v>
      </c>
      <c r="D335" s="41">
        <v>0</v>
      </c>
      <c r="E335" s="46" t="str">
        <f t="shared" si="134"/>
        <v/>
      </c>
      <c r="F335" s="46" t="str">
        <f t="shared" si="135"/>
        <v/>
      </c>
      <c r="G335" s="34" t="str">
        <f t="shared" si="129"/>
        <v xml:space="preserve"> </v>
      </c>
      <c r="H335" s="27" t="str">
        <f t="shared" si="136"/>
        <v/>
      </c>
      <c r="I335" s="2"/>
    </row>
    <row r="336" spans="1:9" s="54" customFormat="1" ht="15" x14ac:dyDescent="0.25">
      <c r="A336" s="61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7"/>
      <c r="B337" s="23" t="s">
        <v>543</v>
      </c>
      <c r="C337" s="41">
        <v>25</v>
      </c>
      <c r="D337" s="41">
        <v>0</v>
      </c>
      <c r="E337" s="43">
        <f t="shared" ref="E337:E339" si="137">+IF(C337=0,"",C337/C$169)</f>
        <v>8.2236842105263164E-2</v>
      </c>
      <c r="F337" s="43" t="str">
        <f t="shared" ref="F337:F339" si="138">+IF(D337=0,"",D337/D$169)</f>
        <v/>
      </c>
      <c r="G337" s="34">
        <f t="shared" si="129"/>
        <v>-1</v>
      </c>
      <c r="H337" s="26">
        <f t="shared" ref="H337:H339" si="139">+IF(OR(AND(E337=""),(G337="")),"",E337*G337)</f>
        <v>-8.2236842105263164E-2</v>
      </c>
      <c r="I337" s="2"/>
    </row>
    <row r="338" spans="1:9" s="55" customFormat="1" ht="15" x14ac:dyDescent="0.25">
      <c r="A338" s="57"/>
      <c r="B338" s="23" t="s">
        <v>544</v>
      </c>
      <c r="C338" s="41">
        <v>0</v>
      </c>
      <c r="D338" s="41">
        <v>0</v>
      </c>
      <c r="E338" s="43" t="str">
        <f t="shared" si="137"/>
        <v/>
      </c>
      <c r="F338" s="43" t="str">
        <f t="shared" si="138"/>
        <v/>
      </c>
      <c r="G338" s="34" t="str">
        <f t="shared" si="129"/>
        <v xml:space="preserve"> </v>
      </c>
      <c r="H338" s="26" t="str">
        <f t="shared" si="139"/>
        <v/>
      </c>
      <c r="I338" s="2"/>
    </row>
    <row r="339" spans="1:9" s="55" customFormat="1" ht="15" x14ac:dyDescent="0.25">
      <c r="A339" s="57"/>
      <c r="B339" s="23" t="s">
        <v>545</v>
      </c>
      <c r="C339" s="41">
        <v>9</v>
      </c>
      <c r="D339" s="41">
        <v>2</v>
      </c>
      <c r="E339" s="43">
        <f t="shared" si="137"/>
        <v>2.9605263157894735E-2</v>
      </c>
      <c r="F339" s="43">
        <f t="shared" si="138"/>
        <v>4.0241448692152921E-3</v>
      </c>
      <c r="G339" s="34">
        <f t="shared" si="129"/>
        <v>-0.77777777777777779</v>
      </c>
      <c r="H339" s="26">
        <f t="shared" si="139"/>
        <v>-2.3026315789473683E-2</v>
      </c>
      <c r="I339" s="2"/>
    </row>
    <row r="340" spans="1:9" ht="15" customHeight="1" x14ac:dyDescent="0.2">
      <c r="B340" s="13"/>
      <c r="C340" s="16"/>
      <c r="D340" s="16"/>
      <c r="E340" s="17"/>
      <c r="F340" s="17"/>
      <c r="G340" s="14"/>
      <c r="H340" s="15"/>
    </row>
    <row r="341" spans="1:9" ht="15" customHeight="1" x14ac:dyDescent="0.2">
      <c r="B341" s="13"/>
      <c r="C341" s="16"/>
      <c r="D341" s="16"/>
      <c r="E341" s="17"/>
      <c r="F341" s="17"/>
      <c r="G341" s="14"/>
      <c r="H341" s="15"/>
    </row>
    <row r="342" spans="1:9" s="4" customFormat="1" ht="15" customHeight="1" thickBot="1" x14ac:dyDescent="0.25">
      <c r="A342" s="61"/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1457</v>
      </c>
      <c r="D345" s="37">
        <f>SUM(D346:D564)</f>
        <v>1581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8.5106382978723402E-2</v>
      </c>
      <c r="H345" s="39">
        <f>+IF(OR(AND(E345=""),(G345="")),"",E345*G345)</f>
        <v>8.5106382978723402E-2</v>
      </c>
    </row>
    <row r="346" spans="1:9" ht="15" x14ac:dyDescent="0.25">
      <c r="B346" s="40" t="s">
        <v>74</v>
      </c>
      <c r="C346" s="41">
        <v>3</v>
      </c>
      <c r="D346" s="41">
        <v>1</v>
      </c>
      <c r="E346" s="45">
        <f t="shared" si="140"/>
        <v>2.0590253946465341E-3</v>
      </c>
      <c r="F346" s="45">
        <f t="shared" si="141"/>
        <v>6.3251106894370653E-4</v>
      </c>
      <c r="G346" s="34">
        <f t="shared" ref="G346:G410" si="142">+IF(AND(C346=0,D346=0)," ",IF(C346=0,1,IF(D346=0,-1,(D346-C346)/C346)))</f>
        <v>-0.66666666666666663</v>
      </c>
      <c r="H346" s="42">
        <f>+IF(OR(AND(E346=""),(G346="")),"",E346*G346)</f>
        <v>-1.3726835964310226E-3</v>
      </c>
    </row>
    <row r="347" spans="1:9" ht="15" x14ac:dyDescent="0.25">
      <c r="B347" s="5" t="s">
        <v>77</v>
      </c>
      <c r="C347" s="41">
        <v>0</v>
      </c>
      <c r="D347" s="41">
        <v>0</v>
      </c>
      <c r="E347" s="46" t="str">
        <f t="shared" si="140"/>
        <v/>
      </c>
      <c r="F347" s="46" t="str">
        <f t="shared" si="141"/>
        <v/>
      </c>
      <c r="G347" s="34" t="str">
        <f t="shared" si="142"/>
        <v xml:space="preserve"> </v>
      </c>
      <c r="H347" s="27" t="str">
        <f t="shared" ref="H347:H414" si="143">+IF(OR(AND(E347=""),(G347="")),"",E347*G347)</f>
        <v/>
      </c>
    </row>
    <row r="348" spans="1:9" ht="15" x14ac:dyDescent="0.25">
      <c r="B348" s="5" t="s">
        <v>70</v>
      </c>
      <c r="C348" s="41">
        <v>0</v>
      </c>
      <c r="D348" s="41">
        <v>0</v>
      </c>
      <c r="E348" s="46" t="str">
        <f t="shared" si="140"/>
        <v/>
      </c>
      <c r="F348" s="46" t="str">
        <f t="shared" si="141"/>
        <v/>
      </c>
      <c r="G348" s="34" t="str">
        <f t="shared" si="142"/>
        <v xml:space="preserve"> </v>
      </c>
      <c r="H348" s="27" t="str">
        <f t="shared" si="143"/>
        <v/>
      </c>
    </row>
    <row r="349" spans="1:9" ht="15" x14ac:dyDescent="0.25">
      <c r="B349" s="5" t="s">
        <v>83</v>
      </c>
      <c r="C349" s="41">
        <v>0</v>
      </c>
      <c r="D349" s="41">
        <v>0</v>
      </c>
      <c r="E349" s="46" t="str">
        <f t="shared" si="140"/>
        <v/>
      </c>
      <c r="F349" s="46" t="str">
        <f t="shared" si="141"/>
        <v/>
      </c>
      <c r="G349" s="34" t="str">
        <f t="shared" si="142"/>
        <v xml:space="preserve"> </v>
      </c>
      <c r="H349" s="27" t="str">
        <f t="shared" si="143"/>
        <v/>
      </c>
    </row>
    <row r="350" spans="1:9" ht="15" x14ac:dyDescent="0.25">
      <c r="B350" s="5" t="s">
        <v>82</v>
      </c>
      <c r="C350" s="41">
        <v>0</v>
      </c>
      <c r="D350" s="41">
        <v>0</v>
      </c>
      <c r="E350" s="46" t="str">
        <f t="shared" si="140"/>
        <v/>
      </c>
      <c r="F350" s="46" t="str">
        <f t="shared" si="141"/>
        <v/>
      </c>
      <c r="G350" s="34" t="str">
        <f t="shared" si="142"/>
        <v xml:space="preserve"> </v>
      </c>
      <c r="H350" s="27" t="str">
        <f t="shared" si="143"/>
        <v/>
      </c>
    </row>
    <row r="351" spans="1:9" ht="15" x14ac:dyDescent="0.25">
      <c r="B351" s="5" t="s">
        <v>479</v>
      </c>
      <c r="C351" s="41">
        <v>33</v>
      </c>
      <c r="D351" s="41">
        <v>56</v>
      </c>
      <c r="E351" s="46">
        <f t="shared" si="140"/>
        <v>2.2649279341111873E-2</v>
      </c>
      <c r="F351" s="46">
        <f t="shared" si="141"/>
        <v>3.5420619860847567E-2</v>
      </c>
      <c r="G351" s="34">
        <f t="shared" si="142"/>
        <v>0.69696969696969702</v>
      </c>
      <c r="H351" s="27">
        <f t="shared" si="143"/>
        <v>1.5785861358956762E-2</v>
      </c>
    </row>
    <row r="352" spans="1:9" ht="15" x14ac:dyDescent="0.25">
      <c r="B352" s="5" t="s">
        <v>80</v>
      </c>
      <c r="C352" s="41">
        <v>15</v>
      </c>
      <c r="D352" s="41">
        <v>1</v>
      </c>
      <c r="E352" s="46">
        <f t="shared" si="140"/>
        <v>1.029512697323267E-2</v>
      </c>
      <c r="F352" s="46">
        <f t="shared" si="141"/>
        <v>6.3251106894370653E-4</v>
      </c>
      <c r="G352" s="34">
        <f t="shared" si="142"/>
        <v>-0.93333333333333335</v>
      </c>
      <c r="H352" s="27">
        <f t="shared" si="143"/>
        <v>-9.6087851750171586E-3</v>
      </c>
    </row>
    <row r="353" spans="1:9" ht="15" x14ac:dyDescent="0.25">
      <c r="B353" s="5" t="s">
        <v>577</v>
      </c>
      <c r="C353" s="41">
        <v>24</v>
      </c>
      <c r="D353" s="41">
        <v>54</v>
      </c>
      <c r="E353" s="46">
        <f t="shared" si="140"/>
        <v>1.6472203157172273E-2</v>
      </c>
      <c r="F353" s="46">
        <f t="shared" si="141"/>
        <v>3.4155597722960153E-2</v>
      </c>
      <c r="G353" s="34">
        <f t="shared" si="142"/>
        <v>1.25</v>
      </c>
      <c r="H353" s="27">
        <f t="shared" si="143"/>
        <v>2.0590253946465339E-2</v>
      </c>
    </row>
    <row r="354" spans="1:9" ht="15" x14ac:dyDescent="0.25">
      <c r="B354" s="5" t="s">
        <v>79</v>
      </c>
      <c r="C354" s="41">
        <v>1</v>
      </c>
      <c r="D354" s="41">
        <v>2</v>
      </c>
      <c r="E354" s="46">
        <f t="shared" si="140"/>
        <v>6.863417982155113E-4</v>
      </c>
      <c r="F354" s="46">
        <f t="shared" si="141"/>
        <v>1.2650221378874131E-3</v>
      </c>
      <c r="G354" s="34">
        <f t="shared" si="142"/>
        <v>1</v>
      </c>
      <c r="H354" s="27">
        <f t="shared" si="143"/>
        <v>6.863417982155113E-4</v>
      </c>
    </row>
    <row r="355" spans="1:9" ht="15" x14ac:dyDescent="0.25">
      <c r="B355" s="5" t="s">
        <v>247</v>
      </c>
      <c r="C355" s="41">
        <v>0</v>
      </c>
      <c r="D355" s="41">
        <v>6</v>
      </c>
      <c r="E355" s="46" t="str">
        <f t="shared" si="140"/>
        <v/>
      </c>
      <c r="F355" s="46">
        <f t="shared" si="141"/>
        <v>3.7950664136622392E-3</v>
      </c>
      <c r="G355" s="34">
        <f t="shared" si="142"/>
        <v>1</v>
      </c>
      <c r="H355" s="27" t="str">
        <f t="shared" si="143"/>
        <v/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170</v>
      </c>
      <c r="D357" s="41">
        <v>38</v>
      </c>
      <c r="E357" s="46">
        <f t="shared" si="140"/>
        <v>0.11667810569663692</v>
      </c>
      <c r="F357" s="46">
        <f t="shared" si="141"/>
        <v>2.4035420619860848E-2</v>
      </c>
      <c r="G357" s="34">
        <f t="shared" si="142"/>
        <v>-0.77647058823529413</v>
      </c>
      <c r="H357" s="27">
        <f t="shared" si="143"/>
        <v>-9.0597117364447491E-2</v>
      </c>
    </row>
    <row r="358" spans="1:9" ht="15" x14ac:dyDescent="0.25">
      <c r="B358" s="5" t="s">
        <v>578</v>
      </c>
      <c r="C358" s="41">
        <v>7</v>
      </c>
      <c r="D358" s="41">
        <v>22</v>
      </c>
      <c r="E358" s="46">
        <f t="shared" si="140"/>
        <v>4.8043925875085793E-3</v>
      </c>
      <c r="F358" s="46">
        <f t="shared" si="141"/>
        <v>1.3915243516761544E-2</v>
      </c>
      <c r="G358" s="34">
        <f t="shared" si="142"/>
        <v>2.1428571428571428</v>
      </c>
      <c r="H358" s="27">
        <f t="shared" si="143"/>
        <v>1.029512697323267E-2</v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24</v>
      </c>
      <c r="D360" s="41">
        <v>29</v>
      </c>
      <c r="E360" s="46">
        <f t="shared" si="140"/>
        <v>1.6472203157172273E-2</v>
      </c>
      <c r="F360" s="46">
        <f t="shared" si="141"/>
        <v>1.8342820999367487E-2</v>
      </c>
      <c r="G360" s="34">
        <f t="shared" si="142"/>
        <v>0.20833333333333334</v>
      </c>
      <c r="H360" s="27">
        <f t="shared" si="143"/>
        <v>3.4317089910775572E-3</v>
      </c>
    </row>
    <row r="361" spans="1:9" ht="15" x14ac:dyDescent="0.25">
      <c r="B361" s="5" t="s">
        <v>616</v>
      </c>
      <c r="C361" s="41">
        <v>34</v>
      </c>
      <c r="D361" s="41">
        <v>27</v>
      </c>
      <c r="E361" s="46">
        <f t="shared" si="140"/>
        <v>2.3335621139327384E-2</v>
      </c>
      <c r="F361" s="46">
        <f t="shared" si="141"/>
        <v>1.7077798861480076E-2</v>
      </c>
      <c r="G361" s="34">
        <f t="shared" si="142"/>
        <v>-0.20588235294117646</v>
      </c>
      <c r="H361" s="27">
        <f t="shared" si="143"/>
        <v>-4.8043925875085785E-3</v>
      </c>
    </row>
    <row r="362" spans="1:9" s="20" customFormat="1" ht="15" x14ac:dyDescent="0.25">
      <c r="A362" s="57"/>
      <c r="B362" s="21" t="s">
        <v>588</v>
      </c>
      <c r="C362" s="41">
        <v>17</v>
      </c>
      <c r="D362" s="41">
        <v>7</v>
      </c>
      <c r="E362" s="43">
        <f t="shared" si="140"/>
        <v>1.1667810569663692E-2</v>
      </c>
      <c r="F362" s="43">
        <f t="shared" si="141"/>
        <v>4.4275774826059459E-3</v>
      </c>
      <c r="G362" s="34">
        <f t="shared" si="142"/>
        <v>-0.58823529411764708</v>
      </c>
      <c r="H362" s="26">
        <f t="shared" ref="H362" si="144">+IF(OR(AND(E362=""),(G362="")),"",E362*G362)</f>
        <v>-6.8634179821551134E-3</v>
      </c>
      <c r="I362" s="2"/>
    </row>
    <row r="363" spans="1:9" ht="15" x14ac:dyDescent="0.25">
      <c r="B363" s="5" t="s">
        <v>72</v>
      </c>
      <c r="C363" s="41">
        <v>0</v>
      </c>
      <c r="D363" s="41">
        <v>0</v>
      </c>
      <c r="E363" s="46" t="str">
        <f t="shared" si="140"/>
        <v/>
      </c>
      <c r="F363" s="46" t="str">
        <f t="shared" si="141"/>
        <v/>
      </c>
      <c r="G363" s="34" t="str">
        <f t="shared" si="142"/>
        <v xml:space="preserve"> </v>
      </c>
      <c r="H363" s="27" t="str">
        <f t="shared" si="143"/>
        <v/>
      </c>
    </row>
    <row r="364" spans="1:9" ht="15" x14ac:dyDescent="0.25">
      <c r="B364" s="5" t="s">
        <v>248</v>
      </c>
      <c r="C364" s="41">
        <v>0</v>
      </c>
      <c r="D364" s="41">
        <v>0</v>
      </c>
      <c r="E364" s="46" t="str">
        <f t="shared" si="140"/>
        <v/>
      </c>
      <c r="F364" s="46" t="str">
        <f t="shared" si="141"/>
        <v/>
      </c>
      <c r="G364" s="34" t="str">
        <f t="shared" si="142"/>
        <v xml:space="preserve"> </v>
      </c>
      <c r="H364" s="27" t="str">
        <f t="shared" si="143"/>
        <v/>
      </c>
    </row>
    <row r="365" spans="1:9" ht="15" x14ac:dyDescent="0.25">
      <c r="B365" s="5" t="s">
        <v>249</v>
      </c>
      <c r="C365" s="41">
        <v>182</v>
      </c>
      <c r="D365" s="41">
        <v>89</v>
      </c>
      <c r="E365" s="46">
        <f t="shared" si="140"/>
        <v>0.12491420727522307</v>
      </c>
      <c r="F365" s="46">
        <f t="shared" si="141"/>
        <v>5.6293485135989876E-2</v>
      </c>
      <c r="G365" s="34">
        <f t="shared" si="142"/>
        <v>-0.51098901098901095</v>
      </c>
      <c r="H365" s="27">
        <f t="shared" si="143"/>
        <v>-6.3829787234042548E-2</v>
      </c>
    </row>
    <row r="366" spans="1:9" ht="15" x14ac:dyDescent="0.25">
      <c r="B366" s="5" t="s">
        <v>250</v>
      </c>
      <c r="C366" s="41">
        <v>0</v>
      </c>
      <c r="D366" s="41">
        <v>8</v>
      </c>
      <c r="E366" s="46" t="str">
        <f t="shared" si="140"/>
        <v/>
      </c>
      <c r="F366" s="46">
        <f t="shared" si="141"/>
        <v>5.0600885515496522E-3</v>
      </c>
      <c r="G366" s="34">
        <f t="shared" si="142"/>
        <v>1</v>
      </c>
      <c r="H366" s="27" t="str">
        <f t="shared" si="143"/>
        <v/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2</v>
      </c>
      <c r="D368" s="41">
        <v>8</v>
      </c>
      <c r="E368" s="46">
        <f t="shared" si="140"/>
        <v>1.3726835964310226E-3</v>
      </c>
      <c r="F368" s="46">
        <f t="shared" si="141"/>
        <v>5.0600885515496522E-3</v>
      </c>
      <c r="G368" s="34">
        <f t="shared" si="142"/>
        <v>3</v>
      </c>
      <c r="H368" s="27">
        <f t="shared" si="143"/>
        <v>4.1180507892930682E-3</v>
      </c>
    </row>
    <row r="369" spans="1:8" ht="15" x14ac:dyDescent="0.25">
      <c r="B369" s="5" t="s">
        <v>579</v>
      </c>
      <c r="C369" s="41">
        <v>100</v>
      </c>
      <c r="D369" s="41">
        <v>232</v>
      </c>
      <c r="E369" s="46">
        <f t="shared" si="140"/>
        <v>6.8634179821551136E-2</v>
      </c>
      <c r="F369" s="46">
        <f t="shared" si="141"/>
        <v>0.1467425679949399</v>
      </c>
      <c r="G369" s="34">
        <f t="shared" si="142"/>
        <v>1.32</v>
      </c>
      <c r="H369" s="27">
        <f t="shared" si="143"/>
        <v>9.0597117364447505E-2</v>
      </c>
    </row>
    <row r="370" spans="1:8" ht="15" x14ac:dyDescent="0.25">
      <c r="B370" s="5" t="s">
        <v>85</v>
      </c>
      <c r="C370" s="41">
        <v>0</v>
      </c>
      <c r="D370" s="41">
        <v>6</v>
      </c>
      <c r="E370" s="46" t="str">
        <f t="shared" si="140"/>
        <v/>
      </c>
      <c r="F370" s="46">
        <f t="shared" si="141"/>
        <v>3.7950664136622392E-3</v>
      </c>
      <c r="G370" s="34">
        <f t="shared" si="142"/>
        <v>1</v>
      </c>
      <c r="H370" s="27" t="str">
        <f t="shared" si="143"/>
        <v/>
      </c>
    </row>
    <row r="371" spans="1:8" ht="15" x14ac:dyDescent="0.25">
      <c r="B371" s="5" t="s">
        <v>84</v>
      </c>
      <c r="C371" s="41">
        <v>0</v>
      </c>
      <c r="D371" s="41">
        <v>4</v>
      </c>
      <c r="E371" s="46" t="str">
        <f t="shared" si="140"/>
        <v/>
      </c>
      <c r="F371" s="46">
        <f t="shared" si="141"/>
        <v>2.5300442757748261E-3</v>
      </c>
      <c r="G371" s="34">
        <f t="shared" si="142"/>
        <v>1</v>
      </c>
      <c r="H371" s="27" t="str">
        <f t="shared" si="143"/>
        <v/>
      </c>
    </row>
    <row r="372" spans="1:8" ht="15" x14ac:dyDescent="0.25">
      <c r="B372" s="5" t="s">
        <v>73</v>
      </c>
      <c r="C372" s="41">
        <v>0</v>
      </c>
      <c r="D372" s="41">
        <v>5</v>
      </c>
      <c r="E372" s="46" t="str">
        <f t="shared" si="140"/>
        <v/>
      </c>
      <c r="F372" s="46">
        <f t="shared" si="141"/>
        <v>3.1625553447185324E-3</v>
      </c>
      <c r="G372" s="34">
        <f t="shared" si="142"/>
        <v>1</v>
      </c>
      <c r="H372" s="27" t="str">
        <f t="shared" si="143"/>
        <v/>
      </c>
    </row>
    <row r="373" spans="1:8" ht="15" x14ac:dyDescent="0.25">
      <c r="B373" s="5" t="s">
        <v>251</v>
      </c>
      <c r="C373" s="41">
        <v>0</v>
      </c>
      <c r="D373" s="41">
        <v>0</v>
      </c>
      <c r="E373" s="46" t="str">
        <f t="shared" si="140"/>
        <v/>
      </c>
      <c r="F373" s="46" t="str">
        <f t="shared" si="141"/>
        <v/>
      </c>
      <c r="G373" s="34" t="str">
        <f t="shared" si="142"/>
        <v xml:space="preserve"> </v>
      </c>
      <c r="H373" s="27" t="str">
        <f t="shared" si="143"/>
        <v/>
      </c>
    </row>
    <row r="374" spans="1:8" ht="15" x14ac:dyDescent="0.25">
      <c r="B374" s="5" t="s">
        <v>335</v>
      </c>
      <c r="C374" s="41">
        <v>1</v>
      </c>
      <c r="D374" s="41">
        <v>0</v>
      </c>
      <c r="E374" s="46">
        <f t="shared" si="140"/>
        <v>6.863417982155113E-4</v>
      </c>
      <c r="F374" s="46" t="str">
        <f t="shared" si="141"/>
        <v/>
      </c>
      <c r="G374" s="34">
        <f t="shared" si="142"/>
        <v>-1</v>
      </c>
      <c r="H374" s="27">
        <f t="shared" si="143"/>
        <v>-6.863417982155113E-4</v>
      </c>
    </row>
    <row r="375" spans="1:8" ht="15" x14ac:dyDescent="0.25">
      <c r="B375" s="5" t="s">
        <v>336</v>
      </c>
      <c r="C375" s="41">
        <v>2</v>
      </c>
      <c r="D375" s="41">
        <v>43</v>
      </c>
      <c r="E375" s="46">
        <f t="shared" si="140"/>
        <v>1.3726835964310226E-3</v>
      </c>
      <c r="F375" s="46">
        <f t="shared" si="141"/>
        <v>2.7197975964579381E-2</v>
      </c>
      <c r="G375" s="34">
        <f t="shared" si="142"/>
        <v>20.5</v>
      </c>
      <c r="H375" s="27">
        <f t="shared" si="143"/>
        <v>2.8140013726835965E-2</v>
      </c>
    </row>
    <row r="376" spans="1:8" s="20" customFormat="1" ht="15" x14ac:dyDescent="0.25">
      <c r="A376" s="57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7"/>
      <c r="B377" s="21" t="s">
        <v>480</v>
      </c>
      <c r="C377" s="82">
        <v>2</v>
      </c>
      <c r="D377" s="82">
        <v>4</v>
      </c>
      <c r="E377" s="43">
        <f t="shared" si="140"/>
        <v>1.3726835964310226E-3</v>
      </c>
      <c r="F377" s="43">
        <f t="shared" si="141"/>
        <v>2.5300442757748261E-3</v>
      </c>
      <c r="G377" s="83">
        <f t="shared" si="142"/>
        <v>1</v>
      </c>
      <c r="H377" s="26">
        <f t="shared" si="143"/>
        <v>1.3726835964310226E-3</v>
      </c>
    </row>
    <row r="378" spans="1:8" s="20" customFormat="1" ht="15" x14ac:dyDescent="0.25">
      <c r="A378" s="57" t="s">
        <v>559</v>
      </c>
      <c r="B378" s="21" t="s">
        <v>621</v>
      </c>
      <c r="C378" s="82"/>
      <c r="D378" s="82">
        <v>6</v>
      </c>
      <c r="E378" s="43" t="str">
        <f t="shared" ref="E378:E382" si="149">+IF(C378=0,"",C378/C$345)</f>
        <v/>
      </c>
      <c r="F378" s="43">
        <f t="shared" ref="F378:F382" si="150">+IF(D378=0,"",D378/D$345)</f>
        <v>3.7950664136622392E-3</v>
      </c>
      <c r="G378" s="83">
        <f t="shared" ref="G378:G382" si="151">+IF(AND(C378=0,D378=0)," ",IF(C378=0,1,IF(D378=0,-1,(D378-C378)/C378)))</f>
        <v>1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35</v>
      </c>
      <c r="D379" s="41">
        <v>12</v>
      </c>
      <c r="E379" s="46">
        <f t="shared" si="149"/>
        <v>2.4021962937542895E-2</v>
      </c>
      <c r="F379" s="46">
        <f t="shared" si="150"/>
        <v>7.5901328273244783E-3</v>
      </c>
      <c r="G379" s="34">
        <f t="shared" si="151"/>
        <v>-0.65714285714285714</v>
      </c>
      <c r="H379" s="27">
        <f t="shared" si="152"/>
        <v>-1.5785861358956758E-2</v>
      </c>
    </row>
    <row r="380" spans="1:8" ht="15" x14ac:dyDescent="0.25">
      <c r="B380" s="5" t="s">
        <v>482</v>
      </c>
      <c r="C380" s="41">
        <v>0</v>
      </c>
      <c r="D380" s="41">
        <v>0</v>
      </c>
      <c r="E380" s="46" t="str">
        <f t="shared" si="149"/>
        <v/>
      </c>
      <c r="F380" s="46" t="str">
        <f t="shared" si="150"/>
        <v/>
      </c>
      <c r="G380" s="34" t="str">
        <f t="shared" si="151"/>
        <v xml:space="preserve"> </v>
      </c>
      <c r="H380" s="27" t="str">
        <f t="shared" si="152"/>
        <v/>
      </c>
    </row>
    <row r="381" spans="1:8" ht="15" x14ac:dyDescent="0.25">
      <c r="B381" s="5" t="s">
        <v>483</v>
      </c>
      <c r="C381" s="41">
        <v>32</v>
      </c>
      <c r="D381" s="41">
        <v>0</v>
      </c>
      <c r="E381" s="46">
        <f t="shared" si="149"/>
        <v>2.1962937542896362E-2</v>
      </c>
      <c r="F381" s="46" t="str">
        <f t="shared" si="150"/>
        <v/>
      </c>
      <c r="G381" s="34">
        <f t="shared" si="151"/>
        <v>-1</v>
      </c>
      <c r="H381" s="27">
        <f t="shared" si="152"/>
        <v>-2.1962937542896362E-2</v>
      </c>
    </row>
    <row r="382" spans="1:8" ht="15" x14ac:dyDescent="0.25">
      <c r="B382" s="5" t="s">
        <v>252</v>
      </c>
      <c r="C382" s="41">
        <v>0</v>
      </c>
      <c r="D382" s="41">
        <v>0</v>
      </c>
      <c r="E382" s="46" t="str">
        <f t="shared" si="149"/>
        <v/>
      </c>
      <c r="F382" s="46" t="str">
        <f t="shared" si="150"/>
        <v/>
      </c>
      <c r="G382" s="34" t="str">
        <f t="shared" si="151"/>
        <v xml:space="preserve"> </v>
      </c>
      <c r="H382" s="27" t="str">
        <f t="shared" si="152"/>
        <v/>
      </c>
    </row>
    <row r="383" spans="1:8" ht="15" x14ac:dyDescent="0.25">
      <c r="B383" s="5" t="s">
        <v>253</v>
      </c>
      <c r="C383" s="41">
        <v>34</v>
      </c>
      <c r="D383" s="41">
        <v>17</v>
      </c>
      <c r="E383" s="46">
        <f t="shared" ref="E383:E401" si="153">+IF(C383=0,"",C383/C$345)</f>
        <v>2.3335621139327384E-2</v>
      </c>
      <c r="F383" s="46">
        <f t="shared" ref="F383:F401" si="154">+IF(D383=0,"",D383/D$345)</f>
        <v>1.0752688172043012E-2</v>
      </c>
      <c r="G383" s="34">
        <f t="shared" si="142"/>
        <v>-0.5</v>
      </c>
      <c r="H383" s="27">
        <f t="shared" si="143"/>
        <v>-1.1667810569663692E-2</v>
      </c>
    </row>
    <row r="384" spans="1:8" ht="15" x14ac:dyDescent="0.25">
      <c r="B384" s="5" t="s">
        <v>484</v>
      </c>
      <c r="C384" s="41">
        <v>0</v>
      </c>
      <c r="D384" s="41">
        <v>0</v>
      </c>
      <c r="E384" s="46" t="str">
        <f t="shared" si="153"/>
        <v/>
      </c>
      <c r="F384" s="46" t="str">
        <f t="shared" si="154"/>
        <v/>
      </c>
      <c r="G384" s="34" t="str">
        <f t="shared" si="142"/>
        <v xml:space="preserve"> </v>
      </c>
      <c r="H384" s="27" t="str">
        <f t="shared" si="143"/>
        <v/>
      </c>
    </row>
    <row r="385" spans="1:9" s="20" customFormat="1" ht="15" x14ac:dyDescent="0.25">
      <c r="A385" s="57"/>
      <c r="B385" s="21" t="s">
        <v>592</v>
      </c>
      <c r="C385" s="41">
        <v>5</v>
      </c>
      <c r="D385" s="41">
        <v>3</v>
      </c>
      <c r="E385" s="43">
        <f t="shared" si="153"/>
        <v>3.4317089910775567E-3</v>
      </c>
      <c r="F385" s="43">
        <f t="shared" si="154"/>
        <v>1.8975332068311196E-3</v>
      </c>
      <c r="G385" s="34">
        <f t="shared" si="142"/>
        <v>-0.4</v>
      </c>
      <c r="H385" s="26">
        <f t="shared" ref="H385" si="155">+IF(OR(AND(E385=""),(G385="")),"",E385*G385)</f>
        <v>-1.3726835964310228E-3</v>
      </c>
      <c r="I385" s="2"/>
    </row>
    <row r="386" spans="1:9" ht="15" x14ac:dyDescent="0.25">
      <c r="B386" s="5" t="s">
        <v>485</v>
      </c>
      <c r="C386" s="41">
        <v>11</v>
      </c>
      <c r="D386" s="41">
        <v>142</v>
      </c>
      <c r="E386" s="46">
        <f t="shared" si="153"/>
        <v>7.5497597803706245E-3</v>
      </c>
      <c r="F386" s="46">
        <f t="shared" si="154"/>
        <v>8.9816571790006322E-2</v>
      </c>
      <c r="G386" s="34">
        <f t="shared" si="142"/>
        <v>11.909090909090908</v>
      </c>
      <c r="H386" s="27">
        <f t="shared" si="143"/>
        <v>8.9910775566231976E-2</v>
      </c>
    </row>
    <row r="387" spans="1:9" ht="15" x14ac:dyDescent="0.25">
      <c r="B387" s="5" t="s">
        <v>93</v>
      </c>
      <c r="C387" s="41">
        <v>17</v>
      </c>
      <c r="D387" s="41">
        <v>7</v>
      </c>
      <c r="E387" s="46">
        <f t="shared" si="153"/>
        <v>1.1667810569663692E-2</v>
      </c>
      <c r="F387" s="46">
        <f t="shared" si="154"/>
        <v>4.4275774826059459E-3</v>
      </c>
      <c r="G387" s="34">
        <f t="shared" si="142"/>
        <v>-0.58823529411764708</v>
      </c>
      <c r="H387" s="27">
        <f t="shared" si="143"/>
        <v>-6.8634179821551134E-3</v>
      </c>
    </row>
    <row r="388" spans="1:9" ht="15" x14ac:dyDescent="0.25">
      <c r="B388" s="5" t="s">
        <v>86</v>
      </c>
      <c r="C388" s="41">
        <v>84</v>
      </c>
      <c r="D388" s="41">
        <v>45</v>
      </c>
      <c r="E388" s="46">
        <f t="shared" si="153"/>
        <v>5.7652711050102952E-2</v>
      </c>
      <c r="F388" s="46">
        <f t="shared" si="154"/>
        <v>2.8462998102466792E-2</v>
      </c>
      <c r="G388" s="34">
        <f t="shared" si="142"/>
        <v>-0.4642857142857143</v>
      </c>
      <c r="H388" s="27">
        <f t="shared" si="143"/>
        <v>-2.6767330130404943E-2</v>
      </c>
    </row>
    <row r="389" spans="1:9" ht="15" x14ac:dyDescent="0.25">
      <c r="B389" s="5" t="s">
        <v>92</v>
      </c>
      <c r="C389" s="41">
        <v>65</v>
      </c>
      <c r="D389" s="41">
        <v>29</v>
      </c>
      <c r="E389" s="46">
        <f t="shared" si="153"/>
        <v>4.4612216884008238E-2</v>
      </c>
      <c r="F389" s="46">
        <f t="shared" si="154"/>
        <v>1.8342820999367487E-2</v>
      </c>
      <c r="G389" s="34">
        <f t="shared" si="142"/>
        <v>-0.55384615384615388</v>
      </c>
      <c r="H389" s="27">
        <f t="shared" si="143"/>
        <v>-2.4708304735758409E-2</v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0</v>
      </c>
      <c r="D391" s="41">
        <v>0</v>
      </c>
      <c r="E391" s="46" t="str">
        <f t="shared" si="153"/>
        <v/>
      </c>
      <c r="F391" s="46" t="str">
        <f t="shared" si="154"/>
        <v/>
      </c>
      <c r="G391" s="34" t="str">
        <f t="shared" si="142"/>
        <v xml:space="preserve"> </v>
      </c>
      <c r="H391" s="27" t="str">
        <f t="shared" si="143"/>
        <v/>
      </c>
    </row>
    <row r="392" spans="1:9" ht="15" x14ac:dyDescent="0.25">
      <c r="B392" s="5" t="s">
        <v>254</v>
      </c>
      <c r="C392" s="41">
        <v>0</v>
      </c>
      <c r="D392" s="41">
        <v>1</v>
      </c>
      <c r="E392" s="46" t="str">
        <f t="shared" si="153"/>
        <v/>
      </c>
      <c r="F392" s="46">
        <f t="shared" si="154"/>
        <v>6.3251106894370653E-4</v>
      </c>
      <c r="G392" s="34">
        <f t="shared" si="142"/>
        <v>1</v>
      </c>
      <c r="H392" s="27" t="str">
        <f t="shared" si="143"/>
        <v/>
      </c>
    </row>
    <row r="393" spans="1:9" ht="15" x14ac:dyDescent="0.25">
      <c r="B393" s="5" t="s">
        <v>255</v>
      </c>
      <c r="C393" s="41">
        <v>0</v>
      </c>
      <c r="D393" s="41">
        <v>0</v>
      </c>
      <c r="E393" s="46" t="str">
        <f t="shared" si="153"/>
        <v/>
      </c>
      <c r="F393" s="46" t="str">
        <f t="shared" si="154"/>
        <v/>
      </c>
      <c r="G393" s="34" t="str">
        <f t="shared" si="142"/>
        <v xml:space="preserve"> </v>
      </c>
      <c r="H393" s="27" t="str">
        <f t="shared" si="143"/>
        <v/>
      </c>
    </row>
    <row r="394" spans="1:9" ht="15" x14ac:dyDescent="0.25">
      <c r="B394" s="5" t="s">
        <v>580</v>
      </c>
      <c r="C394" s="41">
        <v>0</v>
      </c>
      <c r="D394" s="41">
        <v>0</v>
      </c>
      <c r="E394" s="46" t="str">
        <f t="shared" si="153"/>
        <v/>
      </c>
      <c r="F394" s="46" t="str">
        <f t="shared" si="154"/>
        <v/>
      </c>
      <c r="G394" s="34" t="str">
        <f t="shared" si="142"/>
        <v xml:space="preserve"> </v>
      </c>
      <c r="H394" s="27" t="str">
        <f t="shared" si="143"/>
        <v/>
      </c>
    </row>
    <row r="395" spans="1:9" ht="15" x14ac:dyDescent="0.25">
      <c r="B395" s="5" t="s">
        <v>581</v>
      </c>
      <c r="C395" s="41">
        <v>0</v>
      </c>
      <c r="D395" s="41">
        <v>0</v>
      </c>
      <c r="E395" s="46" t="str">
        <f t="shared" si="153"/>
        <v/>
      </c>
      <c r="F395" s="46" t="str">
        <f t="shared" si="154"/>
        <v/>
      </c>
      <c r="G395" s="34" t="str">
        <f t="shared" si="142"/>
        <v xml:space="preserve"> </v>
      </c>
      <c r="H395" s="27" t="str">
        <f t="shared" si="143"/>
        <v/>
      </c>
    </row>
    <row r="396" spans="1:9" ht="15" x14ac:dyDescent="0.25">
      <c r="B396" s="5" t="s">
        <v>256</v>
      </c>
      <c r="C396" s="41">
        <v>0</v>
      </c>
      <c r="D396" s="41">
        <v>0</v>
      </c>
      <c r="E396" s="46" t="str">
        <f t="shared" si="153"/>
        <v/>
      </c>
      <c r="F396" s="46" t="str">
        <f t="shared" si="154"/>
        <v/>
      </c>
      <c r="G396" s="34" t="str">
        <f t="shared" si="142"/>
        <v xml:space="preserve"> </v>
      </c>
      <c r="H396" s="27" t="str">
        <f t="shared" si="143"/>
        <v/>
      </c>
    </row>
    <row r="397" spans="1:9" ht="15" x14ac:dyDescent="0.25">
      <c r="B397" s="5" t="s">
        <v>486</v>
      </c>
      <c r="C397" s="41">
        <v>4</v>
      </c>
      <c r="D397" s="41">
        <v>5</v>
      </c>
      <c r="E397" s="46">
        <f t="shared" si="153"/>
        <v>2.7453671928620452E-3</v>
      </c>
      <c r="F397" s="46">
        <f t="shared" si="154"/>
        <v>3.1625553447185324E-3</v>
      </c>
      <c r="G397" s="34">
        <f t="shared" si="142"/>
        <v>0.25</v>
      </c>
      <c r="H397" s="27">
        <f t="shared" si="143"/>
        <v>6.863417982155113E-4</v>
      </c>
    </row>
    <row r="398" spans="1:9" ht="15" x14ac:dyDescent="0.25">
      <c r="B398" s="5" t="s">
        <v>94</v>
      </c>
      <c r="C398" s="41">
        <v>4</v>
      </c>
      <c r="D398" s="41">
        <v>3</v>
      </c>
      <c r="E398" s="46">
        <f t="shared" si="153"/>
        <v>2.7453671928620452E-3</v>
      </c>
      <c r="F398" s="46">
        <f t="shared" si="154"/>
        <v>1.8975332068311196E-3</v>
      </c>
      <c r="G398" s="34">
        <f t="shared" si="142"/>
        <v>-0.25</v>
      </c>
      <c r="H398" s="27">
        <f t="shared" si="143"/>
        <v>-6.863417982155113E-4</v>
      </c>
    </row>
    <row r="399" spans="1:9" ht="15" x14ac:dyDescent="0.25">
      <c r="B399" s="5" t="s">
        <v>257</v>
      </c>
      <c r="C399" s="41">
        <v>1</v>
      </c>
      <c r="D399" s="41">
        <v>1</v>
      </c>
      <c r="E399" s="46">
        <f t="shared" si="153"/>
        <v>6.863417982155113E-4</v>
      </c>
      <c r="F399" s="46">
        <f t="shared" si="154"/>
        <v>6.3251106894370653E-4</v>
      </c>
      <c r="G399" s="34">
        <f t="shared" si="142"/>
        <v>0</v>
      </c>
      <c r="H399" s="27">
        <f t="shared" si="143"/>
        <v>0</v>
      </c>
    </row>
    <row r="400" spans="1:9" ht="15" x14ac:dyDescent="0.25">
      <c r="B400" s="5" t="s">
        <v>582</v>
      </c>
      <c r="C400" s="41">
        <v>0</v>
      </c>
      <c r="D400" s="41">
        <v>0</v>
      </c>
      <c r="E400" s="46" t="str">
        <f t="shared" si="153"/>
        <v/>
      </c>
      <c r="F400" s="46" t="str">
        <f t="shared" si="154"/>
        <v/>
      </c>
      <c r="G400" s="34" t="str">
        <f t="shared" si="142"/>
        <v xml:space="preserve"> </v>
      </c>
      <c r="H400" s="27" t="str">
        <f t="shared" si="143"/>
        <v/>
      </c>
    </row>
    <row r="401" spans="1:9" ht="15" x14ac:dyDescent="0.25">
      <c r="B401" s="5" t="s">
        <v>88</v>
      </c>
      <c r="C401" s="41">
        <v>0</v>
      </c>
      <c r="D401" s="41">
        <v>0</v>
      </c>
      <c r="E401" s="46" t="str">
        <f t="shared" si="153"/>
        <v/>
      </c>
      <c r="F401" s="46" t="str">
        <f t="shared" si="154"/>
        <v/>
      </c>
      <c r="G401" s="34" t="str">
        <f t="shared" si="142"/>
        <v xml:space="preserve"> </v>
      </c>
      <c r="H401" s="27" t="str">
        <f t="shared" si="143"/>
        <v/>
      </c>
    </row>
    <row r="402" spans="1:9" s="20" customFormat="1" ht="15" x14ac:dyDescent="0.25">
      <c r="A402" s="57"/>
      <c r="B402" s="21" t="s">
        <v>546</v>
      </c>
      <c r="C402" s="41">
        <v>0</v>
      </c>
      <c r="D402" s="41">
        <v>0</v>
      </c>
      <c r="E402" s="43" t="str">
        <f t="shared" ref="E402" si="156">+IF(C402=0,"",C402/C$345)</f>
        <v/>
      </c>
      <c r="F402" s="43" t="str">
        <f t="shared" ref="F402" si="157">+IF(D402=0,"",D402/D$345)</f>
        <v/>
      </c>
      <c r="G402" s="34" t="str">
        <f t="shared" si="142"/>
        <v xml:space="preserve"> </v>
      </c>
      <c r="H402" s="26" t="str">
        <f t="shared" ref="H402" si="158">+IF(OR(AND(E402=""),(G402="")),"",E402*G402)</f>
        <v/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0</v>
      </c>
      <c r="D404" s="41">
        <v>0</v>
      </c>
      <c r="E404" s="46" t="str">
        <f t="shared" si="159"/>
        <v/>
      </c>
      <c r="F404" s="46" t="str">
        <f t="shared" si="160"/>
        <v/>
      </c>
      <c r="G404" s="34" t="str">
        <f t="shared" si="142"/>
        <v xml:space="preserve"> </v>
      </c>
      <c r="H404" s="27" t="str">
        <f t="shared" si="143"/>
        <v/>
      </c>
    </row>
    <row r="405" spans="1:9" ht="15" x14ac:dyDescent="0.25">
      <c r="B405" s="5" t="s">
        <v>583</v>
      </c>
      <c r="C405" s="41">
        <v>0</v>
      </c>
      <c r="D405" s="41">
        <v>0</v>
      </c>
      <c r="E405" s="46" t="str">
        <f t="shared" si="159"/>
        <v/>
      </c>
      <c r="F405" s="46" t="str">
        <f t="shared" si="160"/>
        <v/>
      </c>
      <c r="G405" s="34" t="str">
        <f t="shared" si="142"/>
        <v xml:space="preserve"> </v>
      </c>
      <c r="H405" s="27" t="str">
        <f t="shared" si="143"/>
        <v/>
      </c>
    </row>
    <row r="406" spans="1:9" ht="15" x14ac:dyDescent="0.25">
      <c r="B406" s="5" t="s">
        <v>87</v>
      </c>
      <c r="C406" s="41">
        <v>0</v>
      </c>
      <c r="D406" s="41">
        <v>0</v>
      </c>
      <c r="E406" s="46" t="str">
        <f t="shared" si="159"/>
        <v/>
      </c>
      <c r="F406" s="46" t="str">
        <f t="shared" si="160"/>
        <v/>
      </c>
      <c r="G406" s="34" t="str">
        <f t="shared" si="142"/>
        <v xml:space="preserve"> </v>
      </c>
      <c r="H406" s="27" t="str">
        <f t="shared" si="143"/>
        <v/>
      </c>
    </row>
    <row r="407" spans="1:9" ht="15" x14ac:dyDescent="0.25">
      <c r="B407" s="5" t="s">
        <v>260</v>
      </c>
      <c r="C407" s="41">
        <v>0</v>
      </c>
      <c r="D407" s="41">
        <v>0</v>
      </c>
      <c r="E407" s="46" t="str">
        <f t="shared" si="159"/>
        <v/>
      </c>
      <c r="F407" s="46" t="str">
        <f t="shared" si="160"/>
        <v/>
      </c>
      <c r="G407" s="34" t="str">
        <f t="shared" si="142"/>
        <v xml:space="preserve"> </v>
      </c>
      <c r="H407" s="27" t="str">
        <f t="shared" si="143"/>
        <v/>
      </c>
    </row>
    <row r="408" spans="1:9" ht="15" x14ac:dyDescent="0.25">
      <c r="B408" s="5" t="s">
        <v>91</v>
      </c>
      <c r="C408" s="41">
        <v>0</v>
      </c>
      <c r="D408" s="41">
        <v>0</v>
      </c>
      <c r="E408" s="46" t="str">
        <f t="shared" si="159"/>
        <v/>
      </c>
      <c r="F408" s="46" t="str">
        <f t="shared" si="160"/>
        <v/>
      </c>
      <c r="G408" s="34" t="str">
        <f t="shared" si="142"/>
        <v xml:space="preserve"> </v>
      </c>
      <c r="H408" s="27" t="str">
        <f t="shared" si="143"/>
        <v/>
      </c>
    </row>
    <row r="409" spans="1:9" ht="15" x14ac:dyDescent="0.25">
      <c r="B409" s="5" t="s">
        <v>90</v>
      </c>
      <c r="C409" s="41">
        <v>0</v>
      </c>
      <c r="D409" s="41">
        <v>38</v>
      </c>
      <c r="E409" s="46" t="str">
        <f t="shared" si="159"/>
        <v/>
      </c>
      <c r="F409" s="46">
        <f t="shared" si="160"/>
        <v>2.4035420619860848E-2</v>
      </c>
      <c r="G409" s="34">
        <f t="shared" si="142"/>
        <v>1</v>
      </c>
      <c r="H409" s="27" t="str">
        <f t="shared" si="143"/>
        <v/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0</v>
      </c>
      <c r="D411" s="41">
        <v>0</v>
      </c>
      <c r="E411" s="46" t="str">
        <f t="shared" si="159"/>
        <v/>
      </c>
      <c r="F411" s="46" t="str">
        <f t="shared" si="160"/>
        <v/>
      </c>
      <c r="G411" s="34" t="str">
        <f t="shared" ref="G411:G477" si="161">+IF(AND(C411=0,D411=0)," ",IF(C411=0,1,IF(D411=0,-1,(D411-C411)/C411)))</f>
        <v xml:space="preserve"> </v>
      </c>
      <c r="H411" s="27" t="str">
        <f t="shared" si="143"/>
        <v/>
      </c>
    </row>
    <row r="412" spans="1:9" ht="15" x14ac:dyDescent="0.25">
      <c r="B412" s="5" t="s">
        <v>262</v>
      </c>
      <c r="C412" s="41">
        <v>0</v>
      </c>
      <c r="D412" s="41">
        <v>0</v>
      </c>
      <c r="E412" s="46" t="str">
        <f t="shared" si="159"/>
        <v/>
      </c>
      <c r="F412" s="46" t="str">
        <f t="shared" si="160"/>
        <v/>
      </c>
      <c r="G412" s="34" t="str">
        <f t="shared" si="161"/>
        <v xml:space="preserve"> </v>
      </c>
      <c r="H412" s="27" t="str">
        <f t="shared" si="143"/>
        <v/>
      </c>
    </row>
    <row r="413" spans="1:9" ht="15" x14ac:dyDescent="0.25">
      <c r="B413" s="5" t="s">
        <v>488</v>
      </c>
      <c r="C413" s="41">
        <v>0</v>
      </c>
      <c r="D413" s="41">
        <v>0</v>
      </c>
      <c r="E413" s="46" t="str">
        <f t="shared" si="159"/>
        <v/>
      </c>
      <c r="F413" s="46" t="str">
        <f t="shared" si="160"/>
        <v/>
      </c>
      <c r="G413" s="34" t="str">
        <f t="shared" si="161"/>
        <v xml:space="preserve"> </v>
      </c>
      <c r="H413" s="27" t="str">
        <f t="shared" si="143"/>
        <v/>
      </c>
    </row>
    <row r="414" spans="1:9" ht="15" x14ac:dyDescent="0.25">
      <c r="B414" s="5" t="s">
        <v>89</v>
      </c>
      <c r="C414" s="41">
        <v>0</v>
      </c>
      <c r="D414" s="41">
        <v>0</v>
      </c>
      <c r="E414" s="46" t="str">
        <f t="shared" si="159"/>
        <v/>
      </c>
      <c r="F414" s="46" t="str">
        <f t="shared" si="160"/>
        <v/>
      </c>
      <c r="G414" s="34" t="str">
        <f t="shared" si="161"/>
        <v xml:space="preserve"> </v>
      </c>
      <c r="H414" s="27" t="str">
        <f t="shared" si="143"/>
        <v/>
      </c>
    </row>
    <row r="415" spans="1:9" ht="15" x14ac:dyDescent="0.25">
      <c r="B415" s="5" t="s">
        <v>584</v>
      </c>
      <c r="C415" s="41">
        <v>0</v>
      </c>
      <c r="D415" s="41">
        <v>0</v>
      </c>
      <c r="E415" s="46" t="str">
        <f t="shared" ref="E415:E490" si="162">+IF(C415=0,"",C415/C$345)</f>
        <v/>
      </c>
      <c r="F415" s="46" t="str">
        <f t="shared" ref="F415:F490" si="163">+IF(D415=0,"",D415/D$345)</f>
        <v/>
      </c>
      <c r="G415" s="34" t="str">
        <f t="shared" si="161"/>
        <v xml:space="preserve"> </v>
      </c>
      <c r="H415" s="27" t="str">
        <f t="shared" ref="H415:H490" si="164">+IF(OR(AND(E415=""),(G415="")),"",E415*G415)</f>
        <v/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7"/>
      <c r="B417" s="21" t="s">
        <v>547</v>
      </c>
      <c r="C417" s="41">
        <v>0</v>
      </c>
      <c r="D417" s="41">
        <v>0</v>
      </c>
      <c r="E417" s="43" t="str">
        <f t="shared" ref="E417:E419" si="165">+IF(C417=0,"",C417/C$345)</f>
        <v/>
      </c>
      <c r="F417" s="43" t="str">
        <f t="shared" ref="F417:F419" si="166">+IF(D417=0,"",D417/D$345)</f>
        <v/>
      </c>
      <c r="G417" s="34" t="str">
        <f t="shared" si="161"/>
        <v xml:space="preserve"> </v>
      </c>
      <c r="H417" s="26" t="str">
        <f t="shared" ref="H417:H419" si="167">+IF(OR(AND(E417=""),(G417="")),"",E417*G417)</f>
        <v/>
      </c>
      <c r="I417" s="2"/>
    </row>
    <row r="418" spans="1:9" s="20" customFormat="1" ht="15" x14ac:dyDescent="0.25">
      <c r="A418" s="57"/>
      <c r="B418" s="21" t="s">
        <v>548</v>
      </c>
      <c r="C418" s="41">
        <v>0</v>
      </c>
      <c r="D418" s="41">
        <v>1</v>
      </c>
      <c r="E418" s="43" t="str">
        <f t="shared" si="165"/>
        <v/>
      </c>
      <c r="F418" s="43">
        <f t="shared" si="166"/>
        <v>6.3251106894370653E-4</v>
      </c>
      <c r="G418" s="34">
        <f t="shared" si="161"/>
        <v>1</v>
      </c>
      <c r="H418" s="26" t="str">
        <f t="shared" si="167"/>
        <v/>
      </c>
      <c r="I418" s="2"/>
    </row>
    <row r="419" spans="1:9" s="20" customFormat="1" ht="15" x14ac:dyDescent="0.25">
      <c r="A419" s="57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0</v>
      </c>
      <c r="D420" s="41">
        <v>0</v>
      </c>
      <c r="E420" s="46" t="str">
        <f t="shared" si="162"/>
        <v/>
      </c>
      <c r="F420" s="46" t="str">
        <f t="shared" si="163"/>
        <v/>
      </c>
      <c r="G420" s="34" t="str">
        <f t="shared" si="161"/>
        <v xml:space="preserve"> </v>
      </c>
      <c r="H420" s="27" t="str">
        <f t="shared" si="164"/>
        <v/>
      </c>
    </row>
    <row r="421" spans="1:9" ht="15" x14ac:dyDescent="0.25">
      <c r="B421" s="5" t="s">
        <v>265</v>
      </c>
      <c r="C421" s="41">
        <v>21</v>
      </c>
      <c r="D421" s="41">
        <v>1</v>
      </c>
      <c r="E421" s="46">
        <f t="shared" si="162"/>
        <v>1.4413177762525738E-2</v>
      </c>
      <c r="F421" s="46">
        <f t="shared" si="163"/>
        <v>6.3251106894370653E-4</v>
      </c>
      <c r="G421" s="34">
        <f t="shared" si="161"/>
        <v>-0.95238095238095233</v>
      </c>
      <c r="H421" s="27">
        <f t="shared" si="164"/>
        <v>-1.3726835964310225E-2</v>
      </c>
    </row>
    <row r="422" spans="1:9" ht="15" x14ac:dyDescent="0.25">
      <c r="B422" s="5" t="s">
        <v>489</v>
      </c>
      <c r="C422" s="41">
        <v>0</v>
      </c>
      <c r="D422" s="41">
        <v>0</v>
      </c>
      <c r="E422" s="46" t="str">
        <f t="shared" si="162"/>
        <v/>
      </c>
      <c r="F422" s="46" t="str">
        <f t="shared" si="163"/>
        <v/>
      </c>
      <c r="G422" s="34" t="str">
        <f t="shared" si="161"/>
        <v xml:space="preserve"> </v>
      </c>
      <c r="H422" s="27" t="str">
        <f t="shared" si="164"/>
        <v/>
      </c>
    </row>
    <row r="423" spans="1:9" ht="15" x14ac:dyDescent="0.25">
      <c r="B423" s="5" t="s">
        <v>266</v>
      </c>
      <c r="C423" s="41">
        <v>7</v>
      </c>
      <c r="D423" s="41">
        <v>0</v>
      </c>
      <c r="E423" s="46">
        <f t="shared" si="162"/>
        <v>4.8043925875085793E-3</v>
      </c>
      <c r="F423" s="46" t="str">
        <f t="shared" si="163"/>
        <v/>
      </c>
      <c r="G423" s="34">
        <f t="shared" si="161"/>
        <v>-1</v>
      </c>
      <c r="H423" s="27">
        <f t="shared" si="164"/>
        <v>-4.8043925875085793E-3</v>
      </c>
    </row>
    <row r="424" spans="1:9" ht="15" x14ac:dyDescent="0.25">
      <c r="B424" s="5" t="s">
        <v>490</v>
      </c>
      <c r="C424" s="41">
        <v>0</v>
      </c>
      <c r="D424" s="41">
        <v>0</v>
      </c>
      <c r="E424" s="46" t="str">
        <f t="shared" si="162"/>
        <v/>
      </c>
      <c r="F424" s="46" t="str">
        <f t="shared" si="163"/>
        <v/>
      </c>
      <c r="G424" s="34" t="str">
        <f t="shared" si="161"/>
        <v xml:space="preserve"> </v>
      </c>
      <c r="H424" s="27" t="str">
        <f t="shared" si="164"/>
        <v/>
      </c>
    </row>
    <row r="425" spans="1:9" s="20" customFormat="1" ht="15" x14ac:dyDescent="0.25">
      <c r="A425" s="57"/>
      <c r="B425" s="21" t="s">
        <v>550</v>
      </c>
      <c r="C425" s="41">
        <v>0</v>
      </c>
      <c r="D425" s="41">
        <v>0</v>
      </c>
      <c r="E425" s="43" t="str">
        <f t="shared" ref="E425" si="168">+IF(C425=0,"",C425/C$345)</f>
        <v/>
      </c>
      <c r="F425" s="43" t="str">
        <f t="shared" ref="F425" si="169">+IF(D425=0,"",D425/D$345)</f>
        <v/>
      </c>
      <c r="G425" s="34" t="str">
        <f t="shared" si="161"/>
        <v xml:space="preserve"> </v>
      </c>
      <c r="H425" s="26" t="str">
        <f t="shared" ref="H425" si="170">+IF(OR(AND(E425=""),(G425="")),"",E425*G425)</f>
        <v/>
      </c>
      <c r="I425" s="2"/>
    </row>
    <row r="426" spans="1:9" s="20" customFormat="1" ht="15" x14ac:dyDescent="0.25">
      <c r="A426" s="57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7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7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0</v>
      </c>
      <c r="D429" s="41">
        <v>0</v>
      </c>
      <c r="E429" s="46" t="str">
        <f t="shared" si="162"/>
        <v/>
      </c>
      <c r="F429" s="46" t="str">
        <f t="shared" si="163"/>
        <v/>
      </c>
      <c r="G429" s="34" t="str">
        <f t="shared" si="161"/>
        <v xml:space="preserve"> </v>
      </c>
      <c r="H429" s="27" t="str">
        <f t="shared" si="164"/>
        <v/>
      </c>
    </row>
    <row r="430" spans="1:9" ht="15" x14ac:dyDescent="0.25">
      <c r="B430" s="5" t="s">
        <v>268</v>
      </c>
      <c r="C430" s="41">
        <v>2</v>
      </c>
      <c r="D430" s="41">
        <v>0</v>
      </c>
      <c r="E430" s="46">
        <f t="shared" si="162"/>
        <v>1.3726835964310226E-3</v>
      </c>
      <c r="F430" s="46" t="str">
        <f t="shared" si="163"/>
        <v/>
      </c>
      <c r="G430" s="34">
        <f t="shared" si="161"/>
        <v>-1</v>
      </c>
      <c r="H430" s="27">
        <f t="shared" si="164"/>
        <v>-1.3726835964310226E-3</v>
      </c>
    </row>
    <row r="431" spans="1:9" ht="15" x14ac:dyDescent="0.25">
      <c r="B431" s="5" t="s">
        <v>269</v>
      </c>
      <c r="C431" s="41">
        <v>0</v>
      </c>
      <c r="D431" s="41">
        <v>1</v>
      </c>
      <c r="E431" s="46" t="str">
        <f t="shared" si="162"/>
        <v/>
      </c>
      <c r="F431" s="46">
        <f t="shared" si="163"/>
        <v>6.3251106894370653E-4</v>
      </c>
      <c r="G431" s="34">
        <f t="shared" si="161"/>
        <v>1</v>
      </c>
      <c r="H431" s="27" t="str">
        <f t="shared" si="164"/>
        <v/>
      </c>
    </row>
    <row r="432" spans="1:9" ht="15" x14ac:dyDescent="0.25">
      <c r="B432" s="5" t="s">
        <v>98</v>
      </c>
      <c r="C432" s="41">
        <v>0</v>
      </c>
      <c r="D432" s="41">
        <v>4</v>
      </c>
      <c r="E432" s="46" t="str">
        <f t="shared" si="162"/>
        <v/>
      </c>
      <c r="F432" s="46">
        <f t="shared" si="163"/>
        <v>2.5300442757748261E-3</v>
      </c>
      <c r="G432" s="34">
        <f t="shared" si="161"/>
        <v>1</v>
      </c>
      <c r="H432" s="27" t="str">
        <f t="shared" si="164"/>
        <v/>
      </c>
    </row>
    <row r="433" spans="1:9" ht="15" x14ac:dyDescent="0.25">
      <c r="B433" s="5" t="s">
        <v>99</v>
      </c>
      <c r="C433" s="41">
        <v>0</v>
      </c>
      <c r="D433" s="41">
        <v>0</v>
      </c>
      <c r="E433" s="46" t="str">
        <f t="shared" si="162"/>
        <v/>
      </c>
      <c r="F433" s="46" t="str">
        <f t="shared" si="163"/>
        <v/>
      </c>
      <c r="G433" s="34" t="str">
        <f t="shared" si="161"/>
        <v xml:space="preserve"> </v>
      </c>
      <c r="H433" s="27" t="str">
        <f t="shared" si="164"/>
        <v/>
      </c>
    </row>
    <row r="434" spans="1:9" ht="15" x14ac:dyDescent="0.25">
      <c r="B434" s="5" t="s">
        <v>100</v>
      </c>
      <c r="C434" s="41">
        <v>0</v>
      </c>
      <c r="D434" s="41">
        <v>0</v>
      </c>
      <c r="E434" s="46" t="str">
        <f t="shared" si="162"/>
        <v/>
      </c>
      <c r="F434" s="46" t="str">
        <f t="shared" si="163"/>
        <v/>
      </c>
      <c r="G434" s="34" t="str">
        <f t="shared" si="161"/>
        <v xml:space="preserve"> </v>
      </c>
      <c r="H434" s="27" t="str">
        <f t="shared" si="164"/>
        <v/>
      </c>
    </row>
    <row r="435" spans="1:9" ht="15" x14ac:dyDescent="0.25">
      <c r="B435" s="5" t="s">
        <v>270</v>
      </c>
      <c r="C435" s="41">
        <v>0</v>
      </c>
      <c r="D435" s="41">
        <v>0</v>
      </c>
      <c r="E435" s="46" t="str">
        <f t="shared" si="162"/>
        <v/>
      </c>
      <c r="F435" s="46" t="str">
        <f t="shared" si="163"/>
        <v/>
      </c>
      <c r="G435" s="34" t="str">
        <f t="shared" si="161"/>
        <v xml:space="preserve"> </v>
      </c>
      <c r="H435" s="27" t="str">
        <f t="shared" si="164"/>
        <v/>
      </c>
    </row>
    <row r="436" spans="1:9" s="20" customFormat="1" ht="15" x14ac:dyDescent="0.25">
      <c r="A436" s="57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7"/>
      <c r="B437" s="21" t="s">
        <v>552</v>
      </c>
      <c r="C437" s="41">
        <v>0</v>
      </c>
      <c r="D437" s="41">
        <v>0</v>
      </c>
      <c r="E437" s="43" t="str">
        <f t="shared" si="175"/>
        <v/>
      </c>
      <c r="F437" s="43" t="str">
        <f t="shared" si="176"/>
        <v/>
      </c>
      <c r="G437" s="34" t="str">
        <f t="shared" si="161"/>
        <v xml:space="preserve"> </v>
      </c>
      <c r="H437" s="26" t="str">
        <f t="shared" si="177"/>
        <v/>
      </c>
      <c r="I437" s="2"/>
    </row>
    <row r="438" spans="1:9" ht="15" x14ac:dyDescent="0.25">
      <c r="B438" s="5" t="s">
        <v>97</v>
      </c>
      <c r="C438" s="41">
        <v>0</v>
      </c>
      <c r="D438" s="41">
        <v>0</v>
      </c>
      <c r="E438" s="46" t="str">
        <f t="shared" si="162"/>
        <v/>
      </c>
      <c r="F438" s="46" t="str">
        <f t="shared" si="163"/>
        <v/>
      </c>
      <c r="G438" s="34" t="str">
        <f t="shared" si="161"/>
        <v xml:space="preserve"> </v>
      </c>
      <c r="H438" s="27" t="str">
        <f t="shared" si="164"/>
        <v/>
      </c>
    </row>
    <row r="439" spans="1:9" s="20" customFormat="1" ht="15" x14ac:dyDescent="0.25">
      <c r="A439" s="57"/>
      <c r="B439" s="21" t="s">
        <v>553</v>
      </c>
      <c r="C439" s="41">
        <v>0</v>
      </c>
      <c r="D439" s="41">
        <v>0</v>
      </c>
      <c r="E439" s="43" t="str">
        <f t="shared" ref="E439:E441" si="178">+IF(C439=0,"",C439/C$345)</f>
        <v/>
      </c>
      <c r="F439" s="43" t="str">
        <f t="shared" ref="F439:F441" si="179">+IF(D439=0,"",D439/D$345)</f>
        <v/>
      </c>
      <c r="G439" s="34" t="str">
        <f t="shared" si="161"/>
        <v xml:space="preserve"> </v>
      </c>
      <c r="H439" s="26" t="str">
        <f t="shared" ref="H439:H441" si="180">+IF(OR(AND(E439=""),(G439="")),"",E439*G439)</f>
        <v/>
      </c>
      <c r="I439" s="2"/>
    </row>
    <row r="440" spans="1:9" s="20" customFormat="1" ht="15" x14ac:dyDescent="0.25">
      <c r="A440" s="57"/>
      <c r="B440" s="21" t="s">
        <v>554</v>
      </c>
      <c r="C440" s="41">
        <v>0</v>
      </c>
      <c r="D440" s="41">
        <v>0</v>
      </c>
      <c r="E440" s="43" t="str">
        <f t="shared" si="178"/>
        <v/>
      </c>
      <c r="F440" s="43" t="str">
        <f t="shared" si="179"/>
        <v/>
      </c>
      <c r="G440" s="34" t="str">
        <f t="shared" si="161"/>
        <v xml:space="preserve"> </v>
      </c>
      <c r="H440" s="26" t="str">
        <f t="shared" si="180"/>
        <v/>
      </c>
      <c r="I440" s="2"/>
    </row>
    <row r="441" spans="1:9" s="20" customFormat="1" ht="15" x14ac:dyDescent="0.25">
      <c r="A441" s="57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0</v>
      </c>
      <c r="D442" s="41">
        <v>0</v>
      </c>
      <c r="E442" s="46" t="str">
        <f t="shared" si="162"/>
        <v/>
      </c>
      <c r="F442" s="46" t="str">
        <f t="shared" si="163"/>
        <v/>
      </c>
      <c r="G442" s="34" t="str">
        <f t="shared" si="161"/>
        <v xml:space="preserve"> </v>
      </c>
      <c r="H442" s="27" t="str">
        <f t="shared" si="164"/>
        <v/>
      </c>
    </row>
    <row r="443" spans="1:9" ht="15" x14ac:dyDescent="0.25">
      <c r="B443" s="5" t="s">
        <v>104</v>
      </c>
      <c r="C443" s="41">
        <v>0</v>
      </c>
      <c r="D443" s="41">
        <v>4</v>
      </c>
      <c r="E443" s="46" t="str">
        <f t="shared" si="162"/>
        <v/>
      </c>
      <c r="F443" s="46">
        <f t="shared" si="163"/>
        <v>2.5300442757748261E-3</v>
      </c>
      <c r="G443" s="34">
        <f t="shared" si="161"/>
        <v>1</v>
      </c>
      <c r="H443" s="27" t="str">
        <f t="shared" si="164"/>
        <v/>
      </c>
    </row>
    <row r="444" spans="1:9" ht="15" x14ac:dyDescent="0.25">
      <c r="B444" s="5" t="s">
        <v>113</v>
      </c>
      <c r="C444" s="41">
        <v>0</v>
      </c>
      <c r="D444" s="41">
        <v>12</v>
      </c>
      <c r="E444" s="46" t="str">
        <f t="shared" si="162"/>
        <v/>
      </c>
      <c r="F444" s="46">
        <f t="shared" si="163"/>
        <v>7.5901328273244783E-3</v>
      </c>
      <c r="G444" s="34">
        <f t="shared" si="161"/>
        <v>1</v>
      </c>
      <c r="H444" s="27" t="str">
        <f t="shared" si="164"/>
        <v/>
      </c>
    </row>
    <row r="445" spans="1:9" ht="15" x14ac:dyDescent="0.25">
      <c r="B445" s="5" t="s">
        <v>112</v>
      </c>
      <c r="C445" s="41">
        <v>10</v>
      </c>
      <c r="D445" s="41">
        <v>4</v>
      </c>
      <c r="E445" s="46">
        <f t="shared" si="162"/>
        <v>6.8634179821551134E-3</v>
      </c>
      <c r="F445" s="46">
        <f t="shared" si="163"/>
        <v>2.5300442757748261E-3</v>
      </c>
      <c r="G445" s="34">
        <f t="shared" si="161"/>
        <v>-0.6</v>
      </c>
      <c r="H445" s="27">
        <f t="shared" si="164"/>
        <v>-4.1180507892930682E-3</v>
      </c>
    </row>
    <row r="446" spans="1:9" ht="15" x14ac:dyDescent="0.25">
      <c r="B446" s="5" t="s">
        <v>271</v>
      </c>
      <c r="C446" s="41">
        <v>0</v>
      </c>
      <c r="D446" s="41">
        <v>24</v>
      </c>
      <c r="E446" s="46" t="str">
        <f t="shared" si="162"/>
        <v/>
      </c>
      <c r="F446" s="46">
        <f t="shared" si="163"/>
        <v>1.5180265654648957E-2</v>
      </c>
      <c r="G446" s="34">
        <f t="shared" si="161"/>
        <v>1</v>
      </c>
      <c r="H446" s="27" t="str">
        <f t="shared" si="164"/>
        <v/>
      </c>
    </row>
    <row r="447" spans="1:9" ht="15" x14ac:dyDescent="0.25">
      <c r="B447" s="5" t="s">
        <v>492</v>
      </c>
      <c r="C447" s="41">
        <v>0</v>
      </c>
      <c r="D447" s="41">
        <v>1</v>
      </c>
      <c r="E447" s="46" t="str">
        <f t="shared" si="162"/>
        <v/>
      </c>
      <c r="F447" s="46">
        <f t="shared" si="163"/>
        <v>6.3251106894370653E-4</v>
      </c>
      <c r="G447" s="34">
        <f t="shared" si="161"/>
        <v>1</v>
      </c>
      <c r="H447" s="27" t="str">
        <f t="shared" si="164"/>
        <v/>
      </c>
    </row>
    <row r="448" spans="1:9" ht="30" x14ac:dyDescent="0.25">
      <c r="B448" s="5" t="s">
        <v>493</v>
      </c>
      <c r="C448" s="41">
        <v>2</v>
      </c>
      <c r="D448" s="41">
        <v>0</v>
      </c>
      <c r="E448" s="46">
        <f t="shared" si="162"/>
        <v>1.3726835964310226E-3</v>
      </c>
      <c r="F448" s="46" t="str">
        <f t="shared" si="163"/>
        <v/>
      </c>
      <c r="G448" s="34">
        <f t="shared" si="161"/>
        <v>-1</v>
      </c>
      <c r="H448" s="27">
        <f t="shared" si="164"/>
        <v>-1.3726835964310226E-3</v>
      </c>
    </row>
    <row r="449" spans="2:8" ht="15" x14ac:dyDescent="0.25">
      <c r="B449" s="5" t="s">
        <v>494</v>
      </c>
      <c r="C449" s="41">
        <v>0</v>
      </c>
      <c r="D449" s="41">
        <v>1</v>
      </c>
      <c r="E449" s="46" t="str">
        <f t="shared" si="162"/>
        <v/>
      </c>
      <c r="F449" s="46">
        <f t="shared" si="163"/>
        <v>6.3251106894370653E-4</v>
      </c>
      <c r="G449" s="34">
        <f t="shared" si="161"/>
        <v>1</v>
      </c>
      <c r="H449" s="27" t="str">
        <f t="shared" si="164"/>
        <v/>
      </c>
    </row>
    <row r="450" spans="2:8" ht="15" x14ac:dyDescent="0.25">
      <c r="B450" s="5" t="s">
        <v>108</v>
      </c>
      <c r="C450" s="41">
        <v>0</v>
      </c>
      <c r="D450" s="41">
        <v>0</v>
      </c>
      <c r="E450" s="46" t="str">
        <f t="shared" si="162"/>
        <v/>
      </c>
      <c r="F450" s="46" t="str">
        <f t="shared" si="163"/>
        <v/>
      </c>
      <c r="G450" s="34" t="str">
        <f t="shared" si="161"/>
        <v xml:space="preserve"> </v>
      </c>
      <c r="H450" s="27" t="str">
        <f t="shared" si="164"/>
        <v/>
      </c>
    </row>
    <row r="451" spans="2:8" ht="15" x14ac:dyDescent="0.25">
      <c r="B451" s="5" t="s">
        <v>617</v>
      </c>
      <c r="C451" s="41">
        <v>0</v>
      </c>
      <c r="D451" s="41">
        <v>0</v>
      </c>
      <c r="E451" s="46" t="str">
        <f t="shared" si="162"/>
        <v/>
      </c>
      <c r="F451" s="46" t="str">
        <f t="shared" si="163"/>
        <v/>
      </c>
      <c r="G451" s="34" t="str">
        <f t="shared" si="161"/>
        <v xml:space="preserve"> </v>
      </c>
      <c r="H451" s="27" t="str">
        <f t="shared" si="164"/>
        <v/>
      </c>
    </row>
    <row r="452" spans="2:8" ht="15" x14ac:dyDescent="0.25">
      <c r="B452" s="5" t="s">
        <v>109</v>
      </c>
      <c r="C452" s="41">
        <v>0</v>
      </c>
      <c r="D452" s="41">
        <v>1</v>
      </c>
      <c r="E452" s="46" t="str">
        <f t="shared" si="162"/>
        <v/>
      </c>
      <c r="F452" s="46">
        <f t="shared" si="163"/>
        <v>6.3251106894370653E-4</v>
      </c>
      <c r="G452" s="34">
        <f t="shared" si="161"/>
        <v>1</v>
      </c>
      <c r="H452" s="27" t="str">
        <f t="shared" si="164"/>
        <v/>
      </c>
    </row>
    <row r="453" spans="2:8" ht="15" x14ac:dyDescent="0.25">
      <c r="B453" s="5" t="s">
        <v>384</v>
      </c>
      <c r="C453" s="41">
        <v>0</v>
      </c>
      <c r="D453" s="41">
        <v>0</v>
      </c>
      <c r="E453" s="46" t="str">
        <f t="shared" si="162"/>
        <v/>
      </c>
      <c r="F453" s="46" t="str">
        <f t="shared" si="163"/>
        <v/>
      </c>
      <c r="G453" s="34" t="str">
        <f t="shared" si="161"/>
        <v xml:space="preserve"> </v>
      </c>
      <c r="H453" s="27" t="str">
        <f t="shared" si="164"/>
        <v/>
      </c>
    </row>
    <row r="454" spans="2:8" ht="15" x14ac:dyDescent="0.25">
      <c r="B454" s="5" t="s">
        <v>107</v>
      </c>
      <c r="C454" s="41">
        <v>20</v>
      </c>
      <c r="D454" s="41">
        <v>51</v>
      </c>
      <c r="E454" s="46">
        <f t="shared" si="162"/>
        <v>1.3726835964310227E-2</v>
      </c>
      <c r="F454" s="46">
        <f t="shared" si="163"/>
        <v>3.2258064516129031E-2</v>
      </c>
      <c r="G454" s="34">
        <f t="shared" si="161"/>
        <v>1.55</v>
      </c>
      <c r="H454" s="27">
        <f t="shared" si="164"/>
        <v>2.1276595744680854E-2</v>
      </c>
    </row>
    <row r="455" spans="2:8" ht="15" x14ac:dyDescent="0.25">
      <c r="B455" s="5" t="s">
        <v>272</v>
      </c>
      <c r="C455" s="41">
        <v>1</v>
      </c>
      <c r="D455" s="41">
        <v>8</v>
      </c>
      <c r="E455" s="46">
        <f t="shared" si="162"/>
        <v>6.863417982155113E-4</v>
      </c>
      <c r="F455" s="46">
        <f t="shared" si="163"/>
        <v>5.0600885515496522E-3</v>
      </c>
      <c r="G455" s="34">
        <f t="shared" si="161"/>
        <v>7</v>
      </c>
      <c r="H455" s="27">
        <f t="shared" si="164"/>
        <v>4.8043925875085793E-3</v>
      </c>
    </row>
    <row r="456" spans="2:8" ht="15" x14ac:dyDescent="0.25">
      <c r="B456" s="5" t="s">
        <v>106</v>
      </c>
      <c r="C456" s="41">
        <v>0</v>
      </c>
      <c r="D456" s="41">
        <v>0</v>
      </c>
      <c r="E456" s="46" t="str">
        <f t="shared" si="162"/>
        <v/>
      </c>
      <c r="F456" s="46" t="str">
        <f t="shared" si="163"/>
        <v/>
      </c>
      <c r="G456" s="34" t="str">
        <f t="shared" si="161"/>
        <v xml:space="preserve"> </v>
      </c>
      <c r="H456" s="27" t="str">
        <f t="shared" si="164"/>
        <v/>
      </c>
    </row>
    <row r="457" spans="2:8" ht="15" x14ac:dyDescent="0.25">
      <c r="B457" s="5" t="s">
        <v>337</v>
      </c>
      <c r="C457" s="41">
        <v>2</v>
      </c>
      <c r="D457" s="41">
        <v>0</v>
      </c>
      <c r="E457" s="46">
        <f t="shared" si="162"/>
        <v>1.3726835964310226E-3</v>
      </c>
      <c r="F457" s="46" t="str">
        <f t="shared" si="163"/>
        <v/>
      </c>
      <c r="G457" s="34">
        <f t="shared" si="161"/>
        <v>-1</v>
      </c>
      <c r="H457" s="27">
        <f t="shared" si="164"/>
        <v>-1.3726835964310226E-3</v>
      </c>
    </row>
    <row r="458" spans="2:8" ht="15" x14ac:dyDescent="0.25">
      <c r="B458" s="5" t="s">
        <v>116</v>
      </c>
      <c r="C458" s="41">
        <v>0</v>
      </c>
      <c r="D458" s="41">
        <v>10</v>
      </c>
      <c r="E458" s="46" t="str">
        <f t="shared" si="162"/>
        <v/>
      </c>
      <c r="F458" s="46">
        <f t="shared" si="163"/>
        <v>6.3251106894370648E-3</v>
      </c>
      <c r="G458" s="34">
        <f t="shared" si="161"/>
        <v>1</v>
      </c>
      <c r="H458" s="27" t="str">
        <f t="shared" si="164"/>
        <v/>
      </c>
    </row>
    <row r="459" spans="2:8" ht="15" x14ac:dyDescent="0.25">
      <c r="B459" s="5" t="s">
        <v>103</v>
      </c>
      <c r="C459" s="41">
        <v>2</v>
      </c>
      <c r="D459" s="41">
        <v>0</v>
      </c>
      <c r="E459" s="46">
        <f t="shared" si="162"/>
        <v>1.3726835964310226E-3</v>
      </c>
      <c r="F459" s="46" t="str">
        <f t="shared" si="163"/>
        <v/>
      </c>
      <c r="G459" s="34">
        <f t="shared" si="161"/>
        <v>-1</v>
      </c>
      <c r="H459" s="27">
        <f t="shared" si="164"/>
        <v>-1.3726835964310226E-3</v>
      </c>
    </row>
    <row r="460" spans="2:8" ht="15" x14ac:dyDescent="0.25">
      <c r="B460" s="5" t="s">
        <v>273</v>
      </c>
      <c r="C460" s="41">
        <v>13</v>
      </c>
      <c r="D460" s="41">
        <v>2</v>
      </c>
      <c r="E460" s="46">
        <f t="shared" si="162"/>
        <v>8.9224433768016476E-3</v>
      </c>
      <c r="F460" s="46">
        <f t="shared" si="163"/>
        <v>1.2650221378874131E-3</v>
      </c>
      <c r="G460" s="34">
        <f t="shared" si="161"/>
        <v>-0.84615384615384615</v>
      </c>
      <c r="H460" s="27">
        <f t="shared" si="164"/>
        <v>-7.5497597803706245E-3</v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0</v>
      </c>
      <c r="D462" s="41">
        <v>0</v>
      </c>
      <c r="E462" s="46" t="str">
        <f t="shared" si="162"/>
        <v/>
      </c>
      <c r="F462" s="46" t="str">
        <f t="shared" si="163"/>
        <v/>
      </c>
      <c r="G462" s="34" t="str">
        <f t="shared" si="161"/>
        <v xml:space="preserve"> </v>
      </c>
      <c r="H462" s="27" t="str">
        <f t="shared" si="164"/>
        <v/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0</v>
      </c>
      <c r="D464" s="41">
        <v>0</v>
      </c>
      <c r="E464" s="46" t="str">
        <f t="shared" si="162"/>
        <v/>
      </c>
      <c r="F464" s="46" t="str">
        <f t="shared" si="163"/>
        <v/>
      </c>
      <c r="G464" s="34" t="str">
        <f t="shared" si="161"/>
        <v xml:space="preserve"> </v>
      </c>
      <c r="H464" s="27" t="str">
        <f t="shared" si="164"/>
        <v/>
      </c>
    </row>
    <row r="465" spans="2:8" ht="15" x14ac:dyDescent="0.25">
      <c r="B465" s="5" t="s">
        <v>105</v>
      </c>
      <c r="C465" s="41">
        <v>0</v>
      </c>
      <c r="D465" s="41">
        <v>26</v>
      </c>
      <c r="E465" s="46" t="str">
        <f t="shared" si="162"/>
        <v/>
      </c>
      <c r="F465" s="46">
        <f t="shared" si="163"/>
        <v>1.6445287792536369E-2</v>
      </c>
      <c r="G465" s="34">
        <f t="shared" si="161"/>
        <v>1</v>
      </c>
      <c r="H465" s="27" t="str">
        <f t="shared" si="164"/>
        <v/>
      </c>
    </row>
    <row r="466" spans="2:8" ht="15" x14ac:dyDescent="0.25">
      <c r="B466" s="5" t="s">
        <v>111</v>
      </c>
      <c r="C466" s="41">
        <v>0</v>
      </c>
      <c r="D466" s="41">
        <v>0</v>
      </c>
      <c r="E466" s="46" t="str">
        <f t="shared" si="162"/>
        <v/>
      </c>
      <c r="F466" s="46" t="str">
        <f t="shared" si="163"/>
        <v/>
      </c>
      <c r="G466" s="34" t="str">
        <f t="shared" si="161"/>
        <v xml:space="preserve"> </v>
      </c>
      <c r="H466" s="27" t="str">
        <f t="shared" si="164"/>
        <v/>
      </c>
    </row>
    <row r="467" spans="2:8" ht="15" x14ac:dyDescent="0.25">
      <c r="B467" s="5" t="s">
        <v>115</v>
      </c>
      <c r="C467" s="41">
        <v>0</v>
      </c>
      <c r="D467" s="41">
        <v>0</v>
      </c>
      <c r="E467" s="46" t="str">
        <f t="shared" si="162"/>
        <v/>
      </c>
      <c r="F467" s="46" t="str">
        <f t="shared" si="163"/>
        <v/>
      </c>
      <c r="G467" s="34" t="str">
        <f t="shared" si="161"/>
        <v xml:space="preserve"> </v>
      </c>
      <c r="H467" s="27" t="str">
        <f t="shared" si="164"/>
        <v/>
      </c>
    </row>
    <row r="468" spans="2:8" ht="15" x14ac:dyDescent="0.25">
      <c r="B468" s="5" t="s">
        <v>274</v>
      </c>
      <c r="C468" s="41">
        <v>4</v>
      </c>
      <c r="D468" s="41">
        <v>77</v>
      </c>
      <c r="E468" s="46">
        <f t="shared" si="162"/>
        <v>2.7453671928620452E-3</v>
      </c>
      <c r="F468" s="46">
        <f t="shared" si="163"/>
        <v>4.8703352308665404E-2</v>
      </c>
      <c r="G468" s="34">
        <f t="shared" si="161"/>
        <v>18.25</v>
      </c>
      <c r="H468" s="27">
        <f t="shared" si="164"/>
        <v>5.0102951269732326E-2</v>
      </c>
    </row>
    <row r="469" spans="2:8" ht="15" x14ac:dyDescent="0.25">
      <c r="B469" s="5" t="s">
        <v>496</v>
      </c>
      <c r="C469" s="41">
        <v>0</v>
      </c>
      <c r="D469" s="41">
        <v>2</v>
      </c>
      <c r="E469" s="46" t="str">
        <f t="shared" si="162"/>
        <v/>
      </c>
      <c r="F469" s="46">
        <f t="shared" si="163"/>
        <v>1.2650221378874131E-3</v>
      </c>
      <c r="G469" s="34">
        <f t="shared" si="161"/>
        <v>1</v>
      </c>
      <c r="H469" s="27" t="str">
        <f t="shared" si="164"/>
        <v/>
      </c>
    </row>
    <row r="470" spans="2:8" ht="15" x14ac:dyDescent="0.25">
      <c r="B470" s="5" t="s">
        <v>275</v>
      </c>
      <c r="C470" s="41">
        <v>0</v>
      </c>
      <c r="D470" s="41">
        <v>14</v>
      </c>
      <c r="E470" s="46" t="str">
        <f t="shared" si="162"/>
        <v/>
      </c>
      <c r="F470" s="46">
        <f t="shared" si="163"/>
        <v>8.8551549652118918E-3</v>
      </c>
      <c r="G470" s="34">
        <f t="shared" si="161"/>
        <v>1</v>
      </c>
      <c r="H470" s="27" t="str">
        <f t="shared" si="164"/>
        <v/>
      </c>
    </row>
    <row r="471" spans="2:8" ht="15" x14ac:dyDescent="0.25">
      <c r="B471" s="5" t="s">
        <v>276</v>
      </c>
      <c r="C471" s="41">
        <v>12</v>
      </c>
      <c r="D471" s="41">
        <v>9</v>
      </c>
      <c r="E471" s="46">
        <f t="shared" si="162"/>
        <v>8.2361015785861365E-3</v>
      </c>
      <c r="F471" s="46">
        <f t="shared" si="163"/>
        <v>5.6925996204933585E-3</v>
      </c>
      <c r="G471" s="34">
        <f t="shared" si="161"/>
        <v>-0.25</v>
      </c>
      <c r="H471" s="27">
        <f t="shared" si="164"/>
        <v>-2.0590253946465341E-3</v>
      </c>
    </row>
    <row r="472" spans="2:8" ht="15" x14ac:dyDescent="0.25">
      <c r="B472" s="5" t="s">
        <v>497</v>
      </c>
      <c r="C472" s="41">
        <v>0</v>
      </c>
      <c r="D472" s="41">
        <v>0</v>
      </c>
      <c r="E472" s="46" t="str">
        <f t="shared" si="162"/>
        <v/>
      </c>
      <c r="F472" s="46" t="str">
        <f t="shared" si="163"/>
        <v/>
      </c>
      <c r="G472" s="34" t="str">
        <f t="shared" si="161"/>
        <v xml:space="preserve"> </v>
      </c>
      <c r="H472" s="27" t="str">
        <f t="shared" si="164"/>
        <v/>
      </c>
    </row>
    <row r="473" spans="2:8" ht="15" x14ac:dyDescent="0.25">
      <c r="B473" s="5" t="s">
        <v>277</v>
      </c>
      <c r="C473" s="41">
        <v>8</v>
      </c>
      <c r="D473" s="41">
        <v>5</v>
      </c>
      <c r="E473" s="46">
        <f t="shared" si="162"/>
        <v>5.4907343857240904E-3</v>
      </c>
      <c r="F473" s="46">
        <f t="shared" si="163"/>
        <v>3.1625553447185324E-3</v>
      </c>
      <c r="G473" s="34">
        <f t="shared" si="161"/>
        <v>-0.375</v>
      </c>
      <c r="H473" s="27">
        <f t="shared" si="164"/>
        <v>-2.0590253946465341E-3</v>
      </c>
    </row>
    <row r="474" spans="2:8" ht="15" x14ac:dyDescent="0.25">
      <c r="B474" s="5" t="s">
        <v>278</v>
      </c>
      <c r="C474" s="41">
        <v>0</v>
      </c>
      <c r="D474" s="41">
        <v>0</v>
      </c>
      <c r="E474" s="46" t="str">
        <f t="shared" si="162"/>
        <v/>
      </c>
      <c r="F474" s="46" t="str">
        <f t="shared" si="163"/>
        <v/>
      </c>
      <c r="G474" s="34" t="str">
        <f t="shared" si="161"/>
        <v xml:space="preserve"> </v>
      </c>
      <c r="H474" s="27" t="str">
        <f t="shared" si="164"/>
        <v/>
      </c>
    </row>
    <row r="475" spans="2:8" ht="15" x14ac:dyDescent="0.25">
      <c r="B475" s="5" t="s">
        <v>279</v>
      </c>
      <c r="C475" s="41">
        <v>0</v>
      </c>
      <c r="D475" s="41">
        <v>4</v>
      </c>
      <c r="E475" s="46" t="str">
        <f t="shared" si="162"/>
        <v/>
      </c>
      <c r="F475" s="46">
        <f t="shared" si="163"/>
        <v>2.5300442757748261E-3</v>
      </c>
      <c r="G475" s="34">
        <f t="shared" si="161"/>
        <v>1</v>
      </c>
      <c r="H475" s="27" t="str">
        <f t="shared" si="164"/>
        <v/>
      </c>
    </row>
    <row r="476" spans="2:8" ht="15" x14ac:dyDescent="0.25">
      <c r="B476" s="5" t="s">
        <v>102</v>
      </c>
      <c r="C476" s="41">
        <v>0</v>
      </c>
      <c r="D476" s="41">
        <v>0</v>
      </c>
      <c r="E476" s="46" t="str">
        <f t="shared" si="162"/>
        <v/>
      </c>
      <c r="F476" s="46" t="str">
        <f t="shared" si="163"/>
        <v/>
      </c>
      <c r="G476" s="34" t="str">
        <f t="shared" si="161"/>
        <v xml:space="preserve"> </v>
      </c>
      <c r="H476" s="27" t="str">
        <f t="shared" si="164"/>
        <v/>
      </c>
    </row>
    <row r="477" spans="2:8" ht="15" x14ac:dyDescent="0.25">
      <c r="B477" s="5" t="s">
        <v>280</v>
      </c>
      <c r="C477" s="41">
        <v>0</v>
      </c>
      <c r="D477" s="41">
        <v>0</v>
      </c>
      <c r="E477" s="46" t="str">
        <f t="shared" si="162"/>
        <v/>
      </c>
      <c r="F477" s="46" t="str">
        <f t="shared" si="163"/>
        <v/>
      </c>
      <c r="G477" s="34" t="str">
        <f t="shared" si="161"/>
        <v xml:space="preserve"> </v>
      </c>
      <c r="H477" s="27" t="str">
        <f t="shared" si="164"/>
        <v/>
      </c>
    </row>
    <row r="478" spans="2:8" ht="15" x14ac:dyDescent="0.25">
      <c r="B478" s="5" t="s">
        <v>281</v>
      </c>
      <c r="C478" s="41">
        <v>17</v>
      </c>
      <c r="D478" s="41">
        <v>4</v>
      </c>
      <c r="E478" s="46">
        <f t="shared" si="162"/>
        <v>1.1667810569663692E-2</v>
      </c>
      <c r="F478" s="46">
        <f t="shared" si="163"/>
        <v>2.5300442757748261E-3</v>
      </c>
      <c r="G478" s="34">
        <f t="shared" ref="G478:G541" si="181">+IF(AND(C478=0,D478=0)," ",IF(C478=0,1,IF(D478=0,-1,(D478-C478)/C478)))</f>
        <v>-0.76470588235294112</v>
      </c>
      <c r="H478" s="27">
        <f t="shared" si="164"/>
        <v>-8.9224433768016458E-3</v>
      </c>
    </row>
    <row r="479" spans="2:8" ht="15" x14ac:dyDescent="0.25">
      <c r="B479" s="5" t="s">
        <v>498</v>
      </c>
      <c r="C479" s="41">
        <v>2</v>
      </c>
      <c r="D479" s="41">
        <v>18</v>
      </c>
      <c r="E479" s="46">
        <f t="shared" si="162"/>
        <v>1.3726835964310226E-3</v>
      </c>
      <c r="F479" s="46">
        <f t="shared" si="163"/>
        <v>1.1385199240986717E-2</v>
      </c>
      <c r="G479" s="34">
        <f t="shared" si="181"/>
        <v>8</v>
      </c>
      <c r="H479" s="27">
        <f t="shared" si="164"/>
        <v>1.0981468771448181E-2</v>
      </c>
    </row>
    <row r="480" spans="2:8" ht="15" x14ac:dyDescent="0.25">
      <c r="B480" s="5" t="s">
        <v>282</v>
      </c>
      <c r="C480" s="41">
        <v>0</v>
      </c>
      <c r="D480" s="41">
        <v>0</v>
      </c>
      <c r="E480" s="46" t="str">
        <f t="shared" si="162"/>
        <v/>
      </c>
      <c r="F480" s="46" t="str">
        <f t="shared" si="163"/>
        <v/>
      </c>
      <c r="G480" s="34" t="str">
        <f t="shared" si="181"/>
        <v xml:space="preserve"> </v>
      </c>
      <c r="H480" s="27" t="str">
        <f t="shared" si="164"/>
        <v/>
      </c>
    </row>
    <row r="481" spans="2:8" ht="15" x14ac:dyDescent="0.25">
      <c r="B481" s="5" t="s">
        <v>283</v>
      </c>
      <c r="C481" s="41">
        <v>0</v>
      </c>
      <c r="D481" s="41">
        <v>4</v>
      </c>
      <c r="E481" s="46" t="str">
        <f t="shared" si="162"/>
        <v/>
      </c>
      <c r="F481" s="46">
        <f t="shared" si="163"/>
        <v>2.5300442757748261E-3</v>
      </c>
      <c r="G481" s="34">
        <f t="shared" si="181"/>
        <v>1</v>
      </c>
      <c r="H481" s="27" t="str">
        <f t="shared" si="164"/>
        <v/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0</v>
      </c>
      <c r="D483" s="41">
        <v>46</v>
      </c>
      <c r="E483" s="46" t="str">
        <f t="shared" si="162"/>
        <v/>
      </c>
      <c r="F483" s="46">
        <f t="shared" si="163"/>
        <v>2.9095509171410499E-2</v>
      </c>
      <c r="G483" s="34">
        <f t="shared" si="181"/>
        <v>1</v>
      </c>
      <c r="H483" s="27" t="str">
        <f t="shared" si="164"/>
        <v/>
      </c>
    </row>
    <row r="484" spans="2:8" ht="15" x14ac:dyDescent="0.25">
      <c r="B484" s="5" t="s">
        <v>125</v>
      </c>
      <c r="C484" s="41">
        <v>0</v>
      </c>
      <c r="D484" s="41">
        <v>13</v>
      </c>
      <c r="E484" s="46" t="str">
        <f t="shared" si="162"/>
        <v/>
      </c>
      <c r="F484" s="46">
        <f t="shared" si="163"/>
        <v>8.2226438962681846E-3</v>
      </c>
      <c r="G484" s="34">
        <f t="shared" si="181"/>
        <v>1</v>
      </c>
      <c r="H484" s="27" t="str">
        <f t="shared" si="164"/>
        <v/>
      </c>
    </row>
    <row r="485" spans="2:8" ht="15" x14ac:dyDescent="0.25">
      <c r="B485" s="5" t="s">
        <v>126</v>
      </c>
      <c r="C485" s="41">
        <v>0</v>
      </c>
      <c r="D485" s="41">
        <v>12</v>
      </c>
      <c r="E485" s="46" t="str">
        <f t="shared" si="162"/>
        <v/>
      </c>
      <c r="F485" s="46">
        <f t="shared" si="163"/>
        <v>7.5901328273244783E-3</v>
      </c>
      <c r="G485" s="34">
        <f t="shared" si="181"/>
        <v>1</v>
      </c>
      <c r="H485" s="27" t="str">
        <f t="shared" si="164"/>
        <v/>
      </c>
    </row>
    <row r="486" spans="2:8" ht="15" x14ac:dyDescent="0.25">
      <c r="B486" s="5" t="s">
        <v>286</v>
      </c>
      <c r="C486" s="41">
        <v>0</v>
      </c>
      <c r="D486" s="41">
        <v>0</v>
      </c>
      <c r="E486" s="46" t="str">
        <f t="shared" si="162"/>
        <v/>
      </c>
      <c r="F486" s="46" t="str">
        <f t="shared" si="163"/>
        <v/>
      </c>
      <c r="G486" s="34" t="str">
        <f t="shared" si="181"/>
        <v xml:space="preserve"> </v>
      </c>
      <c r="H486" s="27" t="str">
        <f t="shared" si="164"/>
        <v/>
      </c>
    </row>
    <row r="487" spans="2:8" ht="15" x14ac:dyDescent="0.25">
      <c r="B487" s="5" t="s">
        <v>287</v>
      </c>
      <c r="C487" s="41">
        <v>0</v>
      </c>
      <c r="D487" s="41">
        <v>0</v>
      </c>
      <c r="E487" s="46" t="str">
        <f t="shared" si="162"/>
        <v/>
      </c>
      <c r="F487" s="46" t="str">
        <f t="shared" si="163"/>
        <v/>
      </c>
      <c r="G487" s="34" t="str">
        <f t="shared" si="181"/>
        <v xml:space="preserve"> </v>
      </c>
      <c r="H487" s="27" t="str">
        <f t="shared" si="164"/>
        <v/>
      </c>
    </row>
    <row r="488" spans="2:8" ht="15" x14ac:dyDescent="0.25">
      <c r="B488" s="5" t="s">
        <v>288</v>
      </c>
      <c r="C488" s="41">
        <v>0</v>
      </c>
      <c r="D488" s="41">
        <v>1</v>
      </c>
      <c r="E488" s="46" t="str">
        <f t="shared" si="162"/>
        <v/>
      </c>
      <c r="F488" s="46">
        <f t="shared" si="163"/>
        <v>6.3251106894370653E-4</v>
      </c>
      <c r="G488" s="34">
        <f t="shared" si="181"/>
        <v>1</v>
      </c>
      <c r="H488" s="27" t="str">
        <f t="shared" si="164"/>
        <v/>
      </c>
    </row>
    <row r="489" spans="2:8" ht="15" x14ac:dyDescent="0.25">
      <c r="B489" s="5" t="s">
        <v>123</v>
      </c>
      <c r="C489" s="41">
        <v>0</v>
      </c>
      <c r="D489" s="41">
        <v>0</v>
      </c>
      <c r="E489" s="46" t="str">
        <f t="shared" si="162"/>
        <v/>
      </c>
      <c r="F489" s="46" t="str">
        <f t="shared" si="163"/>
        <v/>
      </c>
      <c r="G489" s="34" t="str">
        <f t="shared" si="181"/>
        <v xml:space="preserve"> </v>
      </c>
      <c r="H489" s="27" t="str">
        <f t="shared" si="164"/>
        <v/>
      </c>
    </row>
    <row r="490" spans="2:8" ht="15" x14ac:dyDescent="0.25">
      <c r="B490" s="5" t="s">
        <v>289</v>
      </c>
      <c r="C490" s="41">
        <v>0</v>
      </c>
      <c r="D490" s="41">
        <v>0</v>
      </c>
      <c r="E490" s="46" t="str">
        <f t="shared" si="162"/>
        <v/>
      </c>
      <c r="F490" s="46" t="str">
        <f t="shared" si="163"/>
        <v/>
      </c>
      <c r="G490" s="34" t="str">
        <f t="shared" si="181"/>
        <v xml:space="preserve"> </v>
      </c>
      <c r="H490" s="27" t="str">
        <f t="shared" si="164"/>
        <v/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0</v>
      </c>
      <c r="D495" s="41">
        <v>10</v>
      </c>
      <c r="E495" s="46" t="str">
        <f t="shared" si="182"/>
        <v/>
      </c>
      <c r="F495" s="46">
        <f t="shared" si="183"/>
        <v>6.3251106894370648E-3</v>
      </c>
      <c r="G495" s="34">
        <f t="shared" si="181"/>
        <v>1</v>
      </c>
      <c r="H495" s="27" t="str">
        <f t="shared" si="184"/>
        <v/>
      </c>
    </row>
    <row r="496" spans="2:8" ht="15" x14ac:dyDescent="0.25">
      <c r="B496" s="5" t="s">
        <v>294</v>
      </c>
      <c r="C496" s="41">
        <v>0</v>
      </c>
      <c r="D496" s="41">
        <v>0</v>
      </c>
      <c r="E496" s="46" t="str">
        <f t="shared" si="182"/>
        <v/>
      </c>
      <c r="F496" s="46" t="str">
        <f t="shared" si="183"/>
        <v/>
      </c>
      <c r="G496" s="34" t="str">
        <f t="shared" si="181"/>
        <v xml:space="preserve"> </v>
      </c>
      <c r="H496" s="27" t="str">
        <f t="shared" si="184"/>
        <v/>
      </c>
    </row>
    <row r="497" spans="1:9" ht="15" x14ac:dyDescent="0.25">
      <c r="B497" s="5" t="s">
        <v>499</v>
      </c>
      <c r="C497" s="41">
        <v>0</v>
      </c>
      <c r="D497" s="41">
        <v>0</v>
      </c>
      <c r="E497" s="46" t="str">
        <f t="shared" si="182"/>
        <v/>
      </c>
      <c r="F497" s="46" t="str">
        <f t="shared" si="183"/>
        <v/>
      </c>
      <c r="G497" s="34" t="str">
        <f t="shared" si="181"/>
        <v xml:space="preserve"> </v>
      </c>
      <c r="H497" s="27" t="str">
        <f t="shared" si="184"/>
        <v/>
      </c>
    </row>
    <row r="498" spans="1:9" ht="15" x14ac:dyDescent="0.25">
      <c r="B498" s="5" t="s">
        <v>129</v>
      </c>
      <c r="C498" s="41">
        <v>0</v>
      </c>
      <c r="D498" s="41">
        <v>0</v>
      </c>
      <c r="E498" s="46" t="str">
        <f t="shared" si="182"/>
        <v/>
      </c>
      <c r="F498" s="46" t="str">
        <f t="shared" si="183"/>
        <v/>
      </c>
      <c r="G498" s="34" t="str">
        <f t="shared" si="181"/>
        <v xml:space="preserve"> </v>
      </c>
      <c r="H498" s="27" t="str">
        <f t="shared" si="184"/>
        <v/>
      </c>
    </row>
    <row r="499" spans="1:9" ht="15" x14ac:dyDescent="0.25">
      <c r="B499" s="5" t="s">
        <v>500</v>
      </c>
      <c r="C499" s="41">
        <v>18</v>
      </c>
      <c r="D499" s="41">
        <v>6</v>
      </c>
      <c r="E499" s="46">
        <f t="shared" si="182"/>
        <v>1.2354152367879203E-2</v>
      </c>
      <c r="F499" s="46">
        <f t="shared" si="183"/>
        <v>3.7950664136622392E-3</v>
      </c>
      <c r="G499" s="34">
        <f t="shared" si="181"/>
        <v>-0.66666666666666663</v>
      </c>
      <c r="H499" s="27">
        <f t="shared" si="184"/>
        <v>-8.2361015785861347E-3</v>
      </c>
    </row>
    <row r="500" spans="1:9" ht="15" x14ac:dyDescent="0.25">
      <c r="B500" s="5" t="s">
        <v>122</v>
      </c>
      <c r="C500" s="41">
        <v>0</v>
      </c>
      <c r="D500" s="41">
        <v>21</v>
      </c>
      <c r="E500" s="46" t="str">
        <f t="shared" si="182"/>
        <v/>
      </c>
      <c r="F500" s="46">
        <f t="shared" si="183"/>
        <v>1.3282732447817837E-2</v>
      </c>
      <c r="G500" s="34">
        <f t="shared" si="181"/>
        <v>1</v>
      </c>
      <c r="H500" s="27" t="str">
        <f t="shared" si="184"/>
        <v/>
      </c>
    </row>
    <row r="501" spans="1:9" ht="30" x14ac:dyDescent="0.25">
      <c r="B501" s="5" t="s">
        <v>295</v>
      </c>
      <c r="C501" s="41">
        <v>0</v>
      </c>
      <c r="D501" s="41">
        <v>0</v>
      </c>
      <c r="E501" s="46" t="str">
        <f t="shared" si="182"/>
        <v/>
      </c>
      <c r="F501" s="46" t="str">
        <f t="shared" si="183"/>
        <v/>
      </c>
      <c r="G501" s="34" t="str">
        <f t="shared" si="181"/>
        <v xml:space="preserve"> </v>
      </c>
      <c r="H501" s="27" t="str">
        <f t="shared" si="184"/>
        <v/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0</v>
      </c>
      <c r="D503" s="41">
        <v>0</v>
      </c>
      <c r="E503" s="46" t="str">
        <f t="shared" si="182"/>
        <v/>
      </c>
      <c r="F503" s="46" t="str">
        <f t="shared" si="183"/>
        <v/>
      </c>
      <c r="G503" s="34" t="str">
        <f t="shared" si="181"/>
        <v xml:space="preserve"> </v>
      </c>
      <c r="H503" s="27" t="str">
        <f t="shared" si="184"/>
        <v/>
      </c>
    </row>
    <row r="504" spans="1:9" ht="13.5" customHeight="1" x14ac:dyDescent="0.25">
      <c r="B504" s="5" t="s">
        <v>297</v>
      </c>
      <c r="C504" s="41">
        <v>0</v>
      </c>
      <c r="D504" s="41">
        <v>53</v>
      </c>
      <c r="E504" s="46" t="str">
        <f t="shared" si="182"/>
        <v/>
      </c>
      <c r="F504" s="46">
        <f t="shared" si="183"/>
        <v>3.3523086654016446E-2</v>
      </c>
      <c r="G504" s="34">
        <f t="shared" si="181"/>
        <v>1</v>
      </c>
      <c r="H504" s="27" t="str">
        <f t="shared" si="184"/>
        <v/>
      </c>
    </row>
    <row r="505" spans="1:9" ht="15" x14ac:dyDescent="0.25">
      <c r="B505" s="5" t="s">
        <v>117</v>
      </c>
      <c r="C505" s="41">
        <v>0</v>
      </c>
      <c r="D505" s="41">
        <v>10</v>
      </c>
      <c r="E505" s="46" t="str">
        <f t="shared" si="182"/>
        <v/>
      </c>
      <c r="F505" s="46">
        <f t="shared" si="183"/>
        <v>6.3251106894370648E-3</v>
      </c>
      <c r="G505" s="34">
        <f t="shared" si="181"/>
        <v>1</v>
      </c>
      <c r="H505" s="27" t="str">
        <f t="shared" si="184"/>
        <v/>
      </c>
    </row>
    <row r="506" spans="1:9" ht="15" x14ac:dyDescent="0.25">
      <c r="B506" s="5" t="s">
        <v>501</v>
      </c>
      <c r="C506" s="41">
        <v>0</v>
      </c>
      <c r="D506" s="41">
        <v>10</v>
      </c>
      <c r="E506" s="46" t="str">
        <f t="shared" si="182"/>
        <v/>
      </c>
      <c r="F506" s="46">
        <f t="shared" si="183"/>
        <v>6.3251106894370648E-3</v>
      </c>
      <c r="G506" s="34">
        <f t="shared" si="181"/>
        <v>1</v>
      </c>
      <c r="H506" s="27" t="str">
        <f t="shared" si="184"/>
        <v/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7"/>
      <c r="B508" s="21" t="s">
        <v>299</v>
      </c>
      <c r="C508" s="41">
        <v>0</v>
      </c>
      <c r="D508" s="41">
        <v>0</v>
      </c>
      <c r="E508" s="43" t="str">
        <f t="shared" si="182"/>
        <v/>
      </c>
      <c r="F508" s="43" t="str">
        <f t="shared" si="183"/>
        <v/>
      </c>
      <c r="G508" s="34" t="str">
        <f t="shared" si="181"/>
        <v xml:space="preserve"> </v>
      </c>
      <c r="H508" s="26" t="str">
        <f t="shared" si="184"/>
        <v/>
      </c>
      <c r="I508" s="2"/>
    </row>
    <row r="509" spans="1:9" ht="15" x14ac:dyDescent="0.25">
      <c r="B509" s="5" t="s">
        <v>502</v>
      </c>
      <c r="C509" s="41">
        <v>0</v>
      </c>
      <c r="D509" s="41">
        <v>1</v>
      </c>
      <c r="E509" s="46" t="str">
        <f t="shared" si="182"/>
        <v/>
      </c>
      <c r="F509" s="46">
        <f t="shared" si="183"/>
        <v>6.3251106894370653E-4</v>
      </c>
      <c r="G509" s="34">
        <f t="shared" si="181"/>
        <v>1</v>
      </c>
      <c r="H509" s="27" t="str">
        <f t="shared" si="184"/>
        <v/>
      </c>
    </row>
    <row r="510" spans="1:9" ht="15" x14ac:dyDescent="0.25">
      <c r="B510" s="5" t="s">
        <v>503</v>
      </c>
      <c r="C510" s="41">
        <v>0</v>
      </c>
      <c r="D510" s="41">
        <v>0</v>
      </c>
      <c r="E510" s="46" t="str">
        <f t="shared" si="182"/>
        <v/>
      </c>
      <c r="F510" s="46" t="str">
        <f t="shared" si="183"/>
        <v/>
      </c>
      <c r="G510" s="34" t="str">
        <f t="shared" si="181"/>
        <v xml:space="preserve"> </v>
      </c>
      <c r="H510" s="27" t="str">
        <f t="shared" si="184"/>
        <v/>
      </c>
    </row>
    <row r="511" spans="1:9" ht="15" x14ac:dyDescent="0.25">
      <c r="B511" s="5" t="s">
        <v>300</v>
      </c>
      <c r="C511" s="41">
        <v>0</v>
      </c>
      <c r="D511" s="41">
        <v>0</v>
      </c>
      <c r="E511" s="46" t="str">
        <f t="shared" si="182"/>
        <v/>
      </c>
      <c r="F511" s="46" t="str">
        <f t="shared" si="183"/>
        <v/>
      </c>
      <c r="G511" s="34" t="str">
        <f t="shared" si="181"/>
        <v xml:space="preserve"> 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0</v>
      </c>
      <c r="D512" s="41">
        <v>0</v>
      </c>
      <c r="E512" s="46" t="str">
        <f t="shared" si="182"/>
        <v/>
      </c>
      <c r="F512" s="46" t="str">
        <f t="shared" si="183"/>
        <v/>
      </c>
      <c r="G512" s="34" t="str">
        <f t="shared" si="181"/>
        <v xml:space="preserve"> </v>
      </c>
      <c r="H512" s="27" t="str">
        <f t="shared" si="184"/>
        <v/>
      </c>
    </row>
    <row r="513" spans="1:9" ht="15" x14ac:dyDescent="0.25">
      <c r="B513" s="5" t="s">
        <v>302</v>
      </c>
      <c r="C513" s="41">
        <v>0</v>
      </c>
      <c r="D513" s="41">
        <v>1</v>
      </c>
      <c r="E513" s="46" t="str">
        <f t="shared" si="182"/>
        <v/>
      </c>
      <c r="F513" s="46">
        <f t="shared" si="183"/>
        <v>6.3251106894370653E-4</v>
      </c>
      <c r="G513" s="34">
        <f t="shared" si="181"/>
        <v>1</v>
      </c>
      <c r="H513" s="27" t="str">
        <f t="shared" si="184"/>
        <v/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0</v>
      </c>
      <c r="D515" s="41">
        <v>0</v>
      </c>
      <c r="E515" s="46" t="str">
        <f t="shared" si="182"/>
        <v/>
      </c>
      <c r="F515" s="46" t="str">
        <f t="shared" si="183"/>
        <v/>
      </c>
      <c r="G515" s="34" t="str">
        <f t="shared" si="181"/>
        <v xml:space="preserve"> </v>
      </c>
      <c r="H515" s="27" t="str">
        <f t="shared" si="184"/>
        <v/>
      </c>
    </row>
    <row r="516" spans="1:9" ht="15" x14ac:dyDescent="0.25">
      <c r="B516" s="5" t="s">
        <v>127</v>
      </c>
      <c r="C516" s="41">
        <v>0</v>
      </c>
      <c r="D516" s="41">
        <v>0</v>
      </c>
      <c r="E516" s="46" t="str">
        <f t="shared" si="182"/>
        <v/>
      </c>
      <c r="F516" s="46" t="str">
        <f t="shared" si="183"/>
        <v/>
      </c>
      <c r="G516" s="34" t="str">
        <f t="shared" si="181"/>
        <v xml:space="preserve"> </v>
      </c>
      <c r="H516" s="27" t="str">
        <f t="shared" si="184"/>
        <v/>
      </c>
    </row>
    <row r="517" spans="1:9" ht="15" x14ac:dyDescent="0.25">
      <c r="B517" s="5" t="s">
        <v>118</v>
      </c>
      <c r="C517" s="41">
        <v>0</v>
      </c>
      <c r="D517" s="41">
        <v>0</v>
      </c>
      <c r="E517" s="46" t="str">
        <f t="shared" si="182"/>
        <v/>
      </c>
      <c r="F517" s="46" t="str">
        <f t="shared" si="183"/>
        <v/>
      </c>
      <c r="G517" s="34" t="str">
        <f t="shared" si="181"/>
        <v xml:space="preserve"> </v>
      </c>
      <c r="H517" s="27" t="str">
        <f t="shared" si="184"/>
        <v/>
      </c>
    </row>
    <row r="518" spans="1:9" ht="15" x14ac:dyDescent="0.25">
      <c r="B518" s="5" t="s">
        <v>120</v>
      </c>
      <c r="C518" s="41">
        <v>0</v>
      </c>
      <c r="D518" s="41">
        <v>0</v>
      </c>
      <c r="E518" s="46" t="str">
        <f t="shared" si="182"/>
        <v/>
      </c>
      <c r="F518" s="46" t="str">
        <f t="shared" si="183"/>
        <v/>
      </c>
      <c r="G518" s="34" t="str">
        <f t="shared" si="181"/>
        <v xml:space="preserve"> </v>
      </c>
      <c r="H518" s="27" t="str">
        <f t="shared" si="184"/>
        <v/>
      </c>
    </row>
    <row r="519" spans="1:9" ht="15" x14ac:dyDescent="0.25">
      <c r="B519" s="5" t="s">
        <v>304</v>
      </c>
      <c r="C519" s="41">
        <v>0</v>
      </c>
      <c r="D519" s="41">
        <v>0</v>
      </c>
      <c r="E519" s="46" t="str">
        <f t="shared" si="182"/>
        <v/>
      </c>
      <c r="F519" s="46" t="str">
        <f t="shared" si="183"/>
        <v/>
      </c>
      <c r="G519" s="34" t="str">
        <f t="shared" si="181"/>
        <v xml:space="preserve"> </v>
      </c>
      <c r="H519" s="27" t="str">
        <f t="shared" si="184"/>
        <v/>
      </c>
    </row>
    <row r="520" spans="1:9" ht="15" x14ac:dyDescent="0.25">
      <c r="B520" s="5" t="s">
        <v>305</v>
      </c>
      <c r="C520" s="41">
        <v>0</v>
      </c>
      <c r="D520" s="41">
        <v>0</v>
      </c>
      <c r="E520" s="46" t="str">
        <f t="shared" si="182"/>
        <v/>
      </c>
      <c r="F520" s="46" t="str">
        <f t="shared" si="183"/>
        <v/>
      </c>
      <c r="G520" s="34" t="str">
        <f t="shared" si="181"/>
        <v xml:space="preserve"> </v>
      </c>
      <c r="H520" s="27" t="str">
        <f t="shared" si="184"/>
        <v/>
      </c>
    </row>
    <row r="521" spans="1:9" ht="15" x14ac:dyDescent="0.25">
      <c r="B521" s="5" t="s">
        <v>128</v>
      </c>
      <c r="C521" s="41">
        <v>83</v>
      </c>
      <c r="D521" s="41">
        <v>38</v>
      </c>
      <c r="E521" s="46">
        <f t="shared" si="182"/>
        <v>5.6966369251887437E-2</v>
      </c>
      <c r="F521" s="46">
        <f t="shared" si="183"/>
        <v>2.4035420619860848E-2</v>
      </c>
      <c r="G521" s="34">
        <f t="shared" si="181"/>
        <v>-0.54216867469879515</v>
      </c>
      <c r="H521" s="27">
        <f t="shared" si="184"/>
        <v>-3.0885380919698006E-2</v>
      </c>
    </row>
    <row r="522" spans="1:9" ht="15" x14ac:dyDescent="0.25">
      <c r="B522" s="5" t="s">
        <v>504</v>
      </c>
      <c r="C522" s="41">
        <v>0</v>
      </c>
      <c r="D522" s="41">
        <v>0</v>
      </c>
      <c r="E522" s="46" t="str">
        <f t="shared" si="182"/>
        <v/>
      </c>
      <c r="F522" s="46" t="str">
        <f t="shared" si="183"/>
        <v/>
      </c>
      <c r="G522" s="34" t="str">
        <f t="shared" si="181"/>
        <v xml:space="preserve"> </v>
      </c>
      <c r="H522" s="27" t="str">
        <f t="shared" si="184"/>
        <v/>
      </c>
    </row>
    <row r="523" spans="1:9" s="20" customFormat="1" ht="15" x14ac:dyDescent="0.25">
      <c r="A523" s="57"/>
      <c r="B523" s="21" t="s">
        <v>556</v>
      </c>
      <c r="C523" s="41">
        <v>3</v>
      </c>
      <c r="D523" s="41">
        <v>2</v>
      </c>
      <c r="E523" s="43">
        <f t="shared" ref="E523" si="185">+IF(C523=0,"",C523/C$345)</f>
        <v>2.0590253946465341E-3</v>
      </c>
      <c r="F523" s="43">
        <f t="shared" ref="F523" si="186">+IF(D523=0,"",D523/D$345)</f>
        <v>1.2650221378874131E-3</v>
      </c>
      <c r="G523" s="34">
        <f t="shared" si="181"/>
        <v>-0.33333333333333331</v>
      </c>
      <c r="H523" s="26">
        <f t="shared" ref="H523" si="187">+IF(OR(AND(E523=""),(G523="")),"",E523*G523)</f>
        <v>-6.863417982155113E-4</v>
      </c>
      <c r="I523" s="2"/>
    </row>
    <row r="524" spans="1:9" ht="15" x14ac:dyDescent="0.25">
      <c r="B524" s="5" t="s">
        <v>135</v>
      </c>
      <c r="C524" s="41">
        <v>16</v>
      </c>
      <c r="D524" s="41">
        <v>28</v>
      </c>
      <c r="E524" s="46">
        <f t="shared" ref="E524:E549" si="188">+IF(C524=0,"",C524/C$345)</f>
        <v>1.0981468771448181E-2</v>
      </c>
      <c r="F524" s="46">
        <f t="shared" ref="F524:F549" si="189">+IF(D524=0,"",D524/D$345)</f>
        <v>1.7710309930423784E-2</v>
      </c>
      <c r="G524" s="34">
        <f t="shared" si="181"/>
        <v>0.75</v>
      </c>
      <c r="H524" s="27">
        <f t="shared" si="184"/>
        <v>8.2361015785861365E-3</v>
      </c>
    </row>
    <row r="525" spans="1:9" ht="15" x14ac:dyDescent="0.25">
      <c r="B525" s="5" t="s">
        <v>505</v>
      </c>
      <c r="C525" s="41">
        <v>11</v>
      </c>
      <c r="D525" s="41">
        <v>0</v>
      </c>
      <c r="E525" s="46">
        <f t="shared" si="188"/>
        <v>7.5497597803706245E-3</v>
      </c>
      <c r="F525" s="46" t="str">
        <f t="shared" si="189"/>
        <v/>
      </c>
      <c r="G525" s="34">
        <f t="shared" si="181"/>
        <v>-1</v>
      </c>
      <c r="H525" s="27">
        <f t="shared" si="184"/>
        <v>-7.5497597803706245E-3</v>
      </c>
    </row>
    <row r="526" spans="1:9" ht="15" x14ac:dyDescent="0.25">
      <c r="B526" s="5" t="s">
        <v>133</v>
      </c>
      <c r="C526" s="41">
        <v>12</v>
      </c>
      <c r="D526" s="41">
        <v>15</v>
      </c>
      <c r="E526" s="46">
        <f t="shared" si="188"/>
        <v>8.2361015785861365E-3</v>
      </c>
      <c r="F526" s="46">
        <f t="shared" si="189"/>
        <v>9.4876660341555973E-3</v>
      </c>
      <c r="G526" s="34">
        <f t="shared" si="181"/>
        <v>0.25</v>
      </c>
      <c r="H526" s="27">
        <f t="shared" si="184"/>
        <v>2.0590253946465341E-3</v>
      </c>
    </row>
    <row r="527" spans="1:9" ht="15" x14ac:dyDescent="0.25">
      <c r="B527" s="5" t="s">
        <v>338</v>
      </c>
      <c r="C527" s="41">
        <v>2</v>
      </c>
      <c r="D527" s="41">
        <v>6</v>
      </c>
      <c r="E527" s="46">
        <f t="shared" si="188"/>
        <v>1.3726835964310226E-3</v>
      </c>
      <c r="F527" s="46">
        <f t="shared" si="189"/>
        <v>3.7950664136622392E-3</v>
      </c>
      <c r="G527" s="34">
        <f t="shared" si="181"/>
        <v>2</v>
      </c>
      <c r="H527" s="27">
        <f t="shared" si="184"/>
        <v>2.7453671928620452E-3</v>
      </c>
    </row>
    <row r="528" spans="1:9" ht="15" x14ac:dyDescent="0.25">
      <c r="B528" s="5" t="s">
        <v>339</v>
      </c>
      <c r="C528" s="41">
        <v>5</v>
      </c>
      <c r="D528" s="41">
        <v>1</v>
      </c>
      <c r="E528" s="46">
        <f t="shared" si="188"/>
        <v>3.4317089910775567E-3</v>
      </c>
      <c r="F528" s="46">
        <f t="shared" si="189"/>
        <v>6.3251106894370653E-4</v>
      </c>
      <c r="G528" s="34">
        <f t="shared" si="181"/>
        <v>-0.8</v>
      </c>
      <c r="H528" s="27">
        <f t="shared" si="184"/>
        <v>-2.7453671928620456E-3</v>
      </c>
    </row>
    <row r="529" spans="2:8" ht="15" x14ac:dyDescent="0.25">
      <c r="B529" s="5" t="s">
        <v>506</v>
      </c>
      <c r="C529" s="41">
        <v>0</v>
      </c>
      <c r="D529" s="41">
        <v>0</v>
      </c>
      <c r="E529" s="46" t="str">
        <f t="shared" si="188"/>
        <v/>
      </c>
      <c r="F529" s="46" t="str">
        <f t="shared" si="189"/>
        <v/>
      </c>
      <c r="G529" s="34" t="str">
        <f t="shared" si="181"/>
        <v xml:space="preserve"> </v>
      </c>
      <c r="H529" s="27" t="str">
        <f t="shared" si="184"/>
        <v/>
      </c>
    </row>
    <row r="530" spans="2:8" ht="15" x14ac:dyDescent="0.25">
      <c r="B530" s="5" t="s">
        <v>137</v>
      </c>
      <c r="C530" s="41">
        <v>0</v>
      </c>
      <c r="D530" s="41">
        <v>0</v>
      </c>
      <c r="E530" s="46" t="str">
        <f t="shared" si="188"/>
        <v/>
      </c>
      <c r="F530" s="46" t="str">
        <f t="shared" si="189"/>
        <v/>
      </c>
      <c r="G530" s="34" t="str">
        <f t="shared" si="181"/>
        <v xml:space="preserve"> </v>
      </c>
      <c r="H530" s="27" t="str">
        <f t="shared" si="184"/>
        <v/>
      </c>
    </row>
    <row r="531" spans="2:8" ht="15" x14ac:dyDescent="0.25">
      <c r="B531" s="5" t="s">
        <v>340</v>
      </c>
      <c r="C531" s="41">
        <v>0</v>
      </c>
      <c r="D531" s="41">
        <v>0</v>
      </c>
      <c r="E531" s="46" t="str">
        <f t="shared" si="188"/>
        <v/>
      </c>
      <c r="F531" s="46" t="str">
        <f t="shared" si="189"/>
        <v/>
      </c>
      <c r="G531" s="34" t="str">
        <f t="shared" si="181"/>
        <v xml:space="preserve"> </v>
      </c>
      <c r="H531" s="27" t="str">
        <f t="shared" si="184"/>
        <v/>
      </c>
    </row>
    <row r="532" spans="2:8" ht="15" x14ac:dyDescent="0.25">
      <c r="B532" s="5" t="s">
        <v>141</v>
      </c>
      <c r="C532" s="41">
        <v>0</v>
      </c>
      <c r="D532" s="41">
        <v>0</v>
      </c>
      <c r="E532" s="46" t="str">
        <f t="shared" si="188"/>
        <v/>
      </c>
      <c r="F532" s="46" t="str">
        <f t="shared" si="189"/>
        <v/>
      </c>
      <c r="G532" s="34" t="str">
        <f t="shared" si="181"/>
        <v xml:space="preserve"> </v>
      </c>
      <c r="H532" s="27" t="str">
        <f t="shared" si="184"/>
        <v/>
      </c>
    </row>
    <row r="533" spans="2:8" ht="15" x14ac:dyDescent="0.25">
      <c r="B533" s="5" t="s">
        <v>134</v>
      </c>
      <c r="C533" s="41">
        <v>0</v>
      </c>
      <c r="D533" s="41">
        <v>0</v>
      </c>
      <c r="E533" s="46" t="str">
        <f t="shared" si="188"/>
        <v/>
      </c>
      <c r="F533" s="46" t="str">
        <f t="shared" si="189"/>
        <v/>
      </c>
      <c r="G533" s="34" t="str">
        <f t="shared" si="181"/>
        <v xml:space="preserve"> </v>
      </c>
      <c r="H533" s="27" t="str">
        <f t="shared" si="184"/>
        <v/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0</v>
      </c>
      <c r="E536" s="46" t="str">
        <f t="shared" si="188"/>
        <v/>
      </c>
      <c r="F536" s="46" t="str">
        <f t="shared" si="189"/>
        <v/>
      </c>
      <c r="G536" s="34" t="str">
        <f t="shared" si="181"/>
        <v xml:space="preserve"> </v>
      </c>
      <c r="H536" s="27" t="str">
        <f t="shared" si="184"/>
        <v/>
      </c>
    </row>
    <row r="537" spans="2:8" ht="15" x14ac:dyDescent="0.25">
      <c r="B537" s="5" t="s">
        <v>307</v>
      </c>
      <c r="C537" s="41">
        <v>0</v>
      </c>
      <c r="D537" s="41">
        <v>0</v>
      </c>
      <c r="E537" s="46" t="str">
        <f t="shared" si="188"/>
        <v/>
      </c>
      <c r="F537" s="46" t="str">
        <f t="shared" si="189"/>
        <v/>
      </c>
      <c r="G537" s="34" t="str">
        <f t="shared" si="181"/>
        <v xml:space="preserve"> </v>
      </c>
      <c r="H537" s="27" t="str">
        <f t="shared" si="184"/>
        <v/>
      </c>
    </row>
    <row r="538" spans="2:8" ht="15" x14ac:dyDescent="0.25">
      <c r="B538" s="5" t="s">
        <v>308</v>
      </c>
      <c r="C538" s="41">
        <v>0</v>
      </c>
      <c r="D538" s="41">
        <v>0</v>
      </c>
      <c r="E538" s="46" t="str">
        <f t="shared" si="188"/>
        <v/>
      </c>
      <c r="F538" s="46" t="str">
        <f t="shared" si="189"/>
        <v/>
      </c>
      <c r="G538" s="34" t="str">
        <f t="shared" si="181"/>
        <v xml:space="preserve"> </v>
      </c>
      <c r="H538" s="27" t="str">
        <f t="shared" si="184"/>
        <v/>
      </c>
    </row>
    <row r="539" spans="2:8" ht="15" x14ac:dyDescent="0.25">
      <c r="B539" s="5" t="s">
        <v>309</v>
      </c>
      <c r="C539" s="41">
        <v>145</v>
      </c>
      <c r="D539" s="41">
        <v>0</v>
      </c>
      <c r="E539" s="46">
        <f t="shared" si="188"/>
        <v>9.9519560741249138E-2</v>
      </c>
      <c r="F539" s="46" t="str">
        <f t="shared" si="189"/>
        <v/>
      </c>
      <c r="G539" s="34">
        <f t="shared" si="181"/>
        <v>-1</v>
      </c>
      <c r="H539" s="27">
        <f t="shared" si="184"/>
        <v>-9.9519560741249138E-2</v>
      </c>
    </row>
    <row r="540" spans="2:8" ht="15" customHeight="1" x14ac:dyDescent="0.25">
      <c r="B540" s="5" t="s">
        <v>507</v>
      </c>
      <c r="C540" s="41">
        <v>0</v>
      </c>
      <c r="D540" s="41">
        <v>0</v>
      </c>
      <c r="E540" s="46" t="str">
        <f t="shared" si="188"/>
        <v/>
      </c>
      <c r="F540" s="46" t="str">
        <f t="shared" si="189"/>
        <v/>
      </c>
      <c r="G540" s="34" t="str">
        <f t="shared" si="181"/>
        <v xml:space="preserve"> </v>
      </c>
      <c r="H540" s="27" t="str">
        <f t="shared" si="184"/>
        <v/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4</v>
      </c>
      <c r="D542" s="41">
        <v>2</v>
      </c>
      <c r="E542" s="46">
        <f t="shared" si="188"/>
        <v>2.7453671928620452E-3</v>
      </c>
      <c r="F542" s="46">
        <f t="shared" si="189"/>
        <v>1.2650221378874131E-3</v>
      </c>
      <c r="G542" s="34">
        <f t="shared" ref="G542:G564" si="190">+IF(AND(C542=0,D542=0)," ",IF(C542=0,1,IF(D542=0,-1,(D542-C542)/C542)))</f>
        <v>-0.5</v>
      </c>
      <c r="H542" s="27">
        <f t="shared" si="184"/>
        <v>-1.3726835964310226E-3</v>
      </c>
    </row>
    <row r="543" spans="2:8" ht="15" x14ac:dyDescent="0.25">
      <c r="B543" s="5" t="s">
        <v>311</v>
      </c>
      <c r="C543" s="41">
        <v>0</v>
      </c>
      <c r="D543" s="41">
        <v>2</v>
      </c>
      <c r="E543" s="46" t="str">
        <f t="shared" si="188"/>
        <v/>
      </c>
      <c r="F543" s="46">
        <f t="shared" si="189"/>
        <v>1.2650221378874131E-3</v>
      </c>
      <c r="G543" s="34">
        <f t="shared" si="190"/>
        <v>1</v>
      </c>
      <c r="H543" s="27" t="str">
        <f t="shared" si="184"/>
        <v/>
      </c>
    </row>
    <row r="544" spans="2:8" ht="15" x14ac:dyDescent="0.25">
      <c r="B544" s="5" t="s">
        <v>312</v>
      </c>
      <c r="C544" s="41">
        <v>0</v>
      </c>
      <c r="D544" s="41">
        <v>0</v>
      </c>
      <c r="E544" s="46" t="str">
        <f t="shared" si="188"/>
        <v/>
      </c>
      <c r="F544" s="46" t="str">
        <f t="shared" si="189"/>
        <v/>
      </c>
      <c r="G544" s="34" t="str">
        <f t="shared" si="190"/>
        <v xml:space="preserve"> </v>
      </c>
      <c r="H544" s="27" t="str">
        <f t="shared" si="184"/>
        <v/>
      </c>
    </row>
    <row r="545" spans="1:9" ht="15" x14ac:dyDescent="0.25">
      <c r="B545" s="5" t="s">
        <v>136</v>
      </c>
      <c r="C545" s="41">
        <v>0</v>
      </c>
      <c r="D545" s="41">
        <v>0</v>
      </c>
      <c r="E545" s="46" t="str">
        <f t="shared" si="188"/>
        <v/>
      </c>
      <c r="F545" s="46" t="str">
        <f t="shared" si="189"/>
        <v/>
      </c>
      <c r="G545" s="34" t="str">
        <f t="shared" si="190"/>
        <v xml:space="preserve"> </v>
      </c>
      <c r="H545" s="27" t="str">
        <f t="shared" si="184"/>
        <v/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22</v>
      </c>
      <c r="D547" s="41">
        <v>39</v>
      </c>
      <c r="E547" s="46">
        <f t="shared" si="188"/>
        <v>1.5099519560741249E-2</v>
      </c>
      <c r="F547" s="46">
        <f t="shared" si="189"/>
        <v>2.4667931688804556E-2</v>
      </c>
      <c r="G547" s="34">
        <f t="shared" si="190"/>
        <v>0.77272727272727271</v>
      </c>
      <c r="H547" s="27">
        <f t="shared" si="184"/>
        <v>1.1667810569663692E-2</v>
      </c>
    </row>
    <row r="548" spans="1:9" ht="15" x14ac:dyDescent="0.25">
      <c r="B548" s="5" t="s">
        <v>142</v>
      </c>
      <c r="C548" s="41">
        <v>1</v>
      </c>
      <c r="D548" s="41">
        <v>0</v>
      </c>
      <c r="E548" s="46">
        <f t="shared" si="188"/>
        <v>6.863417982155113E-4</v>
      </c>
      <c r="F548" s="46" t="str">
        <f t="shared" si="189"/>
        <v/>
      </c>
      <c r="G548" s="34">
        <f t="shared" si="190"/>
        <v>-1</v>
      </c>
      <c r="H548" s="27">
        <f t="shared" si="184"/>
        <v>-6.863417982155113E-4</v>
      </c>
    </row>
    <row r="549" spans="1:9" ht="15" x14ac:dyDescent="0.25">
      <c r="B549" s="5" t="s">
        <v>314</v>
      </c>
      <c r="C549" s="41">
        <v>3</v>
      </c>
      <c r="D549" s="41">
        <v>6</v>
      </c>
      <c r="E549" s="46">
        <f t="shared" si="188"/>
        <v>2.0590253946465341E-3</v>
      </c>
      <c r="F549" s="46">
        <f t="shared" si="189"/>
        <v>3.7950664136622392E-3</v>
      </c>
      <c r="G549" s="34">
        <f t="shared" si="190"/>
        <v>1</v>
      </c>
      <c r="H549" s="27">
        <f t="shared" si="184"/>
        <v>2.0590253946465341E-3</v>
      </c>
    </row>
    <row r="550" spans="1:9" s="20" customFormat="1" ht="15" x14ac:dyDescent="0.25">
      <c r="A550" s="57"/>
      <c r="B550" s="21" t="s">
        <v>557</v>
      </c>
      <c r="C550" s="41">
        <v>0</v>
      </c>
      <c r="D550" s="41">
        <v>0</v>
      </c>
      <c r="E550" s="43" t="str">
        <f t="shared" ref="E550" si="191">+IF(C550=0,"",C550/C$345)</f>
        <v/>
      </c>
      <c r="F550" s="43" t="str">
        <f t="shared" ref="F550" si="192">+IF(D550=0,"",D550/D$345)</f>
        <v/>
      </c>
      <c r="G550" s="34" t="str">
        <f t="shared" si="190"/>
        <v xml:space="preserve"> </v>
      </c>
      <c r="H550" s="26" t="str">
        <f t="shared" ref="H550" si="193">+IF(OR(AND(E550=""),(G550="")),"",E550*G550)</f>
        <v/>
      </c>
      <c r="I550" s="2"/>
    </row>
    <row r="551" spans="1:9" ht="15" x14ac:dyDescent="0.25">
      <c r="B551" s="5" t="s">
        <v>131</v>
      </c>
      <c r="C551" s="41">
        <v>0</v>
      </c>
      <c r="D551" s="41">
        <v>0</v>
      </c>
      <c r="E551" s="46" t="str">
        <f>+IF(C551=0,"",C551/C$345)</f>
        <v/>
      </c>
      <c r="F551" s="46" t="str">
        <f>+IF(D551=0,"",D551/D$345)</f>
        <v/>
      </c>
      <c r="G551" s="34" t="str">
        <f t="shared" si="190"/>
        <v xml:space="preserve"> </v>
      </c>
      <c r="H551" s="27" t="str">
        <f t="shared" si="184"/>
        <v/>
      </c>
    </row>
    <row r="552" spans="1:9" ht="15" x14ac:dyDescent="0.25">
      <c r="B552" s="5" t="s">
        <v>315</v>
      </c>
      <c r="C552" s="41">
        <v>0</v>
      </c>
      <c r="D552" s="41">
        <v>0</v>
      </c>
      <c r="E552" s="46" t="str">
        <f>+IF(C552=0,"",C552/C$345)</f>
        <v/>
      </c>
      <c r="F552" s="46" t="str">
        <f>+IF(D552=0,"",D552/D$345)</f>
        <v/>
      </c>
      <c r="G552" s="34" t="str">
        <f t="shared" si="190"/>
        <v xml:space="preserve"> </v>
      </c>
      <c r="H552" s="27" t="str">
        <f t="shared" si="184"/>
        <v/>
      </c>
    </row>
    <row r="553" spans="1:9" ht="15" x14ac:dyDescent="0.25">
      <c r="B553" s="5" t="s">
        <v>316</v>
      </c>
      <c r="C553" s="41">
        <v>0</v>
      </c>
      <c r="D553" s="41">
        <v>0</v>
      </c>
      <c r="E553" s="46" t="str">
        <f t="shared" ref="E553:E564" si="194">+IF(C553=0,"",C553/C$345)</f>
        <v/>
      </c>
      <c r="F553" s="46" t="str">
        <f t="shared" ref="F553:F564" si="195">+IF(D553=0,"",D553/D$345)</f>
        <v/>
      </c>
      <c r="G553" s="34" t="str">
        <f t="shared" si="190"/>
        <v xml:space="preserve"> </v>
      </c>
      <c r="H553" s="27" t="str">
        <f t="shared" ref="H553:H564" si="196">+IF(OR(AND(E553=""),(G553="")),"",E553*G553)</f>
        <v/>
      </c>
    </row>
    <row r="554" spans="1:9" ht="15" x14ac:dyDescent="0.25">
      <c r="B554" s="5" t="s">
        <v>508</v>
      </c>
      <c r="C554" s="41">
        <v>0</v>
      </c>
      <c r="D554" s="41">
        <v>0</v>
      </c>
      <c r="E554" s="46" t="str">
        <f t="shared" si="194"/>
        <v/>
      </c>
      <c r="F554" s="46" t="str">
        <f t="shared" si="195"/>
        <v/>
      </c>
      <c r="G554" s="34" t="str">
        <f t="shared" si="190"/>
        <v xml:space="preserve"> </v>
      </c>
      <c r="H554" s="27" t="str">
        <f t="shared" si="196"/>
        <v/>
      </c>
    </row>
    <row r="555" spans="1:9" ht="15" x14ac:dyDescent="0.25">
      <c r="B555" s="5" t="s">
        <v>132</v>
      </c>
      <c r="C555" s="41">
        <v>38</v>
      </c>
      <c r="D555" s="41">
        <v>0</v>
      </c>
      <c r="E555" s="46">
        <f t="shared" si="194"/>
        <v>2.6080988332189432E-2</v>
      </c>
      <c r="F555" s="46" t="str">
        <f t="shared" si="195"/>
        <v/>
      </c>
      <c r="G555" s="34">
        <f t="shared" si="190"/>
        <v>-1</v>
      </c>
      <c r="H555" s="27">
        <f t="shared" si="196"/>
        <v>-2.6080988332189432E-2</v>
      </c>
    </row>
    <row r="556" spans="1:9" ht="15" x14ac:dyDescent="0.25">
      <c r="B556" s="5" t="s">
        <v>139</v>
      </c>
      <c r="C556" s="41">
        <v>48</v>
      </c>
      <c r="D556" s="41">
        <v>10</v>
      </c>
      <c r="E556" s="46">
        <f t="shared" si="194"/>
        <v>3.2944406314344546E-2</v>
      </c>
      <c r="F556" s="46">
        <f t="shared" si="195"/>
        <v>6.3251106894370648E-3</v>
      </c>
      <c r="G556" s="34">
        <f t="shared" si="190"/>
        <v>-0.79166666666666663</v>
      </c>
      <c r="H556" s="27">
        <f t="shared" si="196"/>
        <v>-2.6080988332189432E-2</v>
      </c>
    </row>
    <row r="557" spans="1:9" ht="15" x14ac:dyDescent="0.25">
      <c r="B557" s="5" t="s">
        <v>509</v>
      </c>
      <c r="C557" s="41">
        <v>5</v>
      </c>
      <c r="D557" s="41">
        <v>1</v>
      </c>
      <c r="E557" s="46">
        <f t="shared" si="194"/>
        <v>3.4317089910775567E-3</v>
      </c>
      <c r="F557" s="46">
        <f t="shared" si="195"/>
        <v>6.3251106894370653E-4</v>
      </c>
      <c r="G557" s="34">
        <f t="shared" si="190"/>
        <v>-0.8</v>
      </c>
      <c r="H557" s="27">
        <f t="shared" si="196"/>
        <v>-2.7453671928620456E-3</v>
      </c>
    </row>
    <row r="558" spans="1:9" ht="15" x14ac:dyDescent="0.25">
      <c r="B558" s="5" t="s">
        <v>317</v>
      </c>
      <c r="C558" s="41">
        <v>2</v>
      </c>
      <c r="D558" s="41">
        <v>2</v>
      </c>
      <c r="E558" s="46">
        <f t="shared" si="194"/>
        <v>1.3726835964310226E-3</v>
      </c>
      <c r="F558" s="46">
        <f t="shared" si="195"/>
        <v>1.2650221378874131E-3</v>
      </c>
      <c r="G558" s="34">
        <f t="shared" si="190"/>
        <v>0</v>
      </c>
      <c r="H558" s="27">
        <f t="shared" si="196"/>
        <v>0</v>
      </c>
    </row>
    <row r="559" spans="1:9" ht="15" x14ac:dyDescent="0.25">
      <c r="B559" s="5" t="s">
        <v>318</v>
      </c>
      <c r="C559" s="41">
        <v>0</v>
      </c>
      <c r="D559" s="41">
        <v>5</v>
      </c>
      <c r="E559" s="46" t="str">
        <f t="shared" si="194"/>
        <v/>
      </c>
      <c r="F559" s="46">
        <f t="shared" si="195"/>
        <v>3.1625553447185324E-3</v>
      </c>
      <c r="G559" s="34">
        <f t="shared" si="190"/>
        <v>1</v>
      </c>
      <c r="H559" s="27" t="str">
        <f t="shared" si="196"/>
        <v/>
      </c>
    </row>
    <row r="560" spans="1:9" ht="15" x14ac:dyDescent="0.25">
      <c r="B560" s="5" t="s">
        <v>319</v>
      </c>
      <c r="C560" s="41">
        <v>0</v>
      </c>
      <c r="D560" s="41">
        <v>1</v>
      </c>
      <c r="E560" s="46" t="str">
        <f t="shared" si="194"/>
        <v/>
      </c>
      <c r="F560" s="46">
        <f t="shared" si="195"/>
        <v>6.3251106894370653E-4</v>
      </c>
      <c r="G560" s="34">
        <f t="shared" si="190"/>
        <v>1</v>
      </c>
      <c r="H560" s="27" t="str">
        <f t="shared" si="196"/>
        <v/>
      </c>
    </row>
    <row r="561" spans="1:9" s="4" customFormat="1" ht="15" x14ac:dyDescent="0.25">
      <c r="A561" s="61"/>
      <c r="B561" s="5" t="s">
        <v>320</v>
      </c>
      <c r="C561" s="41">
        <v>0</v>
      </c>
      <c r="D561" s="41">
        <v>0</v>
      </c>
      <c r="E561" s="46" t="str">
        <f t="shared" si="194"/>
        <v/>
      </c>
      <c r="F561" s="46" t="str">
        <f t="shared" si="195"/>
        <v/>
      </c>
      <c r="G561" s="34" t="str">
        <f t="shared" si="190"/>
        <v xml:space="preserve"> 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7</v>
      </c>
      <c r="D562" s="41">
        <v>0</v>
      </c>
      <c r="E562" s="46">
        <f t="shared" si="194"/>
        <v>4.8043925875085793E-3</v>
      </c>
      <c r="F562" s="46" t="str">
        <f t="shared" si="195"/>
        <v/>
      </c>
      <c r="G562" s="34">
        <f t="shared" si="190"/>
        <v>-1</v>
      </c>
      <c r="H562" s="27">
        <f t="shared" si="196"/>
        <v>-4.8043925875085793E-3</v>
      </c>
    </row>
    <row r="563" spans="1:9" ht="15" x14ac:dyDescent="0.25">
      <c r="B563" s="5" t="s">
        <v>510</v>
      </c>
      <c r="C563" s="41">
        <v>0</v>
      </c>
      <c r="D563" s="41">
        <v>0</v>
      </c>
      <c r="E563" s="46" t="str">
        <f t="shared" si="194"/>
        <v/>
      </c>
      <c r="F563" s="46" t="str">
        <f t="shared" si="195"/>
        <v/>
      </c>
      <c r="G563" s="34" t="str">
        <f t="shared" si="190"/>
        <v xml:space="preserve"> </v>
      </c>
      <c r="H563" s="27" t="str">
        <f t="shared" si="196"/>
        <v/>
      </c>
    </row>
    <row r="564" spans="1:9" ht="15" x14ac:dyDescent="0.25">
      <c r="B564" s="5" t="s">
        <v>511</v>
      </c>
      <c r="C564" s="41">
        <v>0</v>
      </c>
      <c r="D564" s="41">
        <v>0</v>
      </c>
      <c r="E564" s="46" t="str">
        <f t="shared" si="194"/>
        <v/>
      </c>
      <c r="F564" s="46" t="str">
        <f t="shared" si="195"/>
        <v/>
      </c>
      <c r="G564" s="34" t="str">
        <f t="shared" si="190"/>
        <v xml:space="preserve"> </v>
      </c>
      <c r="H564" s="27" t="str">
        <f t="shared" si="196"/>
        <v/>
      </c>
    </row>
    <row r="565" spans="1:9" ht="15" x14ac:dyDescent="0.2">
      <c r="B565" s="19"/>
      <c r="C565" s="16"/>
      <c r="D565" s="16"/>
      <c r="E565" s="17"/>
      <c r="F565" s="17"/>
      <c r="G565" s="14"/>
      <c r="H565" s="15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250</v>
      </c>
      <c r="D570" s="37">
        <f>SUM(D571:D596)</f>
        <v>345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0.38</v>
      </c>
      <c r="H570" s="39">
        <f>+IF(OR(AND(E570=""),(G570="")),"",E570*G570)</f>
        <v>0.38</v>
      </c>
    </row>
    <row r="571" spans="1:9" ht="15" x14ac:dyDescent="0.25">
      <c r="B571" s="40" t="s">
        <v>322</v>
      </c>
      <c r="C571" s="41">
        <v>34</v>
      </c>
      <c r="D571" s="41">
        <v>0</v>
      </c>
      <c r="E571" s="45">
        <f t="shared" si="197"/>
        <v>0.13600000000000001</v>
      </c>
      <c r="F571" s="45" t="str">
        <f t="shared" si="198"/>
        <v/>
      </c>
      <c r="G571" s="34">
        <f t="shared" ref="G571:G596" si="199">+IF(AND(C571=0,D571=0)," ",IF(C571=0,1,IF(D571=0,-1,(D571-C571)/C571)))</f>
        <v>-1</v>
      </c>
      <c r="H571" s="42">
        <f>+IF(OR(AND(E571=""),(G571="")),"",E571*G571)</f>
        <v>-0.13600000000000001</v>
      </c>
    </row>
    <row r="572" spans="1:9" ht="15" x14ac:dyDescent="0.25">
      <c r="B572" s="5" t="s">
        <v>144</v>
      </c>
      <c r="C572" s="41">
        <v>4</v>
      </c>
      <c r="D572" s="41">
        <v>0</v>
      </c>
      <c r="E572" s="46">
        <f t="shared" si="197"/>
        <v>1.6E-2</v>
      </c>
      <c r="F572" s="46" t="str">
        <f t="shared" si="198"/>
        <v/>
      </c>
      <c r="G572" s="34">
        <f t="shared" si="199"/>
        <v>-1</v>
      </c>
      <c r="H572" s="27">
        <f t="shared" ref="H572:H596" si="200">+IF(OR(AND(E572=""),(G572="")),"",E572*G572)</f>
        <v>-1.6E-2</v>
      </c>
    </row>
    <row r="573" spans="1:9" ht="15" x14ac:dyDescent="0.25">
      <c r="B573" s="5" t="s">
        <v>585</v>
      </c>
      <c r="C573" s="41">
        <v>57</v>
      </c>
      <c r="D573" s="41">
        <v>18</v>
      </c>
      <c r="E573" s="46">
        <f t="shared" si="197"/>
        <v>0.22800000000000001</v>
      </c>
      <c r="F573" s="46">
        <f t="shared" si="198"/>
        <v>5.2173913043478258E-2</v>
      </c>
      <c r="G573" s="34">
        <f t="shared" si="199"/>
        <v>-0.68421052631578949</v>
      </c>
      <c r="H573" s="27">
        <f t="shared" si="200"/>
        <v>-0.156</v>
      </c>
    </row>
    <row r="574" spans="1:9" ht="15" x14ac:dyDescent="0.25">
      <c r="B574" s="5" t="s">
        <v>323</v>
      </c>
      <c r="C574" s="41">
        <v>8</v>
      </c>
      <c r="D574" s="41">
        <v>28</v>
      </c>
      <c r="E574" s="46">
        <f t="shared" si="197"/>
        <v>3.2000000000000001E-2</v>
      </c>
      <c r="F574" s="46">
        <f t="shared" si="198"/>
        <v>8.1159420289855067E-2</v>
      </c>
      <c r="G574" s="34">
        <f t="shared" si="199"/>
        <v>2.5</v>
      </c>
      <c r="H574" s="27">
        <f t="shared" si="200"/>
        <v>0.08</v>
      </c>
    </row>
    <row r="575" spans="1:9" ht="15" x14ac:dyDescent="0.25">
      <c r="B575" s="5" t="s">
        <v>145</v>
      </c>
      <c r="C575" s="41">
        <v>0</v>
      </c>
      <c r="D575" s="41">
        <v>0</v>
      </c>
      <c r="E575" s="46" t="str">
        <f t="shared" si="197"/>
        <v/>
      </c>
      <c r="F575" s="46" t="str">
        <f t="shared" si="198"/>
        <v/>
      </c>
      <c r="G575" s="34" t="str">
        <f t="shared" si="199"/>
        <v xml:space="preserve"> </v>
      </c>
      <c r="H575" s="27" t="str">
        <f t="shared" si="200"/>
        <v/>
      </c>
    </row>
    <row r="576" spans="1:9" ht="15" x14ac:dyDescent="0.25">
      <c r="B576" s="5" t="s">
        <v>618</v>
      </c>
      <c r="C576" s="41">
        <v>0</v>
      </c>
      <c r="D576" s="41">
        <v>0</v>
      </c>
      <c r="E576" s="46" t="str">
        <f t="shared" si="197"/>
        <v/>
      </c>
      <c r="F576" s="46" t="str">
        <f t="shared" si="198"/>
        <v/>
      </c>
      <c r="G576" s="34" t="str">
        <f t="shared" si="199"/>
        <v xml:space="preserve"> </v>
      </c>
      <c r="H576" s="27" t="str">
        <f t="shared" si="200"/>
        <v/>
      </c>
    </row>
    <row r="577" spans="1:9" ht="15" x14ac:dyDescent="0.25">
      <c r="B577" s="5" t="s">
        <v>146</v>
      </c>
      <c r="C577" s="41">
        <v>0</v>
      </c>
      <c r="D577" s="41">
        <v>0</v>
      </c>
      <c r="E577" s="46" t="str">
        <f t="shared" si="197"/>
        <v/>
      </c>
      <c r="F577" s="46" t="str">
        <f t="shared" si="198"/>
        <v/>
      </c>
      <c r="G577" s="34" t="str">
        <f t="shared" si="199"/>
        <v xml:space="preserve"> </v>
      </c>
      <c r="H577" s="27" t="str">
        <f t="shared" si="200"/>
        <v/>
      </c>
    </row>
    <row r="578" spans="1:9" ht="15" x14ac:dyDescent="0.25">
      <c r="B578" s="5" t="s">
        <v>324</v>
      </c>
      <c r="C578" s="41">
        <v>0</v>
      </c>
      <c r="D578" s="41">
        <v>0</v>
      </c>
      <c r="E578" s="46" t="str">
        <f t="shared" si="197"/>
        <v/>
      </c>
      <c r="F578" s="46" t="str">
        <f t="shared" si="198"/>
        <v/>
      </c>
      <c r="G578" s="34" t="str">
        <f t="shared" si="199"/>
        <v xml:space="preserve"> </v>
      </c>
      <c r="H578" s="27" t="str">
        <f t="shared" si="200"/>
        <v/>
      </c>
    </row>
    <row r="579" spans="1:9" ht="15" x14ac:dyDescent="0.25">
      <c r="B579" s="5" t="s">
        <v>325</v>
      </c>
      <c r="C579" s="41">
        <v>3</v>
      </c>
      <c r="D579" s="41">
        <v>1</v>
      </c>
      <c r="E579" s="46">
        <f t="shared" si="197"/>
        <v>1.2E-2</v>
      </c>
      <c r="F579" s="46">
        <f t="shared" si="198"/>
        <v>2.8985507246376812E-3</v>
      </c>
      <c r="G579" s="34">
        <f t="shared" si="199"/>
        <v>-0.66666666666666663</v>
      </c>
      <c r="H579" s="27">
        <f t="shared" si="200"/>
        <v>-8.0000000000000002E-3</v>
      </c>
    </row>
    <row r="580" spans="1:9" ht="15" x14ac:dyDescent="0.25">
      <c r="B580" s="5" t="s">
        <v>512</v>
      </c>
      <c r="C580" s="41">
        <v>0</v>
      </c>
      <c r="D580" s="41">
        <v>0</v>
      </c>
      <c r="E580" s="46" t="str">
        <f t="shared" si="197"/>
        <v/>
      </c>
      <c r="F580" s="46" t="str">
        <f t="shared" si="198"/>
        <v/>
      </c>
      <c r="G580" s="34" t="str">
        <f t="shared" si="199"/>
        <v xml:space="preserve"> </v>
      </c>
      <c r="H580" s="27" t="str">
        <f t="shared" si="200"/>
        <v/>
      </c>
    </row>
    <row r="581" spans="1:9" s="20" customFormat="1" ht="15" x14ac:dyDescent="0.25">
      <c r="A581" s="57"/>
      <c r="B581" s="21" t="s">
        <v>558</v>
      </c>
      <c r="C581" s="41">
        <v>0</v>
      </c>
      <c r="D581" s="41">
        <v>25</v>
      </c>
      <c r="E581" s="43" t="str">
        <f t="shared" ref="E581" si="201">+IF(C581=0,"",C581/C$570)</f>
        <v/>
      </c>
      <c r="F581" s="43">
        <f t="shared" ref="F581" si="202">+IF(D581=0,"",D581/D$570)</f>
        <v>7.2463768115942032E-2</v>
      </c>
      <c r="G581" s="34">
        <f t="shared" si="199"/>
        <v>1</v>
      </c>
      <c r="H581" s="26" t="str">
        <f t="shared" ref="H581" si="203">+IF(OR(AND(E581=""),(G581="")),"",E581*G581)</f>
        <v/>
      </c>
      <c r="I581" s="2"/>
    </row>
    <row r="582" spans="1:9" s="20" customFormat="1" ht="15" x14ac:dyDescent="0.25">
      <c r="A582" s="57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0</v>
      </c>
      <c r="D583" s="41">
        <v>0</v>
      </c>
      <c r="E583" s="46" t="str">
        <f t="shared" ref="E583:E596" si="207">+IF(C583=0,"",C583/C$570)</f>
        <v/>
      </c>
      <c r="F583" s="46" t="str">
        <f t="shared" ref="F583:F596" si="208">+IF(D583=0,"",D583/D$570)</f>
        <v/>
      </c>
      <c r="G583" s="34" t="str">
        <f t="shared" si="199"/>
        <v xml:space="preserve"> </v>
      </c>
      <c r="H583" s="27" t="str">
        <f t="shared" si="200"/>
        <v/>
      </c>
    </row>
    <row r="584" spans="1:9" ht="15" x14ac:dyDescent="0.25">
      <c r="B584" s="5" t="s">
        <v>327</v>
      </c>
      <c r="C584" s="41">
        <v>47</v>
      </c>
      <c r="D584" s="41">
        <v>18</v>
      </c>
      <c r="E584" s="46">
        <f t="shared" si="207"/>
        <v>0.188</v>
      </c>
      <c r="F584" s="46">
        <f t="shared" si="208"/>
        <v>5.2173913043478258E-2</v>
      </c>
      <c r="G584" s="34">
        <f t="shared" si="199"/>
        <v>-0.61702127659574468</v>
      </c>
      <c r="H584" s="27">
        <f t="shared" si="200"/>
        <v>-0.11600000000000001</v>
      </c>
    </row>
    <row r="585" spans="1:9" ht="15" x14ac:dyDescent="0.25">
      <c r="B585" s="5" t="s">
        <v>147</v>
      </c>
      <c r="C585" s="41">
        <v>0</v>
      </c>
      <c r="D585" s="41">
        <v>0</v>
      </c>
      <c r="E585" s="46" t="str">
        <f t="shared" si="207"/>
        <v/>
      </c>
      <c r="F585" s="46" t="str">
        <f t="shared" si="208"/>
        <v/>
      </c>
      <c r="G585" s="34" t="str">
        <f t="shared" si="199"/>
        <v xml:space="preserve"> </v>
      </c>
      <c r="H585" s="27" t="str">
        <f t="shared" si="200"/>
        <v/>
      </c>
    </row>
    <row r="586" spans="1:9" ht="15" x14ac:dyDescent="0.25">
      <c r="B586" s="5" t="s">
        <v>148</v>
      </c>
      <c r="C586" s="41">
        <v>4</v>
      </c>
      <c r="D586" s="41">
        <v>1</v>
      </c>
      <c r="E586" s="46">
        <f t="shared" si="207"/>
        <v>1.6E-2</v>
      </c>
      <c r="F586" s="46">
        <f t="shared" si="208"/>
        <v>2.8985507246376812E-3</v>
      </c>
      <c r="G586" s="34">
        <f t="shared" si="199"/>
        <v>-0.75</v>
      </c>
      <c r="H586" s="27">
        <f t="shared" si="200"/>
        <v>-1.2E-2</v>
      </c>
    </row>
    <row r="587" spans="1:9" ht="15" x14ac:dyDescent="0.25">
      <c r="B587" s="5" t="s">
        <v>328</v>
      </c>
      <c r="C587" s="41">
        <v>60</v>
      </c>
      <c r="D587" s="41">
        <v>22</v>
      </c>
      <c r="E587" s="46">
        <f t="shared" si="207"/>
        <v>0.24</v>
      </c>
      <c r="F587" s="46">
        <f t="shared" si="208"/>
        <v>6.3768115942028983E-2</v>
      </c>
      <c r="G587" s="34">
        <f t="shared" si="199"/>
        <v>-0.6333333333333333</v>
      </c>
      <c r="H587" s="27">
        <f t="shared" si="200"/>
        <v>-0.152</v>
      </c>
    </row>
    <row r="588" spans="1:9" ht="15" x14ac:dyDescent="0.25">
      <c r="B588" s="5" t="s">
        <v>149</v>
      </c>
      <c r="C588" s="41">
        <v>15</v>
      </c>
      <c r="D588" s="41">
        <v>8</v>
      </c>
      <c r="E588" s="46">
        <f t="shared" si="207"/>
        <v>0.06</v>
      </c>
      <c r="F588" s="46">
        <f t="shared" si="208"/>
        <v>2.318840579710145E-2</v>
      </c>
      <c r="G588" s="34">
        <f t="shared" si="199"/>
        <v>-0.46666666666666667</v>
      </c>
      <c r="H588" s="27">
        <f t="shared" si="200"/>
        <v>-2.8000000000000001E-2</v>
      </c>
    </row>
    <row r="589" spans="1:9" ht="15" x14ac:dyDescent="0.25">
      <c r="B589" s="5" t="s">
        <v>329</v>
      </c>
      <c r="C589" s="41">
        <v>0</v>
      </c>
      <c r="D589" s="41">
        <v>2</v>
      </c>
      <c r="E589" s="46" t="str">
        <f t="shared" si="207"/>
        <v/>
      </c>
      <c r="F589" s="46">
        <f t="shared" si="208"/>
        <v>5.7971014492753624E-3</v>
      </c>
      <c r="G589" s="34">
        <f t="shared" si="199"/>
        <v>1</v>
      </c>
      <c r="H589" s="27" t="str">
        <f t="shared" si="200"/>
        <v/>
      </c>
    </row>
    <row r="590" spans="1:9" ht="15" x14ac:dyDescent="0.25">
      <c r="B590" s="5" t="s">
        <v>150</v>
      </c>
      <c r="C590" s="41">
        <v>3</v>
      </c>
      <c r="D590" s="41">
        <v>16</v>
      </c>
      <c r="E590" s="46">
        <f t="shared" si="207"/>
        <v>1.2E-2</v>
      </c>
      <c r="F590" s="46">
        <f t="shared" si="208"/>
        <v>4.6376811594202899E-2</v>
      </c>
      <c r="G590" s="34">
        <f t="shared" si="199"/>
        <v>4.333333333333333</v>
      </c>
      <c r="H590" s="27">
        <f t="shared" si="200"/>
        <v>5.1999999999999998E-2</v>
      </c>
    </row>
    <row r="591" spans="1:9" ht="15" x14ac:dyDescent="0.25">
      <c r="B591" s="5" t="s">
        <v>151</v>
      </c>
      <c r="C591" s="41">
        <v>0</v>
      </c>
      <c r="D591" s="41">
        <v>1</v>
      </c>
      <c r="E591" s="46" t="str">
        <f t="shared" si="207"/>
        <v/>
      </c>
      <c r="F591" s="46">
        <f t="shared" si="208"/>
        <v>2.8985507246376812E-3</v>
      </c>
      <c r="G591" s="34">
        <f t="shared" si="199"/>
        <v>1</v>
      </c>
      <c r="H591" s="27" t="str">
        <f t="shared" si="200"/>
        <v/>
      </c>
    </row>
    <row r="592" spans="1:9" ht="15" x14ac:dyDescent="0.25">
      <c r="B592" s="5" t="s">
        <v>330</v>
      </c>
      <c r="C592" s="41">
        <v>10</v>
      </c>
      <c r="D592" s="41">
        <v>0</v>
      </c>
      <c r="E592" s="46">
        <f t="shared" si="207"/>
        <v>0.04</v>
      </c>
      <c r="F592" s="46" t="str">
        <f t="shared" si="208"/>
        <v/>
      </c>
      <c r="G592" s="34">
        <f t="shared" si="199"/>
        <v>-1</v>
      </c>
      <c r="H592" s="27">
        <f t="shared" si="200"/>
        <v>-0.04</v>
      </c>
    </row>
    <row r="593" spans="2:8" ht="15" x14ac:dyDescent="0.25">
      <c r="B593" s="5" t="s">
        <v>331</v>
      </c>
      <c r="C593" s="41">
        <v>0</v>
      </c>
      <c r="D593" s="41">
        <v>0</v>
      </c>
      <c r="E593" s="46" t="str">
        <f t="shared" si="207"/>
        <v/>
      </c>
      <c r="F593" s="46" t="str">
        <f t="shared" si="208"/>
        <v/>
      </c>
      <c r="G593" s="34" t="str">
        <f t="shared" si="199"/>
        <v xml:space="preserve"> </v>
      </c>
      <c r="H593" s="27" t="str">
        <f t="shared" si="200"/>
        <v/>
      </c>
    </row>
    <row r="594" spans="2:8" ht="15" x14ac:dyDescent="0.25">
      <c r="B594" s="5" t="s">
        <v>332</v>
      </c>
      <c r="C594" s="41">
        <v>0</v>
      </c>
      <c r="D594" s="41">
        <v>4</v>
      </c>
      <c r="E594" s="46" t="str">
        <f t="shared" si="207"/>
        <v/>
      </c>
      <c r="F594" s="46">
        <f t="shared" si="208"/>
        <v>1.1594202898550725E-2</v>
      </c>
      <c r="G594" s="34">
        <f t="shared" si="199"/>
        <v>1</v>
      </c>
      <c r="H594" s="27" t="str">
        <f t="shared" si="200"/>
        <v/>
      </c>
    </row>
    <row r="595" spans="2:8" ht="15" x14ac:dyDescent="0.25">
      <c r="B595" s="6" t="s">
        <v>333</v>
      </c>
      <c r="C595" s="41">
        <v>5</v>
      </c>
      <c r="D595" s="41">
        <v>152</v>
      </c>
      <c r="E595" s="46">
        <f t="shared" si="207"/>
        <v>0.02</v>
      </c>
      <c r="F595" s="46">
        <f t="shared" si="208"/>
        <v>0.44057971014492753</v>
      </c>
      <c r="G595" s="34">
        <f t="shared" si="199"/>
        <v>29.4</v>
      </c>
      <c r="H595" s="27">
        <f t="shared" si="200"/>
        <v>0.58799999999999997</v>
      </c>
    </row>
    <row r="596" spans="2:8" ht="15" x14ac:dyDescent="0.25">
      <c r="B596" s="5" t="s">
        <v>513</v>
      </c>
      <c r="C596" s="41">
        <v>0</v>
      </c>
      <c r="D596" s="41">
        <v>49</v>
      </c>
      <c r="E596" s="46" t="str">
        <f t="shared" si="207"/>
        <v/>
      </c>
      <c r="F596" s="46">
        <f t="shared" si="208"/>
        <v>0.14202898550724638</v>
      </c>
      <c r="G596" s="34">
        <f t="shared" si="199"/>
        <v>1</v>
      </c>
      <c r="H596" s="27" t="str">
        <f t="shared" si="200"/>
        <v/>
      </c>
    </row>
    <row r="597" spans="2:8" x14ac:dyDescent="0.2">
      <c r="B597" s="12" t="s">
        <v>383</v>
      </c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389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347</v>
      </c>
      <c r="C8" s="36">
        <f>+C18+C74+C169+C345+C570</f>
        <v>19651</v>
      </c>
      <c r="D8" s="37">
        <f>+D18+D74+D169+D345+D570</f>
        <v>17949</v>
      </c>
      <c r="E8" s="38">
        <f>+C8/C$8</f>
        <v>1</v>
      </c>
      <c r="F8" s="38">
        <f>+D8/D$8</f>
        <v>1</v>
      </c>
      <c r="G8" s="38">
        <f>+(D8-C8)/C8</f>
        <v>-8.6611368378199577E-2</v>
      </c>
      <c r="H8" s="39">
        <f>+E8*G8</f>
        <v>-8.6611368378199577E-2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44</v>
      </c>
      <c r="D9" s="86">
        <f>+D18</f>
        <v>60</v>
      </c>
      <c r="E9" s="87">
        <f t="shared" ref="E9:E13" si="0">C9/$C$8</f>
        <v>2.2390718029616816E-3</v>
      </c>
      <c r="F9" s="87">
        <f>D9/$D$8</f>
        <v>3.3428046130703662E-3</v>
      </c>
      <c r="G9" s="88">
        <f>+IF(AND(C9=0,D9=0)," ",IF(C9=0,1,IF(D9=0,-1,(D9-C9)/C9)))</f>
        <v>0.36363636363636365</v>
      </c>
      <c r="H9" s="89">
        <f>+IF(OR(AND(E9=""),(G9="")),"",E9*G9)</f>
        <v>8.142079283497024E-4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1240</v>
      </c>
      <c r="D10" s="25">
        <f>+D74</f>
        <v>1251</v>
      </c>
      <c r="E10" s="26">
        <f t="shared" si="0"/>
        <v>6.3101114447101925E-2</v>
      </c>
      <c r="F10" s="26">
        <f>D10/$D$8</f>
        <v>6.9697476182517135E-2</v>
      </c>
      <c r="G10" s="34">
        <f t="shared" ref="G10:G13" si="1">+IF(AND(C10=0,D10=0)," ",IF(C10=0,1,IF(D10=0,-1,(D10-C10)/C10)))</f>
        <v>8.870967741935484E-3</v>
      </c>
      <c r="H10" s="29">
        <f>+IF(OR(AND(E10=""),(G10="")),"",E10*G10)</f>
        <v>5.5976795074042028E-4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4420</v>
      </c>
      <c r="D11" s="25">
        <f>+D169</f>
        <v>3689</v>
      </c>
      <c r="E11" s="26">
        <f t="shared" si="0"/>
        <v>0.22492494020660525</v>
      </c>
      <c r="F11" s="26">
        <f>D11/$D$8</f>
        <v>0.20552677029360966</v>
      </c>
      <c r="G11" s="34">
        <f t="shared" si="1"/>
        <v>-0.16538461538461538</v>
      </c>
      <c r="H11" s="29">
        <f>+IF(OR(AND(E11=""),(G11="")),"",E11*G11)</f>
        <v>-3.7199124726477024E-2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12042</v>
      </c>
      <c r="D12" s="25">
        <f>+D345</f>
        <v>10356</v>
      </c>
      <c r="E12" s="26">
        <f t="shared" si="0"/>
        <v>0.61279324207419472</v>
      </c>
      <c r="F12" s="26">
        <f>D12/$D$8</f>
        <v>0.57696807621594515</v>
      </c>
      <c r="G12" s="34">
        <f t="shared" si="1"/>
        <v>-0.14000996512207275</v>
      </c>
      <c r="H12" s="29">
        <f>+IF(OR(AND(E12=""),(G12="")),"",E12*G12)</f>
        <v>-8.5797160449849891E-2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1905</v>
      </c>
      <c r="D13" s="31">
        <f>+D570</f>
        <v>2593</v>
      </c>
      <c r="E13" s="32">
        <f t="shared" si="0"/>
        <v>9.6941631469136424E-2</v>
      </c>
      <c r="F13" s="32">
        <f>D13/$D$8</f>
        <v>0.14446487269485767</v>
      </c>
      <c r="G13" s="90">
        <f t="shared" si="1"/>
        <v>0.36115485564304461</v>
      </c>
      <c r="H13" s="33">
        <f>+IF(OR(AND(E13=""),(G13="")),"",E13*G13)</f>
        <v>3.5010940919037198E-2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1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1"/>
      <c r="B18" s="35" t="s">
        <v>378</v>
      </c>
      <c r="C18" s="36">
        <f>SUM(C19:C68)</f>
        <v>44</v>
      </c>
      <c r="D18" s="37">
        <f>SUM(D19:D68)</f>
        <v>60</v>
      </c>
      <c r="E18" s="38">
        <f>+IF(C18=0,"",C18/C$18)</f>
        <v>1</v>
      </c>
      <c r="F18" s="38">
        <f>+IF(D18=0,"",D18/D$18)</f>
        <v>1</v>
      </c>
      <c r="G18" s="38">
        <f>+IF(OR(AND(D18=0),(C18=0)),"0",((D18-C18)/C18))</f>
        <v>0.36363636363636365</v>
      </c>
      <c r="H18" s="39">
        <f>+IF(OR(AND(E18=""),(G18="")),"",E18*G18)</f>
        <v>0.36363636363636365</v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0</v>
      </c>
      <c r="E22" s="27" t="str">
        <f t="shared" si="2"/>
        <v/>
      </c>
      <c r="F22" s="27" t="str">
        <f t="shared" si="3"/>
        <v/>
      </c>
      <c r="G22" s="34" t="str">
        <f t="shared" si="4"/>
        <v xml:space="preserve"> </v>
      </c>
      <c r="H22" s="27" t="str">
        <f t="shared" si="5"/>
        <v/>
      </c>
    </row>
    <row r="23" spans="1:9" ht="15" x14ac:dyDescent="0.25">
      <c r="B23" s="5" t="s">
        <v>153</v>
      </c>
      <c r="C23" s="41">
        <v>0</v>
      </c>
      <c r="D23" s="41">
        <v>0</v>
      </c>
      <c r="E23" s="27" t="str">
        <f t="shared" si="2"/>
        <v/>
      </c>
      <c r="F23" s="27" t="str">
        <f t="shared" si="3"/>
        <v/>
      </c>
      <c r="G23" s="34" t="str">
        <f t="shared" si="4"/>
        <v xml:space="preserve"> </v>
      </c>
      <c r="H23" s="27" t="str">
        <f t="shared" si="5"/>
        <v/>
      </c>
    </row>
    <row r="24" spans="1:9" ht="30" x14ac:dyDescent="0.25">
      <c r="B24" s="5" t="s">
        <v>154</v>
      </c>
      <c r="C24" s="41">
        <v>0</v>
      </c>
      <c r="D24" s="41">
        <v>0</v>
      </c>
      <c r="E24" s="27" t="str">
        <f t="shared" si="2"/>
        <v/>
      </c>
      <c r="F24" s="27" t="str">
        <f t="shared" si="3"/>
        <v/>
      </c>
      <c r="G24" s="34" t="str">
        <f t="shared" si="4"/>
        <v xml:space="preserve"> </v>
      </c>
      <c r="H24" s="27" t="str">
        <f t="shared" si="5"/>
        <v/>
      </c>
    </row>
    <row r="25" spans="1:9" s="20" customFormat="1" ht="15" x14ac:dyDescent="0.25">
      <c r="A25" s="57"/>
      <c r="B25" s="21" t="s">
        <v>516</v>
      </c>
      <c r="C25" s="41">
        <v>1</v>
      </c>
      <c r="D25" s="41">
        <v>0</v>
      </c>
      <c r="E25" s="26">
        <f t="shared" ref="E25" si="6">+IF(C25=0,"",C25/C$18)</f>
        <v>2.2727272727272728E-2</v>
      </c>
      <c r="F25" s="26" t="str">
        <f t="shared" ref="F25" si="7">+IF(D25=0,"",D25/D$18)</f>
        <v/>
      </c>
      <c r="G25" s="34">
        <f t="shared" si="4"/>
        <v>-1</v>
      </c>
      <c r="H25" s="26">
        <f t="shared" ref="H25" si="8">+IF(OR(AND(E25=""),(G25="")),"",E25*G25)</f>
        <v>-2.2727272727272728E-2</v>
      </c>
      <c r="I25" s="2"/>
    </row>
    <row r="26" spans="1:9" ht="15" x14ac:dyDescent="0.25">
      <c r="B26" s="5" t="s">
        <v>2</v>
      </c>
      <c r="C26" s="41">
        <v>1</v>
      </c>
      <c r="D26" s="41">
        <v>1</v>
      </c>
      <c r="E26" s="27">
        <f t="shared" si="2"/>
        <v>2.2727272727272728E-2</v>
      </c>
      <c r="F26" s="27">
        <f t="shared" si="3"/>
        <v>1.6666666666666666E-2</v>
      </c>
      <c r="G26" s="34">
        <f t="shared" si="4"/>
        <v>0</v>
      </c>
      <c r="H26" s="27">
        <f t="shared" si="5"/>
        <v>0</v>
      </c>
    </row>
    <row r="27" spans="1:9" ht="15" x14ac:dyDescent="0.25">
      <c r="B27" s="5" t="s">
        <v>560</v>
      </c>
      <c r="C27" s="41">
        <v>1</v>
      </c>
      <c r="D27" s="41">
        <v>0</v>
      </c>
      <c r="E27" s="27">
        <f t="shared" si="2"/>
        <v>2.2727272727272728E-2</v>
      </c>
      <c r="F27" s="27" t="str">
        <f t="shared" si="3"/>
        <v/>
      </c>
      <c r="G27" s="34">
        <f t="shared" si="4"/>
        <v>-1</v>
      </c>
      <c r="H27" s="27">
        <f t="shared" si="5"/>
        <v>-2.2727272727272728E-2</v>
      </c>
    </row>
    <row r="28" spans="1:9" ht="15" x14ac:dyDescent="0.25">
      <c r="B28" s="5" t="s">
        <v>3</v>
      </c>
      <c r="C28" s="41">
        <v>2</v>
      </c>
      <c r="D28" s="41">
        <v>3</v>
      </c>
      <c r="E28" s="27">
        <f t="shared" si="2"/>
        <v>4.5454545454545456E-2</v>
      </c>
      <c r="F28" s="27">
        <f t="shared" si="3"/>
        <v>0.05</v>
      </c>
      <c r="G28" s="34">
        <f t="shared" si="4"/>
        <v>0.5</v>
      </c>
      <c r="H28" s="27">
        <f t="shared" si="5"/>
        <v>2.2727272727272728E-2</v>
      </c>
    </row>
    <row r="29" spans="1:9" ht="15" x14ac:dyDescent="0.25">
      <c r="B29" s="5" t="s">
        <v>5</v>
      </c>
      <c r="C29" s="41">
        <v>10</v>
      </c>
      <c r="D29" s="41">
        <v>28</v>
      </c>
      <c r="E29" s="27">
        <f t="shared" si="2"/>
        <v>0.22727272727272727</v>
      </c>
      <c r="F29" s="27">
        <f t="shared" si="3"/>
        <v>0.46666666666666667</v>
      </c>
      <c r="G29" s="34">
        <f t="shared" si="4"/>
        <v>1.8</v>
      </c>
      <c r="H29" s="27">
        <f t="shared" si="5"/>
        <v>0.40909090909090906</v>
      </c>
    </row>
    <row r="30" spans="1:9" ht="15" x14ac:dyDescent="0.25">
      <c r="B30" s="5" t="s">
        <v>155</v>
      </c>
      <c r="C30" s="41">
        <v>0</v>
      </c>
      <c r="D30" s="41">
        <v>0</v>
      </c>
      <c r="E30" s="27" t="str">
        <f t="shared" si="2"/>
        <v/>
      </c>
      <c r="F30" s="27" t="str">
        <f t="shared" si="3"/>
        <v/>
      </c>
      <c r="G30" s="34" t="str">
        <f t="shared" si="4"/>
        <v xml:space="preserve"> </v>
      </c>
      <c r="H30" s="27" t="str">
        <f t="shared" si="5"/>
        <v/>
      </c>
    </row>
    <row r="31" spans="1:9" ht="15" x14ac:dyDescent="0.25">
      <c r="B31" s="5" t="s">
        <v>156</v>
      </c>
      <c r="C31" s="41">
        <v>0</v>
      </c>
      <c r="D31" s="41">
        <v>0</v>
      </c>
      <c r="E31" s="27" t="str">
        <f t="shared" si="2"/>
        <v/>
      </c>
      <c r="F31" s="27" t="str">
        <f t="shared" si="3"/>
        <v/>
      </c>
      <c r="G31" s="34" t="str">
        <f t="shared" si="4"/>
        <v xml:space="preserve"> </v>
      </c>
      <c r="H31" s="27" t="str">
        <f t="shared" si="5"/>
        <v/>
      </c>
    </row>
    <row r="32" spans="1:9" ht="15" x14ac:dyDescent="0.25">
      <c r="B32" s="5" t="s">
        <v>4</v>
      </c>
      <c r="C32" s="41">
        <v>0</v>
      </c>
      <c r="D32" s="41">
        <v>0</v>
      </c>
      <c r="E32" s="27" t="str">
        <f t="shared" si="2"/>
        <v/>
      </c>
      <c r="F32" s="27" t="str">
        <f t="shared" si="3"/>
        <v/>
      </c>
      <c r="G32" s="34" t="str">
        <f t="shared" si="4"/>
        <v xml:space="preserve"> 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0</v>
      </c>
      <c r="D34" s="41">
        <v>0</v>
      </c>
      <c r="E34" s="27" t="str">
        <f t="shared" si="2"/>
        <v/>
      </c>
      <c r="F34" s="27" t="str">
        <f t="shared" si="3"/>
        <v/>
      </c>
      <c r="G34" s="34" t="str">
        <f t="shared" si="4"/>
        <v xml:space="preserve"> </v>
      </c>
      <c r="H34" s="27" t="str">
        <f t="shared" si="5"/>
        <v/>
      </c>
    </row>
    <row r="35" spans="2:8" ht="15" x14ac:dyDescent="0.25">
      <c r="B35" s="5" t="s">
        <v>158</v>
      </c>
      <c r="C35" s="41">
        <v>4</v>
      </c>
      <c r="D35" s="41">
        <v>3</v>
      </c>
      <c r="E35" s="27">
        <f t="shared" si="2"/>
        <v>9.0909090909090912E-2</v>
      </c>
      <c r="F35" s="27">
        <f t="shared" si="3"/>
        <v>0.05</v>
      </c>
      <c r="G35" s="34">
        <f t="shared" si="4"/>
        <v>-0.25</v>
      </c>
      <c r="H35" s="27">
        <f t="shared" si="5"/>
        <v>-2.2727272727272728E-2</v>
      </c>
    </row>
    <row r="36" spans="2:8" ht="15" x14ac:dyDescent="0.25">
      <c r="B36" s="5" t="s">
        <v>159</v>
      </c>
      <c r="C36" s="41">
        <v>0</v>
      </c>
      <c r="D36" s="41">
        <v>0</v>
      </c>
      <c r="E36" s="27" t="str">
        <f t="shared" si="2"/>
        <v/>
      </c>
      <c r="F36" s="27" t="str">
        <f t="shared" si="3"/>
        <v/>
      </c>
      <c r="G36" s="34" t="str">
        <f t="shared" si="4"/>
        <v xml:space="preserve"> </v>
      </c>
      <c r="H36" s="27" t="str">
        <f t="shared" si="5"/>
        <v/>
      </c>
    </row>
    <row r="37" spans="2:8" ht="15" x14ac:dyDescent="0.25">
      <c r="B37" s="5" t="s">
        <v>160</v>
      </c>
      <c r="C37" s="41">
        <v>2</v>
      </c>
      <c r="D37" s="41">
        <v>0</v>
      </c>
      <c r="E37" s="27">
        <f t="shared" si="2"/>
        <v>4.5454545454545456E-2</v>
      </c>
      <c r="F37" s="27" t="str">
        <f t="shared" si="3"/>
        <v/>
      </c>
      <c r="G37" s="34">
        <f t="shared" si="4"/>
        <v>-1</v>
      </c>
      <c r="H37" s="27">
        <f t="shared" si="5"/>
        <v>-4.5454545454545456E-2</v>
      </c>
    </row>
    <row r="38" spans="2:8" ht="15" x14ac:dyDescent="0.25">
      <c r="B38" s="5" t="s">
        <v>7</v>
      </c>
      <c r="C38" s="41">
        <v>1</v>
      </c>
      <c r="D38" s="41">
        <v>0</v>
      </c>
      <c r="E38" s="27">
        <f t="shared" si="2"/>
        <v>2.2727272727272728E-2</v>
      </c>
      <c r="F38" s="27" t="str">
        <f t="shared" si="3"/>
        <v/>
      </c>
      <c r="G38" s="34">
        <f t="shared" si="4"/>
        <v>-1</v>
      </c>
      <c r="H38" s="27">
        <f t="shared" si="5"/>
        <v>-2.2727272727272728E-2</v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0</v>
      </c>
      <c r="D41" s="41">
        <v>0</v>
      </c>
      <c r="E41" s="27" t="str">
        <f t="shared" si="2"/>
        <v/>
      </c>
      <c r="F41" s="27" t="str">
        <f t="shared" si="3"/>
        <v/>
      </c>
      <c r="G41" s="34" t="str">
        <f t="shared" si="4"/>
        <v xml:space="preserve"> </v>
      </c>
      <c r="H41" s="27" t="str">
        <f t="shared" si="5"/>
        <v/>
      </c>
    </row>
    <row r="42" spans="2:8" ht="15" x14ac:dyDescent="0.25">
      <c r="B42" s="5" t="s">
        <v>164</v>
      </c>
      <c r="C42" s="41">
        <v>0</v>
      </c>
      <c r="D42" s="41">
        <v>0</v>
      </c>
      <c r="E42" s="27" t="str">
        <f t="shared" si="2"/>
        <v/>
      </c>
      <c r="F42" s="27" t="str">
        <f t="shared" si="3"/>
        <v/>
      </c>
      <c r="G42" s="34" t="str">
        <f t="shared" si="4"/>
        <v xml:space="preserve"> </v>
      </c>
      <c r="H42" s="27" t="str">
        <f t="shared" si="5"/>
        <v/>
      </c>
    </row>
    <row r="43" spans="2:8" ht="15" x14ac:dyDescent="0.25">
      <c r="B43" s="5" t="s">
        <v>165</v>
      </c>
      <c r="C43" s="41">
        <v>0</v>
      </c>
      <c r="D43" s="41">
        <v>0</v>
      </c>
      <c r="E43" s="27" t="str">
        <f t="shared" si="2"/>
        <v/>
      </c>
      <c r="F43" s="27" t="str">
        <f t="shared" si="3"/>
        <v/>
      </c>
      <c r="G43" s="34" t="str">
        <f t="shared" si="4"/>
        <v xml:space="preserve"> </v>
      </c>
      <c r="H43" s="27" t="str">
        <f t="shared" si="5"/>
        <v/>
      </c>
    </row>
    <row r="44" spans="2:8" ht="15" x14ac:dyDescent="0.25">
      <c r="B44" s="5" t="s">
        <v>166</v>
      </c>
      <c r="C44" s="41">
        <v>0</v>
      </c>
      <c r="D44" s="41">
        <v>0</v>
      </c>
      <c r="E44" s="27" t="str">
        <f t="shared" si="2"/>
        <v/>
      </c>
      <c r="F44" s="27" t="str">
        <f t="shared" si="3"/>
        <v/>
      </c>
      <c r="G44" s="34" t="str">
        <f t="shared" si="4"/>
        <v xml:space="preserve"> </v>
      </c>
      <c r="H44" s="27" t="str">
        <f t="shared" si="5"/>
        <v/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0</v>
      </c>
      <c r="D46" s="41">
        <v>0</v>
      </c>
      <c r="E46" s="27" t="str">
        <f t="shared" si="2"/>
        <v/>
      </c>
      <c r="F46" s="27" t="str">
        <f t="shared" si="3"/>
        <v/>
      </c>
      <c r="G46" s="34" t="str">
        <f t="shared" si="4"/>
        <v xml:space="preserve"> </v>
      </c>
      <c r="H46" s="27" t="str">
        <f t="shared" si="5"/>
        <v/>
      </c>
    </row>
    <row r="47" spans="2:8" ht="15" x14ac:dyDescent="0.25">
      <c r="B47" s="5" t="s">
        <v>167</v>
      </c>
      <c r="C47" s="41">
        <v>0</v>
      </c>
      <c r="D47" s="41">
        <v>0</v>
      </c>
      <c r="E47" s="27" t="str">
        <f t="shared" si="2"/>
        <v/>
      </c>
      <c r="F47" s="27" t="str">
        <f t="shared" si="3"/>
        <v/>
      </c>
      <c r="G47" s="34" t="str">
        <f t="shared" si="4"/>
        <v xml:space="preserve"> </v>
      </c>
      <c r="H47" s="27" t="str">
        <f t="shared" si="5"/>
        <v/>
      </c>
    </row>
    <row r="48" spans="2:8" ht="15" x14ac:dyDescent="0.25">
      <c r="B48" s="5" t="s">
        <v>561</v>
      </c>
      <c r="C48" s="41">
        <v>0</v>
      </c>
      <c r="D48" s="41">
        <v>0</v>
      </c>
      <c r="E48" s="27" t="str">
        <f t="shared" si="2"/>
        <v/>
      </c>
      <c r="F48" s="27" t="str">
        <f t="shared" si="3"/>
        <v/>
      </c>
      <c r="G48" s="34" t="str">
        <f t="shared" si="4"/>
        <v xml:space="preserve"> </v>
      </c>
      <c r="H48" s="27" t="str">
        <f t="shared" si="5"/>
        <v/>
      </c>
    </row>
    <row r="49" spans="1:9" ht="15" x14ac:dyDescent="0.25">
      <c r="B49" s="5" t="s">
        <v>9</v>
      </c>
      <c r="C49" s="41">
        <v>2</v>
      </c>
      <c r="D49" s="41">
        <v>4</v>
      </c>
      <c r="E49" s="27">
        <f t="shared" si="2"/>
        <v>4.5454545454545456E-2</v>
      </c>
      <c r="F49" s="27">
        <f t="shared" si="3"/>
        <v>6.6666666666666666E-2</v>
      </c>
      <c r="G49" s="34">
        <f t="shared" si="4"/>
        <v>1</v>
      </c>
      <c r="H49" s="27">
        <f t="shared" si="5"/>
        <v>4.5454545454545456E-2</v>
      </c>
    </row>
    <row r="50" spans="1:9" ht="15" x14ac:dyDescent="0.25">
      <c r="B50" s="5" t="s">
        <v>562</v>
      </c>
      <c r="C50" s="41">
        <v>0</v>
      </c>
      <c r="D50" s="41">
        <v>1</v>
      </c>
      <c r="E50" s="27" t="str">
        <f t="shared" si="2"/>
        <v/>
      </c>
      <c r="F50" s="27">
        <f t="shared" si="3"/>
        <v>1.6666666666666666E-2</v>
      </c>
      <c r="G50" s="34">
        <f t="shared" si="4"/>
        <v>1</v>
      </c>
      <c r="H50" s="27" t="str">
        <f t="shared" si="5"/>
        <v/>
      </c>
    </row>
    <row r="51" spans="1:9" ht="15" x14ac:dyDescent="0.25">
      <c r="B51" s="5" t="s">
        <v>12</v>
      </c>
      <c r="C51" s="41">
        <v>0</v>
      </c>
      <c r="D51" s="41">
        <v>0</v>
      </c>
      <c r="E51" s="27" t="str">
        <f t="shared" si="2"/>
        <v/>
      </c>
      <c r="F51" s="27" t="str">
        <f t="shared" si="3"/>
        <v/>
      </c>
      <c r="G51" s="34" t="str">
        <f t="shared" si="4"/>
        <v xml:space="preserve"> </v>
      </c>
      <c r="H51" s="27" t="str">
        <f t="shared" si="5"/>
        <v/>
      </c>
    </row>
    <row r="52" spans="1:9" ht="15" x14ac:dyDescent="0.25">
      <c r="B52" s="5" t="s">
        <v>11</v>
      </c>
      <c r="C52" s="41">
        <v>0</v>
      </c>
      <c r="D52" s="41">
        <v>0</v>
      </c>
      <c r="E52" s="27" t="str">
        <f t="shared" si="2"/>
        <v/>
      </c>
      <c r="F52" s="27" t="str">
        <f t="shared" si="3"/>
        <v/>
      </c>
      <c r="G52" s="34" t="str">
        <f t="shared" si="4"/>
        <v xml:space="preserve"> </v>
      </c>
      <c r="H52" s="27" t="str">
        <f t="shared" si="5"/>
        <v/>
      </c>
    </row>
    <row r="53" spans="1:9" ht="15" x14ac:dyDescent="0.25">
      <c r="B53" s="5" t="s">
        <v>420</v>
      </c>
      <c r="C53" s="41">
        <v>14</v>
      </c>
      <c r="D53" s="41">
        <v>16</v>
      </c>
      <c r="E53" s="27">
        <f t="shared" si="2"/>
        <v>0.31818181818181818</v>
      </c>
      <c r="F53" s="27">
        <f t="shared" si="3"/>
        <v>0.26666666666666666</v>
      </c>
      <c r="G53" s="34">
        <f t="shared" si="4"/>
        <v>0.14285714285714285</v>
      </c>
      <c r="H53" s="27">
        <f t="shared" si="5"/>
        <v>4.5454545454545449E-2</v>
      </c>
    </row>
    <row r="54" spans="1:9" ht="15" x14ac:dyDescent="0.25">
      <c r="B54" s="5" t="s">
        <v>10</v>
      </c>
      <c r="C54" s="41">
        <v>0</v>
      </c>
      <c r="D54" s="41">
        <v>0</v>
      </c>
      <c r="E54" s="27" t="str">
        <f t="shared" si="2"/>
        <v/>
      </c>
      <c r="F54" s="27" t="str">
        <f t="shared" si="3"/>
        <v/>
      </c>
      <c r="G54" s="34" t="str">
        <f t="shared" si="4"/>
        <v xml:space="preserve"> </v>
      </c>
      <c r="H54" s="27" t="str">
        <f t="shared" si="5"/>
        <v/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0</v>
      </c>
      <c r="D56" s="41">
        <v>0</v>
      </c>
      <c r="E56" s="27" t="str">
        <f t="shared" si="2"/>
        <v/>
      </c>
      <c r="F56" s="27" t="str">
        <f t="shared" si="3"/>
        <v/>
      </c>
      <c r="G56" s="34" t="str">
        <f t="shared" si="4"/>
        <v xml:space="preserve"> </v>
      </c>
      <c r="H56" s="27" t="str">
        <f t="shared" si="5"/>
        <v/>
      </c>
    </row>
    <row r="57" spans="1:9" s="20" customFormat="1" ht="15" x14ac:dyDescent="0.25">
      <c r="A57" s="57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2</v>
      </c>
      <c r="D58" s="41">
        <v>0</v>
      </c>
      <c r="E58" s="27">
        <f t="shared" si="9"/>
        <v>4.5454545454545456E-2</v>
      </c>
      <c r="F58" s="27" t="str">
        <f t="shared" si="10"/>
        <v/>
      </c>
      <c r="G58" s="34">
        <f t="shared" si="11"/>
        <v>-1</v>
      </c>
      <c r="H58" s="27">
        <f t="shared" si="12"/>
        <v>-4.5454545454545456E-2</v>
      </c>
    </row>
    <row r="59" spans="1:9" ht="15" x14ac:dyDescent="0.25">
      <c r="B59" s="5" t="s">
        <v>169</v>
      </c>
      <c r="C59" s="41">
        <v>0</v>
      </c>
      <c r="D59" s="41">
        <v>0</v>
      </c>
      <c r="E59" s="27" t="str">
        <f t="shared" si="9"/>
        <v/>
      </c>
      <c r="F59" s="27" t="str">
        <f t="shared" si="10"/>
        <v/>
      </c>
      <c r="G59" s="34" t="str">
        <f t="shared" si="11"/>
        <v xml:space="preserve"> </v>
      </c>
      <c r="H59" s="27" t="str">
        <f t="shared" si="12"/>
        <v/>
      </c>
    </row>
    <row r="60" spans="1:9" ht="15" x14ac:dyDescent="0.25">
      <c r="B60" s="5" t="s">
        <v>421</v>
      </c>
      <c r="C60" s="41">
        <v>0</v>
      </c>
      <c r="D60" s="41">
        <v>0</v>
      </c>
      <c r="E60" s="27" t="str">
        <f t="shared" si="9"/>
        <v/>
      </c>
      <c r="F60" s="27" t="str">
        <f t="shared" si="10"/>
        <v/>
      </c>
      <c r="G60" s="34" t="str">
        <f t="shared" si="11"/>
        <v xml:space="preserve"> </v>
      </c>
      <c r="H60" s="27" t="str">
        <f t="shared" si="12"/>
        <v/>
      </c>
    </row>
    <row r="61" spans="1:9" ht="15" x14ac:dyDescent="0.25">
      <c r="B61" s="5" t="s">
        <v>170</v>
      </c>
      <c r="C61" s="41">
        <v>0</v>
      </c>
      <c r="D61" s="41">
        <v>1</v>
      </c>
      <c r="E61" s="27" t="str">
        <f t="shared" si="9"/>
        <v/>
      </c>
      <c r="F61" s="27">
        <f t="shared" si="10"/>
        <v>1.6666666666666666E-2</v>
      </c>
      <c r="G61" s="34">
        <f t="shared" si="11"/>
        <v>1</v>
      </c>
      <c r="H61" s="27" t="str">
        <f t="shared" si="12"/>
        <v/>
      </c>
    </row>
    <row r="62" spans="1:9" ht="15" x14ac:dyDescent="0.25">
      <c r="B62" s="5" t="s">
        <v>171</v>
      </c>
      <c r="C62" s="41">
        <v>0</v>
      </c>
      <c r="D62" s="41">
        <v>0</v>
      </c>
      <c r="E62" s="27" t="str">
        <f t="shared" si="2"/>
        <v/>
      </c>
      <c r="F62" s="27" t="str">
        <f t="shared" si="3"/>
        <v/>
      </c>
      <c r="G62" s="34" t="str">
        <f t="shared" si="4"/>
        <v xml:space="preserve"> </v>
      </c>
      <c r="H62" s="27" t="str">
        <f t="shared" si="5"/>
        <v/>
      </c>
    </row>
    <row r="63" spans="1:9" s="20" customFormat="1" ht="15" x14ac:dyDescent="0.25">
      <c r="A63" s="57"/>
      <c r="B63" s="21" t="s">
        <v>586</v>
      </c>
      <c r="C63" s="41">
        <v>1</v>
      </c>
      <c r="D63" s="41">
        <v>1</v>
      </c>
      <c r="E63" s="26">
        <f t="shared" ref="E63:E64" si="13">+IF(C63=0,"",C63/C$18)</f>
        <v>2.2727272727272728E-2</v>
      </c>
      <c r="F63" s="26">
        <f t="shared" ref="F63:F64" si="14">+IF(D63=0,"",D63/D$18)</f>
        <v>1.6666666666666666E-2</v>
      </c>
      <c r="G63" s="34">
        <f t="shared" si="4"/>
        <v>0</v>
      </c>
      <c r="H63" s="26">
        <f t="shared" ref="H63:H64" si="15">+IF(OR(AND(E63=""),(G63="")),"",E63*G63)</f>
        <v>0</v>
      </c>
      <c r="I63" s="2"/>
    </row>
    <row r="64" spans="1:9" s="20" customFormat="1" ht="15" x14ac:dyDescent="0.25">
      <c r="A64" s="57"/>
      <c r="B64" s="21" t="s">
        <v>587</v>
      </c>
      <c r="C64" s="41">
        <v>0</v>
      </c>
      <c r="D64" s="41">
        <v>0</v>
      </c>
      <c r="E64" s="26" t="str">
        <f t="shared" si="13"/>
        <v/>
      </c>
      <c r="F64" s="26" t="str">
        <f t="shared" si="14"/>
        <v/>
      </c>
      <c r="G64" s="34" t="str">
        <f t="shared" si="4"/>
        <v xml:space="preserve"> 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1</v>
      </c>
      <c r="D65" s="41">
        <v>0</v>
      </c>
      <c r="E65" s="27">
        <f t="shared" si="2"/>
        <v>2.2727272727272728E-2</v>
      </c>
      <c r="F65" s="27" t="str">
        <f t="shared" si="3"/>
        <v/>
      </c>
      <c r="G65" s="34">
        <f t="shared" si="4"/>
        <v>-1</v>
      </c>
      <c r="H65" s="27">
        <f t="shared" si="5"/>
        <v>-2.2727272727272728E-2</v>
      </c>
    </row>
    <row r="66" spans="1:9" ht="15" x14ac:dyDescent="0.25">
      <c r="B66" s="5" t="s">
        <v>15</v>
      </c>
      <c r="C66" s="41">
        <v>2</v>
      </c>
      <c r="D66" s="41">
        <v>0</v>
      </c>
      <c r="E66" s="27">
        <f t="shared" si="2"/>
        <v>4.5454545454545456E-2</v>
      </c>
      <c r="F66" s="27" t="str">
        <f t="shared" si="3"/>
        <v/>
      </c>
      <c r="G66" s="34">
        <f t="shared" si="4"/>
        <v>-1</v>
      </c>
      <c r="H66" s="27">
        <f t="shared" si="5"/>
        <v>-4.5454545454545456E-2</v>
      </c>
    </row>
    <row r="67" spans="1:9" ht="15" x14ac:dyDescent="0.25">
      <c r="B67" s="5" t="s">
        <v>173</v>
      </c>
      <c r="C67" s="41">
        <v>0</v>
      </c>
      <c r="D67" s="41">
        <v>2</v>
      </c>
      <c r="E67" s="27" t="str">
        <f t="shared" si="2"/>
        <v/>
      </c>
      <c r="F67" s="27">
        <f t="shared" si="3"/>
        <v>3.3333333333333333E-2</v>
      </c>
      <c r="G67" s="34">
        <f t="shared" si="4"/>
        <v>1</v>
      </c>
      <c r="H67" s="27" t="str">
        <f t="shared" si="5"/>
        <v/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1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1"/>
      <c r="B74" s="35" t="s">
        <v>379</v>
      </c>
      <c r="C74" s="36">
        <f>SUM(C75:C163)</f>
        <v>1240</v>
      </c>
      <c r="D74" s="37">
        <f>SUM(D75:D163)</f>
        <v>1251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8.870967741935484E-3</v>
      </c>
      <c r="H74" s="39">
        <f>+IF(OR(AND(E74=""),(G74="")),"",E74*G74)</f>
        <v>8.870967741935484E-3</v>
      </c>
    </row>
    <row r="75" spans="1:9" ht="15" x14ac:dyDescent="0.25">
      <c r="B75" s="40" t="s">
        <v>422</v>
      </c>
      <c r="C75" s="41">
        <v>2</v>
      </c>
      <c r="D75" s="41">
        <v>6</v>
      </c>
      <c r="E75" s="45">
        <f>+IF(C75=0,"",C75/C$74)</f>
        <v>1.6129032258064516E-3</v>
      </c>
      <c r="F75" s="45">
        <f>+IF(D75=0,"",D75/D$74)</f>
        <v>4.7961630695443642E-3</v>
      </c>
      <c r="G75" s="34">
        <f t="shared" ref="G75:G138" si="16">+IF(AND(C75=0,D75=0)," ",IF(C75=0,1,IF(D75=0,-1,(D75-C75)/C75)))</f>
        <v>2</v>
      </c>
      <c r="H75" s="42">
        <f>+IF(OR(AND(E75=""),(G75="")),"",E75*G75)</f>
        <v>3.2258064516129032E-3</v>
      </c>
    </row>
    <row r="76" spans="1:9" ht="15" x14ac:dyDescent="0.25">
      <c r="B76" s="5" t="s">
        <v>564</v>
      </c>
      <c r="C76" s="41">
        <v>74</v>
      </c>
      <c r="D76" s="41">
        <v>243</v>
      </c>
      <c r="E76" s="46">
        <f t="shared" ref="E76:E148" si="17">+IF(C76=0,"",C76/C$74)</f>
        <v>5.9677419354838709E-2</v>
      </c>
      <c r="F76" s="46">
        <f t="shared" ref="F76:F148" si="18">+IF(D76=0,"",D76/D$74)</f>
        <v>0.19424460431654678</v>
      </c>
      <c r="G76" s="34">
        <f t="shared" si="16"/>
        <v>2.2837837837837838</v>
      </c>
      <c r="H76" s="27">
        <f t="shared" ref="H76:H148" si="19">+IF(OR(AND(E76=""),(G76="")),"",E76*G76)</f>
        <v>0.13629032258064516</v>
      </c>
    </row>
    <row r="77" spans="1:9" s="20" customFormat="1" ht="15" x14ac:dyDescent="0.25">
      <c r="A77" s="57"/>
      <c r="B77" s="21" t="s">
        <v>517</v>
      </c>
      <c r="C77" s="41">
        <v>0</v>
      </c>
      <c r="D77" s="41">
        <v>3</v>
      </c>
      <c r="E77" s="43" t="str">
        <f t="shared" ref="E77" si="20">+IF(C77=0,"",C77/C$74)</f>
        <v/>
      </c>
      <c r="F77" s="43">
        <f t="shared" ref="F77" si="21">+IF(D77=0,"",D77/D$74)</f>
        <v>2.3980815347721821E-3</v>
      </c>
      <c r="G77" s="34">
        <f t="shared" si="16"/>
        <v>1</v>
      </c>
      <c r="H77" s="26" t="str">
        <f t="shared" ref="H77" si="22">+IF(OR(AND(E77=""),(G77="")),"",E77*G77)</f>
        <v/>
      </c>
      <c r="I77" s="2"/>
    </row>
    <row r="78" spans="1:9" ht="15" x14ac:dyDescent="0.25">
      <c r="B78" s="5" t="s">
        <v>565</v>
      </c>
      <c r="C78" s="41">
        <v>71</v>
      </c>
      <c r="D78" s="41">
        <v>73</v>
      </c>
      <c r="E78" s="46">
        <f t="shared" si="17"/>
        <v>5.7258064516129033E-2</v>
      </c>
      <c r="F78" s="46">
        <f t="shared" si="18"/>
        <v>5.8353317346123104E-2</v>
      </c>
      <c r="G78" s="34">
        <f t="shared" si="16"/>
        <v>2.8169014084507043E-2</v>
      </c>
      <c r="H78" s="27">
        <f t="shared" si="19"/>
        <v>1.6129032258064516E-3</v>
      </c>
    </row>
    <row r="79" spans="1:9" ht="15" x14ac:dyDescent="0.25">
      <c r="B79" s="5" t="s">
        <v>175</v>
      </c>
      <c r="C79" s="41">
        <v>304</v>
      </c>
      <c r="D79" s="41">
        <v>225</v>
      </c>
      <c r="E79" s="46">
        <f t="shared" si="17"/>
        <v>0.24516129032258063</v>
      </c>
      <c r="F79" s="46">
        <f t="shared" si="18"/>
        <v>0.17985611510791366</v>
      </c>
      <c r="G79" s="34">
        <f t="shared" si="16"/>
        <v>-0.25986842105263158</v>
      </c>
      <c r="H79" s="27">
        <f t="shared" si="19"/>
        <v>-6.3709677419354835E-2</v>
      </c>
    </row>
    <row r="80" spans="1:9" ht="15" x14ac:dyDescent="0.25">
      <c r="B80" s="5" t="s">
        <v>16</v>
      </c>
      <c r="C80" s="41">
        <v>0</v>
      </c>
      <c r="D80" s="41">
        <v>0</v>
      </c>
      <c r="E80" s="46" t="str">
        <f t="shared" si="17"/>
        <v/>
      </c>
      <c r="F80" s="46" t="str">
        <f t="shared" si="18"/>
        <v/>
      </c>
      <c r="G80" s="34" t="str">
        <f t="shared" si="16"/>
        <v xml:space="preserve"> </v>
      </c>
      <c r="H80" s="27" t="str">
        <f t="shared" si="19"/>
        <v/>
      </c>
    </row>
    <row r="81" spans="1:9" s="20" customFormat="1" ht="15" x14ac:dyDescent="0.25">
      <c r="A81" s="57"/>
      <c r="B81" s="21" t="s">
        <v>35</v>
      </c>
      <c r="C81" s="41">
        <v>1</v>
      </c>
      <c r="D81" s="41">
        <v>0</v>
      </c>
      <c r="E81" s="43">
        <f t="shared" ref="E81" si="23">+IF(C81=0,"",C81/C$74)</f>
        <v>8.0645161290322581E-4</v>
      </c>
      <c r="F81" s="43" t="str">
        <f t="shared" ref="F81" si="24">+IF(D81=0,"",D81/D$74)</f>
        <v/>
      </c>
      <c r="G81" s="34">
        <f t="shared" si="16"/>
        <v>-1</v>
      </c>
      <c r="H81" s="26">
        <f t="shared" ref="H81" si="25">+IF(OR(AND(E81=""),(G81="")),"",E81*G81)</f>
        <v>-8.0645161290322581E-4</v>
      </c>
      <c r="I81" s="2"/>
    </row>
    <row r="82" spans="1:9" ht="15" x14ac:dyDescent="0.25">
      <c r="B82" s="5" t="s">
        <v>176</v>
      </c>
      <c r="C82" s="41">
        <v>0</v>
      </c>
      <c r="D82" s="41">
        <v>0</v>
      </c>
      <c r="E82" s="46" t="str">
        <f t="shared" si="17"/>
        <v/>
      </c>
      <c r="F82" s="46" t="str">
        <f t="shared" si="18"/>
        <v/>
      </c>
      <c r="G82" s="34" t="str">
        <f t="shared" si="16"/>
        <v xml:space="preserve"> </v>
      </c>
      <c r="H82" s="27" t="str">
        <f t="shared" si="19"/>
        <v/>
      </c>
    </row>
    <row r="83" spans="1:9" ht="15" x14ac:dyDescent="0.25">
      <c r="B83" s="5" t="s">
        <v>177</v>
      </c>
      <c r="C83" s="41">
        <v>5</v>
      </c>
      <c r="D83" s="41">
        <v>4</v>
      </c>
      <c r="E83" s="46">
        <f t="shared" si="17"/>
        <v>4.0322580645161289E-3</v>
      </c>
      <c r="F83" s="46">
        <f t="shared" si="18"/>
        <v>3.1974420463629096E-3</v>
      </c>
      <c r="G83" s="34">
        <f t="shared" si="16"/>
        <v>-0.2</v>
      </c>
      <c r="H83" s="27">
        <f t="shared" si="19"/>
        <v>-8.0645161290322581E-4</v>
      </c>
    </row>
    <row r="84" spans="1:9" ht="15" x14ac:dyDescent="0.25">
      <c r="B84" s="5" t="s">
        <v>423</v>
      </c>
      <c r="C84" s="41">
        <v>1</v>
      </c>
      <c r="D84" s="41">
        <v>6</v>
      </c>
      <c r="E84" s="46">
        <f t="shared" si="17"/>
        <v>8.0645161290322581E-4</v>
      </c>
      <c r="F84" s="46">
        <f t="shared" si="18"/>
        <v>4.7961630695443642E-3</v>
      </c>
      <c r="G84" s="34">
        <f t="shared" si="16"/>
        <v>5</v>
      </c>
      <c r="H84" s="27">
        <f t="shared" si="19"/>
        <v>4.0322580645161289E-3</v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4</v>
      </c>
      <c r="D86" s="41">
        <v>5</v>
      </c>
      <c r="E86" s="46">
        <f t="shared" si="17"/>
        <v>3.2258064516129032E-3</v>
      </c>
      <c r="F86" s="46">
        <f t="shared" si="18"/>
        <v>3.9968025579536371E-3</v>
      </c>
      <c r="G86" s="34">
        <f t="shared" si="16"/>
        <v>0.25</v>
      </c>
      <c r="H86" s="27">
        <f t="shared" si="19"/>
        <v>8.0645161290322581E-4</v>
      </c>
    </row>
    <row r="87" spans="1:9" ht="15" x14ac:dyDescent="0.25">
      <c r="B87" s="5" t="s">
        <v>17</v>
      </c>
      <c r="C87" s="41">
        <v>0</v>
      </c>
      <c r="D87" s="41">
        <v>1</v>
      </c>
      <c r="E87" s="46" t="str">
        <f t="shared" si="17"/>
        <v/>
      </c>
      <c r="F87" s="46">
        <f t="shared" si="18"/>
        <v>7.993605115907274E-4</v>
      </c>
      <c r="G87" s="34">
        <f t="shared" si="16"/>
        <v>1</v>
      </c>
      <c r="H87" s="27" t="str">
        <f t="shared" si="19"/>
        <v/>
      </c>
    </row>
    <row r="88" spans="1:9" ht="15" x14ac:dyDescent="0.25">
      <c r="B88" s="5" t="s">
        <v>180</v>
      </c>
      <c r="C88" s="41">
        <v>1</v>
      </c>
      <c r="D88" s="41">
        <v>0</v>
      </c>
      <c r="E88" s="46">
        <f t="shared" si="17"/>
        <v>8.0645161290322581E-4</v>
      </c>
      <c r="F88" s="46" t="str">
        <f t="shared" si="18"/>
        <v/>
      </c>
      <c r="G88" s="34">
        <f t="shared" si="16"/>
        <v>-1</v>
      </c>
      <c r="H88" s="27">
        <f t="shared" si="19"/>
        <v>-8.0645161290322581E-4</v>
      </c>
    </row>
    <row r="89" spans="1:9" s="20" customFormat="1" ht="15" x14ac:dyDescent="0.25">
      <c r="A89" s="57"/>
      <c r="B89" s="21" t="s">
        <v>566</v>
      </c>
      <c r="C89" s="41">
        <v>30</v>
      </c>
      <c r="D89" s="41">
        <v>28</v>
      </c>
      <c r="E89" s="43">
        <f t="shared" ref="E89" si="26">+IF(C89=0,"",C89/C$74)</f>
        <v>2.4193548387096774E-2</v>
      </c>
      <c r="F89" s="43">
        <f t="shared" ref="F89" si="27">+IF(D89=0,"",D89/D$74)</f>
        <v>2.2382094324540368E-2</v>
      </c>
      <c r="G89" s="34">
        <f t="shared" si="16"/>
        <v>-6.6666666666666666E-2</v>
      </c>
      <c r="H89" s="26">
        <f t="shared" ref="H89" si="28">+IF(OR(AND(E89=""),(G89="")),"",E89*G89)</f>
        <v>-1.6129032258064516E-3</v>
      </c>
      <c r="I89" s="2"/>
    </row>
    <row r="90" spans="1:9" ht="15" x14ac:dyDescent="0.25">
      <c r="B90" s="5" t="s">
        <v>181</v>
      </c>
      <c r="C90" s="41">
        <v>6</v>
      </c>
      <c r="D90" s="41">
        <v>10</v>
      </c>
      <c r="E90" s="46">
        <f t="shared" si="17"/>
        <v>4.8387096774193551E-3</v>
      </c>
      <c r="F90" s="46">
        <f t="shared" si="18"/>
        <v>7.9936051159072742E-3</v>
      </c>
      <c r="G90" s="34">
        <f t="shared" si="16"/>
        <v>0.66666666666666663</v>
      </c>
      <c r="H90" s="27">
        <f t="shared" si="19"/>
        <v>3.2258064516129032E-3</v>
      </c>
    </row>
    <row r="91" spans="1:9" ht="15" x14ac:dyDescent="0.25">
      <c r="B91" s="5" t="s">
        <v>182</v>
      </c>
      <c r="C91" s="41">
        <v>3</v>
      </c>
      <c r="D91" s="41">
        <v>1</v>
      </c>
      <c r="E91" s="46">
        <f t="shared" si="17"/>
        <v>2.4193548387096775E-3</v>
      </c>
      <c r="F91" s="46">
        <f t="shared" si="18"/>
        <v>7.993605115907274E-4</v>
      </c>
      <c r="G91" s="34">
        <f t="shared" si="16"/>
        <v>-0.66666666666666663</v>
      </c>
      <c r="H91" s="27">
        <f t="shared" si="19"/>
        <v>-1.6129032258064516E-3</v>
      </c>
    </row>
    <row r="92" spans="1:9" ht="15" x14ac:dyDescent="0.25">
      <c r="B92" s="5" t="s">
        <v>21</v>
      </c>
      <c r="C92" s="41">
        <v>1</v>
      </c>
      <c r="D92" s="41">
        <v>2</v>
      </c>
      <c r="E92" s="46">
        <f t="shared" si="17"/>
        <v>8.0645161290322581E-4</v>
      </c>
      <c r="F92" s="46">
        <f t="shared" si="18"/>
        <v>1.5987210231814548E-3</v>
      </c>
      <c r="G92" s="34">
        <f t="shared" si="16"/>
        <v>1</v>
      </c>
      <c r="H92" s="27">
        <f t="shared" si="19"/>
        <v>8.0645161290322581E-4</v>
      </c>
    </row>
    <row r="93" spans="1:9" ht="15" x14ac:dyDescent="0.25">
      <c r="B93" s="5" t="s">
        <v>424</v>
      </c>
      <c r="C93" s="41">
        <v>1</v>
      </c>
      <c r="D93" s="41">
        <v>10</v>
      </c>
      <c r="E93" s="46">
        <f t="shared" si="17"/>
        <v>8.0645161290322581E-4</v>
      </c>
      <c r="F93" s="46">
        <f t="shared" si="18"/>
        <v>7.9936051159072742E-3</v>
      </c>
      <c r="G93" s="34">
        <f t="shared" si="16"/>
        <v>9</v>
      </c>
      <c r="H93" s="27">
        <f t="shared" si="19"/>
        <v>7.2580645161290326E-3</v>
      </c>
    </row>
    <row r="94" spans="1:9" ht="15" x14ac:dyDescent="0.25">
      <c r="B94" s="5" t="s">
        <v>183</v>
      </c>
      <c r="C94" s="41">
        <v>2</v>
      </c>
      <c r="D94" s="41">
        <v>3</v>
      </c>
      <c r="E94" s="46">
        <f t="shared" si="17"/>
        <v>1.6129032258064516E-3</v>
      </c>
      <c r="F94" s="46">
        <f t="shared" si="18"/>
        <v>2.3980815347721821E-3</v>
      </c>
      <c r="G94" s="34">
        <f t="shared" si="16"/>
        <v>0.5</v>
      </c>
      <c r="H94" s="27">
        <f t="shared" si="19"/>
        <v>8.0645161290322581E-4</v>
      </c>
    </row>
    <row r="95" spans="1:9" s="20" customFormat="1" ht="15" x14ac:dyDescent="0.25">
      <c r="A95" s="57"/>
      <c r="B95" s="21" t="s">
        <v>518</v>
      </c>
      <c r="C95" s="41">
        <v>16</v>
      </c>
      <c r="D95" s="41">
        <v>3</v>
      </c>
      <c r="E95" s="43">
        <f t="shared" ref="E95:E96" si="29">+IF(C95=0,"",C95/C$74)</f>
        <v>1.2903225806451613E-2</v>
      </c>
      <c r="F95" s="43">
        <f t="shared" ref="F95:F96" si="30">+IF(D95=0,"",D95/D$74)</f>
        <v>2.3980815347721821E-3</v>
      </c>
      <c r="G95" s="34">
        <f t="shared" si="16"/>
        <v>-0.8125</v>
      </c>
      <c r="H95" s="26">
        <f t="shared" ref="H95:H96" si="31">+IF(OR(AND(E95=""),(G95="")),"",E95*G95)</f>
        <v>-1.0483870967741936E-2</v>
      </c>
      <c r="I95" s="2"/>
    </row>
    <row r="96" spans="1:9" s="20" customFormat="1" ht="15" x14ac:dyDescent="0.25">
      <c r="A96" s="57"/>
      <c r="B96" s="21" t="s">
        <v>602</v>
      </c>
      <c r="C96" s="41">
        <v>2</v>
      </c>
      <c r="D96" s="41">
        <v>10</v>
      </c>
      <c r="E96" s="43">
        <f t="shared" si="29"/>
        <v>1.6129032258064516E-3</v>
      </c>
      <c r="F96" s="43">
        <f t="shared" si="30"/>
        <v>7.9936051159072742E-3</v>
      </c>
      <c r="G96" s="34">
        <f t="shared" si="16"/>
        <v>4</v>
      </c>
      <c r="H96" s="26">
        <f t="shared" si="31"/>
        <v>6.4516129032258064E-3</v>
      </c>
      <c r="I96" s="2"/>
    </row>
    <row r="97" spans="1:9" s="20" customFormat="1" ht="15" x14ac:dyDescent="0.25">
      <c r="A97" s="57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6</v>
      </c>
      <c r="D98" s="41">
        <v>9</v>
      </c>
      <c r="E98" s="43">
        <f t="shared" si="32"/>
        <v>4.8387096774193551E-3</v>
      </c>
      <c r="F98" s="43">
        <f t="shared" si="33"/>
        <v>7.1942446043165471E-3</v>
      </c>
      <c r="G98" s="34">
        <f t="shared" si="34"/>
        <v>0.5</v>
      </c>
      <c r="H98" s="26">
        <f t="shared" si="35"/>
        <v>2.4193548387096775E-3</v>
      </c>
    </row>
    <row r="99" spans="1:9" ht="15" x14ac:dyDescent="0.25">
      <c r="B99" s="5" t="s">
        <v>19</v>
      </c>
      <c r="C99" s="41">
        <v>0</v>
      </c>
      <c r="D99" s="41">
        <v>1</v>
      </c>
      <c r="E99" s="43" t="str">
        <f t="shared" si="32"/>
        <v/>
      </c>
      <c r="F99" s="43">
        <f t="shared" si="33"/>
        <v>7.993605115907274E-4</v>
      </c>
      <c r="G99" s="34">
        <f t="shared" si="34"/>
        <v>1</v>
      </c>
      <c r="H99" s="26" t="str">
        <f t="shared" si="35"/>
        <v/>
      </c>
    </row>
    <row r="100" spans="1:9" ht="15" x14ac:dyDescent="0.25">
      <c r="B100" s="5" t="s">
        <v>22</v>
      </c>
      <c r="C100" s="41">
        <v>0</v>
      </c>
      <c r="D100" s="41">
        <v>0</v>
      </c>
      <c r="E100" s="43" t="str">
        <f t="shared" si="32"/>
        <v/>
      </c>
      <c r="F100" s="43" t="str">
        <f t="shared" si="33"/>
        <v/>
      </c>
      <c r="G100" s="34" t="str">
        <f t="shared" si="34"/>
        <v xml:space="preserve"> </v>
      </c>
      <c r="H100" s="26" t="str">
        <f t="shared" si="35"/>
        <v/>
      </c>
    </row>
    <row r="101" spans="1:9" ht="15" x14ac:dyDescent="0.25">
      <c r="B101" s="5" t="s">
        <v>185</v>
      </c>
      <c r="C101" s="41">
        <v>2</v>
      </c>
      <c r="D101" s="41">
        <v>2</v>
      </c>
      <c r="E101" s="43">
        <f t="shared" si="32"/>
        <v>1.6129032258064516E-3</v>
      </c>
      <c r="F101" s="43">
        <f t="shared" si="33"/>
        <v>1.5987210231814548E-3</v>
      </c>
      <c r="G101" s="34">
        <f t="shared" si="34"/>
        <v>0</v>
      </c>
      <c r="H101" s="26">
        <f t="shared" si="35"/>
        <v>0</v>
      </c>
    </row>
    <row r="102" spans="1:9" ht="15" x14ac:dyDescent="0.25">
      <c r="B102" s="5" t="s">
        <v>603</v>
      </c>
      <c r="C102" s="41">
        <v>13</v>
      </c>
      <c r="D102" s="41">
        <v>27</v>
      </c>
      <c r="E102" s="46">
        <f t="shared" si="17"/>
        <v>1.0483870967741936E-2</v>
      </c>
      <c r="F102" s="46">
        <f t="shared" si="18"/>
        <v>2.1582733812949641E-2</v>
      </c>
      <c r="G102" s="34">
        <f t="shared" si="16"/>
        <v>1.0769230769230769</v>
      </c>
      <c r="H102" s="27">
        <f t="shared" si="19"/>
        <v>1.1290322580645162E-2</v>
      </c>
    </row>
    <row r="103" spans="1:9" ht="15" x14ac:dyDescent="0.25">
      <c r="B103" s="5" t="s">
        <v>425</v>
      </c>
      <c r="C103" s="41">
        <v>6</v>
      </c>
      <c r="D103" s="41">
        <v>3</v>
      </c>
      <c r="E103" s="46">
        <f t="shared" si="17"/>
        <v>4.8387096774193551E-3</v>
      </c>
      <c r="F103" s="46">
        <f t="shared" si="18"/>
        <v>2.3980815347721821E-3</v>
      </c>
      <c r="G103" s="34">
        <f t="shared" si="16"/>
        <v>-0.5</v>
      </c>
      <c r="H103" s="27">
        <f t="shared" si="19"/>
        <v>-2.4193548387096775E-3</v>
      </c>
    </row>
    <row r="104" spans="1:9" ht="15" x14ac:dyDescent="0.25">
      <c r="B104" s="5" t="s">
        <v>18</v>
      </c>
      <c r="C104" s="41">
        <v>3</v>
      </c>
      <c r="D104" s="41">
        <v>6</v>
      </c>
      <c r="E104" s="46">
        <f t="shared" si="17"/>
        <v>2.4193548387096775E-3</v>
      </c>
      <c r="F104" s="46">
        <f t="shared" si="18"/>
        <v>4.7961630695443642E-3</v>
      </c>
      <c r="G104" s="34">
        <f t="shared" si="16"/>
        <v>1</v>
      </c>
      <c r="H104" s="27">
        <f t="shared" si="19"/>
        <v>2.4193548387096775E-3</v>
      </c>
    </row>
    <row r="105" spans="1:9" ht="15" x14ac:dyDescent="0.25">
      <c r="B105" s="5" t="s">
        <v>20</v>
      </c>
      <c r="C105" s="41">
        <v>0</v>
      </c>
      <c r="D105" s="41">
        <v>1</v>
      </c>
      <c r="E105" s="46" t="str">
        <f t="shared" si="17"/>
        <v/>
      </c>
      <c r="F105" s="46">
        <f t="shared" si="18"/>
        <v>7.993605115907274E-4</v>
      </c>
      <c r="G105" s="34">
        <f t="shared" si="16"/>
        <v>1</v>
      </c>
      <c r="H105" s="27" t="str">
        <f t="shared" si="19"/>
        <v/>
      </c>
    </row>
    <row r="106" spans="1:9" ht="15" x14ac:dyDescent="0.25">
      <c r="B106" s="5" t="s">
        <v>186</v>
      </c>
      <c r="C106" s="41">
        <v>1</v>
      </c>
      <c r="D106" s="41">
        <v>1</v>
      </c>
      <c r="E106" s="46">
        <f t="shared" si="17"/>
        <v>8.0645161290322581E-4</v>
      </c>
      <c r="F106" s="46">
        <f t="shared" si="18"/>
        <v>7.993605115907274E-4</v>
      </c>
      <c r="G106" s="34">
        <f t="shared" si="16"/>
        <v>0</v>
      </c>
      <c r="H106" s="27">
        <f t="shared" si="19"/>
        <v>0</v>
      </c>
    </row>
    <row r="107" spans="1:9" s="20" customFormat="1" ht="15" x14ac:dyDescent="0.25">
      <c r="A107" s="57"/>
      <c r="B107" s="21" t="s">
        <v>563</v>
      </c>
      <c r="C107" s="41">
        <v>13</v>
      </c>
      <c r="D107" s="41">
        <v>11</v>
      </c>
      <c r="E107" s="43">
        <f t="shared" ref="E107" si="36">+IF(C107=0,"",C107/C$74)</f>
        <v>1.0483870967741936E-2</v>
      </c>
      <c r="F107" s="43">
        <f t="shared" ref="F107" si="37">+IF(D107=0,"",D107/D$74)</f>
        <v>8.7929656274980013E-3</v>
      </c>
      <c r="G107" s="34">
        <f t="shared" si="16"/>
        <v>-0.15384615384615385</v>
      </c>
      <c r="H107" s="26">
        <f t="shared" ref="H107" si="38">+IF(OR(AND(E107=""),(G107="")),"",E107*G107)</f>
        <v>-1.6129032258064518E-3</v>
      </c>
      <c r="I107" s="2"/>
    </row>
    <row r="108" spans="1:9" ht="15" x14ac:dyDescent="0.25">
      <c r="B108" s="5" t="s">
        <v>187</v>
      </c>
      <c r="C108" s="41">
        <v>1</v>
      </c>
      <c r="D108" s="41">
        <v>0</v>
      </c>
      <c r="E108" s="46">
        <f t="shared" si="17"/>
        <v>8.0645161290322581E-4</v>
      </c>
      <c r="F108" s="46" t="str">
        <f t="shared" si="18"/>
        <v/>
      </c>
      <c r="G108" s="34">
        <f t="shared" si="16"/>
        <v>-1</v>
      </c>
      <c r="H108" s="27">
        <f t="shared" si="19"/>
        <v>-8.0645161290322581E-4</v>
      </c>
    </row>
    <row r="109" spans="1:9" ht="15" x14ac:dyDescent="0.25">
      <c r="B109" s="5" t="s">
        <v>188</v>
      </c>
      <c r="C109" s="41">
        <v>105</v>
      </c>
      <c r="D109" s="41">
        <v>43</v>
      </c>
      <c r="E109" s="46">
        <f t="shared" si="17"/>
        <v>8.4677419354838704E-2</v>
      </c>
      <c r="F109" s="46">
        <f t="shared" si="18"/>
        <v>3.4372501998401278E-2</v>
      </c>
      <c r="G109" s="34">
        <f t="shared" si="16"/>
        <v>-0.59047619047619049</v>
      </c>
      <c r="H109" s="27">
        <f t="shared" si="19"/>
        <v>-4.9999999999999996E-2</v>
      </c>
    </row>
    <row r="110" spans="1:9" ht="15" x14ac:dyDescent="0.25">
      <c r="B110" s="5" t="s">
        <v>604</v>
      </c>
      <c r="C110" s="41">
        <v>4</v>
      </c>
      <c r="D110" s="41">
        <v>10</v>
      </c>
      <c r="E110" s="46">
        <f t="shared" si="17"/>
        <v>3.2258064516129032E-3</v>
      </c>
      <c r="F110" s="46">
        <f t="shared" si="18"/>
        <v>7.9936051159072742E-3</v>
      </c>
      <c r="G110" s="34">
        <f t="shared" si="16"/>
        <v>1.5</v>
      </c>
      <c r="H110" s="27">
        <f t="shared" si="19"/>
        <v>4.8387096774193551E-3</v>
      </c>
    </row>
    <row r="111" spans="1:9" ht="15" x14ac:dyDescent="0.25">
      <c r="B111" s="5" t="s">
        <v>605</v>
      </c>
      <c r="C111" s="41">
        <v>29</v>
      </c>
      <c r="D111" s="41">
        <v>48</v>
      </c>
      <c r="E111" s="46">
        <f t="shared" si="17"/>
        <v>2.3387096774193549E-2</v>
      </c>
      <c r="F111" s="46">
        <f t="shared" si="18"/>
        <v>3.8369304556354913E-2</v>
      </c>
      <c r="G111" s="34">
        <f t="shared" si="16"/>
        <v>0.65517241379310343</v>
      </c>
      <c r="H111" s="27">
        <f t="shared" si="19"/>
        <v>1.532258064516129E-2</v>
      </c>
    </row>
    <row r="112" spans="1:9" ht="15" x14ac:dyDescent="0.25">
      <c r="B112" s="5" t="s">
        <v>189</v>
      </c>
      <c r="C112" s="41">
        <v>3</v>
      </c>
      <c r="D112" s="41">
        <v>8</v>
      </c>
      <c r="E112" s="46">
        <f t="shared" si="17"/>
        <v>2.4193548387096775E-3</v>
      </c>
      <c r="F112" s="46">
        <f t="shared" si="18"/>
        <v>6.3948840927258192E-3</v>
      </c>
      <c r="G112" s="34">
        <f t="shared" si="16"/>
        <v>1.6666666666666667</v>
      </c>
      <c r="H112" s="27">
        <f t="shared" si="19"/>
        <v>4.0322580645161298E-3</v>
      </c>
    </row>
    <row r="113" spans="2:8" ht="15" x14ac:dyDescent="0.25">
      <c r="B113" s="5" t="s">
        <v>190</v>
      </c>
      <c r="C113" s="41">
        <v>1</v>
      </c>
      <c r="D113" s="41">
        <v>3</v>
      </c>
      <c r="E113" s="46">
        <f t="shared" si="17"/>
        <v>8.0645161290322581E-4</v>
      </c>
      <c r="F113" s="46">
        <f t="shared" si="18"/>
        <v>2.3980815347721821E-3</v>
      </c>
      <c r="G113" s="34">
        <f t="shared" si="16"/>
        <v>2</v>
      </c>
      <c r="H113" s="27">
        <f t="shared" si="19"/>
        <v>1.6129032258064516E-3</v>
      </c>
    </row>
    <row r="114" spans="2:8" ht="15" x14ac:dyDescent="0.25">
      <c r="B114" s="5" t="s">
        <v>191</v>
      </c>
      <c r="C114" s="41">
        <v>1</v>
      </c>
      <c r="D114" s="41">
        <v>0</v>
      </c>
      <c r="E114" s="46">
        <f t="shared" si="17"/>
        <v>8.0645161290322581E-4</v>
      </c>
      <c r="F114" s="46" t="str">
        <f t="shared" si="18"/>
        <v/>
      </c>
      <c r="G114" s="34">
        <f t="shared" si="16"/>
        <v>-1</v>
      </c>
      <c r="H114" s="27">
        <f t="shared" si="19"/>
        <v>-8.0645161290322581E-4</v>
      </c>
    </row>
    <row r="115" spans="2:8" ht="15" x14ac:dyDescent="0.25">
      <c r="B115" s="5" t="s">
        <v>27</v>
      </c>
      <c r="C115" s="41">
        <v>0</v>
      </c>
      <c r="D115" s="41">
        <v>4</v>
      </c>
      <c r="E115" s="46" t="str">
        <f t="shared" si="17"/>
        <v/>
      </c>
      <c r="F115" s="46">
        <f t="shared" si="18"/>
        <v>3.1974420463629096E-3</v>
      </c>
      <c r="G115" s="34">
        <f t="shared" si="16"/>
        <v>1</v>
      </c>
      <c r="H115" s="27" t="str">
        <f t="shared" si="19"/>
        <v/>
      </c>
    </row>
    <row r="116" spans="2:8" ht="15" x14ac:dyDescent="0.25">
      <c r="B116" s="5" t="s">
        <v>192</v>
      </c>
      <c r="C116" s="41">
        <v>0</v>
      </c>
      <c r="D116" s="41">
        <v>0</v>
      </c>
      <c r="E116" s="46" t="str">
        <f t="shared" si="17"/>
        <v/>
      </c>
      <c r="F116" s="46" t="str">
        <f t="shared" si="18"/>
        <v/>
      </c>
      <c r="G116" s="34" t="str">
        <f t="shared" si="16"/>
        <v xml:space="preserve"> </v>
      </c>
      <c r="H116" s="27" t="str">
        <f t="shared" si="19"/>
        <v/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49</v>
      </c>
      <c r="D118" s="41">
        <v>2</v>
      </c>
      <c r="E118" s="46">
        <f t="shared" si="17"/>
        <v>3.9516129032258061E-2</v>
      </c>
      <c r="F118" s="46">
        <f t="shared" si="18"/>
        <v>1.5987210231814548E-3</v>
      </c>
      <c r="G118" s="34">
        <f t="shared" si="16"/>
        <v>-0.95918367346938771</v>
      </c>
      <c r="H118" s="27">
        <f t="shared" si="19"/>
        <v>-3.7903225806451606E-2</v>
      </c>
    </row>
    <row r="119" spans="2:8" ht="15" x14ac:dyDescent="0.25">
      <c r="B119" s="5" t="s">
        <v>24</v>
      </c>
      <c r="C119" s="41">
        <v>6</v>
      </c>
      <c r="D119" s="41">
        <v>1</v>
      </c>
      <c r="E119" s="46">
        <f t="shared" si="17"/>
        <v>4.8387096774193551E-3</v>
      </c>
      <c r="F119" s="46">
        <f t="shared" si="18"/>
        <v>7.993605115907274E-4</v>
      </c>
      <c r="G119" s="34">
        <f t="shared" si="16"/>
        <v>-0.83333333333333337</v>
      </c>
      <c r="H119" s="27">
        <f t="shared" si="19"/>
        <v>-4.0322580645161298E-3</v>
      </c>
    </row>
    <row r="120" spans="2:8" ht="15" x14ac:dyDescent="0.25">
      <c r="B120" s="5" t="s">
        <v>194</v>
      </c>
      <c r="C120" s="41">
        <v>0</v>
      </c>
      <c r="D120" s="41">
        <v>0</v>
      </c>
      <c r="E120" s="46" t="str">
        <f t="shared" si="17"/>
        <v/>
      </c>
      <c r="F120" s="46" t="str">
        <f t="shared" si="18"/>
        <v/>
      </c>
      <c r="G120" s="34" t="str">
        <f t="shared" si="16"/>
        <v xml:space="preserve"> </v>
      </c>
      <c r="H120" s="27" t="str">
        <f t="shared" si="19"/>
        <v/>
      </c>
    </row>
    <row r="121" spans="2:8" ht="15" x14ac:dyDescent="0.25">
      <c r="B121" s="5" t="s">
        <v>25</v>
      </c>
      <c r="C121" s="41">
        <v>1</v>
      </c>
      <c r="D121" s="41">
        <v>1</v>
      </c>
      <c r="E121" s="46">
        <f t="shared" si="17"/>
        <v>8.0645161290322581E-4</v>
      </c>
      <c r="F121" s="46">
        <f t="shared" si="18"/>
        <v>7.993605115907274E-4</v>
      </c>
      <c r="G121" s="34">
        <f t="shared" si="16"/>
        <v>0</v>
      </c>
      <c r="H121" s="27">
        <f t="shared" si="19"/>
        <v>0</v>
      </c>
    </row>
    <row r="122" spans="2:8" ht="15" x14ac:dyDescent="0.25">
      <c r="B122" s="5" t="s">
        <v>23</v>
      </c>
      <c r="C122" s="41">
        <v>0</v>
      </c>
      <c r="D122" s="41">
        <v>2</v>
      </c>
      <c r="E122" s="46" t="str">
        <f t="shared" si="17"/>
        <v/>
      </c>
      <c r="F122" s="46">
        <f t="shared" si="18"/>
        <v>1.5987210231814548E-3</v>
      </c>
      <c r="G122" s="34">
        <f t="shared" si="16"/>
        <v>1</v>
      </c>
      <c r="H122" s="27" t="str">
        <f t="shared" si="19"/>
        <v/>
      </c>
    </row>
    <row r="123" spans="2:8" ht="15" x14ac:dyDescent="0.25">
      <c r="B123" s="5" t="s">
        <v>26</v>
      </c>
      <c r="C123" s="41">
        <v>22</v>
      </c>
      <c r="D123" s="41">
        <v>30</v>
      </c>
      <c r="E123" s="46">
        <f t="shared" si="17"/>
        <v>1.7741935483870968E-2</v>
      </c>
      <c r="F123" s="46">
        <f t="shared" si="18"/>
        <v>2.3980815347721823E-2</v>
      </c>
      <c r="G123" s="34">
        <f t="shared" si="16"/>
        <v>0.36363636363636365</v>
      </c>
      <c r="H123" s="27">
        <f t="shared" si="19"/>
        <v>6.4516129032258064E-3</v>
      </c>
    </row>
    <row r="124" spans="2:8" ht="15" x14ac:dyDescent="0.25">
      <c r="B124" s="5" t="s">
        <v>195</v>
      </c>
      <c r="C124" s="41">
        <v>6</v>
      </c>
      <c r="D124" s="41">
        <v>9</v>
      </c>
      <c r="E124" s="46">
        <f t="shared" si="17"/>
        <v>4.8387096774193551E-3</v>
      </c>
      <c r="F124" s="46">
        <f t="shared" si="18"/>
        <v>7.1942446043165471E-3</v>
      </c>
      <c r="G124" s="34">
        <f t="shared" si="16"/>
        <v>0.5</v>
      </c>
      <c r="H124" s="27">
        <f t="shared" si="19"/>
        <v>2.4193548387096775E-3</v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2</v>
      </c>
      <c r="D126" s="41">
        <v>5</v>
      </c>
      <c r="E126" s="46">
        <f t="shared" si="17"/>
        <v>1.6129032258064516E-3</v>
      </c>
      <c r="F126" s="46">
        <f t="shared" si="18"/>
        <v>3.9968025579536371E-3</v>
      </c>
      <c r="G126" s="34">
        <f t="shared" si="16"/>
        <v>1.5</v>
      </c>
      <c r="H126" s="27">
        <f t="shared" si="19"/>
        <v>2.4193548387096775E-3</v>
      </c>
    </row>
    <row r="127" spans="2:8" ht="15" x14ac:dyDescent="0.25">
      <c r="B127" s="5" t="s">
        <v>196</v>
      </c>
      <c r="C127" s="41">
        <v>3</v>
      </c>
      <c r="D127" s="41">
        <v>10</v>
      </c>
      <c r="E127" s="46">
        <f t="shared" si="17"/>
        <v>2.4193548387096775E-3</v>
      </c>
      <c r="F127" s="46">
        <f t="shared" si="18"/>
        <v>7.9936051159072742E-3</v>
      </c>
      <c r="G127" s="34">
        <f t="shared" si="16"/>
        <v>2.3333333333333335</v>
      </c>
      <c r="H127" s="27">
        <f t="shared" si="19"/>
        <v>5.6451612903225812E-3</v>
      </c>
    </row>
    <row r="128" spans="2:8" ht="15" x14ac:dyDescent="0.25">
      <c r="B128" s="5" t="s">
        <v>427</v>
      </c>
      <c r="C128" s="41">
        <v>0</v>
      </c>
      <c r="D128" s="41">
        <v>0</v>
      </c>
      <c r="E128" s="46" t="str">
        <f t="shared" si="17"/>
        <v/>
      </c>
      <c r="F128" s="46" t="str">
        <f t="shared" si="18"/>
        <v/>
      </c>
      <c r="G128" s="34" t="str">
        <f t="shared" si="16"/>
        <v xml:space="preserve"> </v>
      </c>
      <c r="H128" s="27" t="str">
        <f t="shared" si="19"/>
        <v/>
      </c>
    </row>
    <row r="129" spans="1:9" ht="15" x14ac:dyDescent="0.25">
      <c r="B129" s="5" t="s">
        <v>428</v>
      </c>
      <c r="C129" s="41">
        <v>71</v>
      </c>
      <c r="D129" s="41">
        <v>247</v>
      </c>
      <c r="E129" s="46">
        <f t="shared" si="17"/>
        <v>5.7258064516129033E-2</v>
      </c>
      <c r="F129" s="46">
        <f t="shared" si="18"/>
        <v>0.19744204636290968</v>
      </c>
      <c r="G129" s="34">
        <f t="shared" si="16"/>
        <v>2.4788732394366195</v>
      </c>
      <c r="H129" s="27">
        <f t="shared" si="19"/>
        <v>0.14193548387096774</v>
      </c>
    </row>
    <row r="130" spans="1:9" ht="15" x14ac:dyDescent="0.25">
      <c r="B130" s="5" t="s">
        <v>197</v>
      </c>
      <c r="C130" s="41">
        <v>3</v>
      </c>
      <c r="D130" s="41">
        <v>1</v>
      </c>
      <c r="E130" s="46">
        <f t="shared" si="17"/>
        <v>2.4193548387096775E-3</v>
      </c>
      <c r="F130" s="46">
        <f t="shared" si="18"/>
        <v>7.993605115907274E-4</v>
      </c>
      <c r="G130" s="34">
        <f t="shared" si="16"/>
        <v>-0.66666666666666663</v>
      </c>
      <c r="H130" s="27">
        <f t="shared" si="19"/>
        <v>-1.6129032258064516E-3</v>
      </c>
    </row>
    <row r="131" spans="1:9" ht="15" x14ac:dyDescent="0.25">
      <c r="B131" s="5" t="s">
        <v>198</v>
      </c>
      <c r="C131" s="41">
        <v>7</v>
      </c>
      <c r="D131" s="41">
        <v>0</v>
      </c>
      <c r="E131" s="46">
        <f t="shared" si="17"/>
        <v>5.6451612903225803E-3</v>
      </c>
      <c r="F131" s="46" t="str">
        <f t="shared" si="18"/>
        <v/>
      </c>
      <c r="G131" s="34">
        <f t="shared" si="16"/>
        <v>-1</v>
      </c>
      <c r="H131" s="27">
        <f t="shared" si="19"/>
        <v>-5.6451612903225803E-3</v>
      </c>
    </row>
    <row r="132" spans="1:9" ht="15" x14ac:dyDescent="0.25">
      <c r="B132" s="5" t="s">
        <v>28</v>
      </c>
      <c r="C132" s="41">
        <v>1</v>
      </c>
      <c r="D132" s="41">
        <v>27</v>
      </c>
      <c r="E132" s="46">
        <f t="shared" si="17"/>
        <v>8.0645161290322581E-4</v>
      </c>
      <c r="F132" s="46">
        <f t="shared" si="18"/>
        <v>2.1582733812949641E-2</v>
      </c>
      <c r="G132" s="34">
        <f t="shared" si="16"/>
        <v>26</v>
      </c>
      <c r="H132" s="27">
        <f t="shared" si="19"/>
        <v>2.0967741935483872E-2</v>
      </c>
    </row>
    <row r="133" spans="1:9" ht="15" x14ac:dyDescent="0.25">
      <c r="B133" s="5" t="s">
        <v>32</v>
      </c>
      <c r="C133" s="41">
        <v>0</v>
      </c>
      <c r="D133" s="41">
        <v>0</v>
      </c>
      <c r="E133" s="46" t="str">
        <f t="shared" si="17"/>
        <v/>
      </c>
      <c r="F133" s="46" t="str">
        <f t="shared" si="18"/>
        <v/>
      </c>
      <c r="G133" s="34" t="str">
        <f t="shared" si="16"/>
        <v xml:space="preserve"> </v>
      </c>
      <c r="H133" s="27" t="str">
        <f t="shared" si="19"/>
        <v/>
      </c>
    </row>
    <row r="134" spans="1:9" s="20" customFormat="1" ht="15" x14ac:dyDescent="0.25">
      <c r="A134" s="57"/>
      <c r="B134" s="21" t="s">
        <v>519</v>
      </c>
      <c r="C134" s="41">
        <v>2</v>
      </c>
      <c r="D134" s="41">
        <v>0</v>
      </c>
      <c r="E134" s="43">
        <f t="shared" ref="E134" si="39">+IF(C134=0,"",C134/C$74)</f>
        <v>1.6129032258064516E-3</v>
      </c>
      <c r="F134" s="43" t="str">
        <f t="shared" ref="F134" si="40">+IF(D134=0,"",D134/D$74)</f>
        <v/>
      </c>
      <c r="G134" s="34">
        <f t="shared" si="16"/>
        <v>-1</v>
      </c>
      <c r="H134" s="26">
        <f t="shared" ref="H134" si="41">+IF(OR(AND(E134=""),(G134="")),"",E134*G134)</f>
        <v>-1.6129032258064516E-3</v>
      </c>
      <c r="I134" s="2"/>
    </row>
    <row r="135" spans="1:9" ht="15" x14ac:dyDescent="0.25">
      <c r="B135" s="5" t="s">
        <v>30</v>
      </c>
      <c r="C135" s="41">
        <v>3</v>
      </c>
      <c r="D135" s="41">
        <v>4</v>
      </c>
      <c r="E135" s="46">
        <f t="shared" si="17"/>
        <v>2.4193548387096775E-3</v>
      </c>
      <c r="F135" s="46">
        <f t="shared" si="18"/>
        <v>3.1974420463629096E-3</v>
      </c>
      <c r="G135" s="34">
        <f t="shared" si="16"/>
        <v>0.33333333333333331</v>
      </c>
      <c r="H135" s="27">
        <f t="shared" si="19"/>
        <v>8.0645161290322581E-4</v>
      </c>
    </row>
    <row r="136" spans="1:9" ht="15" x14ac:dyDescent="0.25">
      <c r="B136" s="5" t="s">
        <v>29</v>
      </c>
      <c r="C136" s="41">
        <v>0</v>
      </c>
      <c r="D136" s="41">
        <v>0</v>
      </c>
      <c r="E136" s="46" t="str">
        <f t="shared" si="17"/>
        <v/>
      </c>
      <c r="F136" s="46" t="str">
        <f t="shared" si="18"/>
        <v/>
      </c>
      <c r="G136" s="34" t="str">
        <f t="shared" si="16"/>
        <v xml:space="preserve"> </v>
      </c>
      <c r="H136" s="27" t="str">
        <f t="shared" si="19"/>
        <v/>
      </c>
    </row>
    <row r="137" spans="1:9" ht="15" x14ac:dyDescent="0.25">
      <c r="B137" s="5" t="s">
        <v>199</v>
      </c>
      <c r="C137" s="41">
        <v>1</v>
      </c>
      <c r="D137" s="41">
        <v>1</v>
      </c>
      <c r="E137" s="46">
        <f t="shared" si="17"/>
        <v>8.0645161290322581E-4</v>
      </c>
      <c r="F137" s="46">
        <f t="shared" si="18"/>
        <v>7.993605115907274E-4</v>
      </c>
      <c r="G137" s="34">
        <f t="shared" si="16"/>
        <v>0</v>
      </c>
      <c r="H137" s="27">
        <f t="shared" si="19"/>
        <v>0</v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0</v>
      </c>
      <c r="D139" s="41">
        <v>1</v>
      </c>
      <c r="E139" s="46" t="str">
        <f t="shared" si="17"/>
        <v/>
      </c>
      <c r="F139" s="46">
        <f t="shared" si="18"/>
        <v>7.993605115907274E-4</v>
      </c>
      <c r="G139" s="34">
        <f t="shared" ref="G139:G163" si="42">+IF(AND(C139=0,D139=0)," ",IF(C139=0,1,IF(D139=0,-1,(D139-C139)/C139)))</f>
        <v>1</v>
      </c>
      <c r="H139" s="27" t="str">
        <f t="shared" si="19"/>
        <v/>
      </c>
    </row>
    <row r="140" spans="1:9" ht="15" x14ac:dyDescent="0.25">
      <c r="B140" s="5" t="s">
        <v>202</v>
      </c>
      <c r="C140" s="41">
        <v>8</v>
      </c>
      <c r="D140" s="41">
        <v>21</v>
      </c>
      <c r="E140" s="46">
        <f t="shared" si="17"/>
        <v>6.4516129032258064E-3</v>
      </c>
      <c r="F140" s="46">
        <f t="shared" si="18"/>
        <v>1.6786570743405275E-2</v>
      </c>
      <c r="G140" s="34">
        <f t="shared" si="42"/>
        <v>1.625</v>
      </c>
      <c r="H140" s="27">
        <f t="shared" si="19"/>
        <v>1.0483870967741936E-2</v>
      </c>
    </row>
    <row r="141" spans="1:9" ht="15" x14ac:dyDescent="0.25">
      <c r="B141" s="5" t="s">
        <v>429</v>
      </c>
      <c r="C141" s="41">
        <v>0</v>
      </c>
      <c r="D141" s="41">
        <v>3</v>
      </c>
      <c r="E141" s="46" t="str">
        <f t="shared" si="17"/>
        <v/>
      </c>
      <c r="F141" s="46">
        <f t="shared" si="18"/>
        <v>2.3980815347721821E-3</v>
      </c>
      <c r="G141" s="34">
        <f t="shared" si="42"/>
        <v>1</v>
      </c>
      <c r="H141" s="27" t="str">
        <f t="shared" si="19"/>
        <v/>
      </c>
    </row>
    <row r="142" spans="1:9" ht="15" x14ac:dyDescent="0.25">
      <c r="B142" s="5" t="s">
        <v>203</v>
      </c>
      <c r="C142" s="41">
        <v>0</v>
      </c>
      <c r="D142" s="41">
        <v>0</v>
      </c>
      <c r="E142" s="46" t="str">
        <f t="shared" si="17"/>
        <v/>
      </c>
      <c r="F142" s="46" t="str">
        <f t="shared" si="18"/>
        <v/>
      </c>
      <c r="G142" s="34" t="str">
        <f t="shared" si="42"/>
        <v xml:space="preserve"> </v>
      </c>
      <c r="H142" s="27" t="str">
        <f t="shared" si="19"/>
        <v/>
      </c>
    </row>
    <row r="143" spans="1:9" ht="15" x14ac:dyDescent="0.25">
      <c r="B143" s="5" t="s">
        <v>204</v>
      </c>
      <c r="C143" s="41">
        <v>0</v>
      </c>
      <c r="D143" s="41">
        <v>0</v>
      </c>
      <c r="E143" s="46" t="str">
        <f t="shared" si="17"/>
        <v/>
      </c>
      <c r="F143" s="46" t="str">
        <f t="shared" si="18"/>
        <v/>
      </c>
      <c r="G143" s="34" t="str">
        <f t="shared" si="42"/>
        <v xml:space="preserve"> </v>
      </c>
      <c r="H143" s="27" t="str">
        <f t="shared" si="19"/>
        <v/>
      </c>
    </row>
    <row r="144" spans="1:9" s="20" customFormat="1" ht="15" x14ac:dyDescent="0.25">
      <c r="A144" s="57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0</v>
      </c>
      <c r="D145" s="41">
        <v>3</v>
      </c>
      <c r="E145" s="46" t="str">
        <f t="shared" si="17"/>
        <v/>
      </c>
      <c r="F145" s="46">
        <f t="shared" si="18"/>
        <v>2.3980815347721821E-3</v>
      </c>
      <c r="G145" s="34">
        <f t="shared" si="42"/>
        <v>1</v>
      </c>
      <c r="H145" s="27" t="str">
        <f t="shared" si="19"/>
        <v/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7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0</v>
      </c>
      <c r="D149" s="41">
        <v>0</v>
      </c>
      <c r="E149" s="46" t="str">
        <f t="shared" ref="E149:E158" si="49">+IF(C149=0,"",C149/C$74)</f>
        <v/>
      </c>
      <c r="F149" s="46" t="str">
        <f t="shared" ref="F149:F158" si="50">+IF(D149=0,"",D149/D$74)</f>
        <v/>
      </c>
      <c r="G149" s="34" t="str">
        <f t="shared" si="42"/>
        <v xml:space="preserve"> </v>
      </c>
      <c r="H149" s="27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1">
        <v>1</v>
      </c>
      <c r="D150" s="41">
        <v>0</v>
      </c>
      <c r="E150" s="46">
        <f t="shared" si="49"/>
        <v>8.0645161290322581E-4</v>
      </c>
      <c r="F150" s="46" t="str">
        <f t="shared" si="50"/>
        <v/>
      </c>
      <c r="G150" s="34">
        <f t="shared" si="42"/>
        <v>-1</v>
      </c>
      <c r="H150" s="27">
        <f t="shared" si="51"/>
        <v>-8.0645161290322581E-4</v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1</v>
      </c>
      <c r="D152" s="41">
        <v>0</v>
      </c>
      <c r="E152" s="46">
        <f t="shared" si="49"/>
        <v>8.0645161290322581E-4</v>
      </c>
      <c r="F152" s="46" t="str">
        <f t="shared" si="50"/>
        <v/>
      </c>
      <c r="G152" s="34">
        <f t="shared" si="42"/>
        <v>-1</v>
      </c>
      <c r="H152" s="27">
        <f t="shared" si="51"/>
        <v>-8.0645161290322581E-4</v>
      </c>
    </row>
    <row r="153" spans="1:9" s="20" customFormat="1" ht="15" x14ac:dyDescent="0.25">
      <c r="A153" s="57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0</v>
      </c>
      <c r="D154" s="41">
        <v>0</v>
      </c>
      <c r="E154" s="46" t="str">
        <f t="shared" si="49"/>
        <v/>
      </c>
      <c r="F154" s="46" t="str">
        <f t="shared" si="50"/>
        <v/>
      </c>
      <c r="G154" s="34" t="str">
        <f t="shared" si="42"/>
        <v xml:space="preserve"> </v>
      </c>
      <c r="H154" s="27" t="str">
        <f t="shared" si="51"/>
        <v/>
      </c>
    </row>
    <row r="155" spans="1:9" ht="15" x14ac:dyDescent="0.25">
      <c r="B155" s="5" t="s">
        <v>606</v>
      </c>
      <c r="C155" s="41">
        <v>2</v>
      </c>
      <c r="D155" s="41">
        <v>0</v>
      </c>
      <c r="E155" s="46">
        <f t="shared" si="49"/>
        <v>1.6129032258064516E-3</v>
      </c>
      <c r="F155" s="46" t="str">
        <f t="shared" si="50"/>
        <v/>
      </c>
      <c r="G155" s="34">
        <f t="shared" si="42"/>
        <v>-1</v>
      </c>
      <c r="H155" s="27">
        <f t="shared" si="51"/>
        <v>-1.6129032258064516E-3</v>
      </c>
    </row>
    <row r="156" spans="1:9" ht="15" x14ac:dyDescent="0.25">
      <c r="B156" s="5" t="s">
        <v>39</v>
      </c>
      <c r="C156" s="41">
        <v>1</v>
      </c>
      <c r="D156" s="41">
        <v>0</v>
      </c>
      <c r="E156" s="46">
        <f t="shared" si="49"/>
        <v>8.0645161290322581E-4</v>
      </c>
      <c r="F156" s="46" t="str">
        <f t="shared" si="50"/>
        <v/>
      </c>
      <c r="G156" s="34">
        <f t="shared" si="42"/>
        <v>-1</v>
      </c>
      <c r="H156" s="27">
        <f t="shared" si="51"/>
        <v>-8.0645161290322581E-4</v>
      </c>
    </row>
    <row r="157" spans="1:9" ht="15" x14ac:dyDescent="0.25">
      <c r="B157" s="5" t="s">
        <v>37</v>
      </c>
      <c r="C157" s="41">
        <v>0</v>
      </c>
      <c r="D157" s="41">
        <v>0</v>
      </c>
      <c r="E157" s="46" t="str">
        <f t="shared" si="49"/>
        <v/>
      </c>
      <c r="F157" s="46" t="str">
        <f t="shared" si="50"/>
        <v/>
      </c>
      <c r="G157" s="34" t="str">
        <f t="shared" si="42"/>
        <v xml:space="preserve"> </v>
      </c>
      <c r="H157" s="27" t="str">
        <f t="shared" si="51"/>
        <v/>
      </c>
    </row>
    <row r="158" spans="1:9" ht="15" x14ac:dyDescent="0.25">
      <c r="B158" s="5" t="s">
        <v>38</v>
      </c>
      <c r="C158" s="41">
        <v>236</v>
      </c>
      <c r="D158" s="41">
        <v>4</v>
      </c>
      <c r="E158" s="46">
        <f t="shared" si="49"/>
        <v>0.19032258064516128</v>
      </c>
      <c r="F158" s="46">
        <f t="shared" si="50"/>
        <v>3.1974420463629096E-3</v>
      </c>
      <c r="G158" s="34">
        <f t="shared" si="42"/>
        <v>-0.98305084745762716</v>
      </c>
      <c r="H158" s="27">
        <f t="shared" si="51"/>
        <v>-0.18709677419354839</v>
      </c>
    </row>
    <row r="159" spans="1:9" s="20" customFormat="1" ht="15" x14ac:dyDescent="0.25">
      <c r="A159" s="57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7"/>
      <c r="B160" s="21" t="s">
        <v>520</v>
      </c>
      <c r="C160" s="41">
        <v>102</v>
      </c>
      <c r="D160" s="41">
        <v>69</v>
      </c>
      <c r="E160" s="43">
        <f t="shared" ref="E160:E162" si="60">+IF(C160=0,"",C160/C$74)</f>
        <v>8.2258064516129034E-2</v>
      </c>
      <c r="F160" s="43">
        <f t="shared" ref="F160:F162" si="61">+IF(D160=0,"",D160/D$74)</f>
        <v>5.5155875299760189E-2</v>
      </c>
      <c r="G160" s="34">
        <f t="shared" si="42"/>
        <v>-0.3235294117647059</v>
      </c>
      <c r="H160" s="26">
        <f t="shared" ref="H160:H162" si="62">+IF(OR(AND(E160=""),(G160="")),"",E160*G160)</f>
        <v>-2.6612903225806454E-2</v>
      </c>
      <c r="I160" s="2"/>
    </row>
    <row r="161" spans="1:9" s="20" customFormat="1" ht="16.5" customHeight="1" x14ac:dyDescent="0.25">
      <c r="A161" s="57"/>
      <c r="B161" s="21" t="s">
        <v>521</v>
      </c>
      <c r="C161" s="41">
        <v>0</v>
      </c>
      <c r="D161" s="41">
        <v>0</v>
      </c>
      <c r="E161" s="43" t="str">
        <f t="shared" si="60"/>
        <v/>
      </c>
      <c r="F161" s="43" t="str">
        <f t="shared" si="61"/>
        <v/>
      </c>
      <c r="G161" s="34" t="str">
        <f t="shared" si="42"/>
        <v xml:space="preserve"> </v>
      </c>
      <c r="H161" s="26" t="str">
        <f t="shared" si="62"/>
        <v/>
      </c>
      <c r="I161" s="2"/>
    </row>
    <row r="162" spans="1:9" s="20" customFormat="1" ht="15" x14ac:dyDescent="0.25">
      <c r="A162" s="57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7"/>
      <c r="B163" s="21" t="s">
        <v>523</v>
      </c>
      <c r="C163" s="41">
        <v>0</v>
      </c>
      <c r="D163" s="41">
        <v>0</v>
      </c>
      <c r="E163" s="43"/>
      <c r="F163" s="43"/>
      <c r="G163" s="34" t="str">
        <f t="shared" si="42"/>
        <v xml:space="preserve"> 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1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1"/>
      <c r="B169" s="35" t="s">
        <v>380</v>
      </c>
      <c r="C169" s="36">
        <f>SUM(C170:C339)</f>
        <v>4420</v>
      </c>
      <c r="D169" s="37">
        <f>SUM(D170:D339)</f>
        <v>3689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-0.16538461538461538</v>
      </c>
      <c r="H169" s="39">
        <f>+IF(OR(AND(E169=""),(G169="")),"",E169*G169)</f>
        <v>-0.16538461538461538</v>
      </c>
    </row>
    <row r="170" spans="1:9" s="54" customFormat="1" ht="15" x14ac:dyDescent="0.25">
      <c r="A170" s="61"/>
      <c r="B170" s="50" t="s">
        <v>431</v>
      </c>
      <c r="C170" s="41">
        <v>45</v>
      </c>
      <c r="D170" s="41">
        <v>40</v>
      </c>
      <c r="E170" s="45">
        <f t="shared" si="63"/>
        <v>1.0180995475113122E-2</v>
      </c>
      <c r="F170" s="45">
        <f t="shared" si="64"/>
        <v>1.0843046896177827E-2</v>
      </c>
      <c r="G170" s="34">
        <f t="shared" ref="G170:G236" si="65">+IF(AND(C170=0,D170=0)," ",IF(C170=0,1,IF(D170=0,-1,(D170-C170)/C170)))</f>
        <v>-0.1111111111111111</v>
      </c>
      <c r="H170" s="42">
        <f>+IF(OR(AND(E170=""),(G170="")),"",E170*G170)</f>
        <v>-1.1312217194570135E-3</v>
      </c>
      <c r="I170" s="2"/>
    </row>
    <row r="171" spans="1:9" s="54" customFormat="1" ht="15" x14ac:dyDescent="0.25">
      <c r="A171" s="61"/>
      <c r="B171" s="47" t="s">
        <v>570</v>
      </c>
      <c r="C171" s="41">
        <v>0</v>
      </c>
      <c r="D171" s="41">
        <v>3</v>
      </c>
      <c r="E171" s="46" t="str">
        <f t="shared" si="63"/>
        <v/>
      </c>
      <c r="F171" s="46">
        <f t="shared" si="64"/>
        <v>8.1322851721333698E-4</v>
      </c>
      <c r="G171" s="34">
        <f t="shared" si="65"/>
        <v>1</v>
      </c>
      <c r="H171" s="27" t="str">
        <f t="shared" ref="H171:H244" si="66">+IF(OR(AND(E171=""),(G171="")),"",E171*G171)</f>
        <v/>
      </c>
      <c r="I171" s="2"/>
    </row>
    <row r="172" spans="1:9" s="54" customFormat="1" ht="30" x14ac:dyDescent="0.25">
      <c r="A172" s="61"/>
      <c r="B172" s="47" t="s">
        <v>432</v>
      </c>
      <c r="C172" s="41">
        <v>10</v>
      </c>
      <c r="D172" s="41">
        <v>15</v>
      </c>
      <c r="E172" s="46">
        <f t="shared" si="63"/>
        <v>2.2624434389140274E-3</v>
      </c>
      <c r="F172" s="46">
        <f t="shared" si="64"/>
        <v>4.0661425860666848E-3</v>
      </c>
      <c r="G172" s="34">
        <f t="shared" si="65"/>
        <v>0.5</v>
      </c>
      <c r="H172" s="27">
        <f t="shared" si="66"/>
        <v>1.1312217194570137E-3</v>
      </c>
      <c r="I172" s="2"/>
    </row>
    <row r="173" spans="1:9" s="54" customFormat="1" ht="15" x14ac:dyDescent="0.25">
      <c r="A173" s="61"/>
      <c r="B173" s="47" t="s">
        <v>433</v>
      </c>
      <c r="C173" s="41">
        <v>0</v>
      </c>
      <c r="D173" s="41">
        <v>0</v>
      </c>
      <c r="E173" s="46" t="str">
        <f t="shared" si="63"/>
        <v/>
      </c>
      <c r="F173" s="46" t="str">
        <f t="shared" si="64"/>
        <v/>
      </c>
      <c r="G173" s="34" t="str">
        <f t="shared" si="65"/>
        <v xml:space="preserve"> </v>
      </c>
      <c r="H173" s="27" t="str">
        <f t="shared" si="66"/>
        <v/>
      </c>
      <c r="I173" s="2"/>
    </row>
    <row r="174" spans="1:9" s="54" customFormat="1" ht="15" x14ac:dyDescent="0.25">
      <c r="A174" s="61"/>
      <c r="B174" s="47" t="s">
        <v>571</v>
      </c>
      <c r="C174" s="41">
        <v>8</v>
      </c>
      <c r="D174" s="41">
        <v>7</v>
      </c>
      <c r="E174" s="46">
        <f t="shared" si="63"/>
        <v>1.8099547511312218E-3</v>
      </c>
      <c r="F174" s="46">
        <f t="shared" si="64"/>
        <v>1.8975332068311196E-3</v>
      </c>
      <c r="G174" s="34">
        <f t="shared" si="65"/>
        <v>-0.125</v>
      </c>
      <c r="H174" s="27">
        <f t="shared" si="66"/>
        <v>-2.2624434389140272E-4</v>
      </c>
      <c r="I174" s="2"/>
    </row>
    <row r="175" spans="1:9" s="54" customFormat="1" ht="15" x14ac:dyDescent="0.25">
      <c r="A175" s="61"/>
      <c r="B175" s="47" t="s">
        <v>42</v>
      </c>
      <c r="C175" s="41">
        <v>1065</v>
      </c>
      <c r="D175" s="41">
        <v>513</v>
      </c>
      <c r="E175" s="46">
        <f t="shared" si="63"/>
        <v>0.2409502262443439</v>
      </c>
      <c r="F175" s="46">
        <f t="shared" si="64"/>
        <v>0.13906207644348062</v>
      </c>
      <c r="G175" s="34">
        <f t="shared" si="65"/>
        <v>-0.51830985915492955</v>
      </c>
      <c r="H175" s="27">
        <f t="shared" si="66"/>
        <v>-0.1248868778280543</v>
      </c>
      <c r="I175" s="2"/>
    </row>
    <row r="176" spans="1:9" s="54" customFormat="1" ht="15" x14ac:dyDescent="0.25">
      <c r="A176" s="61"/>
      <c r="B176" s="47" t="s">
        <v>572</v>
      </c>
      <c r="C176" s="41">
        <v>2</v>
      </c>
      <c r="D176" s="41">
        <v>1</v>
      </c>
      <c r="E176" s="46">
        <f t="shared" si="63"/>
        <v>4.5248868778280545E-4</v>
      </c>
      <c r="F176" s="46">
        <f t="shared" si="64"/>
        <v>2.7107617240444562E-4</v>
      </c>
      <c r="G176" s="34">
        <f t="shared" si="65"/>
        <v>-0.5</v>
      </c>
      <c r="H176" s="27">
        <f t="shared" si="66"/>
        <v>-2.2624434389140272E-4</v>
      </c>
      <c r="I176" s="2"/>
    </row>
    <row r="177" spans="1:9" s="54" customFormat="1" ht="15" x14ac:dyDescent="0.25">
      <c r="A177" s="61"/>
      <c r="B177" s="47" t="s">
        <v>573</v>
      </c>
      <c r="C177" s="41">
        <v>564</v>
      </c>
      <c r="D177" s="41">
        <v>44</v>
      </c>
      <c r="E177" s="46">
        <f t="shared" si="63"/>
        <v>0.12760180995475112</v>
      </c>
      <c r="F177" s="46">
        <f t="shared" si="64"/>
        <v>1.1927351585795609E-2</v>
      </c>
      <c r="G177" s="34">
        <f t="shared" si="65"/>
        <v>-0.92198581560283688</v>
      </c>
      <c r="H177" s="27">
        <f t="shared" si="66"/>
        <v>-0.1176470588235294</v>
      </c>
      <c r="I177" s="2"/>
    </row>
    <row r="178" spans="1:9" s="54" customFormat="1" ht="15" x14ac:dyDescent="0.25">
      <c r="A178" s="61"/>
      <c r="B178" s="47" t="s">
        <v>574</v>
      </c>
      <c r="C178" s="41">
        <v>6</v>
      </c>
      <c r="D178" s="41">
        <v>7</v>
      </c>
      <c r="E178" s="46">
        <f t="shared" si="63"/>
        <v>1.3574660633484162E-3</v>
      </c>
      <c r="F178" s="46">
        <f t="shared" si="64"/>
        <v>1.8975332068311196E-3</v>
      </c>
      <c r="G178" s="34">
        <f t="shared" si="65"/>
        <v>0.16666666666666666</v>
      </c>
      <c r="H178" s="27">
        <f t="shared" si="66"/>
        <v>2.262443438914027E-4</v>
      </c>
      <c r="I178" s="2"/>
    </row>
    <row r="179" spans="1:9" s="54" customFormat="1" ht="15" x14ac:dyDescent="0.25">
      <c r="A179" s="61"/>
      <c r="B179" s="47" t="s">
        <v>40</v>
      </c>
      <c r="C179" s="41">
        <v>0</v>
      </c>
      <c r="D179" s="41">
        <v>0</v>
      </c>
      <c r="E179" s="46" t="str">
        <f t="shared" si="63"/>
        <v/>
      </c>
      <c r="F179" s="46" t="str">
        <f t="shared" si="64"/>
        <v/>
      </c>
      <c r="G179" s="34" t="str">
        <f t="shared" si="65"/>
        <v xml:space="preserve"> </v>
      </c>
      <c r="H179" s="27" t="str">
        <f t="shared" si="66"/>
        <v/>
      </c>
      <c r="I179" s="2"/>
    </row>
    <row r="180" spans="1:9" s="54" customFormat="1" ht="15" x14ac:dyDescent="0.25">
      <c r="A180" s="61"/>
      <c r="B180" s="47" t="s">
        <v>208</v>
      </c>
      <c r="C180" s="41">
        <v>0</v>
      </c>
      <c r="D180" s="41">
        <v>0</v>
      </c>
      <c r="E180" s="46" t="str">
        <f t="shared" si="63"/>
        <v/>
      </c>
      <c r="F180" s="46" t="str">
        <f t="shared" si="64"/>
        <v/>
      </c>
      <c r="G180" s="34" t="str">
        <f t="shared" si="65"/>
        <v xml:space="preserve"> </v>
      </c>
      <c r="H180" s="27" t="str">
        <f t="shared" si="66"/>
        <v/>
      </c>
      <c r="I180" s="2"/>
    </row>
    <row r="181" spans="1:9" s="54" customFormat="1" ht="15" x14ac:dyDescent="0.25">
      <c r="A181" s="61"/>
      <c r="B181" s="47" t="s">
        <v>45</v>
      </c>
      <c r="C181" s="41">
        <v>10</v>
      </c>
      <c r="D181" s="41">
        <v>11</v>
      </c>
      <c r="E181" s="46">
        <f t="shared" si="63"/>
        <v>2.2624434389140274E-3</v>
      </c>
      <c r="F181" s="46">
        <f t="shared" si="64"/>
        <v>2.9818378964489023E-3</v>
      </c>
      <c r="G181" s="34">
        <f t="shared" si="65"/>
        <v>0.1</v>
      </c>
      <c r="H181" s="27">
        <f t="shared" si="66"/>
        <v>2.2624434389140275E-4</v>
      </c>
      <c r="I181" s="2"/>
    </row>
    <row r="182" spans="1:9" s="54" customFormat="1" ht="15" x14ac:dyDescent="0.25">
      <c r="A182" s="61"/>
      <c r="B182" s="47" t="s">
        <v>43</v>
      </c>
      <c r="C182" s="41">
        <v>22</v>
      </c>
      <c r="D182" s="41">
        <v>2</v>
      </c>
      <c r="E182" s="46">
        <f t="shared" si="63"/>
        <v>4.9773755656108594E-3</v>
      </c>
      <c r="F182" s="46">
        <f t="shared" si="64"/>
        <v>5.4215234480889125E-4</v>
      </c>
      <c r="G182" s="34">
        <f t="shared" si="65"/>
        <v>-0.90909090909090906</v>
      </c>
      <c r="H182" s="27">
        <f t="shared" si="66"/>
        <v>-4.5248868778280538E-3</v>
      </c>
      <c r="I182" s="2"/>
    </row>
    <row r="183" spans="1:9" s="55" customFormat="1" ht="15" x14ac:dyDescent="0.25">
      <c r="A183" s="57"/>
      <c r="B183" s="23" t="s">
        <v>524</v>
      </c>
      <c r="C183" s="41">
        <v>41</v>
      </c>
      <c r="D183" s="41">
        <v>42</v>
      </c>
      <c r="E183" s="43">
        <f t="shared" ref="E183" si="67">+IF(C183=0,"",C183/C$169)</f>
        <v>9.2760180995475113E-3</v>
      </c>
      <c r="F183" s="43">
        <f t="shared" ref="F183" si="68">+IF(D183=0,"",D183/D$169)</f>
        <v>1.1385199240986717E-2</v>
      </c>
      <c r="G183" s="34">
        <f t="shared" si="65"/>
        <v>2.4390243902439025E-2</v>
      </c>
      <c r="H183" s="26">
        <f t="shared" ref="H183" si="69">+IF(OR(AND(E183=""),(G183="")),"",E183*G183)</f>
        <v>2.2624434389140272E-4</v>
      </c>
      <c r="I183" s="2"/>
    </row>
    <row r="184" spans="1:9" s="54" customFormat="1" ht="15" x14ac:dyDescent="0.25">
      <c r="A184" s="61"/>
      <c r="B184" s="47" t="s">
        <v>434</v>
      </c>
      <c r="C184" s="41">
        <v>84</v>
      </c>
      <c r="D184" s="41">
        <v>144</v>
      </c>
      <c r="E184" s="46">
        <f t="shared" ref="E184:F187" si="70">+IF(C184=0,"",C184/C$169)</f>
        <v>1.9004524886877826E-2</v>
      </c>
      <c r="F184" s="46">
        <f t="shared" si="70"/>
        <v>3.9034968826240177E-2</v>
      </c>
      <c r="G184" s="34">
        <f t="shared" si="65"/>
        <v>0.7142857142857143</v>
      </c>
      <c r="H184" s="27">
        <f t="shared" si="66"/>
        <v>1.3574660633484162E-2</v>
      </c>
      <c r="I184" s="2"/>
    </row>
    <row r="185" spans="1:9" s="54" customFormat="1" ht="15" x14ac:dyDescent="0.25">
      <c r="A185" s="61"/>
      <c r="B185" s="47" t="s">
        <v>575</v>
      </c>
      <c r="C185" s="41">
        <v>53</v>
      </c>
      <c r="D185" s="41">
        <v>75</v>
      </c>
      <c r="E185" s="46">
        <f t="shared" si="70"/>
        <v>1.1990950226244345E-2</v>
      </c>
      <c r="F185" s="46">
        <f t="shared" si="70"/>
        <v>2.0330712930333422E-2</v>
      </c>
      <c r="G185" s="34">
        <f t="shared" si="65"/>
        <v>0.41509433962264153</v>
      </c>
      <c r="H185" s="27">
        <f t="shared" si="66"/>
        <v>4.9773755656108603E-3</v>
      </c>
      <c r="I185" s="2"/>
    </row>
    <row r="186" spans="1:9" s="54" customFormat="1" ht="15" x14ac:dyDescent="0.25">
      <c r="A186" s="61"/>
      <c r="B186" s="47" t="s">
        <v>41</v>
      </c>
      <c r="C186" s="41">
        <v>4</v>
      </c>
      <c r="D186" s="41">
        <v>6</v>
      </c>
      <c r="E186" s="46">
        <f t="shared" si="70"/>
        <v>9.049773755656109E-4</v>
      </c>
      <c r="F186" s="46">
        <f t="shared" si="70"/>
        <v>1.626457034426674E-3</v>
      </c>
      <c r="G186" s="34">
        <f t="shared" si="65"/>
        <v>0.5</v>
      </c>
      <c r="H186" s="27">
        <f t="shared" si="66"/>
        <v>4.5248868778280545E-4</v>
      </c>
      <c r="I186" s="2"/>
    </row>
    <row r="187" spans="1:9" s="54" customFormat="1" ht="15" x14ac:dyDescent="0.25">
      <c r="A187" s="61"/>
      <c r="B187" s="47" t="s">
        <v>44</v>
      </c>
      <c r="C187" s="41">
        <v>8</v>
      </c>
      <c r="D187" s="41">
        <v>6</v>
      </c>
      <c r="E187" s="46">
        <f t="shared" si="70"/>
        <v>1.8099547511312218E-3</v>
      </c>
      <c r="F187" s="46">
        <f t="shared" si="70"/>
        <v>1.626457034426674E-3</v>
      </c>
      <c r="G187" s="34">
        <f t="shared" si="65"/>
        <v>-0.25</v>
      </c>
      <c r="H187" s="27">
        <f t="shared" si="66"/>
        <v>-4.5248868778280545E-4</v>
      </c>
      <c r="I187" s="2"/>
    </row>
    <row r="188" spans="1:9" s="55" customFormat="1" ht="15" x14ac:dyDescent="0.25">
      <c r="A188" s="57"/>
      <c r="B188" s="23" t="s">
        <v>525</v>
      </c>
      <c r="C188" s="41">
        <v>1</v>
      </c>
      <c r="D188" s="41">
        <v>0</v>
      </c>
      <c r="E188" s="43">
        <f t="shared" ref="E188:E189" si="71">+IF(C188=0,"",C188/C$169)</f>
        <v>2.2624434389140272E-4</v>
      </c>
      <c r="F188" s="43" t="str">
        <f t="shared" ref="F188:F189" si="72">+IF(D188=0,"",D188/D$169)</f>
        <v/>
      </c>
      <c r="G188" s="34">
        <f t="shared" si="65"/>
        <v>-1</v>
      </c>
      <c r="H188" s="26">
        <f t="shared" ref="H188:H189" si="73">+IF(OR(AND(E188=""),(G188="")),"",E188*G188)</f>
        <v>-2.2624434389140272E-4</v>
      </c>
      <c r="I188" s="2"/>
    </row>
    <row r="189" spans="1:9" s="55" customFormat="1" ht="15" x14ac:dyDescent="0.25">
      <c r="A189" s="57"/>
      <c r="B189" s="23" t="s">
        <v>526</v>
      </c>
      <c r="C189" s="41">
        <v>1</v>
      </c>
      <c r="D189" s="41">
        <v>1</v>
      </c>
      <c r="E189" s="43">
        <f t="shared" si="71"/>
        <v>2.2624434389140272E-4</v>
      </c>
      <c r="F189" s="43">
        <f t="shared" si="72"/>
        <v>2.7107617240444562E-4</v>
      </c>
      <c r="G189" s="34">
        <f t="shared" si="65"/>
        <v>0</v>
      </c>
      <c r="H189" s="26">
        <f t="shared" si="73"/>
        <v>0</v>
      </c>
      <c r="I189" s="2"/>
    </row>
    <row r="190" spans="1:9" s="55" customFormat="1" ht="15" x14ac:dyDescent="0.25">
      <c r="A190" s="57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1"/>
      <c r="B191" s="47" t="s">
        <v>209</v>
      </c>
      <c r="C191" s="41">
        <v>78</v>
      </c>
      <c r="D191" s="41">
        <v>18</v>
      </c>
      <c r="E191" s="46">
        <f t="shared" ref="E191:F196" si="78">+IF(C191=0,"",C191/C$169)</f>
        <v>1.7647058823529412E-2</v>
      </c>
      <c r="F191" s="46">
        <f t="shared" si="78"/>
        <v>4.8793711032800221E-3</v>
      </c>
      <c r="G191" s="34">
        <f t="shared" si="65"/>
        <v>-0.76923076923076927</v>
      </c>
      <c r="H191" s="27">
        <f t="shared" si="66"/>
        <v>-1.3574660633484163E-2</v>
      </c>
      <c r="I191" s="2"/>
    </row>
    <row r="192" spans="1:9" s="54" customFormat="1" ht="15" x14ac:dyDescent="0.25">
      <c r="A192" s="61"/>
      <c r="B192" s="47" t="s">
        <v>210</v>
      </c>
      <c r="C192" s="41">
        <v>0</v>
      </c>
      <c r="D192" s="41">
        <v>0</v>
      </c>
      <c r="E192" s="46" t="str">
        <f t="shared" si="78"/>
        <v/>
      </c>
      <c r="F192" s="46" t="str">
        <f t="shared" si="78"/>
        <v/>
      </c>
      <c r="G192" s="34" t="str">
        <f t="shared" si="65"/>
        <v xml:space="preserve"> </v>
      </c>
      <c r="H192" s="27" t="str">
        <f t="shared" si="66"/>
        <v/>
      </c>
      <c r="I192" s="2"/>
    </row>
    <row r="193" spans="1:9" s="54" customFormat="1" ht="15" x14ac:dyDescent="0.25">
      <c r="A193" s="61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7"/>
      <c r="B194" s="23" t="s">
        <v>589</v>
      </c>
      <c r="C194" s="41">
        <v>12</v>
      </c>
      <c r="D194" s="41">
        <v>8</v>
      </c>
      <c r="E194" s="43">
        <f t="shared" si="78"/>
        <v>2.7149321266968325E-3</v>
      </c>
      <c r="F194" s="43">
        <f t="shared" si="78"/>
        <v>2.168609379235565E-3</v>
      </c>
      <c r="G194" s="34">
        <f t="shared" si="65"/>
        <v>-0.33333333333333331</v>
      </c>
      <c r="H194" s="26">
        <f t="shared" ref="H194" si="79">+IF(OR(AND(E194=""),(G194="")),"",E194*G194)</f>
        <v>-9.0497737556561079E-4</v>
      </c>
      <c r="I194" s="2"/>
    </row>
    <row r="195" spans="1:9" s="54" customFormat="1" ht="15" x14ac:dyDescent="0.25">
      <c r="A195" s="61"/>
      <c r="B195" s="47" t="s">
        <v>212</v>
      </c>
      <c r="C195" s="41">
        <v>1</v>
      </c>
      <c r="D195" s="41">
        <v>0</v>
      </c>
      <c r="E195" s="46">
        <f t="shared" si="78"/>
        <v>2.2624434389140272E-4</v>
      </c>
      <c r="F195" s="46" t="str">
        <f t="shared" si="78"/>
        <v/>
      </c>
      <c r="G195" s="34">
        <f t="shared" si="65"/>
        <v>-1</v>
      </c>
      <c r="H195" s="27">
        <f t="shared" si="66"/>
        <v>-2.2624434389140272E-4</v>
      </c>
      <c r="I195" s="2"/>
    </row>
    <row r="196" spans="1:9" s="54" customFormat="1" ht="15" x14ac:dyDescent="0.25">
      <c r="A196" s="61"/>
      <c r="B196" s="47" t="s">
        <v>435</v>
      </c>
      <c r="C196" s="41">
        <v>13</v>
      </c>
      <c r="D196" s="41">
        <v>9</v>
      </c>
      <c r="E196" s="46">
        <f t="shared" si="78"/>
        <v>2.9411764705882353E-3</v>
      </c>
      <c r="F196" s="46">
        <f t="shared" si="78"/>
        <v>2.439685551640011E-3</v>
      </c>
      <c r="G196" s="34">
        <f t="shared" si="65"/>
        <v>-0.30769230769230771</v>
      </c>
      <c r="H196" s="27">
        <f t="shared" si="66"/>
        <v>-9.049773755656109E-4</v>
      </c>
      <c r="I196" s="2"/>
    </row>
    <row r="197" spans="1:9" s="55" customFormat="1" ht="15" x14ac:dyDescent="0.25">
      <c r="A197" s="57"/>
      <c r="B197" s="23" t="s">
        <v>527</v>
      </c>
      <c r="C197" s="41">
        <v>34</v>
      </c>
      <c r="D197" s="41">
        <v>54</v>
      </c>
      <c r="E197" s="43">
        <f t="shared" ref="E197" si="80">+IF(C197=0,"",C197/C$169)</f>
        <v>7.6923076923076927E-3</v>
      </c>
      <c r="F197" s="43">
        <f t="shared" ref="F197" si="81">+IF(D197=0,"",D197/D$169)</f>
        <v>1.4638113309840065E-2</v>
      </c>
      <c r="G197" s="34">
        <f t="shared" si="65"/>
        <v>0.58823529411764708</v>
      </c>
      <c r="H197" s="26">
        <f t="shared" ref="H197" si="82">+IF(OR(AND(E197=""),(G197="")),"",E197*G197)</f>
        <v>4.5248868778280547E-3</v>
      </c>
      <c r="I197" s="2"/>
    </row>
    <row r="198" spans="1:9" s="54" customFormat="1" ht="15" x14ac:dyDescent="0.25">
      <c r="A198" s="61"/>
      <c r="B198" s="47" t="s">
        <v>213</v>
      </c>
      <c r="C198" s="41">
        <v>65</v>
      </c>
      <c r="D198" s="41">
        <v>37</v>
      </c>
      <c r="E198" s="46">
        <f t="shared" ref="E198:F204" si="83">+IF(C198=0,"",C198/C$169)</f>
        <v>1.4705882352941176E-2</v>
      </c>
      <c r="F198" s="46">
        <f t="shared" si="83"/>
        <v>1.0029818378964489E-2</v>
      </c>
      <c r="G198" s="34">
        <f t="shared" si="65"/>
        <v>-0.43076923076923079</v>
      </c>
      <c r="H198" s="27">
        <f t="shared" si="66"/>
        <v>-6.3348416289592761E-3</v>
      </c>
      <c r="I198" s="2"/>
    </row>
    <row r="199" spans="1:9" s="54" customFormat="1" ht="15" x14ac:dyDescent="0.25">
      <c r="A199" s="61"/>
      <c r="B199" s="47" t="s">
        <v>214</v>
      </c>
      <c r="C199" s="41">
        <v>103</v>
      </c>
      <c r="D199" s="41">
        <v>93</v>
      </c>
      <c r="E199" s="46">
        <f t="shared" si="83"/>
        <v>2.330316742081448E-2</v>
      </c>
      <c r="F199" s="46">
        <f t="shared" si="83"/>
        <v>2.5210084033613446E-2</v>
      </c>
      <c r="G199" s="34">
        <f t="shared" si="65"/>
        <v>-9.7087378640776698E-2</v>
      </c>
      <c r="H199" s="27">
        <f t="shared" si="66"/>
        <v>-2.2624434389140274E-3</v>
      </c>
      <c r="I199" s="2"/>
    </row>
    <row r="200" spans="1:9" s="54" customFormat="1" ht="15" x14ac:dyDescent="0.25">
      <c r="A200" s="61"/>
      <c r="B200" s="47" t="s">
        <v>215</v>
      </c>
      <c r="C200" s="41">
        <v>169</v>
      </c>
      <c r="D200" s="41">
        <v>205</v>
      </c>
      <c r="E200" s="46">
        <f t="shared" si="83"/>
        <v>3.8235294117647062E-2</v>
      </c>
      <c r="F200" s="46">
        <f t="shared" si="83"/>
        <v>5.5570615342911356E-2</v>
      </c>
      <c r="G200" s="34">
        <f t="shared" si="65"/>
        <v>0.21301775147928995</v>
      </c>
      <c r="H200" s="27">
        <f t="shared" si="66"/>
        <v>8.1447963800904983E-3</v>
      </c>
      <c r="I200" s="2"/>
    </row>
    <row r="201" spans="1:9" s="54" customFormat="1" ht="15" x14ac:dyDescent="0.25">
      <c r="A201" s="61"/>
      <c r="B201" s="47" t="s">
        <v>216</v>
      </c>
      <c r="C201" s="41">
        <v>27</v>
      </c>
      <c r="D201" s="41">
        <v>19</v>
      </c>
      <c r="E201" s="46">
        <f t="shared" si="83"/>
        <v>6.1085972850678733E-3</v>
      </c>
      <c r="F201" s="46">
        <f t="shared" si="83"/>
        <v>5.1504472756844673E-3</v>
      </c>
      <c r="G201" s="34">
        <f t="shared" si="65"/>
        <v>-0.29629629629629628</v>
      </c>
      <c r="H201" s="27">
        <f t="shared" si="66"/>
        <v>-1.8099547511312216E-3</v>
      </c>
      <c r="I201" s="2"/>
    </row>
    <row r="202" spans="1:9" s="54" customFormat="1" ht="15" x14ac:dyDescent="0.25">
      <c r="A202" s="61"/>
      <c r="B202" s="47" t="s">
        <v>436</v>
      </c>
      <c r="C202" s="41">
        <v>28</v>
      </c>
      <c r="D202" s="41">
        <v>42</v>
      </c>
      <c r="E202" s="46">
        <f t="shared" si="83"/>
        <v>6.3348416289592761E-3</v>
      </c>
      <c r="F202" s="46">
        <f t="shared" si="83"/>
        <v>1.1385199240986717E-2</v>
      </c>
      <c r="G202" s="34">
        <f t="shared" si="65"/>
        <v>0.5</v>
      </c>
      <c r="H202" s="27">
        <f t="shared" si="66"/>
        <v>3.167420814479638E-3</v>
      </c>
      <c r="I202" s="2"/>
    </row>
    <row r="203" spans="1:9" s="54" customFormat="1" ht="15" x14ac:dyDescent="0.25">
      <c r="A203" s="61"/>
      <c r="B203" s="47" t="s">
        <v>437</v>
      </c>
      <c r="C203" s="41">
        <v>13</v>
      </c>
      <c r="D203" s="41">
        <v>12</v>
      </c>
      <c r="E203" s="46">
        <f t="shared" si="83"/>
        <v>2.9411764705882353E-3</v>
      </c>
      <c r="F203" s="46">
        <f t="shared" si="83"/>
        <v>3.2529140688533479E-3</v>
      </c>
      <c r="G203" s="34">
        <f t="shared" si="65"/>
        <v>-7.6923076923076927E-2</v>
      </c>
      <c r="H203" s="27">
        <f t="shared" si="66"/>
        <v>-2.2624434389140272E-4</v>
      </c>
      <c r="I203" s="2"/>
    </row>
    <row r="204" spans="1:9" s="54" customFormat="1" ht="15" x14ac:dyDescent="0.25">
      <c r="A204" s="61"/>
      <c r="B204" s="47" t="s">
        <v>217</v>
      </c>
      <c r="C204" s="41">
        <v>0</v>
      </c>
      <c r="D204" s="41">
        <v>0</v>
      </c>
      <c r="E204" s="46" t="str">
        <f t="shared" si="83"/>
        <v/>
      </c>
      <c r="F204" s="46" t="str">
        <f t="shared" si="83"/>
        <v/>
      </c>
      <c r="G204" s="34" t="str">
        <f t="shared" si="65"/>
        <v xml:space="preserve"> </v>
      </c>
      <c r="H204" s="27" t="str">
        <f t="shared" si="66"/>
        <v/>
      </c>
      <c r="I204" s="2"/>
    </row>
    <row r="205" spans="1:9" s="55" customFormat="1" ht="15" x14ac:dyDescent="0.25">
      <c r="A205" s="57"/>
      <c r="B205" s="23" t="s">
        <v>528</v>
      </c>
      <c r="C205" s="41">
        <v>76</v>
      </c>
      <c r="D205" s="41">
        <v>48</v>
      </c>
      <c r="E205" s="43">
        <f t="shared" ref="E205" si="84">+IF(C205=0,"",C205/C$169)</f>
        <v>1.7194570135746608E-2</v>
      </c>
      <c r="F205" s="43">
        <f t="shared" ref="F205" si="85">+IF(D205=0,"",D205/D$169)</f>
        <v>1.3011656275413392E-2</v>
      </c>
      <c r="G205" s="34">
        <f t="shared" si="65"/>
        <v>-0.36842105263157893</v>
      </c>
      <c r="H205" s="26">
        <f t="shared" ref="H205" si="86">+IF(OR(AND(E205=""),(G205="")),"",E205*G205)</f>
        <v>-6.3348416289592761E-3</v>
      </c>
      <c r="I205" s="2"/>
    </row>
    <row r="206" spans="1:9" s="54" customFormat="1" ht="15" x14ac:dyDescent="0.25">
      <c r="A206" s="61"/>
      <c r="B206" s="47" t="s">
        <v>218</v>
      </c>
      <c r="C206" s="41">
        <v>29</v>
      </c>
      <c r="D206" s="41">
        <v>11</v>
      </c>
      <c r="E206" s="46">
        <f t="shared" ref="E206:F213" si="87">+IF(C206=0,"",C206/C$169)</f>
        <v>6.5610859728506788E-3</v>
      </c>
      <c r="F206" s="46">
        <f t="shared" si="87"/>
        <v>2.9818378964489023E-3</v>
      </c>
      <c r="G206" s="34">
        <f t="shared" si="65"/>
        <v>-0.62068965517241381</v>
      </c>
      <c r="H206" s="27">
        <f t="shared" si="66"/>
        <v>-4.0723981900452491E-3</v>
      </c>
      <c r="I206" s="2"/>
    </row>
    <row r="207" spans="1:9" s="54" customFormat="1" ht="15" x14ac:dyDescent="0.25">
      <c r="A207" s="61"/>
      <c r="B207" s="47" t="s">
        <v>219</v>
      </c>
      <c r="C207" s="41">
        <v>17</v>
      </c>
      <c r="D207" s="41">
        <v>14</v>
      </c>
      <c r="E207" s="46">
        <f t="shared" si="87"/>
        <v>3.8461538461538464E-3</v>
      </c>
      <c r="F207" s="46">
        <f t="shared" si="87"/>
        <v>3.7950664136622392E-3</v>
      </c>
      <c r="G207" s="34">
        <f t="shared" si="65"/>
        <v>-0.17647058823529413</v>
      </c>
      <c r="H207" s="27">
        <f t="shared" si="66"/>
        <v>-6.7873303167420823E-4</v>
      </c>
      <c r="I207" s="2"/>
    </row>
    <row r="208" spans="1:9" s="54" customFormat="1" ht="15" x14ac:dyDescent="0.25">
      <c r="A208" s="61"/>
      <c r="B208" s="47" t="s">
        <v>220</v>
      </c>
      <c r="C208" s="41">
        <v>0</v>
      </c>
      <c r="D208" s="41">
        <v>0</v>
      </c>
      <c r="E208" s="46" t="str">
        <f t="shared" si="87"/>
        <v/>
      </c>
      <c r="F208" s="46" t="str">
        <f t="shared" si="87"/>
        <v/>
      </c>
      <c r="G208" s="34" t="str">
        <f t="shared" si="65"/>
        <v xml:space="preserve"> </v>
      </c>
      <c r="H208" s="27" t="str">
        <f t="shared" si="66"/>
        <v/>
      </c>
      <c r="I208" s="2"/>
    </row>
    <row r="209" spans="1:9" s="54" customFormat="1" ht="15" x14ac:dyDescent="0.25">
      <c r="A209" s="61"/>
      <c r="B209" s="47" t="s">
        <v>46</v>
      </c>
      <c r="C209" s="41">
        <v>3</v>
      </c>
      <c r="D209" s="41">
        <v>2</v>
      </c>
      <c r="E209" s="46">
        <f t="shared" si="87"/>
        <v>6.7873303167420812E-4</v>
      </c>
      <c r="F209" s="46">
        <f t="shared" si="87"/>
        <v>5.4215234480889125E-4</v>
      </c>
      <c r="G209" s="34">
        <f t="shared" si="65"/>
        <v>-0.33333333333333331</v>
      </c>
      <c r="H209" s="27">
        <f t="shared" si="66"/>
        <v>-2.262443438914027E-4</v>
      </c>
      <c r="I209" s="2"/>
    </row>
    <row r="210" spans="1:9" s="54" customFormat="1" ht="15" x14ac:dyDescent="0.25">
      <c r="A210" s="61"/>
      <c r="B210" s="47" t="s">
        <v>47</v>
      </c>
      <c r="C210" s="41">
        <v>212</v>
      </c>
      <c r="D210" s="41">
        <v>162</v>
      </c>
      <c r="E210" s="46">
        <f t="shared" si="87"/>
        <v>4.7963800904977379E-2</v>
      </c>
      <c r="F210" s="46">
        <f t="shared" si="87"/>
        <v>4.3914339929520194E-2</v>
      </c>
      <c r="G210" s="34">
        <f t="shared" si="65"/>
        <v>-0.23584905660377359</v>
      </c>
      <c r="H210" s="27">
        <f t="shared" si="66"/>
        <v>-1.1312217194570137E-2</v>
      </c>
      <c r="I210" s="2"/>
    </row>
    <row r="211" spans="1:9" s="54" customFormat="1" ht="15" x14ac:dyDescent="0.25">
      <c r="A211" s="61"/>
      <c r="B211" s="47" t="s">
        <v>221</v>
      </c>
      <c r="C211" s="41">
        <v>3</v>
      </c>
      <c r="D211" s="41">
        <v>0</v>
      </c>
      <c r="E211" s="46">
        <f t="shared" si="87"/>
        <v>6.7873303167420812E-4</v>
      </c>
      <c r="F211" s="46" t="str">
        <f t="shared" si="87"/>
        <v/>
      </c>
      <c r="G211" s="34">
        <f t="shared" si="65"/>
        <v>-1</v>
      </c>
      <c r="H211" s="27">
        <f t="shared" si="66"/>
        <v>-6.7873303167420812E-4</v>
      </c>
      <c r="I211" s="2"/>
    </row>
    <row r="212" spans="1:9" s="54" customFormat="1" ht="15" x14ac:dyDescent="0.25">
      <c r="A212" s="61"/>
      <c r="B212" s="47" t="s">
        <v>222</v>
      </c>
      <c r="C212" s="41">
        <v>0</v>
      </c>
      <c r="D212" s="41">
        <v>0</v>
      </c>
      <c r="E212" s="46" t="str">
        <f t="shared" si="87"/>
        <v/>
      </c>
      <c r="F212" s="46" t="str">
        <f t="shared" si="87"/>
        <v/>
      </c>
      <c r="G212" s="34" t="str">
        <f t="shared" si="65"/>
        <v xml:space="preserve"> </v>
      </c>
      <c r="H212" s="27" t="str">
        <f t="shared" si="66"/>
        <v/>
      </c>
      <c r="I212" s="2"/>
    </row>
    <row r="213" spans="1:9" s="54" customFormat="1" ht="15" x14ac:dyDescent="0.25">
      <c r="A213" s="61"/>
      <c r="B213" s="47" t="s">
        <v>438</v>
      </c>
      <c r="C213" s="41">
        <v>0</v>
      </c>
      <c r="D213" s="41">
        <v>0</v>
      </c>
      <c r="E213" s="46" t="str">
        <f t="shared" si="87"/>
        <v/>
      </c>
      <c r="F213" s="46" t="str">
        <f t="shared" si="87"/>
        <v/>
      </c>
      <c r="G213" s="34" t="str">
        <f t="shared" si="65"/>
        <v xml:space="preserve"> </v>
      </c>
      <c r="H213" s="27" t="str">
        <f t="shared" si="66"/>
        <v/>
      </c>
      <c r="I213" s="2"/>
    </row>
    <row r="214" spans="1:9" s="55" customFormat="1" ht="15" x14ac:dyDescent="0.25">
      <c r="A214" s="57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7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1"/>
      <c r="B216" s="47" t="s">
        <v>49</v>
      </c>
      <c r="C216" s="41">
        <v>0</v>
      </c>
      <c r="D216" s="41">
        <v>0</v>
      </c>
      <c r="E216" s="46" t="str">
        <f t="shared" ref="E216:E259" si="95">+IF(C216=0,"",C216/C$169)</f>
        <v/>
      </c>
      <c r="F216" s="46" t="str">
        <f t="shared" ref="F216:F259" si="96">+IF(D216=0,"",D216/D$169)</f>
        <v/>
      </c>
      <c r="G216" s="34" t="str">
        <f t="shared" si="65"/>
        <v xml:space="preserve"> </v>
      </c>
      <c r="H216" s="27" t="str">
        <f t="shared" si="66"/>
        <v/>
      </c>
      <c r="I216" s="2"/>
    </row>
    <row r="217" spans="1:9" s="54" customFormat="1" ht="15" x14ac:dyDescent="0.25">
      <c r="A217" s="61"/>
      <c r="B217" s="47" t="s">
        <v>223</v>
      </c>
      <c r="C217" s="41">
        <v>2</v>
      </c>
      <c r="D217" s="41">
        <v>0</v>
      </c>
      <c r="E217" s="46">
        <f t="shared" si="95"/>
        <v>4.5248868778280545E-4</v>
      </c>
      <c r="F217" s="46" t="str">
        <f t="shared" si="96"/>
        <v/>
      </c>
      <c r="G217" s="34">
        <f t="shared" si="65"/>
        <v>-1</v>
      </c>
      <c r="H217" s="27">
        <f t="shared" si="66"/>
        <v>-4.5248868778280545E-4</v>
      </c>
      <c r="I217" s="2"/>
    </row>
    <row r="218" spans="1:9" s="54" customFormat="1" ht="15" x14ac:dyDescent="0.25">
      <c r="A218" s="61"/>
      <c r="B218" s="47" t="s">
        <v>48</v>
      </c>
      <c r="C218" s="41">
        <v>0</v>
      </c>
      <c r="D218" s="41">
        <v>0</v>
      </c>
      <c r="E218" s="46" t="str">
        <f t="shared" si="95"/>
        <v/>
      </c>
      <c r="F218" s="46" t="str">
        <f t="shared" si="96"/>
        <v/>
      </c>
      <c r="G218" s="34" t="str">
        <f t="shared" si="65"/>
        <v xml:space="preserve"> </v>
      </c>
      <c r="H218" s="27" t="str">
        <f t="shared" si="66"/>
        <v/>
      </c>
      <c r="I218" s="2"/>
    </row>
    <row r="219" spans="1:9" s="54" customFormat="1" ht="15" x14ac:dyDescent="0.25">
      <c r="A219" s="61"/>
      <c r="B219" s="47" t="s">
        <v>224</v>
      </c>
      <c r="C219" s="41">
        <v>0</v>
      </c>
      <c r="D219" s="41">
        <v>0</v>
      </c>
      <c r="E219" s="46" t="str">
        <f t="shared" si="95"/>
        <v/>
      </c>
      <c r="F219" s="46" t="str">
        <f t="shared" si="96"/>
        <v/>
      </c>
      <c r="G219" s="34" t="str">
        <f t="shared" si="65"/>
        <v xml:space="preserve"> </v>
      </c>
      <c r="H219" s="27" t="str">
        <f t="shared" si="66"/>
        <v/>
      </c>
      <c r="I219" s="2"/>
    </row>
    <row r="220" spans="1:9" s="54" customFormat="1" ht="15" x14ac:dyDescent="0.25">
      <c r="A220" s="61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1"/>
      <c r="B221" s="47" t="s">
        <v>439</v>
      </c>
      <c r="C221" s="41">
        <v>0</v>
      </c>
      <c r="D221" s="41">
        <v>0</v>
      </c>
      <c r="E221" s="46" t="str">
        <f t="shared" si="95"/>
        <v/>
      </c>
      <c r="F221" s="46" t="str">
        <f t="shared" si="96"/>
        <v/>
      </c>
      <c r="G221" s="34" t="str">
        <f t="shared" si="65"/>
        <v xml:space="preserve"> </v>
      </c>
      <c r="H221" s="27" t="str">
        <f t="shared" si="66"/>
        <v/>
      </c>
      <c r="I221" s="2"/>
    </row>
    <row r="222" spans="1:9" s="54" customFormat="1" ht="15" x14ac:dyDescent="0.25">
      <c r="A222" s="61"/>
      <c r="B222" s="47" t="s">
        <v>607</v>
      </c>
      <c r="C222" s="41">
        <v>792</v>
      </c>
      <c r="D222" s="41">
        <v>380</v>
      </c>
      <c r="E222" s="46">
        <f t="shared" si="95"/>
        <v>0.17918552036199095</v>
      </c>
      <c r="F222" s="46">
        <f t="shared" si="96"/>
        <v>0.10300894551368935</v>
      </c>
      <c r="G222" s="34">
        <f t="shared" si="65"/>
        <v>-0.52020202020202022</v>
      </c>
      <c r="H222" s="27">
        <f t="shared" si="66"/>
        <v>-9.321266968325792E-2</v>
      </c>
      <c r="I222" s="2"/>
    </row>
    <row r="223" spans="1:9" s="54" customFormat="1" ht="15" x14ac:dyDescent="0.25">
      <c r="A223" s="61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1"/>
      <c r="B224" s="47" t="s">
        <v>227</v>
      </c>
      <c r="C224" s="41">
        <v>0</v>
      </c>
      <c r="D224" s="41">
        <v>2</v>
      </c>
      <c r="E224" s="46" t="str">
        <f t="shared" si="95"/>
        <v/>
      </c>
      <c r="F224" s="46">
        <f t="shared" si="96"/>
        <v>5.4215234480889125E-4</v>
      </c>
      <c r="G224" s="34">
        <f t="shared" si="65"/>
        <v>1</v>
      </c>
      <c r="H224" s="27" t="str">
        <f t="shared" si="66"/>
        <v/>
      </c>
      <c r="I224" s="2"/>
    </row>
    <row r="225" spans="1:9" s="54" customFormat="1" ht="15" x14ac:dyDescent="0.25">
      <c r="A225" s="61"/>
      <c r="B225" s="47" t="s">
        <v>228</v>
      </c>
      <c r="C225" s="41">
        <v>9</v>
      </c>
      <c r="D225" s="41">
        <v>24</v>
      </c>
      <c r="E225" s="46">
        <f t="shared" si="95"/>
        <v>2.0361990950226246E-3</v>
      </c>
      <c r="F225" s="46">
        <f t="shared" si="96"/>
        <v>6.5058281377066958E-3</v>
      </c>
      <c r="G225" s="34">
        <f t="shared" si="65"/>
        <v>1.6666666666666667</v>
      </c>
      <c r="H225" s="27">
        <f t="shared" si="66"/>
        <v>3.3936651583710412E-3</v>
      </c>
      <c r="I225" s="2"/>
    </row>
    <row r="226" spans="1:9" s="54" customFormat="1" ht="15" x14ac:dyDescent="0.25">
      <c r="A226" s="61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1"/>
      <c r="B227" s="47" t="s">
        <v>440</v>
      </c>
      <c r="C227" s="41">
        <v>0</v>
      </c>
      <c r="D227" s="41">
        <v>1</v>
      </c>
      <c r="E227" s="46" t="str">
        <f t="shared" si="95"/>
        <v/>
      </c>
      <c r="F227" s="46">
        <f t="shared" si="96"/>
        <v>2.7107617240444562E-4</v>
      </c>
      <c r="G227" s="34">
        <f t="shared" si="65"/>
        <v>1</v>
      </c>
      <c r="H227" s="27" t="str">
        <f t="shared" si="66"/>
        <v/>
      </c>
      <c r="I227" s="2"/>
    </row>
    <row r="228" spans="1:9" s="55" customFormat="1" ht="15" x14ac:dyDescent="0.25">
      <c r="A228" s="57"/>
      <c r="B228" s="23" t="s">
        <v>590</v>
      </c>
      <c r="C228" s="41">
        <v>1</v>
      </c>
      <c r="D228" s="41">
        <v>0</v>
      </c>
      <c r="E228" s="43">
        <f t="shared" si="95"/>
        <v>2.2624434389140272E-4</v>
      </c>
      <c r="F228" s="43" t="str">
        <f t="shared" si="96"/>
        <v/>
      </c>
      <c r="G228" s="34">
        <f t="shared" si="65"/>
        <v>-1</v>
      </c>
      <c r="H228" s="26">
        <f t="shared" ref="H228" si="97">+IF(OR(AND(E228=""),(G228="")),"",E228*G228)</f>
        <v>-2.2624434389140272E-4</v>
      </c>
      <c r="I228" s="2"/>
    </row>
    <row r="229" spans="1:9" s="55" customFormat="1" ht="15" x14ac:dyDescent="0.25">
      <c r="A229" s="57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1"/>
      <c r="B230" s="47" t="s">
        <v>229</v>
      </c>
      <c r="C230" s="41">
        <v>0</v>
      </c>
      <c r="D230" s="41">
        <v>0</v>
      </c>
      <c r="E230" s="46" t="str">
        <f t="shared" si="95"/>
        <v/>
      </c>
      <c r="F230" s="46" t="str">
        <f t="shared" si="96"/>
        <v/>
      </c>
      <c r="G230" s="34" t="str">
        <f t="shared" si="65"/>
        <v xml:space="preserve"> </v>
      </c>
      <c r="H230" s="27" t="str">
        <f t="shared" si="66"/>
        <v/>
      </c>
      <c r="I230" s="2"/>
    </row>
    <row r="231" spans="1:9" s="54" customFormat="1" ht="15" x14ac:dyDescent="0.25">
      <c r="A231" s="61"/>
      <c r="B231" s="47" t="s">
        <v>51</v>
      </c>
      <c r="C231" s="41">
        <v>0</v>
      </c>
      <c r="D231" s="41">
        <v>0</v>
      </c>
      <c r="E231" s="46" t="str">
        <f t="shared" si="95"/>
        <v/>
      </c>
      <c r="F231" s="46" t="str">
        <f t="shared" si="96"/>
        <v/>
      </c>
      <c r="G231" s="34" t="str">
        <f t="shared" si="65"/>
        <v xml:space="preserve"> </v>
      </c>
      <c r="H231" s="27" t="str">
        <f t="shared" si="66"/>
        <v/>
      </c>
      <c r="I231" s="2"/>
    </row>
    <row r="232" spans="1:9" s="54" customFormat="1" ht="15" x14ac:dyDescent="0.25">
      <c r="A232" s="61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1"/>
      <c r="B233" s="47" t="s">
        <v>50</v>
      </c>
      <c r="C233" s="41">
        <v>0</v>
      </c>
      <c r="D233" s="41">
        <v>0</v>
      </c>
      <c r="E233" s="46" t="str">
        <f t="shared" si="95"/>
        <v/>
      </c>
      <c r="F233" s="46" t="str">
        <f t="shared" si="96"/>
        <v/>
      </c>
      <c r="G233" s="34" t="str">
        <f t="shared" si="65"/>
        <v xml:space="preserve"> </v>
      </c>
      <c r="H233" s="27" t="str">
        <f t="shared" si="66"/>
        <v/>
      </c>
      <c r="I233" s="2"/>
    </row>
    <row r="234" spans="1:9" s="54" customFormat="1" ht="15" x14ac:dyDescent="0.25">
      <c r="A234" s="61"/>
      <c r="B234" s="47" t="s">
        <v>231</v>
      </c>
      <c r="C234" s="41">
        <v>0</v>
      </c>
      <c r="D234" s="41">
        <v>0</v>
      </c>
      <c r="E234" s="46" t="str">
        <f t="shared" si="95"/>
        <v/>
      </c>
      <c r="F234" s="46" t="str">
        <f t="shared" si="96"/>
        <v/>
      </c>
      <c r="G234" s="34" t="str">
        <f t="shared" si="65"/>
        <v xml:space="preserve"> </v>
      </c>
      <c r="H234" s="27" t="str">
        <f t="shared" si="66"/>
        <v/>
      </c>
      <c r="I234" s="2"/>
    </row>
    <row r="235" spans="1:9" s="54" customFormat="1" ht="15" x14ac:dyDescent="0.25">
      <c r="A235" s="61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1"/>
      <c r="B236" s="47" t="s">
        <v>56</v>
      </c>
      <c r="C236" s="41">
        <v>0</v>
      </c>
      <c r="D236" s="41">
        <v>6</v>
      </c>
      <c r="E236" s="46" t="str">
        <f t="shared" si="95"/>
        <v/>
      </c>
      <c r="F236" s="46">
        <f t="shared" si="96"/>
        <v>1.626457034426674E-3</v>
      </c>
      <c r="G236" s="34">
        <f t="shared" si="65"/>
        <v>1</v>
      </c>
      <c r="H236" s="27" t="str">
        <f t="shared" si="66"/>
        <v/>
      </c>
      <c r="I236" s="2"/>
    </row>
    <row r="237" spans="1:9" s="54" customFormat="1" ht="15" x14ac:dyDescent="0.25">
      <c r="A237" s="61"/>
      <c r="B237" s="47" t="s">
        <v>55</v>
      </c>
      <c r="C237" s="41">
        <v>0</v>
      </c>
      <c r="D237" s="41">
        <v>0</v>
      </c>
      <c r="E237" s="46" t="str">
        <f t="shared" si="95"/>
        <v/>
      </c>
      <c r="F237" s="46" t="str">
        <f t="shared" si="96"/>
        <v/>
      </c>
      <c r="G237" s="34" t="str">
        <f t="shared" ref="G237:G300" si="102">+IF(AND(C237=0,D237=0)," ",IF(C237=0,1,IF(D237=0,-1,(D237-C237)/C237)))</f>
        <v xml:space="preserve"> </v>
      </c>
      <c r="H237" s="27" t="str">
        <f t="shared" si="66"/>
        <v/>
      </c>
      <c r="I237" s="2"/>
    </row>
    <row r="238" spans="1:9" s="54" customFormat="1" ht="15" x14ac:dyDescent="0.25">
      <c r="A238" s="61"/>
      <c r="B238" s="47" t="s">
        <v>442</v>
      </c>
      <c r="C238" s="41">
        <v>0</v>
      </c>
      <c r="D238" s="41">
        <v>0</v>
      </c>
      <c r="E238" s="46" t="str">
        <f t="shared" si="95"/>
        <v/>
      </c>
      <c r="F238" s="46" t="str">
        <f t="shared" si="96"/>
        <v/>
      </c>
      <c r="G238" s="34" t="str">
        <f t="shared" si="102"/>
        <v xml:space="preserve"> </v>
      </c>
      <c r="H238" s="27" t="str">
        <f t="shared" si="66"/>
        <v/>
      </c>
      <c r="I238" s="2"/>
    </row>
    <row r="239" spans="1:9" s="54" customFormat="1" ht="15" x14ac:dyDescent="0.25">
      <c r="A239" s="61"/>
      <c r="B239" s="47" t="s">
        <v>53</v>
      </c>
      <c r="C239" s="41">
        <v>1</v>
      </c>
      <c r="D239" s="41">
        <v>12</v>
      </c>
      <c r="E239" s="46">
        <f t="shared" si="95"/>
        <v>2.2624434389140272E-4</v>
      </c>
      <c r="F239" s="46">
        <f t="shared" si="96"/>
        <v>3.2529140688533479E-3</v>
      </c>
      <c r="G239" s="34">
        <f t="shared" si="102"/>
        <v>11</v>
      </c>
      <c r="H239" s="27">
        <f t="shared" si="66"/>
        <v>2.4886877828054301E-3</v>
      </c>
      <c r="I239" s="2"/>
    </row>
    <row r="240" spans="1:9" s="54" customFormat="1" ht="15" x14ac:dyDescent="0.25">
      <c r="A240" s="61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1"/>
      <c r="B241" s="47" t="s">
        <v>609</v>
      </c>
      <c r="C241" s="41">
        <v>1</v>
      </c>
      <c r="D241" s="41">
        <v>0</v>
      </c>
      <c r="E241" s="46">
        <f t="shared" si="95"/>
        <v>2.2624434389140272E-4</v>
      </c>
      <c r="F241" s="46" t="str">
        <f t="shared" si="96"/>
        <v/>
      </c>
      <c r="G241" s="34">
        <f t="shared" si="102"/>
        <v>-1</v>
      </c>
      <c r="H241" s="27">
        <f t="shared" si="66"/>
        <v>-2.2624434389140272E-4</v>
      </c>
      <c r="I241" s="2"/>
    </row>
    <row r="242" spans="1:9" s="54" customFormat="1" ht="15" x14ac:dyDescent="0.25">
      <c r="A242" s="61"/>
      <c r="B242" s="47" t="s">
        <v>54</v>
      </c>
      <c r="C242" s="41">
        <v>2</v>
      </c>
      <c r="D242" s="41">
        <v>6</v>
      </c>
      <c r="E242" s="46">
        <f t="shared" si="95"/>
        <v>4.5248868778280545E-4</v>
      </c>
      <c r="F242" s="46">
        <f t="shared" si="96"/>
        <v>1.626457034426674E-3</v>
      </c>
      <c r="G242" s="34">
        <f t="shared" si="102"/>
        <v>2</v>
      </c>
      <c r="H242" s="27">
        <f t="shared" si="66"/>
        <v>9.049773755656109E-4</v>
      </c>
      <c r="I242" s="2"/>
    </row>
    <row r="243" spans="1:9" s="54" customFormat="1" ht="15" x14ac:dyDescent="0.25">
      <c r="A243" s="61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1"/>
      <c r="B244" s="47" t="s">
        <v>443</v>
      </c>
      <c r="C244" s="41">
        <v>1</v>
      </c>
      <c r="D244" s="41">
        <v>0</v>
      </c>
      <c r="E244" s="46">
        <f t="shared" si="95"/>
        <v>2.2624434389140272E-4</v>
      </c>
      <c r="F244" s="46" t="str">
        <f t="shared" si="96"/>
        <v/>
      </c>
      <c r="G244" s="34">
        <f t="shared" si="102"/>
        <v>-1</v>
      </c>
      <c r="H244" s="27">
        <f t="shared" si="66"/>
        <v>-2.2624434389140272E-4</v>
      </c>
      <c r="I244" s="2"/>
    </row>
    <row r="245" spans="1:9" s="54" customFormat="1" ht="15" x14ac:dyDescent="0.25">
      <c r="A245" s="61"/>
      <c r="B245" s="47" t="s">
        <v>334</v>
      </c>
      <c r="C245" s="41">
        <v>1</v>
      </c>
      <c r="D245" s="41">
        <v>0</v>
      </c>
      <c r="E245" s="46">
        <f t="shared" si="95"/>
        <v>2.2624434389140272E-4</v>
      </c>
      <c r="F245" s="46" t="str">
        <f t="shared" si="96"/>
        <v/>
      </c>
      <c r="G245" s="34">
        <f t="shared" si="102"/>
        <v>-1</v>
      </c>
      <c r="H245" s="27">
        <f t="shared" ref="H245:H328" si="103">+IF(OR(AND(E245=""),(G245="")),"",E245*G245)</f>
        <v>-2.2624434389140272E-4</v>
      </c>
      <c r="I245" s="2"/>
    </row>
    <row r="246" spans="1:9" s="54" customFormat="1" ht="15" x14ac:dyDescent="0.25">
      <c r="A246" s="61"/>
      <c r="B246" s="47" t="s">
        <v>233</v>
      </c>
      <c r="C246" s="41">
        <v>2</v>
      </c>
      <c r="D246" s="41">
        <v>1</v>
      </c>
      <c r="E246" s="46">
        <f t="shared" si="95"/>
        <v>4.5248868778280545E-4</v>
      </c>
      <c r="F246" s="46">
        <f t="shared" si="96"/>
        <v>2.7107617240444562E-4</v>
      </c>
      <c r="G246" s="34">
        <f t="shared" si="102"/>
        <v>-0.5</v>
      </c>
      <c r="H246" s="27">
        <f t="shared" si="103"/>
        <v>-2.2624434389140272E-4</v>
      </c>
      <c r="I246" s="2"/>
    </row>
    <row r="247" spans="1:9" s="54" customFormat="1" ht="15" x14ac:dyDescent="0.25">
      <c r="A247" s="61"/>
      <c r="B247" s="47" t="s">
        <v>234</v>
      </c>
      <c r="C247" s="41">
        <v>3</v>
      </c>
      <c r="D247" s="41">
        <v>1</v>
      </c>
      <c r="E247" s="46">
        <f t="shared" si="95"/>
        <v>6.7873303167420812E-4</v>
      </c>
      <c r="F247" s="46">
        <f t="shared" si="96"/>
        <v>2.7107617240444562E-4</v>
      </c>
      <c r="G247" s="34">
        <f t="shared" si="102"/>
        <v>-0.66666666666666663</v>
      </c>
      <c r="H247" s="27">
        <f t="shared" si="103"/>
        <v>-4.5248868778280539E-4</v>
      </c>
      <c r="I247" s="2"/>
    </row>
    <row r="248" spans="1:9" s="54" customFormat="1" ht="15" x14ac:dyDescent="0.25">
      <c r="A248" s="61"/>
      <c r="B248" s="47" t="s">
        <v>444</v>
      </c>
      <c r="C248" s="41">
        <v>13</v>
      </c>
      <c r="D248" s="41">
        <v>9</v>
      </c>
      <c r="E248" s="46">
        <f t="shared" si="95"/>
        <v>2.9411764705882353E-3</v>
      </c>
      <c r="F248" s="46">
        <f t="shared" si="96"/>
        <v>2.439685551640011E-3</v>
      </c>
      <c r="G248" s="34">
        <f t="shared" si="102"/>
        <v>-0.30769230769230771</v>
      </c>
      <c r="H248" s="27">
        <f t="shared" si="103"/>
        <v>-9.049773755656109E-4</v>
      </c>
      <c r="I248" s="2"/>
    </row>
    <row r="249" spans="1:9" s="54" customFormat="1" ht="15" x14ac:dyDescent="0.25">
      <c r="A249" s="61"/>
      <c r="B249" s="47" t="s">
        <v>235</v>
      </c>
      <c r="C249" s="41">
        <v>0</v>
      </c>
      <c r="D249" s="41">
        <v>1</v>
      </c>
      <c r="E249" s="46" t="str">
        <f t="shared" si="95"/>
        <v/>
      </c>
      <c r="F249" s="46">
        <f t="shared" si="96"/>
        <v>2.7107617240444562E-4</v>
      </c>
      <c r="G249" s="34">
        <f t="shared" si="102"/>
        <v>1</v>
      </c>
      <c r="H249" s="27" t="str">
        <f t="shared" si="103"/>
        <v/>
      </c>
      <c r="I249" s="2"/>
    </row>
    <row r="250" spans="1:9" s="54" customFormat="1" ht="15" x14ac:dyDescent="0.25">
      <c r="A250" s="61"/>
      <c r="B250" s="47" t="s">
        <v>445</v>
      </c>
      <c r="C250" s="41">
        <v>2</v>
      </c>
      <c r="D250" s="41">
        <v>11</v>
      </c>
      <c r="E250" s="46">
        <f t="shared" si="95"/>
        <v>4.5248868778280545E-4</v>
      </c>
      <c r="F250" s="46">
        <f t="shared" si="96"/>
        <v>2.9818378964489023E-3</v>
      </c>
      <c r="G250" s="34">
        <f t="shared" si="102"/>
        <v>4.5</v>
      </c>
      <c r="H250" s="27">
        <f t="shared" si="103"/>
        <v>2.0361990950226246E-3</v>
      </c>
      <c r="I250" s="2"/>
    </row>
    <row r="251" spans="1:9" s="54" customFormat="1" ht="15" x14ac:dyDescent="0.25">
      <c r="A251" s="61"/>
      <c r="B251" s="47" t="s">
        <v>446</v>
      </c>
      <c r="C251" s="41">
        <v>2</v>
      </c>
      <c r="D251" s="41">
        <v>0</v>
      </c>
      <c r="E251" s="46">
        <f t="shared" si="95"/>
        <v>4.5248868778280545E-4</v>
      </c>
      <c r="F251" s="46" t="str">
        <f t="shared" si="96"/>
        <v/>
      </c>
      <c r="G251" s="34">
        <f t="shared" si="102"/>
        <v>-1</v>
      </c>
      <c r="H251" s="27">
        <f t="shared" si="103"/>
        <v>-4.5248868778280545E-4</v>
      </c>
      <c r="I251" s="2"/>
    </row>
    <row r="252" spans="1:9" s="55" customFormat="1" ht="15" x14ac:dyDescent="0.25">
      <c r="A252" s="57"/>
      <c r="B252" s="23" t="s">
        <v>514</v>
      </c>
      <c r="C252" s="41">
        <v>29</v>
      </c>
      <c r="D252" s="41">
        <v>10</v>
      </c>
      <c r="E252" s="43">
        <f t="shared" si="95"/>
        <v>6.5610859728506788E-3</v>
      </c>
      <c r="F252" s="43">
        <f t="shared" si="96"/>
        <v>2.7107617240444567E-3</v>
      </c>
      <c r="G252" s="34">
        <f t="shared" si="102"/>
        <v>-0.65517241379310343</v>
      </c>
      <c r="H252" s="26">
        <f t="shared" si="103"/>
        <v>-4.2986425339366519E-3</v>
      </c>
      <c r="I252" s="2"/>
    </row>
    <row r="253" spans="1:9" s="55" customFormat="1" ht="15" x14ac:dyDescent="0.25">
      <c r="A253" s="57"/>
      <c r="B253" s="23" t="s">
        <v>515</v>
      </c>
      <c r="C253" s="41">
        <v>0</v>
      </c>
      <c r="D253" s="41">
        <v>3</v>
      </c>
      <c r="E253" s="43" t="str">
        <f t="shared" si="95"/>
        <v/>
      </c>
      <c r="F253" s="43">
        <f t="shared" si="96"/>
        <v>8.1322851721333698E-4</v>
      </c>
      <c r="G253" s="34">
        <f t="shared" si="102"/>
        <v>1</v>
      </c>
      <c r="H253" s="26" t="str">
        <f t="shared" si="103"/>
        <v/>
      </c>
      <c r="I253" s="2"/>
    </row>
    <row r="254" spans="1:9" s="54" customFormat="1" ht="15" x14ac:dyDescent="0.25">
      <c r="A254" s="61"/>
      <c r="B254" s="47" t="s">
        <v>447</v>
      </c>
      <c r="C254" s="41">
        <v>0</v>
      </c>
      <c r="D254" s="41">
        <v>0</v>
      </c>
      <c r="E254" s="46" t="str">
        <f t="shared" si="95"/>
        <v/>
      </c>
      <c r="F254" s="46" t="str">
        <f t="shared" si="96"/>
        <v/>
      </c>
      <c r="G254" s="34" t="str">
        <f t="shared" si="102"/>
        <v xml:space="preserve"> </v>
      </c>
      <c r="H254" s="27" t="str">
        <f t="shared" si="103"/>
        <v/>
      </c>
      <c r="I254" s="2"/>
    </row>
    <row r="255" spans="1:9" s="54" customFormat="1" ht="15" x14ac:dyDescent="0.25">
      <c r="A255" s="61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1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1"/>
      <c r="B257" s="47" t="s">
        <v>236</v>
      </c>
      <c r="C257" s="41">
        <v>3</v>
      </c>
      <c r="D257" s="41">
        <v>0</v>
      </c>
      <c r="E257" s="46">
        <f t="shared" si="95"/>
        <v>6.7873303167420812E-4</v>
      </c>
      <c r="F257" s="46" t="str">
        <f t="shared" si="96"/>
        <v/>
      </c>
      <c r="G257" s="34">
        <f t="shared" si="102"/>
        <v>-1</v>
      </c>
      <c r="H257" s="27">
        <f t="shared" si="103"/>
        <v>-6.7873303167420812E-4</v>
      </c>
      <c r="I257" s="2"/>
    </row>
    <row r="258" spans="1:9" s="54" customFormat="1" ht="15" x14ac:dyDescent="0.25">
      <c r="A258" s="61"/>
      <c r="B258" s="47" t="s">
        <v>449</v>
      </c>
      <c r="C258" s="41">
        <v>11</v>
      </c>
      <c r="D258" s="41">
        <v>13</v>
      </c>
      <c r="E258" s="46">
        <f t="shared" si="95"/>
        <v>2.4886877828054297E-3</v>
      </c>
      <c r="F258" s="46">
        <f t="shared" si="96"/>
        <v>3.5239902412577935E-3</v>
      </c>
      <c r="G258" s="34">
        <f t="shared" si="102"/>
        <v>0.18181818181818182</v>
      </c>
      <c r="H258" s="27">
        <f t="shared" si="103"/>
        <v>4.5248868778280539E-4</v>
      </c>
      <c r="I258" s="2"/>
    </row>
    <row r="259" spans="1:9" s="54" customFormat="1" ht="15" x14ac:dyDescent="0.25">
      <c r="A259" s="61"/>
      <c r="B259" s="47" t="s">
        <v>450</v>
      </c>
      <c r="C259" s="41">
        <v>7</v>
      </c>
      <c r="D259" s="41">
        <v>7</v>
      </c>
      <c r="E259" s="46">
        <f t="shared" si="95"/>
        <v>1.583710407239819E-3</v>
      </c>
      <c r="F259" s="46">
        <f t="shared" si="96"/>
        <v>1.8975332068311196E-3</v>
      </c>
      <c r="G259" s="34">
        <f t="shared" si="102"/>
        <v>0</v>
      </c>
      <c r="H259" s="27">
        <f t="shared" si="103"/>
        <v>0</v>
      </c>
      <c r="I259" s="2"/>
    </row>
    <row r="260" spans="1:9" s="55" customFormat="1" ht="15" x14ac:dyDescent="0.25">
      <c r="A260" s="57"/>
      <c r="B260" s="23" t="s">
        <v>530</v>
      </c>
      <c r="C260" s="41">
        <v>0</v>
      </c>
      <c r="D260" s="41">
        <v>1</v>
      </c>
      <c r="E260" s="43" t="str">
        <f t="shared" ref="E260:E261" si="104">+IF(C260=0,"",C260/C$169)</f>
        <v/>
      </c>
      <c r="F260" s="43">
        <f t="shared" ref="F260:F261" si="105">+IF(D260=0,"",D260/D$169)</f>
        <v>2.7107617240444562E-4</v>
      </c>
      <c r="G260" s="34">
        <f t="shared" si="102"/>
        <v>1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7"/>
      <c r="B261" s="23" t="s">
        <v>531</v>
      </c>
      <c r="C261" s="41">
        <v>15</v>
      </c>
      <c r="D261" s="41">
        <v>1</v>
      </c>
      <c r="E261" s="43">
        <f t="shared" si="104"/>
        <v>3.3936651583710408E-3</v>
      </c>
      <c r="F261" s="43">
        <f t="shared" si="105"/>
        <v>2.7107617240444562E-4</v>
      </c>
      <c r="G261" s="34">
        <f t="shared" si="102"/>
        <v>-0.93333333333333335</v>
      </c>
      <c r="H261" s="26">
        <f t="shared" si="106"/>
        <v>-3.167420814479638E-3</v>
      </c>
      <c r="I261" s="2"/>
    </row>
    <row r="262" spans="1:9" s="54" customFormat="1" ht="15" x14ac:dyDescent="0.25">
      <c r="A262" s="61"/>
      <c r="B262" s="47" t="s">
        <v>57</v>
      </c>
      <c r="C262" s="41">
        <v>1</v>
      </c>
      <c r="D262" s="41">
        <v>0</v>
      </c>
      <c r="E262" s="46">
        <f t="shared" ref="E262:F264" si="107">+IF(C262=0,"",C262/C$169)</f>
        <v>2.2624434389140272E-4</v>
      </c>
      <c r="F262" s="46" t="str">
        <f t="shared" si="107"/>
        <v/>
      </c>
      <c r="G262" s="34">
        <f t="shared" si="102"/>
        <v>-1</v>
      </c>
      <c r="H262" s="27">
        <f t="shared" si="103"/>
        <v>-2.2624434389140272E-4</v>
      </c>
      <c r="I262" s="2"/>
    </row>
    <row r="263" spans="1:9" s="54" customFormat="1" ht="15" x14ac:dyDescent="0.25">
      <c r="A263" s="61"/>
      <c r="B263" s="47" t="s">
        <v>237</v>
      </c>
      <c r="C263" s="41">
        <v>226</v>
      </c>
      <c r="D263" s="41">
        <v>39</v>
      </c>
      <c r="E263" s="46">
        <f t="shared" si="107"/>
        <v>5.1131221719457012E-2</v>
      </c>
      <c r="F263" s="46">
        <f t="shared" si="107"/>
        <v>1.057197072377338E-2</v>
      </c>
      <c r="G263" s="34">
        <f t="shared" si="102"/>
        <v>-0.82743362831858402</v>
      </c>
      <c r="H263" s="27">
        <f t="shared" si="103"/>
        <v>-4.2307692307692303E-2</v>
      </c>
      <c r="I263" s="2"/>
    </row>
    <row r="264" spans="1:9" s="54" customFormat="1" ht="15" x14ac:dyDescent="0.25">
      <c r="A264" s="61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7"/>
      <c r="B265" s="23" t="s">
        <v>532</v>
      </c>
      <c r="C265" s="41">
        <v>0</v>
      </c>
      <c r="D265" s="41">
        <v>0</v>
      </c>
      <c r="E265" s="43" t="str">
        <f t="shared" ref="E265:E270" si="108">+IF(C265=0,"",C265/C$169)</f>
        <v/>
      </c>
      <c r="F265" s="43" t="str">
        <f t="shared" ref="F265:F270" si="109">+IF(D265=0,"",D265/D$169)</f>
        <v/>
      </c>
      <c r="G265" s="34" t="str">
        <f t="shared" si="102"/>
        <v xml:space="preserve"> </v>
      </c>
      <c r="H265" s="26" t="str">
        <f t="shared" ref="H265:H270" si="110">+IF(OR(AND(E265=""),(G265="")),"",E265*G265)</f>
        <v/>
      </c>
      <c r="I265" s="2"/>
    </row>
    <row r="266" spans="1:9" s="55" customFormat="1" ht="15" x14ac:dyDescent="0.25">
      <c r="A266" s="57"/>
      <c r="B266" s="23" t="s">
        <v>533</v>
      </c>
      <c r="C266" s="41">
        <v>0</v>
      </c>
      <c r="D266" s="41">
        <v>0</v>
      </c>
      <c r="E266" s="43" t="str">
        <f t="shared" si="108"/>
        <v/>
      </c>
      <c r="F266" s="43" t="str">
        <f t="shared" si="109"/>
        <v/>
      </c>
      <c r="G266" s="34" t="str">
        <f t="shared" si="102"/>
        <v xml:space="preserve"> </v>
      </c>
      <c r="H266" s="26" t="str">
        <f t="shared" si="110"/>
        <v/>
      </c>
      <c r="I266" s="2"/>
    </row>
    <row r="267" spans="1:9" s="55" customFormat="1" ht="15" x14ac:dyDescent="0.25">
      <c r="A267" s="57"/>
      <c r="B267" s="23" t="s">
        <v>612</v>
      </c>
      <c r="C267" s="41">
        <v>0</v>
      </c>
      <c r="D267" s="41">
        <v>0</v>
      </c>
      <c r="E267" s="43" t="str">
        <f t="shared" si="108"/>
        <v/>
      </c>
      <c r="F267" s="43" t="str">
        <f t="shared" si="109"/>
        <v/>
      </c>
      <c r="G267" s="34" t="str">
        <f t="shared" si="102"/>
        <v xml:space="preserve"> </v>
      </c>
      <c r="H267" s="26" t="str">
        <f t="shared" si="110"/>
        <v/>
      </c>
      <c r="I267" s="2"/>
    </row>
    <row r="268" spans="1:9" s="55" customFormat="1" ht="15" x14ac:dyDescent="0.25">
      <c r="A268" s="57"/>
      <c r="B268" s="23" t="s">
        <v>534</v>
      </c>
      <c r="C268" s="41">
        <v>0</v>
      </c>
      <c r="D268" s="41">
        <v>0</v>
      </c>
      <c r="E268" s="43" t="str">
        <f t="shared" si="108"/>
        <v/>
      </c>
      <c r="F268" s="43" t="str">
        <f t="shared" si="109"/>
        <v/>
      </c>
      <c r="G268" s="34" t="str">
        <f t="shared" si="102"/>
        <v xml:space="preserve"> </v>
      </c>
      <c r="H268" s="26" t="str">
        <f t="shared" si="110"/>
        <v/>
      </c>
      <c r="I268" s="2"/>
    </row>
    <row r="269" spans="1:9" s="55" customFormat="1" ht="15" x14ac:dyDescent="0.25">
      <c r="A269" s="57"/>
      <c r="B269" s="23" t="s">
        <v>535</v>
      </c>
      <c r="C269" s="41">
        <v>0</v>
      </c>
      <c r="D269" s="41">
        <v>0</v>
      </c>
      <c r="E269" s="43" t="str">
        <f t="shared" si="108"/>
        <v/>
      </c>
      <c r="F269" s="43" t="str">
        <f t="shared" si="109"/>
        <v/>
      </c>
      <c r="G269" s="34" t="str">
        <f t="shared" si="102"/>
        <v xml:space="preserve"> </v>
      </c>
      <c r="H269" s="26" t="str">
        <f t="shared" si="110"/>
        <v/>
      </c>
      <c r="I269" s="2"/>
    </row>
    <row r="270" spans="1:9" s="55" customFormat="1" ht="15" x14ac:dyDescent="0.25">
      <c r="A270" s="57"/>
      <c r="B270" s="23" t="s">
        <v>536</v>
      </c>
      <c r="C270" s="41">
        <v>0</v>
      </c>
      <c r="D270" s="41">
        <v>0</v>
      </c>
      <c r="E270" s="43" t="str">
        <f t="shared" si="108"/>
        <v/>
      </c>
      <c r="F270" s="43" t="str">
        <f t="shared" si="109"/>
        <v/>
      </c>
      <c r="G270" s="34" t="str">
        <f t="shared" si="102"/>
        <v xml:space="preserve"> </v>
      </c>
      <c r="H270" s="26" t="str">
        <f t="shared" si="110"/>
        <v/>
      </c>
      <c r="I270" s="2"/>
    </row>
    <row r="271" spans="1:9" s="55" customFormat="1" ht="15" x14ac:dyDescent="0.25">
      <c r="A271" s="57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7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7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1"/>
      <c r="B274" s="47" t="s">
        <v>60</v>
      </c>
      <c r="C274" s="41">
        <v>3</v>
      </c>
      <c r="D274" s="41">
        <v>39</v>
      </c>
      <c r="E274" s="43">
        <f t="shared" si="111"/>
        <v>6.7873303167420812E-4</v>
      </c>
      <c r="F274" s="43">
        <f t="shared" si="112"/>
        <v>1.057197072377338E-2</v>
      </c>
      <c r="G274" s="34">
        <f t="shared" si="113"/>
        <v>12</v>
      </c>
      <c r="H274" s="26">
        <f t="shared" si="114"/>
        <v>8.1447963800904966E-3</v>
      </c>
      <c r="I274" s="2"/>
    </row>
    <row r="275" spans="1:9" s="54" customFormat="1" ht="15" x14ac:dyDescent="0.25">
      <c r="A275" s="61"/>
      <c r="B275" s="47" t="s">
        <v>64</v>
      </c>
      <c r="C275" s="41">
        <v>18</v>
      </c>
      <c r="D275" s="41">
        <v>27</v>
      </c>
      <c r="E275" s="43">
        <f t="shared" si="111"/>
        <v>4.0723981900452491E-3</v>
      </c>
      <c r="F275" s="43">
        <f t="shared" si="112"/>
        <v>7.3190566549200323E-3</v>
      </c>
      <c r="G275" s="34">
        <f t="shared" si="113"/>
        <v>0.5</v>
      </c>
      <c r="H275" s="26">
        <f t="shared" si="114"/>
        <v>2.0361990950226246E-3</v>
      </c>
      <c r="I275" s="2"/>
    </row>
    <row r="276" spans="1:9" s="54" customFormat="1" ht="15" x14ac:dyDescent="0.25">
      <c r="A276" s="61"/>
      <c r="B276" s="47" t="s">
        <v>61</v>
      </c>
      <c r="C276" s="41">
        <v>27</v>
      </c>
      <c r="D276" s="41">
        <v>17</v>
      </c>
      <c r="E276" s="43">
        <f t="shared" si="111"/>
        <v>6.1085972850678733E-3</v>
      </c>
      <c r="F276" s="43">
        <f t="shared" si="112"/>
        <v>4.608294930875576E-3</v>
      </c>
      <c r="G276" s="34">
        <f t="shared" si="113"/>
        <v>-0.37037037037037035</v>
      </c>
      <c r="H276" s="26">
        <f t="shared" si="114"/>
        <v>-2.2624434389140269E-3</v>
      </c>
      <c r="I276" s="2"/>
    </row>
    <row r="277" spans="1:9" s="54" customFormat="1" ht="15" x14ac:dyDescent="0.25">
      <c r="A277" s="61"/>
      <c r="B277" s="47" t="s">
        <v>238</v>
      </c>
      <c r="C277" s="41">
        <v>3</v>
      </c>
      <c r="D277" s="41">
        <v>0</v>
      </c>
      <c r="E277" s="43">
        <f t="shared" si="111"/>
        <v>6.7873303167420812E-4</v>
      </c>
      <c r="F277" s="43" t="str">
        <f t="shared" si="112"/>
        <v/>
      </c>
      <c r="G277" s="34">
        <f t="shared" si="113"/>
        <v>-1</v>
      </c>
      <c r="H277" s="26">
        <f t="shared" si="114"/>
        <v>-6.7873303167420812E-4</v>
      </c>
      <c r="I277" s="2"/>
    </row>
    <row r="278" spans="1:9" s="54" customFormat="1" ht="15" x14ac:dyDescent="0.25">
      <c r="A278" s="61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7"/>
      <c r="B279" s="23" t="s">
        <v>537</v>
      </c>
      <c r="C279" s="41">
        <v>1</v>
      </c>
      <c r="D279" s="41">
        <v>0</v>
      </c>
      <c r="E279" s="43">
        <f t="shared" si="111"/>
        <v>2.2624434389140272E-4</v>
      </c>
      <c r="F279" s="43" t="str">
        <f t="shared" si="112"/>
        <v/>
      </c>
      <c r="G279" s="34">
        <f t="shared" si="113"/>
        <v>-1</v>
      </c>
      <c r="H279" s="26">
        <f t="shared" si="114"/>
        <v>-2.2624434389140272E-4</v>
      </c>
      <c r="I279" s="2"/>
    </row>
    <row r="280" spans="1:9" s="54" customFormat="1" ht="15" x14ac:dyDescent="0.25">
      <c r="A280" s="61"/>
      <c r="B280" s="47" t="s">
        <v>62</v>
      </c>
      <c r="C280" s="41">
        <v>0</v>
      </c>
      <c r="D280" s="41">
        <v>0</v>
      </c>
      <c r="E280" s="43" t="str">
        <f t="shared" si="111"/>
        <v/>
      </c>
      <c r="F280" s="43" t="str">
        <f t="shared" si="112"/>
        <v/>
      </c>
      <c r="G280" s="34" t="str">
        <f t="shared" si="113"/>
        <v xml:space="preserve"> </v>
      </c>
      <c r="H280" s="26" t="str">
        <f t="shared" si="114"/>
        <v/>
      </c>
      <c r="I280" s="2"/>
    </row>
    <row r="281" spans="1:9" s="54" customFormat="1" ht="15" x14ac:dyDescent="0.25">
      <c r="A281" s="61"/>
      <c r="B281" s="47" t="s">
        <v>451</v>
      </c>
      <c r="C281" s="41">
        <v>3</v>
      </c>
      <c r="D281" s="41">
        <v>0</v>
      </c>
      <c r="E281" s="43">
        <f t="shared" si="111"/>
        <v>6.7873303167420812E-4</v>
      </c>
      <c r="F281" s="43" t="str">
        <f t="shared" si="112"/>
        <v/>
      </c>
      <c r="G281" s="34">
        <f t="shared" si="113"/>
        <v>-1</v>
      </c>
      <c r="H281" s="26">
        <f t="shared" si="114"/>
        <v>-6.7873303167420812E-4</v>
      </c>
      <c r="I281" s="2"/>
    </row>
    <row r="282" spans="1:9" s="54" customFormat="1" ht="15" x14ac:dyDescent="0.25">
      <c r="A282" s="61"/>
      <c r="B282" s="47" t="s">
        <v>59</v>
      </c>
      <c r="C282" s="41">
        <v>3</v>
      </c>
      <c r="D282" s="41">
        <v>4</v>
      </c>
      <c r="E282" s="43">
        <f t="shared" si="111"/>
        <v>6.7873303167420812E-4</v>
      </c>
      <c r="F282" s="43">
        <f t="shared" si="112"/>
        <v>1.0843046896177825E-3</v>
      </c>
      <c r="G282" s="34">
        <f t="shared" si="113"/>
        <v>0.33333333333333331</v>
      </c>
      <c r="H282" s="26">
        <f t="shared" si="114"/>
        <v>2.262443438914027E-4</v>
      </c>
      <c r="I282" s="2"/>
    </row>
    <row r="283" spans="1:9" s="55" customFormat="1" ht="15" x14ac:dyDescent="0.25">
      <c r="A283" s="57" t="s">
        <v>559</v>
      </c>
      <c r="B283" s="23" t="s">
        <v>625</v>
      </c>
      <c r="C283" s="82"/>
      <c r="D283" s="82">
        <v>0</v>
      </c>
      <c r="E283" s="43" t="str">
        <f t="shared" si="111"/>
        <v/>
      </c>
      <c r="F283" s="43" t="str">
        <f t="shared" si="112"/>
        <v/>
      </c>
      <c r="G283" s="83" t="str">
        <f t="shared" si="113"/>
        <v xml:space="preserve"> </v>
      </c>
      <c r="H283" s="26" t="str">
        <f t="shared" si="114"/>
        <v/>
      </c>
      <c r="I283" s="20"/>
    </row>
    <row r="284" spans="1:9" s="55" customFormat="1" ht="15" x14ac:dyDescent="0.25">
      <c r="A284" s="57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1"/>
      <c r="B285" s="47" t="s">
        <v>63</v>
      </c>
      <c r="C285" s="41">
        <v>54</v>
      </c>
      <c r="D285" s="41">
        <v>4</v>
      </c>
      <c r="E285" s="43">
        <f t="shared" si="111"/>
        <v>1.2217194570135747E-2</v>
      </c>
      <c r="F285" s="43">
        <f t="shared" si="112"/>
        <v>1.0843046896177825E-3</v>
      </c>
      <c r="G285" s="34">
        <f t="shared" si="113"/>
        <v>-0.92592592592592593</v>
      </c>
      <c r="H285" s="26">
        <f t="shared" si="114"/>
        <v>-1.1312217194570135E-2</v>
      </c>
      <c r="I285" s="2"/>
    </row>
    <row r="286" spans="1:9" s="54" customFormat="1" ht="15" x14ac:dyDescent="0.25">
      <c r="A286" s="61"/>
      <c r="B286" s="47" t="s">
        <v>239</v>
      </c>
      <c r="C286" s="41">
        <v>13</v>
      </c>
      <c r="D286" s="41">
        <v>1</v>
      </c>
      <c r="E286" s="43">
        <f t="shared" si="111"/>
        <v>2.9411764705882353E-3</v>
      </c>
      <c r="F286" s="43">
        <f t="shared" si="112"/>
        <v>2.7107617240444562E-4</v>
      </c>
      <c r="G286" s="34">
        <f t="shared" si="113"/>
        <v>-0.92307692307692313</v>
      </c>
      <c r="H286" s="26">
        <f t="shared" si="114"/>
        <v>-2.7149321266968329E-3</v>
      </c>
      <c r="I286" s="2"/>
    </row>
    <row r="287" spans="1:9" s="54" customFormat="1" ht="15" x14ac:dyDescent="0.25">
      <c r="A287" s="61"/>
      <c r="B287" s="47" t="s">
        <v>452</v>
      </c>
      <c r="C287" s="41">
        <v>17</v>
      </c>
      <c r="D287" s="41">
        <v>107</v>
      </c>
      <c r="E287" s="43">
        <f t="shared" si="111"/>
        <v>3.8461538461538464E-3</v>
      </c>
      <c r="F287" s="43">
        <f t="shared" si="112"/>
        <v>2.9005150447275686E-2</v>
      </c>
      <c r="G287" s="34">
        <f t="shared" si="113"/>
        <v>5.2941176470588234</v>
      </c>
      <c r="H287" s="26">
        <f t="shared" si="114"/>
        <v>2.0361990950226245E-2</v>
      </c>
      <c r="I287" s="2"/>
    </row>
    <row r="288" spans="1:9" s="54" customFormat="1" ht="15" x14ac:dyDescent="0.25">
      <c r="A288" s="61"/>
      <c r="B288" s="47" t="s">
        <v>65</v>
      </c>
      <c r="C288" s="41">
        <v>119</v>
      </c>
      <c r="D288" s="41">
        <v>119</v>
      </c>
      <c r="E288" s="43">
        <f t="shared" si="111"/>
        <v>2.6923076923076925E-2</v>
      </c>
      <c r="F288" s="43">
        <f t="shared" si="112"/>
        <v>3.2258064516129031E-2</v>
      </c>
      <c r="G288" s="34">
        <f t="shared" si="113"/>
        <v>0</v>
      </c>
      <c r="H288" s="26">
        <f t="shared" si="114"/>
        <v>0</v>
      </c>
      <c r="I288" s="2"/>
    </row>
    <row r="289" spans="1:9" s="55" customFormat="1" ht="15" x14ac:dyDescent="0.25">
      <c r="A289" s="57"/>
      <c r="B289" s="23" t="s">
        <v>538</v>
      </c>
      <c r="C289" s="41">
        <v>54</v>
      </c>
      <c r="D289" s="41">
        <v>1138</v>
      </c>
      <c r="E289" s="43">
        <f t="shared" si="111"/>
        <v>1.2217194570135747E-2</v>
      </c>
      <c r="F289" s="43">
        <f t="shared" si="112"/>
        <v>0.30848468419625913</v>
      </c>
      <c r="G289" s="34">
        <f t="shared" si="113"/>
        <v>20.074074074074073</v>
      </c>
      <c r="H289" s="26">
        <f t="shared" si="114"/>
        <v>0.24524886877828053</v>
      </c>
      <c r="I289" s="2"/>
    </row>
    <row r="290" spans="1:9" s="55" customFormat="1" ht="15" x14ac:dyDescent="0.25">
      <c r="A290" s="57"/>
      <c r="B290" s="23" t="s">
        <v>539</v>
      </c>
      <c r="C290" s="41">
        <v>1</v>
      </c>
      <c r="D290" s="41">
        <v>1</v>
      </c>
      <c r="E290" s="43">
        <f t="shared" ref="E290" si="115">+IF(C290=0,"",C290/C$169)</f>
        <v>2.2624434389140272E-4</v>
      </c>
      <c r="F290" s="43">
        <f t="shared" ref="F290" si="116">+IF(D290=0,"",D290/D$169)</f>
        <v>2.7107617240444562E-4</v>
      </c>
      <c r="G290" s="34">
        <f t="shared" si="102"/>
        <v>0</v>
      </c>
      <c r="H290" s="26">
        <f t="shared" ref="H290" si="117">+IF(OR(AND(E290=""),(G290="")),"",E290*G290)</f>
        <v>0</v>
      </c>
      <c r="I290" s="2"/>
    </row>
    <row r="291" spans="1:9" s="54" customFormat="1" ht="15" x14ac:dyDescent="0.25">
      <c r="A291" s="61"/>
      <c r="B291" s="47" t="s">
        <v>66</v>
      </c>
      <c r="C291" s="41">
        <v>11</v>
      </c>
      <c r="D291" s="41">
        <v>1</v>
      </c>
      <c r="E291" s="46">
        <f>+IF(C291=0,"",C291/C$169)</f>
        <v>2.4886877828054297E-3</v>
      </c>
      <c r="F291" s="46">
        <f>+IF(D291=0,"",D291/D$169)</f>
        <v>2.7107617240444562E-4</v>
      </c>
      <c r="G291" s="34">
        <f t="shared" si="102"/>
        <v>-0.90909090909090906</v>
      </c>
      <c r="H291" s="27">
        <f t="shared" si="103"/>
        <v>-2.2624434389140269E-3</v>
      </c>
      <c r="I291" s="2"/>
    </row>
    <row r="292" spans="1:9" s="54" customFormat="1" ht="15" x14ac:dyDescent="0.25">
      <c r="A292" s="61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7"/>
      <c r="B293" s="23" t="s">
        <v>540</v>
      </c>
      <c r="C293" s="41">
        <v>0</v>
      </c>
      <c r="D293" s="41">
        <v>0</v>
      </c>
      <c r="E293" s="43" t="str">
        <f t="shared" ref="E293:E295" si="118">+IF(C293=0,"",C293/C$169)</f>
        <v/>
      </c>
      <c r="F293" s="43" t="str">
        <f t="shared" ref="F293:F295" si="119">+IF(D293=0,"",D293/D$169)</f>
        <v/>
      </c>
      <c r="G293" s="34" t="str">
        <f t="shared" si="102"/>
        <v xml:space="preserve"> </v>
      </c>
      <c r="H293" s="26" t="str">
        <f t="shared" ref="H293:H295" si="120">+IF(OR(AND(E293=""),(G293="")),"",E293*G293)</f>
        <v/>
      </c>
      <c r="I293" s="2"/>
    </row>
    <row r="294" spans="1:9" s="55" customFormat="1" ht="15" x14ac:dyDescent="0.25">
      <c r="A294" s="57"/>
      <c r="B294" s="23" t="s">
        <v>541</v>
      </c>
      <c r="C294" s="41">
        <v>0</v>
      </c>
      <c r="D294" s="41">
        <v>0</v>
      </c>
      <c r="E294" s="43" t="str">
        <f t="shared" si="118"/>
        <v/>
      </c>
      <c r="F294" s="43" t="str">
        <f t="shared" si="119"/>
        <v/>
      </c>
      <c r="G294" s="34" t="str">
        <f t="shared" si="102"/>
        <v xml:space="preserve"> </v>
      </c>
      <c r="H294" s="26" t="str">
        <f t="shared" si="120"/>
        <v/>
      </c>
      <c r="I294" s="2"/>
    </row>
    <row r="295" spans="1:9" s="55" customFormat="1" ht="15" x14ac:dyDescent="0.25">
      <c r="A295" s="57"/>
      <c r="B295" s="23" t="s">
        <v>542</v>
      </c>
      <c r="C295" s="41">
        <v>1</v>
      </c>
      <c r="D295" s="41">
        <v>0</v>
      </c>
      <c r="E295" s="43">
        <f t="shared" si="118"/>
        <v>2.2624434389140272E-4</v>
      </c>
      <c r="F295" s="43" t="str">
        <f t="shared" si="119"/>
        <v/>
      </c>
      <c r="G295" s="34">
        <f t="shared" si="102"/>
        <v>-1</v>
      </c>
      <c r="H295" s="26">
        <f t="shared" si="120"/>
        <v>-2.2624434389140272E-4</v>
      </c>
      <c r="I295" s="2"/>
    </row>
    <row r="296" spans="1:9" s="55" customFormat="1" ht="15" x14ac:dyDescent="0.25">
      <c r="A296" s="57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7"/>
      <c r="B297" s="23" t="s">
        <v>595</v>
      </c>
      <c r="C297" s="41">
        <v>16</v>
      </c>
      <c r="D297" s="41">
        <v>3</v>
      </c>
      <c r="E297" s="43">
        <f t="shared" si="121"/>
        <v>3.6199095022624436E-3</v>
      </c>
      <c r="F297" s="43">
        <f t="shared" si="122"/>
        <v>8.1322851721333698E-4</v>
      </c>
      <c r="G297" s="34">
        <f t="shared" si="102"/>
        <v>-0.8125</v>
      </c>
      <c r="H297" s="26">
        <f t="shared" si="123"/>
        <v>-2.9411764705882353E-3</v>
      </c>
      <c r="I297" s="2"/>
    </row>
    <row r="298" spans="1:9" s="55" customFormat="1" ht="15" x14ac:dyDescent="0.25">
      <c r="A298" s="57"/>
      <c r="B298" s="23" t="s">
        <v>453</v>
      </c>
      <c r="C298" s="41">
        <v>22</v>
      </c>
      <c r="D298" s="41">
        <v>2</v>
      </c>
      <c r="E298" s="43">
        <f>+IF(C298=0,"",C298/C$169)</f>
        <v>4.9773755656108594E-3</v>
      </c>
      <c r="F298" s="43">
        <f>+IF(D298=0,"",D298/D$169)</f>
        <v>5.4215234480889125E-4</v>
      </c>
      <c r="G298" s="34">
        <f t="shared" si="102"/>
        <v>-0.90909090909090906</v>
      </c>
      <c r="H298" s="26">
        <f t="shared" si="103"/>
        <v>-4.5248868778280538E-3</v>
      </c>
      <c r="I298" s="2"/>
    </row>
    <row r="299" spans="1:9" s="55" customFormat="1" ht="15" x14ac:dyDescent="0.25">
      <c r="A299" s="57"/>
      <c r="B299" s="23" t="s">
        <v>454</v>
      </c>
      <c r="C299" s="41">
        <v>4</v>
      </c>
      <c r="D299" s="41">
        <v>4</v>
      </c>
      <c r="E299" s="43">
        <f>+IF(C299=0,"",C299/C$169)</f>
        <v>9.049773755656109E-4</v>
      </c>
      <c r="F299" s="43">
        <f>+IF(D299=0,"",D299/D$169)</f>
        <v>1.0843046896177825E-3</v>
      </c>
      <c r="G299" s="34">
        <f t="shared" si="102"/>
        <v>0</v>
      </c>
      <c r="H299" s="26">
        <f t="shared" si="103"/>
        <v>0</v>
      </c>
      <c r="I299" s="2"/>
    </row>
    <row r="300" spans="1:9" s="55" customFormat="1" ht="15" x14ac:dyDescent="0.25">
      <c r="A300" s="57"/>
      <c r="B300" s="23" t="s">
        <v>614</v>
      </c>
      <c r="C300" s="41">
        <v>0</v>
      </c>
      <c r="D300" s="41">
        <v>0</v>
      </c>
      <c r="E300" s="43" t="str">
        <f t="shared" ref="E300" si="124">+IF(C300=0,"",C300/C$169)</f>
        <v/>
      </c>
      <c r="F300" s="43" t="str">
        <f t="shared" ref="F300" si="125">+IF(D300=0,"",D300/D$169)</f>
        <v/>
      </c>
      <c r="G300" s="34" t="str">
        <f t="shared" si="102"/>
        <v xml:space="preserve"> </v>
      </c>
      <c r="H300" s="26" t="str">
        <f t="shared" ref="H300" si="126">+IF(OR(AND(E300=""),(G300="")),"",E300*G300)</f>
        <v/>
      </c>
      <c r="I300" s="2"/>
    </row>
    <row r="301" spans="1:9" s="54" customFormat="1" ht="15" x14ac:dyDescent="0.25">
      <c r="A301" s="61"/>
      <c r="B301" s="47" t="s">
        <v>455</v>
      </c>
      <c r="C301" s="41">
        <v>0</v>
      </c>
      <c r="D301" s="41">
        <v>0</v>
      </c>
      <c r="E301" s="46" t="str">
        <f t="shared" ref="E301:E323" si="127">+IF(C301=0,"",C301/C$169)</f>
        <v/>
      </c>
      <c r="F301" s="46" t="str">
        <f t="shared" ref="F301:F323" si="128">+IF(D301=0,"",D301/D$169)</f>
        <v/>
      </c>
      <c r="G301" s="34" t="str">
        <f t="shared" ref="G301:G339" si="129">+IF(AND(C301=0,D301=0)," ",IF(C301=0,1,IF(D301=0,-1,(D301-C301)/C301)))</f>
        <v xml:space="preserve"> </v>
      </c>
      <c r="H301" s="27" t="str">
        <f t="shared" si="103"/>
        <v/>
      </c>
      <c r="I301" s="2"/>
    </row>
    <row r="302" spans="1:9" s="54" customFormat="1" ht="15" x14ac:dyDescent="0.25">
      <c r="A302" s="61"/>
      <c r="B302" s="47" t="s">
        <v>456</v>
      </c>
      <c r="C302" s="41">
        <v>0</v>
      </c>
      <c r="D302" s="41">
        <v>0</v>
      </c>
      <c r="E302" s="46" t="str">
        <f t="shared" si="127"/>
        <v/>
      </c>
      <c r="F302" s="46" t="str">
        <f t="shared" si="128"/>
        <v/>
      </c>
      <c r="G302" s="34" t="str">
        <f t="shared" si="129"/>
        <v xml:space="preserve"> </v>
      </c>
      <c r="H302" s="27" t="str">
        <f t="shared" si="103"/>
        <v/>
      </c>
      <c r="I302" s="2"/>
    </row>
    <row r="303" spans="1:9" s="54" customFormat="1" ht="15" x14ac:dyDescent="0.25">
      <c r="A303" s="61"/>
      <c r="B303" s="47" t="s">
        <v>457</v>
      </c>
      <c r="C303" s="41">
        <v>0</v>
      </c>
      <c r="D303" s="41">
        <v>0</v>
      </c>
      <c r="E303" s="46" t="str">
        <f t="shared" si="127"/>
        <v/>
      </c>
      <c r="F303" s="46" t="str">
        <f t="shared" si="128"/>
        <v/>
      </c>
      <c r="G303" s="34" t="str">
        <f t="shared" si="129"/>
        <v xml:space="preserve"> </v>
      </c>
      <c r="H303" s="27" t="str">
        <f t="shared" si="103"/>
        <v/>
      </c>
      <c r="I303" s="2"/>
    </row>
    <row r="304" spans="1:9" s="54" customFormat="1" ht="15" x14ac:dyDescent="0.25">
      <c r="A304" s="61"/>
      <c r="B304" s="47" t="s">
        <v>67</v>
      </c>
      <c r="C304" s="41">
        <v>0</v>
      </c>
      <c r="D304" s="41">
        <v>0</v>
      </c>
      <c r="E304" s="46" t="str">
        <f t="shared" si="127"/>
        <v/>
      </c>
      <c r="F304" s="46" t="str">
        <f t="shared" si="128"/>
        <v/>
      </c>
      <c r="G304" s="34" t="str">
        <f t="shared" si="129"/>
        <v xml:space="preserve"> </v>
      </c>
      <c r="H304" s="27" t="str">
        <f t="shared" si="103"/>
        <v/>
      </c>
      <c r="I304" s="2"/>
    </row>
    <row r="305" spans="1:9" s="54" customFormat="1" ht="15" x14ac:dyDescent="0.25">
      <c r="A305" s="61"/>
      <c r="B305" s="47" t="s">
        <v>240</v>
      </c>
      <c r="C305" s="41">
        <v>0</v>
      </c>
      <c r="D305" s="41">
        <v>0</v>
      </c>
      <c r="E305" s="46" t="str">
        <f t="shared" si="127"/>
        <v/>
      </c>
      <c r="F305" s="46" t="str">
        <f t="shared" si="128"/>
        <v/>
      </c>
      <c r="G305" s="34" t="str">
        <f t="shared" si="129"/>
        <v xml:space="preserve"> </v>
      </c>
      <c r="H305" s="27" t="str">
        <f t="shared" si="103"/>
        <v/>
      </c>
      <c r="I305" s="2"/>
    </row>
    <row r="306" spans="1:9" s="54" customFormat="1" ht="15" x14ac:dyDescent="0.25">
      <c r="A306" s="61"/>
      <c r="B306" s="47" t="s">
        <v>241</v>
      </c>
      <c r="C306" s="41">
        <v>0</v>
      </c>
      <c r="D306" s="41">
        <v>0</v>
      </c>
      <c r="E306" s="46" t="str">
        <f t="shared" si="127"/>
        <v/>
      </c>
      <c r="F306" s="46" t="str">
        <f t="shared" si="128"/>
        <v/>
      </c>
      <c r="G306" s="34" t="str">
        <f t="shared" si="129"/>
        <v xml:space="preserve"> </v>
      </c>
      <c r="H306" s="27" t="str">
        <f t="shared" si="103"/>
        <v/>
      </c>
      <c r="I306" s="2"/>
    </row>
    <row r="307" spans="1:9" s="54" customFormat="1" ht="15" x14ac:dyDescent="0.25">
      <c r="A307" s="61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1"/>
      <c r="B308" s="47" t="s">
        <v>458</v>
      </c>
      <c r="C308" s="41">
        <v>0</v>
      </c>
      <c r="D308" s="41">
        <v>0</v>
      </c>
      <c r="E308" s="46" t="str">
        <f t="shared" si="127"/>
        <v/>
      </c>
      <c r="F308" s="46" t="str">
        <f t="shared" si="128"/>
        <v/>
      </c>
      <c r="G308" s="34" t="str">
        <f t="shared" si="129"/>
        <v xml:space="preserve"> </v>
      </c>
      <c r="H308" s="27" t="str">
        <f t="shared" si="103"/>
        <v/>
      </c>
      <c r="I308" s="2"/>
    </row>
    <row r="309" spans="1:9" s="54" customFormat="1" ht="15" x14ac:dyDescent="0.25">
      <c r="A309" s="61"/>
      <c r="B309" s="47" t="s">
        <v>459</v>
      </c>
      <c r="C309" s="41">
        <v>0</v>
      </c>
      <c r="D309" s="41">
        <v>0</v>
      </c>
      <c r="E309" s="46" t="str">
        <f t="shared" si="127"/>
        <v/>
      </c>
      <c r="F309" s="46" t="str">
        <f t="shared" si="128"/>
        <v/>
      </c>
      <c r="G309" s="34" t="str">
        <f t="shared" si="129"/>
        <v xml:space="preserve"> </v>
      </c>
      <c r="H309" s="27" t="str">
        <f t="shared" si="103"/>
        <v/>
      </c>
      <c r="I309" s="2"/>
    </row>
    <row r="310" spans="1:9" s="54" customFormat="1" ht="15" x14ac:dyDescent="0.25">
      <c r="A310" s="61"/>
      <c r="B310" s="47" t="s">
        <v>460</v>
      </c>
      <c r="C310" s="41">
        <v>0</v>
      </c>
      <c r="D310" s="41">
        <v>0</v>
      </c>
      <c r="E310" s="46" t="str">
        <f t="shared" si="127"/>
        <v/>
      </c>
      <c r="F310" s="46" t="str">
        <f t="shared" si="128"/>
        <v/>
      </c>
      <c r="G310" s="34" t="str">
        <f t="shared" si="129"/>
        <v xml:space="preserve"> </v>
      </c>
      <c r="H310" s="27" t="str">
        <f t="shared" si="103"/>
        <v/>
      </c>
      <c r="I310" s="2"/>
    </row>
    <row r="311" spans="1:9" s="54" customFormat="1" ht="15" x14ac:dyDescent="0.25">
      <c r="A311" s="61"/>
      <c r="B311" s="47" t="s">
        <v>461</v>
      </c>
      <c r="C311" s="41">
        <v>0</v>
      </c>
      <c r="D311" s="41">
        <v>0</v>
      </c>
      <c r="E311" s="46" t="str">
        <f t="shared" si="127"/>
        <v/>
      </c>
      <c r="F311" s="46" t="str">
        <f t="shared" si="128"/>
        <v/>
      </c>
      <c r="G311" s="34" t="str">
        <f t="shared" si="129"/>
        <v xml:space="preserve"> </v>
      </c>
      <c r="H311" s="27" t="str">
        <f t="shared" si="103"/>
        <v/>
      </c>
      <c r="I311" s="2"/>
    </row>
    <row r="312" spans="1:9" s="54" customFormat="1" ht="15" x14ac:dyDescent="0.25">
      <c r="A312" s="61"/>
      <c r="B312" s="47" t="s">
        <v>462</v>
      </c>
      <c r="C312" s="41">
        <v>0</v>
      </c>
      <c r="D312" s="41">
        <v>0</v>
      </c>
      <c r="E312" s="46" t="str">
        <f t="shared" si="127"/>
        <v/>
      </c>
      <c r="F312" s="46" t="str">
        <f t="shared" si="128"/>
        <v/>
      </c>
      <c r="G312" s="34" t="str">
        <f t="shared" si="129"/>
        <v xml:space="preserve"> </v>
      </c>
      <c r="H312" s="27" t="str">
        <f t="shared" si="103"/>
        <v/>
      </c>
      <c r="I312" s="2"/>
    </row>
    <row r="313" spans="1:9" s="54" customFormat="1" ht="15" x14ac:dyDescent="0.25">
      <c r="A313" s="61"/>
      <c r="B313" s="47" t="s">
        <v>463</v>
      </c>
      <c r="C313" s="41">
        <v>3</v>
      </c>
      <c r="D313" s="41">
        <v>3</v>
      </c>
      <c r="E313" s="46">
        <f t="shared" si="127"/>
        <v>6.7873303167420812E-4</v>
      </c>
      <c r="F313" s="46">
        <f t="shared" si="128"/>
        <v>8.1322851721333698E-4</v>
      </c>
      <c r="G313" s="34">
        <f t="shared" si="129"/>
        <v>0</v>
      </c>
      <c r="H313" s="27">
        <f t="shared" si="103"/>
        <v>0</v>
      </c>
      <c r="I313" s="2"/>
    </row>
    <row r="314" spans="1:9" s="54" customFormat="1" ht="15" x14ac:dyDescent="0.25">
      <c r="A314" s="61"/>
      <c r="B314" s="47" t="s">
        <v>464</v>
      </c>
      <c r="C314" s="41">
        <v>0</v>
      </c>
      <c r="D314" s="41">
        <v>0</v>
      </c>
      <c r="E314" s="46" t="str">
        <f t="shared" si="127"/>
        <v/>
      </c>
      <c r="F314" s="46" t="str">
        <f t="shared" si="128"/>
        <v/>
      </c>
      <c r="G314" s="34" t="str">
        <f t="shared" si="129"/>
        <v xml:space="preserve"> </v>
      </c>
      <c r="H314" s="27" t="str">
        <f t="shared" si="103"/>
        <v/>
      </c>
      <c r="I314" s="2"/>
    </row>
    <row r="315" spans="1:9" s="54" customFormat="1" ht="15" x14ac:dyDescent="0.25">
      <c r="A315" s="61"/>
      <c r="B315" s="47" t="s">
        <v>576</v>
      </c>
      <c r="C315" s="41">
        <v>1</v>
      </c>
      <c r="D315" s="41">
        <v>7</v>
      </c>
      <c r="E315" s="46">
        <f t="shared" si="127"/>
        <v>2.2624434389140272E-4</v>
      </c>
      <c r="F315" s="46">
        <f t="shared" si="128"/>
        <v>1.8975332068311196E-3</v>
      </c>
      <c r="G315" s="34">
        <f t="shared" si="129"/>
        <v>6</v>
      </c>
      <c r="H315" s="27">
        <f t="shared" si="103"/>
        <v>1.3574660633484162E-3</v>
      </c>
      <c r="I315" s="2"/>
    </row>
    <row r="316" spans="1:9" s="54" customFormat="1" ht="15" x14ac:dyDescent="0.25">
      <c r="A316" s="61"/>
      <c r="B316" s="47" t="s">
        <v>242</v>
      </c>
      <c r="C316" s="41">
        <v>0</v>
      </c>
      <c r="D316" s="41">
        <v>0</v>
      </c>
      <c r="E316" s="46" t="str">
        <f t="shared" si="127"/>
        <v/>
      </c>
      <c r="F316" s="46" t="str">
        <f t="shared" si="128"/>
        <v/>
      </c>
      <c r="G316" s="34" t="str">
        <f t="shared" si="129"/>
        <v xml:space="preserve"> </v>
      </c>
      <c r="H316" s="27" t="str">
        <f t="shared" si="103"/>
        <v/>
      </c>
      <c r="I316" s="2"/>
    </row>
    <row r="317" spans="1:9" s="54" customFormat="1" ht="15" x14ac:dyDescent="0.25">
      <c r="A317" s="61"/>
      <c r="B317" s="47" t="s">
        <v>243</v>
      </c>
      <c r="C317" s="41">
        <v>0</v>
      </c>
      <c r="D317" s="41">
        <v>1</v>
      </c>
      <c r="E317" s="46" t="str">
        <f t="shared" si="127"/>
        <v/>
      </c>
      <c r="F317" s="46">
        <f t="shared" si="128"/>
        <v>2.7107617240444562E-4</v>
      </c>
      <c r="G317" s="34">
        <f t="shared" si="129"/>
        <v>1</v>
      </c>
      <c r="H317" s="27" t="str">
        <f t="shared" si="103"/>
        <v/>
      </c>
      <c r="I317" s="2"/>
    </row>
    <row r="318" spans="1:9" s="54" customFormat="1" ht="15" x14ac:dyDescent="0.25">
      <c r="A318" s="61"/>
      <c r="B318" s="47" t="s">
        <v>465</v>
      </c>
      <c r="C318" s="41">
        <v>0</v>
      </c>
      <c r="D318" s="41">
        <v>0</v>
      </c>
      <c r="E318" s="46" t="str">
        <f t="shared" si="127"/>
        <v/>
      </c>
      <c r="F318" s="46" t="str">
        <f t="shared" si="128"/>
        <v/>
      </c>
      <c r="G318" s="34" t="str">
        <f t="shared" si="129"/>
        <v xml:space="preserve"> </v>
      </c>
      <c r="H318" s="27" t="str">
        <f t="shared" si="103"/>
        <v/>
      </c>
      <c r="I318" s="2"/>
    </row>
    <row r="319" spans="1:9" s="54" customFormat="1" ht="30" x14ac:dyDescent="0.25">
      <c r="A319" s="61"/>
      <c r="B319" s="47" t="s">
        <v>466</v>
      </c>
      <c r="C319" s="41">
        <v>0</v>
      </c>
      <c r="D319" s="41">
        <v>1</v>
      </c>
      <c r="E319" s="46" t="str">
        <f t="shared" si="127"/>
        <v/>
      </c>
      <c r="F319" s="46">
        <f t="shared" si="128"/>
        <v>2.7107617240444562E-4</v>
      </c>
      <c r="G319" s="34">
        <f t="shared" si="129"/>
        <v>1</v>
      </c>
      <c r="H319" s="27" t="str">
        <f t="shared" si="103"/>
        <v/>
      </c>
      <c r="I319" s="2"/>
    </row>
    <row r="320" spans="1:9" s="54" customFormat="1" ht="15" x14ac:dyDescent="0.25">
      <c r="A320" s="61"/>
      <c r="B320" s="47" t="s">
        <v>467</v>
      </c>
      <c r="C320" s="41">
        <v>2</v>
      </c>
      <c r="D320" s="41">
        <v>0</v>
      </c>
      <c r="E320" s="46">
        <f t="shared" si="127"/>
        <v>4.5248868778280545E-4</v>
      </c>
      <c r="F320" s="46" t="str">
        <f t="shared" si="128"/>
        <v/>
      </c>
      <c r="G320" s="34">
        <f t="shared" si="129"/>
        <v>-1</v>
      </c>
      <c r="H320" s="27">
        <f t="shared" si="103"/>
        <v>-4.5248868778280545E-4</v>
      </c>
      <c r="I320" s="2"/>
    </row>
    <row r="321" spans="1:9" s="54" customFormat="1" ht="15" x14ac:dyDescent="0.25">
      <c r="A321" s="61"/>
      <c r="B321" s="47" t="s">
        <v>468</v>
      </c>
      <c r="C321" s="41">
        <v>0</v>
      </c>
      <c r="D321" s="41">
        <v>1</v>
      </c>
      <c r="E321" s="46" t="str">
        <f t="shared" si="127"/>
        <v/>
      </c>
      <c r="F321" s="46">
        <f t="shared" si="128"/>
        <v>2.7107617240444562E-4</v>
      </c>
      <c r="G321" s="34">
        <f t="shared" si="129"/>
        <v>1</v>
      </c>
      <c r="H321" s="27" t="str">
        <f t="shared" si="103"/>
        <v/>
      </c>
      <c r="I321" s="2"/>
    </row>
    <row r="322" spans="1:9" s="54" customFormat="1" ht="15" x14ac:dyDescent="0.25">
      <c r="A322" s="61"/>
      <c r="B322" s="47" t="s">
        <v>469</v>
      </c>
      <c r="C322" s="41">
        <v>0</v>
      </c>
      <c r="D322" s="41">
        <v>0</v>
      </c>
      <c r="E322" s="46" t="str">
        <f t="shared" si="127"/>
        <v/>
      </c>
      <c r="F322" s="46" t="str">
        <f t="shared" si="128"/>
        <v/>
      </c>
      <c r="G322" s="34" t="str">
        <f t="shared" si="129"/>
        <v xml:space="preserve"> </v>
      </c>
      <c r="H322" s="27" t="str">
        <f t="shared" si="103"/>
        <v/>
      </c>
      <c r="I322" s="2"/>
    </row>
    <row r="323" spans="1:9" s="54" customFormat="1" ht="15" x14ac:dyDescent="0.25">
      <c r="A323" s="61"/>
      <c r="B323" s="47" t="s">
        <v>470</v>
      </c>
      <c r="C323" s="41">
        <v>1</v>
      </c>
      <c r="D323" s="41">
        <v>0</v>
      </c>
      <c r="E323" s="46">
        <f t="shared" si="127"/>
        <v>2.2624434389140272E-4</v>
      </c>
      <c r="F323" s="46" t="str">
        <f t="shared" si="128"/>
        <v/>
      </c>
      <c r="G323" s="34">
        <f t="shared" si="129"/>
        <v>-1</v>
      </c>
      <c r="H323" s="27">
        <f t="shared" si="103"/>
        <v>-2.2624434389140272E-4</v>
      </c>
      <c r="I323" s="2"/>
    </row>
    <row r="324" spans="1:9" s="55" customFormat="1" ht="15" x14ac:dyDescent="0.25">
      <c r="A324" s="57"/>
      <c r="B324" s="23" t="s">
        <v>569</v>
      </c>
      <c r="C324" s="41">
        <v>40</v>
      </c>
      <c r="D324" s="41">
        <v>15</v>
      </c>
      <c r="E324" s="43">
        <f t="shared" ref="E324" si="130">+IF(C324=0,"",C324/C$169)</f>
        <v>9.0497737556561094E-3</v>
      </c>
      <c r="F324" s="43">
        <f t="shared" ref="F324" si="131">+IF(D324=0,"",D324/D$169)</f>
        <v>4.0661425860666848E-3</v>
      </c>
      <c r="G324" s="34">
        <f t="shared" si="129"/>
        <v>-0.625</v>
      </c>
      <c r="H324" s="26">
        <f t="shared" ref="H324" si="132">+IF(OR(AND(E324=""),(G324="")),"",E324*G324)</f>
        <v>-5.6561085972850686E-3</v>
      </c>
      <c r="I324" s="2"/>
    </row>
    <row r="325" spans="1:9" s="54" customFormat="1" ht="15" x14ac:dyDescent="0.25">
      <c r="A325" s="61"/>
      <c r="B325" s="47" t="s">
        <v>471</v>
      </c>
      <c r="C325" s="41">
        <v>0</v>
      </c>
      <c r="D325" s="41">
        <v>0</v>
      </c>
      <c r="E325" s="46" t="str">
        <f t="shared" ref="E325:F328" si="133">+IF(C325=0,"",C325/C$169)</f>
        <v/>
      </c>
      <c r="F325" s="46" t="str">
        <f t="shared" si="133"/>
        <v/>
      </c>
      <c r="G325" s="34" t="str">
        <f t="shared" si="129"/>
        <v xml:space="preserve"> </v>
      </c>
      <c r="H325" s="27" t="str">
        <f t="shared" si="103"/>
        <v/>
      </c>
      <c r="I325" s="2"/>
    </row>
    <row r="326" spans="1:9" s="54" customFormat="1" ht="15" x14ac:dyDescent="0.25">
      <c r="A326" s="61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1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1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1"/>
      <c r="B329" s="47" t="s">
        <v>475</v>
      </c>
      <c r="C329" s="41">
        <v>0</v>
      </c>
      <c r="D329" s="41">
        <v>1</v>
      </c>
      <c r="E329" s="46" t="str">
        <f t="shared" ref="E329:E336" si="134">+IF(C329=0,"",C329/C$169)</f>
        <v/>
      </c>
      <c r="F329" s="46">
        <f t="shared" ref="F329:F336" si="135">+IF(D329=0,"",D329/D$169)</f>
        <v>2.7107617240444562E-4</v>
      </c>
      <c r="G329" s="34">
        <f t="shared" si="129"/>
        <v>1</v>
      </c>
      <c r="H329" s="27" t="str">
        <f t="shared" ref="H329:H336" si="136">+IF(OR(AND(E329=""),(G329="")),"",E329*G329)</f>
        <v/>
      </c>
      <c r="I329" s="2"/>
    </row>
    <row r="330" spans="1:9" s="54" customFormat="1" ht="15" x14ac:dyDescent="0.25">
      <c r="A330" s="61"/>
      <c r="B330" s="47" t="s">
        <v>476</v>
      </c>
      <c r="C330" s="41">
        <v>5</v>
      </c>
      <c r="D330" s="41">
        <v>0</v>
      </c>
      <c r="E330" s="46">
        <f t="shared" si="134"/>
        <v>1.1312217194570137E-3</v>
      </c>
      <c r="F330" s="46" t="str">
        <f t="shared" si="135"/>
        <v/>
      </c>
      <c r="G330" s="34">
        <f t="shared" si="129"/>
        <v>-1</v>
      </c>
      <c r="H330" s="27">
        <f t="shared" si="136"/>
        <v>-1.1312217194570137E-3</v>
      </c>
      <c r="I330" s="2"/>
    </row>
    <row r="331" spans="1:9" s="54" customFormat="1" ht="15" x14ac:dyDescent="0.25">
      <c r="A331" s="61"/>
      <c r="B331" s="47" t="s">
        <v>477</v>
      </c>
      <c r="C331" s="41">
        <v>2</v>
      </c>
      <c r="D331" s="41">
        <v>0</v>
      </c>
      <c r="E331" s="46">
        <f t="shared" si="134"/>
        <v>4.5248868778280545E-4</v>
      </c>
      <c r="F331" s="46" t="str">
        <f t="shared" si="135"/>
        <v/>
      </c>
      <c r="G331" s="34">
        <f t="shared" si="129"/>
        <v>-1</v>
      </c>
      <c r="H331" s="27">
        <f t="shared" si="136"/>
        <v>-4.5248868778280545E-4</v>
      </c>
      <c r="I331" s="2"/>
    </row>
    <row r="332" spans="1:9" s="54" customFormat="1" ht="15" x14ac:dyDescent="0.25">
      <c r="A332" s="61"/>
      <c r="B332" s="47" t="s">
        <v>478</v>
      </c>
      <c r="C332" s="41">
        <v>0</v>
      </c>
      <c r="D332" s="41">
        <v>0</v>
      </c>
      <c r="E332" s="46" t="str">
        <f t="shared" si="134"/>
        <v/>
      </c>
      <c r="F332" s="46" t="str">
        <f t="shared" si="135"/>
        <v/>
      </c>
      <c r="G332" s="34" t="str">
        <f t="shared" si="129"/>
        <v xml:space="preserve"> </v>
      </c>
      <c r="H332" s="27" t="str">
        <f t="shared" si="136"/>
        <v/>
      </c>
      <c r="I332" s="2"/>
    </row>
    <row r="333" spans="1:9" s="54" customFormat="1" ht="15" x14ac:dyDescent="0.25">
      <c r="A333" s="61"/>
      <c r="B333" s="47" t="s">
        <v>69</v>
      </c>
      <c r="C333" s="41">
        <v>0</v>
      </c>
      <c r="D333" s="41">
        <v>0</v>
      </c>
      <c r="E333" s="46" t="str">
        <f t="shared" si="134"/>
        <v/>
      </c>
      <c r="F333" s="46" t="str">
        <f t="shared" si="135"/>
        <v/>
      </c>
      <c r="G333" s="34" t="str">
        <f t="shared" si="129"/>
        <v xml:space="preserve"> </v>
      </c>
      <c r="H333" s="27" t="str">
        <f t="shared" si="136"/>
        <v/>
      </c>
      <c r="I333" s="2"/>
    </row>
    <row r="334" spans="1:9" s="54" customFormat="1" ht="15" x14ac:dyDescent="0.25">
      <c r="A334" s="61"/>
      <c r="B334" s="47" t="s">
        <v>244</v>
      </c>
      <c r="C334" s="41">
        <v>0</v>
      </c>
      <c r="D334" s="41">
        <v>0</v>
      </c>
      <c r="E334" s="46" t="str">
        <f t="shared" si="134"/>
        <v/>
      </c>
      <c r="F334" s="46" t="str">
        <f t="shared" si="135"/>
        <v/>
      </c>
      <c r="G334" s="34" t="str">
        <f t="shared" si="129"/>
        <v xml:space="preserve"> </v>
      </c>
      <c r="H334" s="27" t="str">
        <f t="shared" si="136"/>
        <v/>
      </c>
      <c r="I334" s="2"/>
    </row>
    <row r="335" spans="1:9" s="54" customFormat="1" ht="15" x14ac:dyDescent="0.25">
      <c r="A335" s="61"/>
      <c r="B335" s="47" t="s">
        <v>245</v>
      </c>
      <c r="C335" s="41">
        <v>0</v>
      </c>
      <c r="D335" s="41">
        <v>0</v>
      </c>
      <c r="E335" s="46" t="str">
        <f t="shared" si="134"/>
        <v/>
      </c>
      <c r="F335" s="46" t="str">
        <f t="shared" si="135"/>
        <v/>
      </c>
      <c r="G335" s="34" t="str">
        <f t="shared" si="129"/>
        <v xml:space="preserve"> </v>
      </c>
      <c r="H335" s="27" t="str">
        <f t="shared" si="136"/>
        <v/>
      </c>
      <c r="I335" s="2"/>
    </row>
    <row r="336" spans="1:9" s="54" customFormat="1" ht="15" x14ac:dyDescent="0.25">
      <c r="A336" s="61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7"/>
      <c r="B337" s="23" t="s">
        <v>543</v>
      </c>
      <c r="C337" s="41">
        <v>42</v>
      </c>
      <c r="D337" s="41">
        <v>13</v>
      </c>
      <c r="E337" s="43">
        <f t="shared" ref="E337:E339" si="137">+IF(C337=0,"",C337/C$169)</f>
        <v>9.5022624434389132E-3</v>
      </c>
      <c r="F337" s="43">
        <f t="shared" ref="F337:F339" si="138">+IF(D337=0,"",D337/D$169)</f>
        <v>3.5239902412577935E-3</v>
      </c>
      <c r="G337" s="34">
        <f t="shared" si="129"/>
        <v>-0.69047619047619047</v>
      </c>
      <c r="H337" s="26">
        <f t="shared" ref="H337:H339" si="139">+IF(OR(AND(E337=""),(G337="")),"",E337*G337)</f>
        <v>-6.561085972850678E-3</v>
      </c>
      <c r="I337" s="2"/>
    </row>
    <row r="338" spans="1:9" s="55" customFormat="1" ht="15" x14ac:dyDescent="0.25">
      <c r="A338" s="57"/>
      <c r="B338" s="23" t="s">
        <v>544</v>
      </c>
      <c r="C338" s="41">
        <v>2</v>
      </c>
      <c r="D338" s="41">
        <v>0</v>
      </c>
      <c r="E338" s="43">
        <f t="shared" si="137"/>
        <v>4.5248868778280545E-4</v>
      </c>
      <c r="F338" s="43" t="str">
        <f t="shared" si="138"/>
        <v/>
      </c>
      <c r="G338" s="34">
        <f t="shared" si="129"/>
        <v>-1</v>
      </c>
      <c r="H338" s="26">
        <f t="shared" si="139"/>
        <v>-4.5248868778280545E-4</v>
      </c>
      <c r="I338" s="2"/>
    </row>
    <row r="339" spans="1:9" s="55" customFormat="1" ht="15" x14ac:dyDescent="0.25">
      <c r="A339" s="57"/>
      <c r="B339" s="23" t="s">
        <v>545</v>
      </c>
      <c r="C339" s="41">
        <v>21</v>
      </c>
      <c r="D339" s="41">
        <v>1</v>
      </c>
      <c r="E339" s="43">
        <f t="shared" si="137"/>
        <v>4.7511312217194566E-3</v>
      </c>
      <c r="F339" s="43">
        <f t="shared" si="138"/>
        <v>2.7107617240444562E-4</v>
      </c>
      <c r="G339" s="34">
        <f t="shared" si="129"/>
        <v>-0.95238095238095233</v>
      </c>
      <c r="H339" s="26">
        <f t="shared" si="139"/>
        <v>-4.5248868778280538E-3</v>
      </c>
      <c r="I339" s="2"/>
    </row>
    <row r="340" spans="1:9" ht="15" customHeight="1" x14ac:dyDescent="0.2">
      <c r="B340" s="13"/>
      <c r="C340" s="16"/>
      <c r="D340" s="16"/>
      <c r="E340" s="17"/>
      <c r="F340" s="17"/>
      <c r="G340" s="14"/>
      <c r="H340" s="15"/>
    </row>
    <row r="341" spans="1:9" ht="15" customHeight="1" x14ac:dyDescent="0.2">
      <c r="B341" s="13"/>
      <c r="C341" s="16"/>
      <c r="D341" s="16"/>
      <c r="E341" s="17"/>
      <c r="F341" s="17"/>
      <c r="G341" s="14"/>
      <c r="H341" s="15"/>
    </row>
    <row r="342" spans="1:9" s="4" customFormat="1" ht="15" customHeight="1" thickBot="1" x14ac:dyDescent="0.25">
      <c r="A342" s="61"/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12042</v>
      </c>
      <c r="D345" s="37">
        <f>SUM(D346:D564)</f>
        <v>10356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-0.14000996512207275</v>
      </c>
      <c r="H345" s="39">
        <f>+IF(OR(AND(E345=""),(G345="")),"",E345*G345)</f>
        <v>-0.14000996512207275</v>
      </c>
    </row>
    <row r="346" spans="1:9" ht="15" x14ac:dyDescent="0.25">
      <c r="B346" s="40" t="s">
        <v>74</v>
      </c>
      <c r="C346" s="41">
        <v>25</v>
      </c>
      <c r="D346" s="41">
        <v>20</v>
      </c>
      <c r="E346" s="45">
        <f t="shared" si="140"/>
        <v>2.0760670984886231E-3</v>
      </c>
      <c r="F346" s="45">
        <f t="shared" si="141"/>
        <v>1.9312475859405175E-3</v>
      </c>
      <c r="G346" s="34">
        <f t="shared" ref="G346:G410" si="142">+IF(AND(C346=0,D346=0)," ",IF(C346=0,1,IF(D346=0,-1,(D346-C346)/C346)))</f>
        <v>-0.2</v>
      </c>
      <c r="H346" s="42">
        <f>+IF(OR(AND(E346=""),(G346="")),"",E346*G346)</f>
        <v>-4.1521341969772465E-4</v>
      </c>
    </row>
    <row r="347" spans="1:9" ht="15" x14ac:dyDescent="0.25">
      <c r="B347" s="5" t="s">
        <v>77</v>
      </c>
      <c r="C347" s="41">
        <v>19</v>
      </c>
      <c r="D347" s="41">
        <v>13</v>
      </c>
      <c r="E347" s="46">
        <f t="shared" si="140"/>
        <v>1.5778109948513537E-3</v>
      </c>
      <c r="F347" s="46">
        <f t="shared" si="141"/>
        <v>1.2553109308613365E-3</v>
      </c>
      <c r="G347" s="34">
        <f t="shared" si="142"/>
        <v>-0.31578947368421051</v>
      </c>
      <c r="H347" s="27">
        <f t="shared" ref="H347:H414" si="143">+IF(OR(AND(E347=""),(G347="")),"",E347*G347)</f>
        <v>-4.9825610363726954E-4</v>
      </c>
    </row>
    <row r="348" spans="1:9" ht="15" x14ac:dyDescent="0.25">
      <c r="B348" s="5" t="s">
        <v>70</v>
      </c>
      <c r="C348" s="41">
        <v>122</v>
      </c>
      <c r="D348" s="41">
        <v>13</v>
      </c>
      <c r="E348" s="46">
        <f t="shared" si="140"/>
        <v>1.0131207440624481E-2</v>
      </c>
      <c r="F348" s="46">
        <f t="shared" si="141"/>
        <v>1.2553109308613365E-3</v>
      </c>
      <c r="G348" s="34">
        <f t="shared" si="142"/>
        <v>-0.89344262295081966</v>
      </c>
      <c r="H348" s="27">
        <f t="shared" si="143"/>
        <v>-9.0516525494103977E-3</v>
      </c>
    </row>
    <row r="349" spans="1:9" ht="15" x14ac:dyDescent="0.25">
      <c r="B349" s="5" t="s">
        <v>83</v>
      </c>
      <c r="C349" s="41">
        <v>0</v>
      </c>
      <c r="D349" s="41">
        <v>1</v>
      </c>
      <c r="E349" s="46" t="str">
        <f t="shared" si="140"/>
        <v/>
      </c>
      <c r="F349" s="46">
        <f t="shared" si="141"/>
        <v>9.6562379297025877E-5</v>
      </c>
      <c r="G349" s="34">
        <f t="shared" si="142"/>
        <v>1</v>
      </c>
      <c r="H349" s="27" t="str">
        <f t="shared" si="143"/>
        <v/>
      </c>
    </row>
    <row r="350" spans="1:9" ht="15" x14ac:dyDescent="0.25">
      <c r="B350" s="5" t="s">
        <v>82</v>
      </c>
      <c r="C350" s="41">
        <v>5</v>
      </c>
      <c r="D350" s="41">
        <v>0</v>
      </c>
      <c r="E350" s="46">
        <f t="shared" si="140"/>
        <v>4.1521341969772465E-4</v>
      </c>
      <c r="F350" s="46" t="str">
        <f t="shared" si="141"/>
        <v/>
      </c>
      <c r="G350" s="34">
        <f t="shared" si="142"/>
        <v>-1</v>
      </c>
      <c r="H350" s="27">
        <f t="shared" si="143"/>
        <v>-4.1521341969772465E-4</v>
      </c>
    </row>
    <row r="351" spans="1:9" ht="15" x14ac:dyDescent="0.25">
      <c r="B351" s="5" t="s">
        <v>479</v>
      </c>
      <c r="C351" s="41">
        <v>773</v>
      </c>
      <c r="D351" s="41">
        <v>918</v>
      </c>
      <c r="E351" s="46">
        <f t="shared" si="140"/>
        <v>6.4191994685268233E-2</v>
      </c>
      <c r="F351" s="46">
        <f t="shared" si="141"/>
        <v>8.8644264194669753E-2</v>
      </c>
      <c r="G351" s="34">
        <f t="shared" si="142"/>
        <v>0.18758085381630013</v>
      </c>
      <c r="H351" s="27">
        <f t="shared" si="143"/>
        <v>1.2041189171234016E-2</v>
      </c>
    </row>
    <row r="352" spans="1:9" ht="15" x14ac:dyDescent="0.25">
      <c r="B352" s="5" t="s">
        <v>80</v>
      </c>
      <c r="C352" s="41">
        <v>24</v>
      </c>
      <c r="D352" s="41">
        <v>6</v>
      </c>
      <c r="E352" s="46">
        <f t="shared" si="140"/>
        <v>1.9930244145490781E-3</v>
      </c>
      <c r="F352" s="46">
        <f t="shared" si="141"/>
        <v>5.7937427578215526E-4</v>
      </c>
      <c r="G352" s="34">
        <f t="shared" si="142"/>
        <v>-0.75</v>
      </c>
      <c r="H352" s="27">
        <f t="shared" si="143"/>
        <v>-1.4947683109118085E-3</v>
      </c>
    </row>
    <row r="353" spans="1:9" ht="15" x14ac:dyDescent="0.25">
      <c r="B353" s="5" t="s">
        <v>577</v>
      </c>
      <c r="C353" s="41">
        <v>287</v>
      </c>
      <c r="D353" s="41">
        <v>270</v>
      </c>
      <c r="E353" s="46">
        <f t="shared" si="140"/>
        <v>2.3833250290649394E-2</v>
      </c>
      <c r="F353" s="46">
        <f t="shared" si="141"/>
        <v>2.6071842410196989E-2</v>
      </c>
      <c r="G353" s="34">
        <f t="shared" si="142"/>
        <v>-5.9233449477351915E-2</v>
      </c>
      <c r="H353" s="27">
        <f t="shared" si="143"/>
        <v>-1.4117256269722638E-3</v>
      </c>
    </row>
    <row r="354" spans="1:9" ht="15" x14ac:dyDescent="0.25">
      <c r="B354" s="5" t="s">
        <v>79</v>
      </c>
      <c r="C354" s="41">
        <v>31</v>
      </c>
      <c r="D354" s="41">
        <v>9</v>
      </c>
      <c r="E354" s="46">
        <f t="shared" si="140"/>
        <v>2.5743232021258927E-3</v>
      </c>
      <c r="F354" s="46">
        <f t="shared" si="141"/>
        <v>8.690614136732329E-4</v>
      </c>
      <c r="G354" s="34">
        <f t="shared" si="142"/>
        <v>-0.70967741935483875</v>
      </c>
      <c r="H354" s="27">
        <f t="shared" si="143"/>
        <v>-1.8269390466699885E-3</v>
      </c>
    </row>
    <row r="355" spans="1:9" ht="15" x14ac:dyDescent="0.25">
      <c r="B355" s="5" t="s">
        <v>247</v>
      </c>
      <c r="C355" s="41">
        <v>37</v>
      </c>
      <c r="D355" s="41">
        <v>42</v>
      </c>
      <c r="E355" s="46">
        <f t="shared" si="140"/>
        <v>3.0725793057631624E-3</v>
      </c>
      <c r="F355" s="46">
        <f t="shared" si="141"/>
        <v>4.0556199304750866E-3</v>
      </c>
      <c r="G355" s="34">
        <f t="shared" si="142"/>
        <v>0.13513513513513514</v>
      </c>
      <c r="H355" s="27">
        <f t="shared" si="143"/>
        <v>4.1521341969772465E-4</v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2486</v>
      </c>
      <c r="D357" s="41">
        <v>1590</v>
      </c>
      <c r="E357" s="46">
        <f t="shared" si="140"/>
        <v>0.20644411227370868</v>
      </c>
      <c r="F357" s="46">
        <f t="shared" si="141"/>
        <v>0.15353418308227115</v>
      </c>
      <c r="G357" s="34">
        <f t="shared" si="142"/>
        <v>-0.36041834271922768</v>
      </c>
      <c r="H357" s="27">
        <f t="shared" si="143"/>
        <v>-7.4406244809832253E-2</v>
      </c>
    </row>
    <row r="358" spans="1:9" ht="15" x14ac:dyDescent="0.25">
      <c r="B358" s="5" t="s">
        <v>578</v>
      </c>
      <c r="C358" s="41">
        <v>511</v>
      </c>
      <c r="D358" s="41">
        <v>273</v>
      </c>
      <c r="E358" s="46">
        <f t="shared" si="140"/>
        <v>4.243481149310746E-2</v>
      </c>
      <c r="F358" s="46">
        <f t="shared" si="141"/>
        <v>2.6361529548088066E-2</v>
      </c>
      <c r="G358" s="34">
        <f t="shared" si="142"/>
        <v>-0.46575342465753422</v>
      </c>
      <c r="H358" s="27">
        <f t="shared" si="143"/>
        <v>-1.9764158777611694E-2</v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469</v>
      </c>
      <c r="D360" s="41">
        <v>100</v>
      </c>
      <c r="E360" s="46">
        <f t="shared" si="140"/>
        <v>3.8947018767646571E-2</v>
      </c>
      <c r="F360" s="46">
        <f t="shared" si="141"/>
        <v>9.6562379297025873E-3</v>
      </c>
      <c r="G360" s="34">
        <f t="shared" si="142"/>
        <v>-0.78678038379530912</v>
      </c>
      <c r="H360" s="27">
        <f t="shared" si="143"/>
        <v>-3.0642750373692077E-2</v>
      </c>
    </row>
    <row r="361" spans="1:9" ht="15" x14ac:dyDescent="0.25">
      <c r="B361" s="5" t="s">
        <v>616</v>
      </c>
      <c r="C361" s="41">
        <v>146</v>
      </c>
      <c r="D361" s="41">
        <v>124</v>
      </c>
      <c r="E361" s="46">
        <f t="shared" si="140"/>
        <v>1.212423185517356E-2</v>
      </c>
      <c r="F361" s="46">
        <f t="shared" si="141"/>
        <v>1.1973735032831209E-2</v>
      </c>
      <c r="G361" s="34">
        <f t="shared" si="142"/>
        <v>-0.15068493150684931</v>
      </c>
      <c r="H361" s="27">
        <f t="shared" si="143"/>
        <v>-1.8269390466699883E-3</v>
      </c>
    </row>
    <row r="362" spans="1:9" s="20" customFormat="1" ht="15" x14ac:dyDescent="0.25">
      <c r="A362" s="57"/>
      <c r="B362" s="21" t="s">
        <v>588</v>
      </c>
      <c r="C362" s="41">
        <v>26</v>
      </c>
      <c r="D362" s="41">
        <v>32</v>
      </c>
      <c r="E362" s="43">
        <f t="shared" si="140"/>
        <v>2.159109782428168E-3</v>
      </c>
      <c r="F362" s="43">
        <f t="shared" si="141"/>
        <v>3.0899961375048281E-3</v>
      </c>
      <c r="G362" s="34">
        <f t="shared" si="142"/>
        <v>0.23076923076923078</v>
      </c>
      <c r="H362" s="26">
        <f t="shared" ref="H362" si="144">+IF(OR(AND(E362=""),(G362="")),"",E362*G362)</f>
        <v>4.9825610363726954E-4</v>
      </c>
      <c r="I362" s="2"/>
    </row>
    <row r="363" spans="1:9" ht="15" x14ac:dyDescent="0.25">
      <c r="B363" s="5" t="s">
        <v>72</v>
      </c>
      <c r="C363" s="41">
        <v>8</v>
      </c>
      <c r="D363" s="41">
        <v>3</v>
      </c>
      <c r="E363" s="46">
        <f t="shared" si="140"/>
        <v>6.6434147151635942E-4</v>
      </c>
      <c r="F363" s="46">
        <f t="shared" si="141"/>
        <v>2.8968713789107763E-4</v>
      </c>
      <c r="G363" s="34">
        <f t="shared" si="142"/>
        <v>-0.625</v>
      </c>
      <c r="H363" s="27">
        <f t="shared" si="143"/>
        <v>-4.1521341969772465E-4</v>
      </c>
    </row>
    <row r="364" spans="1:9" ht="15" x14ac:dyDescent="0.25">
      <c r="B364" s="5" t="s">
        <v>248</v>
      </c>
      <c r="C364" s="41">
        <v>0</v>
      </c>
      <c r="D364" s="41">
        <v>2</v>
      </c>
      <c r="E364" s="46" t="str">
        <f t="shared" si="140"/>
        <v/>
      </c>
      <c r="F364" s="46">
        <f t="shared" si="141"/>
        <v>1.9312475859405175E-4</v>
      </c>
      <c r="G364" s="34">
        <f t="shared" si="142"/>
        <v>1</v>
      </c>
      <c r="H364" s="27" t="str">
        <f t="shared" si="143"/>
        <v/>
      </c>
    </row>
    <row r="365" spans="1:9" ht="15" x14ac:dyDescent="0.25">
      <c r="B365" s="5" t="s">
        <v>249</v>
      </c>
      <c r="C365" s="41">
        <v>2786</v>
      </c>
      <c r="D365" s="41">
        <v>1686</v>
      </c>
      <c r="E365" s="46">
        <f t="shared" si="140"/>
        <v>0.23135691745557216</v>
      </c>
      <c r="F365" s="46">
        <f t="shared" si="141"/>
        <v>0.16280417149478563</v>
      </c>
      <c r="G365" s="34">
        <f t="shared" si="142"/>
        <v>-0.39483129935391242</v>
      </c>
      <c r="H365" s="27">
        <f t="shared" si="143"/>
        <v>-9.1346952333499418E-2</v>
      </c>
    </row>
    <row r="366" spans="1:9" ht="15" x14ac:dyDescent="0.25">
      <c r="B366" s="5" t="s">
        <v>250</v>
      </c>
      <c r="C366" s="41">
        <v>43</v>
      </c>
      <c r="D366" s="41">
        <v>162</v>
      </c>
      <c r="E366" s="46">
        <f t="shared" si="140"/>
        <v>3.570835409400432E-3</v>
      </c>
      <c r="F366" s="46">
        <f t="shared" si="141"/>
        <v>1.5643105446118192E-2</v>
      </c>
      <c r="G366" s="34">
        <f t="shared" si="142"/>
        <v>2.7674418604651163</v>
      </c>
      <c r="H366" s="27">
        <f t="shared" si="143"/>
        <v>9.8820793888058471E-3</v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36</v>
      </c>
      <c r="D368" s="41">
        <v>70</v>
      </c>
      <c r="E368" s="46">
        <f t="shared" si="140"/>
        <v>2.9895366218236174E-3</v>
      </c>
      <c r="F368" s="46">
        <f t="shared" si="141"/>
        <v>6.7593665507918116E-3</v>
      </c>
      <c r="G368" s="34">
        <f t="shared" si="142"/>
        <v>0.94444444444444442</v>
      </c>
      <c r="H368" s="27">
        <f t="shared" si="143"/>
        <v>2.8234512539445276E-3</v>
      </c>
    </row>
    <row r="369" spans="1:8" ht="15" x14ac:dyDescent="0.25">
      <c r="B369" s="5" t="s">
        <v>579</v>
      </c>
      <c r="C369" s="41">
        <v>231</v>
      </c>
      <c r="D369" s="41">
        <v>444</v>
      </c>
      <c r="E369" s="46">
        <f t="shared" si="140"/>
        <v>1.9182859990034877E-2</v>
      </c>
      <c r="F369" s="46">
        <f t="shared" si="141"/>
        <v>4.287369640787949E-2</v>
      </c>
      <c r="G369" s="34">
        <f t="shared" si="142"/>
        <v>0.92207792207792205</v>
      </c>
      <c r="H369" s="27">
        <f t="shared" si="143"/>
        <v>1.7688091679123066E-2</v>
      </c>
    </row>
    <row r="370" spans="1:8" ht="15" x14ac:dyDescent="0.25">
      <c r="B370" s="5" t="s">
        <v>85</v>
      </c>
      <c r="C370" s="41">
        <v>93</v>
      </c>
      <c r="D370" s="41">
        <v>93</v>
      </c>
      <c r="E370" s="46">
        <f t="shared" si="140"/>
        <v>7.7229696063776778E-3</v>
      </c>
      <c r="F370" s="46">
        <f t="shared" si="141"/>
        <v>8.9803012746234069E-3</v>
      </c>
      <c r="G370" s="34">
        <f t="shared" si="142"/>
        <v>0</v>
      </c>
      <c r="H370" s="27">
        <f t="shared" si="143"/>
        <v>0</v>
      </c>
    </row>
    <row r="371" spans="1:8" ht="15" x14ac:dyDescent="0.25">
      <c r="B371" s="5" t="s">
        <v>84</v>
      </c>
      <c r="C371" s="41">
        <v>0</v>
      </c>
      <c r="D371" s="41">
        <v>0</v>
      </c>
      <c r="E371" s="46" t="str">
        <f t="shared" si="140"/>
        <v/>
      </c>
      <c r="F371" s="46" t="str">
        <f t="shared" si="141"/>
        <v/>
      </c>
      <c r="G371" s="34" t="str">
        <f t="shared" si="142"/>
        <v xml:space="preserve"> </v>
      </c>
      <c r="H371" s="27" t="str">
        <f t="shared" si="143"/>
        <v/>
      </c>
    </row>
    <row r="372" spans="1:8" ht="15" x14ac:dyDescent="0.25">
      <c r="B372" s="5" t="s">
        <v>73</v>
      </c>
      <c r="C372" s="41">
        <v>5</v>
      </c>
      <c r="D372" s="41">
        <v>0</v>
      </c>
      <c r="E372" s="46">
        <f t="shared" si="140"/>
        <v>4.1521341969772465E-4</v>
      </c>
      <c r="F372" s="46" t="str">
        <f t="shared" si="141"/>
        <v/>
      </c>
      <c r="G372" s="34">
        <f t="shared" si="142"/>
        <v>-1</v>
      </c>
      <c r="H372" s="27">
        <f t="shared" si="143"/>
        <v>-4.1521341969772465E-4</v>
      </c>
    </row>
    <row r="373" spans="1:8" ht="15" x14ac:dyDescent="0.25">
      <c r="B373" s="5" t="s">
        <v>251</v>
      </c>
      <c r="C373" s="41">
        <v>0</v>
      </c>
      <c r="D373" s="41">
        <v>0</v>
      </c>
      <c r="E373" s="46" t="str">
        <f t="shared" si="140"/>
        <v/>
      </c>
      <c r="F373" s="46" t="str">
        <f t="shared" si="141"/>
        <v/>
      </c>
      <c r="G373" s="34" t="str">
        <f t="shared" si="142"/>
        <v xml:space="preserve"> </v>
      </c>
      <c r="H373" s="27" t="str">
        <f t="shared" si="143"/>
        <v/>
      </c>
    </row>
    <row r="374" spans="1:8" ht="15" x14ac:dyDescent="0.25">
      <c r="B374" s="5" t="s">
        <v>335</v>
      </c>
      <c r="C374" s="41">
        <v>2</v>
      </c>
      <c r="D374" s="41">
        <v>2</v>
      </c>
      <c r="E374" s="46">
        <f t="shared" si="140"/>
        <v>1.6608536787908985E-4</v>
      </c>
      <c r="F374" s="46">
        <f t="shared" si="141"/>
        <v>1.9312475859405175E-4</v>
      </c>
      <c r="G374" s="34">
        <f t="shared" si="142"/>
        <v>0</v>
      </c>
      <c r="H374" s="27">
        <f t="shared" si="143"/>
        <v>0</v>
      </c>
    </row>
    <row r="375" spans="1:8" ht="15" x14ac:dyDescent="0.25">
      <c r="B375" s="5" t="s">
        <v>336</v>
      </c>
      <c r="C375" s="41">
        <v>21</v>
      </c>
      <c r="D375" s="41">
        <v>15</v>
      </c>
      <c r="E375" s="46">
        <f t="shared" si="140"/>
        <v>1.7438963627304435E-3</v>
      </c>
      <c r="F375" s="46">
        <f t="shared" si="141"/>
        <v>1.4484356894553883E-3</v>
      </c>
      <c r="G375" s="34">
        <f t="shared" si="142"/>
        <v>-0.2857142857142857</v>
      </c>
      <c r="H375" s="27">
        <f t="shared" si="143"/>
        <v>-4.9825610363726954E-4</v>
      </c>
    </row>
    <row r="376" spans="1:8" s="20" customFormat="1" ht="15" x14ac:dyDescent="0.25">
      <c r="A376" s="57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7"/>
      <c r="B377" s="21" t="s">
        <v>480</v>
      </c>
      <c r="C377" s="82">
        <v>74</v>
      </c>
      <c r="D377" s="82">
        <v>17</v>
      </c>
      <c r="E377" s="43">
        <f t="shared" si="140"/>
        <v>6.1451586115263248E-3</v>
      </c>
      <c r="F377" s="43">
        <f t="shared" si="141"/>
        <v>1.64156044804944E-3</v>
      </c>
      <c r="G377" s="83">
        <f t="shared" si="142"/>
        <v>-0.77027027027027029</v>
      </c>
      <c r="H377" s="26">
        <f t="shared" si="143"/>
        <v>-4.7334329845540608E-3</v>
      </c>
    </row>
    <row r="378" spans="1:8" s="20" customFormat="1" ht="15" x14ac:dyDescent="0.25">
      <c r="A378" s="57" t="s">
        <v>559</v>
      </c>
      <c r="B378" s="21" t="s">
        <v>621</v>
      </c>
      <c r="C378" s="82"/>
      <c r="D378" s="82">
        <v>108</v>
      </c>
      <c r="E378" s="43" t="str">
        <f t="shared" ref="E378:E382" si="149">+IF(C378=0,"",C378/C$345)</f>
        <v/>
      </c>
      <c r="F378" s="43">
        <f t="shared" ref="F378:F382" si="150">+IF(D378=0,"",D378/D$345)</f>
        <v>1.0428736964078795E-2</v>
      </c>
      <c r="G378" s="83">
        <f t="shared" ref="G378:G382" si="151">+IF(AND(C378=0,D378=0)," ",IF(C378=0,1,IF(D378=0,-1,(D378-C378)/C378)))</f>
        <v>1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111</v>
      </c>
      <c r="D379" s="41">
        <v>157</v>
      </c>
      <c r="E379" s="46">
        <f t="shared" si="149"/>
        <v>9.2177379172894876E-3</v>
      </c>
      <c r="F379" s="46">
        <f t="shared" si="150"/>
        <v>1.5160293549633063E-2</v>
      </c>
      <c r="G379" s="34">
        <f t="shared" si="151"/>
        <v>0.4144144144144144</v>
      </c>
      <c r="H379" s="27">
        <f t="shared" si="152"/>
        <v>3.8199634612190668E-3</v>
      </c>
    </row>
    <row r="380" spans="1:8" ht="15" x14ac:dyDescent="0.25">
      <c r="B380" s="5" t="s">
        <v>482</v>
      </c>
      <c r="C380" s="41">
        <v>1</v>
      </c>
      <c r="D380" s="41">
        <v>0</v>
      </c>
      <c r="E380" s="46">
        <f t="shared" si="149"/>
        <v>8.3042683939544927E-5</v>
      </c>
      <c r="F380" s="46" t="str">
        <f t="shared" si="150"/>
        <v/>
      </c>
      <c r="G380" s="34">
        <f t="shared" si="151"/>
        <v>-1</v>
      </c>
      <c r="H380" s="27">
        <f t="shared" si="152"/>
        <v>-8.3042683939544927E-5</v>
      </c>
    </row>
    <row r="381" spans="1:8" ht="15" x14ac:dyDescent="0.25">
      <c r="B381" s="5" t="s">
        <v>483</v>
      </c>
      <c r="C381" s="41">
        <v>5</v>
      </c>
      <c r="D381" s="41">
        <v>6</v>
      </c>
      <c r="E381" s="46">
        <f t="shared" si="149"/>
        <v>4.1521341969772465E-4</v>
      </c>
      <c r="F381" s="46">
        <f t="shared" si="150"/>
        <v>5.7937427578215526E-4</v>
      </c>
      <c r="G381" s="34">
        <f t="shared" si="151"/>
        <v>0.2</v>
      </c>
      <c r="H381" s="27">
        <f t="shared" si="152"/>
        <v>8.3042683939544941E-5</v>
      </c>
    </row>
    <row r="382" spans="1:8" ht="15" x14ac:dyDescent="0.25">
      <c r="B382" s="5" t="s">
        <v>252</v>
      </c>
      <c r="C382" s="41">
        <v>1</v>
      </c>
      <c r="D382" s="41">
        <v>0</v>
      </c>
      <c r="E382" s="46">
        <f t="shared" si="149"/>
        <v>8.3042683939544927E-5</v>
      </c>
      <c r="F382" s="46" t="str">
        <f t="shared" si="150"/>
        <v/>
      </c>
      <c r="G382" s="34">
        <f t="shared" si="151"/>
        <v>-1</v>
      </c>
      <c r="H382" s="27">
        <f t="shared" si="152"/>
        <v>-8.3042683939544927E-5</v>
      </c>
    </row>
    <row r="383" spans="1:8" ht="15" x14ac:dyDescent="0.25">
      <c r="B383" s="5" t="s">
        <v>253</v>
      </c>
      <c r="C383" s="41">
        <v>116</v>
      </c>
      <c r="D383" s="41">
        <v>73</v>
      </c>
      <c r="E383" s="46">
        <f t="shared" ref="E383:E401" si="153">+IF(C383=0,"",C383/C$345)</f>
        <v>9.6329513369872114E-3</v>
      </c>
      <c r="F383" s="46">
        <f t="shared" ref="F383:F401" si="154">+IF(D383=0,"",D383/D$345)</f>
        <v>7.0490536886828889E-3</v>
      </c>
      <c r="G383" s="34">
        <f t="shared" si="142"/>
        <v>-0.37068965517241381</v>
      </c>
      <c r="H383" s="27">
        <f t="shared" si="143"/>
        <v>-3.570835409400432E-3</v>
      </c>
    </row>
    <row r="384" spans="1:8" ht="15" x14ac:dyDescent="0.25">
      <c r="B384" s="5" t="s">
        <v>484</v>
      </c>
      <c r="C384" s="41">
        <v>0</v>
      </c>
      <c r="D384" s="41">
        <v>1</v>
      </c>
      <c r="E384" s="46" t="str">
        <f t="shared" si="153"/>
        <v/>
      </c>
      <c r="F384" s="46">
        <f t="shared" si="154"/>
        <v>9.6562379297025877E-5</v>
      </c>
      <c r="G384" s="34">
        <f t="shared" si="142"/>
        <v>1</v>
      </c>
      <c r="H384" s="27" t="str">
        <f t="shared" si="143"/>
        <v/>
      </c>
    </row>
    <row r="385" spans="1:9" s="20" customFormat="1" ht="15" x14ac:dyDescent="0.25">
      <c r="A385" s="57"/>
      <c r="B385" s="21" t="s">
        <v>592</v>
      </c>
      <c r="C385" s="41">
        <v>25</v>
      </c>
      <c r="D385" s="41">
        <v>63</v>
      </c>
      <c r="E385" s="43">
        <f t="shared" si="153"/>
        <v>2.0760670984886231E-3</v>
      </c>
      <c r="F385" s="43">
        <f t="shared" si="154"/>
        <v>6.0834298957126304E-3</v>
      </c>
      <c r="G385" s="34">
        <f t="shared" si="142"/>
        <v>1.52</v>
      </c>
      <c r="H385" s="26">
        <f t="shared" ref="H385" si="155">+IF(OR(AND(E385=""),(G385="")),"",E385*G385)</f>
        <v>3.1556219897027073E-3</v>
      </c>
      <c r="I385" s="2"/>
    </row>
    <row r="386" spans="1:9" ht="15" x14ac:dyDescent="0.25">
      <c r="B386" s="5" t="s">
        <v>485</v>
      </c>
      <c r="C386" s="41">
        <v>703</v>
      </c>
      <c r="D386" s="41">
        <v>665</v>
      </c>
      <c r="E386" s="46">
        <f t="shared" si="153"/>
        <v>5.8379006809500082E-2</v>
      </c>
      <c r="F386" s="46">
        <f t="shared" si="154"/>
        <v>6.4213982232522213E-2</v>
      </c>
      <c r="G386" s="34">
        <f t="shared" si="142"/>
        <v>-5.4054054054054057E-2</v>
      </c>
      <c r="H386" s="27">
        <f t="shared" si="143"/>
        <v>-3.1556219897027073E-3</v>
      </c>
    </row>
    <row r="387" spans="1:9" ht="15" x14ac:dyDescent="0.25">
      <c r="B387" s="5" t="s">
        <v>93</v>
      </c>
      <c r="C387" s="41">
        <v>57</v>
      </c>
      <c r="D387" s="41">
        <v>112</v>
      </c>
      <c r="E387" s="46">
        <f t="shared" si="153"/>
        <v>4.7334329845540608E-3</v>
      </c>
      <c r="F387" s="46">
        <f t="shared" si="154"/>
        <v>1.0814986481266898E-2</v>
      </c>
      <c r="G387" s="34">
        <f t="shared" si="142"/>
        <v>0.96491228070175439</v>
      </c>
      <c r="H387" s="27">
        <f t="shared" si="143"/>
        <v>4.5673476166749709E-3</v>
      </c>
    </row>
    <row r="388" spans="1:9" ht="15" x14ac:dyDescent="0.25">
      <c r="B388" s="5" t="s">
        <v>86</v>
      </c>
      <c r="C388" s="41">
        <v>722</v>
      </c>
      <c r="D388" s="41">
        <v>936</v>
      </c>
      <c r="E388" s="46">
        <f t="shared" si="153"/>
        <v>5.9956817804351435E-2</v>
      </c>
      <c r="F388" s="46">
        <f t="shared" si="154"/>
        <v>9.0382387022016217E-2</v>
      </c>
      <c r="G388" s="34">
        <f t="shared" si="142"/>
        <v>0.296398891966759</v>
      </c>
      <c r="H388" s="27">
        <f t="shared" si="143"/>
        <v>1.7771134363062612E-2</v>
      </c>
    </row>
    <row r="389" spans="1:9" ht="15" x14ac:dyDescent="0.25">
      <c r="B389" s="5" t="s">
        <v>92</v>
      </c>
      <c r="C389" s="41">
        <v>178</v>
      </c>
      <c r="D389" s="41">
        <v>263</v>
      </c>
      <c r="E389" s="46">
        <f t="shared" si="153"/>
        <v>1.4781597741238996E-2</v>
      </c>
      <c r="F389" s="46">
        <f t="shared" si="154"/>
        <v>2.5395905755117805E-2</v>
      </c>
      <c r="G389" s="34">
        <f t="shared" si="142"/>
        <v>0.47752808988764045</v>
      </c>
      <c r="H389" s="27">
        <f t="shared" si="143"/>
        <v>7.0586281348613182E-3</v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51</v>
      </c>
      <c r="D391" s="41">
        <v>1</v>
      </c>
      <c r="E391" s="46">
        <f t="shared" si="153"/>
        <v>4.2351768809167911E-3</v>
      </c>
      <c r="F391" s="46">
        <f t="shared" si="154"/>
        <v>9.6562379297025877E-5</v>
      </c>
      <c r="G391" s="34">
        <f t="shared" si="142"/>
        <v>-0.98039215686274506</v>
      </c>
      <c r="H391" s="27">
        <f t="shared" si="143"/>
        <v>-4.1521341969772462E-3</v>
      </c>
    </row>
    <row r="392" spans="1:9" ht="15" x14ac:dyDescent="0.25">
      <c r="B392" s="5" t="s">
        <v>254</v>
      </c>
      <c r="C392" s="41">
        <v>2</v>
      </c>
      <c r="D392" s="41">
        <v>0</v>
      </c>
      <c r="E392" s="46">
        <f t="shared" si="153"/>
        <v>1.6608536787908985E-4</v>
      </c>
      <c r="F392" s="46" t="str">
        <f t="shared" si="154"/>
        <v/>
      </c>
      <c r="G392" s="34">
        <f t="shared" si="142"/>
        <v>-1</v>
      </c>
      <c r="H392" s="27">
        <f t="shared" si="143"/>
        <v>-1.6608536787908985E-4</v>
      </c>
    </row>
    <row r="393" spans="1:9" ht="15" x14ac:dyDescent="0.25">
      <c r="B393" s="5" t="s">
        <v>255</v>
      </c>
      <c r="C393" s="41">
        <v>20</v>
      </c>
      <c r="D393" s="41">
        <v>17</v>
      </c>
      <c r="E393" s="46">
        <f t="shared" si="153"/>
        <v>1.6608536787908986E-3</v>
      </c>
      <c r="F393" s="46">
        <f t="shared" si="154"/>
        <v>1.64156044804944E-3</v>
      </c>
      <c r="G393" s="34">
        <f t="shared" si="142"/>
        <v>-0.15</v>
      </c>
      <c r="H393" s="27">
        <f t="shared" si="143"/>
        <v>-2.4912805181863477E-4</v>
      </c>
    </row>
    <row r="394" spans="1:9" ht="15" x14ac:dyDescent="0.25">
      <c r="B394" s="5" t="s">
        <v>580</v>
      </c>
      <c r="C394" s="41">
        <v>1</v>
      </c>
      <c r="D394" s="41">
        <v>1</v>
      </c>
      <c r="E394" s="46">
        <f t="shared" si="153"/>
        <v>8.3042683939544927E-5</v>
      </c>
      <c r="F394" s="46">
        <f t="shared" si="154"/>
        <v>9.6562379297025877E-5</v>
      </c>
      <c r="G394" s="34">
        <f t="shared" si="142"/>
        <v>0</v>
      </c>
      <c r="H394" s="27">
        <f t="shared" si="143"/>
        <v>0</v>
      </c>
    </row>
    <row r="395" spans="1:9" ht="15" x14ac:dyDescent="0.25">
      <c r="B395" s="5" t="s">
        <v>581</v>
      </c>
      <c r="C395" s="41">
        <v>9</v>
      </c>
      <c r="D395" s="41">
        <v>5</v>
      </c>
      <c r="E395" s="46">
        <f t="shared" si="153"/>
        <v>7.4738415545590436E-4</v>
      </c>
      <c r="F395" s="46">
        <f t="shared" si="154"/>
        <v>4.8281189648512939E-4</v>
      </c>
      <c r="G395" s="34">
        <f t="shared" si="142"/>
        <v>-0.44444444444444442</v>
      </c>
      <c r="H395" s="27">
        <f t="shared" si="143"/>
        <v>-3.3217073575817971E-4</v>
      </c>
    </row>
    <row r="396" spans="1:9" ht="15" x14ac:dyDescent="0.25">
      <c r="B396" s="5" t="s">
        <v>256</v>
      </c>
      <c r="C396" s="41">
        <v>61</v>
      </c>
      <c r="D396" s="41">
        <v>31</v>
      </c>
      <c r="E396" s="46">
        <f t="shared" si="153"/>
        <v>5.0656037203122405E-3</v>
      </c>
      <c r="F396" s="46">
        <f t="shared" si="154"/>
        <v>2.9934337582078023E-3</v>
      </c>
      <c r="G396" s="34">
        <f t="shared" si="142"/>
        <v>-0.49180327868852458</v>
      </c>
      <c r="H396" s="27">
        <f t="shared" si="143"/>
        <v>-2.4912805181863478E-3</v>
      </c>
    </row>
    <row r="397" spans="1:9" ht="15" x14ac:dyDescent="0.25">
      <c r="B397" s="5" t="s">
        <v>486</v>
      </c>
      <c r="C397" s="41">
        <v>8</v>
      </c>
      <c r="D397" s="41">
        <v>3</v>
      </c>
      <c r="E397" s="46">
        <f t="shared" si="153"/>
        <v>6.6434147151635942E-4</v>
      </c>
      <c r="F397" s="46">
        <f t="shared" si="154"/>
        <v>2.8968713789107763E-4</v>
      </c>
      <c r="G397" s="34">
        <f t="shared" si="142"/>
        <v>-0.625</v>
      </c>
      <c r="H397" s="27">
        <f t="shared" si="143"/>
        <v>-4.1521341969772465E-4</v>
      </c>
    </row>
    <row r="398" spans="1:9" ht="15" x14ac:dyDescent="0.25">
      <c r="B398" s="5" t="s">
        <v>94</v>
      </c>
      <c r="C398" s="41">
        <v>13</v>
      </c>
      <c r="D398" s="41">
        <v>11</v>
      </c>
      <c r="E398" s="46">
        <f t="shared" si="153"/>
        <v>1.079554891214084E-3</v>
      </c>
      <c r="F398" s="46">
        <f t="shared" si="154"/>
        <v>1.0621861722672848E-3</v>
      </c>
      <c r="G398" s="34">
        <f t="shared" si="142"/>
        <v>-0.15384615384615385</v>
      </c>
      <c r="H398" s="27">
        <f t="shared" si="143"/>
        <v>-1.6608536787908985E-4</v>
      </c>
    </row>
    <row r="399" spans="1:9" ht="15" x14ac:dyDescent="0.25">
      <c r="B399" s="5" t="s">
        <v>257</v>
      </c>
      <c r="C399" s="41">
        <v>95</v>
      </c>
      <c r="D399" s="41">
        <v>241</v>
      </c>
      <c r="E399" s="46">
        <f t="shared" si="153"/>
        <v>7.8890549742567685E-3</v>
      </c>
      <c r="F399" s="46">
        <f t="shared" si="154"/>
        <v>2.3271533410583238E-2</v>
      </c>
      <c r="G399" s="34">
        <f t="shared" si="142"/>
        <v>1.5368421052631578</v>
      </c>
      <c r="H399" s="27">
        <f t="shared" si="143"/>
        <v>1.212423185517356E-2</v>
      </c>
    </row>
    <row r="400" spans="1:9" ht="15" x14ac:dyDescent="0.25">
      <c r="B400" s="5" t="s">
        <v>582</v>
      </c>
      <c r="C400" s="41">
        <v>1</v>
      </c>
      <c r="D400" s="41">
        <v>4</v>
      </c>
      <c r="E400" s="46">
        <f t="shared" si="153"/>
        <v>8.3042683939544927E-5</v>
      </c>
      <c r="F400" s="46">
        <f t="shared" si="154"/>
        <v>3.8624951718810351E-4</v>
      </c>
      <c r="G400" s="34">
        <f t="shared" si="142"/>
        <v>3</v>
      </c>
      <c r="H400" s="27">
        <f t="shared" si="143"/>
        <v>2.4912805181863477E-4</v>
      </c>
    </row>
    <row r="401" spans="1:9" ht="15" x14ac:dyDescent="0.25">
      <c r="B401" s="5" t="s">
        <v>88</v>
      </c>
      <c r="C401" s="41">
        <v>13</v>
      </c>
      <c r="D401" s="41">
        <v>20</v>
      </c>
      <c r="E401" s="46">
        <f t="shared" si="153"/>
        <v>1.079554891214084E-3</v>
      </c>
      <c r="F401" s="46">
        <f t="shared" si="154"/>
        <v>1.9312475859405175E-3</v>
      </c>
      <c r="G401" s="34">
        <f t="shared" si="142"/>
        <v>0.53846153846153844</v>
      </c>
      <c r="H401" s="27">
        <f t="shared" si="143"/>
        <v>5.8129878757681448E-4</v>
      </c>
    </row>
    <row r="402" spans="1:9" s="20" customFormat="1" ht="15" x14ac:dyDescent="0.25">
      <c r="A402" s="57"/>
      <c r="B402" s="21" t="s">
        <v>546</v>
      </c>
      <c r="C402" s="41">
        <v>1</v>
      </c>
      <c r="D402" s="41">
        <v>13</v>
      </c>
      <c r="E402" s="43">
        <f t="shared" ref="E402" si="156">+IF(C402=0,"",C402/C$345)</f>
        <v>8.3042683939544927E-5</v>
      </c>
      <c r="F402" s="43">
        <f t="shared" ref="F402" si="157">+IF(D402=0,"",D402/D$345)</f>
        <v>1.2553109308613365E-3</v>
      </c>
      <c r="G402" s="34">
        <f t="shared" si="142"/>
        <v>12</v>
      </c>
      <c r="H402" s="26">
        <f t="shared" ref="H402" si="158">+IF(OR(AND(E402=""),(G402="")),"",E402*G402)</f>
        <v>9.9651220727453907E-4</v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4</v>
      </c>
      <c r="D404" s="41">
        <v>16</v>
      </c>
      <c r="E404" s="46">
        <f t="shared" si="159"/>
        <v>3.3217073575817971E-4</v>
      </c>
      <c r="F404" s="46">
        <f t="shared" si="160"/>
        <v>1.544998068752414E-3</v>
      </c>
      <c r="G404" s="34">
        <f t="shared" si="142"/>
        <v>3</v>
      </c>
      <c r="H404" s="27">
        <f t="shared" si="143"/>
        <v>9.9651220727453907E-4</v>
      </c>
    </row>
    <row r="405" spans="1:9" ht="15" x14ac:dyDescent="0.25">
      <c r="B405" s="5" t="s">
        <v>583</v>
      </c>
      <c r="C405" s="41">
        <v>0</v>
      </c>
      <c r="D405" s="41">
        <v>0</v>
      </c>
      <c r="E405" s="46" t="str">
        <f t="shared" si="159"/>
        <v/>
      </c>
      <c r="F405" s="46" t="str">
        <f t="shared" si="160"/>
        <v/>
      </c>
      <c r="G405" s="34" t="str">
        <f t="shared" si="142"/>
        <v xml:space="preserve"> </v>
      </c>
      <c r="H405" s="27" t="str">
        <f t="shared" si="143"/>
        <v/>
      </c>
    </row>
    <row r="406" spans="1:9" ht="15" x14ac:dyDescent="0.25">
      <c r="B406" s="5" t="s">
        <v>87</v>
      </c>
      <c r="C406" s="41">
        <v>0</v>
      </c>
      <c r="D406" s="41">
        <v>0</v>
      </c>
      <c r="E406" s="46" t="str">
        <f t="shared" si="159"/>
        <v/>
      </c>
      <c r="F406" s="46" t="str">
        <f t="shared" si="160"/>
        <v/>
      </c>
      <c r="G406" s="34" t="str">
        <f t="shared" si="142"/>
        <v xml:space="preserve"> </v>
      </c>
      <c r="H406" s="27" t="str">
        <f t="shared" si="143"/>
        <v/>
      </c>
    </row>
    <row r="407" spans="1:9" ht="15" x14ac:dyDescent="0.25">
      <c r="B407" s="5" t="s">
        <v>260</v>
      </c>
      <c r="C407" s="41">
        <v>1</v>
      </c>
      <c r="D407" s="41">
        <v>0</v>
      </c>
      <c r="E407" s="46">
        <f t="shared" si="159"/>
        <v>8.3042683939544927E-5</v>
      </c>
      <c r="F407" s="46" t="str">
        <f t="shared" si="160"/>
        <v/>
      </c>
      <c r="G407" s="34">
        <f t="shared" si="142"/>
        <v>-1</v>
      </c>
      <c r="H407" s="27">
        <f t="shared" si="143"/>
        <v>-8.3042683939544927E-5</v>
      </c>
    </row>
    <row r="408" spans="1:9" ht="15" x14ac:dyDescent="0.25">
      <c r="B408" s="5" t="s">
        <v>91</v>
      </c>
      <c r="C408" s="41">
        <v>2</v>
      </c>
      <c r="D408" s="41">
        <v>0</v>
      </c>
      <c r="E408" s="46">
        <f t="shared" si="159"/>
        <v>1.6608536787908985E-4</v>
      </c>
      <c r="F408" s="46" t="str">
        <f t="shared" si="160"/>
        <v/>
      </c>
      <c r="G408" s="34">
        <f t="shared" si="142"/>
        <v>-1</v>
      </c>
      <c r="H408" s="27">
        <f t="shared" si="143"/>
        <v>-1.6608536787908985E-4</v>
      </c>
    </row>
    <row r="409" spans="1:9" ht="15" x14ac:dyDescent="0.25">
      <c r="B409" s="5" t="s">
        <v>90</v>
      </c>
      <c r="C409" s="41">
        <v>11</v>
      </c>
      <c r="D409" s="41">
        <v>18</v>
      </c>
      <c r="E409" s="46">
        <f t="shared" si="159"/>
        <v>9.1346952333499413E-4</v>
      </c>
      <c r="F409" s="46">
        <f t="shared" si="160"/>
        <v>1.7381228273464658E-3</v>
      </c>
      <c r="G409" s="34">
        <f t="shared" si="142"/>
        <v>0.63636363636363635</v>
      </c>
      <c r="H409" s="27">
        <f t="shared" si="143"/>
        <v>5.8129878757681448E-4</v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0</v>
      </c>
      <c r="D411" s="41">
        <v>0</v>
      </c>
      <c r="E411" s="46" t="str">
        <f t="shared" si="159"/>
        <v/>
      </c>
      <c r="F411" s="46" t="str">
        <f t="shared" si="160"/>
        <v/>
      </c>
      <c r="G411" s="34" t="str">
        <f t="shared" ref="G411:G477" si="161">+IF(AND(C411=0,D411=0)," ",IF(C411=0,1,IF(D411=0,-1,(D411-C411)/C411)))</f>
        <v xml:space="preserve"> </v>
      </c>
      <c r="H411" s="27" t="str">
        <f t="shared" si="143"/>
        <v/>
      </c>
    </row>
    <row r="412" spans="1:9" ht="15" x14ac:dyDescent="0.25">
      <c r="B412" s="5" t="s">
        <v>262</v>
      </c>
      <c r="C412" s="41">
        <v>12</v>
      </c>
      <c r="D412" s="41">
        <v>0</v>
      </c>
      <c r="E412" s="46">
        <f t="shared" si="159"/>
        <v>9.9651220727453907E-4</v>
      </c>
      <c r="F412" s="46" t="str">
        <f t="shared" si="160"/>
        <v/>
      </c>
      <c r="G412" s="34">
        <f t="shared" si="161"/>
        <v>-1</v>
      </c>
      <c r="H412" s="27">
        <f t="shared" si="143"/>
        <v>-9.9651220727453907E-4</v>
      </c>
    </row>
    <row r="413" spans="1:9" ht="15" x14ac:dyDescent="0.25">
      <c r="B413" s="5" t="s">
        <v>488</v>
      </c>
      <c r="C413" s="41">
        <v>24</v>
      </c>
      <c r="D413" s="41">
        <v>3</v>
      </c>
      <c r="E413" s="46">
        <f t="shared" si="159"/>
        <v>1.9930244145490781E-3</v>
      </c>
      <c r="F413" s="46">
        <f t="shared" si="160"/>
        <v>2.8968713789107763E-4</v>
      </c>
      <c r="G413" s="34">
        <f t="shared" si="161"/>
        <v>-0.875</v>
      </c>
      <c r="H413" s="27">
        <f t="shared" si="143"/>
        <v>-1.7438963627304433E-3</v>
      </c>
    </row>
    <row r="414" spans="1:9" ht="15" x14ac:dyDescent="0.25">
      <c r="B414" s="5" t="s">
        <v>89</v>
      </c>
      <c r="C414" s="41">
        <v>0</v>
      </c>
      <c r="D414" s="41">
        <v>0</v>
      </c>
      <c r="E414" s="46" t="str">
        <f t="shared" si="159"/>
        <v/>
      </c>
      <c r="F414" s="46" t="str">
        <f t="shared" si="160"/>
        <v/>
      </c>
      <c r="G414" s="34" t="str">
        <f t="shared" si="161"/>
        <v xml:space="preserve"> </v>
      </c>
      <c r="H414" s="27" t="str">
        <f t="shared" si="143"/>
        <v/>
      </c>
    </row>
    <row r="415" spans="1:9" ht="15" x14ac:dyDescent="0.25">
      <c r="B415" s="5" t="s">
        <v>584</v>
      </c>
      <c r="C415" s="41">
        <v>0</v>
      </c>
      <c r="D415" s="41">
        <v>0</v>
      </c>
      <c r="E415" s="46" t="str">
        <f t="shared" ref="E415:E490" si="162">+IF(C415=0,"",C415/C$345)</f>
        <v/>
      </c>
      <c r="F415" s="46" t="str">
        <f t="shared" ref="F415:F490" si="163">+IF(D415=0,"",D415/D$345)</f>
        <v/>
      </c>
      <c r="G415" s="34" t="str">
        <f t="shared" si="161"/>
        <v xml:space="preserve"> </v>
      </c>
      <c r="H415" s="27" t="str">
        <f t="shared" ref="H415:H490" si="164">+IF(OR(AND(E415=""),(G415="")),"",E415*G415)</f>
        <v/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7"/>
      <c r="B417" s="21" t="s">
        <v>547</v>
      </c>
      <c r="C417" s="41">
        <v>2</v>
      </c>
      <c r="D417" s="41">
        <v>0</v>
      </c>
      <c r="E417" s="43">
        <f t="shared" ref="E417:E419" si="165">+IF(C417=0,"",C417/C$345)</f>
        <v>1.6608536787908985E-4</v>
      </c>
      <c r="F417" s="43" t="str">
        <f t="shared" ref="F417:F419" si="166">+IF(D417=0,"",D417/D$345)</f>
        <v/>
      </c>
      <c r="G417" s="34">
        <f t="shared" si="161"/>
        <v>-1</v>
      </c>
      <c r="H417" s="26">
        <f t="shared" ref="H417:H419" si="167">+IF(OR(AND(E417=""),(G417="")),"",E417*G417)</f>
        <v>-1.6608536787908985E-4</v>
      </c>
      <c r="I417" s="2"/>
    </row>
    <row r="418" spans="1:9" s="20" customFormat="1" ht="15" x14ac:dyDescent="0.25">
      <c r="A418" s="57"/>
      <c r="B418" s="21" t="s">
        <v>548</v>
      </c>
      <c r="C418" s="41">
        <v>23</v>
      </c>
      <c r="D418" s="41">
        <v>17</v>
      </c>
      <c r="E418" s="43">
        <f t="shared" si="165"/>
        <v>1.9099817306095332E-3</v>
      </c>
      <c r="F418" s="43">
        <f t="shared" si="166"/>
        <v>1.64156044804944E-3</v>
      </c>
      <c r="G418" s="34">
        <f t="shared" si="161"/>
        <v>-0.2608695652173913</v>
      </c>
      <c r="H418" s="26">
        <f t="shared" si="167"/>
        <v>-4.9825610363726954E-4</v>
      </c>
      <c r="I418" s="2"/>
    </row>
    <row r="419" spans="1:9" s="20" customFormat="1" ht="15" x14ac:dyDescent="0.25">
      <c r="A419" s="57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0</v>
      </c>
      <c r="D420" s="41">
        <v>0</v>
      </c>
      <c r="E420" s="46" t="str">
        <f t="shared" si="162"/>
        <v/>
      </c>
      <c r="F420" s="46" t="str">
        <f t="shared" si="163"/>
        <v/>
      </c>
      <c r="G420" s="34" t="str">
        <f t="shared" si="161"/>
        <v xml:space="preserve"> </v>
      </c>
      <c r="H420" s="27" t="str">
        <f t="shared" si="164"/>
        <v/>
      </c>
    </row>
    <row r="421" spans="1:9" ht="15" x14ac:dyDescent="0.25">
      <c r="B421" s="5" t="s">
        <v>265</v>
      </c>
      <c r="C421" s="41">
        <v>10</v>
      </c>
      <c r="D421" s="41">
        <v>3</v>
      </c>
      <c r="E421" s="46">
        <f t="shared" si="162"/>
        <v>8.304268393954493E-4</v>
      </c>
      <c r="F421" s="46">
        <f t="shared" si="163"/>
        <v>2.8968713789107763E-4</v>
      </c>
      <c r="G421" s="34">
        <f t="shared" si="161"/>
        <v>-0.7</v>
      </c>
      <c r="H421" s="27">
        <f t="shared" si="164"/>
        <v>-5.8129878757681448E-4</v>
      </c>
    </row>
    <row r="422" spans="1:9" ht="15" x14ac:dyDescent="0.25">
      <c r="B422" s="5" t="s">
        <v>489</v>
      </c>
      <c r="C422" s="41">
        <v>0</v>
      </c>
      <c r="D422" s="41">
        <v>0</v>
      </c>
      <c r="E422" s="46" t="str">
        <f t="shared" si="162"/>
        <v/>
      </c>
      <c r="F422" s="46" t="str">
        <f t="shared" si="163"/>
        <v/>
      </c>
      <c r="G422" s="34" t="str">
        <f t="shared" si="161"/>
        <v xml:space="preserve"> </v>
      </c>
      <c r="H422" s="27" t="str">
        <f t="shared" si="164"/>
        <v/>
      </c>
    </row>
    <row r="423" spans="1:9" ht="15" x14ac:dyDescent="0.25">
      <c r="B423" s="5" t="s">
        <v>266</v>
      </c>
      <c r="C423" s="41">
        <v>0</v>
      </c>
      <c r="D423" s="41">
        <v>0</v>
      </c>
      <c r="E423" s="46" t="str">
        <f t="shared" si="162"/>
        <v/>
      </c>
      <c r="F423" s="46" t="str">
        <f t="shared" si="163"/>
        <v/>
      </c>
      <c r="G423" s="34" t="str">
        <f t="shared" si="161"/>
        <v xml:space="preserve"> </v>
      </c>
      <c r="H423" s="27" t="str">
        <f t="shared" si="164"/>
        <v/>
      </c>
    </row>
    <row r="424" spans="1:9" ht="15" x14ac:dyDescent="0.25">
      <c r="B424" s="5" t="s">
        <v>490</v>
      </c>
      <c r="C424" s="41">
        <v>1</v>
      </c>
      <c r="D424" s="41">
        <v>0</v>
      </c>
      <c r="E424" s="46">
        <f t="shared" si="162"/>
        <v>8.3042683939544927E-5</v>
      </c>
      <c r="F424" s="46" t="str">
        <f t="shared" si="163"/>
        <v/>
      </c>
      <c r="G424" s="34">
        <f t="shared" si="161"/>
        <v>-1</v>
      </c>
      <c r="H424" s="27">
        <f t="shared" si="164"/>
        <v>-8.3042683939544927E-5</v>
      </c>
    </row>
    <row r="425" spans="1:9" s="20" customFormat="1" ht="15" x14ac:dyDescent="0.25">
      <c r="A425" s="57"/>
      <c r="B425" s="21" t="s">
        <v>550</v>
      </c>
      <c r="C425" s="41">
        <v>0</v>
      </c>
      <c r="D425" s="41">
        <v>7</v>
      </c>
      <c r="E425" s="43" t="str">
        <f t="shared" ref="E425" si="168">+IF(C425=0,"",C425/C$345)</f>
        <v/>
      </c>
      <c r="F425" s="43">
        <f t="shared" ref="F425" si="169">+IF(D425=0,"",D425/D$345)</f>
        <v>6.7593665507918114E-4</v>
      </c>
      <c r="G425" s="34">
        <f t="shared" si="161"/>
        <v>1</v>
      </c>
      <c r="H425" s="26" t="str">
        <f t="shared" ref="H425" si="170">+IF(OR(AND(E425=""),(G425="")),"",E425*G425)</f>
        <v/>
      </c>
      <c r="I425" s="2"/>
    </row>
    <row r="426" spans="1:9" s="20" customFormat="1" ht="15" x14ac:dyDescent="0.25">
      <c r="A426" s="57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7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7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0</v>
      </c>
      <c r="D429" s="41">
        <v>0</v>
      </c>
      <c r="E429" s="46" t="str">
        <f t="shared" si="162"/>
        <v/>
      </c>
      <c r="F429" s="46" t="str">
        <f t="shared" si="163"/>
        <v/>
      </c>
      <c r="G429" s="34" t="str">
        <f t="shared" si="161"/>
        <v xml:space="preserve"> </v>
      </c>
      <c r="H429" s="27" t="str">
        <f t="shared" si="164"/>
        <v/>
      </c>
    </row>
    <row r="430" spans="1:9" ht="15" x14ac:dyDescent="0.25">
      <c r="B430" s="5" t="s">
        <v>268</v>
      </c>
      <c r="C430" s="41">
        <v>0</v>
      </c>
      <c r="D430" s="41">
        <v>0</v>
      </c>
      <c r="E430" s="46" t="str">
        <f t="shared" si="162"/>
        <v/>
      </c>
      <c r="F430" s="46" t="str">
        <f t="shared" si="163"/>
        <v/>
      </c>
      <c r="G430" s="34" t="str">
        <f t="shared" si="161"/>
        <v xml:space="preserve"> </v>
      </c>
      <c r="H430" s="27" t="str">
        <f t="shared" si="164"/>
        <v/>
      </c>
    </row>
    <row r="431" spans="1:9" ht="15" x14ac:dyDescent="0.25">
      <c r="B431" s="5" t="s">
        <v>269</v>
      </c>
      <c r="C431" s="41">
        <v>16</v>
      </c>
      <c r="D431" s="41">
        <v>0</v>
      </c>
      <c r="E431" s="46">
        <f t="shared" si="162"/>
        <v>1.3286829430327188E-3</v>
      </c>
      <c r="F431" s="46" t="str">
        <f t="shared" si="163"/>
        <v/>
      </c>
      <c r="G431" s="34">
        <f t="shared" si="161"/>
        <v>-1</v>
      </c>
      <c r="H431" s="27">
        <f t="shared" si="164"/>
        <v>-1.3286829430327188E-3</v>
      </c>
    </row>
    <row r="432" spans="1:9" ht="15" x14ac:dyDescent="0.25">
      <c r="B432" s="5" t="s">
        <v>98</v>
      </c>
      <c r="C432" s="41">
        <v>1</v>
      </c>
      <c r="D432" s="41">
        <v>0</v>
      </c>
      <c r="E432" s="46">
        <f t="shared" si="162"/>
        <v>8.3042683939544927E-5</v>
      </c>
      <c r="F432" s="46" t="str">
        <f t="shared" si="163"/>
        <v/>
      </c>
      <c r="G432" s="34">
        <f t="shared" si="161"/>
        <v>-1</v>
      </c>
      <c r="H432" s="27">
        <f t="shared" si="164"/>
        <v>-8.3042683939544927E-5</v>
      </c>
    </row>
    <row r="433" spans="1:9" ht="15" x14ac:dyDescent="0.25">
      <c r="B433" s="5" t="s">
        <v>99</v>
      </c>
      <c r="C433" s="41">
        <v>0</v>
      </c>
      <c r="D433" s="41">
        <v>0</v>
      </c>
      <c r="E433" s="46" t="str">
        <f t="shared" si="162"/>
        <v/>
      </c>
      <c r="F433" s="46" t="str">
        <f t="shared" si="163"/>
        <v/>
      </c>
      <c r="G433" s="34" t="str">
        <f t="shared" si="161"/>
        <v xml:space="preserve"> </v>
      </c>
      <c r="H433" s="27" t="str">
        <f t="shared" si="164"/>
        <v/>
      </c>
    </row>
    <row r="434" spans="1:9" ht="15" x14ac:dyDescent="0.25">
      <c r="B434" s="5" t="s">
        <v>100</v>
      </c>
      <c r="C434" s="41">
        <v>0</v>
      </c>
      <c r="D434" s="41">
        <v>0</v>
      </c>
      <c r="E434" s="46" t="str">
        <f t="shared" si="162"/>
        <v/>
      </c>
      <c r="F434" s="46" t="str">
        <f t="shared" si="163"/>
        <v/>
      </c>
      <c r="G434" s="34" t="str">
        <f t="shared" si="161"/>
        <v xml:space="preserve"> </v>
      </c>
      <c r="H434" s="27" t="str">
        <f t="shared" si="164"/>
        <v/>
      </c>
    </row>
    <row r="435" spans="1:9" ht="15" x14ac:dyDescent="0.25">
      <c r="B435" s="5" t="s">
        <v>270</v>
      </c>
      <c r="C435" s="41">
        <v>0</v>
      </c>
      <c r="D435" s="41">
        <v>0</v>
      </c>
      <c r="E435" s="46" t="str">
        <f t="shared" si="162"/>
        <v/>
      </c>
      <c r="F435" s="46" t="str">
        <f t="shared" si="163"/>
        <v/>
      </c>
      <c r="G435" s="34" t="str">
        <f t="shared" si="161"/>
        <v xml:space="preserve"> </v>
      </c>
      <c r="H435" s="27" t="str">
        <f t="shared" si="164"/>
        <v/>
      </c>
    </row>
    <row r="436" spans="1:9" s="20" customFormat="1" ht="15" x14ac:dyDescent="0.25">
      <c r="A436" s="57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7"/>
      <c r="B437" s="21" t="s">
        <v>552</v>
      </c>
      <c r="C437" s="41">
        <v>18</v>
      </c>
      <c r="D437" s="41">
        <v>0</v>
      </c>
      <c r="E437" s="43">
        <f t="shared" si="175"/>
        <v>1.4947683109118087E-3</v>
      </c>
      <c r="F437" s="43" t="str">
        <f t="shared" si="176"/>
        <v/>
      </c>
      <c r="G437" s="34">
        <f t="shared" si="161"/>
        <v>-1</v>
      </c>
      <c r="H437" s="26">
        <f t="shared" si="177"/>
        <v>-1.4947683109118087E-3</v>
      </c>
      <c r="I437" s="2"/>
    </row>
    <row r="438" spans="1:9" ht="15" x14ac:dyDescent="0.25">
      <c r="B438" s="5" t="s">
        <v>97</v>
      </c>
      <c r="C438" s="41">
        <v>0</v>
      </c>
      <c r="D438" s="41">
        <v>0</v>
      </c>
      <c r="E438" s="46" t="str">
        <f t="shared" si="162"/>
        <v/>
      </c>
      <c r="F438" s="46" t="str">
        <f t="shared" si="163"/>
        <v/>
      </c>
      <c r="G438" s="34" t="str">
        <f t="shared" si="161"/>
        <v xml:space="preserve"> </v>
      </c>
      <c r="H438" s="27" t="str">
        <f t="shared" si="164"/>
        <v/>
      </c>
    </row>
    <row r="439" spans="1:9" s="20" customFormat="1" ht="15" x14ac:dyDescent="0.25">
      <c r="A439" s="57"/>
      <c r="B439" s="21" t="s">
        <v>553</v>
      </c>
      <c r="C439" s="41">
        <v>0</v>
      </c>
      <c r="D439" s="41">
        <v>0</v>
      </c>
      <c r="E439" s="43" t="str">
        <f t="shared" ref="E439:E441" si="178">+IF(C439=0,"",C439/C$345)</f>
        <v/>
      </c>
      <c r="F439" s="43" t="str">
        <f t="shared" ref="F439:F441" si="179">+IF(D439=0,"",D439/D$345)</f>
        <v/>
      </c>
      <c r="G439" s="34" t="str">
        <f t="shared" si="161"/>
        <v xml:space="preserve"> </v>
      </c>
      <c r="H439" s="26" t="str">
        <f t="shared" ref="H439:H441" si="180">+IF(OR(AND(E439=""),(G439="")),"",E439*G439)</f>
        <v/>
      </c>
      <c r="I439" s="2"/>
    </row>
    <row r="440" spans="1:9" s="20" customFormat="1" ht="15" x14ac:dyDescent="0.25">
      <c r="A440" s="57"/>
      <c r="B440" s="21" t="s">
        <v>554</v>
      </c>
      <c r="C440" s="41">
        <v>0</v>
      </c>
      <c r="D440" s="41">
        <v>0</v>
      </c>
      <c r="E440" s="43" t="str">
        <f t="shared" si="178"/>
        <v/>
      </c>
      <c r="F440" s="43" t="str">
        <f t="shared" si="179"/>
        <v/>
      </c>
      <c r="G440" s="34" t="str">
        <f t="shared" si="161"/>
        <v xml:space="preserve"> </v>
      </c>
      <c r="H440" s="26" t="str">
        <f t="shared" si="180"/>
        <v/>
      </c>
      <c r="I440" s="2"/>
    </row>
    <row r="441" spans="1:9" s="20" customFormat="1" ht="15" x14ac:dyDescent="0.25">
      <c r="A441" s="57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12</v>
      </c>
      <c r="D442" s="41">
        <v>4</v>
      </c>
      <c r="E442" s="46">
        <f t="shared" si="162"/>
        <v>9.9651220727453907E-4</v>
      </c>
      <c r="F442" s="46">
        <f t="shared" si="163"/>
        <v>3.8624951718810351E-4</v>
      </c>
      <c r="G442" s="34">
        <f t="shared" si="161"/>
        <v>-0.66666666666666663</v>
      </c>
      <c r="H442" s="27">
        <f t="shared" si="164"/>
        <v>-6.6434147151635931E-4</v>
      </c>
    </row>
    <row r="443" spans="1:9" ht="15" x14ac:dyDescent="0.25">
      <c r="B443" s="5" t="s">
        <v>104</v>
      </c>
      <c r="C443" s="41">
        <v>1</v>
      </c>
      <c r="D443" s="41">
        <v>0</v>
      </c>
      <c r="E443" s="46">
        <f t="shared" si="162"/>
        <v>8.3042683939544927E-5</v>
      </c>
      <c r="F443" s="46" t="str">
        <f t="shared" si="163"/>
        <v/>
      </c>
      <c r="G443" s="34">
        <f t="shared" si="161"/>
        <v>-1</v>
      </c>
      <c r="H443" s="27">
        <f t="shared" si="164"/>
        <v>-8.3042683939544927E-5</v>
      </c>
    </row>
    <row r="444" spans="1:9" ht="15" x14ac:dyDescent="0.25">
      <c r="B444" s="5" t="s">
        <v>113</v>
      </c>
      <c r="C444" s="41">
        <v>23</v>
      </c>
      <c r="D444" s="41">
        <v>42</v>
      </c>
      <c r="E444" s="46">
        <f t="shared" si="162"/>
        <v>1.9099817306095332E-3</v>
      </c>
      <c r="F444" s="46">
        <f t="shared" si="163"/>
        <v>4.0556199304750866E-3</v>
      </c>
      <c r="G444" s="34">
        <f t="shared" si="161"/>
        <v>0.82608695652173914</v>
      </c>
      <c r="H444" s="27">
        <f t="shared" si="164"/>
        <v>1.5778109948513534E-3</v>
      </c>
    </row>
    <row r="445" spans="1:9" ht="15" x14ac:dyDescent="0.25">
      <c r="B445" s="5" t="s">
        <v>112</v>
      </c>
      <c r="C445" s="41">
        <v>17</v>
      </c>
      <c r="D445" s="41">
        <v>3</v>
      </c>
      <c r="E445" s="46">
        <f t="shared" si="162"/>
        <v>1.4117256269722638E-3</v>
      </c>
      <c r="F445" s="46">
        <f t="shared" si="163"/>
        <v>2.8968713789107763E-4</v>
      </c>
      <c r="G445" s="34">
        <f t="shared" si="161"/>
        <v>-0.82352941176470584</v>
      </c>
      <c r="H445" s="27">
        <f t="shared" si="164"/>
        <v>-1.162597575153629E-3</v>
      </c>
    </row>
    <row r="446" spans="1:9" ht="15" x14ac:dyDescent="0.25">
      <c r="B446" s="5" t="s">
        <v>271</v>
      </c>
      <c r="C446" s="41">
        <v>2</v>
      </c>
      <c r="D446" s="41">
        <v>6</v>
      </c>
      <c r="E446" s="46">
        <f t="shared" si="162"/>
        <v>1.6608536787908985E-4</v>
      </c>
      <c r="F446" s="46">
        <f t="shared" si="163"/>
        <v>5.7937427578215526E-4</v>
      </c>
      <c r="G446" s="34">
        <f t="shared" si="161"/>
        <v>2</v>
      </c>
      <c r="H446" s="27">
        <f t="shared" si="164"/>
        <v>3.3217073575817971E-4</v>
      </c>
    </row>
    <row r="447" spans="1:9" ht="15" x14ac:dyDescent="0.25">
      <c r="B447" s="5" t="s">
        <v>492</v>
      </c>
      <c r="C447" s="41">
        <v>3</v>
      </c>
      <c r="D447" s="41">
        <v>2</v>
      </c>
      <c r="E447" s="46">
        <f t="shared" si="162"/>
        <v>2.4912805181863477E-4</v>
      </c>
      <c r="F447" s="46">
        <f t="shared" si="163"/>
        <v>1.9312475859405175E-4</v>
      </c>
      <c r="G447" s="34">
        <f t="shared" si="161"/>
        <v>-0.33333333333333331</v>
      </c>
      <c r="H447" s="27">
        <f t="shared" si="164"/>
        <v>-8.3042683939544914E-5</v>
      </c>
    </row>
    <row r="448" spans="1:9" ht="30" x14ac:dyDescent="0.25">
      <c r="B448" s="5" t="s">
        <v>493</v>
      </c>
      <c r="C448" s="41">
        <v>63</v>
      </c>
      <c r="D448" s="41">
        <v>27</v>
      </c>
      <c r="E448" s="46">
        <f t="shared" si="162"/>
        <v>5.2316890881913304E-3</v>
      </c>
      <c r="F448" s="46">
        <f t="shared" si="163"/>
        <v>2.6071842410196988E-3</v>
      </c>
      <c r="G448" s="34">
        <f t="shared" si="161"/>
        <v>-0.5714285714285714</v>
      </c>
      <c r="H448" s="27">
        <f t="shared" si="164"/>
        <v>-2.989536621823617E-3</v>
      </c>
    </row>
    <row r="449" spans="2:8" ht="15" x14ac:dyDescent="0.25">
      <c r="B449" s="5" t="s">
        <v>494</v>
      </c>
      <c r="C449" s="41">
        <v>0</v>
      </c>
      <c r="D449" s="41">
        <v>0</v>
      </c>
      <c r="E449" s="46" t="str">
        <f t="shared" si="162"/>
        <v/>
      </c>
      <c r="F449" s="46" t="str">
        <f t="shared" si="163"/>
        <v/>
      </c>
      <c r="G449" s="34" t="str">
        <f t="shared" si="161"/>
        <v xml:space="preserve"> </v>
      </c>
      <c r="H449" s="27" t="str">
        <f t="shared" si="164"/>
        <v/>
      </c>
    </row>
    <row r="450" spans="2:8" ht="15" x14ac:dyDescent="0.25">
      <c r="B450" s="5" t="s">
        <v>108</v>
      </c>
      <c r="C450" s="41">
        <v>0</v>
      </c>
      <c r="D450" s="41">
        <v>1</v>
      </c>
      <c r="E450" s="46" t="str">
        <f t="shared" si="162"/>
        <v/>
      </c>
      <c r="F450" s="46">
        <f t="shared" si="163"/>
        <v>9.6562379297025877E-5</v>
      </c>
      <c r="G450" s="34">
        <f t="shared" si="161"/>
        <v>1</v>
      </c>
      <c r="H450" s="27" t="str">
        <f t="shared" si="164"/>
        <v/>
      </c>
    </row>
    <row r="451" spans="2:8" ht="15" x14ac:dyDescent="0.25">
      <c r="B451" s="5" t="s">
        <v>617</v>
      </c>
      <c r="C451" s="41">
        <v>0</v>
      </c>
      <c r="D451" s="41">
        <v>0</v>
      </c>
      <c r="E451" s="46" t="str">
        <f t="shared" si="162"/>
        <v/>
      </c>
      <c r="F451" s="46" t="str">
        <f t="shared" si="163"/>
        <v/>
      </c>
      <c r="G451" s="34" t="str">
        <f t="shared" si="161"/>
        <v xml:space="preserve"> </v>
      </c>
      <c r="H451" s="27" t="str">
        <f t="shared" si="164"/>
        <v/>
      </c>
    </row>
    <row r="452" spans="2:8" ht="15" x14ac:dyDescent="0.25">
      <c r="B452" s="5" t="s">
        <v>109</v>
      </c>
      <c r="C452" s="41">
        <v>1</v>
      </c>
      <c r="D452" s="41">
        <v>2</v>
      </c>
      <c r="E452" s="46">
        <f t="shared" si="162"/>
        <v>8.3042683939544927E-5</v>
      </c>
      <c r="F452" s="46">
        <f t="shared" si="163"/>
        <v>1.9312475859405175E-4</v>
      </c>
      <c r="G452" s="34">
        <f t="shared" si="161"/>
        <v>1</v>
      </c>
      <c r="H452" s="27">
        <f t="shared" si="164"/>
        <v>8.3042683939544927E-5</v>
      </c>
    </row>
    <row r="453" spans="2:8" ht="15" x14ac:dyDescent="0.25">
      <c r="B453" s="5" t="s">
        <v>384</v>
      </c>
      <c r="C453" s="41">
        <v>0</v>
      </c>
      <c r="D453" s="41">
        <v>1</v>
      </c>
      <c r="E453" s="46" t="str">
        <f t="shared" si="162"/>
        <v/>
      </c>
      <c r="F453" s="46">
        <f t="shared" si="163"/>
        <v>9.6562379297025877E-5</v>
      </c>
      <c r="G453" s="34">
        <f t="shared" si="161"/>
        <v>1</v>
      </c>
      <c r="H453" s="27" t="str">
        <f t="shared" si="164"/>
        <v/>
      </c>
    </row>
    <row r="454" spans="2:8" ht="15" x14ac:dyDescent="0.25">
      <c r="B454" s="5" t="s">
        <v>107</v>
      </c>
      <c r="C454" s="41">
        <v>67</v>
      </c>
      <c r="D454" s="41">
        <v>16</v>
      </c>
      <c r="E454" s="46">
        <f t="shared" si="162"/>
        <v>5.5638598239495102E-3</v>
      </c>
      <c r="F454" s="46">
        <f t="shared" si="163"/>
        <v>1.544998068752414E-3</v>
      </c>
      <c r="G454" s="34">
        <f t="shared" si="161"/>
        <v>-0.76119402985074625</v>
      </c>
      <c r="H454" s="27">
        <f t="shared" si="164"/>
        <v>-4.2351768809167911E-3</v>
      </c>
    </row>
    <row r="455" spans="2:8" ht="15" x14ac:dyDescent="0.25">
      <c r="B455" s="5" t="s">
        <v>272</v>
      </c>
      <c r="C455" s="41">
        <v>3</v>
      </c>
      <c r="D455" s="41">
        <v>4</v>
      </c>
      <c r="E455" s="46">
        <f t="shared" si="162"/>
        <v>2.4912805181863477E-4</v>
      </c>
      <c r="F455" s="46">
        <f t="shared" si="163"/>
        <v>3.8624951718810351E-4</v>
      </c>
      <c r="G455" s="34">
        <f t="shared" si="161"/>
        <v>0.33333333333333331</v>
      </c>
      <c r="H455" s="27">
        <f t="shared" si="164"/>
        <v>8.3042683939544914E-5</v>
      </c>
    </row>
    <row r="456" spans="2:8" ht="15" x14ac:dyDescent="0.25">
      <c r="B456" s="5" t="s">
        <v>106</v>
      </c>
      <c r="C456" s="41">
        <v>0</v>
      </c>
      <c r="D456" s="41">
        <v>2</v>
      </c>
      <c r="E456" s="46" t="str">
        <f t="shared" si="162"/>
        <v/>
      </c>
      <c r="F456" s="46">
        <f t="shared" si="163"/>
        <v>1.9312475859405175E-4</v>
      </c>
      <c r="G456" s="34">
        <f t="shared" si="161"/>
        <v>1</v>
      </c>
      <c r="H456" s="27" t="str">
        <f t="shared" si="164"/>
        <v/>
      </c>
    </row>
    <row r="457" spans="2:8" ht="15" x14ac:dyDescent="0.25">
      <c r="B457" s="5" t="s">
        <v>337</v>
      </c>
      <c r="C457" s="41">
        <v>0</v>
      </c>
      <c r="D457" s="41">
        <v>0</v>
      </c>
      <c r="E457" s="46" t="str">
        <f t="shared" si="162"/>
        <v/>
      </c>
      <c r="F457" s="46" t="str">
        <f t="shared" si="163"/>
        <v/>
      </c>
      <c r="G457" s="34" t="str">
        <f t="shared" si="161"/>
        <v xml:space="preserve"> </v>
      </c>
      <c r="H457" s="27" t="str">
        <f t="shared" si="164"/>
        <v/>
      </c>
    </row>
    <row r="458" spans="2:8" ht="15" x14ac:dyDescent="0.25">
      <c r="B458" s="5" t="s">
        <v>116</v>
      </c>
      <c r="C458" s="41">
        <v>0</v>
      </c>
      <c r="D458" s="41">
        <v>20</v>
      </c>
      <c r="E458" s="46" t="str">
        <f t="shared" si="162"/>
        <v/>
      </c>
      <c r="F458" s="46">
        <f t="shared" si="163"/>
        <v>1.9312475859405175E-3</v>
      </c>
      <c r="G458" s="34">
        <f t="shared" si="161"/>
        <v>1</v>
      </c>
      <c r="H458" s="27" t="str">
        <f t="shared" si="164"/>
        <v/>
      </c>
    </row>
    <row r="459" spans="2:8" ht="15" x14ac:dyDescent="0.25">
      <c r="B459" s="5" t="s">
        <v>103</v>
      </c>
      <c r="C459" s="41">
        <v>1</v>
      </c>
      <c r="D459" s="41">
        <v>0</v>
      </c>
      <c r="E459" s="46">
        <f t="shared" si="162"/>
        <v>8.3042683939544927E-5</v>
      </c>
      <c r="F459" s="46" t="str">
        <f t="shared" si="163"/>
        <v/>
      </c>
      <c r="G459" s="34">
        <f t="shared" si="161"/>
        <v>-1</v>
      </c>
      <c r="H459" s="27">
        <f t="shared" si="164"/>
        <v>-8.3042683939544927E-5</v>
      </c>
    </row>
    <row r="460" spans="2:8" ht="15" x14ac:dyDescent="0.25">
      <c r="B460" s="5" t="s">
        <v>273</v>
      </c>
      <c r="C460" s="41">
        <v>12</v>
      </c>
      <c r="D460" s="41">
        <v>49</v>
      </c>
      <c r="E460" s="46">
        <f t="shared" si="162"/>
        <v>9.9651220727453907E-4</v>
      </c>
      <c r="F460" s="46">
        <f t="shared" si="163"/>
        <v>4.7315565855542679E-3</v>
      </c>
      <c r="G460" s="34">
        <f t="shared" si="161"/>
        <v>3.0833333333333335</v>
      </c>
      <c r="H460" s="27">
        <f t="shared" si="164"/>
        <v>3.0725793057631624E-3</v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0</v>
      </c>
      <c r="D462" s="41">
        <v>0</v>
      </c>
      <c r="E462" s="46" t="str">
        <f t="shared" si="162"/>
        <v/>
      </c>
      <c r="F462" s="46" t="str">
        <f t="shared" si="163"/>
        <v/>
      </c>
      <c r="G462" s="34" t="str">
        <f t="shared" si="161"/>
        <v xml:space="preserve"> </v>
      </c>
      <c r="H462" s="27" t="str">
        <f t="shared" si="164"/>
        <v/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0</v>
      </c>
      <c r="D464" s="41">
        <v>0</v>
      </c>
      <c r="E464" s="46" t="str">
        <f t="shared" si="162"/>
        <v/>
      </c>
      <c r="F464" s="46" t="str">
        <f t="shared" si="163"/>
        <v/>
      </c>
      <c r="G464" s="34" t="str">
        <f t="shared" si="161"/>
        <v xml:space="preserve"> </v>
      </c>
      <c r="H464" s="27" t="str">
        <f t="shared" si="164"/>
        <v/>
      </c>
    </row>
    <row r="465" spans="2:8" ht="15" x14ac:dyDescent="0.25">
      <c r="B465" s="5" t="s">
        <v>105</v>
      </c>
      <c r="C465" s="41">
        <v>0</v>
      </c>
      <c r="D465" s="41">
        <v>4</v>
      </c>
      <c r="E465" s="46" t="str">
        <f t="shared" si="162"/>
        <v/>
      </c>
      <c r="F465" s="46">
        <f t="shared" si="163"/>
        <v>3.8624951718810351E-4</v>
      </c>
      <c r="G465" s="34">
        <f t="shared" si="161"/>
        <v>1</v>
      </c>
      <c r="H465" s="27" t="str">
        <f t="shared" si="164"/>
        <v/>
      </c>
    </row>
    <row r="466" spans="2:8" ht="15" x14ac:dyDescent="0.25">
      <c r="B466" s="5" t="s">
        <v>111</v>
      </c>
      <c r="C466" s="41">
        <v>0</v>
      </c>
      <c r="D466" s="41">
        <v>0</v>
      </c>
      <c r="E466" s="46" t="str">
        <f t="shared" si="162"/>
        <v/>
      </c>
      <c r="F466" s="46" t="str">
        <f t="shared" si="163"/>
        <v/>
      </c>
      <c r="G466" s="34" t="str">
        <f t="shared" si="161"/>
        <v xml:space="preserve"> </v>
      </c>
      <c r="H466" s="27" t="str">
        <f t="shared" si="164"/>
        <v/>
      </c>
    </row>
    <row r="467" spans="2:8" ht="15" x14ac:dyDescent="0.25">
      <c r="B467" s="5" t="s">
        <v>115</v>
      </c>
      <c r="C467" s="41">
        <v>0</v>
      </c>
      <c r="D467" s="41">
        <v>0</v>
      </c>
      <c r="E467" s="46" t="str">
        <f t="shared" si="162"/>
        <v/>
      </c>
      <c r="F467" s="46" t="str">
        <f t="shared" si="163"/>
        <v/>
      </c>
      <c r="G467" s="34" t="str">
        <f t="shared" si="161"/>
        <v xml:space="preserve"> </v>
      </c>
      <c r="H467" s="27" t="str">
        <f t="shared" si="164"/>
        <v/>
      </c>
    </row>
    <row r="468" spans="2:8" ht="15" x14ac:dyDescent="0.25">
      <c r="B468" s="5" t="s">
        <v>274</v>
      </c>
      <c r="C468" s="41">
        <v>110</v>
      </c>
      <c r="D468" s="41">
        <v>155</v>
      </c>
      <c r="E468" s="46">
        <f t="shared" si="162"/>
        <v>9.1346952333499418E-3</v>
      </c>
      <c r="F468" s="46">
        <f t="shared" si="163"/>
        <v>1.4967168791039012E-2</v>
      </c>
      <c r="G468" s="34">
        <f t="shared" si="161"/>
        <v>0.40909090909090912</v>
      </c>
      <c r="H468" s="27">
        <f t="shared" si="164"/>
        <v>3.7369207772795219E-3</v>
      </c>
    </row>
    <row r="469" spans="2:8" ht="15" x14ac:dyDescent="0.25">
      <c r="B469" s="5" t="s">
        <v>496</v>
      </c>
      <c r="C469" s="41">
        <v>10</v>
      </c>
      <c r="D469" s="41">
        <v>3</v>
      </c>
      <c r="E469" s="46">
        <f t="shared" si="162"/>
        <v>8.304268393954493E-4</v>
      </c>
      <c r="F469" s="46">
        <f t="shared" si="163"/>
        <v>2.8968713789107763E-4</v>
      </c>
      <c r="G469" s="34">
        <f t="shared" si="161"/>
        <v>-0.7</v>
      </c>
      <c r="H469" s="27">
        <f t="shared" si="164"/>
        <v>-5.8129878757681448E-4</v>
      </c>
    </row>
    <row r="470" spans="2:8" ht="15" x14ac:dyDescent="0.25">
      <c r="B470" s="5" t="s">
        <v>275</v>
      </c>
      <c r="C470" s="41">
        <v>3</v>
      </c>
      <c r="D470" s="41">
        <v>5</v>
      </c>
      <c r="E470" s="46">
        <f t="shared" si="162"/>
        <v>2.4912805181863477E-4</v>
      </c>
      <c r="F470" s="46">
        <f t="shared" si="163"/>
        <v>4.8281189648512939E-4</v>
      </c>
      <c r="G470" s="34">
        <f t="shared" si="161"/>
        <v>0.66666666666666663</v>
      </c>
      <c r="H470" s="27">
        <f t="shared" si="164"/>
        <v>1.6608536787908983E-4</v>
      </c>
    </row>
    <row r="471" spans="2:8" ht="15" x14ac:dyDescent="0.25">
      <c r="B471" s="5" t="s">
        <v>276</v>
      </c>
      <c r="C471" s="41">
        <v>0</v>
      </c>
      <c r="D471" s="41">
        <v>0</v>
      </c>
      <c r="E471" s="46" t="str">
        <f t="shared" si="162"/>
        <v/>
      </c>
      <c r="F471" s="46" t="str">
        <f t="shared" si="163"/>
        <v/>
      </c>
      <c r="G471" s="34" t="str">
        <f t="shared" si="161"/>
        <v xml:space="preserve"> </v>
      </c>
      <c r="H471" s="27" t="str">
        <f t="shared" si="164"/>
        <v/>
      </c>
    </row>
    <row r="472" spans="2:8" ht="15" x14ac:dyDescent="0.25">
      <c r="B472" s="5" t="s">
        <v>497</v>
      </c>
      <c r="C472" s="41">
        <v>1</v>
      </c>
      <c r="D472" s="41">
        <v>4</v>
      </c>
      <c r="E472" s="46">
        <f t="shared" si="162"/>
        <v>8.3042683939544927E-5</v>
      </c>
      <c r="F472" s="46">
        <f t="shared" si="163"/>
        <v>3.8624951718810351E-4</v>
      </c>
      <c r="G472" s="34">
        <f t="shared" si="161"/>
        <v>3</v>
      </c>
      <c r="H472" s="27">
        <f t="shared" si="164"/>
        <v>2.4912805181863477E-4</v>
      </c>
    </row>
    <row r="473" spans="2:8" ht="15" x14ac:dyDescent="0.25">
      <c r="B473" s="5" t="s">
        <v>277</v>
      </c>
      <c r="C473" s="41">
        <v>249</v>
      </c>
      <c r="D473" s="41">
        <v>278</v>
      </c>
      <c r="E473" s="46">
        <f t="shared" si="162"/>
        <v>2.0677628300946688E-2</v>
      </c>
      <c r="F473" s="46">
        <f t="shared" si="163"/>
        <v>2.6844341444573195E-2</v>
      </c>
      <c r="G473" s="34">
        <f t="shared" si="161"/>
        <v>0.11646586345381527</v>
      </c>
      <c r="H473" s="27">
        <f t="shared" si="164"/>
        <v>2.4082378342468033E-3</v>
      </c>
    </row>
    <row r="474" spans="2:8" ht="15" x14ac:dyDescent="0.25">
      <c r="B474" s="5" t="s">
        <v>278</v>
      </c>
      <c r="C474" s="41">
        <v>3</v>
      </c>
      <c r="D474" s="41">
        <v>6</v>
      </c>
      <c r="E474" s="46">
        <f t="shared" si="162"/>
        <v>2.4912805181863477E-4</v>
      </c>
      <c r="F474" s="46">
        <f t="shared" si="163"/>
        <v>5.7937427578215526E-4</v>
      </c>
      <c r="G474" s="34">
        <f t="shared" si="161"/>
        <v>1</v>
      </c>
      <c r="H474" s="27">
        <f t="shared" si="164"/>
        <v>2.4912805181863477E-4</v>
      </c>
    </row>
    <row r="475" spans="2:8" ht="15" x14ac:dyDescent="0.25">
      <c r="B475" s="5" t="s">
        <v>279</v>
      </c>
      <c r="C475" s="41">
        <v>17</v>
      </c>
      <c r="D475" s="41">
        <v>24</v>
      </c>
      <c r="E475" s="46">
        <f t="shared" si="162"/>
        <v>1.4117256269722638E-3</v>
      </c>
      <c r="F475" s="46">
        <f t="shared" si="163"/>
        <v>2.3174971031286211E-3</v>
      </c>
      <c r="G475" s="34">
        <f t="shared" si="161"/>
        <v>0.41176470588235292</v>
      </c>
      <c r="H475" s="27">
        <f t="shared" si="164"/>
        <v>5.8129878757681448E-4</v>
      </c>
    </row>
    <row r="476" spans="2:8" ht="15" x14ac:dyDescent="0.25">
      <c r="B476" s="5" t="s">
        <v>102</v>
      </c>
      <c r="C476" s="41">
        <v>12</v>
      </c>
      <c r="D476" s="41">
        <v>0</v>
      </c>
      <c r="E476" s="46">
        <f t="shared" si="162"/>
        <v>9.9651220727453907E-4</v>
      </c>
      <c r="F476" s="46" t="str">
        <f t="shared" si="163"/>
        <v/>
      </c>
      <c r="G476" s="34">
        <f t="shared" si="161"/>
        <v>-1</v>
      </c>
      <c r="H476" s="27">
        <f t="shared" si="164"/>
        <v>-9.9651220727453907E-4</v>
      </c>
    </row>
    <row r="477" spans="2:8" ht="15" x14ac:dyDescent="0.25">
      <c r="B477" s="5" t="s">
        <v>280</v>
      </c>
      <c r="C477" s="41">
        <v>1</v>
      </c>
      <c r="D477" s="41">
        <v>1</v>
      </c>
      <c r="E477" s="46">
        <f t="shared" si="162"/>
        <v>8.3042683939544927E-5</v>
      </c>
      <c r="F477" s="46">
        <f t="shared" si="163"/>
        <v>9.6562379297025877E-5</v>
      </c>
      <c r="G477" s="34">
        <f t="shared" si="161"/>
        <v>0</v>
      </c>
      <c r="H477" s="27">
        <f t="shared" si="164"/>
        <v>0</v>
      </c>
    </row>
    <row r="478" spans="2:8" ht="15" x14ac:dyDescent="0.25">
      <c r="B478" s="5" t="s">
        <v>281</v>
      </c>
      <c r="C478" s="41">
        <v>92</v>
      </c>
      <c r="D478" s="41">
        <v>10</v>
      </c>
      <c r="E478" s="46">
        <f t="shared" si="162"/>
        <v>7.6399269224381328E-3</v>
      </c>
      <c r="F478" s="46">
        <f t="shared" si="163"/>
        <v>9.6562379297025877E-4</v>
      </c>
      <c r="G478" s="34">
        <f t="shared" ref="G478:G541" si="181">+IF(AND(C478=0,D478=0)," ",IF(C478=0,1,IF(D478=0,-1,(D478-C478)/C478)))</f>
        <v>-0.89130434782608692</v>
      </c>
      <c r="H478" s="27">
        <f t="shared" si="164"/>
        <v>-6.8095000830426834E-3</v>
      </c>
    </row>
    <row r="479" spans="2:8" ht="15" x14ac:dyDescent="0.25">
      <c r="B479" s="5" t="s">
        <v>498</v>
      </c>
      <c r="C479" s="41">
        <v>37</v>
      </c>
      <c r="D479" s="41">
        <v>468</v>
      </c>
      <c r="E479" s="46">
        <f t="shared" si="162"/>
        <v>3.0725793057631624E-3</v>
      </c>
      <c r="F479" s="46">
        <f t="shared" si="163"/>
        <v>4.5191193511008108E-2</v>
      </c>
      <c r="G479" s="34">
        <f t="shared" si="181"/>
        <v>11.648648648648649</v>
      </c>
      <c r="H479" s="27">
        <f t="shared" si="164"/>
        <v>3.5791396777943865E-2</v>
      </c>
    </row>
    <row r="480" spans="2:8" ht="15" x14ac:dyDescent="0.25">
      <c r="B480" s="5" t="s">
        <v>282</v>
      </c>
      <c r="C480" s="41">
        <v>0</v>
      </c>
      <c r="D480" s="41">
        <v>0</v>
      </c>
      <c r="E480" s="46" t="str">
        <f t="shared" si="162"/>
        <v/>
      </c>
      <c r="F480" s="46" t="str">
        <f t="shared" si="163"/>
        <v/>
      </c>
      <c r="G480" s="34" t="str">
        <f t="shared" si="181"/>
        <v xml:space="preserve"> </v>
      </c>
      <c r="H480" s="27" t="str">
        <f t="shared" si="164"/>
        <v/>
      </c>
    </row>
    <row r="481" spans="2:8" ht="15" x14ac:dyDescent="0.25">
      <c r="B481" s="5" t="s">
        <v>283</v>
      </c>
      <c r="C481" s="41">
        <v>0</v>
      </c>
      <c r="D481" s="41">
        <v>0</v>
      </c>
      <c r="E481" s="46" t="str">
        <f t="shared" si="162"/>
        <v/>
      </c>
      <c r="F481" s="46" t="str">
        <f t="shared" si="163"/>
        <v/>
      </c>
      <c r="G481" s="34" t="str">
        <f t="shared" si="181"/>
        <v xml:space="preserve"> </v>
      </c>
      <c r="H481" s="27" t="str">
        <f t="shared" si="164"/>
        <v/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0</v>
      </c>
      <c r="D483" s="41">
        <v>0</v>
      </c>
      <c r="E483" s="46" t="str">
        <f t="shared" si="162"/>
        <v/>
      </c>
      <c r="F483" s="46" t="str">
        <f t="shared" si="163"/>
        <v/>
      </c>
      <c r="G483" s="34" t="str">
        <f t="shared" si="181"/>
        <v xml:space="preserve"> </v>
      </c>
      <c r="H483" s="27" t="str">
        <f t="shared" si="164"/>
        <v/>
      </c>
    </row>
    <row r="484" spans="2:8" ht="15" x14ac:dyDescent="0.25">
      <c r="B484" s="5" t="s">
        <v>125</v>
      </c>
      <c r="C484" s="41">
        <v>0</v>
      </c>
      <c r="D484" s="41">
        <v>0</v>
      </c>
      <c r="E484" s="46" t="str">
        <f t="shared" si="162"/>
        <v/>
      </c>
      <c r="F484" s="46" t="str">
        <f t="shared" si="163"/>
        <v/>
      </c>
      <c r="G484" s="34" t="str">
        <f t="shared" si="181"/>
        <v xml:space="preserve"> </v>
      </c>
      <c r="H484" s="27" t="str">
        <f t="shared" si="164"/>
        <v/>
      </c>
    </row>
    <row r="485" spans="2:8" ht="15" x14ac:dyDescent="0.25">
      <c r="B485" s="5" t="s">
        <v>126</v>
      </c>
      <c r="C485" s="41">
        <v>0</v>
      </c>
      <c r="D485" s="41">
        <v>0</v>
      </c>
      <c r="E485" s="46" t="str">
        <f t="shared" si="162"/>
        <v/>
      </c>
      <c r="F485" s="46" t="str">
        <f t="shared" si="163"/>
        <v/>
      </c>
      <c r="G485" s="34" t="str">
        <f t="shared" si="181"/>
        <v xml:space="preserve"> </v>
      </c>
      <c r="H485" s="27" t="str">
        <f t="shared" si="164"/>
        <v/>
      </c>
    </row>
    <row r="486" spans="2:8" ht="15" x14ac:dyDescent="0.25">
      <c r="B486" s="5" t="s">
        <v>286</v>
      </c>
      <c r="C486" s="41">
        <v>0</v>
      </c>
      <c r="D486" s="41">
        <v>0</v>
      </c>
      <c r="E486" s="46" t="str">
        <f t="shared" si="162"/>
        <v/>
      </c>
      <c r="F486" s="46" t="str">
        <f t="shared" si="163"/>
        <v/>
      </c>
      <c r="G486" s="34" t="str">
        <f t="shared" si="181"/>
        <v xml:space="preserve"> </v>
      </c>
      <c r="H486" s="27" t="str">
        <f t="shared" si="164"/>
        <v/>
      </c>
    </row>
    <row r="487" spans="2:8" ht="15" x14ac:dyDescent="0.25">
      <c r="B487" s="5" t="s">
        <v>287</v>
      </c>
      <c r="C487" s="41">
        <v>17</v>
      </c>
      <c r="D487" s="41">
        <v>0</v>
      </c>
      <c r="E487" s="46">
        <f t="shared" si="162"/>
        <v>1.4117256269722638E-3</v>
      </c>
      <c r="F487" s="46" t="str">
        <f t="shared" si="163"/>
        <v/>
      </c>
      <c r="G487" s="34">
        <f t="shared" si="181"/>
        <v>-1</v>
      </c>
      <c r="H487" s="27">
        <f t="shared" si="164"/>
        <v>-1.4117256269722638E-3</v>
      </c>
    </row>
    <row r="488" spans="2:8" ht="15" x14ac:dyDescent="0.25">
      <c r="B488" s="5" t="s">
        <v>288</v>
      </c>
      <c r="C488" s="41">
        <v>12</v>
      </c>
      <c r="D488" s="41">
        <v>13</v>
      </c>
      <c r="E488" s="46">
        <f t="shared" si="162"/>
        <v>9.9651220727453907E-4</v>
      </c>
      <c r="F488" s="46">
        <f t="shared" si="163"/>
        <v>1.2553109308613365E-3</v>
      </c>
      <c r="G488" s="34">
        <f t="shared" si="181"/>
        <v>8.3333333333333329E-2</v>
      </c>
      <c r="H488" s="27">
        <f t="shared" si="164"/>
        <v>8.3042683939544914E-5</v>
      </c>
    </row>
    <row r="489" spans="2:8" ht="15" x14ac:dyDescent="0.25">
      <c r="B489" s="5" t="s">
        <v>123</v>
      </c>
      <c r="C489" s="41">
        <v>0</v>
      </c>
      <c r="D489" s="41">
        <v>2</v>
      </c>
      <c r="E489" s="46" t="str">
        <f t="shared" si="162"/>
        <v/>
      </c>
      <c r="F489" s="46">
        <f t="shared" si="163"/>
        <v>1.9312475859405175E-4</v>
      </c>
      <c r="G489" s="34">
        <f t="shared" si="181"/>
        <v>1</v>
      </c>
      <c r="H489" s="27" t="str">
        <f t="shared" si="164"/>
        <v/>
      </c>
    </row>
    <row r="490" spans="2:8" ht="15" x14ac:dyDescent="0.25">
      <c r="B490" s="5" t="s">
        <v>289</v>
      </c>
      <c r="C490" s="41">
        <v>11</v>
      </c>
      <c r="D490" s="41">
        <v>0</v>
      </c>
      <c r="E490" s="46">
        <f t="shared" si="162"/>
        <v>9.1346952333499413E-4</v>
      </c>
      <c r="F490" s="46" t="str">
        <f t="shared" si="163"/>
        <v/>
      </c>
      <c r="G490" s="34">
        <f t="shared" si="181"/>
        <v>-1</v>
      </c>
      <c r="H490" s="27">
        <f t="shared" si="164"/>
        <v>-9.1346952333499413E-4</v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1</v>
      </c>
      <c r="D495" s="41">
        <v>0</v>
      </c>
      <c r="E495" s="46">
        <f t="shared" si="182"/>
        <v>8.3042683939544927E-5</v>
      </c>
      <c r="F495" s="46" t="str">
        <f t="shared" si="183"/>
        <v/>
      </c>
      <c r="G495" s="34">
        <f t="shared" si="181"/>
        <v>-1</v>
      </c>
      <c r="H495" s="27">
        <f t="shared" si="184"/>
        <v>-8.3042683939544927E-5</v>
      </c>
    </row>
    <row r="496" spans="2:8" ht="15" x14ac:dyDescent="0.25">
      <c r="B496" s="5" t="s">
        <v>294</v>
      </c>
      <c r="C496" s="41">
        <v>0</v>
      </c>
      <c r="D496" s="41">
        <v>0</v>
      </c>
      <c r="E496" s="46" t="str">
        <f t="shared" si="182"/>
        <v/>
      </c>
      <c r="F496" s="46" t="str">
        <f t="shared" si="183"/>
        <v/>
      </c>
      <c r="G496" s="34" t="str">
        <f t="shared" si="181"/>
        <v xml:space="preserve"> </v>
      </c>
      <c r="H496" s="27" t="str">
        <f t="shared" si="184"/>
        <v/>
      </c>
    </row>
    <row r="497" spans="1:9" ht="15" x14ac:dyDescent="0.25">
      <c r="B497" s="5" t="s">
        <v>499</v>
      </c>
      <c r="C497" s="41">
        <v>2</v>
      </c>
      <c r="D497" s="41">
        <v>0</v>
      </c>
      <c r="E497" s="46">
        <f t="shared" si="182"/>
        <v>1.6608536787908985E-4</v>
      </c>
      <c r="F497" s="46" t="str">
        <f t="shared" si="183"/>
        <v/>
      </c>
      <c r="G497" s="34">
        <f t="shared" si="181"/>
        <v>-1</v>
      </c>
      <c r="H497" s="27">
        <f t="shared" si="184"/>
        <v>-1.6608536787908985E-4</v>
      </c>
    </row>
    <row r="498" spans="1:9" ht="15" x14ac:dyDescent="0.25">
      <c r="B498" s="5" t="s">
        <v>129</v>
      </c>
      <c r="C498" s="41">
        <v>1</v>
      </c>
      <c r="D498" s="41">
        <v>1</v>
      </c>
      <c r="E498" s="46">
        <f t="shared" si="182"/>
        <v>8.3042683939544927E-5</v>
      </c>
      <c r="F498" s="46">
        <f t="shared" si="183"/>
        <v>9.6562379297025877E-5</v>
      </c>
      <c r="G498" s="34">
        <f t="shared" si="181"/>
        <v>0</v>
      </c>
      <c r="H498" s="27">
        <f t="shared" si="184"/>
        <v>0</v>
      </c>
    </row>
    <row r="499" spans="1:9" ht="15" x14ac:dyDescent="0.25">
      <c r="B499" s="5" t="s">
        <v>500</v>
      </c>
      <c r="C499" s="41">
        <v>167</v>
      </c>
      <c r="D499" s="41">
        <v>40</v>
      </c>
      <c r="E499" s="46">
        <f t="shared" si="182"/>
        <v>1.3868128217904003E-2</v>
      </c>
      <c r="F499" s="46">
        <f t="shared" si="183"/>
        <v>3.8624951718810351E-3</v>
      </c>
      <c r="G499" s="34">
        <f t="shared" si="181"/>
        <v>-0.76047904191616766</v>
      </c>
      <c r="H499" s="27">
        <f t="shared" si="184"/>
        <v>-1.0546420860322205E-2</v>
      </c>
    </row>
    <row r="500" spans="1:9" ht="15" x14ac:dyDescent="0.25">
      <c r="B500" s="5" t="s">
        <v>122</v>
      </c>
      <c r="C500" s="41">
        <v>56</v>
      </c>
      <c r="D500" s="41">
        <v>14</v>
      </c>
      <c r="E500" s="46">
        <f t="shared" si="182"/>
        <v>4.6503903006145158E-3</v>
      </c>
      <c r="F500" s="46">
        <f t="shared" si="183"/>
        <v>1.3518733101583623E-3</v>
      </c>
      <c r="G500" s="34">
        <f t="shared" si="181"/>
        <v>-0.75</v>
      </c>
      <c r="H500" s="27">
        <f t="shared" si="184"/>
        <v>-3.4877927254608867E-3</v>
      </c>
    </row>
    <row r="501" spans="1:9" ht="30" x14ac:dyDescent="0.25">
      <c r="B501" s="5" t="s">
        <v>295</v>
      </c>
      <c r="C501" s="41">
        <v>25</v>
      </c>
      <c r="D501" s="41">
        <v>2</v>
      </c>
      <c r="E501" s="46">
        <f t="shared" si="182"/>
        <v>2.0760670984886231E-3</v>
      </c>
      <c r="F501" s="46">
        <f t="shared" si="183"/>
        <v>1.9312475859405175E-4</v>
      </c>
      <c r="G501" s="34">
        <f t="shared" si="181"/>
        <v>-0.92</v>
      </c>
      <c r="H501" s="27">
        <f t="shared" si="184"/>
        <v>-1.9099817306095334E-3</v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5</v>
      </c>
      <c r="D503" s="41">
        <v>6</v>
      </c>
      <c r="E503" s="46">
        <f t="shared" si="182"/>
        <v>4.1521341969772465E-4</v>
      </c>
      <c r="F503" s="46">
        <f t="shared" si="183"/>
        <v>5.7937427578215526E-4</v>
      </c>
      <c r="G503" s="34">
        <f t="shared" si="181"/>
        <v>0.2</v>
      </c>
      <c r="H503" s="27">
        <f t="shared" si="184"/>
        <v>8.3042683939544941E-5</v>
      </c>
    </row>
    <row r="504" spans="1:9" ht="13.5" customHeight="1" x14ac:dyDescent="0.25">
      <c r="B504" s="5" t="s">
        <v>297</v>
      </c>
      <c r="C504" s="41">
        <v>2</v>
      </c>
      <c r="D504" s="41">
        <v>6</v>
      </c>
      <c r="E504" s="46">
        <f t="shared" si="182"/>
        <v>1.6608536787908985E-4</v>
      </c>
      <c r="F504" s="46">
        <f t="shared" si="183"/>
        <v>5.7937427578215526E-4</v>
      </c>
      <c r="G504" s="34">
        <f t="shared" si="181"/>
        <v>2</v>
      </c>
      <c r="H504" s="27">
        <f t="shared" si="184"/>
        <v>3.3217073575817971E-4</v>
      </c>
    </row>
    <row r="505" spans="1:9" ht="15" x14ac:dyDescent="0.25">
      <c r="B505" s="5" t="s">
        <v>117</v>
      </c>
      <c r="C505" s="41">
        <v>0</v>
      </c>
      <c r="D505" s="41">
        <v>0</v>
      </c>
      <c r="E505" s="46" t="str">
        <f t="shared" si="182"/>
        <v/>
      </c>
      <c r="F505" s="46" t="str">
        <f t="shared" si="183"/>
        <v/>
      </c>
      <c r="G505" s="34" t="str">
        <f t="shared" si="181"/>
        <v xml:space="preserve"> </v>
      </c>
      <c r="H505" s="27" t="str">
        <f t="shared" si="184"/>
        <v/>
      </c>
    </row>
    <row r="506" spans="1:9" ht="15" x14ac:dyDescent="0.25">
      <c r="B506" s="5" t="s">
        <v>501</v>
      </c>
      <c r="C506" s="41">
        <v>21</v>
      </c>
      <c r="D506" s="41">
        <v>1</v>
      </c>
      <c r="E506" s="46">
        <f t="shared" si="182"/>
        <v>1.7438963627304435E-3</v>
      </c>
      <c r="F506" s="46">
        <f t="shared" si="183"/>
        <v>9.6562379297025877E-5</v>
      </c>
      <c r="G506" s="34">
        <f t="shared" si="181"/>
        <v>-0.95238095238095233</v>
      </c>
      <c r="H506" s="27">
        <f t="shared" si="184"/>
        <v>-1.6608536787908986E-3</v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7"/>
      <c r="B508" s="21" t="s">
        <v>299</v>
      </c>
      <c r="C508" s="41">
        <v>0</v>
      </c>
      <c r="D508" s="41">
        <v>0</v>
      </c>
      <c r="E508" s="43" t="str">
        <f t="shared" si="182"/>
        <v/>
      </c>
      <c r="F508" s="43" t="str">
        <f t="shared" si="183"/>
        <v/>
      </c>
      <c r="G508" s="34" t="str">
        <f t="shared" si="181"/>
        <v xml:space="preserve"> </v>
      </c>
      <c r="H508" s="26" t="str">
        <f t="shared" si="184"/>
        <v/>
      </c>
      <c r="I508" s="2"/>
    </row>
    <row r="509" spans="1:9" ht="15" x14ac:dyDescent="0.25">
      <c r="B509" s="5" t="s">
        <v>502</v>
      </c>
      <c r="C509" s="41">
        <v>24</v>
      </c>
      <c r="D509" s="41">
        <v>4</v>
      </c>
      <c r="E509" s="46">
        <f t="shared" si="182"/>
        <v>1.9930244145490781E-3</v>
      </c>
      <c r="F509" s="46">
        <f t="shared" si="183"/>
        <v>3.8624951718810351E-4</v>
      </c>
      <c r="G509" s="34">
        <f t="shared" si="181"/>
        <v>-0.83333333333333337</v>
      </c>
      <c r="H509" s="27">
        <f t="shared" si="184"/>
        <v>-1.6608536787908986E-3</v>
      </c>
    </row>
    <row r="510" spans="1:9" ht="15" x14ac:dyDescent="0.25">
      <c r="B510" s="5" t="s">
        <v>503</v>
      </c>
      <c r="C510" s="41">
        <v>1</v>
      </c>
      <c r="D510" s="41">
        <v>0</v>
      </c>
      <c r="E510" s="46">
        <f t="shared" si="182"/>
        <v>8.3042683939544927E-5</v>
      </c>
      <c r="F510" s="46" t="str">
        <f t="shared" si="183"/>
        <v/>
      </c>
      <c r="G510" s="34">
        <f t="shared" si="181"/>
        <v>-1</v>
      </c>
      <c r="H510" s="27">
        <f t="shared" si="184"/>
        <v>-8.3042683939544927E-5</v>
      </c>
    </row>
    <row r="511" spans="1:9" ht="15" x14ac:dyDescent="0.25">
      <c r="B511" s="5" t="s">
        <v>300</v>
      </c>
      <c r="C511" s="41">
        <v>0</v>
      </c>
      <c r="D511" s="41">
        <v>0</v>
      </c>
      <c r="E511" s="46" t="str">
        <f t="shared" si="182"/>
        <v/>
      </c>
      <c r="F511" s="46" t="str">
        <f t="shared" si="183"/>
        <v/>
      </c>
      <c r="G511" s="34" t="str">
        <f t="shared" si="181"/>
        <v xml:space="preserve"> 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0</v>
      </c>
      <c r="D512" s="41">
        <v>1</v>
      </c>
      <c r="E512" s="46" t="str">
        <f t="shared" si="182"/>
        <v/>
      </c>
      <c r="F512" s="46">
        <f t="shared" si="183"/>
        <v>9.6562379297025877E-5</v>
      </c>
      <c r="G512" s="34">
        <f t="shared" si="181"/>
        <v>1</v>
      </c>
      <c r="H512" s="27" t="str">
        <f t="shared" si="184"/>
        <v/>
      </c>
    </row>
    <row r="513" spans="1:9" ht="15" x14ac:dyDescent="0.25">
      <c r="B513" s="5" t="s">
        <v>302</v>
      </c>
      <c r="C513" s="41">
        <v>27</v>
      </c>
      <c r="D513" s="41">
        <v>0</v>
      </c>
      <c r="E513" s="46">
        <f t="shared" si="182"/>
        <v>2.242152466367713E-3</v>
      </c>
      <c r="F513" s="46" t="str">
        <f t="shared" si="183"/>
        <v/>
      </c>
      <c r="G513" s="34">
        <f t="shared" si="181"/>
        <v>-1</v>
      </c>
      <c r="H513" s="27">
        <f t="shared" si="184"/>
        <v>-2.242152466367713E-3</v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2</v>
      </c>
      <c r="D515" s="41">
        <v>0</v>
      </c>
      <c r="E515" s="46">
        <f t="shared" si="182"/>
        <v>1.6608536787908985E-4</v>
      </c>
      <c r="F515" s="46" t="str">
        <f t="shared" si="183"/>
        <v/>
      </c>
      <c r="G515" s="34">
        <f t="shared" si="181"/>
        <v>-1</v>
      </c>
      <c r="H515" s="27">
        <f t="shared" si="184"/>
        <v>-1.6608536787908985E-4</v>
      </c>
    </row>
    <row r="516" spans="1:9" ht="15" x14ac:dyDescent="0.25">
      <c r="B516" s="5" t="s">
        <v>127</v>
      </c>
      <c r="C516" s="41">
        <v>0</v>
      </c>
      <c r="D516" s="41">
        <v>0</v>
      </c>
      <c r="E516" s="46" t="str">
        <f t="shared" si="182"/>
        <v/>
      </c>
      <c r="F516" s="46" t="str">
        <f t="shared" si="183"/>
        <v/>
      </c>
      <c r="G516" s="34" t="str">
        <f t="shared" si="181"/>
        <v xml:space="preserve"> </v>
      </c>
      <c r="H516" s="27" t="str">
        <f t="shared" si="184"/>
        <v/>
      </c>
    </row>
    <row r="517" spans="1:9" ht="15" x14ac:dyDescent="0.25">
      <c r="B517" s="5" t="s">
        <v>118</v>
      </c>
      <c r="C517" s="41">
        <v>0</v>
      </c>
      <c r="D517" s="41">
        <v>0</v>
      </c>
      <c r="E517" s="46" t="str">
        <f t="shared" si="182"/>
        <v/>
      </c>
      <c r="F517" s="46" t="str">
        <f t="shared" si="183"/>
        <v/>
      </c>
      <c r="G517" s="34" t="str">
        <f t="shared" si="181"/>
        <v xml:space="preserve"> </v>
      </c>
      <c r="H517" s="27" t="str">
        <f t="shared" si="184"/>
        <v/>
      </c>
    </row>
    <row r="518" spans="1:9" ht="15" x14ac:dyDescent="0.25">
      <c r="B518" s="5" t="s">
        <v>120</v>
      </c>
      <c r="C518" s="41">
        <v>1</v>
      </c>
      <c r="D518" s="41">
        <v>0</v>
      </c>
      <c r="E518" s="46">
        <f t="shared" si="182"/>
        <v>8.3042683939544927E-5</v>
      </c>
      <c r="F518" s="46" t="str">
        <f t="shared" si="183"/>
        <v/>
      </c>
      <c r="G518" s="34">
        <f t="shared" si="181"/>
        <v>-1</v>
      </c>
      <c r="H518" s="27">
        <f t="shared" si="184"/>
        <v>-8.3042683939544927E-5</v>
      </c>
    </row>
    <row r="519" spans="1:9" ht="15" x14ac:dyDescent="0.25">
      <c r="B519" s="5" t="s">
        <v>304</v>
      </c>
      <c r="C519" s="41">
        <v>0</v>
      </c>
      <c r="D519" s="41">
        <v>0</v>
      </c>
      <c r="E519" s="46" t="str">
        <f t="shared" si="182"/>
        <v/>
      </c>
      <c r="F519" s="46" t="str">
        <f t="shared" si="183"/>
        <v/>
      </c>
      <c r="G519" s="34" t="str">
        <f t="shared" si="181"/>
        <v xml:space="preserve"> </v>
      </c>
      <c r="H519" s="27" t="str">
        <f t="shared" si="184"/>
        <v/>
      </c>
    </row>
    <row r="520" spans="1:9" ht="15" x14ac:dyDescent="0.25">
      <c r="B520" s="5" t="s">
        <v>305</v>
      </c>
      <c r="C520" s="41">
        <v>2</v>
      </c>
      <c r="D520" s="41">
        <v>0</v>
      </c>
      <c r="E520" s="46">
        <f t="shared" si="182"/>
        <v>1.6608536787908985E-4</v>
      </c>
      <c r="F520" s="46" t="str">
        <f t="shared" si="183"/>
        <v/>
      </c>
      <c r="G520" s="34">
        <f t="shared" si="181"/>
        <v>-1</v>
      </c>
      <c r="H520" s="27">
        <f t="shared" si="184"/>
        <v>-1.6608536787908985E-4</v>
      </c>
    </row>
    <row r="521" spans="1:9" ht="15" x14ac:dyDescent="0.25">
      <c r="B521" s="5" t="s">
        <v>128</v>
      </c>
      <c r="C521" s="41">
        <v>1</v>
      </c>
      <c r="D521" s="41">
        <v>18</v>
      </c>
      <c r="E521" s="46">
        <f t="shared" si="182"/>
        <v>8.3042683939544927E-5</v>
      </c>
      <c r="F521" s="46">
        <f t="shared" si="183"/>
        <v>1.7381228273464658E-3</v>
      </c>
      <c r="G521" s="34">
        <f t="shared" si="181"/>
        <v>17</v>
      </c>
      <c r="H521" s="27">
        <f t="shared" si="184"/>
        <v>1.4117256269722638E-3</v>
      </c>
    </row>
    <row r="522" spans="1:9" ht="15" x14ac:dyDescent="0.25">
      <c r="B522" s="5" t="s">
        <v>504</v>
      </c>
      <c r="C522" s="41">
        <v>1</v>
      </c>
      <c r="D522" s="41">
        <v>0</v>
      </c>
      <c r="E522" s="46">
        <f t="shared" si="182"/>
        <v>8.3042683939544927E-5</v>
      </c>
      <c r="F522" s="46" t="str">
        <f t="shared" si="183"/>
        <v/>
      </c>
      <c r="G522" s="34">
        <f t="shared" si="181"/>
        <v>-1</v>
      </c>
      <c r="H522" s="27">
        <f t="shared" si="184"/>
        <v>-8.3042683939544927E-5</v>
      </c>
    </row>
    <row r="523" spans="1:9" s="20" customFormat="1" ht="15" x14ac:dyDescent="0.25">
      <c r="A523" s="57"/>
      <c r="B523" s="21" t="s">
        <v>556</v>
      </c>
      <c r="C523" s="41">
        <v>28</v>
      </c>
      <c r="D523" s="41">
        <v>44</v>
      </c>
      <c r="E523" s="43">
        <f t="shared" ref="E523" si="185">+IF(C523=0,"",C523/C$345)</f>
        <v>2.3251951503072579E-3</v>
      </c>
      <c r="F523" s="43">
        <f t="shared" ref="F523" si="186">+IF(D523=0,"",D523/D$345)</f>
        <v>4.248744689069139E-3</v>
      </c>
      <c r="G523" s="34">
        <f t="shared" si="181"/>
        <v>0.5714285714285714</v>
      </c>
      <c r="H523" s="26">
        <f t="shared" ref="H523" si="187">+IF(OR(AND(E523=""),(G523="")),"",E523*G523)</f>
        <v>1.3286829430327188E-3</v>
      </c>
      <c r="I523" s="2"/>
    </row>
    <row r="524" spans="1:9" ht="15" x14ac:dyDescent="0.25">
      <c r="B524" s="5" t="s">
        <v>135</v>
      </c>
      <c r="C524" s="41">
        <v>58</v>
      </c>
      <c r="D524" s="41">
        <v>58</v>
      </c>
      <c r="E524" s="46">
        <f t="shared" ref="E524:E549" si="188">+IF(C524=0,"",C524/C$345)</f>
        <v>4.8164756684936057E-3</v>
      </c>
      <c r="F524" s="46">
        <f t="shared" ref="F524:F549" si="189">+IF(D524=0,"",D524/D$345)</f>
        <v>5.6006179992275007E-3</v>
      </c>
      <c r="G524" s="34">
        <f t="shared" si="181"/>
        <v>0</v>
      </c>
      <c r="H524" s="27">
        <f t="shared" si="184"/>
        <v>0</v>
      </c>
    </row>
    <row r="525" spans="1:9" ht="15" x14ac:dyDescent="0.25">
      <c r="B525" s="5" t="s">
        <v>505</v>
      </c>
      <c r="C525" s="41">
        <v>0</v>
      </c>
      <c r="D525" s="41">
        <v>0</v>
      </c>
      <c r="E525" s="46" t="str">
        <f t="shared" si="188"/>
        <v/>
      </c>
      <c r="F525" s="46" t="str">
        <f t="shared" si="189"/>
        <v/>
      </c>
      <c r="G525" s="34" t="str">
        <f t="shared" si="181"/>
        <v xml:space="preserve"> </v>
      </c>
      <c r="H525" s="27" t="str">
        <f t="shared" si="184"/>
        <v/>
      </c>
    </row>
    <row r="526" spans="1:9" ht="15" x14ac:dyDescent="0.25">
      <c r="B526" s="5" t="s">
        <v>133</v>
      </c>
      <c r="C526" s="41">
        <v>0</v>
      </c>
      <c r="D526" s="41">
        <v>0</v>
      </c>
      <c r="E526" s="46" t="str">
        <f t="shared" si="188"/>
        <v/>
      </c>
      <c r="F526" s="46" t="str">
        <f t="shared" si="189"/>
        <v/>
      </c>
      <c r="G526" s="34" t="str">
        <f t="shared" si="181"/>
        <v xml:space="preserve"> </v>
      </c>
      <c r="H526" s="27" t="str">
        <f t="shared" si="184"/>
        <v/>
      </c>
    </row>
    <row r="527" spans="1:9" ht="15" x14ac:dyDescent="0.25">
      <c r="B527" s="5" t="s">
        <v>338</v>
      </c>
      <c r="C527" s="41">
        <v>43</v>
      </c>
      <c r="D527" s="41">
        <v>65</v>
      </c>
      <c r="E527" s="46">
        <f t="shared" si="188"/>
        <v>3.570835409400432E-3</v>
      </c>
      <c r="F527" s="46">
        <f t="shared" si="189"/>
        <v>6.2765546543066819E-3</v>
      </c>
      <c r="G527" s="34">
        <f t="shared" si="181"/>
        <v>0.51162790697674421</v>
      </c>
      <c r="H527" s="27">
        <f t="shared" si="184"/>
        <v>1.8269390466699885E-3</v>
      </c>
    </row>
    <row r="528" spans="1:9" ht="15" x14ac:dyDescent="0.25">
      <c r="B528" s="5" t="s">
        <v>339</v>
      </c>
      <c r="C528" s="41">
        <v>28</v>
      </c>
      <c r="D528" s="41">
        <v>42</v>
      </c>
      <c r="E528" s="46">
        <f t="shared" si="188"/>
        <v>2.3251951503072579E-3</v>
      </c>
      <c r="F528" s="46">
        <f t="shared" si="189"/>
        <v>4.0556199304750866E-3</v>
      </c>
      <c r="G528" s="34">
        <f t="shared" si="181"/>
        <v>0.5</v>
      </c>
      <c r="H528" s="27">
        <f t="shared" si="184"/>
        <v>1.162597575153629E-3</v>
      </c>
    </row>
    <row r="529" spans="2:8" ht="15" x14ac:dyDescent="0.25">
      <c r="B529" s="5" t="s">
        <v>506</v>
      </c>
      <c r="C529" s="41">
        <v>2</v>
      </c>
      <c r="D529" s="41">
        <v>0</v>
      </c>
      <c r="E529" s="46">
        <f t="shared" si="188"/>
        <v>1.6608536787908985E-4</v>
      </c>
      <c r="F529" s="46" t="str">
        <f t="shared" si="189"/>
        <v/>
      </c>
      <c r="G529" s="34">
        <f t="shared" si="181"/>
        <v>-1</v>
      </c>
      <c r="H529" s="27">
        <f t="shared" si="184"/>
        <v>-1.6608536787908985E-4</v>
      </c>
    </row>
    <row r="530" spans="2:8" ht="15" x14ac:dyDescent="0.25">
      <c r="B530" s="5" t="s">
        <v>137</v>
      </c>
      <c r="C530" s="41">
        <v>3</v>
      </c>
      <c r="D530" s="41">
        <v>0</v>
      </c>
      <c r="E530" s="46">
        <f t="shared" si="188"/>
        <v>2.4912805181863477E-4</v>
      </c>
      <c r="F530" s="46" t="str">
        <f t="shared" si="189"/>
        <v/>
      </c>
      <c r="G530" s="34">
        <f t="shared" si="181"/>
        <v>-1</v>
      </c>
      <c r="H530" s="27">
        <f t="shared" si="184"/>
        <v>-2.4912805181863477E-4</v>
      </c>
    </row>
    <row r="531" spans="2:8" ht="15" x14ac:dyDescent="0.25">
      <c r="B531" s="5" t="s">
        <v>340</v>
      </c>
      <c r="C531" s="41">
        <v>3</v>
      </c>
      <c r="D531" s="41">
        <v>0</v>
      </c>
      <c r="E531" s="46">
        <f t="shared" si="188"/>
        <v>2.4912805181863477E-4</v>
      </c>
      <c r="F531" s="46" t="str">
        <f t="shared" si="189"/>
        <v/>
      </c>
      <c r="G531" s="34">
        <f t="shared" si="181"/>
        <v>-1</v>
      </c>
      <c r="H531" s="27">
        <f t="shared" si="184"/>
        <v>-2.4912805181863477E-4</v>
      </c>
    </row>
    <row r="532" spans="2:8" ht="15" x14ac:dyDescent="0.25">
      <c r="B532" s="5" t="s">
        <v>141</v>
      </c>
      <c r="C532" s="41">
        <v>0</v>
      </c>
      <c r="D532" s="41">
        <v>0</v>
      </c>
      <c r="E532" s="46" t="str">
        <f t="shared" si="188"/>
        <v/>
      </c>
      <c r="F532" s="46" t="str">
        <f t="shared" si="189"/>
        <v/>
      </c>
      <c r="G532" s="34" t="str">
        <f t="shared" si="181"/>
        <v xml:space="preserve"> </v>
      </c>
      <c r="H532" s="27" t="str">
        <f t="shared" si="184"/>
        <v/>
      </c>
    </row>
    <row r="533" spans="2:8" ht="15" x14ac:dyDescent="0.25">
      <c r="B533" s="5" t="s">
        <v>134</v>
      </c>
      <c r="C533" s="41">
        <v>2</v>
      </c>
      <c r="D533" s="41">
        <v>1</v>
      </c>
      <c r="E533" s="46">
        <f t="shared" si="188"/>
        <v>1.6608536787908985E-4</v>
      </c>
      <c r="F533" s="46">
        <f t="shared" si="189"/>
        <v>9.6562379297025877E-5</v>
      </c>
      <c r="G533" s="34">
        <f t="shared" si="181"/>
        <v>-0.5</v>
      </c>
      <c r="H533" s="27">
        <f t="shared" si="184"/>
        <v>-8.3042683939544927E-5</v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0</v>
      </c>
      <c r="E536" s="46" t="str">
        <f t="shared" si="188"/>
        <v/>
      </c>
      <c r="F536" s="46" t="str">
        <f t="shared" si="189"/>
        <v/>
      </c>
      <c r="G536" s="34" t="str">
        <f t="shared" si="181"/>
        <v xml:space="preserve"> </v>
      </c>
      <c r="H536" s="27" t="str">
        <f t="shared" si="184"/>
        <v/>
      </c>
    </row>
    <row r="537" spans="2:8" ht="15" x14ac:dyDescent="0.25">
      <c r="B537" s="5" t="s">
        <v>307</v>
      </c>
      <c r="C537" s="41">
        <v>32</v>
      </c>
      <c r="D537" s="41">
        <v>30</v>
      </c>
      <c r="E537" s="46">
        <f t="shared" si="188"/>
        <v>2.6573658860654377E-3</v>
      </c>
      <c r="F537" s="46">
        <f t="shared" si="189"/>
        <v>2.8968713789107765E-3</v>
      </c>
      <c r="G537" s="34">
        <f t="shared" si="181"/>
        <v>-6.25E-2</v>
      </c>
      <c r="H537" s="27">
        <f t="shared" si="184"/>
        <v>-1.6608536787908985E-4</v>
      </c>
    </row>
    <row r="538" spans="2:8" ht="15" x14ac:dyDescent="0.25">
      <c r="B538" s="5" t="s">
        <v>308</v>
      </c>
      <c r="C538" s="41">
        <v>0</v>
      </c>
      <c r="D538" s="41">
        <v>0</v>
      </c>
      <c r="E538" s="46" t="str">
        <f t="shared" si="188"/>
        <v/>
      </c>
      <c r="F538" s="46" t="str">
        <f t="shared" si="189"/>
        <v/>
      </c>
      <c r="G538" s="34" t="str">
        <f t="shared" si="181"/>
        <v xml:space="preserve"> </v>
      </c>
      <c r="H538" s="27" t="str">
        <f t="shared" si="184"/>
        <v/>
      </c>
    </row>
    <row r="539" spans="2:8" ht="15" x14ac:dyDescent="0.25">
      <c r="B539" s="5" t="s">
        <v>309</v>
      </c>
      <c r="C539" s="41">
        <v>0</v>
      </c>
      <c r="D539" s="41">
        <v>0</v>
      </c>
      <c r="E539" s="46" t="str">
        <f t="shared" si="188"/>
        <v/>
      </c>
      <c r="F539" s="46" t="str">
        <f t="shared" si="189"/>
        <v/>
      </c>
      <c r="G539" s="34" t="str">
        <f t="shared" si="181"/>
        <v xml:space="preserve"> </v>
      </c>
      <c r="H539" s="27" t="str">
        <f t="shared" si="184"/>
        <v/>
      </c>
    </row>
    <row r="540" spans="2:8" ht="15" customHeight="1" x14ac:dyDescent="0.25">
      <c r="B540" s="5" t="s">
        <v>507</v>
      </c>
      <c r="C540" s="41">
        <v>0</v>
      </c>
      <c r="D540" s="41">
        <v>0</v>
      </c>
      <c r="E540" s="46" t="str">
        <f t="shared" si="188"/>
        <v/>
      </c>
      <c r="F540" s="46" t="str">
        <f t="shared" si="189"/>
        <v/>
      </c>
      <c r="G540" s="34" t="str">
        <f t="shared" si="181"/>
        <v xml:space="preserve"> </v>
      </c>
      <c r="H540" s="27" t="str">
        <f t="shared" si="184"/>
        <v/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7</v>
      </c>
      <c r="D542" s="41">
        <v>12</v>
      </c>
      <c r="E542" s="46">
        <f t="shared" si="188"/>
        <v>5.8129878757681448E-4</v>
      </c>
      <c r="F542" s="46">
        <f t="shared" si="189"/>
        <v>1.1587485515643105E-3</v>
      </c>
      <c r="G542" s="34">
        <f t="shared" ref="G542:G564" si="190">+IF(AND(C542=0,D542=0)," ",IF(C542=0,1,IF(D542=0,-1,(D542-C542)/C542)))</f>
        <v>0.7142857142857143</v>
      </c>
      <c r="H542" s="27">
        <f t="shared" si="184"/>
        <v>4.1521341969772465E-4</v>
      </c>
    </row>
    <row r="543" spans="2:8" ht="15" x14ac:dyDescent="0.25">
      <c r="B543" s="5" t="s">
        <v>311</v>
      </c>
      <c r="C543" s="41">
        <v>0</v>
      </c>
      <c r="D543" s="41">
        <v>0</v>
      </c>
      <c r="E543" s="46" t="str">
        <f t="shared" si="188"/>
        <v/>
      </c>
      <c r="F543" s="46" t="str">
        <f t="shared" si="189"/>
        <v/>
      </c>
      <c r="G543" s="34" t="str">
        <f t="shared" si="190"/>
        <v xml:space="preserve"> </v>
      </c>
      <c r="H543" s="27" t="str">
        <f t="shared" si="184"/>
        <v/>
      </c>
    </row>
    <row r="544" spans="2:8" ht="15" x14ac:dyDescent="0.25">
      <c r="B544" s="5" t="s">
        <v>312</v>
      </c>
      <c r="C544" s="41">
        <v>1</v>
      </c>
      <c r="D544" s="41">
        <v>0</v>
      </c>
      <c r="E544" s="46">
        <f t="shared" si="188"/>
        <v>8.3042683939544927E-5</v>
      </c>
      <c r="F544" s="46" t="str">
        <f t="shared" si="189"/>
        <v/>
      </c>
      <c r="G544" s="34">
        <f t="shared" si="190"/>
        <v>-1</v>
      </c>
      <c r="H544" s="27">
        <f t="shared" si="184"/>
        <v>-8.3042683939544927E-5</v>
      </c>
    </row>
    <row r="545" spans="1:9" ht="15" x14ac:dyDescent="0.25">
      <c r="B545" s="5" t="s">
        <v>136</v>
      </c>
      <c r="C545" s="41">
        <v>0</v>
      </c>
      <c r="D545" s="41">
        <v>0</v>
      </c>
      <c r="E545" s="46" t="str">
        <f t="shared" si="188"/>
        <v/>
      </c>
      <c r="F545" s="46" t="str">
        <f t="shared" si="189"/>
        <v/>
      </c>
      <c r="G545" s="34" t="str">
        <f t="shared" si="190"/>
        <v xml:space="preserve"> </v>
      </c>
      <c r="H545" s="27" t="str">
        <f t="shared" si="184"/>
        <v/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9</v>
      </c>
      <c r="D547" s="41">
        <v>29</v>
      </c>
      <c r="E547" s="46">
        <f t="shared" si="188"/>
        <v>7.4738415545590436E-4</v>
      </c>
      <c r="F547" s="46">
        <f t="shared" si="189"/>
        <v>2.8003089996137503E-3</v>
      </c>
      <c r="G547" s="34">
        <f t="shared" si="190"/>
        <v>2.2222222222222223</v>
      </c>
      <c r="H547" s="27">
        <f t="shared" si="184"/>
        <v>1.6608536787908986E-3</v>
      </c>
    </row>
    <row r="548" spans="1:9" ht="15" x14ac:dyDescent="0.25">
      <c r="B548" s="5" t="s">
        <v>142</v>
      </c>
      <c r="C548" s="41">
        <v>3</v>
      </c>
      <c r="D548" s="41">
        <v>3</v>
      </c>
      <c r="E548" s="46">
        <f t="shared" si="188"/>
        <v>2.4912805181863477E-4</v>
      </c>
      <c r="F548" s="46">
        <f t="shared" si="189"/>
        <v>2.8968713789107763E-4</v>
      </c>
      <c r="G548" s="34">
        <f t="shared" si="190"/>
        <v>0</v>
      </c>
      <c r="H548" s="27">
        <f t="shared" si="184"/>
        <v>0</v>
      </c>
    </row>
    <row r="549" spans="1:9" ht="15" x14ac:dyDescent="0.25">
      <c r="B549" s="5" t="s">
        <v>314</v>
      </c>
      <c r="C549" s="41">
        <v>52</v>
      </c>
      <c r="D549" s="41">
        <v>86</v>
      </c>
      <c r="E549" s="46">
        <f t="shared" si="188"/>
        <v>4.3182195648563361E-3</v>
      </c>
      <c r="F549" s="46">
        <f t="shared" si="189"/>
        <v>8.3043646195442248E-3</v>
      </c>
      <c r="G549" s="34">
        <f t="shared" si="190"/>
        <v>0.65384615384615385</v>
      </c>
      <c r="H549" s="27">
        <f t="shared" si="184"/>
        <v>2.8234512539445276E-3</v>
      </c>
    </row>
    <row r="550" spans="1:9" s="20" customFormat="1" ht="15" x14ac:dyDescent="0.25">
      <c r="A550" s="57"/>
      <c r="B550" s="21" t="s">
        <v>557</v>
      </c>
      <c r="C550" s="41">
        <v>0</v>
      </c>
      <c r="D550" s="41">
        <v>1</v>
      </c>
      <c r="E550" s="43" t="str">
        <f t="shared" ref="E550" si="191">+IF(C550=0,"",C550/C$345)</f>
        <v/>
      </c>
      <c r="F550" s="43">
        <f t="shared" ref="F550" si="192">+IF(D550=0,"",D550/D$345)</f>
        <v>9.6562379297025877E-5</v>
      </c>
      <c r="G550" s="34">
        <f t="shared" si="190"/>
        <v>1</v>
      </c>
      <c r="H550" s="26" t="str">
        <f t="shared" ref="H550" si="193">+IF(OR(AND(E550=""),(G550="")),"",E550*G550)</f>
        <v/>
      </c>
      <c r="I550" s="2"/>
    </row>
    <row r="551" spans="1:9" ht="15" x14ac:dyDescent="0.25">
      <c r="B551" s="5" t="s">
        <v>131</v>
      </c>
      <c r="C551" s="41">
        <v>0</v>
      </c>
      <c r="D551" s="41">
        <v>0</v>
      </c>
      <c r="E551" s="46" t="str">
        <f>+IF(C551=0,"",C551/C$345)</f>
        <v/>
      </c>
      <c r="F551" s="46" t="str">
        <f>+IF(D551=0,"",D551/D$345)</f>
        <v/>
      </c>
      <c r="G551" s="34" t="str">
        <f t="shared" si="190"/>
        <v xml:space="preserve"> </v>
      </c>
      <c r="H551" s="27" t="str">
        <f t="shared" si="184"/>
        <v/>
      </c>
    </row>
    <row r="552" spans="1:9" ht="15" x14ac:dyDescent="0.25">
      <c r="B552" s="5" t="s">
        <v>315</v>
      </c>
      <c r="C552" s="41">
        <v>0</v>
      </c>
      <c r="D552" s="41">
        <v>0</v>
      </c>
      <c r="E552" s="46" t="str">
        <f>+IF(C552=0,"",C552/C$345)</f>
        <v/>
      </c>
      <c r="F552" s="46" t="str">
        <f>+IF(D552=0,"",D552/D$345)</f>
        <v/>
      </c>
      <c r="G552" s="34" t="str">
        <f t="shared" si="190"/>
        <v xml:space="preserve"> </v>
      </c>
      <c r="H552" s="27" t="str">
        <f t="shared" si="184"/>
        <v/>
      </c>
    </row>
    <row r="553" spans="1:9" ht="15" x14ac:dyDescent="0.25">
      <c r="B553" s="5" t="s">
        <v>316</v>
      </c>
      <c r="C553" s="41">
        <v>0</v>
      </c>
      <c r="D553" s="41">
        <v>0</v>
      </c>
      <c r="E553" s="46" t="str">
        <f t="shared" ref="E553:E564" si="194">+IF(C553=0,"",C553/C$345)</f>
        <v/>
      </c>
      <c r="F553" s="46" t="str">
        <f t="shared" ref="F553:F564" si="195">+IF(D553=0,"",D553/D$345)</f>
        <v/>
      </c>
      <c r="G553" s="34" t="str">
        <f t="shared" si="190"/>
        <v xml:space="preserve"> </v>
      </c>
      <c r="H553" s="27" t="str">
        <f t="shared" ref="H553:H564" si="196">+IF(OR(AND(E553=""),(G553="")),"",E553*G553)</f>
        <v/>
      </c>
    </row>
    <row r="554" spans="1:9" ht="15" x14ac:dyDescent="0.25">
      <c r="B554" s="5" t="s">
        <v>508</v>
      </c>
      <c r="C554" s="41">
        <v>37</v>
      </c>
      <c r="D554" s="41">
        <v>8</v>
      </c>
      <c r="E554" s="46">
        <f t="shared" si="194"/>
        <v>3.0725793057631624E-3</v>
      </c>
      <c r="F554" s="46">
        <f t="shared" si="195"/>
        <v>7.7249903437620702E-4</v>
      </c>
      <c r="G554" s="34">
        <f t="shared" si="190"/>
        <v>-0.78378378378378377</v>
      </c>
      <c r="H554" s="27">
        <f t="shared" si="196"/>
        <v>-2.4082378342468029E-3</v>
      </c>
    </row>
    <row r="555" spans="1:9" ht="15" x14ac:dyDescent="0.25">
      <c r="B555" s="5" t="s">
        <v>132</v>
      </c>
      <c r="C555" s="41">
        <v>0</v>
      </c>
      <c r="D555" s="41">
        <v>0</v>
      </c>
      <c r="E555" s="46" t="str">
        <f t="shared" si="194"/>
        <v/>
      </c>
      <c r="F555" s="46" t="str">
        <f t="shared" si="195"/>
        <v/>
      </c>
      <c r="G555" s="34" t="str">
        <f t="shared" si="190"/>
        <v xml:space="preserve"> </v>
      </c>
      <c r="H555" s="27" t="str">
        <f t="shared" si="196"/>
        <v/>
      </c>
    </row>
    <row r="556" spans="1:9" ht="15" x14ac:dyDescent="0.25">
      <c r="B556" s="5" t="s">
        <v>139</v>
      </c>
      <c r="C556" s="41">
        <v>7</v>
      </c>
      <c r="D556" s="41">
        <v>8</v>
      </c>
      <c r="E556" s="46">
        <f t="shared" si="194"/>
        <v>5.8129878757681448E-4</v>
      </c>
      <c r="F556" s="46">
        <f t="shared" si="195"/>
        <v>7.7249903437620702E-4</v>
      </c>
      <c r="G556" s="34">
        <f t="shared" si="190"/>
        <v>0.14285714285714285</v>
      </c>
      <c r="H556" s="27">
        <f t="shared" si="196"/>
        <v>8.3042683939544927E-5</v>
      </c>
    </row>
    <row r="557" spans="1:9" ht="15" x14ac:dyDescent="0.25">
      <c r="B557" s="5" t="s">
        <v>509</v>
      </c>
      <c r="C557" s="41">
        <v>1</v>
      </c>
      <c r="D557" s="41">
        <v>0</v>
      </c>
      <c r="E557" s="46">
        <f t="shared" si="194"/>
        <v>8.3042683939544927E-5</v>
      </c>
      <c r="F557" s="46" t="str">
        <f t="shared" si="195"/>
        <v/>
      </c>
      <c r="G557" s="34">
        <f t="shared" si="190"/>
        <v>-1</v>
      </c>
      <c r="H557" s="27">
        <f t="shared" si="196"/>
        <v>-8.3042683939544927E-5</v>
      </c>
    </row>
    <row r="558" spans="1:9" ht="15" x14ac:dyDescent="0.25">
      <c r="B558" s="5" t="s">
        <v>317</v>
      </c>
      <c r="C558" s="41">
        <v>20</v>
      </c>
      <c r="D558" s="41">
        <v>22</v>
      </c>
      <c r="E558" s="46">
        <f t="shared" si="194"/>
        <v>1.6608536787908986E-3</v>
      </c>
      <c r="F558" s="46">
        <f t="shared" si="195"/>
        <v>2.1243723445345695E-3</v>
      </c>
      <c r="G558" s="34">
        <f t="shared" si="190"/>
        <v>0.1</v>
      </c>
      <c r="H558" s="27">
        <f t="shared" si="196"/>
        <v>1.6608536787908988E-4</v>
      </c>
    </row>
    <row r="559" spans="1:9" ht="15" x14ac:dyDescent="0.25">
      <c r="B559" s="5" t="s">
        <v>318</v>
      </c>
      <c r="C559" s="41">
        <v>0</v>
      </c>
      <c r="D559" s="41">
        <v>0</v>
      </c>
      <c r="E559" s="46" t="str">
        <f t="shared" si="194"/>
        <v/>
      </c>
      <c r="F559" s="46" t="str">
        <f t="shared" si="195"/>
        <v/>
      </c>
      <c r="G559" s="34" t="str">
        <f t="shared" si="190"/>
        <v xml:space="preserve"> </v>
      </c>
      <c r="H559" s="27" t="str">
        <f t="shared" si="196"/>
        <v/>
      </c>
    </row>
    <row r="560" spans="1:9" ht="15" x14ac:dyDescent="0.25">
      <c r="B560" s="5" t="s">
        <v>319</v>
      </c>
      <c r="C560" s="41">
        <v>6</v>
      </c>
      <c r="D560" s="41">
        <v>2</v>
      </c>
      <c r="E560" s="46">
        <f t="shared" si="194"/>
        <v>4.9825610363726954E-4</v>
      </c>
      <c r="F560" s="46">
        <f t="shared" si="195"/>
        <v>1.9312475859405175E-4</v>
      </c>
      <c r="G560" s="34">
        <f t="shared" si="190"/>
        <v>-0.66666666666666663</v>
      </c>
      <c r="H560" s="27">
        <f t="shared" si="196"/>
        <v>-3.3217073575817966E-4</v>
      </c>
    </row>
    <row r="561" spans="1:9" s="4" customFormat="1" ht="15" x14ac:dyDescent="0.25">
      <c r="A561" s="61"/>
      <c r="B561" s="5" t="s">
        <v>320</v>
      </c>
      <c r="C561" s="41">
        <v>0</v>
      </c>
      <c r="D561" s="41">
        <v>0</v>
      </c>
      <c r="E561" s="46" t="str">
        <f t="shared" si="194"/>
        <v/>
      </c>
      <c r="F561" s="46" t="str">
        <f t="shared" si="195"/>
        <v/>
      </c>
      <c r="G561" s="34" t="str">
        <f t="shared" si="190"/>
        <v xml:space="preserve"> 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0</v>
      </c>
      <c r="D562" s="41">
        <v>0</v>
      </c>
      <c r="E562" s="46" t="str">
        <f t="shared" si="194"/>
        <v/>
      </c>
      <c r="F562" s="46" t="str">
        <f t="shared" si="195"/>
        <v/>
      </c>
      <c r="G562" s="34" t="str">
        <f t="shared" si="190"/>
        <v xml:space="preserve"> </v>
      </c>
      <c r="H562" s="27" t="str">
        <f t="shared" si="196"/>
        <v/>
      </c>
    </row>
    <row r="563" spans="1:9" ht="15" x14ac:dyDescent="0.25">
      <c r="B563" s="5" t="s">
        <v>510</v>
      </c>
      <c r="C563" s="41">
        <v>2</v>
      </c>
      <c r="D563" s="41">
        <v>0</v>
      </c>
      <c r="E563" s="46">
        <f t="shared" si="194"/>
        <v>1.6608536787908985E-4</v>
      </c>
      <c r="F563" s="46" t="str">
        <f t="shared" si="195"/>
        <v/>
      </c>
      <c r="G563" s="34">
        <f t="shared" si="190"/>
        <v>-1</v>
      </c>
      <c r="H563" s="27">
        <f t="shared" si="196"/>
        <v>-1.6608536787908985E-4</v>
      </c>
    </row>
    <row r="564" spans="1:9" ht="15" x14ac:dyDescent="0.25">
      <c r="B564" s="5" t="s">
        <v>511</v>
      </c>
      <c r="C564" s="41">
        <v>0</v>
      </c>
      <c r="D564" s="41">
        <v>0</v>
      </c>
      <c r="E564" s="46" t="str">
        <f t="shared" si="194"/>
        <v/>
      </c>
      <c r="F564" s="46" t="str">
        <f t="shared" si="195"/>
        <v/>
      </c>
      <c r="G564" s="34" t="str">
        <f t="shared" si="190"/>
        <v xml:space="preserve"> </v>
      </c>
      <c r="H564" s="27" t="str">
        <f t="shared" si="196"/>
        <v/>
      </c>
    </row>
    <row r="565" spans="1:9" ht="15" x14ac:dyDescent="0.2">
      <c r="B565" s="19"/>
      <c r="C565" s="16"/>
      <c r="D565" s="16"/>
      <c r="E565" s="17"/>
      <c r="F565" s="17"/>
      <c r="G565" s="14"/>
      <c r="H565" s="15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1905</v>
      </c>
      <c r="D570" s="37">
        <f>SUM(D571:D596)</f>
        <v>2593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0.36115485564304461</v>
      </c>
      <c r="H570" s="39">
        <f>+IF(OR(AND(E570=""),(G570="")),"",E570*G570)</f>
        <v>0.36115485564304461</v>
      </c>
    </row>
    <row r="571" spans="1:9" ht="15" x14ac:dyDescent="0.25">
      <c r="B571" s="40" t="s">
        <v>322</v>
      </c>
      <c r="C571" s="41">
        <v>3</v>
      </c>
      <c r="D571" s="41">
        <v>88</v>
      </c>
      <c r="E571" s="45">
        <f t="shared" si="197"/>
        <v>1.5748031496062992E-3</v>
      </c>
      <c r="F571" s="45">
        <f t="shared" si="198"/>
        <v>3.3937524103355189E-2</v>
      </c>
      <c r="G571" s="34">
        <f t="shared" ref="G571:G596" si="199">+IF(AND(C571=0,D571=0)," ",IF(C571=0,1,IF(D571=0,-1,(D571-C571)/C571)))</f>
        <v>28.333333333333332</v>
      </c>
      <c r="H571" s="42">
        <f>+IF(OR(AND(E571=""),(G571="")),"",E571*G571)</f>
        <v>4.4619422572178477E-2</v>
      </c>
    </row>
    <row r="572" spans="1:9" ht="15" x14ac:dyDescent="0.25">
      <c r="B572" s="5" t="s">
        <v>144</v>
      </c>
      <c r="C572" s="41">
        <v>82</v>
      </c>
      <c r="D572" s="41">
        <v>4</v>
      </c>
      <c r="E572" s="46">
        <f t="shared" si="197"/>
        <v>4.3044619422572178E-2</v>
      </c>
      <c r="F572" s="46">
        <f t="shared" si="198"/>
        <v>1.5426147319706903E-3</v>
      </c>
      <c r="G572" s="34">
        <f t="shared" si="199"/>
        <v>-0.95121951219512191</v>
      </c>
      <c r="H572" s="27">
        <f t="shared" ref="H572:H596" si="200">+IF(OR(AND(E572=""),(G572="")),"",E572*G572)</f>
        <v>-4.0944881889763779E-2</v>
      </c>
    </row>
    <row r="573" spans="1:9" ht="15" x14ac:dyDescent="0.25">
      <c r="B573" s="5" t="s">
        <v>585</v>
      </c>
      <c r="C573" s="41">
        <v>446</v>
      </c>
      <c r="D573" s="41">
        <v>413</v>
      </c>
      <c r="E573" s="46">
        <f t="shared" si="197"/>
        <v>0.23412073490813648</v>
      </c>
      <c r="F573" s="46">
        <f t="shared" si="198"/>
        <v>0.15927497107597377</v>
      </c>
      <c r="G573" s="34">
        <f t="shared" si="199"/>
        <v>-7.3991031390134535E-2</v>
      </c>
      <c r="H573" s="27">
        <f t="shared" si="200"/>
        <v>-1.7322834645669291E-2</v>
      </c>
    </row>
    <row r="574" spans="1:9" ht="15" x14ac:dyDescent="0.25">
      <c r="B574" s="5" t="s">
        <v>323</v>
      </c>
      <c r="C574" s="41">
        <v>191</v>
      </c>
      <c r="D574" s="41">
        <v>214</v>
      </c>
      <c r="E574" s="46">
        <f t="shared" si="197"/>
        <v>0.10026246719160105</v>
      </c>
      <c r="F574" s="46">
        <f t="shared" si="198"/>
        <v>8.2529888160431927E-2</v>
      </c>
      <c r="G574" s="34">
        <f t="shared" si="199"/>
        <v>0.12041884816753927</v>
      </c>
      <c r="H574" s="27">
        <f t="shared" si="200"/>
        <v>1.2073490813648294E-2</v>
      </c>
    </row>
    <row r="575" spans="1:9" ht="15" x14ac:dyDescent="0.25">
      <c r="B575" s="5" t="s">
        <v>145</v>
      </c>
      <c r="C575" s="41">
        <v>1</v>
      </c>
      <c r="D575" s="41">
        <v>0</v>
      </c>
      <c r="E575" s="46">
        <f t="shared" si="197"/>
        <v>5.2493438320209973E-4</v>
      </c>
      <c r="F575" s="46" t="str">
        <f t="shared" si="198"/>
        <v/>
      </c>
      <c r="G575" s="34">
        <f t="shared" si="199"/>
        <v>-1</v>
      </c>
      <c r="H575" s="27">
        <f t="shared" si="200"/>
        <v>-5.2493438320209973E-4</v>
      </c>
    </row>
    <row r="576" spans="1:9" ht="15" x14ac:dyDescent="0.25">
      <c r="B576" s="5" t="s">
        <v>618</v>
      </c>
      <c r="C576" s="41">
        <v>0</v>
      </c>
      <c r="D576" s="41">
        <v>0</v>
      </c>
      <c r="E576" s="46" t="str">
        <f t="shared" si="197"/>
        <v/>
      </c>
      <c r="F576" s="46" t="str">
        <f t="shared" si="198"/>
        <v/>
      </c>
      <c r="G576" s="34" t="str">
        <f t="shared" si="199"/>
        <v xml:space="preserve"> </v>
      </c>
      <c r="H576" s="27" t="str">
        <f t="shared" si="200"/>
        <v/>
      </c>
    </row>
    <row r="577" spans="1:9" ht="15" x14ac:dyDescent="0.25">
      <c r="B577" s="5" t="s">
        <v>146</v>
      </c>
      <c r="C577" s="41">
        <v>0</v>
      </c>
      <c r="D577" s="41">
        <v>1</v>
      </c>
      <c r="E577" s="46" t="str">
        <f t="shared" si="197"/>
        <v/>
      </c>
      <c r="F577" s="46">
        <f t="shared" si="198"/>
        <v>3.8565368299267258E-4</v>
      </c>
      <c r="G577" s="34">
        <f t="shared" si="199"/>
        <v>1</v>
      </c>
      <c r="H577" s="27" t="str">
        <f t="shared" si="200"/>
        <v/>
      </c>
    </row>
    <row r="578" spans="1:9" ht="15" x14ac:dyDescent="0.25">
      <c r="B578" s="5" t="s">
        <v>324</v>
      </c>
      <c r="C578" s="41">
        <v>29</v>
      </c>
      <c r="D578" s="41">
        <v>5</v>
      </c>
      <c r="E578" s="46">
        <f t="shared" si="197"/>
        <v>1.5223097112860892E-2</v>
      </c>
      <c r="F578" s="46">
        <f t="shared" si="198"/>
        <v>1.9282684149633628E-3</v>
      </c>
      <c r="G578" s="34">
        <f t="shared" si="199"/>
        <v>-0.82758620689655171</v>
      </c>
      <c r="H578" s="27">
        <f t="shared" si="200"/>
        <v>-1.2598425196850394E-2</v>
      </c>
    </row>
    <row r="579" spans="1:9" ht="15" x14ac:dyDescent="0.25">
      <c r="B579" s="5" t="s">
        <v>325</v>
      </c>
      <c r="C579" s="41">
        <v>11</v>
      </c>
      <c r="D579" s="41">
        <v>1</v>
      </c>
      <c r="E579" s="46">
        <f t="shared" si="197"/>
        <v>5.774278215223097E-3</v>
      </c>
      <c r="F579" s="46">
        <f t="shared" si="198"/>
        <v>3.8565368299267258E-4</v>
      </c>
      <c r="G579" s="34">
        <f t="shared" si="199"/>
        <v>-0.90909090909090906</v>
      </c>
      <c r="H579" s="27">
        <f t="shared" si="200"/>
        <v>-5.2493438320209973E-3</v>
      </c>
    </row>
    <row r="580" spans="1:9" ht="15" x14ac:dyDescent="0.25">
      <c r="B580" s="5" t="s">
        <v>512</v>
      </c>
      <c r="C580" s="41">
        <v>33</v>
      </c>
      <c r="D580" s="41">
        <v>82</v>
      </c>
      <c r="E580" s="46">
        <f t="shared" si="197"/>
        <v>1.7322834645669291E-2</v>
      </c>
      <c r="F580" s="46">
        <f t="shared" si="198"/>
        <v>3.1623602005399154E-2</v>
      </c>
      <c r="G580" s="34">
        <f t="shared" si="199"/>
        <v>1.4848484848484849</v>
      </c>
      <c r="H580" s="27">
        <f t="shared" si="200"/>
        <v>2.5721784776902887E-2</v>
      </c>
    </row>
    <row r="581" spans="1:9" s="20" customFormat="1" ht="15" x14ac:dyDescent="0.25">
      <c r="A581" s="57"/>
      <c r="B581" s="21" t="s">
        <v>558</v>
      </c>
      <c r="C581" s="41">
        <v>25</v>
      </c>
      <c r="D581" s="41">
        <v>125</v>
      </c>
      <c r="E581" s="43">
        <f t="shared" ref="E581" si="201">+IF(C581=0,"",C581/C$570)</f>
        <v>1.3123359580052493E-2</v>
      </c>
      <c r="F581" s="43">
        <f t="shared" ref="F581" si="202">+IF(D581=0,"",D581/D$570)</f>
        <v>4.8206710374084069E-2</v>
      </c>
      <c r="G581" s="34">
        <f t="shared" si="199"/>
        <v>4</v>
      </c>
      <c r="H581" s="26">
        <f t="shared" ref="H581" si="203">+IF(OR(AND(E581=""),(G581="")),"",E581*G581)</f>
        <v>5.2493438320209973E-2</v>
      </c>
      <c r="I581" s="2"/>
    </row>
    <row r="582" spans="1:9" s="20" customFormat="1" ht="15" x14ac:dyDescent="0.25">
      <c r="A582" s="57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0</v>
      </c>
      <c r="D583" s="41">
        <v>0</v>
      </c>
      <c r="E583" s="46" t="str">
        <f t="shared" ref="E583:E596" si="207">+IF(C583=0,"",C583/C$570)</f>
        <v/>
      </c>
      <c r="F583" s="46" t="str">
        <f t="shared" ref="F583:F596" si="208">+IF(D583=0,"",D583/D$570)</f>
        <v/>
      </c>
      <c r="G583" s="34" t="str">
        <f t="shared" si="199"/>
        <v xml:space="preserve"> </v>
      </c>
      <c r="H583" s="27" t="str">
        <f t="shared" si="200"/>
        <v/>
      </c>
    </row>
    <row r="584" spans="1:9" ht="15" x14ac:dyDescent="0.25">
      <c r="B584" s="5" t="s">
        <v>327</v>
      </c>
      <c r="C584" s="41">
        <v>0</v>
      </c>
      <c r="D584" s="41">
        <v>0</v>
      </c>
      <c r="E584" s="46" t="str">
        <f t="shared" si="207"/>
        <v/>
      </c>
      <c r="F584" s="46" t="str">
        <f t="shared" si="208"/>
        <v/>
      </c>
      <c r="G584" s="34" t="str">
        <f t="shared" si="199"/>
        <v xml:space="preserve"> </v>
      </c>
      <c r="H584" s="27" t="str">
        <f t="shared" si="200"/>
        <v/>
      </c>
    </row>
    <row r="585" spans="1:9" ht="15" x14ac:dyDescent="0.25">
      <c r="B585" s="5" t="s">
        <v>147</v>
      </c>
      <c r="C585" s="41">
        <v>3</v>
      </c>
      <c r="D585" s="41">
        <v>0</v>
      </c>
      <c r="E585" s="46">
        <f t="shared" si="207"/>
        <v>1.5748031496062992E-3</v>
      </c>
      <c r="F585" s="46" t="str">
        <f t="shared" si="208"/>
        <v/>
      </c>
      <c r="G585" s="34">
        <f t="shared" si="199"/>
        <v>-1</v>
      </c>
      <c r="H585" s="27">
        <f t="shared" si="200"/>
        <v>-1.5748031496062992E-3</v>
      </c>
    </row>
    <row r="586" spans="1:9" ht="15" x14ac:dyDescent="0.25">
      <c r="B586" s="5" t="s">
        <v>148</v>
      </c>
      <c r="C586" s="41">
        <v>5</v>
      </c>
      <c r="D586" s="41">
        <v>0</v>
      </c>
      <c r="E586" s="46">
        <f t="shared" si="207"/>
        <v>2.6246719160104987E-3</v>
      </c>
      <c r="F586" s="46" t="str">
        <f t="shared" si="208"/>
        <v/>
      </c>
      <c r="G586" s="34">
        <f t="shared" si="199"/>
        <v>-1</v>
      </c>
      <c r="H586" s="27">
        <f t="shared" si="200"/>
        <v>-2.6246719160104987E-3</v>
      </c>
    </row>
    <row r="587" spans="1:9" ht="15" x14ac:dyDescent="0.25">
      <c r="B587" s="5" t="s">
        <v>328</v>
      </c>
      <c r="C587" s="41">
        <v>66</v>
      </c>
      <c r="D587" s="41">
        <v>65</v>
      </c>
      <c r="E587" s="46">
        <f t="shared" si="207"/>
        <v>3.4645669291338582E-2</v>
      </c>
      <c r="F587" s="46">
        <f t="shared" si="208"/>
        <v>2.5067489394523718E-2</v>
      </c>
      <c r="G587" s="34">
        <f t="shared" si="199"/>
        <v>-1.5151515151515152E-2</v>
      </c>
      <c r="H587" s="27">
        <f t="shared" si="200"/>
        <v>-5.2493438320209973E-4</v>
      </c>
    </row>
    <row r="588" spans="1:9" ht="15" x14ac:dyDescent="0.25">
      <c r="B588" s="5" t="s">
        <v>149</v>
      </c>
      <c r="C588" s="41">
        <v>535</v>
      </c>
      <c r="D588" s="41">
        <v>446</v>
      </c>
      <c r="E588" s="46">
        <f t="shared" si="207"/>
        <v>0.28083989501312334</v>
      </c>
      <c r="F588" s="46">
        <f t="shared" si="208"/>
        <v>0.17200154261473197</v>
      </c>
      <c r="G588" s="34">
        <f t="shared" si="199"/>
        <v>-0.16635514018691588</v>
      </c>
      <c r="H588" s="27">
        <f t="shared" si="200"/>
        <v>-4.6719160104986876E-2</v>
      </c>
    </row>
    <row r="589" spans="1:9" ht="15" x14ac:dyDescent="0.25">
      <c r="B589" s="5" t="s">
        <v>329</v>
      </c>
      <c r="C589" s="41">
        <v>0</v>
      </c>
      <c r="D589" s="41">
        <v>0</v>
      </c>
      <c r="E589" s="46" t="str">
        <f t="shared" si="207"/>
        <v/>
      </c>
      <c r="F589" s="46" t="str">
        <f t="shared" si="208"/>
        <v/>
      </c>
      <c r="G589" s="34" t="str">
        <f t="shared" si="199"/>
        <v xml:space="preserve"> </v>
      </c>
      <c r="H589" s="27" t="str">
        <f t="shared" si="200"/>
        <v/>
      </c>
    </row>
    <row r="590" spans="1:9" ht="15" x14ac:dyDescent="0.25">
      <c r="B590" s="5" t="s">
        <v>150</v>
      </c>
      <c r="C590" s="41">
        <v>8</v>
      </c>
      <c r="D590" s="41">
        <v>19</v>
      </c>
      <c r="E590" s="46">
        <f t="shared" si="207"/>
        <v>4.1994750656167978E-3</v>
      </c>
      <c r="F590" s="46">
        <f t="shared" si="208"/>
        <v>7.3274199768607788E-3</v>
      </c>
      <c r="G590" s="34">
        <f t="shared" si="199"/>
        <v>1.375</v>
      </c>
      <c r="H590" s="27">
        <f t="shared" si="200"/>
        <v>5.774278215223097E-3</v>
      </c>
    </row>
    <row r="591" spans="1:9" ht="15" x14ac:dyDescent="0.25">
      <c r="B591" s="5" t="s">
        <v>151</v>
      </c>
      <c r="C591" s="41">
        <v>1</v>
      </c>
      <c r="D591" s="41">
        <v>0</v>
      </c>
      <c r="E591" s="46">
        <f t="shared" si="207"/>
        <v>5.2493438320209973E-4</v>
      </c>
      <c r="F591" s="46" t="str">
        <f t="shared" si="208"/>
        <v/>
      </c>
      <c r="G591" s="34">
        <f t="shared" si="199"/>
        <v>-1</v>
      </c>
      <c r="H591" s="27">
        <f t="shared" si="200"/>
        <v>-5.2493438320209973E-4</v>
      </c>
    </row>
    <row r="592" spans="1:9" ht="15" x14ac:dyDescent="0.25">
      <c r="B592" s="5" t="s">
        <v>330</v>
      </c>
      <c r="C592" s="41">
        <v>19</v>
      </c>
      <c r="D592" s="41">
        <v>34</v>
      </c>
      <c r="E592" s="46">
        <f t="shared" si="207"/>
        <v>9.9737532808398949E-3</v>
      </c>
      <c r="F592" s="46">
        <f t="shared" si="208"/>
        <v>1.3112225221750868E-2</v>
      </c>
      <c r="G592" s="34">
        <f t="shared" si="199"/>
        <v>0.78947368421052633</v>
      </c>
      <c r="H592" s="27">
        <f t="shared" si="200"/>
        <v>7.874015748031496E-3</v>
      </c>
    </row>
    <row r="593" spans="2:8" ht="15" x14ac:dyDescent="0.25">
      <c r="B593" s="5" t="s">
        <v>331</v>
      </c>
      <c r="C593" s="41">
        <v>0</v>
      </c>
      <c r="D593" s="41">
        <v>1</v>
      </c>
      <c r="E593" s="46" t="str">
        <f t="shared" si="207"/>
        <v/>
      </c>
      <c r="F593" s="46">
        <f t="shared" si="208"/>
        <v>3.8565368299267258E-4</v>
      </c>
      <c r="G593" s="34">
        <f t="shared" si="199"/>
        <v>1</v>
      </c>
      <c r="H593" s="27" t="str">
        <f t="shared" si="200"/>
        <v/>
      </c>
    </row>
    <row r="594" spans="2:8" ht="15" x14ac:dyDescent="0.25">
      <c r="B594" s="5" t="s">
        <v>332</v>
      </c>
      <c r="C594" s="41">
        <v>9</v>
      </c>
      <c r="D594" s="41">
        <v>1</v>
      </c>
      <c r="E594" s="46">
        <f t="shared" si="207"/>
        <v>4.7244094488188976E-3</v>
      </c>
      <c r="F594" s="46">
        <f t="shared" si="208"/>
        <v>3.8565368299267258E-4</v>
      </c>
      <c r="G594" s="34">
        <f t="shared" si="199"/>
        <v>-0.88888888888888884</v>
      </c>
      <c r="H594" s="27">
        <f t="shared" si="200"/>
        <v>-4.1994750656167978E-3</v>
      </c>
    </row>
    <row r="595" spans="2:8" ht="15" x14ac:dyDescent="0.25">
      <c r="B595" s="6" t="s">
        <v>333</v>
      </c>
      <c r="C595" s="41">
        <v>21</v>
      </c>
      <c r="D595" s="41">
        <v>9</v>
      </c>
      <c r="E595" s="46">
        <f t="shared" si="207"/>
        <v>1.1023622047244094E-2</v>
      </c>
      <c r="F595" s="46">
        <f t="shared" si="208"/>
        <v>3.4708831469340532E-3</v>
      </c>
      <c r="G595" s="34">
        <f t="shared" si="199"/>
        <v>-0.5714285714285714</v>
      </c>
      <c r="H595" s="27">
        <f t="shared" si="200"/>
        <v>-6.2992125984251968E-3</v>
      </c>
    </row>
    <row r="596" spans="2:8" ht="15" x14ac:dyDescent="0.25">
      <c r="B596" s="5" t="s">
        <v>513</v>
      </c>
      <c r="C596" s="41">
        <v>417</v>
      </c>
      <c r="D596" s="41">
        <v>1085</v>
      </c>
      <c r="E596" s="46">
        <f t="shared" si="207"/>
        <v>0.2188976377952756</v>
      </c>
      <c r="F596" s="46">
        <f t="shared" si="208"/>
        <v>0.41843424604704976</v>
      </c>
      <c r="G596" s="34">
        <f t="shared" si="199"/>
        <v>1.6019184652278178</v>
      </c>
      <c r="H596" s="27">
        <f t="shared" si="200"/>
        <v>0.35065616797900268</v>
      </c>
    </row>
    <row r="597" spans="2:8" x14ac:dyDescent="0.2">
      <c r="B597" s="12" t="s">
        <v>383</v>
      </c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390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348</v>
      </c>
      <c r="C8" s="36">
        <f>+C18+C74+C169+C345+C570</f>
        <v>1601</v>
      </c>
      <c r="D8" s="37">
        <f>+D18+D74+D169+D345+D570</f>
        <v>2752</v>
      </c>
      <c r="E8" s="38">
        <f>+C8/C$8</f>
        <v>1</v>
      </c>
      <c r="F8" s="38">
        <f>+D8/D$8</f>
        <v>1</v>
      </c>
      <c r="G8" s="38">
        <f>+(D8-C8)/C8</f>
        <v>0.71892567145534036</v>
      </c>
      <c r="H8" s="39">
        <f>+E8*G8</f>
        <v>0.71892567145534036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5</v>
      </c>
      <c r="D9" s="86">
        <f>+D18</f>
        <v>16</v>
      </c>
      <c r="E9" s="87">
        <f t="shared" ref="E9:E13" si="0">C9/$C$8</f>
        <v>3.1230480949406619E-3</v>
      </c>
      <c r="F9" s="87">
        <f>D9/$D$8</f>
        <v>5.8139534883720929E-3</v>
      </c>
      <c r="G9" s="88">
        <f>+IF(AND(C9=0,D9=0)," ",IF(C9=0,1,IF(D9=0,-1,(D9-C9)/C9)))</f>
        <v>2.2000000000000002</v>
      </c>
      <c r="H9" s="89">
        <f>+IF(OR(AND(E9=""),(G9="")),"",E9*G9)</f>
        <v>6.870705808869457E-3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127</v>
      </c>
      <c r="D10" s="25">
        <f>+D74</f>
        <v>147</v>
      </c>
      <c r="E10" s="26">
        <f t="shared" si="0"/>
        <v>7.9325421611492822E-2</v>
      </c>
      <c r="F10" s="26">
        <f>D10/$D$8</f>
        <v>5.3415697674418602E-2</v>
      </c>
      <c r="G10" s="34">
        <f t="shared" ref="G10:G13" si="1">+IF(AND(C10=0,D10=0)," ",IF(C10=0,1,IF(D10=0,-1,(D10-C10)/C10)))</f>
        <v>0.15748031496062992</v>
      </c>
      <c r="H10" s="29">
        <f>+IF(OR(AND(E10=""),(G10="")),"",E10*G10)</f>
        <v>1.2492192379762649E-2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148</v>
      </c>
      <c r="D11" s="25">
        <f>+D169</f>
        <v>314</v>
      </c>
      <c r="E11" s="26">
        <f t="shared" si="0"/>
        <v>9.2442223610243596E-2</v>
      </c>
      <c r="F11" s="26">
        <f>D11/$D$8</f>
        <v>0.11409883720930232</v>
      </c>
      <c r="G11" s="34">
        <f t="shared" si="1"/>
        <v>1.1216216216216217</v>
      </c>
      <c r="H11" s="29">
        <f>+IF(OR(AND(E11=""),(G11="")),"",E11*G11)</f>
        <v>0.10368519675202999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739</v>
      </c>
      <c r="D12" s="25">
        <f>+D345</f>
        <v>1257</v>
      </c>
      <c r="E12" s="26">
        <f t="shared" si="0"/>
        <v>0.46158650843222987</v>
      </c>
      <c r="F12" s="26">
        <f>D12/$D$8</f>
        <v>0.45675872093023256</v>
      </c>
      <c r="G12" s="34">
        <f t="shared" si="1"/>
        <v>0.70094722598105552</v>
      </c>
      <c r="H12" s="29">
        <f>+IF(OR(AND(E12=""),(G12="")),"",E12*G12)</f>
        <v>0.3235477826358526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582</v>
      </c>
      <c r="D13" s="31">
        <f>+D570</f>
        <v>1018</v>
      </c>
      <c r="E13" s="32">
        <f t="shared" si="0"/>
        <v>0.36352279825109307</v>
      </c>
      <c r="F13" s="32">
        <f>D13/$D$8</f>
        <v>0.36991279069767441</v>
      </c>
      <c r="G13" s="90">
        <f t="shared" si="1"/>
        <v>0.74914089347079038</v>
      </c>
      <c r="H13" s="33">
        <f>+IF(OR(AND(E13=""),(G13="")),"",E13*G13)</f>
        <v>0.27232979387882572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1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1"/>
      <c r="B18" s="35" t="s">
        <v>378</v>
      </c>
      <c r="C18" s="36">
        <f>SUM(C19:C68)</f>
        <v>5</v>
      </c>
      <c r="D18" s="37">
        <f>SUM(D19:D68)</f>
        <v>16</v>
      </c>
      <c r="E18" s="38">
        <f>+IF(C18=0,"",C18/C$18)</f>
        <v>1</v>
      </c>
      <c r="F18" s="38">
        <f>+IF(D18=0,"",D18/D$18)</f>
        <v>1</v>
      </c>
      <c r="G18" s="38">
        <f>+IF(OR(AND(D18=0),(C18=0)),"0",((D18-C18)/C18))</f>
        <v>2.2000000000000002</v>
      </c>
      <c r="H18" s="39">
        <f>+IF(OR(AND(E18=""),(G18="")),"",E18*G18)</f>
        <v>2.2000000000000002</v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0</v>
      </c>
      <c r="E22" s="27" t="str">
        <f t="shared" si="2"/>
        <v/>
      </c>
      <c r="F22" s="27" t="str">
        <f t="shared" si="3"/>
        <v/>
      </c>
      <c r="G22" s="34" t="str">
        <f t="shared" si="4"/>
        <v xml:space="preserve"> </v>
      </c>
      <c r="H22" s="27" t="str">
        <f t="shared" si="5"/>
        <v/>
      </c>
    </row>
    <row r="23" spans="1:9" ht="15" x14ac:dyDescent="0.25">
      <c r="B23" s="5" t="s">
        <v>153</v>
      </c>
      <c r="C23" s="41">
        <v>0</v>
      </c>
      <c r="D23" s="41">
        <v>0</v>
      </c>
      <c r="E23" s="27" t="str">
        <f t="shared" si="2"/>
        <v/>
      </c>
      <c r="F23" s="27" t="str">
        <f t="shared" si="3"/>
        <v/>
      </c>
      <c r="G23" s="34" t="str">
        <f t="shared" si="4"/>
        <v xml:space="preserve"> </v>
      </c>
      <c r="H23" s="27" t="str">
        <f t="shared" si="5"/>
        <v/>
      </c>
    </row>
    <row r="24" spans="1:9" ht="30" x14ac:dyDescent="0.25">
      <c r="B24" s="5" t="s">
        <v>154</v>
      </c>
      <c r="C24" s="41">
        <v>0</v>
      </c>
      <c r="D24" s="41">
        <v>0</v>
      </c>
      <c r="E24" s="27" t="str">
        <f t="shared" si="2"/>
        <v/>
      </c>
      <c r="F24" s="27" t="str">
        <f t="shared" si="3"/>
        <v/>
      </c>
      <c r="G24" s="34" t="str">
        <f t="shared" si="4"/>
        <v xml:space="preserve"> </v>
      </c>
      <c r="H24" s="27" t="str">
        <f t="shared" si="5"/>
        <v/>
      </c>
    </row>
    <row r="25" spans="1:9" s="20" customFormat="1" ht="15" x14ac:dyDescent="0.25">
      <c r="A25" s="57"/>
      <c r="B25" s="21" t="s">
        <v>516</v>
      </c>
      <c r="C25" s="41">
        <v>0</v>
      </c>
      <c r="D25" s="41">
        <v>0</v>
      </c>
      <c r="E25" s="26" t="str">
        <f t="shared" ref="E25" si="6">+IF(C25=0,"",C25/C$18)</f>
        <v/>
      </c>
      <c r="F25" s="26" t="str">
        <f t="shared" ref="F25" si="7">+IF(D25=0,"",D25/D$18)</f>
        <v/>
      </c>
      <c r="G25" s="34" t="str">
        <f t="shared" si="4"/>
        <v xml:space="preserve"> 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1">
        <v>1</v>
      </c>
      <c r="D26" s="41">
        <v>2</v>
      </c>
      <c r="E26" s="27">
        <f t="shared" si="2"/>
        <v>0.2</v>
      </c>
      <c r="F26" s="27">
        <f t="shared" si="3"/>
        <v>0.125</v>
      </c>
      <c r="G26" s="34">
        <f t="shared" si="4"/>
        <v>1</v>
      </c>
      <c r="H26" s="27">
        <f t="shared" si="5"/>
        <v>0.2</v>
      </c>
    </row>
    <row r="27" spans="1:9" ht="15" x14ac:dyDescent="0.25">
      <c r="B27" s="5" t="s">
        <v>560</v>
      </c>
      <c r="C27" s="41">
        <v>0</v>
      </c>
      <c r="D27" s="41">
        <v>0</v>
      </c>
      <c r="E27" s="27" t="str">
        <f t="shared" si="2"/>
        <v/>
      </c>
      <c r="F27" s="27" t="str">
        <f t="shared" si="3"/>
        <v/>
      </c>
      <c r="G27" s="34" t="str">
        <f t="shared" si="4"/>
        <v xml:space="preserve"> </v>
      </c>
      <c r="H27" s="27" t="str">
        <f t="shared" si="5"/>
        <v/>
      </c>
    </row>
    <row r="28" spans="1:9" ht="15" x14ac:dyDescent="0.25">
      <c r="B28" s="5" t="s">
        <v>3</v>
      </c>
      <c r="C28" s="41">
        <v>0</v>
      </c>
      <c r="D28" s="41">
        <v>0</v>
      </c>
      <c r="E28" s="27" t="str">
        <f t="shared" si="2"/>
        <v/>
      </c>
      <c r="F28" s="27" t="str">
        <f t="shared" si="3"/>
        <v/>
      </c>
      <c r="G28" s="34" t="str">
        <f t="shared" si="4"/>
        <v xml:space="preserve"> </v>
      </c>
      <c r="H28" s="27" t="str">
        <f t="shared" si="5"/>
        <v/>
      </c>
    </row>
    <row r="29" spans="1:9" ht="15" x14ac:dyDescent="0.25">
      <c r="B29" s="5" t="s">
        <v>5</v>
      </c>
      <c r="C29" s="41">
        <v>0</v>
      </c>
      <c r="D29" s="41">
        <v>2</v>
      </c>
      <c r="E29" s="27" t="str">
        <f t="shared" si="2"/>
        <v/>
      </c>
      <c r="F29" s="27">
        <f t="shared" si="3"/>
        <v>0.125</v>
      </c>
      <c r="G29" s="34">
        <f t="shared" si="4"/>
        <v>1</v>
      </c>
      <c r="H29" s="27" t="str">
        <f t="shared" si="5"/>
        <v/>
      </c>
    </row>
    <row r="30" spans="1:9" ht="15" x14ac:dyDescent="0.25">
      <c r="B30" s="5" t="s">
        <v>155</v>
      </c>
      <c r="C30" s="41">
        <v>0</v>
      </c>
      <c r="D30" s="41">
        <v>0</v>
      </c>
      <c r="E30" s="27" t="str">
        <f t="shared" si="2"/>
        <v/>
      </c>
      <c r="F30" s="27" t="str">
        <f t="shared" si="3"/>
        <v/>
      </c>
      <c r="G30" s="34" t="str">
        <f t="shared" si="4"/>
        <v xml:space="preserve"> </v>
      </c>
      <c r="H30" s="27" t="str">
        <f t="shared" si="5"/>
        <v/>
      </c>
    </row>
    <row r="31" spans="1:9" ht="15" x14ac:dyDescent="0.25">
      <c r="B31" s="5" t="s">
        <v>156</v>
      </c>
      <c r="C31" s="41">
        <v>0</v>
      </c>
      <c r="D31" s="41">
        <v>0</v>
      </c>
      <c r="E31" s="27" t="str">
        <f t="shared" si="2"/>
        <v/>
      </c>
      <c r="F31" s="27" t="str">
        <f t="shared" si="3"/>
        <v/>
      </c>
      <c r="G31" s="34" t="str">
        <f t="shared" si="4"/>
        <v xml:space="preserve"> </v>
      </c>
      <c r="H31" s="27" t="str">
        <f t="shared" si="5"/>
        <v/>
      </c>
    </row>
    <row r="32" spans="1:9" ht="15" x14ac:dyDescent="0.25">
      <c r="B32" s="5" t="s">
        <v>4</v>
      </c>
      <c r="C32" s="41">
        <v>0</v>
      </c>
      <c r="D32" s="41">
        <v>0</v>
      </c>
      <c r="E32" s="27" t="str">
        <f t="shared" si="2"/>
        <v/>
      </c>
      <c r="F32" s="27" t="str">
        <f t="shared" si="3"/>
        <v/>
      </c>
      <c r="G32" s="34" t="str">
        <f t="shared" si="4"/>
        <v xml:space="preserve"> 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0</v>
      </c>
      <c r="D34" s="41">
        <v>0</v>
      </c>
      <c r="E34" s="27" t="str">
        <f t="shared" si="2"/>
        <v/>
      </c>
      <c r="F34" s="27" t="str">
        <f t="shared" si="3"/>
        <v/>
      </c>
      <c r="G34" s="34" t="str">
        <f t="shared" si="4"/>
        <v xml:space="preserve"> </v>
      </c>
      <c r="H34" s="27" t="str">
        <f t="shared" si="5"/>
        <v/>
      </c>
    </row>
    <row r="35" spans="2:8" ht="15" x14ac:dyDescent="0.25">
      <c r="B35" s="5" t="s">
        <v>158</v>
      </c>
      <c r="C35" s="41">
        <v>3</v>
      </c>
      <c r="D35" s="41">
        <v>1</v>
      </c>
      <c r="E35" s="27">
        <f t="shared" si="2"/>
        <v>0.6</v>
      </c>
      <c r="F35" s="27">
        <f t="shared" si="3"/>
        <v>6.25E-2</v>
      </c>
      <c r="G35" s="34">
        <f t="shared" si="4"/>
        <v>-0.66666666666666663</v>
      </c>
      <c r="H35" s="27">
        <f t="shared" si="5"/>
        <v>-0.39999999999999997</v>
      </c>
    </row>
    <row r="36" spans="2:8" ht="15" x14ac:dyDescent="0.25">
      <c r="B36" s="5" t="s">
        <v>159</v>
      </c>
      <c r="C36" s="41">
        <v>0</v>
      </c>
      <c r="D36" s="41">
        <v>0</v>
      </c>
      <c r="E36" s="27" t="str">
        <f t="shared" si="2"/>
        <v/>
      </c>
      <c r="F36" s="27" t="str">
        <f t="shared" si="3"/>
        <v/>
      </c>
      <c r="G36" s="34" t="str">
        <f t="shared" si="4"/>
        <v xml:space="preserve"> </v>
      </c>
      <c r="H36" s="27" t="str">
        <f t="shared" si="5"/>
        <v/>
      </c>
    </row>
    <row r="37" spans="2:8" ht="15" x14ac:dyDescent="0.25">
      <c r="B37" s="5" t="s">
        <v>160</v>
      </c>
      <c r="C37" s="41">
        <v>0</v>
      </c>
      <c r="D37" s="41">
        <v>0</v>
      </c>
      <c r="E37" s="27" t="str">
        <f t="shared" si="2"/>
        <v/>
      </c>
      <c r="F37" s="27" t="str">
        <f t="shared" si="3"/>
        <v/>
      </c>
      <c r="G37" s="34" t="str">
        <f t="shared" si="4"/>
        <v xml:space="preserve"> </v>
      </c>
      <c r="H37" s="27" t="str">
        <f t="shared" si="5"/>
        <v/>
      </c>
    </row>
    <row r="38" spans="2:8" ht="15" x14ac:dyDescent="0.25">
      <c r="B38" s="5" t="s">
        <v>7</v>
      </c>
      <c r="C38" s="41">
        <v>0</v>
      </c>
      <c r="D38" s="41">
        <v>0</v>
      </c>
      <c r="E38" s="27" t="str">
        <f t="shared" si="2"/>
        <v/>
      </c>
      <c r="F38" s="27" t="str">
        <f t="shared" si="3"/>
        <v/>
      </c>
      <c r="G38" s="34" t="str">
        <f t="shared" si="4"/>
        <v xml:space="preserve"> </v>
      </c>
      <c r="H38" s="27" t="str">
        <f t="shared" si="5"/>
        <v/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0</v>
      </c>
      <c r="D41" s="41">
        <v>0</v>
      </c>
      <c r="E41" s="27" t="str">
        <f t="shared" si="2"/>
        <v/>
      </c>
      <c r="F41" s="27" t="str">
        <f t="shared" si="3"/>
        <v/>
      </c>
      <c r="G41" s="34" t="str">
        <f t="shared" si="4"/>
        <v xml:space="preserve"> </v>
      </c>
      <c r="H41" s="27" t="str">
        <f t="shared" si="5"/>
        <v/>
      </c>
    </row>
    <row r="42" spans="2:8" ht="15" x14ac:dyDescent="0.25">
      <c r="B42" s="5" t="s">
        <v>164</v>
      </c>
      <c r="C42" s="41">
        <v>0</v>
      </c>
      <c r="D42" s="41">
        <v>0</v>
      </c>
      <c r="E42" s="27" t="str">
        <f t="shared" si="2"/>
        <v/>
      </c>
      <c r="F42" s="27" t="str">
        <f t="shared" si="3"/>
        <v/>
      </c>
      <c r="G42" s="34" t="str">
        <f t="shared" si="4"/>
        <v xml:space="preserve"> </v>
      </c>
      <c r="H42" s="27" t="str">
        <f t="shared" si="5"/>
        <v/>
      </c>
    </row>
    <row r="43" spans="2:8" ht="15" x14ac:dyDescent="0.25">
      <c r="B43" s="5" t="s">
        <v>165</v>
      </c>
      <c r="C43" s="41">
        <v>0</v>
      </c>
      <c r="D43" s="41">
        <v>1</v>
      </c>
      <c r="E43" s="27" t="str">
        <f t="shared" si="2"/>
        <v/>
      </c>
      <c r="F43" s="27">
        <f t="shared" si="3"/>
        <v>6.25E-2</v>
      </c>
      <c r="G43" s="34">
        <f t="shared" si="4"/>
        <v>1</v>
      </c>
      <c r="H43" s="27" t="str">
        <f t="shared" si="5"/>
        <v/>
      </c>
    </row>
    <row r="44" spans="2:8" ht="15" x14ac:dyDescent="0.25">
      <c r="B44" s="5" t="s">
        <v>166</v>
      </c>
      <c r="C44" s="41">
        <v>0</v>
      </c>
      <c r="D44" s="41">
        <v>0</v>
      </c>
      <c r="E44" s="27" t="str">
        <f t="shared" si="2"/>
        <v/>
      </c>
      <c r="F44" s="27" t="str">
        <f t="shared" si="3"/>
        <v/>
      </c>
      <c r="G44" s="34" t="str">
        <f t="shared" si="4"/>
        <v xml:space="preserve"> </v>
      </c>
      <c r="H44" s="27" t="str">
        <f t="shared" si="5"/>
        <v/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0</v>
      </c>
      <c r="D46" s="41">
        <v>0</v>
      </c>
      <c r="E46" s="27" t="str">
        <f t="shared" si="2"/>
        <v/>
      </c>
      <c r="F46" s="27" t="str">
        <f t="shared" si="3"/>
        <v/>
      </c>
      <c r="G46" s="34" t="str">
        <f t="shared" si="4"/>
        <v xml:space="preserve"> </v>
      </c>
      <c r="H46" s="27" t="str">
        <f t="shared" si="5"/>
        <v/>
      </c>
    </row>
    <row r="47" spans="2:8" ht="15" x14ac:dyDescent="0.25">
      <c r="B47" s="5" t="s">
        <v>167</v>
      </c>
      <c r="C47" s="41">
        <v>0</v>
      </c>
      <c r="D47" s="41">
        <v>0</v>
      </c>
      <c r="E47" s="27" t="str">
        <f t="shared" si="2"/>
        <v/>
      </c>
      <c r="F47" s="27" t="str">
        <f t="shared" si="3"/>
        <v/>
      </c>
      <c r="G47" s="34" t="str">
        <f t="shared" si="4"/>
        <v xml:space="preserve"> </v>
      </c>
      <c r="H47" s="27" t="str">
        <f t="shared" si="5"/>
        <v/>
      </c>
    </row>
    <row r="48" spans="2:8" ht="15" x14ac:dyDescent="0.25">
      <c r="B48" s="5" t="s">
        <v>561</v>
      </c>
      <c r="C48" s="41">
        <v>0</v>
      </c>
      <c r="D48" s="41">
        <v>0</v>
      </c>
      <c r="E48" s="27" t="str">
        <f t="shared" si="2"/>
        <v/>
      </c>
      <c r="F48" s="27" t="str">
        <f t="shared" si="3"/>
        <v/>
      </c>
      <c r="G48" s="34" t="str">
        <f t="shared" si="4"/>
        <v xml:space="preserve"> </v>
      </c>
      <c r="H48" s="27" t="str">
        <f t="shared" si="5"/>
        <v/>
      </c>
    </row>
    <row r="49" spans="1:9" ht="15" x14ac:dyDescent="0.25">
      <c r="B49" s="5" t="s">
        <v>9</v>
      </c>
      <c r="C49" s="41">
        <v>0</v>
      </c>
      <c r="D49" s="41">
        <v>0</v>
      </c>
      <c r="E49" s="27" t="str">
        <f t="shared" si="2"/>
        <v/>
      </c>
      <c r="F49" s="27" t="str">
        <f t="shared" si="3"/>
        <v/>
      </c>
      <c r="G49" s="34" t="str">
        <f t="shared" si="4"/>
        <v xml:space="preserve"> </v>
      </c>
      <c r="H49" s="27" t="str">
        <f t="shared" si="5"/>
        <v/>
      </c>
    </row>
    <row r="50" spans="1:9" ht="15" x14ac:dyDescent="0.25">
      <c r="B50" s="5" t="s">
        <v>562</v>
      </c>
      <c r="C50" s="41">
        <v>0</v>
      </c>
      <c r="D50" s="41">
        <v>0</v>
      </c>
      <c r="E50" s="27" t="str">
        <f t="shared" si="2"/>
        <v/>
      </c>
      <c r="F50" s="27" t="str">
        <f t="shared" si="3"/>
        <v/>
      </c>
      <c r="G50" s="34" t="str">
        <f t="shared" si="4"/>
        <v xml:space="preserve"> </v>
      </c>
      <c r="H50" s="27" t="str">
        <f t="shared" si="5"/>
        <v/>
      </c>
    </row>
    <row r="51" spans="1:9" ht="15" x14ac:dyDescent="0.25">
      <c r="B51" s="5" t="s">
        <v>12</v>
      </c>
      <c r="C51" s="41">
        <v>0</v>
      </c>
      <c r="D51" s="41">
        <v>0</v>
      </c>
      <c r="E51" s="27" t="str">
        <f t="shared" si="2"/>
        <v/>
      </c>
      <c r="F51" s="27" t="str">
        <f t="shared" si="3"/>
        <v/>
      </c>
      <c r="G51" s="34" t="str">
        <f t="shared" si="4"/>
        <v xml:space="preserve"> </v>
      </c>
      <c r="H51" s="27" t="str">
        <f t="shared" si="5"/>
        <v/>
      </c>
    </row>
    <row r="52" spans="1:9" ht="15" x14ac:dyDescent="0.25">
      <c r="B52" s="5" t="s">
        <v>11</v>
      </c>
      <c r="C52" s="41">
        <v>0</v>
      </c>
      <c r="D52" s="41">
        <v>0</v>
      </c>
      <c r="E52" s="27" t="str">
        <f t="shared" si="2"/>
        <v/>
      </c>
      <c r="F52" s="27" t="str">
        <f t="shared" si="3"/>
        <v/>
      </c>
      <c r="G52" s="34" t="str">
        <f t="shared" si="4"/>
        <v xml:space="preserve"> </v>
      </c>
      <c r="H52" s="27" t="str">
        <f t="shared" si="5"/>
        <v/>
      </c>
    </row>
    <row r="53" spans="1:9" ht="15" x14ac:dyDescent="0.25">
      <c r="B53" s="5" t="s">
        <v>420</v>
      </c>
      <c r="C53" s="41">
        <v>0</v>
      </c>
      <c r="D53" s="41">
        <v>2</v>
      </c>
      <c r="E53" s="27" t="str">
        <f t="shared" si="2"/>
        <v/>
      </c>
      <c r="F53" s="27">
        <f t="shared" si="3"/>
        <v>0.125</v>
      </c>
      <c r="G53" s="34">
        <f t="shared" si="4"/>
        <v>1</v>
      </c>
      <c r="H53" s="27" t="str">
        <f t="shared" si="5"/>
        <v/>
      </c>
    </row>
    <row r="54" spans="1:9" ht="15" x14ac:dyDescent="0.25">
      <c r="B54" s="5" t="s">
        <v>10</v>
      </c>
      <c r="C54" s="41">
        <v>0</v>
      </c>
      <c r="D54" s="41">
        <v>0</v>
      </c>
      <c r="E54" s="27" t="str">
        <f t="shared" si="2"/>
        <v/>
      </c>
      <c r="F54" s="27" t="str">
        <f t="shared" si="3"/>
        <v/>
      </c>
      <c r="G54" s="34" t="str">
        <f t="shared" si="4"/>
        <v xml:space="preserve"> </v>
      </c>
      <c r="H54" s="27" t="str">
        <f t="shared" si="5"/>
        <v/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0</v>
      </c>
      <c r="D56" s="41">
        <v>0</v>
      </c>
      <c r="E56" s="27" t="str">
        <f t="shared" si="2"/>
        <v/>
      </c>
      <c r="F56" s="27" t="str">
        <f t="shared" si="3"/>
        <v/>
      </c>
      <c r="G56" s="34" t="str">
        <f t="shared" si="4"/>
        <v xml:space="preserve"> </v>
      </c>
      <c r="H56" s="27" t="str">
        <f t="shared" si="5"/>
        <v/>
      </c>
    </row>
    <row r="57" spans="1:9" s="20" customFormat="1" ht="15" x14ac:dyDescent="0.25">
      <c r="A57" s="57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0</v>
      </c>
      <c r="D58" s="41">
        <v>0</v>
      </c>
      <c r="E58" s="27" t="str">
        <f t="shared" si="9"/>
        <v/>
      </c>
      <c r="F58" s="27" t="str">
        <f t="shared" si="10"/>
        <v/>
      </c>
      <c r="G58" s="34" t="str">
        <f t="shared" si="11"/>
        <v xml:space="preserve"> </v>
      </c>
      <c r="H58" s="27" t="str">
        <f t="shared" si="12"/>
        <v/>
      </c>
    </row>
    <row r="59" spans="1:9" ht="15" x14ac:dyDescent="0.25">
      <c r="B59" s="5" t="s">
        <v>169</v>
      </c>
      <c r="C59" s="41">
        <v>0</v>
      </c>
      <c r="D59" s="41">
        <v>1</v>
      </c>
      <c r="E59" s="27" t="str">
        <f t="shared" si="9"/>
        <v/>
      </c>
      <c r="F59" s="27">
        <f t="shared" si="10"/>
        <v>6.25E-2</v>
      </c>
      <c r="G59" s="34">
        <f t="shared" si="11"/>
        <v>1</v>
      </c>
      <c r="H59" s="27" t="str">
        <f t="shared" si="12"/>
        <v/>
      </c>
    </row>
    <row r="60" spans="1:9" ht="15" x14ac:dyDescent="0.25">
      <c r="B60" s="5" t="s">
        <v>421</v>
      </c>
      <c r="C60" s="41">
        <v>0</v>
      </c>
      <c r="D60" s="41">
        <v>0</v>
      </c>
      <c r="E60" s="27" t="str">
        <f t="shared" si="9"/>
        <v/>
      </c>
      <c r="F60" s="27" t="str">
        <f t="shared" si="10"/>
        <v/>
      </c>
      <c r="G60" s="34" t="str">
        <f t="shared" si="11"/>
        <v xml:space="preserve"> </v>
      </c>
      <c r="H60" s="27" t="str">
        <f t="shared" si="12"/>
        <v/>
      </c>
    </row>
    <row r="61" spans="1:9" ht="15" x14ac:dyDescent="0.25">
      <c r="B61" s="5" t="s">
        <v>170</v>
      </c>
      <c r="C61" s="41">
        <v>0</v>
      </c>
      <c r="D61" s="41">
        <v>0</v>
      </c>
      <c r="E61" s="27" t="str">
        <f t="shared" si="9"/>
        <v/>
      </c>
      <c r="F61" s="27" t="str">
        <f t="shared" si="10"/>
        <v/>
      </c>
      <c r="G61" s="34" t="str">
        <f t="shared" si="11"/>
        <v xml:space="preserve"> </v>
      </c>
      <c r="H61" s="27" t="str">
        <f t="shared" si="12"/>
        <v/>
      </c>
    </row>
    <row r="62" spans="1:9" ht="15" x14ac:dyDescent="0.25">
      <c r="B62" s="5" t="s">
        <v>171</v>
      </c>
      <c r="C62" s="41">
        <v>0</v>
      </c>
      <c r="D62" s="41">
        <v>0</v>
      </c>
      <c r="E62" s="27" t="str">
        <f t="shared" si="2"/>
        <v/>
      </c>
      <c r="F62" s="27" t="str">
        <f t="shared" si="3"/>
        <v/>
      </c>
      <c r="G62" s="34" t="str">
        <f t="shared" si="4"/>
        <v xml:space="preserve"> </v>
      </c>
      <c r="H62" s="27" t="str">
        <f t="shared" si="5"/>
        <v/>
      </c>
    </row>
    <row r="63" spans="1:9" s="20" customFormat="1" ht="15" x14ac:dyDescent="0.25">
      <c r="A63" s="57"/>
      <c r="B63" s="21" t="s">
        <v>586</v>
      </c>
      <c r="C63" s="41">
        <v>0</v>
      </c>
      <c r="D63" s="41">
        <v>5</v>
      </c>
      <c r="E63" s="26" t="str">
        <f t="shared" ref="E63:E64" si="13">+IF(C63=0,"",C63/C$18)</f>
        <v/>
      </c>
      <c r="F63" s="26">
        <f t="shared" ref="F63:F64" si="14">+IF(D63=0,"",D63/D$18)</f>
        <v>0.3125</v>
      </c>
      <c r="G63" s="34">
        <f t="shared" si="4"/>
        <v>1</v>
      </c>
      <c r="H63" s="26" t="str">
        <f t="shared" ref="H63:H64" si="15">+IF(OR(AND(E63=""),(G63="")),"",E63*G63)</f>
        <v/>
      </c>
      <c r="I63" s="2"/>
    </row>
    <row r="64" spans="1:9" s="20" customFormat="1" ht="15" x14ac:dyDescent="0.25">
      <c r="A64" s="57"/>
      <c r="B64" s="21" t="s">
        <v>587</v>
      </c>
      <c r="C64" s="41">
        <v>0</v>
      </c>
      <c r="D64" s="41">
        <v>0</v>
      </c>
      <c r="E64" s="26" t="str">
        <f t="shared" si="13"/>
        <v/>
      </c>
      <c r="F64" s="26" t="str">
        <f t="shared" si="14"/>
        <v/>
      </c>
      <c r="G64" s="34" t="str">
        <f t="shared" si="4"/>
        <v xml:space="preserve"> 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0</v>
      </c>
      <c r="D65" s="41">
        <v>0</v>
      </c>
      <c r="E65" s="27" t="str">
        <f t="shared" si="2"/>
        <v/>
      </c>
      <c r="F65" s="27" t="str">
        <f t="shared" si="3"/>
        <v/>
      </c>
      <c r="G65" s="34" t="str">
        <f t="shared" si="4"/>
        <v xml:space="preserve"> </v>
      </c>
      <c r="H65" s="27" t="str">
        <f t="shared" si="5"/>
        <v/>
      </c>
    </row>
    <row r="66" spans="1:9" ht="15" x14ac:dyDescent="0.25">
      <c r="B66" s="5" t="s">
        <v>15</v>
      </c>
      <c r="C66" s="41">
        <v>1</v>
      </c>
      <c r="D66" s="41">
        <v>0</v>
      </c>
      <c r="E66" s="27">
        <f t="shared" si="2"/>
        <v>0.2</v>
      </c>
      <c r="F66" s="27" t="str">
        <f t="shared" si="3"/>
        <v/>
      </c>
      <c r="G66" s="34">
        <f t="shared" si="4"/>
        <v>-1</v>
      </c>
      <c r="H66" s="27">
        <f t="shared" si="5"/>
        <v>-0.2</v>
      </c>
    </row>
    <row r="67" spans="1:9" ht="15" x14ac:dyDescent="0.25">
      <c r="B67" s="5" t="s">
        <v>173</v>
      </c>
      <c r="C67" s="41">
        <v>0</v>
      </c>
      <c r="D67" s="41">
        <v>2</v>
      </c>
      <c r="E67" s="27" t="str">
        <f t="shared" si="2"/>
        <v/>
      </c>
      <c r="F67" s="27">
        <f t="shared" si="3"/>
        <v>0.125</v>
      </c>
      <c r="G67" s="34">
        <f t="shared" si="4"/>
        <v>1</v>
      </c>
      <c r="H67" s="27" t="str">
        <f t="shared" si="5"/>
        <v/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1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1"/>
      <c r="B74" s="35" t="s">
        <v>379</v>
      </c>
      <c r="C74" s="36">
        <f>SUM(C75:C163)</f>
        <v>127</v>
      </c>
      <c r="D74" s="37">
        <f>SUM(D75:D163)</f>
        <v>147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0.15748031496062992</v>
      </c>
      <c r="H74" s="39">
        <f>+IF(OR(AND(E74=""),(G74="")),"",E74*G74)</f>
        <v>0.15748031496062992</v>
      </c>
    </row>
    <row r="75" spans="1:9" ht="15" x14ac:dyDescent="0.25">
      <c r="B75" s="40" t="s">
        <v>422</v>
      </c>
      <c r="C75" s="41">
        <v>0</v>
      </c>
      <c r="D75" s="41">
        <v>4</v>
      </c>
      <c r="E75" s="45" t="str">
        <f>+IF(C75=0,"",C75/C$74)</f>
        <v/>
      </c>
      <c r="F75" s="45">
        <f>+IF(D75=0,"",D75/D$74)</f>
        <v>2.7210884353741496E-2</v>
      </c>
      <c r="G75" s="34">
        <f t="shared" ref="G75:G138" si="16">+IF(AND(C75=0,D75=0)," ",IF(C75=0,1,IF(D75=0,-1,(D75-C75)/C75)))</f>
        <v>1</v>
      </c>
      <c r="H75" s="42" t="str">
        <f>+IF(OR(AND(E75=""),(G75="")),"",E75*G75)</f>
        <v/>
      </c>
    </row>
    <row r="76" spans="1:9" ht="15" x14ac:dyDescent="0.25">
      <c r="B76" s="5" t="s">
        <v>564</v>
      </c>
      <c r="C76" s="41">
        <v>0</v>
      </c>
      <c r="D76" s="41">
        <v>0</v>
      </c>
      <c r="E76" s="46" t="str">
        <f t="shared" ref="E76:E148" si="17">+IF(C76=0,"",C76/C$74)</f>
        <v/>
      </c>
      <c r="F76" s="46" t="str">
        <f t="shared" ref="F76:F148" si="18">+IF(D76=0,"",D76/D$74)</f>
        <v/>
      </c>
      <c r="G76" s="34" t="str">
        <f t="shared" si="16"/>
        <v xml:space="preserve"> </v>
      </c>
      <c r="H76" s="27" t="str">
        <f t="shared" ref="H76:H148" si="19">+IF(OR(AND(E76=""),(G76="")),"",E76*G76)</f>
        <v/>
      </c>
    </row>
    <row r="77" spans="1:9" s="20" customFormat="1" ht="15" x14ac:dyDescent="0.25">
      <c r="A77" s="57"/>
      <c r="B77" s="21" t="s">
        <v>517</v>
      </c>
      <c r="C77" s="41">
        <v>0</v>
      </c>
      <c r="D77" s="41">
        <v>1</v>
      </c>
      <c r="E77" s="43" t="str">
        <f t="shared" ref="E77" si="20">+IF(C77=0,"",C77/C$74)</f>
        <v/>
      </c>
      <c r="F77" s="43">
        <f t="shared" ref="F77" si="21">+IF(D77=0,"",D77/D$74)</f>
        <v>6.8027210884353739E-3</v>
      </c>
      <c r="G77" s="34">
        <f t="shared" si="16"/>
        <v>1</v>
      </c>
      <c r="H77" s="26" t="str">
        <f t="shared" ref="H77" si="22">+IF(OR(AND(E77=""),(G77="")),"",E77*G77)</f>
        <v/>
      </c>
      <c r="I77" s="2"/>
    </row>
    <row r="78" spans="1:9" ht="15" x14ac:dyDescent="0.25">
      <c r="B78" s="5" t="s">
        <v>565</v>
      </c>
      <c r="C78" s="41">
        <v>1</v>
      </c>
      <c r="D78" s="41">
        <v>4</v>
      </c>
      <c r="E78" s="46">
        <f t="shared" si="17"/>
        <v>7.874015748031496E-3</v>
      </c>
      <c r="F78" s="46">
        <f t="shared" si="18"/>
        <v>2.7210884353741496E-2</v>
      </c>
      <c r="G78" s="34">
        <f t="shared" si="16"/>
        <v>3</v>
      </c>
      <c r="H78" s="27">
        <f t="shared" si="19"/>
        <v>2.3622047244094488E-2</v>
      </c>
    </row>
    <row r="79" spans="1:9" ht="15" x14ac:dyDescent="0.25">
      <c r="B79" s="5" t="s">
        <v>175</v>
      </c>
      <c r="C79" s="41">
        <v>0</v>
      </c>
      <c r="D79" s="41">
        <v>0</v>
      </c>
      <c r="E79" s="46" t="str">
        <f t="shared" si="17"/>
        <v/>
      </c>
      <c r="F79" s="46" t="str">
        <f t="shared" si="18"/>
        <v/>
      </c>
      <c r="G79" s="34" t="str">
        <f t="shared" si="16"/>
        <v xml:space="preserve"> </v>
      </c>
      <c r="H79" s="27" t="str">
        <f t="shared" si="19"/>
        <v/>
      </c>
    </row>
    <row r="80" spans="1:9" ht="15" x14ac:dyDescent="0.25">
      <c r="B80" s="5" t="s">
        <v>16</v>
      </c>
      <c r="C80" s="41">
        <v>0</v>
      </c>
      <c r="D80" s="41">
        <v>1</v>
      </c>
      <c r="E80" s="46" t="str">
        <f t="shared" si="17"/>
        <v/>
      </c>
      <c r="F80" s="46">
        <f t="shared" si="18"/>
        <v>6.8027210884353739E-3</v>
      </c>
      <c r="G80" s="34">
        <f t="shared" si="16"/>
        <v>1</v>
      </c>
      <c r="H80" s="27" t="str">
        <f t="shared" si="19"/>
        <v/>
      </c>
    </row>
    <row r="81" spans="1:9" s="20" customFormat="1" ht="15" x14ac:dyDescent="0.25">
      <c r="A81" s="57"/>
      <c r="B81" s="21" t="s">
        <v>35</v>
      </c>
      <c r="C81" s="41">
        <v>0</v>
      </c>
      <c r="D81" s="41">
        <v>0</v>
      </c>
      <c r="E81" s="43" t="str">
        <f t="shared" ref="E81" si="23">+IF(C81=0,"",C81/C$74)</f>
        <v/>
      </c>
      <c r="F81" s="43" t="str">
        <f t="shared" ref="F81" si="24">+IF(D81=0,"",D81/D$74)</f>
        <v/>
      </c>
      <c r="G81" s="34" t="str">
        <f t="shared" si="16"/>
        <v xml:space="preserve"> </v>
      </c>
      <c r="H81" s="26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1">
        <v>0</v>
      </c>
      <c r="D82" s="41">
        <v>0</v>
      </c>
      <c r="E82" s="46" t="str">
        <f t="shared" si="17"/>
        <v/>
      </c>
      <c r="F82" s="46" t="str">
        <f t="shared" si="18"/>
        <v/>
      </c>
      <c r="G82" s="34" t="str">
        <f t="shared" si="16"/>
        <v xml:space="preserve"> </v>
      </c>
      <c r="H82" s="27" t="str">
        <f t="shared" si="19"/>
        <v/>
      </c>
    </row>
    <row r="83" spans="1:9" ht="15" x14ac:dyDescent="0.25">
      <c r="B83" s="5" t="s">
        <v>177</v>
      </c>
      <c r="C83" s="41">
        <v>0</v>
      </c>
      <c r="D83" s="41">
        <v>0</v>
      </c>
      <c r="E83" s="46" t="str">
        <f t="shared" si="17"/>
        <v/>
      </c>
      <c r="F83" s="46" t="str">
        <f t="shared" si="18"/>
        <v/>
      </c>
      <c r="G83" s="34" t="str">
        <f t="shared" si="16"/>
        <v xml:space="preserve"> </v>
      </c>
      <c r="H83" s="27" t="str">
        <f t="shared" si="19"/>
        <v/>
      </c>
    </row>
    <row r="84" spans="1:9" ht="15" x14ac:dyDescent="0.25">
      <c r="B84" s="5" t="s">
        <v>423</v>
      </c>
      <c r="C84" s="41">
        <v>0</v>
      </c>
      <c r="D84" s="41">
        <v>0</v>
      </c>
      <c r="E84" s="46" t="str">
        <f t="shared" si="17"/>
        <v/>
      </c>
      <c r="F84" s="46" t="str">
        <f t="shared" si="18"/>
        <v/>
      </c>
      <c r="G84" s="34" t="str">
        <f t="shared" si="16"/>
        <v xml:space="preserve"> </v>
      </c>
      <c r="H84" s="27" t="str">
        <f t="shared" si="19"/>
        <v/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0</v>
      </c>
      <c r="D86" s="41">
        <v>0</v>
      </c>
      <c r="E86" s="46" t="str">
        <f t="shared" si="17"/>
        <v/>
      </c>
      <c r="F86" s="46" t="str">
        <f t="shared" si="18"/>
        <v/>
      </c>
      <c r="G86" s="34" t="str">
        <f t="shared" si="16"/>
        <v xml:space="preserve"> </v>
      </c>
      <c r="H86" s="27" t="str">
        <f t="shared" si="19"/>
        <v/>
      </c>
    </row>
    <row r="87" spans="1:9" ht="15" x14ac:dyDescent="0.25">
      <c r="B87" s="5" t="s">
        <v>17</v>
      </c>
      <c r="C87" s="41">
        <v>0</v>
      </c>
      <c r="D87" s="41">
        <v>0</v>
      </c>
      <c r="E87" s="46" t="str">
        <f t="shared" si="17"/>
        <v/>
      </c>
      <c r="F87" s="46" t="str">
        <f t="shared" si="18"/>
        <v/>
      </c>
      <c r="G87" s="34" t="str">
        <f t="shared" si="16"/>
        <v xml:space="preserve"> </v>
      </c>
      <c r="H87" s="27" t="str">
        <f t="shared" si="19"/>
        <v/>
      </c>
    </row>
    <row r="88" spans="1:9" ht="15" x14ac:dyDescent="0.25">
      <c r="B88" s="5" t="s">
        <v>180</v>
      </c>
      <c r="C88" s="41">
        <v>0</v>
      </c>
      <c r="D88" s="41">
        <v>0</v>
      </c>
      <c r="E88" s="46" t="str">
        <f t="shared" si="17"/>
        <v/>
      </c>
      <c r="F88" s="46" t="str">
        <f t="shared" si="18"/>
        <v/>
      </c>
      <c r="G88" s="34" t="str">
        <f t="shared" si="16"/>
        <v xml:space="preserve"> </v>
      </c>
      <c r="H88" s="27" t="str">
        <f t="shared" si="19"/>
        <v/>
      </c>
    </row>
    <row r="89" spans="1:9" s="20" customFormat="1" ht="15" x14ac:dyDescent="0.25">
      <c r="A89" s="57"/>
      <c r="B89" s="21" t="s">
        <v>566</v>
      </c>
      <c r="C89" s="41">
        <v>0</v>
      </c>
      <c r="D89" s="41">
        <v>0</v>
      </c>
      <c r="E89" s="43" t="str">
        <f t="shared" ref="E89" si="26">+IF(C89=0,"",C89/C$74)</f>
        <v/>
      </c>
      <c r="F89" s="43" t="str">
        <f t="shared" ref="F89" si="27">+IF(D89=0,"",D89/D$74)</f>
        <v/>
      </c>
      <c r="G89" s="34" t="str">
        <f t="shared" si="16"/>
        <v xml:space="preserve"> </v>
      </c>
      <c r="H89" s="26" t="str">
        <f t="shared" ref="H89" si="28">+IF(OR(AND(E89=""),(G89="")),"",E89*G89)</f>
        <v/>
      </c>
      <c r="I89" s="2"/>
    </row>
    <row r="90" spans="1:9" ht="15" x14ac:dyDescent="0.25">
      <c r="B90" s="5" t="s">
        <v>181</v>
      </c>
      <c r="C90" s="41">
        <v>3</v>
      </c>
      <c r="D90" s="41">
        <v>14</v>
      </c>
      <c r="E90" s="46">
        <f t="shared" si="17"/>
        <v>2.3622047244094488E-2</v>
      </c>
      <c r="F90" s="46">
        <f t="shared" si="18"/>
        <v>9.5238095238095233E-2</v>
      </c>
      <c r="G90" s="34">
        <f t="shared" si="16"/>
        <v>3.6666666666666665</v>
      </c>
      <c r="H90" s="27">
        <f t="shared" si="19"/>
        <v>8.6614173228346455E-2</v>
      </c>
    </row>
    <row r="91" spans="1:9" ht="15" x14ac:dyDescent="0.25">
      <c r="B91" s="5" t="s">
        <v>182</v>
      </c>
      <c r="C91" s="41">
        <v>1</v>
      </c>
      <c r="D91" s="41">
        <v>4</v>
      </c>
      <c r="E91" s="46">
        <f t="shared" si="17"/>
        <v>7.874015748031496E-3</v>
      </c>
      <c r="F91" s="46">
        <f t="shared" si="18"/>
        <v>2.7210884353741496E-2</v>
      </c>
      <c r="G91" s="34">
        <f t="shared" si="16"/>
        <v>3</v>
      </c>
      <c r="H91" s="27">
        <f t="shared" si="19"/>
        <v>2.3622047244094488E-2</v>
      </c>
    </row>
    <row r="92" spans="1:9" ht="15" x14ac:dyDescent="0.25">
      <c r="B92" s="5" t="s">
        <v>21</v>
      </c>
      <c r="C92" s="41">
        <v>0</v>
      </c>
      <c r="D92" s="41">
        <v>3</v>
      </c>
      <c r="E92" s="46" t="str">
        <f t="shared" si="17"/>
        <v/>
      </c>
      <c r="F92" s="46">
        <f t="shared" si="18"/>
        <v>2.0408163265306121E-2</v>
      </c>
      <c r="G92" s="34">
        <f t="shared" si="16"/>
        <v>1</v>
      </c>
      <c r="H92" s="27" t="str">
        <f t="shared" si="19"/>
        <v/>
      </c>
    </row>
    <row r="93" spans="1:9" ht="15" x14ac:dyDescent="0.25">
      <c r="B93" s="5" t="s">
        <v>424</v>
      </c>
      <c r="C93" s="41">
        <v>0</v>
      </c>
      <c r="D93" s="41">
        <v>1</v>
      </c>
      <c r="E93" s="46" t="str">
        <f t="shared" si="17"/>
        <v/>
      </c>
      <c r="F93" s="46">
        <f t="shared" si="18"/>
        <v>6.8027210884353739E-3</v>
      </c>
      <c r="G93" s="34">
        <f t="shared" si="16"/>
        <v>1</v>
      </c>
      <c r="H93" s="27" t="str">
        <f t="shared" si="19"/>
        <v/>
      </c>
    </row>
    <row r="94" spans="1:9" ht="15" x14ac:dyDescent="0.25">
      <c r="B94" s="5" t="s">
        <v>183</v>
      </c>
      <c r="C94" s="41">
        <v>0</v>
      </c>
      <c r="D94" s="41">
        <v>1</v>
      </c>
      <c r="E94" s="46" t="str">
        <f t="shared" si="17"/>
        <v/>
      </c>
      <c r="F94" s="46">
        <f t="shared" si="18"/>
        <v>6.8027210884353739E-3</v>
      </c>
      <c r="G94" s="34">
        <f t="shared" si="16"/>
        <v>1</v>
      </c>
      <c r="H94" s="27" t="str">
        <f t="shared" si="19"/>
        <v/>
      </c>
    </row>
    <row r="95" spans="1:9" s="20" customFormat="1" ht="15" x14ac:dyDescent="0.25">
      <c r="A95" s="57"/>
      <c r="B95" s="21" t="s">
        <v>518</v>
      </c>
      <c r="C95" s="41">
        <v>0</v>
      </c>
      <c r="D95" s="41">
        <v>1</v>
      </c>
      <c r="E95" s="43" t="str">
        <f t="shared" ref="E95:E96" si="29">+IF(C95=0,"",C95/C$74)</f>
        <v/>
      </c>
      <c r="F95" s="43">
        <f t="shared" ref="F95:F96" si="30">+IF(D95=0,"",D95/D$74)</f>
        <v>6.8027210884353739E-3</v>
      </c>
      <c r="G95" s="34">
        <f t="shared" si="16"/>
        <v>1</v>
      </c>
      <c r="H95" s="26" t="str">
        <f t="shared" ref="H95:H96" si="31">+IF(OR(AND(E95=""),(G95="")),"",E95*G95)</f>
        <v/>
      </c>
      <c r="I95" s="2"/>
    </row>
    <row r="96" spans="1:9" s="20" customFormat="1" ht="15" x14ac:dyDescent="0.25">
      <c r="A96" s="57"/>
      <c r="B96" s="21" t="s">
        <v>602</v>
      </c>
      <c r="C96" s="41">
        <v>0</v>
      </c>
      <c r="D96" s="41">
        <v>1</v>
      </c>
      <c r="E96" s="43" t="str">
        <f t="shared" si="29"/>
        <v/>
      </c>
      <c r="F96" s="43">
        <f t="shared" si="30"/>
        <v>6.8027210884353739E-3</v>
      </c>
      <c r="G96" s="34">
        <f t="shared" si="16"/>
        <v>1</v>
      </c>
      <c r="H96" s="26" t="str">
        <f t="shared" si="31"/>
        <v/>
      </c>
      <c r="I96" s="2"/>
    </row>
    <row r="97" spans="1:9" s="20" customFormat="1" ht="15" x14ac:dyDescent="0.25">
      <c r="A97" s="57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3</v>
      </c>
      <c r="D98" s="41">
        <v>3</v>
      </c>
      <c r="E98" s="43">
        <f t="shared" si="32"/>
        <v>2.3622047244094488E-2</v>
      </c>
      <c r="F98" s="43">
        <f t="shared" si="33"/>
        <v>2.0408163265306121E-2</v>
      </c>
      <c r="G98" s="34">
        <f t="shared" si="34"/>
        <v>0</v>
      </c>
      <c r="H98" s="26">
        <f t="shared" si="35"/>
        <v>0</v>
      </c>
    </row>
    <row r="99" spans="1:9" ht="15" x14ac:dyDescent="0.25">
      <c r="B99" s="5" t="s">
        <v>19</v>
      </c>
      <c r="C99" s="41">
        <v>0</v>
      </c>
      <c r="D99" s="41">
        <v>0</v>
      </c>
      <c r="E99" s="43" t="str">
        <f t="shared" si="32"/>
        <v/>
      </c>
      <c r="F99" s="43" t="str">
        <f t="shared" si="33"/>
        <v/>
      </c>
      <c r="G99" s="34" t="str">
        <f t="shared" si="34"/>
        <v xml:space="preserve"> </v>
      </c>
      <c r="H99" s="26" t="str">
        <f t="shared" si="35"/>
        <v/>
      </c>
    </row>
    <row r="100" spans="1:9" ht="15" x14ac:dyDescent="0.25">
      <c r="B100" s="5" t="s">
        <v>22</v>
      </c>
      <c r="C100" s="41">
        <v>0</v>
      </c>
      <c r="D100" s="41">
        <v>0</v>
      </c>
      <c r="E100" s="43" t="str">
        <f t="shared" si="32"/>
        <v/>
      </c>
      <c r="F100" s="43" t="str">
        <f t="shared" si="33"/>
        <v/>
      </c>
      <c r="G100" s="34" t="str">
        <f t="shared" si="34"/>
        <v xml:space="preserve"> </v>
      </c>
      <c r="H100" s="26" t="str">
        <f t="shared" si="35"/>
        <v/>
      </c>
    </row>
    <row r="101" spans="1:9" ht="15" x14ac:dyDescent="0.25">
      <c r="B101" s="5" t="s">
        <v>185</v>
      </c>
      <c r="C101" s="41">
        <v>0</v>
      </c>
      <c r="D101" s="41">
        <v>0</v>
      </c>
      <c r="E101" s="43" t="str">
        <f t="shared" si="32"/>
        <v/>
      </c>
      <c r="F101" s="43" t="str">
        <f t="shared" si="33"/>
        <v/>
      </c>
      <c r="G101" s="34" t="str">
        <f t="shared" si="34"/>
        <v xml:space="preserve"> </v>
      </c>
      <c r="H101" s="26" t="str">
        <f t="shared" si="35"/>
        <v/>
      </c>
    </row>
    <row r="102" spans="1:9" ht="15" x14ac:dyDescent="0.25">
      <c r="B102" s="5" t="s">
        <v>603</v>
      </c>
      <c r="C102" s="41">
        <v>0</v>
      </c>
      <c r="D102" s="41">
        <v>0</v>
      </c>
      <c r="E102" s="46" t="str">
        <f t="shared" si="17"/>
        <v/>
      </c>
      <c r="F102" s="46" t="str">
        <f t="shared" si="18"/>
        <v/>
      </c>
      <c r="G102" s="34" t="str">
        <f t="shared" si="16"/>
        <v xml:space="preserve"> </v>
      </c>
      <c r="H102" s="27" t="str">
        <f t="shared" si="19"/>
        <v/>
      </c>
    </row>
    <row r="103" spans="1:9" ht="15" x14ac:dyDescent="0.25">
      <c r="B103" s="5" t="s">
        <v>425</v>
      </c>
      <c r="C103" s="41">
        <v>0</v>
      </c>
      <c r="D103" s="41">
        <v>6</v>
      </c>
      <c r="E103" s="46" t="str">
        <f t="shared" si="17"/>
        <v/>
      </c>
      <c r="F103" s="46">
        <f t="shared" si="18"/>
        <v>4.0816326530612242E-2</v>
      </c>
      <c r="G103" s="34">
        <f t="shared" si="16"/>
        <v>1</v>
      </c>
      <c r="H103" s="27" t="str">
        <f t="shared" si="19"/>
        <v/>
      </c>
    </row>
    <row r="104" spans="1:9" ht="15" x14ac:dyDescent="0.25">
      <c r="B104" s="5" t="s">
        <v>18</v>
      </c>
      <c r="C104" s="41">
        <v>0</v>
      </c>
      <c r="D104" s="41">
        <v>1</v>
      </c>
      <c r="E104" s="46" t="str">
        <f t="shared" si="17"/>
        <v/>
      </c>
      <c r="F104" s="46">
        <f t="shared" si="18"/>
        <v>6.8027210884353739E-3</v>
      </c>
      <c r="G104" s="34">
        <f t="shared" si="16"/>
        <v>1</v>
      </c>
      <c r="H104" s="27" t="str">
        <f t="shared" si="19"/>
        <v/>
      </c>
    </row>
    <row r="105" spans="1:9" ht="15" x14ac:dyDescent="0.25">
      <c r="B105" s="5" t="s">
        <v>20</v>
      </c>
      <c r="C105" s="41">
        <v>0</v>
      </c>
      <c r="D105" s="41">
        <v>0</v>
      </c>
      <c r="E105" s="46" t="str">
        <f t="shared" si="17"/>
        <v/>
      </c>
      <c r="F105" s="46" t="str">
        <f t="shared" si="18"/>
        <v/>
      </c>
      <c r="G105" s="34" t="str">
        <f t="shared" si="16"/>
        <v xml:space="preserve"> </v>
      </c>
      <c r="H105" s="27" t="str">
        <f t="shared" si="19"/>
        <v/>
      </c>
    </row>
    <row r="106" spans="1:9" ht="15" x14ac:dyDescent="0.25">
      <c r="B106" s="5" t="s">
        <v>186</v>
      </c>
      <c r="C106" s="41">
        <v>0</v>
      </c>
      <c r="D106" s="41">
        <v>1</v>
      </c>
      <c r="E106" s="46" t="str">
        <f t="shared" si="17"/>
        <v/>
      </c>
      <c r="F106" s="46">
        <f t="shared" si="18"/>
        <v>6.8027210884353739E-3</v>
      </c>
      <c r="G106" s="34">
        <f t="shared" si="16"/>
        <v>1</v>
      </c>
      <c r="H106" s="27" t="str">
        <f t="shared" si="19"/>
        <v/>
      </c>
    </row>
    <row r="107" spans="1:9" s="20" customFormat="1" ht="15" x14ac:dyDescent="0.25">
      <c r="A107" s="57"/>
      <c r="B107" s="21" t="s">
        <v>563</v>
      </c>
      <c r="C107" s="41">
        <v>0</v>
      </c>
      <c r="D107" s="41">
        <v>0</v>
      </c>
      <c r="E107" s="43" t="str">
        <f t="shared" ref="E107" si="36">+IF(C107=0,"",C107/C$74)</f>
        <v/>
      </c>
      <c r="F107" s="43" t="str">
        <f t="shared" ref="F107" si="37">+IF(D107=0,"",D107/D$74)</f>
        <v/>
      </c>
      <c r="G107" s="34" t="str">
        <f t="shared" si="16"/>
        <v xml:space="preserve"> </v>
      </c>
      <c r="H107" s="26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1">
        <v>0</v>
      </c>
      <c r="D108" s="41">
        <v>0</v>
      </c>
      <c r="E108" s="46" t="str">
        <f t="shared" si="17"/>
        <v/>
      </c>
      <c r="F108" s="46" t="str">
        <f t="shared" si="18"/>
        <v/>
      </c>
      <c r="G108" s="34" t="str">
        <f t="shared" si="16"/>
        <v xml:space="preserve"> </v>
      </c>
      <c r="H108" s="27" t="str">
        <f t="shared" si="19"/>
        <v/>
      </c>
    </row>
    <row r="109" spans="1:9" ht="15" x14ac:dyDescent="0.25">
      <c r="B109" s="5" t="s">
        <v>188</v>
      </c>
      <c r="C109" s="41">
        <v>0</v>
      </c>
      <c r="D109" s="41">
        <v>1</v>
      </c>
      <c r="E109" s="46" t="str">
        <f t="shared" si="17"/>
        <v/>
      </c>
      <c r="F109" s="46">
        <f t="shared" si="18"/>
        <v>6.8027210884353739E-3</v>
      </c>
      <c r="G109" s="34">
        <f t="shared" si="16"/>
        <v>1</v>
      </c>
      <c r="H109" s="27" t="str">
        <f t="shared" si="19"/>
        <v/>
      </c>
    </row>
    <row r="110" spans="1:9" ht="15" x14ac:dyDescent="0.25">
      <c r="B110" s="5" t="s">
        <v>604</v>
      </c>
      <c r="C110" s="41">
        <v>0</v>
      </c>
      <c r="D110" s="41">
        <v>1</v>
      </c>
      <c r="E110" s="46" t="str">
        <f t="shared" si="17"/>
        <v/>
      </c>
      <c r="F110" s="46">
        <f t="shared" si="18"/>
        <v>6.8027210884353739E-3</v>
      </c>
      <c r="G110" s="34">
        <f t="shared" si="16"/>
        <v>1</v>
      </c>
      <c r="H110" s="27" t="str">
        <f t="shared" si="19"/>
        <v/>
      </c>
    </row>
    <row r="111" spans="1:9" ht="15" x14ac:dyDescent="0.25">
      <c r="B111" s="5" t="s">
        <v>605</v>
      </c>
      <c r="C111" s="41">
        <v>0</v>
      </c>
      <c r="D111" s="41">
        <v>0</v>
      </c>
      <c r="E111" s="46" t="str">
        <f t="shared" si="17"/>
        <v/>
      </c>
      <c r="F111" s="46" t="str">
        <f t="shared" si="18"/>
        <v/>
      </c>
      <c r="G111" s="34" t="str">
        <f t="shared" si="16"/>
        <v xml:space="preserve"> </v>
      </c>
      <c r="H111" s="27" t="str">
        <f t="shared" si="19"/>
        <v/>
      </c>
    </row>
    <row r="112" spans="1:9" ht="15" x14ac:dyDescent="0.25">
      <c r="B112" s="5" t="s">
        <v>189</v>
      </c>
      <c r="C112" s="41">
        <v>0</v>
      </c>
      <c r="D112" s="41">
        <v>0</v>
      </c>
      <c r="E112" s="46" t="str">
        <f t="shared" si="17"/>
        <v/>
      </c>
      <c r="F112" s="46" t="str">
        <f t="shared" si="18"/>
        <v/>
      </c>
      <c r="G112" s="34" t="str">
        <f t="shared" si="16"/>
        <v xml:space="preserve"> </v>
      </c>
      <c r="H112" s="27" t="str">
        <f t="shared" si="19"/>
        <v/>
      </c>
    </row>
    <row r="113" spans="2:8" ht="15" x14ac:dyDescent="0.25">
      <c r="B113" s="5" t="s">
        <v>190</v>
      </c>
      <c r="C113" s="41">
        <v>0</v>
      </c>
      <c r="D113" s="41">
        <v>0</v>
      </c>
      <c r="E113" s="46" t="str">
        <f t="shared" si="17"/>
        <v/>
      </c>
      <c r="F113" s="46" t="str">
        <f t="shared" si="18"/>
        <v/>
      </c>
      <c r="G113" s="34" t="str">
        <f t="shared" si="16"/>
        <v xml:space="preserve"> </v>
      </c>
      <c r="H113" s="27" t="str">
        <f t="shared" si="19"/>
        <v/>
      </c>
    </row>
    <row r="114" spans="2:8" ht="15" x14ac:dyDescent="0.25">
      <c r="B114" s="5" t="s">
        <v>191</v>
      </c>
      <c r="C114" s="41">
        <v>0</v>
      </c>
      <c r="D114" s="41">
        <v>0</v>
      </c>
      <c r="E114" s="46" t="str">
        <f t="shared" si="17"/>
        <v/>
      </c>
      <c r="F114" s="46" t="str">
        <f t="shared" si="18"/>
        <v/>
      </c>
      <c r="G114" s="34" t="str">
        <f t="shared" si="16"/>
        <v xml:space="preserve"> </v>
      </c>
      <c r="H114" s="27" t="str">
        <f t="shared" si="19"/>
        <v/>
      </c>
    </row>
    <row r="115" spans="2:8" ht="15" x14ac:dyDescent="0.25">
      <c r="B115" s="5" t="s">
        <v>27</v>
      </c>
      <c r="C115" s="41">
        <v>0</v>
      </c>
      <c r="D115" s="41">
        <v>1</v>
      </c>
      <c r="E115" s="46" t="str">
        <f t="shared" si="17"/>
        <v/>
      </c>
      <c r="F115" s="46">
        <f t="shared" si="18"/>
        <v>6.8027210884353739E-3</v>
      </c>
      <c r="G115" s="34">
        <f t="shared" si="16"/>
        <v>1</v>
      </c>
      <c r="H115" s="27" t="str">
        <f t="shared" si="19"/>
        <v/>
      </c>
    </row>
    <row r="116" spans="2:8" ht="15" x14ac:dyDescent="0.25">
      <c r="B116" s="5" t="s">
        <v>192</v>
      </c>
      <c r="C116" s="41">
        <v>0</v>
      </c>
      <c r="D116" s="41">
        <v>0</v>
      </c>
      <c r="E116" s="46" t="str">
        <f t="shared" si="17"/>
        <v/>
      </c>
      <c r="F116" s="46" t="str">
        <f t="shared" si="18"/>
        <v/>
      </c>
      <c r="G116" s="34" t="str">
        <f t="shared" si="16"/>
        <v xml:space="preserve"> </v>
      </c>
      <c r="H116" s="27" t="str">
        <f t="shared" si="19"/>
        <v/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1</v>
      </c>
      <c r="D118" s="41">
        <v>3</v>
      </c>
      <c r="E118" s="46">
        <f t="shared" si="17"/>
        <v>7.874015748031496E-3</v>
      </c>
      <c r="F118" s="46">
        <f t="shared" si="18"/>
        <v>2.0408163265306121E-2</v>
      </c>
      <c r="G118" s="34">
        <f t="shared" si="16"/>
        <v>2</v>
      </c>
      <c r="H118" s="27">
        <f t="shared" si="19"/>
        <v>1.5748031496062992E-2</v>
      </c>
    </row>
    <row r="119" spans="2:8" ht="15" x14ac:dyDescent="0.25">
      <c r="B119" s="5" t="s">
        <v>24</v>
      </c>
      <c r="C119" s="41">
        <v>0</v>
      </c>
      <c r="D119" s="41">
        <v>1</v>
      </c>
      <c r="E119" s="46" t="str">
        <f t="shared" si="17"/>
        <v/>
      </c>
      <c r="F119" s="46">
        <f t="shared" si="18"/>
        <v>6.8027210884353739E-3</v>
      </c>
      <c r="G119" s="34">
        <f t="shared" si="16"/>
        <v>1</v>
      </c>
      <c r="H119" s="27" t="str">
        <f t="shared" si="19"/>
        <v/>
      </c>
    </row>
    <row r="120" spans="2:8" ht="15" x14ac:dyDescent="0.25">
      <c r="B120" s="5" t="s">
        <v>194</v>
      </c>
      <c r="C120" s="41">
        <v>0</v>
      </c>
      <c r="D120" s="41">
        <v>0</v>
      </c>
      <c r="E120" s="46" t="str">
        <f t="shared" si="17"/>
        <v/>
      </c>
      <c r="F120" s="46" t="str">
        <f t="shared" si="18"/>
        <v/>
      </c>
      <c r="G120" s="34" t="str">
        <f t="shared" si="16"/>
        <v xml:space="preserve"> </v>
      </c>
      <c r="H120" s="27" t="str">
        <f t="shared" si="19"/>
        <v/>
      </c>
    </row>
    <row r="121" spans="2:8" ht="15" x14ac:dyDescent="0.25">
      <c r="B121" s="5" t="s">
        <v>25</v>
      </c>
      <c r="C121" s="41">
        <v>1</v>
      </c>
      <c r="D121" s="41">
        <v>0</v>
      </c>
      <c r="E121" s="46">
        <f t="shared" si="17"/>
        <v>7.874015748031496E-3</v>
      </c>
      <c r="F121" s="46" t="str">
        <f t="shared" si="18"/>
        <v/>
      </c>
      <c r="G121" s="34">
        <f t="shared" si="16"/>
        <v>-1</v>
      </c>
      <c r="H121" s="27">
        <f t="shared" si="19"/>
        <v>-7.874015748031496E-3</v>
      </c>
    </row>
    <row r="122" spans="2:8" ht="15" x14ac:dyDescent="0.25">
      <c r="B122" s="5" t="s">
        <v>23</v>
      </c>
      <c r="C122" s="41">
        <v>0</v>
      </c>
      <c r="D122" s="41">
        <v>0</v>
      </c>
      <c r="E122" s="46" t="str">
        <f t="shared" si="17"/>
        <v/>
      </c>
      <c r="F122" s="46" t="str">
        <f t="shared" si="18"/>
        <v/>
      </c>
      <c r="G122" s="34" t="str">
        <f t="shared" si="16"/>
        <v xml:space="preserve"> </v>
      </c>
      <c r="H122" s="27" t="str">
        <f t="shared" si="19"/>
        <v/>
      </c>
    </row>
    <row r="123" spans="2:8" ht="15" x14ac:dyDescent="0.25">
      <c r="B123" s="5" t="s">
        <v>26</v>
      </c>
      <c r="C123" s="41">
        <v>0</v>
      </c>
      <c r="D123" s="41">
        <v>0</v>
      </c>
      <c r="E123" s="46" t="str">
        <f t="shared" si="17"/>
        <v/>
      </c>
      <c r="F123" s="46" t="str">
        <f t="shared" si="18"/>
        <v/>
      </c>
      <c r="G123" s="34" t="str">
        <f t="shared" si="16"/>
        <v xml:space="preserve"> </v>
      </c>
      <c r="H123" s="27" t="str">
        <f t="shared" si="19"/>
        <v/>
      </c>
    </row>
    <row r="124" spans="2:8" ht="15" x14ac:dyDescent="0.25">
      <c r="B124" s="5" t="s">
        <v>195</v>
      </c>
      <c r="C124" s="41">
        <v>0</v>
      </c>
      <c r="D124" s="41">
        <v>0</v>
      </c>
      <c r="E124" s="46" t="str">
        <f t="shared" si="17"/>
        <v/>
      </c>
      <c r="F124" s="46" t="str">
        <f t="shared" si="18"/>
        <v/>
      </c>
      <c r="G124" s="34" t="str">
        <f t="shared" si="16"/>
        <v xml:space="preserve"> </v>
      </c>
      <c r="H124" s="27" t="str">
        <f t="shared" si="19"/>
        <v/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0</v>
      </c>
      <c r="D126" s="41">
        <v>2</v>
      </c>
      <c r="E126" s="46" t="str">
        <f t="shared" si="17"/>
        <v/>
      </c>
      <c r="F126" s="46">
        <f t="shared" si="18"/>
        <v>1.3605442176870748E-2</v>
      </c>
      <c r="G126" s="34">
        <f t="shared" si="16"/>
        <v>1</v>
      </c>
      <c r="H126" s="27" t="str">
        <f t="shared" si="19"/>
        <v/>
      </c>
    </row>
    <row r="127" spans="2:8" ht="15" x14ac:dyDescent="0.25">
      <c r="B127" s="5" t="s">
        <v>196</v>
      </c>
      <c r="C127" s="41">
        <v>0</v>
      </c>
      <c r="D127" s="41">
        <v>4</v>
      </c>
      <c r="E127" s="46" t="str">
        <f t="shared" si="17"/>
        <v/>
      </c>
      <c r="F127" s="46">
        <f t="shared" si="18"/>
        <v>2.7210884353741496E-2</v>
      </c>
      <c r="G127" s="34">
        <f t="shared" si="16"/>
        <v>1</v>
      </c>
      <c r="H127" s="27" t="str">
        <f t="shared" si="19"/>
        <v/>
      </c>
    </row>
    <row r="128" spans="2:8" ht="15" x14ac:dyDescent="0.25">
      <c r="B128" s="5" t="s">
        <v>427</v>
      </c>
      <c r="C128" s="41">
        <v>0</v>
      </c>
      <c r="D128" s="41">
        <v>0</v>
      </c>
      <c r="E128" s="46" t="str">
        <f t="shared" si="17"/>
        <v/>
      </c>
      <c r="F128" s="46" t="str">
        <f t="shared" si="18"/>
        <v/>
      </c>
      <c r="G128" s="34" t="str">
        <f t="shared" si="16"/>
        <v xml:space="preserve"> </v>
      </c>
      <c r="H128" s="27" t="str">
        <f t="shared" si="19"/>
        <v/>
      </c>
    </row>
    <row r="129" spans="1:9" ht="15" x14ac:dyDescent="0.25">
      <c r="B129" s="5" t="s">
        <v>428</v>
      </c>
      <c r="C129" s="41">
        <v>103</v>
      </c>
      <c r="D129" s="41">
        <v>81</v>
      </c>
      <c r="E129" s="46">
        <f t="shared" si="17"/>
        <v>0.8110236220472441</v>
      </c>
      <c r="F129" s="46">
        <f t="shared" si="18"/>
        <v>0.55102040816326525</v>
      </c>
      <c r="G129" s="34">
        <f t="shared" si="16"/>
        <v>-0.21359223300970873</v>
      </c>
      <c r="H129" s="27">
        <f t="shared" si="19"/>
        <v>-0.17322834645669291</v>
      </c>
    </row>
    <row r="130" spans="1:9" ht="15" x14ac:dyDescent="0.25">
      <c r="B130" s="5" t="s">
        <v>197</v>
      </c>
      <c r="C130" s="41">
        <v>7</v>
      </c>
      <c r="D130" s="41">
        <v>1</v>
      </c>
      <c r="E130" s="46">
        <f t="shared" si="17"/>
        <v>5.5118110236220472E-2</v>
      </c>
      <c r="F130" s="46">
        <f t="shared" si="18"/>
        <v>6.8027210884353739E-3</v>
      </c>
      <c r="G130" s="34">
        <f t="shared" si="16"/>
        <v>-0.8571428571428571</v>
      </c>
      <c r="H130" s="27">
        <f t="shared" si="19"/>
        <v>-4.7244094488188976E-2</v>
      </c>
    </row>
    <row r="131" spans="1:9" ht="15" x14ac:dyDescent="0.25">
      <c r="B131" s="5" t="s">
        <v>198</v>
      </c>
      <c r="C131" s="41">
        <v>5</v>
      </c>
      <c r="D131" s="41">
        <v>3</v>
      </c>
      <c r="E131" s="46">
        <f t="shared" si="17"/>
        <v>3.937007874015748E-2</v>
      </c>
      <c r="F131" s="46">
        <f t="shared" si="18"/>
        <v>2.0408163265306121E-2</v>
      </c>
      <c r="G131" s="34">
        <f t="shared" si="16"/>
        <v>-0.4</v>
      </c>
      <c r="H131" s="27">
        <f t="shared" si="19"/>
        <v>-1.5748031496062992E-2</v>
      </c>
    </row>
    <row r="132" spans="1:9" ht="15" x14ac:dyDescent="0.25">
      <c r="B132" s="5" t="s">
        <v>28</v>
      </c>
      <c r="C132" s="41">
        <v>0</v>
      </c>
      <c r="D132" s="41">
        <v>0</v>
      </c>
      <c r="E132" s="46" t="str">
        <f t="shared" si="17"/>
        <v/>
      </c>
      <c r="F132" s="46" t="str">
        <f t="shared" si="18"/>
        <v/>
      </c>
      <c r="G132" s="34" t="str">
        <f t="shared" si="16"/>
        <v xml:space="preserve"> </v>
      </c>
      <c r="H132" s="27" t="str">
        <f t="shared" si="19"/>
        <v/>
      </c>
    </row>
    <row r="133" spans="1:9" ht="15" x14ac:dyDescent="0.25">
      <c r="B133" s="5" t="s">
        <v>32</v>
      </c>
      <c r="C133" s="41">
        <v>0</v>
      </c>
      <c r="D133" s="41">
        <v>0</v>
      </c>
      <c r="E133" s="46" t="str">
        <f t="shared" si="17"/>
        <v/>
      </c>
      <c r="F133" s="46" t="str">
        <f t="shared" si="18"/>
        <v/>
      </c>
      <c r="G133" s="34" t="str">
        <f t="shared" si="16"/>
        <v xml:space="preserve"> </v>
      </c>
      <c r="H133" s="27" t="str">
        <f t="shared" si="19"/>
        <v/>
      </c>
    </row>
    <row r="134" spans="1:9" s="20" customFormat="1" ht="15" x14ac:dyDescent="0.25">
      <c r="A134" s="57"/>
      <c r="B134" s="21" t="s">
        <v>519</v>
      </c>
      <c r="C134" s="41">
        <v>1</v>
      </c>
      <c r="D134" s="41">
        <v>0</v>
      </c>
      <c r="E134" s="43">
        <f t="shared" ref="E134" si="39">+IF(C134=0,"",C134/C$74)</f>
        <v>7.874015748031496E-3</v>
      </c>
      <c r="F134" s="43" t="str">
        <f t="shared" ref="F134" si="40">+IF(D134=0,"",D134/D$74)</f>
        <v/>
      </c>
      <c r="G134" s="34">
        <f t="shared" si="16"/>
        <v>-1</v>
      </c>
      <c r="H134" s="26">
        <f t="shared" ref="H134" si="41">+IF(OR(AND(E134=""),(G134="")),"",E134*G134)</f>
        <v>-7.874015748031496E-3</v>
      </c>
      <c r="I134" s="2"/>
    </row>
    <row r="135" spans="1:9" ht="15" x14ac:dyDescent="0.25">
      <c r="B135" s="5" t="s">
        <v>30</v>
      </c>
      <c r="C135" s="41">
        <v>1</v>
      </c>
      <c r="D135" s="41">
        <v>0</v>
      </c>
      <c r="E135" s="46">
        <f t="shared" si="17"/>
        <v>7.874015748031496E-3</v>
      </c>
      <c r="F135" s="46" t="str">
        <f t="shared" si="18"/>
        <v/>
      </c>
      <c r="G135" s="34">
        <f t="shared" si="16"/>
        <v>-1</v>
      </c>
      <c r="H135" s="27">
        <f t="shared" si="19"/>
        <v>-7.874015748031496E-3</v>
      </c>
    </row>
    <row r="136" spans="1:9" ht="15" x14ac:dyDescent="0.25">
      <c r="B136" s="5" t="s">
        <v>29</v>
      </c>
      <c r="C136" s="41">
        <v>0</v>
      </c>
      <c r="D136" s="41">
        <v>0</v>
      </c>
      <c r="E136" s="46" t="str">
        <f t="shared" si="17"/>
        <v/>
      </c>
      <c r="F136" s="46" t="str">
        <f t="shared" si="18"/>
        <v/>
      </c>
      <c r="G136" s="34" t="str">
        <f t="shared" si="16"/>
        <v xml:space="preserve"> </v>
      </c>
      <c r="H136" s="27" t="str">
        <f t="shared" si="19"/>
        <v/>
      </c>
    </row>
    <row r="137" spans="1:9" ht="15" x14ac:dyDescent="0.25">
      <c r="B137" s="5" t="s">
        <v>199</v>
      </c>
      <c r="C137" s="41">
        <v>0</v>
      </c>
      <c r="D137" s="41">
        <v>0</v>
      </c>
      <c r="E137" s="46" t="str">
        <f t="shared" si="17"/>
        <v/>
      </c>
      <c r="F137" s="46" t="str">
        <f t="shared" si="18"/>
        <v/>
      </c>
      <c r="G137" s="34" t="str">
        <f t="shared" si="16"/>
        <v xml:space="preserve"> </v>
      </c>
      <c r="H137" s="27" t="str">
        <f t="shared" si="19"/>
        <v/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0</v>
      </c>
      <c r="D139" s="41">
        <v>0</v>
      </c>
      <c r="E139" s="46" t="str">
        <f t="shared" si="17"/>
        <v/>
      </c>
      <c r="F139" s="46" t="str">
        <f t="shared" si="18"/>
        <v/>
      </c>
      <c r="G139" s="34" t="str">
        <f t="shared" ref="G139:G163" si="42">+IF(AND(C139=0,D139=0)," ",IF(C139=0,1,IF(D139=0,-1,(D139-C139)/C139)))</f>
        <v xml:space="preserve"> </v>
      </c>
      <c r="H139" s="27" t="str">
        <f t="shared" si="19"/>
        <v/>
      </c>
    </row>
    <row r="140" spans="1:9" ht="15" x14ac:dyDescent="0.25">
      <c r="B140" s="5" t="s">
        <v>202</v>
      </c>
      <c r="C140" s="41">
        <v>0</v>
      </c>
      <c r="D140" s="41">
        <v>0</v>
      </c>
      <c r="E140" s="46" t="str">
        <f t="shared" si="17"/>
        <v/>
      </c>
      <c r="F140" s="46" t="str">
        <f t="shared" si="18"/>
        <v/>
      </c>
      <c r="G140" s="34" t="str">
        <f t="shared" si="42"/>
        <v xml:space="preserve"> </v>
      </c>
      <c r="H140" s="27" t="str">
        <f t="shared" si="19"/>
        <v/>
      </c>
    </row>
    <row r="141" spans="1:9" ht="15" x14ac:dyDescent="0.25">
      <c r="B141" s="5" t="s">
        <v>429</v>
      </c>
      <c r="C141" s="41">
        <v>0</v>
      </c>
      <c r="D141" s="41">
        <v>0</v>
      </c>
      <c r="E141" s="46" t="str">
        <f t="shared" si="17"/>
        <v/>
      </c>
      <c r="F141" s="46" t="str">
        <f t="shared" si="18"/>
        <v/>
      </c>
      <c r="G141" s="34" t="str">
        <f t="shared" si="42"/>
        <v xml:space="preserve"> </v>
      </c>
      <c r="H141" s="27" t="str">
        <f t="shared" si="19"/>
        <v/>
      </c>
    </row>
    <row r="142" spans="1:9" ht="15" x14ac:dyDescent="0.25">
      <c r="B142" s="5" t="s">
        <v>203</v>
      </c>
      <c r="C142" s="41">
        <v>0</v>
      </c>
      <c r="D142" s="41">
        <v>0</v>
      </c>
      <c r="E142" s="46" t="str">
        <f t="shared" si="17"/>
        <v/>
      </c>
      <c r="F142" s="46" t="str">
        <f t="shared" si="18"/>
        <v/>
      </c>
      <c r="G142" s="34" t="str">
        <f t="shared" si="42"/>
        <v xml:space="preserve"> </v>
      </c>
      <c r="H142" s="27" t="str">
        <f t="shared" si="19"/>
        <v/>
      </c>
    </row>
    <row r="143" spans="1:9" ht="15" x14ac:dyDescent="0.25">
      <c r="B143" s="5" t="s">
        <v>204</v>
      </c>
      <c r="C143" s="41">
        <v>0</v>
      </c>
      <c r="D143" s="41">
        <v>0</v>
      </c>
      <c r="E143" s="46" t="str">
        <f t="shared" si="17"/>
        <v/>
      </c>
      <c r="F143" s="46" t="str">
        <f t="shared" si="18"/>
        <v/>
      </c>
      <c r="G143" s="34" t="str">
        <f t="shared" si="42"/>
        <v xml:space="preserve"> </v>
      </c>
      <c r="H143" s="27" t="str">
        <f t="shared" si="19"/>
        <v/>
      </c>
    </row>
    <row r="144" spans="1:9" s="20" customFormat="1" ht="15" x14ac:dyDescent="0.25">
      <c r="A144" s="57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0</v>
      </c>
      <c r="D145" s="41">
        <v>1</v>
      </c>
      <c r="E145" s="46" t="str">
        <f t="shared" si="17"/>
        <v/>
      </c>
      <c r="F145" s="46">
        <f t="shared" si="18"/>
        <v>6.8027210884353739E-3</v>
      </c>
      <c r="G145" s="34">
        <f t="shared" si="42"/>
        <v>1</v>
      </c>
      <c r="H145" s="27" t="str">
        <f t="shared" si="19"/>
        <v/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7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0</v>
      </c>
      <c r="D149" s="41">
        <v>1</v>
      </c>
      <c r="E149" s="46" t="str">
        <f t="shared" ref="E149:E158" si="49">+IF(C149=0,"",C149/C$74)</f>
        <v/>
      </c>
      <c r="F149" s="46">
        <f t="shared" ref="F149:F158" si="50">+IF(D149=0,"",D149/D$74)</f>
        <v>6.8027210884353739E-3</v>
      </c>
      <c r="G149" s="34">
        <f t="shared" si="42"/>
        <v>1</v>
      </c>
      <c r="H149" s="27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1">
        <v>0</v>
      </c>
      <c r="D150" s="41">
        <v>0</v>
      </c>
      <c r="E150" s="46" t="str">
        <f t="shared" si="49"/>
        <v/>
      </c>
      <c r="F150" s="46" t="str">
        <f t="shared" si="50"/>
        <v/>
      </c>
      <c r="G150" s="34" t="str">
        <f t="shared" si="42"/>
        <v xml:space="preserve"> </v>
      </c>
      <c r="H150" s="27" t="str">
        <f t="shared" si="51"/>
        <v/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0</v>
      </c>
      <c r="D152" s="41">
        <v>0</v>
      </c>
      <c r="E152" s="46" t="str">
        <f t="shared" si="49"/>
        <v/>
      </c>
      <c r="F152" s="46" t="str">
        <f t="shared" si="50"/>
        <v/>
      </c>
      <c r="G152" s="34" t="str">
        <f t="shared" si="42"/>
        <v xml:space="preserve"> </v>
      </c>
      <c r="H152" s="27" t="str">
        <f t="shared" si="51"/>
        <v/>
      </c>
    </row>
    <row r="153" spans="1:9" s="20" customFormat="1" ht="15" x14ac:dyDescent="0.25">
      <c r="A153" s="57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0</v>
      </c>
      <c r="D154" s="41">
        <v>0</v>
      </c>
      <c r="E154" s="46" t="str">
        <f t="shared" si="49"/>
        <v/>
      </c>
      <c r="F154" s="46" t="str">
        <f t="shared" si="50"/>
        <v/>
      </c>
      <c r="G154" s="34" t="str">
        <f t="shared" si="42"/>
        <v xml:space="preserve"> </v>
      </c>
      <c r="H154" s="27" t="str">
        <f t="shared" si="51"/>
        <v/>
      </c>
    </row>
    <row r="155" spans="1:9" ht="15" x14ac:dyDescent="0.25">
      <c r="B155" s="5" t="s">
        <v>606</v>
      </c>
      <c r="C155" s="41">
        <v>0</v>
      </c>
      <c r="D155" s="41">
        <v>0</v>
      </c>
      <c r="E155" s="46" t="str">
        <f t="shared" si="49"/>
        <v/>
      </c>
      <c r="F155" s="46" t="str">
        <f t="shared" si="50"/>
        <v/>
      </c>
      <c r="G155" s="34" t="str">
        <f t="shared" si="42"/>
        <v xml:space="preserve"> </v>
      </c>
      <c r="H155" s="27" t="str">
        <f t="shared" si="51"/>
        <v/>
      </c>
    </row>
    <row r="156" spans="1:9" ht="15" x14ac:dyDescent="0.25">
      <c r="B156" s="5" t="s">
        <v>39</v>
      </c>
      <c r="C156" s="41">
        <v>0</v>
      </c>
      <c r="D156" s="41">
        <v>0</v>
      </c>
      <c r="E156" s="46" t="str">
        <f t="shared" si="49"/>
        <v/>
      </c>
      <c r="F156" s="46" t="str">
        <f t="shared" si="50"/>
        <v/>
      </c>
      <c r="G156" s="34" t="str">
        <f t="shared" si="42"/>
        <v xml:space="preserve"> </v>
      </c>
      <c r="H156" s="27" t="str">
        <f t="shared" si="51"/>
        <v/>
      </c>
    </row>
    <row r="157" spans="1:9" ht="15" x14ac:dyDescent="0.25">
      <c r="B157" s="5" t="s">
        <v>37</v>
      </c>
      <c r="C157" s="41">
        <v>0</v>
      </c>
      <c r="D157" s="41">
        <v>0</v>
      </c>
      <c r="E157" s="46" t="str">
        <f t="shared" si="49"/>
        <v/>
      </c>
      <c r="F157" s="46" t="str">
        <f t="shared" si="50"/>
        <v/>
      </c>
      <c r="G157" s="34" t="str">
        <f t="shared" si="42"/>
        <v xml:space="preserve"> </v>
      </c>
      <c r="H157" s="27" t="str">
        <f t="shared" si="51"/>
        <v/>
      </c>
    </row>
    <row r="158" spans="1:9" ht="15" x14ac:dyDescent="0.25">
      <c r="B158" s="5" t="s">
        <v>38</v>
      </c>
      <c r="C158" s="41">
        <v>0</v>
      </c>
      <c r="D158" s="41">
        <v>0</v>
      </c>
      <c r="E158" s="46" t="str">
        <f t="shared" si="49"/>
        <v/>
      </c>
      <c r="F158" s="46" t="str">
        <f t="shared" si="50"/>
        <v/>
      </c>
      <c r="G158" s="34" t="str">
        <f t="shared" si="42"/>
        <v xml:space="preserve"> </v>
      </c>
      <c r="H158" s="27" t="str">
        <f t="shared" si="51"/>
        <v/>
      </c>
    </row>
    <row r="159" spans="1:9" s="20" customFormat="1" ht="15" x14ac:dyDescent="0.25">
      <c r="A159" s="57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7"/>
      <c r="B160" s="21" t="s">
        <v>520</v>
      </c>
      <c r="C160" s="41">
        <v>0</v>
      </c>
      <c r="D160" s="41">
        <v>1</v>
      </c>
      <c r="E160" s="43" t="str">
        <f t="shared" ref="E160:E162" si="60">+IF(C160=0,"",C160/C$74)</f>
        <v/>
      </c>
      <c r="F160" s="43">
        <f t="shared" ref="F160:F162" si="61">+IF(D160=0,"",D160/D$74)</f>
        <v>6.8027210884353739E-3</v>
      </c>
      <c r="G160" s="34">
        <f t="shared" si="42"/>
        <v>1</v>
      </c>
      <c r="H160" s="26" t="str">
        <f t="shared" ref="H160:H162" si="62">+IF(OR(AND(E160=""),(G160="")),"",E160*G160)</f>
        <v/>
      </c>
      <c r="I160" s="2"/>
    </row>
    <row r="161" spans="1:9" s="20" customFormat="1" ht="16.5" customHeight="1" x14ac:dyDescent="0.25">
      <c r="A161" s="57"/>
      <c r="B161" s="21" t="s">
        <v>521</v>
      </c>
      <c r="C161" s="41">
        <v>0</v>
      </c>
      <c r="D161" s="41">
        <v>0</v>
      </c>
      <c r="E161" s="43" t="str">
        <f t="shared" si="60"/>
        <v/>
      </c>
      <c r="F161" s="43" t="str">
        <f t="shared" si="61"/>
        <v/>
      </c>
      <c r="G161" s="34" t="str">
        <f t="shared" si="42"/>
        <v xml:space="preserve"> </v>
      </c>
      <c r="H161" s="26" t="str">
        <f t="shared" si="62"/>
        <v/>
      </c>
      <c r="I161" s="2"/>
    </row>
    <row r="162" spans="1:9" s="20" customFormat="1" ht="15" x14ac:dyDescent="0.25">
      <c r="A162" s="57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7"/>
      <c r="B163" s="21" t="s">
        <v>523</v>
      </c>
      <c r="C163" s="41">
        <v>0</v>
      </c>
      <c r="D163" s="41">
        <v>0</v>
      </c>
      <c r="E163" s="43"/>
      <c r="F163" s="43"/>
      <c r="G163" s="34" t="str">
        <f t="shared" si="42"/>
        <v xml:space="preserve"> 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1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1"/>
      <c r="B169" s="35" t="s">
        <v>380</v>
      </c>
      <c r="C169" s="36">
        <f>SUM(C170:C339)</f>
        <v>148</v>
      </c>
      <c r="D169" s="37">
        <f>SUM(D170:D339)</f>
        <v>314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1.1216216216216217</v>
      </c>
      <c r="H169" s="39">
        <f>+IF(OR(AND(E169=""),(G169="")),"",E169*G169)</f>
        <v>1.1216216216216217</v>
      </c>
    </row>
    <row r="170" spans="1:9" s="54" customFormat="1" ht="15" x14ac:dyDescent="0.25">
      <c r="A170" s="61"/>
      <c r="B170" s="50" t="s">
        <v>431</v>
      </c>
      <c r="C170" s="41">
        <v>2</v>
      </c>
      <c r="D170" s="41">
        <v>2</v>
      </c>
      <c r="E170" s="45">
        <f t="shared" si="63"/>
        <v>1.3513513513513514E-2</v>
      </c>
      <c r="F170" s="45">
        <f t="shared" si="64"/>
        <v>6.369426751592357E-3</v>
      </c>
      <c r="G170" s="34">
        <f t="shared" ref="G170:G236" si="65">+IF(AND(C170=0,D170=0)," ",IF(C170=0,1,IF(D170=0,-1,(D170-C170)/C170)))</f>
        <v>0</v>
      </c>
      <c r="H170" s="42">
        <f>+IF(OR(AND(E170=""),(G170="")),"",E170*G170)</f>
        <v>0</v>
      </c>
      <c r="I170" s="2"/>
    </row>
    <row r="171" spans="1:9" s="54" customFormat="1" ht="15" x14ac:dyDescent="0.25">
      <c r="A171" s="61"/>
      <c r="B171" s="47" t="s">
        <v>570</v>
      </c>
      <c r="C171" s="41">
        <v>0</v>
      </c>
      <c r="D171" s="41">
        <v>0</v>
      </c>
      <c r="E171" s="46" t="str">
        <f t="shared" si="63"/>
        <v/>
      </c>
      <c r="F171" s="46" t="str">
        <f t="shared" si="64"/>
        <v/>
      </c>
      <c r="G171" s="34" t="str">
        <f t="shared" si="65"/>
        <v xml:space="preserve"> </v>
      </c>
      <c r="H171" s="27" t="str">
        <f t="shared" ref="H171:H244" si="66">+IF(OR(AND(E171=""),(G171="")),"",E171*G171)</f>
        <v/>
      </c>
      <c r="I171" s="2"/>
    </row>
    <row r="172" spans="1:9" s="54" customFormat="1" ht="30" x14ac:dyDescent="0.25">
      <c r="A172" s="61"/>
      <c r="B172" s="47" t="s">
        <v>432</v>
      </c>
      <c r="C172" s="41">
        <v>0</v>
      </c>
      <c r="D172" s="41">
        <v>1</v>
      </c>
      <c r="E172" s="46" t="str">
        <f t="shared" si="63"/>
        <v/>
      </c>
      <c r="F172" s="46">
        <f t="shared" si="64"/>
        <v>3.1847133757961785E-3</v>
      </c>
      <c r="G172" s="34">
        <f t="shared" si="65"/>
        <v>1</v>
      </c>
      <c r="H172" s="27" t="str">
        <f t="shared" si="66"/>
        <v/>
      </c>
      <c r="I172" s="2"/>
    </row>
    <row r="173" spans="1:9" s="54" customFormat="1" ht="15" x14ac:dyDescent="0.25">
      <c r="A173" s="61"/>
      <c r="B173" s="47" t="s">
        <v>433</v>
      </c>
      <c r="C173" s="41">
        <v>0</v>
      </c>
      <c r="D173" s="41">
        <v>0</v>
      </c>
      <c r="E173" s="46" t="str">
        <f t="shared" si="63"/>
        <v/>
      </c>
      <c r="F173" s="46" t="str">
        <f t="shared" si="64"/>
        <v/>
      </c>
      <c r="G173" s="34" t="str">
        <f t="shared" si="65"/>
        <v xml:space="preserve"> </v>
      </c>
      <c r="H173" s="27" t="str">
        <f t="shared" si="66"/>
        <v/>
      </c>
      <c r="I173" s="2"/>
    </row>
    <row r="174" spans="1:9" s="54" customFormat="1" ht="15" x14ac:dyDescent="0.25">
      <c r="A174" s="61"/>
      <c r="B174" s="47" t="s">
        <v>571</v>
      </c>
      <c r="C174" s="41">
        <v>4</v>
      </c>
      <c r="D174" s="41">
        <v>1</v>
      </c>
      <c r="E174" s="46">
        <f t="shared" si="63"/>
        <v>2.7027027027027029E-2</v>
      </c>
      <c r="F174" s="46">
        <f t="shared" si="64"/>
        <v>3.1847133757961785E-3</v>
      </c>
      <c r="G174" s="34">
        <f t="shared" si="65"/>
        <v>-0.75</v>
      </c>
      <c r="H174" s="27">
        <f t="shared" si="66"/>
        <v>-2.0270270270270271E-2</v>
      </c>
      <c r="I174" s="2"/>
    </row>
    <row r="175" spans="1:9" s="54" customFormat="1" ht="15" x14ac:dyDescent="0.25">
      <c r="A175" s="61"/>
      <c r="B175" s="47" t="s">
        <v>42</v>
      </c>
      <c r="C175" s="41">
        <v>11</v>
      </c>
      <c r="D175" s="41">
        <v>33</v>
      </c>
      <c r="E175" s="46">
        <f t="shared" si="63"/>
        <v>7.4324324324324328E-2</v>
      </c>
      <c r="F175" s="46">
        <f t="shared" si="64"/>
        <v>0.10509554140127389</v>
      </c>
      <c r="G175" s="34">
        <f t="shared" si="65"/>
        <v>2</v>
      </c>
      <c r="H175" s="27">
        <f t="shared" si="66"/>
        <v>0.14864864864864866</v>
      </c>
      <c r="I175" s="2"/>
    </row>
    <row r="176" spans="1:9" s="54" customFormat="1" ht="15" x14ac:dyDescent="0.25">
      <c r="A176" s="61"/>
      <c r="B176" s="47" t="s">
        <v>572</v>
      </c>
      <c r="C176" s="41">
        <v>0</v>
      </c>
      <c r="D176" s="41">
        <v>0</v>
      </c>
      <c r="E176" s="46" t="str">
        <f t="shared" si="63"/>
        <v/>
      </c>
      <c r="F176" s="46" t="str">
        <f t="shared" si="64"/>
        <v/>
      </c>
      <c r="G176" s="34" t="str">
        <f t="shared" si="65"/>
        <v xml:space="preserve"> </v>
      </c>
      <c r="H176" s="27" t="str">
        <f t="shared" si="66"/>
        <v/>
      </c>
      <c r="I176" s="2"/>
    </row>
    <row r="177" spans="1:9" s="54" customFormat="1" ht="15" x14ac:dyDescent="0.25">
      <c r="A177" s="61"/>
      <c r="B177" s="47" t="s">
        <v>573</v>
      </c>
      <c r="C177" s="41">
        <v>0</v>
      </c>
      <c r="D177" s="41">
        <v>0</v>
      </c>
      <c r="E177" s="46" t="str">
        <f t="shared" si="63"/>
        <v/>
      </c>
      <c r="F177" s="46" t="str">
        <f t="shared" si="64"/>
        <v/>
      </c>
      <c r="G177" s="34" t="str">
        <f t="shared" si="65"/>
        <v xml:space="preserve"> </v>
      </c>
      <c r="H177" s="27" t="str">
        <f t="shared" si="66"/>
        <v/>
      </c>
      <c r="I177" s="2"/>
    </row>
    <row r="178" spans="1:9" s="54" customFormat="1" ht="15" x14ac:dyDescent="0.25">
      <c r="A178" s="61"/>
      <c r="B178" s="47" t="s">
        <v>574</v>
      </c>
      <c r="C178" s="41">
        <v>0</v>
      </c>
      <c r="D178" s="41">
        <v>6</v>
      </c>
      <c r="E178" s="46" t="str">
        <f t="shared" si="63"/>
        <v/>
      </c>
      <c r="F178" s="46">
        <f t="shared" si="64"/>
        <v>1.9108280254777069E-2</v>
      </c>
      <c r="G178" s="34">
        <f t="shared" si="65"/>
        <v>1</v>
      </c>
      <c r="H178" s="27" t="str">
        <f t="shared" si="66"/>
        <v/>
      </c>
      <c r="I178" s="2"/>
    </row>
    <row r="179" spans="1:9" s="54" customFormat="1" ht="15" x14ac:dyDescent="0.25">
      <c r="A179" s="61"/>
      <c r="B179" s="47" t="s">
        <v>40</v>
      </c>
      <c r="C179" s="41">
        <v>0</v>
      </c>
      <c r="D179" s="41">
        <v>0</v>
      </c>
      <c r="E179" s="46" t="str">
        <f t="shared" si="63"/>
        <v/>
      </c>
      <c r="F179" s="46" t="str">
        <f t="shared" si="64"/>
        <v/>
      </c>
      <c r="G179" s="34" t="str">
        <f t="shared" si="65"/>
        <v xml:space="preserve"> </v>
      </c>
      <c r="H179" s="27" t="str">
        <f t="shared" si="66"/>
        <v/>
      </c>
      <c r="I179" s="2"/>
    </row>
    <row r="180" spans="1:9" s="54" customFormat="1" ht="15" x14ac:dyDescent="0.25">
      <c r="A180" s="61"/>
      <c r="B180" s="47" t="s">
        <v>208</v>
      </c>
      <c r="C180" s="41">
        <v>0</v>
      </c>
      <c r="D180" s="41">
        <v>0</v>
      </c>
      <c r="E180" s="46" t="str">
        <f t="shared" si="63"/>
        <v/>
      </c>
      <c r="F180" s="46" t="str">
        <f t="shared" si="64"/>
        <v/>
      </c>
      <c r="G180" s="34" t="str">
        <f t="shared" si="65"/>
        <v xml:space="preserve"> </v>
      </c>
      <c r="H180" s="27" t="str">
        <f t="shared" si="66"/>
        <v/>
      </c>
      <c r="I180" s="2"/>
    </row>
    <row r="181" spans="1:9" s="54" customFormat="1" ht="15" x14ac:dyDescent="0.25">
      <c r="A181" s="61"/>
      <c r="B181" s="47" t="s">
        <v>45</v>
      </c>
      <c r="C181" s="41">
        <v>0</v>
      </c>
      <c r="D181" s="41">
        <v>0</v>
      </c>
      <c r="E181" s="46" t="str">
        <f t="shared" si="63"/>
        <v/>
      </c>
      <c r="F181" s="46" t="str">
        <f t="shared" si="64"/>
        <v/>
      </c>
      <c r="G181" s="34" t="str">
        <f t="shared" si="65"/>
        <v xml:space="preserve"> </v>
      </c>
      <c r="H181" s="27" t="str">
        <f t="shared" si="66"/>
        <v/>
      </c>
      <c r="I181" s="2"/>
    </row>
    <row r="182" spans="1:9" s="54" customFormat="1" ht="15" x14ac:dyDescent="0.25">
      <c r="A182" s="61"/>
      <c r="B182" s="47" t="s">
        <v>43</v>
      </c>
      <c r="C182" s="41">
        <v>0</v>
      </c>
      <c r="D182" s="41">
        <v>18</v>
      </c>
      <c r="E182" s="46" t="str">
        <f t="shared" si="63"/>
        <v/>
      </c>
      <c r="F182" s="46">
        <f t="shared" si="64"/>
        <v>5.7324840764331211E-2</v>
      </c>
      <c r="G182" s="34">
        <f t="shared" si="65"/>
        <v>1</v>
      </c>
      <c r="H182" s="27" t="str">
        <f t="shared" si="66"/>
        <v/>
      </c>
      <c r="I182" s="2"/>
    </row>
    <row r="183" spans="1:9" s="55" customFormat="1" ht="15" x14ac:dyDescent="0.25">
      <c r="A183" s="57"/>
      <c r="B183" s="23" t="s">
        <v>524</v>
      </c>
      <c r="C183" s="41">
        <v>1</v>
      </c>
      <c r="D183" s="41">
        <v>4</v>
      </c>
      <c r="E183" s="43">
        <f t="shared" ref="E183" si="67">+IF(C183=0,"",C183/C$169)</f>
        <v>6.7567567567567571E-3</v>
      </c>
      <c r="F183" s="43">
        <f t="shared" ref="F183" si="68">+IF(D183=0,"",D183/D$169)</f>
        <v>1.2738853503184714E-2</v>
      </c>
      <c r="G183" s="34">
        <f t="shared" si="65"/>
        <v>3</v>
      </c>
      <c r="H183" s="26">
        <f t="shared" ref="H183" si="69">+IF(OR(AND(E183=""),(G183="")),"",E183*G183)</f>
        <v>2.0270270270270271E-2</v>
      </c>
      <c r="I183" s="2"/>
    </row>
    <row r="184" spans="1:9" s="54" customFormat="1" ht="15" x14ac:dyDescent="0.25">
      <c r="A184" s="61"/>
      <c r="B184" s="47" t="s">
        <v>434</v>
      </c>
      <c r="C184" s="41">
        <v>0</v>
      </c>
      <c r="D184" s="41">
        <v>7</v>
      </c>
      <c r="E184" s="46" t="str">
        <f t="shared" ref="E184:F187" si="70">+IF(C184=0,"",C184/C$169)</f>
        <v/>
      </c>
      <c r="F184" s="46">
        <f t="shared" si="70"/>
        <v>2.2292993630573247E-2</v>
      </c>
      <c r="G184" s="34">
        <f t="shared" si="65"/>
        <v>1</v>
      </c>
      <c r="H184" s="27" t="str">
        <f t="shared" si="66"/>
        <v/>
      </c>
      <c r="I184" s="2"/>
    </row>
    <row r="185" spans="1:9" s="54" customFormat="1" ht="15" x14ac:dyDescent="0.25">
      <c r="A185" s="61"/>
      <c r="B185" s="47" t="s">
        <v>575</v>
      </c>
      <c r="C185" s="41">
        <v>0</v>
      </c>
      <c r="D185" s="41">
        <v>0</v>
      </c>
      <c r="E185" s="46" t="str">
        <f t="shared" si="70"/>
        <v/>
      </c>
      <c r="F185" s="46" t="str">
        <f t="shared" si="70"/>
        <v/>
      </c>
      <c r="G185" s="34" t="str">
        <f t="shared" si="65"/>
        <v xml:space="preserve"> </v>
      </c>
      <c r="H185" s="27" t="str">
        <f t="shared" si="66"/>
        <v/>
      </c>
      <c r="I185" s="2"/>
    </row>
    <row r="186" spans="1:9" s="54" customFormat="1" ht="15" x14ac:dyDescent="0.25">
      <c r="A186" s="61"/>
      <c r="B186" s="47" t="s">
        <v>41</v>
      </c>
      <c r="C186" s="41">
        <v>0</v>
      </c>
      <c r="D186" s="41">
        <v>0</v>
      </c>
      <c r="E186" s="46" t="str">
        <f t="shared" si="70"/>
        <v/>
      </c>
      <c r="F186" s="46" t="str">
        <f t="shared" si="70"/>
        <v/>
      </c>
      <c r="G186" s="34" t="str">
        <f t="shared" si="65"/>
        <v xml:space="preserve"> </v>
      </c>
      <c r="H186" s="27" t="str">
        <f t="shared" si="66"/>
        <v/>
      </c>
      <c r="I186" s="2"/>
    </row>
    <row r="187" spans="1:9" s="54" customFormat="1" ht="15" x14ac:dyDescent="0.25">
      <c r="A187" s="61"/>
      <c r="B187" s="47" t="s">
        <v>44</v>
      </c>
      <c r="C187" s="41">
        <v>2</v>
      </c>
      <c r="D187" s="41">
        <v>1</v>
      </c>
      <c r="E187" s="46">
        <f t="shared" si="70"/>
        <v>1.3513513513513514E-2</v>
      </c>
      <c r="F187" s="46">
        <f t="shared" si="70"/>
        <v>3.1847133757961785E-3</v>
      </c>
      <c r="G187" s="34">
        <f t="shared" si="65"/>
        <v>-0.5</v>
      </c>
      <c r="H187" s="27">
        <f t="shared" si="66"/>
        <v>-6.7567567567567571E-3</v>
      </c>
      <c r="I187" s="2"/>
    </row>
    <row r="188" spans="1:9" s="55" customFormat="1" ht="15" x14ac:dyDescent="0.25">
      <c r="A188" s="57"/>
      <c r="B188" s="23" t="s">
        <v>525</v>
      </c>
      <c r="C188" s="41">
        <v>0</v>
      </c>
      <c r="D188" s="41">
        <v>1</v>
      </c>
      <c r="E188" s="43" t="str">
        <f t="shared" ref="E188:E189" si="71">+IF(C188=0,"",C188/C$169)</f>
        <v/>
      </c>
      <c r="F188" s="43">
        <f t="shared" ref="F188:F189" si="72">+IF(D188=0,"",D188/D$169)</f>
        <v>3.1847133757961785E-3</v>
      </c>
      <c r="G188" s="34">
        <f t="shared" si="65"/>
        <v>1</v>
      </c>
      <c r="H188" s="26" t="str">
        <f t="shared" ref="H188:H189" si="73">+IF(OR(AND(E188=""),(G188="")),"",E188*G188)</f>
        <v/>
      </c>
      <c r="I188" s="2"/>
    </row>
    <row r="189" spans="1:9" s="55" customFormat="1" ht="15" x14ac:dyDescent="0.25">
      <c r="A189" s="57"/>
      <c r="B189" s="23" t="s">
        <v>526</v>
      </c>
      <c r="C189" s="41">
        <v>0</v>
      </c>
      <c r="D189" s="41">
        <v>0</v>
      </c>
      <c r="E189" s="43" t="str">
        <f t="shared" si="71"/>
        <v/>
      </c>
      <c r="F189" s="43" t="str">
        <f t="shared" si="72"/>
        <v/>
      </c>
      <c r="G189" s="34" t="str">
        <f t="shared" si="65"/>
        <v xml:space="preserve"> </v>
      </c>
      <c r="H189" s="26" t="str">
        <f t="shared" si="73"/>
        <v/>
      </c>
      <c r="I189" s="2"/>
    </row>
    <row r="190" spans="1:9" s="55" customFormat="1" ht="15" x14ac:dyDescent="0.25">
      <c r="A190" s="57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1"/>
      <c r="B191" s="47" t="s">
        <v>209</v>
      </c>
      <c r="C191" s="41">
        <v>0</v>
      </c>
      <c r="D191" s="41">
        <v>0</v>
      </c>
      <c r="E191" s="46" t="str">
        <f t="shared" ref="E191:F196" si="78">+IF(C191=0,"",C191/C$169)</f>
        <v/>
      </c>
      <c r="F191" s="46" t="str">
        <f t="shared" si="78"/>
        <v/>
      </c>
      <c r="G191" s="34" t="str">
        <f t="shared" si="65"/>
        <v xml:space="preserve"> </v>
      </c>
      <c r="H191" s="27" t="str">
        <f t="shared" si="66"/>
        <v/>
      </c>
      <c r="I191" s="2"/>
    </row>
    <row r="192" spans="1:9" s="54" customFormat="1" ht="15" x14ac:dyDescent="0.25">
      <c r="A192" s="61"/>
      <c r="B192" s="47" t="s">
        <v>210</v>
      </c>
      <c r="C192" s="41">
        <v>0</v>
      </c>
      <c r="D192" s="41">
        <v>0</v>
      </c>
      <c r="E192" s="46" t="str">
        <f t="shared" si="78"/>
        <v/>
      </c>
      <c r="F192" s="46" t="str">
        <f t="shared" si="78"/>
        <v/>
      </c>
      <c r="G192" s="34" t="str">
        <f t="shared" si="65"/>
        <v xml:space="preserve"> </v>
      </c>
      <c r="H192" s="27" t="str">
        <f t="shared" si="66"/>
        <v/>
      </c>
      <c r="I192" s="2"/>
    </row>
    <row r="193" spans="1:9" s="54" customFormat="1" ht="15" x14ac:dyDescent="0.25">
      <c r="A193" s="61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7"/>
      <c r="B194" s="23" t="s">
        <v>589</v>
      </c>
      <c r="C194" s="41">
        <v>0</v>
      </c>
      <c r="D194" s="41">
        <v>0</v>
      </c>
      <c r="E194" s="43" t="str">
        <f t="shared" si="78"/>
        <v/>
      </c>
      <c r="F194" s="43" t="str">
        <f t="shared" si="78"/>
        <v/>
      </c>
      <c r="G194" s="34" t="str">
        <f t="shared" si="65"/>
        <v xml:space="preserve"> </v>
      </c>
      <c r="H194" s="26" t="str">
        <f t="shared" ref="H194" si="79">+IF(OR(AND(E194=""),(G194="")),"",E194*G194)</f>
        <v/>
      </c>
      <c r="I194" s="2"/>
    </row>
    <row r="195" spans="1:9" s="54" customFormat="1" ht="15" x14ac:dyDescent="0.25">
      <c r="A195" s="61"/>
      <c r="B195" s="47" t="s">
        <v>212</v>
      </c>
      <c r="C195" s="41">
        <v>0</v>
      </c>
      <c r="D195" s="41">
        <v>0</v>
      </c>
      <c r="E195" s="46" t="str">
        <f t="shared" si="78"/>
        <v/>
      </c>
      <c r="F195" s="46" t="str">
        <f t="shared" si="78"/>
        <v/>
      </c>
      <c r="G195" s="34" t="str">
        <f t="shared" si="65"/>
        <v xml:space="preserve"> </v>
      </c>
      <c r="H195" s="27" t="str">
        <f t="shared" si="66"/>
        <v/>
      </c>
      <c r="I195" s="2"/>
    </row>
    <row r="196" spans="1:9" s="54" customFormat="1" ht="15" x14ac:dyDescent="0.25">
      <c r="A196" s="61"/>
      <c r="B196" s="47" t="s">
        <v>435</v>
      </c>
      <c r="C196" s="41">
        <v>1</v>
      </c>
      <c r="D196" s="41">
        <v>0</v>
      </c>
      <c r="E196" s="46">
        <f t="shared" si="78"/>
        <v>6.7567567567567571E-3</v>
      </c>
      <c r="F196" s="46" t="str">
        <f t="shared" si="78"/>
        <v/>
      </c>
      <c r="G196" s="34">
        <f t="shared" si="65"/>
        <v>-1</v>
      </c>
      <c r="H196" s="27">
        <f t="shared" si="66"/>
        <v>-6.7567567567567571E-3</v>
      </c>
      <c r="I196" s="2"/>
    </row>
    <row r="197" spans="1:9" s="55" customFormat="1" ht="15" x14ac:dyDescent="0.25">
      <c r="A197" s="57"/>
      <c r="B197" s="23" t="s">
        <v>527</v>
      </c>
      <c r="C197" s="41">
        <v>1</v>
      </c>
      <c r="D197" s="41">
        <v>3</v>
      </c>
      <c r="E197" s="43">
        <f t="shared" ref="E197" si="80">+IF(C197=0,"",C197/C$169)</f>
        <v>6.7567567567567571E-3</v>
      </c>
      <c r="F197" s="43">
        <f t="shared" ref="F197" si="81">+IF(D197=0,"",D197/D$169)</f>
        <v>9.5541401273885346E-3</v>
      </c>
      <c r="G197" s="34">
        <f t="shared" si="65"/>
        <v>2</v>
      </c>
      <c r="H197" s="26">
        <f t="shared" ref="H197" si="82">+IF(OR(AND(E197=""),(G197="")),"",E197*G197)</f>
        <v>1.3513513513513514E-2</v>
      </c>
      <c r="I197" s="2"/>
    </row>
    <row r="198" spans="1:9" s="54" customFormat="1" ht="15" x14ac:dyDescent="0.25">
      <c r="A198" s="61"/>
      <c r="B198" s="47" t="s">
        <v>213</v>
      </c>
      <c r="C198" s="41">
        <v>0</v>
      </c>
      <c r="D198" s="41">
        <v>0</v>
      </c>
      <c r="E198" s="46" t="str">
        <f t="shared" ref="E198:F204" si="83">+IF(C198=0,"",C198/C$169)</f>
        <v/>
      </c>
      <c r="F198" s="46" t="str">
        <f t="shared" si="83"/>
        <v/>
      </c>
      <c r="G198" s="34" t="str">
        <f t="shared" si="65"/>
        <v xml:space="preserve"> </v>
      </c>
      <c r="H198" s="27" t="str">
        <f t="shared" si="66"/>
        <v/>
      </c>
      <c r="I198" s="2"/>
    </row>
    <row r="199" spans="1:9" s="54" customFormat="1" ht="15" x14ac:dyDescent="0.25">
      <c r="A199" s="61"/>
      <c r="B199" s="47" t="s">
        <v>214</v>
      </c>
      <c r="C199" s="41">
        <v>10</v>
      </c>
      <c r="D199" s="41">
        <v>27</v>
      </c>
      <c r="E199" s="46">
        <f t="shared" si="83"/>
        <v>6.7567567567567571E-2</v>
      </c>
      <c r="F199" s="46">
        <f t="shared" si="83"/>
        <v>8.598726114649681E-2</v>
      </c>
      <c r="G199" s="34">
        <f t="shared" si="65"/>
        <v>1.7</v>
      </c>
      <c r="H199" s="27">
        <f t="shared" si="66"/>
        <v>0.11486486486486487</v>
      </c>
      <c r="I199" s="2"/>
    </row>
    <row r="200" spans="1:9" s="54" customFormat="1" ht="15" x14ac:dyDescent="0.25">
      <c r="A200" s="61"/>
      <c r="B200" s="47" t="s">
        <v>215</v>
      </c>
      <c r="C200" s="41">
        <v>7</v>
      </c>
      <c r="D200" s="41">
        <v>23</v>
      </c>
      <c r="E200" s="46">
        <f t="shared" si="83"/>
        <v>4.72972972972973E-2</v>
      </c>
      <c r="F200" s="46">
        <f t="shared" si="83"/>
        <v>7.32484076433121E-2</v>
      </c>
      <c r="G200" s="34">
        <f t="shared" si="65"/>
        <v>2.2857142857142856</v>
      </c>
      <c r="H200" s="27">
        <f t="shared" si="66"/>
        <v>0.10810810810810811</v>
      </c>
      <c r="I200" s="2"/>
    </row>
    <row r="201" spans="1:9" s="54" customFormat="1" ht="15" x14ac:dyDescent="0.25">
      <c r="A201" s="61"/>
      <c r="B201" s="47" t="s">
        <v>216</v>
      </c>
      <c r="C201" s="41">
        <v>1</v>
      </c>
      <c r="D201" s="41">
        <v>3</v>
      </c>
      <c r="E201" s="46">
        <f t="shared" si="83"/>
        <v>6.7567567567567571E-3</v>
      </c>
      <c r="F201" s="46">
        <f t="shared" si="83"/>
        <v>9.5541401273885346E-3</v>
      </c>
      <c r="G201" s="34">
        <f t="shared" si="65"/>
        <v>2</v>
      </c>
      <c r="H201" s="27">
        <f t="shared" si="66"/>
        <v>1.3513513513513514E-2</v>
      </c>
      <c r="I201" s="2"/>
    </row>
    <row r="202" spans="1:9" s="54" customFormat="1" ht="15" x14ac:dyDescent="0.25">
      <c r="A202" s="61"/>
      <c r="B202" s="47" t="s">
        <v>436</v>
      </c>
      <c r="C202" s="41">
        <v>0</v>
      </c>
      <c r="D202" s="41">
        <v>1</v>
      </c>
      <c r="E202" s="46" t="str">
        <f t="shared" si="83"/>
        <v/>
      </c>
      <c r="F202" s="46">
        <f t="shared" si="83"/>
        <v>3.1847133757961785E-3</v>
      </c>
      <c r="G202" s="34">
        <f t="shared" si="65"/>
        <v>1</v>
      </c>
      <c r="H202" s="27" t="str">
        <f t="shared" si="66"/>
        <v/>
      </c>
      <c r="I202" s="2"/>
    </row>
    <row r="203" spans="1:9" s="54" customFormat="1" ht="15" x14ac:dyDescent="0.25">
      <c r="A203" s="61"/>
      <c r="B203" s="47" t="s">
        <v>437</v>
      </c>
      <c r="C203" s="41">
        <v>2</v>
      </c>
      <c r="D203" s="41">
        <v>14</v>
      </c>
      <c r="E203" s="46">
        <f t="shared" si="83"/>
        <v>1.3513513513513514E-2</v>
      </c>
      <c r="F203" s="46">
        <f t="shared" si="83"/>
        <v>4.4585987261146494E-2</v>
      </c>
      <c r="G203" s="34">
        <f t="shared" si="65"/>
        <v>6</v>
      </c>
      <c r="H203" s="27">
        <f t="shared" si="66"/>
        <v>8.1081081081081086E-2</v>
      </c>
      <c r="I203" s="2"/>
    </row>
    <row r="204" spans="1:9" s="54" customFormat="1" ht="15" x14ac:dyDescent="0.25">
      <c r="A204" s="61"/>
      <c r="B204" s="47" t="s">
        <v>217</v>
      </c>
      <c r="C204" s="41">
        <v>0</v>
      </c>
      <c r="D204" s="41">
        <v>0</v>
      </c>
      <c r="E204" s="46" t="str">
        <f t="shared" si="83"/>
        <v/>
      </c>
      <c r="F204" s="46" t="str">
        <f t="shared" si="83"/>
        <v/>
      </c>
      <c r="G204" s="34" t="str">
        <f t="shared" si="65"/>
        <v xml:space="preserve"> </v>
      </c>
      <c r="H204" s="27" t="str">
        <f t="shared" si="66"/>
        <v/>
      </c>
      <c r="I204" s="2"/>
    </row>
    <row r="205" spans="1:9" s="55" customFormat="1" ht="15" x14ac:dyDescent="0.25">
      <c r="A205" s="57"/>
      <c r="B205" s="23" t="s">
        <v>528</v>
      </c>
      <c r="C205" s="41">
        <v>1</v>
      </c>
      <c r="D205" s="41">
        <v>0</v>
      </c>
      <c r="E205" s="43">
        <f t="shared" ref="E205" si="84">+IF(C205=0,"",C205/C$169)</f>
        <v>6.7567567567567571E-3</v>
      </c>
      <c r="F205" s="43" t="str">
        <f t="shared" ref="F205" si="85">+IF(D205=0,"",D205/D$169)</f>
        <v/>
      </c>
      <c r="G205" s="34">
        <f t="shared" si="65"/>
        <v>-1</v>
      </c>
      <c r="H205" s="26">
        <f t="shared" ref="H205" si="86">+IF(OR(AND(E205=""),(G205="")),"",E205*G205)</f>
        <v>-6.7567567567567571E-3</v>
      </c>
      <c r="I205" s="2"/>
    </row>
    <row r="206" spans="1:9" s="54" customFormat="1" ht="15" x14ac:dyDescent="0.25">
      <c r="A206" s="61"/>
      <c r="B206" s="47" t="s">
        <v>218</v>
      </c>
      <c r="C206" s="41">
        <v>1</v>
      </c>
      <c r="D206" s="41">
        <v>7</v>
      </c>
      <c r="E206" s="46">
        <f t="shared" ref="E206:F213" si="87">+IF(C206=0,"",C206/C$169)</f>
        <v>6.7567567567567571E-3</v>
      </c>
      <c r="F206" s="46">
        <f t="shared" si="87"/>
        <v>2.2292993630573247E-2</v>
      </c>
      <c r="G206" s="34">
        <f t="shared" si="65"/>
        <v>6</v>
      </c>
      <c r="H206" s="27">
        <f t="shared" si="66"/>
        <v>4.0540540540540543E-2</v>
      </c>
      <c r="I206" s="2"/>
    </row>
    <row r="207" spans="1:9" s="54" customFormat="1" ht="15" x14ac:dyDescent="0.25">
      <c r="A207" s="61"/>
      <c r="B207" s="47" t="s">
        <v>219</v>
      </c>
      <c r="C207" s="41">
        <v>3</v>
      </c>
      <c r="D207" s="41">
        <v>2</v>
      </c>
      <c r="E207" s="46">
        <f t="shared" si="87"/>
        <v>2.0270270270270271E-2</v>
      </c>
      <c r="F207" s="46">
        <f t="shared" si="87"/>
        <v>6.369426751592357E-3</v>
      </c>
      <c r="G207" s="34">
        <f t="shared" si="65"/>
        <v>-0.33333333333333331</v>
      </c>
      <c r="H207" s="27">
        <f t="shared" si="66"/>
        <v>-6.7567567567567571E-3</v>
      </c>
      <c r="I207" s="2"/>
    </row>
    <row r="208" spans="1:9" s="54" customFormat="1" ht="15" x14ac:dyDescent="0.25">
      <c r="A208" s="61"/>
      <c r="B208" s="47" t="s">
        <v>220</v>
      </c>
      <c r="C208" s="41">
        <v>1</v>
      </c>
      <c r="D208" s="41">
        <v>0</v>
      </c>
      <c r="E208" s="46">
        <f t="shared" si="87"/>
        <v>6.7567567567567571E-3</v>
      </c>
      <c r="F208" s="46" t="str">
        <f t="shared" si="87"/>
        <v/>
      </c>
      <c r="G208" s="34">
        <f t="shared" si="65"/>
        <v>-1</v>
      </c>
      <c r="H208" s="27">
        <f t="shared" si="66"/>
        <v>-6.7567567567567571E-3</v>
      </c>
      <c r="I208" s="2"/>
    </row>
    <row r="209" spans="1:9" s="54" customFormat="1" ht="15" x14ac:dyDescent="0.25">
      <c r="A209" s="61"/>
      <c r="B209" s="47" t="s">
        <v>46</v>
      </c>
      <c r="C209" s="41">
        <v>0</v>
      </c>
      <c r="D209" s="41">
        <v>0</v>
      </c>
      <c r="E209" s="46" t="str">
        <f t="shared" si="87"/>
        <v/>
      </c>
      <c r="F209" s="46" t="str">
        <f t="shared" si="87"/>
        <v/>
      </c>
      <c r="G209" s="34" t="str">
        <f t="shared" si="65"/>
        <v xml:space="preserve"> </v>
      </c>
      <c r="H209" s="27" t="str">
        <f t="shared" si="66"/>
        <v/>
      </c>
      <c r="I209" s="2"/>
    </row>
    <row r="210" spans="1:9" s="54" customFormat="1" ht="15" x14ac:dyDescent="0.25">
      <c r="A210" s="61"/>
      <c r="B210" s="47" t="s">
        <v>47</v>
      </c>
      <c r="C210" s="41">
        <v>14</v>
      </c>
      <c r="D210" s="41">
        <v>33</v>
      </c>
      <c r="E210" s="46">
        <f t="shared" si="87"/>
        <v>9.45945945945946E-2</v>
      </c>
      <c r="F210" s="46">
        <f t="shared" si="87"/>
        <v>0.10509554140127389</v>
      </c>
      <c r="G210" s="34">
        <f t="shared" si="65"/>
        <v>1.3571428571428572</v>
      </c>
      <c r="H210" s="27">
        <f t="shared" si="66"/>
        <v>0.1283783783783784</v>
      </c>
      <c r="I210" s="2"/>
    </row>
    <row r="211" spans="1:9" s="54" customFormat="1" ht="15" x14ac:dyDescent="0.25">
      <c r="A211" s="61"/>
      <c r="B211" s="47" t="s">
        <v>221</v>
      </c>
      <c r="C211" s="41">
        <v>1</v>
      </c>
      <c r="D211" s="41">
        <v>0</v>
      </c>
      <c r="E211" s="46">
        <f t="shared" si="87"/>
        <v>6.7567567567567571E-3</v>
      </c>
      <c r="F211" s="46" t="str">
        <f t="shared" si="87"/>
        <v/>
      </c>
      <c r="G211" s="34">
        <f t="shared" si="65"/>
        <v>-1</v>
      </c>
      <c r="H211" s="27">
        <f t="shared" si="66"/>
        <v>-6.7567567567567571E-3</v>
      </c>
      <c r="I211" s="2"/>
    </row>
    <row r="212" spans="1:9" s="54" customFormat="1" ht="15" x14ac:dyDescent="0.25">
      <c r="A212" s="61"/>
      <c r="B212" s="47" t="s">
        <v>222</v>
      </c>
      <c r="C212" s="41">
        <v>0</v>
      </c>
      <c r="D212" s="41">
        <v>0</v>
      </c>
      <c r="E212" s="46" t="str">
        <f t="shared" si="87"/>
        <v/>
      </c>
      <c r="F212" s="46" t="str">
        <f t="shared" si="87"/>
        <v/>
      </c>
      <c r="G212" s="34" t="str">
        <f t="shared" si="65"/>
        <v xml:space="preserve"> </v>
      </c>
      <c r="H212" s="27" t="str">
        <f t="shared" si="66"/>
        <v/>
      </c>
      <c r="I212" s="2"/>
    </row>
    <row r="213" spans="1:9" s="54" customFormat="1" ht="15" x14ac:dyDescent="0.25">
      <c r="A213" s="61"/>
      <c r="B213" s="47" t="s">
        <v>438</v>
      </c>
      <c r="C213" s="41">
        <v>0</v>
      </c>
      <c r="D213" s="41">
        <v>0</v>
      </c>
      <c r="E213" s="46" t="str">
        <f t="shared" si="87"/>
        <v/>
      </c>
      <c r="F213" s="46" t="str">
        <f t="shared" si="87"/>
        <v/>
      </c>
      <c r="G213" s="34" t="str">
        <f t="shared" si="65"/>
        <v xml:space="preserve"> </v>
      </c>
      <c r="H213" s="27" t="str">
        <f t="shared" si="66"/>
        <v/>
      </c>
      <c r="I213" s="2"/>
    </row>
    <row r="214" spans="1:9" s="55" customFormat="1" ht="15" x14ac:dyDescent="0.25">
      <c r="A214" s="57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7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1"/>
      <c r="B216" s="47" t="s">
        <v>49</v>
      </c>
      <c r="C216" s="41">
        <v>0</v>
      </c>
      <c r="D216" s="41">
        <v>0</v>
      </c>
      <c r="E216" s="46" t="str">
        <f t="shared" ref="E216:E259" si="95">+IF(C216=0,"",C216/C$169)</f>
        <v/>
      </c>
      <c r="F216" s="46" t="str">
        <f t="shared" ref="F216:F259" si="96">+IF(D216=0,"",D216/D$169)</f>
        <v/>
      </c>
      <c r="G216" s="34" t="str">
        <f t="shared" si="65"/>
        <v xml:space="preserve"> </v>
      </c>
      <c r="H216" s="27" t="str">
        <f t="shared" si="66"/>
        <v/>
      </c>
      <c r="I216" s="2"/>
    </row>
    <row r="217" spans="1:9" s="54" customFormat="1" ht="15" x14ac:dyDescent="0.25">
      <c r="A217" s="61"/>
      <c r="B217" s="47" t="s">
        <v>223</v>
      </c>
      <c r="C217" s="41">
        <v>0</v>
      </c>
      <c r="D217" s="41">
        <v>0</v>
      </c>
      <c r="E217" s="46" t="str">
        <f t="shared" si="95"/>
        <v/>
      </c>
      <c r="F217" s="46" t="str">
        <f t="shared" si="96"/>
        <v/>
      </c>
      <c r="G217" s="34" t="str">
        <f t="shared" si="65"/>
        <v xml:space="preserve"> </v>
      </c>
      <c r="H217" s="27" t="str">
        <f t="shared" si="66"/>
        <v/>
      </c>
      <c r="I217" s="2"/>
    </row>
    <row r="218" spans="1:9" s="54" customFormat="1" ht="15" x14ac:dyDescent="0.25">
      <c r="A218" s="61"/>
      <c r="B218" s="47" t="s">
        <v>48</v>
      </c>
      <c r="C218" s="41">
        <v>0</v>
      </c>
      <c r="D218" s="41">
        <v>43</v>
      </c>
      <c r="E218" s="46" t="str">
        <f t="shared" si="95"/>
        <v/>
      </c>
      <c r="F218" s="46">
        <f t="shared" si="96"/>
        <v>0.13694267515923567</v>
      </c>
      <c r="G218" s="34">
        <f t="shared" si="65"/>
        <v>1</v>
      </c>
      <c r="H218" s="27" t="str">
        <f t="shared" si="66"/>
        <v/>
      </c>
      <c r="I218" s="2"/>
    </row>
    <row r="219" spans="1:9" s="54" customFormat="1" ht="15" x14ac:dyDescent="0.25">
      <c r="A219" s="61"/>
      <c r="B219" s="47" t="s">
        <v>224</v>
      </c>
      <c r="C219" s="41">
        <v>0</v>
      </c>
      <c r="D219" s="41">
        <v>0</v>
      </c>
      <c r="E219" s="46" t="str">
        <f t="shared" si="95"/>
        <v/>
      </c>
      <c r="F219" s="46" t="str">
        <f t="shared" si="96"/>
        <v/>
      </c>
      <c r="G219" s="34" t="str">
        <f t="shared" si="65"/>
        <v xml:space="preserve"> </v>
      </c>
      <c r="H219" s="27" t="str">
        <f t="shared" si="66"/>
        <v/>
      </c>
      <c r="I219" s="2"/>
    </row>
    <row r="220" spans="1:9" s="54" customFormat="1" ht="15" x14ac:dyDescent="0.25">
      <c r="A220" s="61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1"/>
      <c r="B221" s="47" t="s">
        <v>439</v>
      </c>
      <c r="C221" s="41">
        <v>0</v>
      </c>
      <c r="D221" s="41">
        <v>1</v>
      </c>
      <c r="E221" s="46" t="str">
        <f t="shared" si="95"/>
        <v/>
      </c>
      <c r="F221" s="46">
        <f t="shared" si="96"/>
        <v>3.1847133757961785E-3</v>
      </c>
      <c r="G221" s="34">
        <f t="shared" si="65"/>
        <v>1</v>
      </c>
      <c r="H221" s="27" t="str">
        <f t="shared" si="66"/>
        <v/>
      </c>
      <c r="I221" s="2"/>
    </row>
    <row r="222" spans="1:9" s="54" customFormat="1" ht="15" x14ac:dyDescent="0.25">
      <c r="A222" s="61"/>
      <c r="B222" s="47" t="s">
        <v>607</v>
      </c>
      <c r="C222" s="41">
        <v>3</v>
      </c>
      <c r="D222" s="41">
        <v>0</v>
      </c>
      <c r="E222" s="46">
        <f t="shared" si="95"/>
        <v>2.0270270270270271E-2</v>
      </c>
      <c r="F222" s="46" t="str">
        <f t="shared" si="96"/>
        <v/>
      </c>
      <c r="G222" s="34">
        <f t="shared" si="65"/>
        <v>-1</v>
      </c>
      <c r="H222" s="27">
        <f t="shared" si="66"/>
        <v>-2.0270270270270271E-2</v>
      </c>
      <c r="I222" s="2"/>
    </row>
    <row r="223" spans="1:9" s="54" customFormat="1" ht="15" x14ac:dyDescent="0.25">
      <c r="A223" s="61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1"/>
      <c r="B224" s="47" t="s">
        <v>227</v>
      </c>
      <c r="C224" s="41">
        <v>0</v>
      </c>
      <c r="D224" s="41">
        <v>0</v>
      </c>
      <c r="E224" s="46" t="str">
        <f t="shared" si="95"/>
        <v/>
      </c>
      <c r="F224" s="46" t="str">
        <f t="shared" si="96"/>
        <v/>
      </c>
      <c r="G224" s="34" t="str">
        <f t="shared" si="65"/>
        <v xml:space="preserve"> </v>
      </c>
      <c r="H224" s="27" t="str">
        <f t="shared" si="66"/>
        <v/>
      </c>
      <c r="I224" s="2"/>
    </row>
    <row r="225" spans="1:9" s="54" customFormat="1" ht="15" x14ac:dyDescent="0.25">
      <c r="A225" s="61"/>
      <c r="B225" s="47" t="s">
        <v>228</v>
      </c>
      <c r="C225" s="41">
        <v>0</v>
      </c>
      <c r="D225" s="41">
        <v>0</v>
      </c>
      <c r="E225" s="46" t="str">
        <f t="shared" si="95"/>
        <v/>
      </c>
      <c r="F225" s="46" t="str">
        <f t="shared" si="96"/>
        <v/>
      </c>
      <c r="G225" s="34" t="str">
        <f t="shared" si="65"/>
        <v xml:space="preserve"> </v>
      </c>
      <c r="H225" s="27" t="str">
        <f t="shared" si="66"/>
        <v/>
      </c>
      <c r="I225" s="2"/>
    </row>
    <row r="226" spans="1:9" s="54" customFormat="1" ht="15" x14ac:dyDescent="0.25">
      <c r="A226" s="61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1"/>
      <c r="B227" s="47" t="s">
        <v>440</v>
      </c>
      <c r="C227" s="41">
        <v>0</v>
      </c>
      <c r="D227" s="41">
        <v>0</v>
      </c>
      <c r="E227" s="46" t="str">
        <f t="shared" si="95"/>
        <v/>
      </c>
      <c r="F227" s="46" t="str">
        <f t="shared" si="96"/>
        <v/>
      </c>
      <c r="G227" s="34" t="str">
        <f t="shared" si="65"/>
        <v xml:space="preserve"> </v>
      </c>
      <c r="H227" s="27" t="str">
        <f t="shared" si="66"/>
        <v/>
      </c>
      <c r="I227" s="2"/>
    </row>
    <row r="228" spans="1:9" s="55" customFormat="1" ht="15" x14ac:dyDescent="0.25">
      <c r="A228" s="57"/>
      <c r="B228" s="23" t="s">
        <v>590</v>
      </c>
      <c r="C228" s="41">
        <v>0</v>
      </c>
      <c r="D228" s="41">
        <v>0</v>
      </c>
      <c r="E228" s="43" t="str">
        <f t="shared" si="95"/>
        <v/>
      </c>
      <c r="F228" s="43" t="str">
        <f t="shared" si="96"/>
        <v/>
      </c>
      <c r="G228" s="34" t="str">
        <f t="shared" si="65"/>
        <v xml:space="preserve"> </v>
      </c>
      <c r="H228" s="26" t="str">
        <f t="shared" ref="H228" si="97">+IF(OR(AND(E228=""),(G228="")),"",E228*G228)</f>
        <v/>
      </c>
      <c r="I228" s="2"/>
    </row>
    <row r="229" spans="1:9" s="55" customFormat="1" ht="15" x14ac:dyDescent="0.25">
      <c r="A229" s="57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1"/>
      <c r="B230" s="47" t="s">
        <v>229</v>
      </c>
      <c r="C230" s="41">
        <v>0</v>
      </c>
      <c r="D230" s="41">
        <v>0</v>
      </c>
      <c r="E230" s="46" t="str">
        <f t="shared" si="95"/>
        <v/>
      </c>
      <c r="F230" s="46" t="str">
        <f t="shared" si="96"/>
        <v/>
      </c>
      <c r="G230" s="34" t="str">
        <f t="shared" si="65"/>
        <v xml:space="preserve"> </v>
      </c>
      <c r="H230" s="27" t="str">
        <f t="shared" si="66"/>
        <v/>
      </c>
      <c r="I230" s="2"/>
    </row>
    <row r="231" spans="1:9" s="54" customFormat="1" ht="15" x14ac:dyDescent="0.25">
      <c r="A231" s="61"/>
      <c r="B231" s="47" t="s">
        <v>51</v>
      </c>
      <c r="C231" s="41">
        <v>0</v>
      </c>
      <c r="D231" s="41">
        <v>0</v>
      </c>
      <c r="E231" s="46" t="str">
        <f t="shared" si="95"/>
        <v/>
      </c>
      <c r="F231" s="46" t="str">
        <f t="shared" si="96"/>
        <v/>
      </c>
      <c r="G231" s="34" t="str">
        <f t="shared" si="65"/>
        <v xml:space="preserve"> </v>
      </c>
      <c r="H231" s="27" t="str">
        <f t="shared" si="66"/>
        <v/>
      </c>
      <c r="I231" s="2"/>
    </row>
    <row r="232" spans="1:9" s="54" customFormat="1" ht="15" x14ac:dyDescent="0.25">
      <c r="A232" s="61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1"/>
      <c r="B233" s="47" t="s">
        <v>50</v>
      </c>
      <c r="C233" s="41">
        <v>0</v>
      </c>
      <c r="D233" s="41">
        <v>0</v>
      </c>
      <c r="E233" s="46" t="str">
        <f t="shared" si="95"/>
        <v/>
      </c>
      <c r="F233" s="46" t="str">
        <f t="shared" si="96"/>
        <v/>
      </c>
      <c r="G233" s="34" t="str">
        <f t="shared" si="65"/>
        <v xml:space="preserve"> </v>
      </c>
      <c r="H233" s="27" t="str">
        <f t="shared" si="66"/>
        <v/>
      </c>
      <c r="I233" s="2"/>
    </row>
    <row r="234" spans="1:9" s="54" customFormat="1" ht="15" x14ac:dyDescent="0.25">
      <c r="A234" s="61"/>
      <c r="B234" s="47" t="s">
        <v>231</v>
      </c>
      <c r="C234" s="41">
        <v>1</v>
      </c>
      <c r="D234" s="41">
        <v>14</v>
      </c>
      <c r="E234" s="46">
        <f t="shared" si="95"/>
        <v>6.7567567567567571E-3</v>
      </c>
      <c r="F234" s="46">
        <f t="shared" si="96"/>
        <v>4.4585987261146494E-2</v>
      </c>
      <c r="G234" s="34">
        <f t="shared" si="65"/>
        <v>13</v>
      </c>
      <c r="H234" s="27">
        <f t="shared" si="66"/>
        <v>8.7837837837837843E-2</v>
      </c>
      <c r="I234" s="2"/>
    </row>
    <row r="235" spans="1:9" s="54" customFormat="1" ht="15" x14ac:dyDescent="0.25">
      <c r="A235" s="61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1"/>
      <c r="B236" s="47" t="s">
        <v>56</v>
      </c>
      <c r="C236" s="41">
        <v>0</v>
      </c>
      <c r="D236" s="41">
        <v>0</v>
      </c>
      <c r="E236" s="46" t="str">
        <f t="shared" si="95"/>
        <v/>
      </c>
      <c r="F236" s="46" t="str">
        <f t="shared" si="96"/>
        <v/>
      </c>
      <c r="G236" s="34" t="str">
        <f t="shared" si="65"/>
        <v xml:space="preserve"> </v>
      </c>
      <c r="H236" s="27" t="str">
        <f t="shared" si="66"/>
        <v/>
      </c>
      <c r="I236" s="2"/>
    </row>
    <row r="237" spans="1:9" s="54" customFormat="1" ht="15" x14ac:dyDescent="0.25">
      <c r="A237" s="61"/>
      <c r="B237" s="47" t="s">
        <v>55</v>
      </c>
      <c r="C237" s="41">
        <v>0</v>
      </c>
      <c r="D237" s="41">
        <v>0</v>
      </c>
      <c r="E237" s="46" t="str">
        <f t="shared" si="95"/>
        <v/>
      </c>
      <c r="F237" s="46" t="str">
        <f t="shared" si="96"/>
        <v/>
      </c>
      <c r="G237" s="34" t="str">
        <f t="shared" ref="G237:G300" si="102">+IF(AND(C237=0,D237=0)," ",IF(C237=0,1,IF(D237=0,-1,(D237-C237)/C237)))</f>
        <v xml:space="preserve"> </v>
      </c>
      <c r="H237" s="27" t="str">
        <f t="shared" si="66"/>
        <v/>
      </c>
      <c r="I237" s="2"/>
    </row>
    <row r="238" spans="1:9" s="54" customFormat="1" ht="15" x14ac:dyDescent="0.25">
      <c r="A238" s="61"/>
      <c r="B238" s="47" t="s">
        <v>442</v>
      </c>
      <c r="C238" s="41">
        <v>0</v>
      </c>
      <c r="D238" s="41">
        <v>0</v>
      </c>
      <c r="E238" s="46" t="str">
        <f t="shared" si="95"/>
        <v/>
      </c>
      <c r="F238" s="46" t="str">
        <f t="shared" si="96"/>
        <v/>
      </c>
      <c r="G238" s="34" t="str">
        <f t="shared" si="102"/>
        <v xml:space="preserve"> </v>
      </c>
      <c r="H238" s="27" t="str">
        <f t="shared" si="66"/>
        <v/>
      </c>
      <c r="I238" s="2"/>
    </row>
    <row r="239" spans="1:9" s="54" customFormat="1" ht="15" x14ac:dyDescent="0.25">
      <c r="A239" s="61"/>
      <c r="B239" s="47" t="s">
        <v>53</v>
      </c>
      <c r="C239" s="41">
        <v>2</v>
      </c>
      <c r="D239" s="41">
        <v>0</v>
      </c>
      <c r="E239" s="46">
        <f t="shared" si="95"/>
        <v>1.3513513513513514E-2</v>
      </c>
      <c r="F239" s="46" t="str">
        <f t="shared" si="96"/>
        <v/>
      </c>
      <c r="G239" s="34">
        <f t="shared" si="102"/>
        <v>-1</v>
      </c>
      <c r="H239" s="27">
        <f t="shared" si="66"/>
        <v>-1.3513513513513514E-2</v>
      </c>
      <c r="I239" s="2"/>
    </row>
    <row r="240" spans="1:9" s="54" customFormat="1" ht="15" x14ac:dyDescent="0.25">
      <c r="A240" s="61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1"/>
      <c r="B241" s="47" t="s">
        <v>609</v>
      </c>
      <c r="C241" s="41">
        <v>0</v>
      </c>
      <c r="D241" s="41">
        <v>0</v>
      </c>
      <c r="E241" s="46" t="str">
        <f t="shared" si="95"/>
        <v/>
      </c>
      <c r="F241" s="46" t="str">
        <f t="shared" si="96"/>
        <v/>
      </c>
      <c r="G241" s="34" t="str">
        <f t="shared" si="102"/>
        <v xml:space="preserve"> </v>
      </c>
      <c r="H241" s="27" t="str">
        <f t="shared" si="66"/>
        <v/>
      </c>
      <c r="I241" s="2"/>
    </row>
    <row r="242" spans="1:9" s="54" customFormat="1" ht="15" x14ac:dyDescent="0.25">
      <c r="A242" s="61"/>
      <c r="B242" s="47" t="s">
        <v>54</v>
      </c>
      <c r="C242" s="41">
        <v>0</v>
      </c>
      <c r="D242" s="41">
        <v>0</v>
      </c>
      <c r="E242" s="46" t="str">
        <f t="shared" si="95"/>
        <v/>
      </c>
      <c r="F242" s="46" t="str">
        <f t="shared" si="96"/>
        <v/>
      </c>
      <c r="G242" s="34" t="str">
        <f t="shared" si="102"/>
        <v xml:space="preserve"> </v>
      </c>
      <c r="H242" s="27" t="str">
        <f t="shared" si="66"/>
        <v/>
      </c>
      <c r="I242" s="2"/>
    </row>
    <row r="243" spans="1:9" s="54" customFormat="1" ht="15" x14ac:dyDescent="0.25">
      <c r="A243" s="61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1"/>
      <c r="B244" s="47" t="s">
        <v>443</v>
      </c>
      <c r="C244" s="41">
        <v>0</v>
      </c>
      <c r="D244" s="41">
        <v>0</v>
      </c>
      <c r="E244" s="46" t="str">
        <f t="shared" si="95"/>
        <v/>
      </c>
      <c r="F244" s="46" t="str">
        <f t="shared" si="96"/>
        <v/>
      </c>
      <c r="G244" s="34" t="str">
        <f t="shared" si="102"/>
        <v xml:space="preserve"> </v>
      </c>
      <c r="H244" s="27" t="str">
        <f t="shared" si="66"/>
        <v/>
      </c>
      <c r="I244" s="2"/>
    </row>
    <row r="245" spans="1:9" s="54" customFormat="1" ht="15" x14ac:dyDescent="0.25">
      <c r="A245" s="61"/>
      <c r="B245" s="47" t="s">
        <v>334</v>
      </c>
      <c r="C245" s="41">
        <v>0</v>
      </c>
      <c r="D245" s="41">
        <v>0</v>
      </c>
      <c r="E245" s="46" t="str">
        <f t="shared" si="95"/>
        <v/>
      </c>
      <c r="F245" s="46" t="str">
        <f t="shared" si="96"/>
        <v/>
      </c>
      <c r="G245" s="34" t="str">
        <f t="shared" si="102"/>
        <v xml:space="preserve"> </v>
      </c>
      <c r="H245" s="27" t="str">
        <f t="shared" ref="H245:H328" si="103">+IF(OR(AND(E245=""),(G245="")),"",E245*G245)</f>
        <v/>
      </c>
      <c r="I245" s="2"/>
    </row>
    <row r="246" spans="1:9" s="54" customFormat="1" ht="15" x14ac:dyDescent="0.25">
      <c r="A246" s="61"/>
      <c r="B246" s="47" t="s">
        <v>233</v>
      </c>
      <c r="C246" s="41">
        <v>0</v>
      </c>
      <c r="D246" s="41">
        <v>0</v>
      </c>
      <c r="E246" s="46" t="str">
        <f t="shared" si="95"/>
        <v/>
      </c>
      <c r="F246" s="46" t="str">
        <f t="shared" si="96"/>
        <v/>
      </c>
      <c r="G246" s="34" t="str">
        <f t="shared" si="102"/>
        <v xml:space="preserve"> </v>
      </c>
      <c r="H246" s="27" t="str">
        <f t="shared" si="103"/>
        <v/>
      </c>
      <c r="I246" s="2"/>
    </row>
    <row r="247" spans="1:9" s="54" customFormat="1" ht="15" x14ac:dyDescent="0.25">
      <c r="A247" s="61"/>
      <c r="B247" s="47" t="s">
        <v>234</v>
      </c>
      <c r="C247" s="41">
        <v>0</v>
      </c>
      <c r="D247" s="41">
        <v>0</v>
      </c>
      <c r="E247" s="46" t="str">
        <f t="shared" si="95"/>
        <v/>
      </c>
      <c r="F247" s="46" t="str">
        <f t="shared" si="96"/>
        <v/>
      </c>
      <c r="G247" s="34" t="str">
        <f t="shared" si="102"/>
        <v xml:space="preserve"> </v>
      </c>
      <c r="H247" s="27" t="str">
        <f t="shared" si="103"/>
        <v/>
      </c>
      <c r="I247" s="2"/>
    </row>
    <row r="248" spans="1:9" s="54" customFormat="1" ht="15" x14ac:dyDescent="0.25">
      <c r="A248" s="61"/>
      <c r="B248" s="47" t="s">
        <v>444</v>
      </c>
      <c r="C248" s="41">
        <v>1</v>
      </c>
      <c r="D248" s="41">
        <v>1</v>
      </c>
      <c r="E248" s="46">
        <f t="shared" si="95"/>
        <v>6.7567567567567571E-3</v>
      </c>
      <c r="F248" s="46">
        <f t="shared" si="96"/>
        <v>3.1847133757961785E-3</v>
      </c>
      <c r="G248" s="34">
        <f t="shared" si="102"/>
        <v>0</v>
      </c>
      <c r="H248" s="27">
        <f t="shared" si="103"/>
        <v>0</v>
      </c>
      <c r="I248" s="2"/>
    </row>
    <row r="249" spans="1:9" s="54" customFormat="1" ht="15" x14ac:dyDescent="0.25">
      <c r="A249" s="61"/>
      <c r="B249" s="47" t="s">
        <v>235</v>
      </c>
      <c r="C249" s="41">
        <v>0</v>
      </c>
      <c r="D249" s="41">
        <v>0</v>
      </c>
      <c r="E249" s="46" t="str">
        <f t="shared" si="95"/>
        <v/>
      </c>
      <c r="F249" s="46" t="str">
        <f t="shared" si="96"/>
        <v/>
      </c>
      <c r="G249" s="34" t="str">
        <f t="shared" si="102"/>
        <v xml:space="preserve"> </v>
      </c>
      <c r="H249" s="27" t="str">
        <f t="shared" si="103"/>
        <v/>
      </c>
      <c r="I249" s="2"/>
    </row>
    <row r="250" spans="1:9" s="54" customFormat="1" ht="15" x14ac:dyDescent="0.25">
      <c r="A250" s="61"/>
      <c r="B250" s="47" t="s">
        <v>445</v>
      </c>
      <c r="C250" s="41">
        <v>0</v>
      </c>
      <c r="D250" s="41">
        <v>0</v>
      </c>
      <c r="E250" s="46" t="str">
        <f t="shared" si="95"/>
        <v/>
      </c>
      <c r="F250" s="46" t="str">
        <f t="shared" si="96"/>
        <v/>
      </c>
      <c r="G250" s="34" t="str">
        <f t="shared" si="102"/>
        <v xml:space="preserve"> </v>
      </c>
      <c r="H250" s="27" t="str">
        <f t="shared" si="103"/>
        <v/>
      </c>
      <c r="I250" s="2"/>
    </row>
    <row r="251" spans="1:9" s="54" customFormat="1" ht="15" x14ac:dyDescent="0.25">
      <c r="A251" s="61"/>
      <c r="B251" s="47" t="s">
        <v>446</v>
      </c>
      <c r="C251" s="41">
        <v>0</v>
      </c>
      <c r="D251" s="41">
        <v>0</v>
      </c>
      <c r="E251" s="46" t="str">
        <f t="shared" si="95"/>
        <v/>
      </c>
      <c r="F251" s="46" t="str">
        <f t="shared" si="96"/>
        <v/>
      </c>
      <c r="G251" s="34" t="str">
        <f t="shared" si="102"/>
        <v xml:space="preserve"> </v>
      </c>
      <c r="H251" s="27" t="str">
        <f t="shared" si="103"/>
        <v/>
      </c>
      <c r="I251" s="2"/>
    </row>
    <row r="252" spans="1:9" s="55" customFormat="1" ht="15" x14ac:dyDescent="0.25">
      <c r="A252" s="57"/>
      <c r="B252" s="23" t="s">
        <v>514</v>
      </c>
      <c r="C252" s="41">
        <v>0</v>
      </c>
      <c r="D252" s="41">
        <v>0</v>
      </c>
      <c r="E252" s="43" t="str">
        <f t="shared" si="95"/>
        <v/>
      </c>
      <c r="F252" s="43" t="str">
        <f t="shared" si="96"/>
        <v/>
      </c>
      <c r="G252" s="34" t="str">
        <f t="shared" si="102"/>
        <v xml:space="preserve"> </v>
      </c>
      <c r="H252" s="26" t="str">
        <f t="shared" si="103"/>
        <v/>
      </c>
      <c r="I252" s="2"/>
    </row>
    <row r="253" spans="1:9" s="55" customFormat="1" ht="15" x14ac:dyDescent="0.25">
      <c r="A253" s="57"/>
      <c r="B253" s="23" t="s">
        <v>515</v>
      </c>
      <c r="C253" s="41">
        <v>0</v>
      </c>
      <c r="D253" s="41">
        <v>0</v>
      </c>
      <c r="E253" s="43" t="str">
        <f t="shared" si="95"/>
        <v/>
      </c>
      <c r="F253" s="43" t="str">
        <f t="shared" si="96"/>
        <v/>
      </c>
      <c r="G253" s="34" t="str">
        <f t="shared" si="102"/>
        <v xml:space="preserve"> </v>
      </c>
      <c r="H253" s="26" t="str">
        <f t="shared" si="103"/>
        <v/>
      </c>
      <c r="I253" s="2"/>
    </row>
    <row r="254" spans="1:9" s="54" customFormat="1" ht="15" x14ac:dyDescent="0.25">
      <c r="A254" s="61"/>
      <c r="B254" s="47" t="s">
        <v>447</v>
      </c>
      <c r="C254" s="41">
        <v>0</v>
      </c>
      <c r="D254" s="41">
        <v>0</v>
      </c>
      <c r="E254" s="46" t="str">
        <f t="shared" si="95"/>
        <v/>
      </c>
      <c r="F254" s="46" t="str">
        <f t="shared" si="96"/>
        <v/>
      </c>
      <c r="G254" s="34" t="str">
        <f t="shared" si="102"/>
        <v xml:space="preserve"> </v>
      </c>
      <c r="H254" s="27" t="str">
        <f t="shared" si="103"/>
        <v/>
      </c>
      <c r="I254" s="2"/>
    </row>
    <row r="255" spans="1:9" s="54" customFormat="1" ht="15" x14ac:dyDescent="0.25">
      <c r="A255" s="61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1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1"/>
      <c r="B257" s="47" t="s">
        <v>236</v>
      </c>
      <c r="C257" s="41">
        <v>0</v>
      </c>
      <c r="D257" s="41">
        <v>2</v>
      </c>
      <c r="E257" s="46" t="str">
        <f t="shared" si="95"/>
        <v/>
      </c>
      <c r="F257" s="46">
        <f t="shared" si="96"/>
        <v>6.369426751592357E-3</v>
      </c>
      <c r="G257" s="34">
        <f t="shared" si="102"/>
        <v>1</v>
      </c>
      <c r="H257" s="27" t="str">
        <f t="shared" si="103"/>
        <v/>
      </c>
      <c r="I257" s="2"/>
    </row>
    <row r="258" spans="1:9" s="54" customFormat="1" ht="15" x14ac:dyDescent="0.25">
      <c r="A258" s="61"/>
      <c r="B258" s="47" t="s">
        <v>449</v>
      </c>
      <c r="C258" s="41">
        <v>0</v>
      </c>
      <c r="D258" s="41">
        <v>0</v>
      </c>
      <c r="E258" s="46" t="str">
        <f t="shared" si="95"/>
        <v/>
      </c>
      <c r="F258" s="46" t="str">
        <f t="shared" si="96"/>
        <v/>
      </c>
      <c r="G258" s="34" t="str">
        <f t="shared" si="102"/>
        <v xml:space="preserve"> </v>
      </c>
      <c r="H258" s="27" t="str">
        <f t="shared" si="103"/>
        <v/>
      </c>
      <c r="I258" s="2"/>
    </row>
    <row r="259" spans="1:9" s="54" customFormat="1" ht="15" x14ac:dyDescent="0.25">
      <c r="A259" s="61"/>
      <c r="B259" s="47" t="s">
        <v>450</v>
      </c>
      <c r="C259" s="41">
        <v>0</v>
      </c>
      <c r="D259" s="41">
        <v>0</v>
      </c>
      <c r="E259" s="46" t="str">
        <f t="shared" si="95"/>
        <v/>
      </c>
      <c r="F259" s="46" t="str">
        <f t="shared" si="96"/>
        <v/>
      </c>
      <c r="G259" s="34" t="str">
        <f t="shared" si="102"/>
        <v xml:space="preserve"> </v>
      </c>
      <c r="H259" s="27" t="str">
        <f t="shared" si="103"/>
        <v/>
      </c>
      <c r="I259" s="2"/>
    </row>
    <row r="260" spans="1:9" s="55" customFormat="1" ht="15" x14ac:dyDescent="0.25">
      <c r="A260" s="57"/>
      <c r="B260" s="23" t="s">
        <v>530</v>
      </c>
      <c r="C260" s="41">
        <v>0</v>
      </c>
      <c r="D260" s="41">
        <v>0</v>
      </c>
      <c r="E260" s="43" t="str">
        <f t="shared" ref="E260:E261" si="104">+IF(C260=0,"",C260/C$169)</f>
        <v/>
      </c>
      <c r="F260" s="43" t="str">
        <f t="shared" ref="F260:F261" si="105">+IF(D260=0,"",D260/D$169)</f>
        <v/>
      </c>
      <c r="G260" s="34" t="str">
        <f t="shared" si="102"/>
        <v xml:space="preserve"> 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7"/>
      <c r="B261" s="23" t="s">
        <v>531</v>
      </c>
      <c r="C261" s="41">
        <v>0</v>
      </c>
      <c r="D261" s="41">
        <v>0</v>
      </c>
      <c r="E261" s="43" t="str">
        <f t="shared" si="104"/>
        <v/>
      </c>
      <c r="F261" s="43" t="str">
        <f t="shared" si="105"/>
        <v/>
      </c>
      <c r="G261" s="34" t="str">
        <f t="shared" si="102"/>
        <v xml:space="preserve"> </v>
      </c>
      <c r="H261" s="26" t="str">
        <f t="shared" si="106"/>
        <v/>
      </c>
      <c r="I261" s="2"/>
    </row>
    <row r="262" spans="1:9" s="54" customFormat="1" ht="15" x14ac:dyDescent="0.25">
      <c r="A262" s="61"/>
      <c r="B262" s="47" t="s">
        <v>57</v>
      </c>
      <c r="C262" s="41">
        <v>0</v>
      </c>
      <c r="D262" s="41">
        <v>0</v>
      </c>
      <c r="E262" s="46" t="str">
        <f t="shared" ref="E262:F264" si="107">+IF(C262=0,"",C262/C$169)</f>
        <v/>
      </c>
      <c r="F262" s="46" t="str">
        <f t="shared" si="107"/>
        <v/>
      </c>
      <c r="G262" s="34" t="str">
        <f t="shared" si="102"/>
        <v xml:space="preserve"> </v>
      </c>
      <c r="H262" s="27" t="str">
        <f t="shared" si="103"/>
        <v/>
      </c>
      <c r="I262" s="2"/>
    </row>
    <row r="263" spans="1:9" s="54" customFormat="1" ht="15" x14ac:dyDescent="0.25">
      <c r="A263" s="61"/>
      <c r="B263" s="47" t="s">
        <v>237</v>
      </c>
      <c r="C263" s="41">
        <v>9</v>
      </c>
      <c r="D263" s="41">
        <v>0</v>
      </c>
      <c r="E263" s="46">
        <f t="shared" si="107"/>
        <v>6.0810810810810814E-2</v>
      </c>
      <c r="F263" s="46" t="str">
        <f t="shared" si="107"/>
        <v/>
      </c>
      <c r="G263" s="34">
        <f t="shared" si="102"/>
        <v>-1</v>
      </c>
      <c r="H263" s="27">
        <f t="shared" si="103"/>
        <v>-6.0810810810810814E-2</v>
      </c>
      <c r="I263" s="2"/>
    </row>
    <row r="264" spans="1:9" s="54" customFormat="1" ht="15" x14ac:dyDescent="0.25">
      <c r="A264" s="61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7"/>
      <c r="B265" s="23" t="s">
        <v>532</v>
      </c>
      <c r="C265" s="41">
        <v>0</v>
      </c>
      <c r="D265" s="41">
        <v>0</v>
      </c>
      <c r="E265" s="43" t="str">
        <f t="shared" ref="E265:E270" si="108">+IF(C265=0,"",C265/C$169)</f>
        <v/>
      </c>
      <c r="F265" s="43" t="str">
        <f t="shared" ref="F265:F270" si="109">+IF(D265=0,"",D265/D$169)</f>
        <v/>
      </c>
      <c r="G265" s="34" t="str">
        <f t="shared" si="102"/>
        <v xml:space="preserve"> </v>
      </c>
      <c r="H265" s="26" t="str">
        <f t="shared" ref="H265:H270" si="110">+IF(OR(AND(E265=""),(G265="")),"",E265*G265)</f>
        <v/>
      </c>
      <c r="I265" s="2"/>
    </row>
    <row r="266" spans="1:9" s="55" customFormat="1" ht="15" x14ac:dyDescent="0.25">
      <c r="A266" s="57"/>
      <c r="B266" s="23" t="s">
        <v>533</v>
      </c>
      <c r="C266" s="41">
        <v>0</v>
      </c>
      <c r="D266" s="41">
        <v>0</v>
      </c>
      <c r="E266" s="43" t="str">
        <f t="shared" si="108"/>
        <v/>
      </c>
      <c r="F266" s="43" t="str">
        <f t="shared" si="109"/>
        <v/>
      </c>
      <c r="G266" s="34" t="str">
        <f t="shared" si="102"/>
        <v xml:space="preserve"> </v>
      </c>
      <c r="H266" s="26" t="str">
        <f t="shared" si="110"/>
        <v/>
      </c>
      <c r="I266" s="2"/>
    </row>
    <row r="267" spans="1:9" s="55" customFormat="1" ht="15" x14ac:dyDescent="0.25">
      <c r="A267" s="57"/>
      <c r="B267" s="23" t="s">
        <v>612</v>
      </c>
      <c r="C267" s="41">
        <v>0</v>
      </c>
      <c r="D267" s="41">
        <v>0</v>
      </c>
      <c r="E267" s="43" t="str">
        <f t="shared" si="108"/>
        <v/>
      </c>
      <c r="F267" s="43" t="str">
        <f t="shared" si="109"/>
        <v/>
      </c>
      <c r="G267" s="34" t="str">
        <f t="shared" si="102"/>
        <v xml:space="preserve"> </v>
      </c>
      <c r="H267" s="26" t="str">
        <f t="shared" si="110"/>
        <v/>
      </c>
      <c r="I267" s="2"/>
    </row>
    <row r="268" spans="1:9" s="55" customFormat="1" ht="15" x14ac:dyDescent="0.25">
      <c r="A268" s="57"/>
      <c r="B268" s="23" t="s">
        <v>534</v>
      </c>
      <c r="C268" s="41">
        <v>0</v>
      </c>
      <c r="D268" s="41">
        <v>0</v>
      </c>
      <c r="E268" s="43" t="str">
        <f t="shared" si="108"/>
        <v/>
      </c>
      <c r="F268" s="43" t="str">
        <f t="shared" si="109"/>
        <v/>
      </c>
      <c r="G268" s="34" t="str">
        <f t="shared" si="102"/>
        <v xml:space="preserve"> </v>
      </c>
      <c r="H268" s="26" t="str">
        <f t="shared" si="110"/>
        <v/>
      </c>
      <c r="I268" s="2"/>
    </row>
    <row r="269" spans="1:9" s="55" customFormat="1" ht="15" x14ac:dyDescent="0.25">
      <c r="A269" s="57"/>
      <c r="B269" s="23" t="s">
        <v>535</v>
      </c>
      <c r="C269" s="41">
        <v>0</v>
      </c>
      <c r="D269" s="41">
        <v>0</v>
      </c>
      <c r="E269" s="43" t="str">
        <f t="shared" si="108"/>
        <v/>
      </c>
      <c r="F269" s="43" t="str">
        <f t="shared" si="109"/>
        <v/>
      </c>
      <c r="G269" s="34" t="str">
        <f t="shared" si="102"/>
        <v xml:space="preserve"> </v>
      </c>
      <c r="H269" s="26" t="str">
        <f t="shared" si="110"/>
        <v/>
      </c>
      <c r="I269" s="2"/>
    </row>
    <row r="270" spans="1:9" s="55" customFormat="1" ht="15" x14ac:dyDescent="0.25">
      <c r="A270" s="57"/>
      <c r="B270" s="23" t="s">
        <v>536</v>
      </c>
      <c r="C270" s="41">
        <v>11</v>
      </c>
      <c r="D270" s="41">
        <v>0</v>
      </c>
      <c r="E270" s="43">
        <f t="shared" si="108"/>
        <v>7.4324324324324328E-2</v>
      </c>
      <c r="F270" s="43" t="str">
        <f t="shared" si="109"/>
        <v/>
      </c>
      <c r="G270" s="34">
        <f t="shared" si="102"/>
        <v>-1</v>
      </c>
      <c r="H270" s="26">
        <f t="shared" si="110"/>
        <v>-7.4324324324324328E-2</v>
      </c>
      <c r="I270" s="2"/>
    </row>
    <row r="271" spans="1:9" s="55" customFormat="1" ht="15" x14ac:dyDescent="0.25">
      <c r="A271" s="57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7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7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1"/>
      <c r="B274" s="47" t="s">
        <v>60</v>
      </c>
      <c r="C274" s="41">
        <v>0</v>
      </c>
      <c r="D274" s="41">
        <v>2</v>
      </c>
      <c r="E274" s="43" t="str">
        <f t="shared" si="111"/>
        <v/>
      </c>
      <c r="F274" s="43">
        <f t="shared" si="112"/>
        <v>6.369426751592357E-3</v>
      </c>
      <c r="G274" s="34">
        <f t="shared" si="113"/>
        <v>1</v>
      </c>
      <c r="H274" s="26" t="str">
        <f t="shared" si="114"/>
        <v/>
      </c>
      <c r="I274" s="2"/>
    </row>
    <row r="275" spans="1:9" s="54" customFormat="1" ht="15" x14ac:dyDescent="0.25">
      <c r="A275" s="61"/>
      <c r="B275" s="47" t="s">
        <v>64</v>
      </c>
      <c r="C275" s="41">
        <v>2</v>
      </c>
      <c r="D275" s="41">
        <v>2</v>
      </c>
      <c r="E275" s="43">
        <f t="shared" si="111"/>
        <v>1.3513513513513514E-2</v>
      </c>
      <c r="F275" s="43">
        <f t="shared" si="112"/>
        <v>6.369426751592357E-3</v>
      </c>
      <c r="G275" s="34">
        <f t="shared" si="113"/>
        <v>0</v>
      </c>
      <c r="H275" s="26">
        <f t="shared" si="114"/>
        <v>0</v>
      </c>
      <c r="I275" s="2"/>
    </row>
    <row r="276" spans="1:9" s="54" customFormat="1" ht="15" x14ac:dyDescent="0.25">
      <c r="A276" s="61"/>
      <c r="B276" s="47" t="s">
        <v>61</v>
      </c>
      <c r="C276" s="41">
        <v>0</v>
      </c>
      <c r="D276" s="41">
        <v>1</v>
      </c>
      <c r="E276" s="43" t="str">
        <f t="shared" si="111"/>
        <v/>
      </c>
      <c r="F276" s="43">
        <f t="shared" si="112"/>
        <v>3.1847133757961785E-3</v>
      </c>
      <c r="G276" s="34">
        <f t="shared" si="113"/>
        <v>1</v>
      </c>
      <c r="H276" s="26" t="str">
        <f t="shared" si="114"/>
        <v/>
      </c>
      <c r="I276" s="2"/>
    </row>
    <row r="277" spans="1:9" s="54" customFormat="1" ht="15" x14ac:dyDescent="0.25">
      <c r="A277" s="61"/>
      <c r="B277" s="47" t="s">
        <v>238</v>
      </c>
      <c r="C277" s="41">
        <v>0</v>
      </c>
      <c r="D277" s="41">
        <v>0</v>
      </c>
      <c r="E277" s="43" t="str">
        <f t="shared" si="111"/>
        <v/>
      </c>
      <c r="F277" s="43" t="str">
        <f t="shared" si="112"/>
        <v/>
      </c>
      <c r="G277" s="34" t="str">
        <f t="shared" si="113"/>
        <v xml:space="preserve"> </v>
      </c>
      <c r="H277" s="26" t="str">
        <f t="shared" si="114"/>
        <v/>
      </c>
      <c r="I277" s="2"/>
    </row>
    <row r="278" spans="1:9" s="54" customFormat="1" ht="15" x14ac:dyDescent="0.25">
      <c r="A278" s="61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7"/>
      <c r="B279" s="23" t="s">
        <v>537</v>
      </c>
      <c r="C279" s="41">
        <v>2</v>
      </c>
      <c r="D279" s="41">
        <v>1</v>
      </c>
      <c r="E279" s="43">
        <f t="shared" si="111"/>
        <v>1.3513513513513514E-2</v>
      </c>
      <c r="F279" s="43">
        <f t="shared" si="112"/>
        <v>3.1847133757961785E-3</v>
      </c>
      <c r="G279" s="34">
        <f t="shared" si="113"/>
        <v>-0.5</v>
      </c>
      <c r="H279" s="26">
        <f t="shared" si="114"/>
        <v>-6.7567567567567571E-3</v>
      </c>
      <c r="I279" s="2"/>
    </row>
    <row r="280" spans="1:9" s="54" customFormat="1" ht="15" x14ac:dyDescent="0.25">
      <c r="A280" s="61"/>
      <c r="B280" s="47" t="s">
        <v>62</v>
      </c>
      <c r="C280" s="41">
        <v>0</v>
      </c>
      <c r="D280" s="41">
        <v>0</v>
      </c>
      <c r="E280" s="43" t="str">
        <f t="shared" si="111"/>
        <v/>
      </c>
      <c r="F280" s="43" t="str">
        <f t="shared" si="112"/>
        <v/>
      </c>
      <c r="G280" s="34" t="str">
        <f t="shared" si="113"/>
        <v xml:space="preserve"> </v>
      </c>
      <c r="H280" s="26" t="str">
        <f t="shared" si="114"/>
        <v/>
      </c>
      <c r="I280" s="2"/>
    </row>
    <row r="281" spans="1:9" s="54" customFormat="1" ht="15" x14ac:dyDescent="0.25">
      <c r="A281" s="61"/>
      <c r="B281" s="47" t="s">
        <v>451</v>
      </c>
      <c r="C281" s="41">
        <v>0</v>
      </c>
      <c r="D281" s="41">
        <v>0</v>
      </c>
      <c r="E281" s="43" t="str">
        <f t="shared" si="111"/>
        <v/>
      </c>
      <c r="F281" s="43" t="str">
        <f t="shared" si="112"/>
        <v/>
      </c>
      <c r="G281" s="34" t="str">
        <f t="shared" si="113"/>
        <v xml:space="preserve"> </v>
      </c>
      <c r="H281" s="26" t="str">
        <f t="shared" si="114"/>
        <v/>
      </c>
      <c r="I281" s="2"/>
    </row>
    <row r="282" spans="1:9" s="54" customFormat="1" ht="15" x14ac:dyDescent="0.25">
      <c r="A282" s="61"/>
      <c r="B282" s="47" t="s">
        <v>59</v>
      </c>
      <c r="C282" s="41">
        <v>0</v>
      </c>
      <c r="D282" s="41">
        <v>1</v>
      </c>
      <c r="E282" s="43" t="str">
        <f t="shared" si="111"/>
        <v/>
      </c>
      <c r="F282" s="43">
        <f t="shared" si="112"/>
        <v>3.1847133757961785E-3</v>
      </c>
      <c r="G282" s="34">
        <f t="shared" si="113"/>
        <v>1</v>
      </c>
      <c r="H282" s="26" t="str">
        <f t="shared" si="114"/>
        <v/>
      </c>
      <c r="I282" s="2"/>
    </row>
    <row r="283" spans="1:9" s="55" customFormat="1" ht="15" x14ac:dyDescent="0.25">
      <c r="A283" s="57" t="s">
        <v>559</v>
      </c>
      <c r="B283" s="23" t="s">
        <v>625</v>
      </c>
      <c r="C283" s="82"/>
      <c r="D283" s="82">
        <v>0</v>
      </c>
      <c r="E283" s="43" t="str">
        <f t="shared" si="111"/>
        <v/>
      </c>
      <c r="F283" s="43" t="str">
        <f t="shared" si="112"/>
        <v/>
      </c>
      <c r="G283" s="83" t="str">
        <f t="shared" si="113"/>
        <v xml:space="preserve"> </v>
      </c>
      <c r="H283" s="26" t="str">
        <f t="shared" si="114"/>
        <v/>
      </c>
      <c r="I283" s="20"/>
    </row>
    <row r="284" spans="1:9" s="55" customFormat="1" ht="15" x14ac:dyDescent="0.25">
      <c r="A284" s="57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1"/>
      <c r="B285" s="47" t="s">
        <v>63</v>
      </c>
      <c r="C285" s="41">
        <v>0</v>
      </c>
      <c r="D285" s="41">
        <v>0</v>
      </c>
      <c r="E285" s="43" t="str">
        <f t="shared" si="111"/>
        <v/>
      </c>
      <c r="F285" s="43" t="str">
        <f t="shared" si="112"/>
        <v/>
      </c>
      <c r="G285" s="34" t="str">
        <f t="shared" si="113"/>
        <v xml:space="preserve"> </v>
      </c>
      <c r="H285" s="26" t="str">
        <f t="shared" si="114"/>
        <v/>
      </c>
      <c r="I285" s="2"/>
    </row>
    <row r="286" spans="1:9" s="54" customFormat="1" ht="15" x14ac:dyDescent="0.25">
      <c r="A286" s="61"/>
      <c r="B286" s="47" t="s">
        <v>239</v>
      </c>
      <c r="C286" s="41">
        <v>0</v>
      </c>
      <c r="D286" s="41">
        <v>0</v>
      </c>
      <c r="E286" s="43" t="str">
        <f t="shared" si="111"/>
        <v/>
      </c>
      <c r="F286" s="43" t="str">
        <f t="shared" si="112"/>
        <v/>
      </c>
      <c r="G286" s="34" t="str">
        <f t="shared" si="113"/>
        <v xml:space="preserve"> </v>
      </c>
      <c r="H286" s="26" t="str">
        <f t="shared" si="114"/>
        <v/>
      </c>
      <c r="I286" s="2"/>
    </row>
    <row r="287" spans="1:9" s="54" customFormat="1" ht="15" x14ac:dyDescent="0.25">
      <c r="A287" s="61"/>
      <c r="B287" s="47" t="s">
        <v>452</v>
      </c>
      <c r="C287" s="41">
        <v>0</v>
      </c>
      <c r="D287" s="41">
        <v>6</v>
      </c>
      <c r="E287" s="43" t="str">
        <f t="shared" si="111"/>
        <v/>
      </c>
      <c r="F287" s="43">
        <f t="shared" si="112"/>
        <v>1.9108280254777069E-2</v>
      </c>
      <c r="G287" s="34">
        <f t="shared" si="113"/>
        <v>1</v>
      </c>
      <c r="H287" s="26" t="str">
        <f t="shared" si="114"/>
        <v/>
      </c>
      <c r="I287" s="2"/>
    </row>
    <row r="288" spans="1:9" s="54" customFormat="1" ht="15" x14ac:dyDescent="0.25">
      <c r="A288" s="61"/>
      <c r="B288" s="47" t="s">
        <v>65</v>
      </c>
      <c r="C288" s="41">
        <v>1</v>
      </c>
      <c r="D288" s="41">
        <v>0</v>
      </c>
      <c r="E288" s="43">
        <f t="shared" si="111"/>
        <v>6.7567567567567571E-3</v>
      </c>
      <c r="F288" s="43" t="str">
        <f t="shared" si="112"/>
        <v/>
      </c>
      <c r="G288" s="34">
        <f t="shared" si="113"/>
        <v>-1</v>
      </c>
      <c r="H288" s="26">
        <f t="shared" si="114"/>
        <v>-6.7567567567567571E-3</v>
      </c>
      <c r="I288" s="2"/>
    </row>
    <row r="289" spans="1:9" s="55" customFormat="1" ht="15" x14ac:dyDescent="0.25">
      <c r="A289" s="57"/>
      <c r="B289" s="23" t="s">
        <v>538</v>
      </c>
      <c r="C289" s="41">
        <v>0</v>
      </c>
      <c r="D289" s="41">
        <v>2</v>
      </c>
      <c r="E289" s="43" t="str">
        <f t="shared" si="111"/>
        <v/>
      </c>
      <c r="F289" s="43">
        <f t="shared" si="112"/>
        <v>6.369426751592357E-3</v>
      </c>
      <c r="G289" s="34">
        <f t="shared" si="113"/>
        <v>1</v>
      </c>
      <c r="H289" s="26" t="str">
        <f t="shared" si="114"/>
        <v/>
      </c>
      <c r="I289" s="2"/>
    </row>
    <row r="290" spans="1:9" s="55" customFormat="1" ht="15" x14ac:dyDescent="0.25">
      <c r="A290" s="57"/>
      <c r="B290" s="23" t="s">
        <v>539</v>
      </c>
      <c r="C290" s="41">
        <v>0</v>
      </c>
      <c r="D290" s="41">
        <v>0</v>
      </c>
      <c r="E290" s="43" t="str">
        <f t="shared" ref="E290" si="115">+IF(C290=0,"",C290/C$169)</f>
        <v/>
      </c>
      <c r="F290" s="43" t="str">
        <f t="shared" ref="F290" si="116">+IF(D290=0,"",D290/D$169)</f>
        <v/>
      </c>
      <c r="G290" s="34" t="str">
        <f t="shared" si="102"/>
        <v xml:space="preserve"> </v>
      </c>
      <c r="H290" s="26" t="str">
        <f t="shared" ref="H290" si="117">+IF(OR(AND(E290=""),(G290="")),"",E290*G290)</f>
        <v/>
      </c>
      <c r="I290" s="2"/>
    </row>
    <row r="291" spans="1:9" s="54" customFormat="1" ht="15" x14ac:dyDescent="0.25">
      <c r="A291" s="61"/>
      <c r="B291" s="47" t="s">
        <v>66</v>
      </c>
      <c r="C291" s="41">
        <v>1</v>
      </c>
      <c r="D291" s="41">
        <v>1</v>
      </c>
      <c r="E291" s="46">
        <f>+IF(C291=0,"",C291/C$169)</f>
        <v>6.7567567567567571E-3</v>
      </c>
      <c r="F291" s="46">
        <f>+IF(D291=0,"",D291/D$169)</f>
        <v>3.1847133757961785E-3</v>
      </c>
      <c r="G291" s="34">
        <f t="shared" si="102"/>
        <v>0</v>
      </c>
      <c r="H291" s="27">
        <f t="shared" si="103"/>
        <v>0</v>
      </c>
      <c r="I291" s="2"/>
    </row>
    <row r="292" spans="1:9" s="54" customFormat="1" ht="15" x14ac:dyDescent="0.25">
      <c r="A292" s="61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7"/>
      <c r="B293" s="23" t="s">
        <v>540</v>
      </c>
      <c r="C293" s="41">
        <v>0</v>
      </c>
      <c r="D293" s="41">
        <v>0</v>
      </c>
      <c r="E293" s="43" t="str">
        <f t="shared" ref="E293:E295" si="118">+IF(C293=0,"",C293/C$169)</f>
        <v/>
      </c>
      <c r="F293" s="43" t="str">
        <f t="shared" ref="F293:F295" si="119">+IF(D293=0,"",D293/D$169)</f>
        <v/>
      </c>
      <c r="G293" s="34" t="str">
        <f t="shared" si="102"/>
        <v xml:space="preserve"> </v>
      </c>
      <c r="H293" s="26" t="str">
        <f t="shared" ref="H293:H295" si="120">+IF(OR(AND(E293=""),(G293="")),"",E293*G293)</f>
        <v/>
      </c>
      <c r="I293" s="2"/>
    </row>
    <row r="294" spans="1:9" s="55" customFormat="1" ht="15" x14ac:dyDescent="0.25">
      <c r="A294" s="57"/>
      <c r="B294" s="23" t="s">
        <v>541</v>
      </c>
      <c r="C294" s="41">
        <v>0</v>
      </c>
      <c r="D294" s="41">
        <v>0</v>
      </c>
      <c r="E294" s="43" t="str">
        <f t="shared" si="118"/>
        <v/>
      </c>
      <c r="F294" s="43" t="str">
        <f t="shared" si="119"/>
        <v/>
      </c>
      <c r="G294" s="34" t="str">
        <f t="shared" si="102"/>
        <v xml:space="preserve"> </v>
      </c>
      <c r="H294" s="26" t="str">
        <f t="shared" si="120"/>
        <v/>
      </c>
      <c r="I294" s="2"/>
    </row>
    <row r="295" spans="1:9" s="55" customFormat="1" ht="15" x14ac:dyDescent="0.25">
      <c r="A295" s="57"/>
      <c r="B295" s="23" t="s">
        <v>542</v>
      </c>
      <c r="C295" s="41">
        <v>0</v>
      </c>
      <c r="D295" s="41">
        <v>0</v>
      </c>
      <c r="E295" s="43" t="str">
        <f t="shared" si="118"/>
        <v/>
      </c>
      <c r="F295" s="43" t="str">
        <f t="shared" si="119"/>
        <v/>
      </c>
      <c r="G295" s="34" t="str">
        <f t="shared" si="102"/>
        <v xml:space="preserve"> </v>
      </c>
      <c r="H295" s="26" t="str">
        <f t="shared" si="120"/>
        <v/>
      </c>
      <c r="I295" s="2"/>
    </row>
    <row r="296" spans="1:9" s="55" customFormat="1" ht="15" x14ac:dyDescent="0.25">
      <c r="A296" s="57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7"/>
      <c r="B297" s="23" t="s">
        <v>595</v>
      </c>
      <c r="C297" s="41">
        <v>4</v>
      </c>
      <c r="D297" s="41">
        <v>0</v>
      </c>
      <c r="E297" s="43">
        <f t="shared" si="121"/>
        <v>2.7027027027027029E-2</v>
      </c>
      <c r="F297" s="43" t="str">
        <f t="shared" si="122"/>
        <v/>
      </c>
      <c r="G297" s="34">
        <f t="shared" si="102"/>
        <v>-1</v>
      </c>
      <c r="H297" s="26">
        <f t="shared" si="123"/>
        <v>-2.7027027027027029E-2</v>
      </c>
      <c r="I297" s="2"/>
    </row>
    <row r="298" spans="1:9" s="55" customFormat="1" ht="15" x14ac:dyDescent="0.25">
      <c r="A298" s="57"/>
      <c r="B298" s="23" t="s">
        <v>453</v>
      </c>
      <c r="C298" s="41">
        <v>0</v>
      </c>
      <c r="D298" s="41">
        <v>11</v>
      </c>
      <c r="E298" s="43" t="str">
        <f>+IF(C298=0,"",C298/C$169)</f>
        <v/>
      </c>
      <c r="F298" s="43">
        <f>+IF(D298=0,"",D298/D$169)</f>
        <v>3.5031847133757961E-2</v>
      </c>
      <c r="G298" s="34">
        <f t="shared" si="102"/>
        <v>1</v>
      </c>
      <c r="H298" s="26" t="str">
        <f t="shared" si="103"/>
        <v/>
      </c>
      <c r="I298" s="2"/>
    </row>
    <row r="299" spans="1:9" s="55" customFormat="1" ht="15" x14ac:dyDescent="0.25">
      <c r="A299" s="57"/>
      <c r="B299" s="23" t="s">
        <v>454</v>
      </c>
      <c r="C299" s="41">
        <v>14</v>
      </c>
      <c r="D299" s="41">
        <v>18</v>
      </c>
      <c r="E299" s="43">
        <f>+IF(C299=0,"",C299/C$169)</f>
        <v>9.45945945945946E-2</v>
      </c>
      <c r="F299" s="43">
        <f>+IF(D299=0,"",D299/D$169)</f>
        <v>5.7324840764331211E-2</v>
      </c>
      <c r="G299" s="34">
        <f t="shared" si="102"/>
        <v>0.2857142857142857</v>
      </c>
      <c r="H299" s="26">
        <f t="shared" si="103"/>
        <v>2.7027027027027029E-2</v>
      </c>
      <c r="I299" s="2"/>
    </row>
    <row r="300" spans="1:9" s="55" customFormat="1" ht="15" x14ac:dyDescent="0.25">
      <c r="A300" s="57"/>
      <c r="B300" s="23" t="s">
        <v>614</v>
      </c>
      <c r="C300" s="41">
        <v>0</v>
      </c>
      <c r="D300" s="41">
        <v>0</v>
      </c>
      <c r="E300" s="43" t="str">
        <f t="shared" ref="E300" si="124">+IF(C300=0,"",C300/C$169)</f>
        <v/>
      </c>
      <c r="F300" s="43" t="str">
        <f t="shared" ref="F300" si="125">+IF(D300=0,"",D300/D$169)</f>
        <v/>
      </c>
      <c r="G300" s="34" t="str">
        <f t="shared" si="102"/>
        <v xml:space="preserve"> </v>
      </c>
      <c r="H300" s="26" t="str">
        <f t="shared" ref="H300" si="126">+IF(OR(AND(E300=""),(G300="")),"",E300*G300)</f>
        <v/>
      </c>
      <c r="I300" s="2"/>
    </row>
    <row r="301" spans="1:9" s="54" customFormat="1" ht="15" x14ac:dyDescent="0.25">
      <c r="A301" s="61"/>
      <c r="B301" s="47" t="s">
        <v>455</v>
      </c>
      <c r="C301" s="41">
        <v>0</v>
      </c>
      <c r="D301" s="41">
        <v>0</v>
      </c>
      <c r="E301" s="46" t="str">
        <f t="shared" ref="E301:E323" si="127">+IF(C301=0,"",C301/C$169)</f>
        <v/>
      </c>
      <c r="F301" s="46" t="str">
        <f t="shared" ref="F301:F323" si="128">+IF(D301=0,"",D301/D$169)</f>
        <v/>
      </c>
      <c r="G301" s="34" t="str">
        <f t="shared" ref="G301:G339" si="129">+IF(AND(C301=0,D301=0)," ",IF(C301=0,1,IF(D301=0,-1,(D301-C301)/C301)))</f>
        <v xml:space="preserve"> </v>
      </c>
      <c r="H301" s="27" t="str">
        <f t="shared" si="103"/>
        <v/>
      </c>
      <c r="I301" s="2"/>
    </row>
    <row r="302" spans="1:9" s="54" customFormat="1" ht="15" x14ac:dyDescent="0.25">
      <c r="A302" s="61"/>
      <c r="B302" s="47" t="s">
        <v>456</v>
      </c>
      <c r="C302" s="41">
        <v>0</v>
      </c>
      <c r="D302" s="41">
        <v>0</v>
      </c>
      <c r="E302" s="46" t="str">
        <f t="shared" si="127"/>
        <v/>
      </c>
      <c r="F302" s="46" t="str">
        <f t="shared" si="128"/>
        <v/>
      </c>
      <c r="G302" s="34" t="str">
        <f t="shared" si="129"/>
        <v xml:space="preserve"> </v>
      </c>
      <c r="H302" s="27" t="str">
        <f t="shared" si="103"/>
        <v/>
      </c>
      <c r="I302" s="2"/>
    </row>
    <row r="303" spans="1:9" s="54" customFormat="1" ht="15" x14ac:dyDescent="0.25">
      <c r="A303" s="61"/>
      <c r="B303" s="47" t="s">
        <v>457</v>
      </c>
      <c r="C303" s="41">
        <v>0</v>
      </c>
      <c r="D303" s="41">
        <v>0</v>
      </c>
      <c r="E303" s="46" t="str">
        <f t="shared" si="127"/>
        <v/>
      </c>
      <c r="F303" s="46" t="str">
        <f t="shared" si="128"/>
        <v/>
      </c>
      <c r="G303" s="34" t="str">
        <f t="shared" si="129"/>
        <v xml:space="preserve"> </v>
      </c>
      <c r="H303" s="27" t="str">
        <f t="shared" si="103"/>
        <v/>
      </c>
      <c r="I303" s="2"/>
    </row>
    <row r="304" spans="1:9" s="54" customFormat="1" ht="15" x14ac:dyDescent="0.25">
      <c r="A304" s="61"/>
      <c r="B304" s="47" t="s">
        <v>67</v>
      </c>
      <c r="C304" s="41">
        <v>20</v>
      </c>
      <c r="D304" s="41">
        <v>0</v>
      </c>
      <c r="E304" s="46">
        <f t="shared" si="127"/>
        <v>0.13513513513513514</v>
      </c>
      <c r="F304" s="46" t="str">
        <f t="shared" si="128"/>
        <v/>
      </c>
      <c r="G304" s="34">
        <f t="shared" si="129"/>
        <v>-1</v>
      </c>
      <c r="H304" s="27">
        <f t="shared" si="103"/>
        <v>-0.13513513513513514</v>
      </c>
      <c r="I304" s="2"/>
    </row>
    <row r="305" spans="1:9" s="54" customFormat="1" ht="15" x14ac:dyDescent="0.25">
      <c r="A305" s="61"/>
      <c r="B305" s="47" t="s">
        <v>240</v>
      </c>
      <c r="C305" s="41">
        <v>0</v>
      </c>
      <c r="D305" s="41">
        <v>0</v>
      </c>
      <c r="E305" s="46" t="str">
        <f t="shared" si="127"/>
        <v/>
      </c>
      <c r="F305" s="46" t="str">
        <f t="shared" si="128"/>
        <v/>
      </c>
      <c r="G305" s="34" t="str">
        <f t="shared" si="129"/>
        <v xml:space="preserve"> </v>
      </c>
      <c r="H305" s="27" t="str">
        <f t="shared" si="103"/>
        <v/>
      </c>
      <c r="I305" s="2"/>
    </row>
    <row r="306" spans="1:9" s="54" customFormat="1" ht="15" x14ac:dyDescent="0.25">
      <c r="A306" s="61"/>
      <c r="B306" s="47" t="s">
        <v>241</v>
      </c>
      <c r="C306" s="41">
        <v>0</v>
      </c>
      <c r="D306" s="41">
        <v>0</v>
      </c>
      <c r="E306" s="46" t="str">
        <f t="shared" si="127"/>
        <v/>
      </c>
      <c r="F306" s="46" t="str">
        <f t="shared" si="128"/>
        <v/>
      </c>
      <c r="G306" s="34" t="str">
        <f t="shared" si="129"/>
        <v xml:space="preserve"> </v>
      </c>
      <c r="H306" s="27" t="str">
        <f t="shared" si="103"/>
        <v/>
      </c>
      <c r="I306" s="2"/>
    </row>
    <row r="307" spans="1:9" s="54" customFormat="1" ht="15" x14ac:dyDescent="0.25">
      <c r="A307" s="61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1"/>
      <c r="B308" s="47" t="s">
        <v>458</v>
      </c>
      <c r="C308" s="41">
        <v>0</v>
      </c>
      <c r="D308" s="41">
        <v>0</v>
      </c>
      <c r="E308" s="46" t="str">
        <f t="shared" si="127"/>
        <v/>
      </c>
      <c r="F308" s="46" t="str">
        <f t="shared" si="128"/>
        <v/>
      </c>
      <c r="G308" s="34" t="str">
        <f t="shared" si="129"/>
        <v xml:space="preserve"> </v>
      </c>
      <c r="H308" s="27" t="str">
        <f t="shared" si="103"/>
        <v/>
      </c>
      <c r="I308" s="2"/>
    </row>
    <row r="309" spans="1:9" s="54" customFormat="1" ht="15" x14ac:dyDescent="0.25">
      <c r="A309" s="61"/>
      <c r="B309" s="47" t="s">
        <v>459</v>
      </c>
      <c r="C309" s="41">
        <v>1</v>
      </c>
      <c r="D309" s="41">
        <v>0</v>
      </c>
      <c r="E309" s="46">
        <f t="shared" si="127"/>
        <v>6.7567567567567571E-3</v>
      </c>
      <c r="F309" s="46" t="str">
        <f t="shared" si="128"/>
        <v/>
      </c>
      <c r="G309" s="34">
        <f t="shared" si="129"/>
        <v>-1</v>
      </c>
      <c r="H309" s="27">
        <f t="shared" si="103"/>
        <v>-6.7567567567567571E-3</v>
      </c>
      <c r="I309" s="2"/>
    </row>
    <row r="310" spans="1:9" s="54" customFormat="1" ht="15" x14ac:dyDescent="0.25">
      <c r="A310" s="61"/>
      <c r="B310" s="47" t="s">
        <v>460</v>
      </c>
      <c r="C310" s="41">
        <v>0</v>
      </c>
      <c r="D310" s="41">
        <v>0</v>
      </c>
      <c r="E310" s="46" t="str">
        <f t="shared" si="127"/>
        <v/>
      </c>
      <c r="F310" s="46" t="str">
        <f t="shared" si="128"/>
        <v/>
      </c>
      <c r="G310" s="34" t="str">
        <f t="shared" si="129"/>
        <v xml:space="preserve"> </v>
      </c>
      <c r="H310" s="27" t="str">
        <f t="shared" si="103"/>
        <v/>
      </c>
      <c r="I310" s="2"/>
    </row>
    <row r="311" spans="1:9" s="54" customFormat="1" ht="15" x14ac:dyDescent="0.25">
      <c r="A311" s="61"/>
      <c r="B311" s="47" t="s">
        <v>461</v>
      </c>
      <c r="C311" s="41">
        <v>0</v>
      </c>
      <c r="D311" s="41">
        <v>4</v>
      </c>
      <c r="E311" s="46" t="str">
        <f t="shared" si="127"/>
        <v/>
      </c>
      <c r="F311" s="46">
        <f t="shared" si="128"/>
        <v>1.2738853503184714E-2</v>
      </c>
      <c r="G311" s="34">
        <f t="shared" si="129"/>
        <v>1</v>
      </c>
      <c r="H311" s="27" t="str">
        <f t="shared" si="103"/>
        <v/>
      </c>
      <c r="I311" s="2"/>
    </row>
    <row r="312" spans="1:9" s="54" customFormat="1" ht="15" x14ac:dyDescent="0.25">
      <c r="A312" s="61"/>
      <c r="B312" s="47" t="s">
        <v>462</v>
      </c>
      <c r="C312" s="41">
        <v>0</v>
      </c>
      <c r="D312" s="41">
        <v>0</v>
      </c>
      <c r="E312" s="46" t="str">
        <f t="shared" si="127"/>
        <v/>
      </c>
      <c r="F312" s="46" t="str">
        <f t="shared" si="128"/>
        <v/>
      </c>
      <c r="G312" s="34" t="str">
        <f t="shared" si="129"/>
        <v xml:space="preserve"> </v>
      </c>
      <c r="H312" s="27" t="str">
        <f t="shared" si="103"/>
        <v/>
      </c>
      <c r="I312" s="2"/>
    </row>
    <row r="313" spans="1:9" s="54" customFormat="1" ht="15" x14ac:dyDescent="0.25">
      <c r="A313" s="61"/>
      <c r="B313" s="47" t="s">
        <v>463</v>
      </c>
      <c r="C313" s="41">
        <v>5</v>
      </c>
      <c r="D313" s="41">
        <v>0</v>
      </c>
      <c r="E313" s="46">
        <f t="shared" si="127"/>
        <v>3.3783783783783786E-2</v>
      </c>
      <c r="F313" s="46" t="str">
        <f t="shared" si="128"/>
        <v/>
      </c>
      <c r="G313" s="34">
        <f t="shared" si="129"/>
        <v>-1</v>
      </c>
      <c r="H313" s="27">
        <f t="shared" si="103"/>
        <v>-3.3783783783783786E-2</v>
      </c>
      <c r="I313" s="2"/>
    </row>
    <row r="314" spans="1:9" s="54" customFormat="1" ht="15" x14ac:dyDescent="0.25">
      <c r="A314" s="61"/>
      <c r="B314" s="47" t="s">
        <v>464</v>
      </c>
      <c r="C314" s="41">
        <v>0</v>
      </c>
      <c r="D314" s="41">
        <v>0</v>
      </c>
      <c r="E314" s="46" t="str">
        <f t="shared" si="127"/>
        <v/>
      </c>
      <c r="F314" s="46" t="str">
        <f t="shared" si="128"/>
        <v/>
      </c>
      <c r="G314" s="34" t="str">
        <f t="shared" si="129"/>
        <v xml:space="preserve"> </v>
      </c>
      <c r="H314" s="27" t="str">
        <f t="shared" si="103"/>
        <v/>
      </c>
      <c r="I314" s="2"/>
    </row>
    <row r="315" spans="1:9" s="54" customFormat="1" ht="15" x14ac:dyDescent="0.25">
      <c r="A315" s="61"/>
      <c r="B315" s="47" t="s">
        <v>576</v>
      </c>
      <c r="C315" s="41">
        <v>3</v>
      </c>
      <c r="D315" s="41">
        <v>16</v>
      </c>
      <c r="E315" s="46">
        <f t="shared" si="127"/>
        <v>2.0270270270270271E-2</v>
      </c>
      <c r="F315" s="46">
        <f t="shared" si="128"/>
        <v>5.0955414012738856E-2</v>
      </c>
      <c r="G315" s="34">
        <f t="shared" si="129"/>
        <v>4.333333333333333</v>
      </c>
      <c r="H315" s="27">
        <f t="shared" si="103"/>
        <v>8.7837837837837843E-2</v>
      </c>
      <c r="I315" s="2"/>
    </row>
    <row r="316" spans="1:9" s="54" customFormat="1" ht="15" x14ac:dyDescent="0.25">
      <c r="A316" s="61"/>
      <c r="B316" s="47" t="s">
        <v>242</v>
      </c>
      <c r="C316" s="41">
        <v>0</v>
      </c>
      <c r="D316" s="41">
        <v>0</v>
      </c>
      <c r="E316" s="46" t="str">
        <f t="shared" si="127"/>
        <v/>
      </c>
      <c r="F316" s="46" t="str">
        <f t="shared" si="128"/>
        <v/>
      </c>
      <c r="G316" s="34" t="str">
        <f t="shared" si="129"/>
        <v xml:space="preserve"> </v>
      </c>
      <c r="H316" s="27" t="str">
        <f t="shared" si="103"/>
        <v/>
      </c>
      <c r="I316" s="2"/>
    </row>
    <row r="317" spans="1:9" s="54" customFormat="1" ht="15" x14ac:dyDescent="0.25">
      <c r="A317" s="61"/>
      <c r="B317" s="47" t="s">
        <v>243</v>
      </c>
      <c r="C317" s="41">
        <v>0</v>
      </c>
      <c r="D317" s="41">
        <v>0</v>
      </c>
      <c r="E317" s="46" t="str">
        <f t="shared" si="127"/>
        <v/>
      </c>
      <c r="F317" s="46" t="str">
        <f t="shared" si="128"/>
        <v/>
      </c>
      <c r="G317" s="34" t="str">
        <f t="shared" si="129"/>
        <v xml:space="preserve"> </v>
      </c>
      <c r="H317" s="27" t="str">
        <f t="shared" si="103"/>
        <v/>
      </c>
      <c r="I317" s="2"/>
    </row>
    <row r="318" spans="1:9" s="54" customFormat="1" ht="15" x14ac:dyDescent="0.25">
      <c r="A318" s="61"/>
      <c r="B318" s="47" t="s">
        <v>465</v>
      </c>
      <c r="C318" s="41">
        <v>0</v>
      </c>
      <c r="D318" s="41">
        <v>1</v>
      </c>
      <c r="E318" s="46" t="str">
        <f t="shared" si="127"/>
        <v/>
      </c>
      <c r="F318" s="46">
        <f t="shared" si="128"/>
        <v>3.1847133757961785E-3</v>
      </c>
      <c r="G318" s="34">
        <f t="shared" si="129"/>
        <v>1</v>
      </c>
      <c r="H318" s="27" t="str">
        <f t="shared" si="103"/>
        <v/>
      </c>
      <c r="I318" s="2"/>
    </row>
    <row r="319" spans="1:9" s="54" customFormat="1" ht="30" x14ac:dyDescent="0.25">
      <c r="A319" s="61"/>
      <c r="B319" s="47" t="s">
        <v>466</v>
      </c>
      <c r="C319" s="41">
        <v>2</v>
      </c>
      <c r="D319" s="41">
        <v>0</v>
      </c>
      <c r="E319" s="46">
        <f t="shared" si="127"/>
        <v>1.3513513513513514E-2</v>
      </c>
      <c r="F319" s="46" t="str">
        <f t="shared" si="128"/>
        <v/>
      </c>
      <c r="G319" s="34">
        <f t="shared" si="129"/>
        <v>-1</v>
      </c>
      <c r="H319" s="27">
        <f t="shared" si="103"/>
        <v>-1.3513513513513514E-2</v>
      </c>
      <c r="I319" s="2"/>
    </row>
    <row r="320" spans="1:9" s="54" customFormat="1" ht="15" x14ac:dyDescent="0.25">
      <c r="A320" s="61"/>
      <c r="B320" s="47" t="s">
        <v>467</v>
      </c>
      <c r="C320" s="41">
        <v>1</v>
      </c>
      <c r="D320" s="41">
        <v>0</v>
      </c>
      <c r="E320" s="46">
        <f t="shared" si="127"/>
        <v>6.7567567567567571E-3</v>
      </c>
      <c r="F320" s="46" t="str">
        <f t="shared" si="128"/>
        <v/>
      </c>
      <c r="G320" s="34">
        <f t="shared" si="129"/>
        <v>-1</v>
      </c>
      <c r="H320" s="27">
        <f t="shared" si="103"/>
        <v>-6.7567567567567571E-3</v>
      </c>
      <c r="I320" s="2"/>
    </row>
    <row r="321" spans="1:9" s="54" customFormat="1" ht="15" x14ac:dyDescent="0.25">
      <c r="A321" s="61"/>
      <c r="B321" s="47" t="s">
        <v>468</v>
      </c>
      <c r="C321" s="41">
        <v>0</v>
      </c>
      <c r="D321" s="41">
        <v>0</v>
      </c>
      <c r="E321" s="46" t="str">
        <f t="shared" si="127"/>
        <v/>
      </c>
      <c r="F321" s="46" t="str">
        <f t="shared" si="128"/>
        <v/>
      </c>
      <c r="G321" s="34" t="str">
        <f t="shared" si="129"/>
        <v xml:space="preserve"> </v>
      </c>
      <c r="H321" s="27" t="str">
        <f t="shared" si="103"/>
        <v/>
      </c>
      <c r="I321" s="2"/>
    </row>
    <row r="322" spans="1:9" s="54" customFormat="1" ht="15" x14ac:dyDescent="0.25">
      <c r="A322" s="61"/>
      <c r="B322" s="47" t="s">
        <v>469</v>
      </c>
      <c r="C322" s="41">
        <v>0</v>
      </c>
      <c r="D322" s="41">
        <v>0</v>
      </c>
      <c r="E322" s="46" t="str">
        <f t="shared" si="127"/>
        <v/>
      </c>
      <c r="F322" s="46" t="str">
        <f t="shared" si="128"/>
        <v/>
      </c>
      <c r="G322" s="34" t="str">
        <f t="shared" si="129"/>
        <v xml:space="preserve"> </v>
      </c>
      <c r="H322" s="27" t="str">
        <f t="shared" si="103"/>
        <v/>
      </c>
      <c r="I322" s="2"/>
    </row>
    <row r="323" spans="1:9" s="54" customFormat="1" ht="15" x14ac:dyDescent="0.25">
      <c r="A323" s="61"/>
      <c r="B323" s="47" t="s">
        <v>470</v>
      </c>
      <c r="C323" s="41">
        <v>0</v>
      </c>
      <c r="D323" s="41">
        <v>0</v>
      </c>
      <c r="E323" s="46" t="str">
        <f t="shared" si="127"/>
        <v/>
      </c>
      <c r="F323" s="46" t="str">
        <f t="shared" si="128"/>
        <v/>
      </c>
      <c r="G323" s="34" t="str">
        <f t="shared" si="129"/>
        <v xml:space="preserve"> </v>
      </c>
      <c r="H323" s="27" t="str">
        <f t="shared" si="103"/>
        <v/>
      </c>
      <c r="I323" s="2"/>
    </row>
    <row r="324" spans="1:9" s="55" customFormat="1" ht="15" x14ac:dyDescent="0.25">
      <c r="A324" s="57"/>
      <c r="B324" s="23" t="s">
        <v>569</v>
      </c>
      <c r="C324" s="41">
        <v>1</v>
      </c>
      <c r="D324" s="41">
        <v>0</v>
      </c>
      <c r="E324" s="43">
        <f t="shared" ref="E324" si="130">+IF(C324=0,"",C324/C$169)</f>
        <v>6.7567567567567571E-3</v>
      </c>
      <c r="F324" s="43" t="str">
        <f t="shared" ref="F324" si="131">+IF(D324=0,"",D324/D$169)</f>
        <v/>
      </c>
      <c r="G324" s="34">
        <f t="shared" si="129"/>
        <v>-1</v>
      </c>
      <c r="H324" s="26">
        <f t="shared" ref="H324" si="132">+IF(OR(AND(E324=""),(G324="")),"",E324*G324)</f>
        <v>-6.7567567567567571E-3</v>
      </c>
      <c r="I324" s="2"/>
    </row>
    <row r="325" spans="1:9" s="54" customFormat="1" ht="15" x14ac:dyDescent="0.25">
      <c r="A325" s="61"/>
      <c r="B325" s="47" t="s">
        <v>471</v>
      </c>
      <c r="C325" s="41">
        <v>0</v>
      </c>
      <c r="D325" s="41">
        <v>0</v>
      </c>
      <c r="E325" s="46" t="str">
        <f t="shared" ref="E325:F328" si="133">+IF(C325=0,"",C325/C$169)</f>
        <v/>
      </c>
      <c r="F325" s="46" t="str">
        <f t="shared" si="133"/>
        <v/>
      </c>
      <c r="G325" s="34" t="str">
        <f t="shared" si="129"/>
        <v xml:space="preserve"> </v>
      </c>
      <c r="H325" s="27" t="str">
        <f t="shared" si="103"/>
        <v/>
      </c>
      <c r="I325" s="2"/>
    </row>
    <row r="326" spans="1:9" s="54" customFormat="1" ht="15" x14ac:dyDescent="0.25">
      <c r="A326" s="61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1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1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1"/>
      <c r="B329" s="47" t="s">
        <v>475</v>
      </c>
      <c r="C329" s="41">
        <v>0</v>
      </c>
      <c r="D329" s="41">
        <v>0</v>
      </c>
      <c r="E329" s="46" t="str">
        <f t="shared" ref="E329:E336" si="134">+IF(C329=0,"",C329/C$169)</f>
        <v/>
      </c>
      <c r="F329" s="46" t="str">
        <f t="shared" ref="F329:F336" si="135">+IF(D329=0,"",D329/D$169)</f>
        <v/>
      </c>
      <c r="G329" s="34" t="str">
        <f t="shared" si="129"/>
        <v xml:space="preserve"> </v>
      </c>
      <c r="H329" s="27" t="str">
        <f t="shared" ref="H329:H336" si="136">+IF(OR(AND(E329=""),(G329="")),"",E329*G329)</f>
        <v/>
      </c>
      <c r="I329" s="2"/>
    </row>
    <row r="330" spans="1:9" s="54" customFormat="1" ht="15" x14ac:dyDescent="0.25">
      <c r="A330" s="61"/>
      <c r="B330" s="47" t="s">
        <v>476</v>
      </c>
      <c r="C330" s="41">
        <v>0</v>
      </c>
      <c r="D330" s="41">
        <v>0</v>
      </c>
      <c r="E330" s="46" t="str">
        <f t="shared" si="134"/>
        <v/>
      </c>
      <c r="F330" s="46" t="str">
        <f t="shared" si="135"/>
        <v/>
      </c>
      <c r="G330" s="34" t="str">
        <f t="shared" si="129"/>
        <v xml:space="preserve"> </v>
      </c>
      <c r="H330" s="27" t="str">
        <f t="shared" si="136"/>
        <v/>
      </c>
      <c r="I330" s="2"/>
    </row>
    <row r="331" spans="1:9" s="54" customFormat="1" ht="15" x14ac:dyDescent="0.25">
      <c r="A331" s="61"/>
      <c r="B331" s="47" t="s">
        <v>477</v>
      </c>
      <c r="C331" s="41">
        <v>1</v>
      </c>
      <c r="D331" s="41">
        <v>0</v>
      </c>
      <c r="E331" s="46">
        <f t="shared" si="134"/>
        <v>6.7567567567567571E-3</v>
      </c>
      <c r="F331" s="46" t="str">
        <f t="shared" si="135"/>
        <v/>
      </c>
      <c r="G331" s="34">
        <f t="shared" si="129"/>
        <v>-1</v>
      </c>
      <c r="H331" s="27">
        <f t="shared" si="136"/>
        <v>-6.7567567567567571E-3</v>
      </c>
      <c r="I331" s="2"/>
    </row>
    <row r="332" spans="1:9" s="54" customFormat="1" ht="15" x14ac:dyDescent="0.25">
      <c r="A332" s="61"/>
      <c r="B332" s="47" t="s">
        <v>478</v>
      </c>
      <c r="C332" s="41">
        <v>0</v>
      </c>
      <c r="D332" s="41">
        <v>0</v>
      </c>
      <c r="E332" s="46" t="str">
        <f t="shared" si="134"/>
        <v/>
      </c>
      <c r="F332" s="46" t="str">
        <f t="shared" si="135"/>
        <v/>
      </c>
      <c r="G332" s="34" t="str">
        <f t="shared" si="129"/>
        <v xml:space="preserve"> </v>
      </c>
      <c r="H332" s="27" t="str">
        <f t="shared" si="136"/>
        <v/>
      </c>
      <c r="I332" s="2"/>
    </row>
    <row r="333" spans="1:9" s="54" customFormat="1" ht="15" x14ac:dyDescent="0.25">
      <c r="A333" s="61"/>
      <c r="B333" s="47" t="s">
        <v>69</v>
      </c>
      <c r="C333" s="41">
        <v>0</v>
      </c>
      <c r="D333" s="41">
        <v>0</v>
      </c>
      <c r="E333" s="46" t="str">
        <f t="shared" si="134"/>
        <v/>
      </c>
      <c r="F333" s="46" t="str">
        <f t="shared" si="135"/>
        <v/>
      </c>
      <c r="G333" s="34" t="str">
        <f t="shared" si="129"/>
        <v xml:space="preserve"> </v>
      </c>
      <c r="H333" s="27" t="str">
        <f t="shared" si="136"/>
        <v/>
      </c>
      <c r="I333" s="2"/>
    </row>
    <row r="334" spans="1:9" s="54" customFormat="1" ht="15" x14ac:dyDescent="0.25">
      <c r="A334" s="61"/>
      <c r="B334" s="47" t="s">
        <v>244</v>
      </c>
      <c r="C334" s="41">
        <v>0</v>
      </c>
      <c r="D334" s="41">
        <v>0</v>
      </c>
      <c r="E334" s="46" t="str">
        <f t="shared" si="134"/>
        <v/>
      </c>
      <c r="F334" s="46" t="str">
        <f t="shared" si="135"/>
        <v/>
      </c>
      <c r="G334" s="34" t="str">
        <f t="shared" si="129"/>
        <v xml:space="preserve"> </v>
      </c>
      <c r="H334" s="27" t="str">
        <f t="shared" si="136"/>
        <v/>
      </c>
      <c r="I334" s="2"/>
    </row>
    <row r="335" spans="1:9" s="54" customFormat="1" ht="15" x14ac:dyDescent="0.25">
      <c r="A335" s="61"/>
      <c r="B335" s="47" t="s">
        <v>245</v>
      </c>
      <c r="C335" s="41">
        <v>0</v>
      </c>
      <c r="D335" s="41">
        <v>0</v>
      </c>
      <c r="E335" s="46" t="str">
        <f t="shared" si="134"/>
        <v/>
      </c>
      <c r="F335" s="46" t="str">
        <f t="shared" si="135"/>
        <v/>
      </c>
      <c r="G335" s="34" t="str">
        <f t="shared" si="129"/>
        <v xml:space="preserve"> </v>
      </c>
      <c r="H335" s="27" t="str">
        <f t="shared" si="136"/>
        <v/>
      </c>
      <c r="I335" s="2"/>
    </row>
    <row r="336" spans="1:9" s="54" customFormat="1" ht="15" x14ac:dyDescent="0.25">
      <c r="A336" s="61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7"/>
      <c r="B337" s="23" t="s">
        <v>543</v>
      </c>
      <c r="C337" s="41">
        <v>0</v>
      </c>
      <c r="D337" s="41">
        <v>0</v>
      </c>
      <c r="E337" s="43" t="str">
        <f t="shared" ref="E337:E339" si="137">+IF(C337=0,"",C337/C$169)</f>
        <v/>
      </c>
      <c r="F337" s="43" t="str">
        <f t="shared" ref="F337:F339" si="138">+IF(D337=0,"",D337/D$169)</f>
        <v/>
      </c>
      <c r="G337" s="34" t="str">
        <f t="shared" si="129"/>
        <v xml:space="preserve"> </v>
      </c>
      <c r="H337" s="26" t="str">
        <f t="shared" ref="H337:H339" si="139">+IF(OR(AND(E337=""),(G337="")),"",E337*G337)</f>
        <v/>
      </c>
      <c r="I337" s="2"/>
    </row>
    <row r="338" spans="1:9" s="55" customFormat="1" ht="15" x14ac:dyDescent="0.25">
      <c r="A338" s="57"/>
      <c r="B338" s="23" t="s">
        <v>544</v>
      </c>
      <c r="C338" s="41">
        <v>0</v>
      </c>
      <c r="D338" s="41">
        <v>0</v>
      </c>
      <c r="E338" s="43" t="str">
        <f t="shared" si="137"/>
        <v/>
      </c>
      <c r="F338" s="43" t="str">
        <f t="shared" si="138"/>
        <v/>
      </c>
      <c r="G338" s="34" t="str">
        <f t="shared" si="129"/>
        <v xml:space="preserve"> </v>
      </c>
      <c r="H338" s="26" t="str">
        <f t="shared" si="139"/>
        <v/>
      </c>
      <c r="I338" s="2"/>
    </row>
    <row r="339" spans="1:9" s="55" customFormat="1" ht="15" x14ac:dyDescent="0.25">
      <c r="A339" s="57"/>
      <c r="B339" s="23" t="s">
        <v>545</v>
      </c>
      <c r="C339" s="41">
        <v>0</v>
      </c>
      <c r="D339" s="41">
        <v>0</v>
      </c>
      <c r="E339" s="43" t="str">
        <f t="shared" si="137"/>
        <v/>
      </c>
      <c r="F339" s="43" t="str">
        <f t="shared" si="138"/>
        <v/>
      </c>
      <c r="G339" s="34" t="str">
        <f t="shared" si="129"/>
        <v xml:space="preserve"> </v>
      </c>
      <c r="H339" s="26" t="str">
        <f t="shared" si="139"/>
        <v/>
      </c>
      <c r="I339" s="2"/>
    </row>
    <row r="340" spans="1:9" ht="15" customHeight="1" x14ac:dyDescent="0.2">
      <c r="B340" s="13"/>
      <c r="C340" s="16"/>
      <c r="D340" s="16"/>
      <c r="E340" s="17"/>
      <c r="F340" s="17"/>
      <c r="G340" s="14"/>
      <c r="H340" s="15"/>
    </row>
    <row r="341" spans="1:9" ht="15" customHeight="1" x14ac:dyDescent="0.2">
      <c r="B341" s="13"/>
      <c r="C341" s="16"/>
      <c r="D341" s="16"/>
      <c r="E341" s="17"/>
      <c r="F341" s="17"/>
      <c r="G341" s="14"/>
      <c r="H341" s="15"/>
    </row>
    <row r="342" spans="1:9" s="4" customFormat="1" ht="15" customHeight="1" thickBot="1" x14ac:dyDescent="0.25">
      <c r="A342" s="61"/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739</v>
      </c>
      <c r="D345" s="37">
        <f>SUM(D346:D564)</f>
        <v>1257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0.70094722598105552</v>
      </c>
      <c r="H345" s="39">
        <f>+IF(OR(AND(E345=""),(G345="")),"",E345*G345)</f>
        <v>0.70094722598105552</v>
      </c>
    </row>
    <row r="346" spans="1:9" ht="15" x14ac:dyDescent="0.25">
      <c r="B346" s="40" t="s">
        <v>74</v>
      </c>
      <c r="C346" s="41">
        <v>1</v>
      </c>
      <c r="D346" s="41">
        <v>1</v>
      </c>
      <c r="E346" s="45">
        <f t="shared" si="140"/>
        <v>1.3531799729364006E-3</v>
      </c>
      <c r="F346" s="45">
        <f t="shared" si="141"/>
        <v>7.955449482895784E-4</v>
      </c>
      <c r="G346" s="34">
        <f t="shared" ref="G346:G410" si="142">+IF(AND(C346=0,D346=0)," ",IF(C346=0,1,IF(D346=0,-1,(D346-C346)/C346)))</f>
        <v>0</v>
      </c>
      <c r="H346" s="42">
        <f>+IF(OR(AND(E346=""),(G346="")),"",E346*G346)</f>
        <v>0</v>
      </c>
    </row>
    <row r="347" spans="1:9" ht="15" x14ac:dyDescent="0.25">
      <c r="B347" s="5" t="s">
        <v>77</v>
      </c>
      <c r="C347" s="41">
        <v>1</v>
      </c>
      <c r="D347" s="41">
        <v>3</v>
      </c>
      <c r="E347" s="46">
        <f t="shared" si="140"/>
        <v>1.3531799729364006E-3</v>
      </c>
      <c r="F347" s="46">
        <f t="shared" si="141"/>
        <v>2.3866348448687352E-3</v>
      </c>
      <c r="G347" s="34">
        <f t="shared" si="142"/>
        <v>2</v>
      </c>
      <c r="H347" s="27">
        <f t="shared" ref="H347:H414" si="143">+IF(OR(AND(E347=""),(G347="")),"",E347*G347)</f>
        <v>2.7063599458728013E-3</v>
      </c>
    </row>
    <row r="348" spans="1:9" ht="15" x14ac:dyDescent="0.25">
      <c r="B348" s="5" t="s">
        <v>70</v>
      </c>
      <c r="C348" s="41">
        <v>9</v>
      </c>
      <c r="D348" s="41">
        <v>0</v>
      </c>
      <c r="E348" s="46">
        <f t="shared" si="140"/>
        <v>1.2178619756427604E-2</v>
      </c>
      <c r="F348" s="46" t="str">
        <f t="shared" si="141"/>
        <v/>
      </c>
      <c r="G348" s="34">
        <f t="shared" si="142"/>
        <v>-1</v>
      </c>
      <c r="H348" s="27">
        <f t="shared" si="143"/>
        <v>-1.2178619756427604E-2</v>
      </c>
    </row>
    <row r="349" spans="1:9" ht="15" x14ac:dyDescent="0.25">
      <c r="B349" s="5" t="s">
        <v>83</v>
      </c>
      <c r="C349" s="41">
        <v>0</v>
      </c>
      <c r="D349" s="41">
        <v>0</v>
      </c>
      <c r="E349" s="46" t="str">
        <f t="shared" si="140"/>
        <v/>
      </c>
      <c r="F349" s="46" t="str">
        <f t="shared" si="141"/>
        <v/>
      </c>
      <c r="G349" s="34" t="str">
        <f t="shared" si="142"/>
        <v xml:space="preserve"> </v>
      </c>
      <c r="H349" s="27" t="str">
        <f t="shared" si="143"/>
        <v/>
      </c>
    </row>
    <row r="350" spans="1:9" ht="15" x14ac:dyDescent="0.25">
      <c r="B350" s="5" t="s">
        <v>82</v>
      </c>
      <c r="C350" s="41">
        <v>0</v>
      </c>
      <c r="D350" s="41">
        <v>0</v>
      </c>
      <c r="E350" s="46" t="str">
        <f t="shared" si="140"/>
        <v/>
      </c>
      <c r="F350" s="46" t="str">
        <f t="shared" si="141"/>
        <v/>
      </c>
      <c r="G350" s="34" t="str">
        <f t="shared" si="142"/>
        <v xml:space="preserve"> </v>
      </c>
      <c r="H350" s="27" t="str">
        <f t="shared" si="143"/>
        <v/>
      </c>
    </row>
    <row r="351" spans="1:9" ht="15" x14ac:dyDescent="0.25">
      <c r="B351" s="5" t="s">
        <v>479</v>
      </c>
      <c r="C351" s="41">
        <v>12</v>
      </c>
      <c r="D351" s="41">
        <v>17</v>
      </c>
      <c r="E351" s="46">
        <f t="shared" si="140"/>
        <v>1.6238159675236806E-2</v>
      </c>
      <c r="F351" s="46">
        <f t="shared" si="141"/>
        <v>1.3524264120922832E-2</v>
      </c>
      <c r="G351" s="34">
        <f t="shared" si="142"/>
        <v>0.41666666666666669</v>
      </c>
      <c r="H351" s="27">
        <f t="shared" si="143"/>
        <v>6.7658998646820028E-3</v>
      </c>
    </row>
    <row r="352" spans="1:9" ht="15" x14ac:dyDescent="0.25">
      <c r="B352" s="5" t="s">
        <v>80</v>
      </c>
      <c r="C352" s="41">
        <v>1</v>
      </c>
      <c r="D352" s="41">
        <v>3</v>
      </c>
      <c r="E352" s="46">
        <f t="shared" si="140"/>
        <v>1.3531799729364006E-3</v>
      </c>
      <c r="F352" s="46">
        <f t="shared" si="141"/>
        <v>2.3866348448687352E-3</v>
      </c>
      <c r="G352" s="34">
        <f t="shared" si="142"/>
        <v>2</v>
      </c>
      <c r="H352" s="27">
        <f t="shared" si="143"/>
        <v>2.7063599458728013E-3</v>
      </c>
    </row>
    <row r="353" spans="1:9" ht="15" x14ac:dyDescent="0.25">
      <c r="B353" s="5" t="s">
        <v>577</v>
      </c>
      <c r="C353" s="41">
        <v>1</v>
      </c>
      <c r="D353" s="41">
        <v>1</v>
      </c>
      <c r="E353" s="46">
        <f t="shared" si="140"/>
        <v>1.3531799729364006E-3</v>
      </c>
      <c r="F353" s="46">
        <f t="shared" si="141"/>
        <v>7.955449482895784E-4</v>
      </c>
      <c r="G353" s="34">
        <f t="shared" si="142"/>
        <v>0</v>
      </c>
      <c r="H353" s="27">
        <f t="shared" si="143"/>
        <v>0</v>
      </c>
    </row>
    <row r="354" spans="1:9" ht="15" x14ac:dyDescent="0.25">
      <c r="B354" s="5" t="s">
        <v>79</v>
      </c>
      <c r="C354" s="41">
        <v>0</v>
      </c>
      <c r="D354" s="41">
        <v>2</v>
      </c>
      <c r="E354" s="46" t="str">
        <f t="shared" si="140"/>
        <v/>
      </c>
      <c r="F354" s="46">
        <f t="shared" si="141"/>
        <v>1.5910898965791568E-3</v>
      </c>
      <c r="G354" s="34">
        <f t="shared" si="142"/>
        <v>1</v>
      </c>
      <c r="H354" s="27" t="str">
        <f t="shared" si="143"/>
        <v/>
      </c>
    </row>
    <row r="355" spans="1:9" ht="15" x14ac:dyDescent="0.25">
      <c r="B355" s="5" t="s">
        <v>247</v>
      </c>
      <c r="C355" s="41">
        <v>0</v>
      </c>
      <c r="D355" s="41">
        <v>0</v>
      </c>
      <c r="E355" s="46" t="str">
        <f t="shared" si="140"/>
        <v/>
      </c>
      <c r="F355" s="46" t="str">
        <f t="shared" si="141"/>
        <v/>
      </c>
      <c r="G355" s="34" t="str">
        <f t="shared" si="142"/>
        <v xml:space="preserve"> </v>
      </c>
      <c r="H355" s="27" t="str">
        <f t="shared" si="143"/>
        <v/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5</v>
      </c>
      <c r="D357" s="41">
        <v>18</v>
      </c>
      <c r="E357" s="46">
        <f t="shared" si="140"/>
        <v>6.7658998646820028E-3</v>
      </c>
      <c r="F357" s="46">
        <f t="shared" si="141"/>
        <v>1.4319809069212411E-2</v>
      </c>
      <c r="G357" s="34">
        <f t="shared" si="142"/>
        <v>2.6</v>
      </c>
      <c r="H357" s="27">
        <f t="shared" si="143"/>
        <v>1.7591339648173207E-2</v>
      </c>
    </row>
    <row r="358" spans="1:9" ht="15" x14ac:dyDescent="0.25">
      <c r="B358" s="5" t="s">
        <v>578</v>
      </c>
      <c r="C358" s="41">
        <v>0</v>
      </c>
      <c r="D358" s="41">
        <v>4</v>
      </c>
      <c r="E358" s="46" t="str">
        <f t="shared" si="140"/>
        <v/>
      </c>
      <c r="F358" s="46">
        <f t="shared" si="141"/>
        <v>3.1821797931583136E-3</v>
      </c>
      <c r="G358" s="34">
        <f t="shared" si="142"/>
        <v>1</v>
      </c>
      <c r="H358" s="27" t="str">
        <f t="shared" si="143"/>
        <v/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0</v>
      </c>
      <c r="D360" s="41">
        <v>5</v>
      </c>
      <c r="E360" s="46" t="str">
        <f t="shared" si="140"/>
        <v/>
      </c>
      <c r="F360" s="46">
        <f t="shared" si="141"/>
        <v>3.977724741447892E-3</v>
      </c>
      <c r="G360" s="34">
        <f t="shared" si="142"/>
        <v>1</v>
      </c>
      <c r="H360" s="27" t="str">
        <f t="shared" si="143"/>
        <v/>
      </c>
    </row>
    <row r="361" spans="1:9" ht="15" x14ac:dyDescent="0.25">
      <c r="B361" s="5" t="s">
        <v>616</v>
      </c>
      <c r="C361" s="41">
        <v>0</v>
      </c>
      <c r="D361" s="41">
        <v>2</v>
      </c>
      <c r="E361" s="46" t="str">
        <f t="shared" si="140"/>
        <v/>
      </c>
      <c r="F361" s="46">
        <f t="shared" si="141"/>
        <v>1.5910898965791568E-3</v>
      </c>
      <c r="G361" s="34">
        <f t="shared" si="142"/>
        <v>1</v>
      </c>
      <c r="H361" s="27" t="str">
        <f t="shared" si="143"/>
        <v/>
      </c>
    </row>
    <row r="362" spans="1:9" s="20" customFormat="1" ht="15" x14ac:dyDescent="0.25">
      <c r="A362" s="57"/>
      <c r="B362" s="21" t="s">
        <v>588</v>
      </c>
      <c r="C362" s="41">
        <v>0</v>
      </c>
      <c r="D362" s="41">
        <v>1</v>
      </c>
      <c r="E362" s="43" t="str">
        <f t="shared" si="140"/>
        <v/>
      </c>
      <c r="F362" s="43">
        <f t="shared" si="141"/>
        <v>7.955449482895784E-4</v>
      </c>
      <c r="G362" s="34">
        <f t="shared" si="142"/>
        <v>1</v>
      </c>
      <c r="H362" s="26" t="str">
        <f t="shared" ref="H362" si="144">+IF(OR(AND(E362=""),(G362="")),"",E362*G362)</f>
        <v/>
      </c>
      <c r="I362" s="2"/>
    </row>
    <row r="363" spans="1:9" ht="15" x14ac:dyDescent="0.25">
      <c r="B363" s="5" t="s">
        <v>72</v>
      </c>
      <c r="C363" s="41">
        <v>0</v>
      </c>
      <c r="D363" s="41">
        <v>0</v>
      </c>
      <c r="E363" s="46" t="str">
        <f t="shared" si="140"/>
        <v/>
      </c>
      <c r="F363" s="46" t="str">
        <f t="shared" si="141"/>
        <v/>
      </c>
      <c r="G363" s="34" t="str">
        <f t="shared" si="142"/>
        <v xml:space="preserve"> </v>
      </c>
      <c r="H363" s="27" t="str">
        <f t="shared" si="143"/>
        <v/>
      </c>
    </row>
    <row r="364" spans="1:9" ht="15" x14ac:dyDescent="0.25">
      <c r="B364" s="5" t="s">
        <v>248</v>
      </c>
      <c r="C364" s="41">
        <v>0</v>
      </c>
      <c r="D364" s="41">
        <v>0</v>
      </c>
      <c r="E364" s="46" t="str">
        <f t="shared" si="140"/>
        <v/>
      </c>
      <c r="F364" s="46" t="str">
        <f t="shared" si="141"/>
        <v/>
      </c>
      <c r="G364" s="34" t="str">
        <f t="shared" si="142"/>
        <v xml:space="preserve"> </v>
      </c>
      <c r="H364" s="27" t="str">
        <f t="shared" si="143"/>
        <v/>
      </c>
    </row>
    <row r="365" spans="1:9" ht="15" x14ac:dyDescent="0.25">
      <c r="B365" s="5" t="s">
        <v>249</v>
      </c>
      <c r="C365" s="41">
        <v>3</v>
      </c>
      <c r="D365" s="41">
        <v>2</v>
      </c>
      <c r="E365" s="46">
        <f t="shared" si="140"/>
        <v>4.0595399188092015E-3</v>
      </c>
      <c r="F365" s="46">
        <f t="shared" si="141"/>
        <v>1.5910898965791568E-3</v>
      </c>
      <c r="G365" s="34">
        <f t="shared" si="142"/>
        <v>-0.33333333333333331</v>
      </c>
      <c r="H365" s="27">
        <f t="shared" si="143"/>
        <v>-1.3531799729364004E-3</v>
      </c>
    </row>
    <row r="366" spans="1:9" ht="15" x14ac:dyDescent="0.25">
      <c r="B366" s="5" t="s">
        <v>250</v>
      </c>
      <c r="C366" s="41">
        <v>0</v>
      </c>
      <c r="D366" s="41">
        <v>0</v>
      </c>
      <c r="E366" s="46" t="str">
        <f t="shared" si="140"/>
        <v/>
      </c>
      <c r="F366" s="46" t="str">
        <f t="shared" si="141"/>
        <v/>
      </c>
      <c r="G366" s="34" t="str">
        <f t="shared" si="142"/>
        <v xml:space="preserve"> </v>
      </c>
      <c r="H366" s="27" t="str">
        <f t="shared" si="143"/>
        <v/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1</v>
      </c>
      <c r="D368" s="41">
        <v>2</v>
      </c>
      <c r="E368" s="46">
        <f t="shared" si="140"/>
        <v>1.3531799729364006E-3</v>
      </c>
      <c r="F368" s="46">
        <f t="shared" si="141"/>
        <v>1.5910898965791568E-3</v>
      </c>
      <c r="G368" s="34">
        <f t="shared" si="142"/>
        <v>1</v>
      </c>
      <c r="H368" s="27">
        <f t="shared" si="143"/>
        <v>1.3531799729364006E-3</v>
      </c>
    </row>
    <row r="369" spans="1:8" ht="15" x14ac:dyDescent="0.25">
      <c r="B369" s="5" t="s">
        <v>579</v>
      </c>
      <c r="C369" s="41">
        <v>27</v>
      </c>
      <c r="D369" s="41">
        <v>21</v>
      </c>
      <c r="E369" s="46">
        <f t="shared" si="140"/>
        <v>3.6535859269282815E-2</v>
      </c>
      <c r="F369" s="46">
        <f t="shared" si="141"/>
        <v>1.6706443914081145E-2</v>
      </c>
      <c r="G369" s="34">
        <f t="shared" si="142"/>
        <v>-0.22222222222222221</v>
      </c>
      <c r="H369" s="27">
        <f t="shared" si="143"/>
        <v>-8.119079837618403E-3</v>
      </c>
    </row>
    <row r="370" spans="1:8" ht="15" x14ac:dyDescent="0.25">
      <c r="B370" s="5" t="s">
        <v>85</v>
      </c>
      <c r="C370" s="41">
        <v>2</v>
      </c>
      <c r="D370" s="41">
        <v>9</v>
      </c>
      <c r="E370" s="46">
        <f t="shared" si="140"/>
        <v>2.7063599458728013E-3</v>
      </c>
      <c r="F370" s="46">
        <f t="shared" si="141"/>
        <v>7.1599045346062056E-3</v>
      </c>
      <c r="G370" s="34">
        <f t="shared" si="142"/>
        <v>3.5</v>
      </c>
      <c r="H370" s="27">
        <f t="shared" si="143"/>
        <v>9.4722598105548041E-3</v>
      </c>
    </row>
    <row r="371" spans="1:8" ht="15" x14ac:dyDescent="0.25">
      <c r="B371" s="5" t="s">
        <v>84</v>
      </c>
      <c r="C371" s="41">
        <v>0</v>
      </c>
      <c r="D371" s="41">
        <v>1</v>
      </c>
      <c r="E371" s="46" t="str">
        <f t="shared" si="140"/>
        <v/>
      </c>
      <c r="F371" s="46">
        <f t="shared" si="141"/>
        <v>7.955449482895784E-4</v>
      </c>
      <c r="G371" s="34">
        <f t="shared" si="142"/>
        <v>1</v>
      </c>
      <c r="H371" s="27" t="str">
        <f t="shared" si="143"/>
        <v/>
      </c>
    </row>
    <row r="372" spans="1:8" ht="15" x14ac:dyDescent="0.25">
      <c r="B372" s="5" t="s">
        <v>73</v>
      </c>
      <c r="C372" s="41">
        <v>0</v>
      </c>
      <c r="D372" s="41">
        <v>0</v>
      </c>
      <c r="E372" s="46" t="str">
        <f t="shared" si="140"/>
        <v/>
      </c>
      <c r="F372" s="46" t="str">
        <f t="shared" si="141"/>
        <v/>
      </c>
      <c r="G372" s="34" t="str">
        <f t="shared" si="142"/>
        <v xml:space="preserve"> </v>
      </c>
      <c r="H372" s="27" t="str">
        <f t="shared" si="143"/>
        <v/>
      </c>
    </row>
    <row r="373" spans="1:8" ht="15" x14ac:dyDescent="0.25">
      <c r="B373" s="5" t="s">
        <v>251</v>
      </c>
      <c r="C373" s="41">
        <v>0</v>
      </c>
      <c r="D373" s="41">
        <v>0</v>
      </c>
      <c r="E373" s="46" t="str">
        <f t="shared" si="140"/>
        <v/>
      </c>
      <c r="F373" s="46" t="str">
        <f t="shared" si="141"/>
        <v/>
      </c>
      <c r="G373" s="34" t="str">
        <f t="shared" si="142"/>
        <v xml:space="preserve"> </v>
      </c>
      <c r="H373" s="27" t="str">
        <f t="shared" si="143"/>
        <v/>
      </c>
    </row>
    <row r="374" spans="1:8" ht="15" x14ac:dyDescent="0.25">
      <c r="B374" s="5" t="s">
        <v>335</v>
      </c>
      <c r="C374" s="41">
        <v>0</v>
      </c>
      <c r="D374" s="41">
        <v>0</v>
      </c>
      <c r="E374" s="46" t="str">
        <f t="shared" si="140"/>
        <v/>
      </c>
      <c r="F374" s="46" t="str">
        <f t="shared" si="141"/>
        <v/>
      </c>
      <c r="G374" s="34" t="str">
        <f t="shared" si="142"/>
        <v xml:space="preserve"> </v>
      </c>
      <c r="H374" s="27" t="str">
        <f t="shared" si="143"/>
        <v/>
      </c>
    </row>
    <row r="375" spans="1:8" ht="15" x14ac:dyDescent="0.25">
      <c r="B375" s="5" t="s">
        <v>336</v>
      </c>
      <c r="C375" s="41">
        <v>0</v>
      </c>
      <c r="D375" s="41">
        <v>0</v>
      </c>
      <c r="E375" s="46" t="str">
        <f t="shared" si="140"/>
        <v/>
      </c>
      <c r="F375" s="46" t="str">
        <f t="shared" si="141"/>
        <v/>
      </c>
      <c r="G375" s="34" t="str">
        <f t="shared" si="142"/>
        <v xml:space="preserve"> </v>
      </c>
      <c r="H375" s="27" t="str">
        <f t="shared" si="143"/>
        <v/>
      </c>
    </row>
    <row r="376" spans="1:8" s="20" customFormat="1" ht="15" x14ac:dyDescent="0.25">
      <c r="A376" s="57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7"/>
      <c r="B377" s="21" t="s">
        <v>480</v>
      </c>
      <c r="C377" s="82">
        <v>0</v>
      </c>
      <c r="D377" s="82">
        <v>2</v>
      </c>
      <c r="E377" s="43" t="str">
        <f t="shared" si="140"/>
        <v/>
      </c>
      <c r="F377" s="43">
        <f t="shared" si="141"/>
        <v>1.5910898965791568E-3</v>
      </c>
      <c r="G377" s="83">
        <f t="shared" si="142"/>
        <v>1</v>
      </c>
      <c r="H377" s="26" t="str">
        <f t="shared" si="143"/>
        <v/>
      </c>
    </row>
    <row r="378" spans="1:8" s="20" customFormat="1" ht="15" x14ac:dyDescent="0.25">
      <c r="A378" s="57" t="s">
        <v>559</v>
      </c>
      <c r="B378" s="21" t="s">
        <v>621</v>
      </c>
      <c r="C378" s="82"/>
      <c r="D378" s="82">
        <v>4</v>
      </c>
      <c r="E378" s="43" t="str">
        <f t="shared" ref="E378:E382" si="149">+IF(C378=0,"",C378/C$345)</f>
        <v/>
      </c>
      <c r="F378" s="43">
        <f t="shared" ref="F378:F382" si="150">+IF(D378=0,"",D378/D$345)</f>
        <v>3.1821797931583136E-3</v>
      </c>
      <c r="G378" s="83">
        <f t="shared" ref="G378:G382" si="151">+IF(AND(C378=0,D378=0)," ",IF(C378=0,1,IF(D378=0,-1,(D378-C378)/C378)))</f>
        <v>1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2</v>
      </c>
      <c r="D379" s="41">
        <v>3</v>
      </c>
      <c r="E379" s="46">
        <f t="shared" si="149"/>
        <v>2.7063599458728013E-3</v>
      </c>
      <c r="F379" s="46">
        <f t="shared" si="150"/>
        <v>2.3866348448687352E-3</v>
      </c>
      <c r="G379" s="34">
        <f t="shared" si="151"/>
        <v>0.5</v>
      </c>
      <c r="H379" s="27">
        <f t="shared" si="152"/>
        <v>1.3531799729364006E-3</v>
      </c>
    </row>
    <row r="380" spans="1:8" ht="15" x14ac:dyDescent="0.25">
      <c r="B380" s="5" t="s">
        <v>482</v>
      </c>
      <c r="C380" s="41">
        <v>0</v>
      </c>
      <c r="D380" s="41">
        <v>0</v>
      </c>
      <c r="E380" s="46" t="str">
        <f t="shared" si="149"/>
        <v/>
      </c>
      <c r="F380" s="46" t="str">
        <f t="shared" si="150"/>
        <v/>
      </c>
      <c r="G380" s="34" t="str">
        <f t="shared" si="151"/>
        <v xml:space="preserve"> </v>
      </c>
      <c r="H380" s="27" t="str">
        <f t="shared" si="152"/>
        <v/>
      </c>
    </row>
    <row r="381" spans="1:8" ht="15" x14ac:dyDescent="0.25">
      <c r="B381" s="5" t="s">
        <v>483</v>
      </c>
      <c r="C381" s="41">
        <v>0</v>
      </c>
      <c r="D381" s="41">
        <v>0</v>
      </c>
      <c r="E381" s="46" t="str">
        <f t="shared" si="149"/>
        <v/>
      </c>
      <c r="F381" s="46" t="str">
        <f t="shared" si="150"/>
        <v/>
      </c>
      <c r="G381" s="34" t="str">
        <f t="shared" si="151"/>
        <v xml:space="preserve"> </v>
      </c>
      <c r="H381" s="27" t="str">
        <f t="shared" si="152"/>
        <v/>
      </c>
    </row>
    <row r="382" spans="1:8" ht="15" x14ac:dyDescent="0.25">
      <c r="B382" s="5" t="s">
        <v>252</v>
      </c>
      <c r="C382" s="41">
        <v>0</v>
      </c>
      <c r="D382" s="41">
        <v>0</v>
      </c>
      <c r="E382" s="46" t="str">
        <f t="shared" si="149"/>
        <v/>
      </c>
      <c r="F382" s="46" t="str">
        <f t="shared" si="150"/>
        <v/>
      </c>
      <c r="G382" s="34" t="str">
        <f t="shared" si="151"/>
        <v xml:space="preserve"> </v>
      </c>
      <c r="H382" s="27" t="str">
        <f t="shared" si="152"/>
        <v/>
      </c>
    </row>
    <row r="383" spans="1:8" ht="15" x14ac:dyDescent="0.25">
      <c r="B383" s="5" t="s">
        <v>253</v>
      </c>
      <c r="C383" s="41">
        <v>0</v>
      </c>
      <c r="D383" s="41">
        <v>5</v>
      </c>
      <c r="E383" s="46" t="str">
        <f t="shared" ref="E383:E401" si="153">+IF(C383=0,"",C383/C$345)</f>
        <v/>
      </c>
      <c r="F383" s="46">
        <f t="shared" ref="F383:F401" si="154">+IF(D383=0,"",D383/D$345)</f>
        <v>3.977724741447892E-3</v>
      </c>
      <c r="G383" s="34">
        <f t="shared" si="142"/>
        <v>1</v>
      </c>
      <c r="H383" s="27" t="str">
        <f t="shared" si="143"/>
        <v/>
      </c>
    </row>
    <row r="384" spans="1:8" ht="15" x14ac:dyDescent="0.25">
      <c r="B384" s="5" t="s">
        <v>484</v>
      </c>
      <c r="C384" s="41">
        <v>0</v>
      </c>
      <c r="D384" s="41">
        <v>0</v>
      </c>
      <c r="E384" s="46" t="str">
        <f t="shared" si="153"/>
        <v/>
      </c>
      <c r="F384" s="46" t="str">
        <f t="shared" si="154"/>
        <v/>
      </c>
      <c r="G384" s="34" t="str">
        <f t="shared" si="142"/>
        <v xml:space="preserve"> </v>
      </c>
      <c r="H384" s="27" t="str">
        <f t="shared" si="143"/>
        <v/>
      </c>
    </row>
    <row r="385" spans="1:9" s="20" customFormat="1" ht="15" x14ac:dyDescent="0.25">
      <c r="A385" s="57"/>
      <c r="B385" s="21" t="s">
        <v>592</v>
      </c>
      <c r="C385" s="41">
        <v>0</v>
      </c>
      <c r="D385" s="41">
        <v>0</v>
      </c>
      <c r="E385" s="43" t="str">
        <f t="shared" si="153"/>
        <v/>
      </c>
      <c r="F385" s="43" t="str">
        <f t="shared" si="154"/>
        <v/>
      </c>
      <c r="G385" s="34" t="str">
        <f t="shared" si="142"/>
        <v xml:space="preserve"> </v>
      </c>
      <c r="H385" s="26" t="str">
        <f t="shared" ref="H385" si="155">+IF(OR(AND(E385=""),(G385="")),"",E385*G385)</f>
        <v/>
      </c>
      <c r="I385" s="2"/>
    </row>
    <row r="386" spans="1:9" ht="15" x14ac:dyDescent="0.25">
      <c r="B386" s="5" t="s">
        <v>485</v>
      </c>
      <c r="C386" s="41">
        <v>32</v>
      </c>
      <c r="D386" s="41">
        <v>104</v>
      </c>
      <c r="E386" s="46">
        <f t="shared" si="153"/>
        <v>4.3301759133964821E-2</v>
      </c>
      <c r="F386" s="46">
        <f t="shared" si="154"/>
        <v>8.2736674622116146E-2</v>
      </c>
      <c r="G386" s="34">
        <f t="shared" si="142"/>
        <v>2.25</v>
      </c>
      <c r="H386" s="27">
        <f t="shared" si="143"/>
        <v>9.742895805142085E-2</v>
      </c>
    </row>
    <row r="387" spans="1:9" ht="15" x14ac:dyDescent="0.25">
      <c r="B387" s="5" t="s">
        <v>93</v>
      </c>
      <c r="C387" s="41">
        <v>2</v>
      </c>
      <c r="D387" s="41">
        <v>21</v>
      </c>
      <c r="E387" s="46">
        <f t="shared" si="153"/>
        <v>2.7063599458728013E-3</v>
      </c>
      <c r="F387" s="46">
        <f t="shared" si="154"/>
        <v>1.6706443914081145E-2</v>
      </c>
      <c r="G387" s="34">
        <f t="shared" si="142"/>
        <v>9.5</v>
      </c>
      <c r="H387" s="27">
        <f t="shared" si="143"/>
        <v>2.5710419485791614E-2</v>
      </c>
    </row>
    <row r="388" spans="1:9" ht="15" x14ac:dyDescent="0.25">
      <c r="B388" s="5" t="s">
        <v>86</v>
      </c>
      <c r="C388" s="41">
        <v>18</v>
      </c>
      <c r="D388" s="41">
        <v>57</v>
      </c>
      <c r="E388" s="46">
        <f t="shared" si="153"/>
        <v>2.4357239512855209E-2</v>
      </c>
      <c r="F388" s="46">
        <f t="shared" si="154"/>
        <v>4.5346062052505964E-2</v>
      </c>
      <c r="G388" s="34">
        <f t="shared" si="142"/>
        <v>2.1666666666666665</v>
      </c>
      <c r="H388" s="27">
        <f t="shared" si="143"/>
        <v>5.2774018944519614E-2</v>
      </c>
    </row>
    <row r="389" spans="1:9" ht="15" x14ac:dyDescent="0.25">
      <c r="B389" s="5" t="s">
        <v>92</v>
      </c>
      <c r="C389" s="41">
        <v>54</v>
      </c>
      <c r="D389" s="41">
        <v>19</v>
      </c>
      <c r="E389" s="46">
        <f t="shared" si="153"/>
        <v>7.307171853856563E-2</v>
      </c>
      <c r="F389" s="46">
        <f t="shared" si="154"/>
        <v>1.5115354017501989E-2</v>
      </c>
      <c r="G389" s="34">
        <f t="shared" si="142"/>
        <v>-0.64814814814814814</v>
      </c>
      <c r="H389" s="27">
        <f t="shared" si="143"/>
        <v>-4.7361299052774017E-2</v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0</v>
      </c>
      <c r="D391" s="41">
        <v>0</v>
      </c>
      <c r="E391" s="46" t="str">
        <f t="shared" si="153"/>
        <v/>
      </c>
      <c r="F391" s="46" t="str">
        <f t="shared" si="154"/>
        <v/>
      </c>
      <c r="G391" s="34" t="str">
        <f t="shared" si="142"/>
        <v xml:space="preserve"> </v>
      </c>
      <c r="H391" s="27" t="str">
        <f t="shared" si="143"/>
        <v/>
      </c>
    </row>
    <row r="392" spans="1:9" ht="15" x14ac:dyDescent="0.25">
      <c r="B392" s="5" t="s">
        <v>254</v>
      </c>
      <c r="C392" s="41">
        <v>0</v>
      </c>
      <c r="D392" s="41">
        <v>0</v>
      </c>
      <c r="E392" s="46" t="str">
        <f t="shared" si="153"/>
        <v/>
      </c>
      <c r="F392" s="46" t="str">
        <f t="shared" si="154"/>
        <v/>
      </c>
      <c r="G392" s="34" t="str">
        <f t="shared" si="142"/>
        <v xml:space="preserve"> </v>
      </c>
      <c r="H392" s="27" t="str">
        <f t="shared" si="143"/>
        <v/>
      </c>
    </row>
    <row r="393" spans="1:9" ht="15" x14ac:dyDescent="0.25">
      <c r="B393" s="5" t="s">
        <v>255</v>
      </c>
      <c r="C393" s="41">
        <v>1</v>
      </c>
      <c r="D393" s="41">
        <v>12</v>
      </c>
      <c r="E393" s="46">
        <f t="shared" si="153"/>
        <v>1.3531799729364006E-3</v>
      </c>
      <c r="F393" s="46">
        <f t="shared" si="154"/>
        <v>9.5465393794749408E-3</v>
      </c>
      <c r="G393" s="34">
        <f t="shared" si="142"/>
        <v>11</v>
      </c>
      <c r="H393" s="27">
        <f t="shared" si="143"/>
        <v>1.4884979702300407E-2</v>
      </c>
    </row>
    <row r="394" spans="1:9" ht="15" x14ac:dyDescent="0.25">
      <c r="B394" s="5" t="s">
        <v>580</v>
      </c>
      <c r="C394" s="41">
        <v>1</v>
      </c>
      <c r="D394" s="41">
        <v>1</v>
      </c>
      <c r="E394" s="46">
        <f t="shared" si="153"/>
        <v>1.3531799729364006E-3</v>
      </c>
      <c r="F394" s="46">
        <f t="shared" si="154"/>
        <v>7.955449482895784E-4</v>
      </c>
      <c r="G394" s="34">
        <f t="shared" si="142"/>
        <v>0</v>
      </c>
      <c r="H394" s="27">
        <f t="shared" si="143"/>
        <v>0</v>
      </c>
    </row>
    <row r="395" spans="1:9" ht="15" x14ac:dyDescent="0.25">
      <c r="B395" s="5" t="s">
        <v>581</v>
      </c>
      <c r="C395" s="41">
        <v>0</v>
      </c>
      <c r="D395" s="41">
        <v>1</v>
      </c>
      <c r="E395" s="46" t="str">
        <f t="shared" si="153"/>
        <v/>
      </c>
      <c r="F395" s="46">
        <f t="shared" si="154"/>
        <v>7.955449482895784E-4</v>
      </c>
      <c r="G395" s="34">
        <f t="shared" si="142"/>
        <v>1</v>
      </c>
      <c r="H395" s="27" t="str">
        <f t="shared" si="143"/>
        <v/>
      </c>
    </row>
    <row r="396" spans="1:9" ht="15" x14ac:dyDescent="0.25">
      <c r="B396" s="5" t="s">
        <v>256</v>
      </c>
      <c r="C396" s="41">
        <v>0</v>
      </c>
      <c r="D396" s="41">
        <v>0</v>
      </c>
      <c r="E396" s="46" t="str">
        <f t="shared" si="153"/>
        <v/>
      </c>
      <c r="F396" s="46" t="str">
        <f t="shared" si="154"/>
        <v/>
      </c>
      <c r="G396" s="34" t="str">
        <f t="shared" si="142"/>
        <v xml:space="preserve"> </v>
      </c>
      <c r="H396" s="27" t="str">
        <f t="shared" si="143"/>
        <v/>
      </c>
    </row>
    <row r="397" spans="1:9" ht="15" x14ac:dyDescent="0.25">
      <c r="B397" s="5" t="s">
        <v>486</v>
      </c>
      <c r="C397" s="41">
        <v>0</v>
      </c>
      <c r="D397" s="41">
        <v>0</v>
      </c>
      <c r="E397" s="46" t="str">
        <f t="shared" si="153"/>
        <v/>
      </c>
      <c r="F397" s="46" t="str">
        <f t="shared" si="154"/>
        <v/>
      </c>
      <c r="G397" s="34" t="str">
        <f t="shared" si="142"/>
        <v xml:space="preserve"> </v>
      </c>
      <c r="H397" s="27" t="str">
        <f t="shared" si="143"/>
        <v/>
      </c>
    </row>
    <row r="398" spans="1:9" ht="15" x14ac:dyDescent="0.25">
      <c r="B398" s="5" t="s">
        <v>94</v>
      </c>
      <c r="C398" s="41">
        <v>0</v>
      </c>
      <c r="D398" s="41">
        <v>8</v>
      </c>
      <c r="E398" s="46" t="str">
        <f t="shared" si="153"/>
        <v/>
      </c>
      <c r="F398" s="46">
        <f t="shared" si="154"/>
        <v>6.3643595863166272E-3</v>
      </c>
      <c r="G398" s="34">
        <f t="shared" si="142"/>
        <v>1</v>
      </c>
      <c r="H398" s="27" t="str">
        <f t="shared" si="143"/>
        <v/>
      </c>
    </row>
    <row r="399" spans="1:9" ht="15" x14ac:dyDescent="0.25">
      <c r="B399" s="5" t="s">
        <v>257</v>
      </c>
      <c r="C399" s="41">
        <v>41</v>
      </c>
      <c r="D399" s="41">
        <v>221</v>
      </c>
      <c r="E399" s="46">
        <f t="shared" si="153"/>
        <v>5.5480378890392423E-2</v>
      </c>
      <c r="F399" s="46">
        <f t="shared" si="154"/>
        <v>0.1758154335719968</v>
      </c>
      <c r="G399" s="34">
        <f t="shared" si="142"/>
        <v>4.3902439024390247</v>
      </c>
      <c r="H399" s="27">
        <f t="shared" si="143"/>
        <v>0.24357239512855211</v>
      </c>
    </row>
    <row r="400" spans="1:9" ht="15" x14ac:dyDescent="0.25">
      <c r="B400" s="5" t="s">
        <v>582</v>
      </c>
      <c r="C400" s="41">
        <v>3</v>
      </c>
      <c r="D400" s="41">
        <v>0</v>
      </c>
      <c r="E400" s="46">
        <f t="shared" si="153"/>
        <v>4.0595399188092015E-3</v>
      </c>
      <c r="F400" s="46" t="str">
        <f t="shared" si="154"/>
        <v/>
      </c>
      <c r="G400" s="34">
        <f t="shared" si="142"/>
        <v>-1</v>
      </c>
      <c r="H400" s="27">
        <f t="shared" si="143"/>
        <v>-4.0595399188092015E-3</v>
      </c>
    </row>
    <row r="401" spans="1:9" ht="15" x14ac:dyDescent="0.25">
      <c r="B401" s="5" t="s">
        <v>88</v>
      </c>
      <c r="C401" s="41">
        <v>1</v>
      </c>
      <c r="D401" s="41">
        <v>3</v>
      </c>
      <c r="E401" s="46">
        <f t="shared" si="153"/>
        <v>1.3531799729364006E-3</v>
      </c>
      <c r="F401" s="46">
        <f t="shared" si="154"/>
        <v>2.3866348448687352E-3</v>
      </c>
      <c r="G401" s="34">
        <f t="shared" si="142"/>
        <v>2</v>
      </c>
      <c r="H401" s="27">
        <f t="shared" si="143"/>
        <v>2.7063599458728013E-3</v>
      </c>
    </row>
    <row r="402" spans="1:9" s="20" customFormat="1" ht="15" x14ac:dyDescent="0.25">
      <c r="A402" s="57"/>
      <c r="B402" s="21" t="s">
        <v>546</v>
      </c>
      <c r="C402" s="41">
        <v>0</v>
      </c>
      <c r="D402" s="41">
        <v>0</v>
      </c>
      <c r="E402" s="43" t="str">
        <f t="shared" ref="E402" si="156">+IF(C402=0,"",C402/C$345)</f>
        <v/>
      </c>
      <c r="F402" s="43" t="str">
        <f t="shared" ref="F402" si="157">+IF(D402=0,"",D402/D$345)</f>
        <v/>
      </c>
      <c r="G402" s="34" t="str">
        <f t="shared" si="142"/>
        <v xml:space="preserve"> </v>
      </c>
      <c r="H402" s="26" t="str">
        <f t="shared" ref="H402" si="158">+IF(OR(AND(E402=""),(G402="")),"",E402*G402)</f>
        <v/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0</v>
      </c>
      <c r="D404" s="41">
        <v>0</v>
      </c>
      <c r="E404" s="46" t="str">
        <f t="shared" si="159"/>
        <v/>
      </c>
      <c r="F404" s="46" t="str">
        <f t="shared" si="160"/>
        <v/>
      </c>
      <c r="G404" s="34" t="str">
        <f t="shared" si="142"/>
        <v xml:space="preserve"> </v>
      </c>
      <c r="H404" s="27" t="str">
        <f t="shared" si="143"/>
        <v/>
      </c>
    </row>
    <row r="405" spans="1:9" ht="15" x14ac:dyDescent="0.25">
      <c r="B405" s="5" t="s">
        <v>583</v>
      </c>
      <c r="C405" s="41">
        <v>0</v>
      </c>
      <c r="D405" s="41">
        <v>0</v>
      </c>
      <c r="E405" s="46" t="str">
        <f t="shared" si="159"/>
        <v/>
      </c>
      <c r="F405" s="46" t="str">
        <f t="shared" si="160"/>
        <v/>
      </c>
      <c r="G405" s="34" t="str">
        <f t="shared" si="142"/>
        <v xml:space="preserve"> </v>
      </c>
      <c r="H405" s="27" t="str">
        <f t="shared" si="143"/>
        <v/>
      </c>
    </row>
    <row r="406" spans="1:9" ht="15" x14ac:dyDescent="0.25">
      <c r="B406" s="5" t="s">
        <v>87</v>
      </c>
      <c r="C406" s="41">
        <v>0</v>
      </c>
      <c r="D406" s="41">
        <v>0</v>
      </c>
      <c r="E406" s="46" t="str">
        <f t="shared" si="159"/>
        <v/>
      </c>
      <c r="F406" s="46" t="str">
        <f t="shared" si="160"/>
        <v/>
      </c>
      <c r="G406" s="34" t="str">
        <f t="shared" si="142"/>
        <v xml:space="preserve"> </v>
      </c>
      <c r="H406" s="27" t="str">
        <f t="shared" si="143"/>
        <v/>
      </c>
    </row>
    <row r="407" spans="1:9" ht="15" x14ac:dyDescent="0.25">
      <c r="B407" s="5" t="s">
        <v>260</v>
      </c>
      <c r="C407" s="41">
        <v>0</v>
      </c>
      <c r="D407" s="41">
        <v>0</v>
      </c>
      <c r="E407" s="46" t="str">
        <f t="shared" si="159"/>
        <v/>
      </c>
      <c r="F407" s="46" t="str">
        <f t="shared" si="160"/>
        <v/>
      </c>
      <c r="G407" s="34" t="str">
        <f t="shared" si="142"/>
        <v xml:space="preserve"> </v>
      </c>
      <c r="H407" s="27" t="str">
        <f t="shared" si="143"/>
        <v/>
      </c>
    </row>
    <row r="408" spans="1:9" ht="15" x14ac:dyDescent="0.25">
      <c r="B408" s="5" t="s">
        <v>91</v>
      </c>
      <c r="C408" s="41">
        <v>0</v>
      </c>
      <c r="D408" s="41">
        <v>0</v>
      </c>
      <c r="E408" s="46" t="str">
        <f t="shared" si="159"/>
        <v/>
      </c>
      <c r="F408" s="46" t="str">
        <f t="shared" si="160"/>
        <v/>
      </c>
      <c r="G408" s="34" t="str">
        <f t="shared" si="142"/>
        <v xml:space="preserve"> </v>
      </c>
      <c r="H408" s="27" t="str">
        <f t="shared" si="143"/>
        <v/>
      </c>
    </row>
    <row r="409" spans="1:9" ht="15" x14ac:dyDescent="0.25">
      <c r="B409" s="5" t="s">
        <v>90</v>
      </c>
      <c r="C409" s="41">
        <v>24</v>
      </c>
      <c r="D409" s="41">
        <v>26</v>
      </c>
      <c r="E409" s="46">
        <f t="shared" si="159"/>
        <v>3.2476319350473612E-2</v>
      </c>
      <c r="F409" s="46">
        <f t="shared" si="160"/>
        <v>2.0684168655529037E-2</v>
      </c>
      <c r="G409" s="34">
        <f t="shared" si="142"/>
        <v>8.3333333333333329E-2</v>
      </c>
      <c r="H409" s="27">
        <f t="shared" si="143"/>
        <v>2.7063599458728009E-3</v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0</v>
      </c>
      <c r="D411" s="41">
        <v>0</v>
      </c>
      <c r="E411" s="46" t="str">
        <f t="shared" si="159"/>
        <v/>
      </c>
      <c r="F411" s="46" t="str">
        <f t="shared" si="160"/>
        <v/>
      </c>
      <c r="G411" s="34" t="str">
        <f t="shared" ref="G411:G477" si="161">+IF(AND(C411=0,D411=0)," ",IF(C411=0,1,IF(D411=0,-1,(D411-C411)/C411)))</f>
        <v xml:space="preserve"> </v>
      </c>
      <c r="H411" s="27" t="str">
        <f t="shared" si="143"/>
        <v/>
      </c>
    </row>
    <row r="412" spans="1:9" ht="15" x14ac:dyDescent="0.25">
      <c r="B412" s="5" t="s">
        <v>262</v>
      </c>
      <c r="C412" s="41">
        <v>0</v>
      </c>
      <c r="D412" s="41">
        <v>0</v>
      </c>
      <c r="E412" s="46" t="str">
        <f t="shared" si="159"/>
        <v/>
      </c>
      <c r="F412" s="46" t="str">
        <f t="shared" si="160"/>
        <v/>
      </c>
      <c r="G412" s="34" t="str">
        <f t="shared" si="161"/>
        <v xml:space="preserve"> </v>
      </c>
      <c r="H412" s="27" t="str">
        <f t="shared" si="143"/>
        <v/>
      </c>
    </row>
    <row r="413" spans="1:9" ht="15" x14ac:dyDescent="0.25">
      <c r="B413" s="5" t="s">
        <v>488</v>
      </c>
      <c r="C413" s="41">
        <v>19</v>
      </c>
      <c r="D413" s="41">
        <v>18</v>
      </c>
      <c r="E413" s="46">
        <f t="shared" si="159"/>
        <v>2.571041948579161E-2</v>
      </c>
      <c r="F413" s="46">
        <f t="shared" si="160"/>
        <v>1.4319809069212411E-2</v>
      </c>
      <c r="G413" s="34">
        <f t="shared" si="161"/>
        <v>-5.2631578947368418E-2</v>
      </c>
      <c r="H413" s="27">
        <f t="shared" si="143"/>
        <v>-1.3531799729364004E-3</v>
      </c>
    </row>
    <row r="414" spans="1:9" ht="15" x14ac:dyDescent="0.25">
      <c r="B414" s="5" t="s">
        <v>89</v>
      </c>
      <c r="C414" s="41">
        <v>0</v>
      </c>
      <c r="D414" s="41">
        <v>0</v>
      </c>
      <c r="E414" s="46" t="str">
        <f t="shared" si="159"/>
        <v/>
      </c>
      <c r="F414" s="46" t="str">
        <f t="shared" si="160"/>
        <v/>
      </c>
      <c r="G414" s="34" t="str">
        <f t="shared" si="161"/>
        <v xml:space="preserve"> </v>
      </c>
      <c r="H414" s="27" t="str">
        <f t="shared" si="143"/>
        <v/>
      </c>
    </row>
    <row r="415" spans="1:9" ht="15" x14ac:dyDescent="0.25">
      <c r="B415" s="5" t="s">
        <v>584</v>
      </c>
      <c r="C415" s="41">
        <v>0</v>
      </c>
      <c r="D415" s="41">
        <v>0</v>
      </c>
      <c r="E415" s="46" t="str">
        <f t="shared" ref="E415:E490" si="162">+IF(C415=0,"",C415/C$345)</f>
        <v/>
      </c>
      <c r="F415" s="46" t="str">
        <f t="shared" ref="F415:F490" si="163">+IF(D415=0,"",D415/D$345)</f>
        <v/>
      </c>
      <c r="G415" s="34" t="str">
        <f t="shared" si="161"/>
        <v xml:space="preserve"> </v>
      </c>
      <c r="H415" s="27" t="str">
        <f t="shared" ref="H415:H490" si="164">+IF(OR(AND(E415=""),(G415="")),"",E415*G415)</f>
        <v/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7"/>
      <c r="B417" s="21" t="s">
        <v>547</v>
      </c>
      <c r="C417" s="41">
        <v>0</v>
      </c>
      <c r="D417" s="41">
        <v>10</v>
      </c>
      <c r="E417" s="43" t="str">
        <f t="shared" ref="E417:E419" si="165">+IF(C417=0,"",C417/C$345)</f>
        <v/>
      </c>
      <c r="F417" s="43">
        <f t="shared" ref="F417:F419" si="166">+IF(D417=0,"",D417/D$345)</f>
        <v>7.955449482895784E-3</v>
      </c>
      <c r="G417" s="34">
        <f t="shared" si="161"/>
        <v>1</v>
      </c>
      <c r="H417" s="26" t="str">
        <f t="shared" ref="H417:H419" si="167">+IF(OR(AND(E417=""),(G417="")),"",E417*G417)</f>
        <v/>
      </c>
      <c r="I417" s="2"/>
    </row>
    <row r="418" spans="1:9" s="20" customFormat="1" ht="15" x14ac:dyDescent="0.25">
      <c r="A418" s="57"/>
      <c r="B418" s="21" t="s">
        <v>548</v>
      </c>
      <c r="C418" s="41">
        <v>0</v>
      </c>
      <c r="D418" s="41">
        <v>5</v>
      </c>
      <c r="E418" s="43" t="str">
        <f t="shared" si="165"/>
        <v/>
      </c>
      <c r="F418" s="43">
        <f t="shared" si="166"/>
        <v>3.977724741447892E-3</v>
      </c>
      <c r="G418" s="34">
        <f t="shared" si="161"/>
        <v>1</v>
      </c>
      <c r="H418" s="26" t="str">
        <f t="shared" si="167"/>
        <v/>
      </c>
      <c r="I418" s="2"/>
    </row>
    <row r="419" spans="1:9" s="20" customFormat="1" ht="15" x14ac:dyDescent="0.25">
      <c r="A419" s="57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4</v>
      </c>
      <c r="D420" s="41">
        <v>0</v>
      </c>
      <c r="E420" s="46">
        <f t="shared" si="162"/>
        <v>5.4127198917456026E-3</v>
      </c>
      <c r="F420" s="46" t="str">
        <f t="shared" si="163"/>
        <v/>
      </c>
      <c r="G420" s="34">
        <f t="shared" si="161"/>
        <v>-1</v>
      </c>
      <c r="H420" s="27">
        <f t="shared" si="164"/>
        <v>-5.4127198917456026E-3</v>
      </c>
    </row>
    <row r="421" spans="1:9" ht="15" x14ac:dyDescent="0.25">
      <c r="B421" s="5" t="s">
        <v>265</v>
      </c>
      <c r="C421" s="41">
        <v>7</v>
      </c>
      <c r="D421" s="41">
        <v>58</v>
      </c>
      <c r="E421" s="46">
        <f t="shared" si="162"/>
        <v>9.4722598105548041E-3</v>
      </c>
      <c r="F421" s="46">
        <f t="shared" si="163"/>
        <v>4.6141607000795545E-2</v>
      </c>
      <c r="G421" s="34">
        <f t="shared" si="161"/>
        <v>7.2857142857142856</v>
      </c>
      <c r="H421" s="27">
        <f t="shared" si="164"/>
        <v>6.9012178619756434E-2</v>
      </c>
    </row>
    <row r="422" spans="1:9" ht="15" x14ac:dyDescent="0.25">
      <c r="B422" s="5" t="s">
        <v>489</v>
      </c>
      <c r="C422" s="41">
        <v>0</v>
      </c>
      <c r="D422" s="41">
        <v>0</v>
      </c>
      <c r="E422" s="46" t="str">
        <f t="shared" si="162"/>
        <v/>
      </c>
      <c r="F422" s="46" t="str">
        <f t="shared" si="163"/>
        <v/>
      </c>
      <c r="G422" s="34" t="str">
        <f t="shared" si="161"/>
        <v xml:space="preserve"> </v>
      </c>
      <c r="H422" s="27" t="str">
        <f t="shared" si="164"/>
        <v/>
      </c>
    </row>
    <row r="423" spans="1:9" ht="15" x14ac:dyDescent="0.25">
      <c r="B423" s="5" t="s">
        <v>266</v>
      </c>
      <c r="C423" s="41">
        <v>4</v>
      </c>
      <c r="D423" s="41">
        <v>3</v>
      </c>
      <c r="E423" s="46">
        <f t="shared" si="162"/>
        <v>5.4127198917456026E-3</v>
      </c>
      <c r="F423" s="46">
        <f t="shared" si="163"/>
        <v>2.3866348448687352E-3</v>
      </c>
      <c r="G423" s="34">
        <f t="shared" si="161"/>
        <v>-0.25</v>
      </c>
      <c r="H423" s="27">
        <f t="shared" si="164"/>
        <v>-1.3531799729364006E-3</v>
      </c>
    </row>
    <row r="424" spans="1:9" ht="15" x14ac:dyDescent="0.25">
      <c r="B424" s="5" t="s">
        <v>490</v>
      </c>
      <c r="C424" s="41">
        <v>1</v>
      </c>
      <c r="D424" s="41">
        <v>0</v>
      </c>
      <c r="E424" s="46">
        <f t="shared" si="162"/>
        <v>1.3531799729364006E-3</v>
      </c>
      <c r="F424" s="46" t="str">
        <f t="shared" si="163"/>
        <v/>
      </c>
      <c r="G424" s="34">
        <f t="shared" si="161"/>
        <v>-1</v>
      </c>
      <c r="H424" s="27">
        <f t="shared" si="164"/>
        <v>-1.3531799729364006E-3</v>
      </c>
    </row>
    <row r="425" spans="1:9" s="20" customFormat="1" ht="15" x14ac:dyDescent="0.25">
      <c r="A425" s="57"/>
      <c r="B425" s="21" t="s">
        <v>550</v>
      </c>
      <c r="C425" s="41">
        <v>0</v>
      </c>
      <c r="D425" s="41">
        <v>0</v>
      </c>
      <c r="E425" s="43" t="str">
        <f t="shared" ref="E425" si="168">+IF(C425=0,"",C425/C$345)</f>
        <v/>
      </c>
      <c r="F425" s="43" t="str">
        <f t="shared" ref="F425" si="169">+IF(D425=0,"",D425/D$345)</f>
        <v/>
      </c>
      <c r="G425" s="34" t="str">
        <f t="shared" si="161"/>
        <v xml:space="preserve"> </v>
      </c>
      <c r="H425" s="26" t="str">
        <f t="shared" ref="H425" si="170">+IF(OR(AND(E425=""),(G425="")),"",E425*G425)</f>
        <v/>
      </c>
      <c r="I425" s="2"/>
    </row>
    <row r="426" spans="1:9" s="20" customFormat="1" ht="15" x14ac:dyDescent="0.25">
      <c r="A426" s="57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7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7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4</v>
      </c>
      <c r="D429" s="41">
        <v>0</v>
      </c>
      <c r="E429" s="46">
        <f t="shared" si="162"/>
        <v>5.4127198917456026E-3</v>
      </c>
      <c r="F429" s="46" t="str">
        <f t="shared" si="163"/>
        <v/>
      </c>
      <c r="G429" s="34">
        <f t="shared" si="161"/>
        <v>-1</v>
      </c>
      <c r="H429" s="27">
        <f t="shared" si="164"/>
        <v>-5.4127198917456026E-3</v>
      </c>
    </row>
    <row r="430" spans="1:9" ht="15" x14ac:dyDescent="0.25">
      <c r="B430" s="5" t="s">
        <v>268</v>
      </c>
      <c r="C430" s="41">
        <v>0</v>
      </c>
      <c r="D430" s="41">
        <v>14</v>
      </c>
      <c r="E430" s="46" t="str">
        <f t="shared" si="162"/>
        <v/>
      </c>
      <c r="F430" s="46">
        <f t="shared" si="163"/>
        <v>1.1137629276054098E-2</v>
      </c>
      <c r="G430" s="34">
        <f t="shared" si="161"/>
        <v>1</v>
      </c>
      <c r="H430" s="27" t="str">
        <f t="shared" si="164"/>
        <v/>
      </c>
    </row>
    <row r="431" spans="1:9" ht="15" x14ac:dyDescent="0.25">
      <c r="B431" s="5" t="s">
        <v>269</v>
      </c>
      <c r="C431" s="41">
        <v>0</v>
      </c>
      <c r="D431" s="41">
        <v>0</v>
      </c>
      <c r="E431" s="46" t="str">
        <f t="shared" si="162"/>
        <v/>
      </c>
      <c r="F431" s="46" t="str">
        <f t="shared" si="163"/>
        <v/>
      </c>
      <c r="G431" s="34" t="str">
        <f t="shared" si="161"/>
        <v xml:space="preserve"> </v>
      </c>
      <c r="H431" s="27" t="str">
        <f t="shared" si="164"/>
        <v/>
      </c>
    </row>
    <row r="432" spans="1:9" ht="15" x14ac:dyDescent="0.25">
      <c r="B432" s="5" t="s">
        <v>98</v>
      </c>
      <c r="C432" s="41">
        <v>0</v>
      </c>
      <c r="D432" s="41">
        <v>0</v>
      </c>
      <c r="E432" s="46" t="str">
        <f t="shared" si="162"/>
        <v/>
      </c>
      <c r="F432" s="46" t="str">
        <f t="shared" si="163"/>
        <v/>
      </c>
      <c r="G432" s="34" t="str">
        <f t="shared" si="161"/>
        <v xml:space="preserve"> </v>
      </c>
      <c r="H432" s="27" t="str">
        <f t="shared" si="164"/>
        <v/>
      </c>
    </row>
    <row r="433" spans="1:9" ht="15" x14ac:dyDescent="0.25">
      <c r="B433" s="5" t="s">
        <v>99</v>
      </c>
      <c r="C433" s="41">
        <v>0</v>
      </c>
      <c r="D433" s="41">
        <v>0</v>
      </c>
      <c r="E433" s="46" t="str">
        <f t="shared" si="162"/>
        <v/>
      </c>
      <c r="F433" s="46" t="str">
        <f t="shared" si="163"/>
        <v/>
      </c>
      <c r="G433" s="34" t="str">
        <f t="shared" si="161"/>
        <v xml:space="preserve"> </v>
      </c>
      <c r="H433" s="27" t="str">
        <f t="shared" si="164"/>
        <v/>
      </c>
    </row>
    <row r="434" spans="1:9" ht="15" x14ac:dyDescent="0.25">
      <c r="B434" s="5" t="s">
        <v>100</v>
      </c>
      <c r="C434" s="41">
        <v>0</v>
      </c>
      <c r="D434" s="41">
        <v>0</v>
      </c>
      <c r="E434" s="46" t="str">
        <f t="shared" si="162"/>
        <v/>
      </c>
      <c r="F434" s="46" t="str">
        <f t="shared" si="163"/>
        <v/>
      </c>
      <c r="G434" s="34" t="str">
        <f t="shared" si="161"/>
        <v xml:space="preserve"> </v>
      </c>
      <c r="H434" s="27" t="str">
        <f t="shared" si="164"/>
        <v/>
      </c>
    </row>
    <row r="435" spans="1:9" ht="15" x14ac:dyDescent="0.25">
      <c r="B435" s="5" t="s">
        <v>270</v>
      </c>
      <c r="C435" s="41">
        <v>0</v>
      </c>
      <c r="D435" s="41">
        <v>0</v>
      </c>
      <c r="E435" s="46" t="str">
        <f t="shared" si="162"/>
        <v/>
      </c>
      <c r="F435" s="46" t="str">
        <f t="shared" si="163"/>
        <v/>
      </c>
      <c r="G435" s="34" t="str">
        <f t="shared" si="161"/>
        <v xml:space="preserve"> </v>
      </c>
      <c r="H435" s="27" t="str">
        <f t="shared" si="164"/>
        <v/>
      </c>
    </row>
    <row r="436" spans="1:9" s="20" customFormat="1" ht="15" x14ac:dyDescent="0.25">
      <c r="A436" s="57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7"/>
      <c r="B437" s="21" t="s">
        <v>552</v>
      </c>
      <c r="C437" s="41">
        <v>0</v>
      </c>
      <c r="D437" s="41">
        <v>0</v>
      </c>
      <c r="E437" s="43" t="str">
        <f t="shared" si="175"/>
        <v/>
      </c>
      <c r="F437" s="43" t="str">
        <f t="shared" si="176"/>
        <v/>
      </c>
      <c r="G437" s="34" t="str">
        <f t="shared" si="161"/>
        <v xml:space="preserve"> </v>
      </c>
      <c r="H437" s="26" t="str">
        <f t="shared" si="177"/>
        <v/>
      </c>
      <c r="I437" s="2"/>
    </row>
    <row r="438" spans="1:9" ht="15" x14ac:dyDescent="0.25">
      <c r="B438" s="5" t="s">
        <v>97</v>
      </c>
      <c r="C438" s="41">
        <v>133</v>
      </c>
      <c r="D438" s="41">
        <v>0</v>
      </c>
      <c r="E438" s="46">
        <f t="shared" si="162"/>
        <v>0.17997293640054127</v>
      </c>
      <c r="F438" s="46" t="str">
        <f t="shared" si="163"/>
        <v/>
      </c>
      <c r="G438" s="34">
        <f t="shared" si="161"/>
        <v>-1</v>
      </c>
      <c r="H438" s="27">
        <f t="shared" si="164"/>
        <v>-0.17997293640054127</v>
      </c>
    </row>
    <row r="439" spans="1:9" s="20" customFormat="1" ht="15" x14ac:dyDescent="0.25">
      <c r="A439" s="57"/>
      <c r="B439" s="21" t="s">
        <v>553</v>
      </c>
      <c r="C439" s="41">
        <v>0</v>
      </c>
      <c r="D439" s="41">
        <v>0</v>
      </c>
      <c r="E439" s="43" t="str">
        <f t="shared" ref="E439:E441" si="178">+IF(C439=0,"",C439/C$345)</f>
        <v/>
      </c>
      <c r="F439" s="43" t="str">
        <f t="shared" ref="F439:F441" si="179">+IF(D439=0,"",D439/D$345)</f>
        <v/>
      </c>
      <c r="G439" s="34" t="str">
        <f t="shared" si="161"/>
        <v xml:space="preserve"> </v>
      </c>
      <c r="H439" s="26" t="str">
        <f t="shared" ref="H439:H441" si="180">+IF(OR(AND(E439=""),(G439="")),"",E439*G439)</f>
        <v/>
      </c>
      <c r="I439" s="2"/>
    </row>
    <row r="440" spans="1:9" s="20" customFormat="1" ht="15" x14ac:dyDescent="0.25">
      <c r="A440" s="57"/>
      <c r="B440" s="21" t="s">
        <v>554</v>
      </c>
      <c r="C440" s="41">
        <v>0</v>
      </c>
      <c r="D440" s="41">
        <v>0</v>
      </c>
      <c r="E440" s="43" t="str">
        <f t="shared" si="178"/>
        <v/>
      </c>
      <c r="F440" s="43" t="str">
        <f t="shared" si="179"/>
        <v/>
      </c>
      <c r="G440" s="34" t="str">
        <f t="shared" si="161"/>
        <v xml:space="preserve"> </v>
      </c>
      <c r="H440" s="26" t="str">
        <f t="shared" si="180"/>
        <v/>
      </c>
      <c r="I440" s="2"/>
    </row>
    <row r="441" spans="1:9" s="20" customFormat="1" ht="15" x14ac:dyDescent="0.25">
      <c r="A441" s="57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25</v>
      </c>
      <c r="D442" s="41">
        <v>0</v>
      </c>
      <c r="E442" s="46">
        <f t="shared" si="162"/>
        <v>3.3829499323410013E-2</v>
      </c>
      <c r="F442" s="46" t="str">
        <f t="shared" si="163"/>
        <v/>
      </c>
      <c r="G442" s="34">
        <f t="shared" si="161"/>
        <v>-1</v>
      </c>
      <c r="H442" s="27">
        <f t="shared" si="164"/>
        <v>-3.3829499323410013E-2</v>
      </c>
    </row>
    <row r="443" spans="1:9" ht="15" x14ac:dyDescent="0.25">
      <c r="B443" s="5" t="s">
        <v>104</v>
      </c>
      <c r="C443" s="41">
        <v>0</v>
      </c>
      <c r="D443" s="41">
        <v>0</v>
      </c>
      <c r="E443" s="46" t="str">
        <f t="shared" si="162"/>
        <v/>
      </c>
      <c r="F443" s="46" t="str">
        <f t="shared" si="163"/>
        <v/>
      </c>
      <c r="G443" s="34" t="str">
        <f t="shared" si="161"/>
        <v xml:space="preserve"> </v>
      </c>
      <c r="H443" s="27" t="str">
        <f t="shared" si="164"/>
        <v/>
      </c>
    </row>
    <row r="444" spans="1:9" ht="15" x14ac:dyDescent="0.25">
      <c r="B444" s="5" t="s">
        <v>113</v>
      </c>
      <c r="C444" s="41">
        <v>4</v>
      </c>
      <c r="D444" s="41">
        <v>8</v>
      </c>
      <c r="E444" s="46">
        <f t="shared" si="162"/>
        <v>5.4127198917456026E-3</v>
      </c>
      <c r="F444" s="46">
        <f t="shared" si="163"/>
        <v>6.3643595863166272E-3</v>
      </c>
      <c r="G444" s="34">
        <f t="shared" si="161"/>
        <v>1</v>
      </c>
      <c r="H444" s="27">
        <f t="shared" si="164"/>
        <v>5.4127198917456026E-3</v>
      </c>
    </row>
    <row r="445" spans="1:9" ht="15" x14ac:dyDescent="0.25">
      <c r="B445" s="5" t="s">
        <v>112</v>
      </c>
      <c r="C445" s="41">
        <v>27</v>
      </c>
      <c r="D445" s="41">
        <v>19</v>
      </c>
      <c r="E445" s="46">
        <f t="shared" si="162"/>
        <v>3.6535859269282815E-2</v>
      </c>
      <c r="F445" s="46">
        <f t="shared" si="163"/>
        <v>1.5115354017501989E-2</v>
      </c>
      <c r="G445" s="34">
        <f t="shared" si="161"/>
        <v>-0.29629629629629628</v>
      </c>
      <c r="H445" s="27">
        <f t="shared" si="164"/>
        <v>-1.0825439783491203E-2</v>
      </c>
    </row>
    <row r="446" spans="1:9" ht="15" x14ac:dyDescent="0.25">
      <c r="B446" s="5" t="s">
        <v>271</v>
      </c>
      <c r="C446" s="41">
        <v>0</v>
      </c>
      <c r="D446" s="41">
        <v>0</v>
      </c>
      <c r="E446" s="46" t="str">
        <f t="shared" si="162"/>
        <v/>
      </c>
      <c r="F446" s="46" t="str">
        <f t="shared" si="163"/>
        <v/>
      </c>
      <c r="G446" s="34" t="str">
        <f t="shared" si="161"/>
        <v xml:space="preserve"> </v>
      </c>
      <c r="H446" s="27" t="str">
        <f t="shared" si="164"/>
        <v/>
      </c>
    </row>
    <row r="447" spans="1:9" ht="15" x14ac:dyDescent="0.25">
      <c r="B447" s="5" t="s">
        <v>492</v>
      </c>
      <c r="C447" s="41">
        <v>0</v>
      </c>
      <c r="D447" s="41">
        <v>5</v>
      </c>
      <c r="E447" s="46" t="str">
        <f t="shared" si="162"/>
        <v/>
      </c>
      <c r="F447" s="46">
        <f t="shared" si="163"/>
        <v>3.977724741447892E-3</v>
      </c>
      <c r="G447" s="34">
        <f t="shared" si="161"/>
        <v>1</v>
      </c>
      <c r="H447" s="27" t="str">
        <f t="shared" si="164"/>
        <v/>
      </c>
    </row>
    <row r="448" spans="1:9" ht="30" x14ac:dyDescent="0.25">
      <c r="B448" s="5" t="s">
        <v>493</v>
      </c>
      <c r="C448" s="41">
        <v>0</v>
      </c>
      <c r="D448" s="41">
        <v>5</v>
      </c>
      <c r="E448" s="46" t="str">
        <f t="shared" si="162"/>
        <v/>
      </c>
      <c r="F448" s="46">
        <f t="shared" si="163"/>
        <v>3.977724741447892E-3</v>
      </c>
      <c r="G448" s="34">
        <f t="shared" si="161"/>
        <v>1</v>
      </c>
      <c r="H448" s="27" t="str">
        <f t="shared" si="164"/>
        <v/>
      </c>
    </row>
    <row r="449" spans="2:8" ht="15" x14ac:dyDescent="0.25">
      <c r="B449" s="5" t="s">
        <v>494</v>
      </c>
      <c r="C449" s="41">
        <v>0</v>
      </c>
      <c r="D449" s="41">
        <v>0</v>
      </c>
      <c r="E449" s="46" t="str">
        <f t="shared" si="162"/>
        <v/>
      </c>
      <c r="F449" s="46" t="str">
        <f t="shared" si="163"/>
        <v/>
      </c>
      <c r="G449" s="34" t="str">
        <f t="shared" si="161"/>
        <v xml:space="preserve"> </v>
      </c>
      <c r="H449" s="27" t="str">
        <f t="shared" si="164"/>
        <v/>
      </c>
    </row>
    <row r="450" spans="2:8" ht="15" x14ac:dyDescent="0.25">
      <c r="B450" s="5" t="s">
        <v>108</v>
      </c>
      <c r="C450" s="41">
        <v>0</v>
      </c>
      <c r="D450" s="41">
        <v>0</v>
      </c>
      <c r="E450" s="46" t="str">
        <f t="shared" si="162"/>
        <v/>
      </c>
      <c r="F450" s="46" t="str">
        <f t="shared" si="163"/>
        <v/>
      </c>
      <c r="G450" s="34" t="str">
        <f t="shared" si="161"/>
        <v xml:space="preserve"> </v>
      </c>
      <c r="H450" s="27" t="str">
        <f t="shared" si="164"/>
        <v/>
      </c>
    </row>
    <row r="451" spans="2:8" ht="15" x14ac:dyDescent="0.25">
      <c r="B451" s="5" t="s">
        <v>617</v>
      </c>
      <c r="C451" s="41">
        <v>0</v>
      </c>
      <c r="D451" s="41">
        <v>0</v>
      </c>
      <c r="E451" s="46" t="str">
        <f t="shared" si="162"/>
        <v/>
      </c>
      <c r="F451" s="46" t="str">
        <f t="shared" si="163"/>
        <v/>
      </c>
      <c r="G451" s="34" t="str">
        <f t="shared" si="161"/>
        <v xml:space="preserve"> </v>
      </c>
      <c r="H451" s="27" t="str">
        <f t="shared" si="164"/>
        <v/>
      </c>
    </row>
    <row r="452" spans="2:8" ht="15" x14ac:dyDescent="0.25">
      <c r="B452" s="5" t="s">
        <v>109</v>
      </c>
      <c r="C452" s="41">
        <v>0</v>
      </c>
      <c r="D452" s="41">
        <v>0</v>
      </c>
      <c r="E452" s="46" t="str">
        <f t="shared" si="162"/>
        <v/>
      </c>
      <c r="F452" s="46" t="str">
        <f t="shared" si="163"/>
        <v/>
      </c>
      <c r="G452" s="34" t="str">
        <f t="shared" si="161"/>
        <v xml:space="preserve"> </v>
      </c>
      <c r="H452" s="27" t="str">
        <f t="shared" si="164"/>
        <v/>
      </c>
    </row>
    <row r="453" spans="2:8" ht="15" x14ac:dyDescent="0.25">
      <c r="B453" s="5" t="s">
        <v>384</v>
      </c>
      <c r="C453" s="41">
        <v>15</v>
      </c>
      <c r="D453" s="41">
        <v>79</v>
      </c>
      <c r="E453" s="46">
        <f t="shared" si="162"/>
        <v>2.0297699594046009E-2</v>
      </c>
      <c r="F453" s="46">
        <f t="shared" si="163"/>
        <v>6.2848050914876691E-2</v>
      </c>
      <c r="G453" s="34">
        <f t="shared" si="161"/>
        <v>4.2666666666666666</v>
      </c>
      <c r="H453" s="27">
        <f t="shared" si="164"/>
        <v>8.6603518267929641E-2</v>
      </c>
    </row>
    <row r="454" spans="2:8" ht="15" x14ac:dyDescent="0.25">
      <c r="B454" s="5" t="s">
        <v>107</v>
      </c>
      <c r="C454" s="41">
        <v>35</v>
      </c>
      <c r="D454" s="41">
        <v>50</v>
      </c>
      <c r="E454" s="46">
        <f t="shared" si="162"/>
        <v>4.7361299052774017E-2</v>
      </c>
      <c r="F454" s="46">
        <f t="shared" si="163"/>
        <v>3.9777247414478918E-2</v>
      </c>
      <c r="G454" s="34">
        <f t="shared" si="161"/>
        <v>0.42857142857142855</v>
      </c>
      <c r="H454" s="27">
        <f t="shared" si="164"/>
        <v>2.0297699594046006E-2</v>
      </c>
    </row>
    <row r="455" spans="2:8" ht="15" x14ac:dyDescent="0.25">
      <c r="B455" s="5" t="s">
        <v>272</v>
      </c>
      <c r="C455" s="41">
        <v>6</v>
      </c>
      <c r="D455" s="41">
        <v>42</v>
      </c>
      <c r="E455" s="46">
        <f t="shared" si="162"/>
        <v>8.119079837618403E-3</v>
      </c>
      <c r="F455" s="46">
        <f t="shared" si="163"/>
        <v>3.3412887828162291E-2</v>
      </c>
      <c r="G455" s="34">
        <f t="shared" si="161"/>
        <v>6</v>
      </c>
      <c r="H455" s="27">
        <f t="shared" si="164"/>
        <v>4.8714479025710418E-2</v>
      </c>
    </row>
    <row r="456" spans="2:8" ht="15" x14ac:dyDescent="0.25">
      <c r="B456" s="5" t="s">
        <v>106</v>
      </c>
      <c r="C456" s="41">
        <v>0</v>
      </c>
      <c r="D456" s="41">
        <v>2</v>
      </c>
      <c r="E456" s="46" t="str">
        <f t="shared" si="162"/>
        <v/>
      </c>
      <c r="F456" s="46">
        <f t="shared" si="163"/>
        <v>1.5910898965791568E-3</v>
      </c>
      <c r="G456" s="34">
        <f t="shared" si="161"/>
        <v>1</v>
      </c>
      <c r="H456" s="27" t="str">
        <f t="shared" si="164"/>
        <v/>
      </c>
    </row>
    <row r="457" spans="2:8" ht="15" x14ac:dyDescent="0.25">
      <c r="B457" s="5" t="s">
        <v>337</v>
      </c>
      <c r="C457" s="41">
        <v>8</v>
      </c>
      <c r="D457" s="41">
        <v>18</v>
      </c>
      <c r="E457" s="46">
        <f t="shared" si="162"/>
        <v>1.0825439783491205E-2</v>
      </c>
      <c r="F457" s="46">
        <f t="shared" si="163"/>
        <v>1.4319809069212411E-2</v>
      </c>
      <c r="G457" s="34">
        <f t="shared" si="161"/>
        <v>1.25</v>
      </c>
      <c r="H457" s="27">
        <f t="shared" si="164"/>
        <v>1.3531799729364007E-2</v>
      </c>
    </row>
    <row r="458" spans="2:8" ht="15" x14ac:dyDescent="0.25">
      <c r="B458" s="5" t="s">
        <v>116</v>
      </c>
      <c r="C458" s="41">
        <v>1</v>
      </c>
      <c r="D458" s="41">
        <v>0</v>
      </c>
      <c r="E458" s="46">
        <f t="shared" si="162"/>
        <v>1.3531799729364006E-3</v>
      </c>
      <c r="F458" s="46" t="str">
        <f t="shared" si="163"/>
        <v/>
      </c>
      <c r="G458" s="34">
        <f t="shared" si="161"/>
        <v>-1</v>
      </c>
      <c r="H458" s="27">
        <f t="shared" si="164"/>
        <v>-1.3531799729364006E-3</v>
      </c>
    </row>
    <row r="459" spans="2:8" ht="15" x14ac:dyDescent="0.25">
      <c r="B459" s="5" t="s">
        <v>103</v>
      </c>
      <c r="C459" s="41">
        <v>0</v>
      </c>
      <c r="D459" s="41">
        <v>0</v>
      </c>
      <c r="E459" s="46" t="str">
        <f t="shared" si="162"/>
        <v/>
      </c>
      <c r="F459" s="46" t="str">
        <f t="shared" si="163"/>
        <v/>
      </c>
      <c r="G459" s="34" t="str">
        <f t="shared" si="161"/>
        <v xml:space="preserve"> </v>
      </c>
      <c r="H459" s="27" t="str">
        <f t="shared" si="164"/>
        <v/>
      </c>
    </row>
    <row r="460" spans="2:8" ht="15" x14ac:dyDescent="0.25">
      <c r="B460" s="5" t="s">
        <v>273</v>
      </c>
      <c r="C460" s="41">
        <v>51</v>
      </c>
      <c r="D460" s="41">
        <v>65</v>
      </c>
      <c r="E460" s="46">
        <f t="shared" si="162"/>
        <v>6.9012178619756434E-2</v>
      </c>
      <c r="F460" s="46">
        <f t="shared" si="163"/>
        <v>5.1710421638822592E-2</v>
      </c>
      <c r="G460" s="34">
        <f t="shared" si="161"/>
        <v>0.27450980392156865</v>
      </c>
      <c r="H460" s="27">
        <f t="shared" si="164"/>
        <v>1.8944519621109612E-2</v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0</v>
      </c>
      <c r="D462" s="41">
        <v>0</v>
      </c>
      <c r="E462" s="46" t="str">
        <f t="shared" si="162"/>
        <v/>
      </c>
      <c r="F462" s="46" t="str">
        <f t="shared" si="163"/>
        <v/>
      </c>
      <c r="G462" s="34" t="str">
        <f t="shared" si="161"/>
        <v xml:space="preserve"> </v>
      </c>
      <c r="H462" s="27" t="str">
        <f t="shared" si="164"/>
        <v/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0</v>
      </c>
      <c r="D464" s="41">
        <v>0</v>
      </c>
      <c r="E464" s="46" t="str">
        <f t="shared" si="162"/>
        <v/>
      </c>
      <c r="F464" s="46" t="str">
        <f t="shared" si="163"/>
        <v/>
      </c>
      <c r="G464" s="34" t="str">
        <f t="shared" si="161"/>
        <v xml:space="preserve"> </v>
      </c>
      <c r="H464" s="27" t="str">
        <f t="shared" si="164"/>
        <v/>
      </c>
    </row>
    <row r="465" spans="2:8" ht="15" x14ac:dyDescent="0.25">
      <c r="B465" s="5" t="s">
        <v>105</v>
      </c>
      <c r="C465" s="41">
        <v>1</v>
      </c>
      <c r="D465" s="41">
        <v>3</v>
      </c>
      <c r="E465" s="46">
        <f t="shared" si="162"/>
        <v>1.3531799729364006E-3</v>
      </c>
      <c r="F465" s="46">
        <f t="shared" si="163"/>
        <v>2.3866348448687352E-3</v>
      </c>
      <c r="G465" s="34">
        <f t="shared" si="161"/>
        <v>2</v>
      </c>
      <c r="H465" s="27">
        <f t="shared" si="164"/>
        <v>2.7063599458728013E-3</v>
      </c>
    </row>
    <row r="466" spans="2:8" ht="15" x14ac:dyDescent="0.25">
      <c r="B466" s="5" t="s">
        <v>111</v>
      </c>
      <c r="C466" s="41">
        <v>0</v>
      </c>
      <c r="D466" s="41">
        <v>0</v>
      </c>
      <c r="E466" s="46" t="str">
        <f t="shared" si="162"/>
        <v/>
      </c>
      <c r="F466" s="46" t="str">
        <f t="shared" si="163"/>
        <v/>
      </c>
      <c r="G466" s="34" t="str">
        <f t="shared" si="161"/>
        <v xml:space="preserve"> </v>
      </c>
      <c r="H466" s="27" t="str">
        <f t="shared" si="164"/>
        <v/>
      </c>
    </row>
    <row r="467" spans="2:8" ht="15" x14ac:dyDescent="0.25">
      <c r="B467" s="5" t="s">
        <v>115</v>
      </c>
      <c r="C467" s="41">
        <v>0</v>
      </c>
      <c r="D467" s="41">
        <v>0</v>
      </c>
      <c r="E467" s="46" t="str">
        <f t="shared" si="162"/>
        <v/>
      </c>
      <c r="F467" s="46" t="str">
        <f t="shared" si="163"/>
        <v/>
      </c>
      <c r="G467" s="34" t="str">
        <f t="shared" si="161"/>
        <v xml:space="preserve"> </v>
      </c>
      <c r="H467" s="27" t="str">
        <f t="shared" si="164"/>
        <v/>
      </c>
    </row>
    <row r="468" spans="2:8" ht="15" x14ac:dyDescent="0.25">
      <c r="B468" s="5" t="s">
        <v>274</v>
      </c>
      <c r="C468" s="41">
        <v>0</v>
      </c>
      <c r="D468" s="41">
        <v>24</v>
      </c>
      <c r="E468" s="46" t="str">
        <f t="shared" si="162"/>
        <v/>
      </c>
      <c r="F468" s="46">
        <f t="shared" si="163"/>
        <v>1.9093078758949882E-2</v>
      </c>
      <c r="G468" s="34">
        <f t="shared" si="161"/>
        <v>1</v>
      </c>
      <c r="H468" s="27" t="str">
        <f t="shared" si="164"/>
        <v/>
      </c>
    </row>
    <row r="469" spans="2:8" ht="15" x14ac:dyDescent="0.25">
      <c r="B469" s="5" t="s">
        <v>496</v>
      </c>
      <c r="C469" s="41">
        <v>0</v>
      </c>
      <c r="D469" s="41">
        <v>0</v>
      </c>
      <c r="E469" s="46" t="str">
        <f t="shared" si="162"/>
        <v/>
      </c>
      <c r="F469" s="46" t="str">
        <f t="shared" si="163"/>
        <v/>
      </c>
      <c r="G469" s="34" t="str">
        <f t="shared" si="161"/>
        <v xml:space="preserve"> </v>
      </c>
      <c r="H469" s="27" t="str">
        <f t="shared" si="164"/>
        <v/>
      </c>
    </row>
    <row r="470" spans="2:8" ht="15" x14ac:dyDescent="0.25">
      <c r="B470" s="5" t="s">
        <v>275</v>
      </c>
      <c r="C470" s="41">
        <v>0</v>
      </c>
      <c r="D470" s="41">
        <v>0</v>
      </c>
      <c r="E470" s="46" t="str">
        <f t="shared" si="162"/>
        <v/>
      </c>
      <c r="F470" s="46" t="str">
        <f t="shared" si="163"/>
        <v/>
      </c>
      <c r="G470" s="34" t="str">
        <f t="shared" si="161"/>
        <v xml:space="preserve"> </v>
      </c>
      <c r="H470" s="27" t="str">
        <f t="shared" si="164"/>
        <v/>
      </c>
    </row>
    <row r="471" spans="2:8" ht="15" x14ac:dyDescent="0.25">
      <c r="B471" s="5" t="s">
        <v>276</v>
      </c>
      <c r="C471" s="41">
        <v>0</v>
      </c>
      <c r="D471" s="41">
        <v>0</v>
      </c>
      <c r="E471" s="46" t="str">
        <f t="shared" si="162"/>
        <v/>
      </c>
      <c r="F471" s="46" t="str">
        <f t="shared" si="163"/>
        <v/>
      </c>
      <c r="G471" s="34" t="str">
        <f t="shared" si="161"/>
        <v xml:space="preserve"> </v>
      </c>
      <c r="H471" s="27" t="str">
        <f t="shared" si="164"/>
        <v/>
      </c>
    </row>
    <row r="472" spans="2:8" ht="15" x14ac:dyDescent="0.25">
      <c r="B472" s="5" t="s">
        <v>497</v>
      </c>
      <c r="C472" s="41">
        <v>1</v>
      </c>
      <c r="D472" s="41">
        <v>3</v>
      </c>
      <c r="E472" s="46">
        <f t="shared" si="162"/>
        <v>1.3531799729364006E-3</v>
      </c>
      <c r="F472" s="46">
        <f t="shared" si="163"/>
        <v>2.3866348448687352E-3</v>
      </c>
      <c r="G472" s="34">
        <f t="shared" si="161"/>
        <v>2</v>
      </c>
      <c r="H472" s="27">
        <f t="shared" si="164"/>
        <v>2.7063599458728013E-3</v>
      </c>
    </row>
    <row r="473" spans="2:8" ht="15" x14ac:dyDescent="0.25">
      <c r="B473" s="5" t="s">
        <v>277</v>
      </c>
      <c r="C473" s="41">
        <v>13</v>
      </c>
      <c r="D473" s="41">
        <v>4</v>
      </c>
      <c r="E473" s="46">
        <f t="shared" si="162"/>
        <v>1.7591339648173207E-2</v>
      </c>
      <c r="F473" s="46">
        <f t="shared" si="163"/>
        <v>3.1821797931583136E-3</v>
      </c>
      <c r="G473" s="34">
        <f t="shared" si="161"/>
        <v>-0.69230769230769229</v>
      </c>
      <c r="H473" s="27">
        <f t="shared" si="164"/>
        <v>-1.2178619756427604E-2</v>
      </c>
    </row>
    <row r="474" spans="2:8" ht="15" x14ac:dyDescent="0.25">
      <c r="B474" s="5" t="s">
        <v>278</v>
      </c>
      <c r="C474" s="41">
        <v>0</v>
      </c>
      <c r="D474" s="41">
        <v>0</v>
      </c>
      <c r="E474" s="46" t="str">
        <f t="shared" si="162"/>
        <v/>
      </c>
      <c r="F474" s="46" t="str">
        <f t="shared" si="163"/>
        <v/>
      </c>
      <c r="G474" s="34" t="str">
        <f t="shared" si="161"/>
        <v xml:space="preserve"> </v>
      </c>
      <c r="H474" s="27" t="str">
        <f t="shared" si="164"/>
        <v/>
      </c>
    </row>
    <row r="475" spans="2:8" ht="15" x14ac:dyDescent="0.25">
      <c r="B475" s="5" t="s">
        <v>279</v>
      </c>
      <c r="C475" s="41">
        <v>0</v>
      </c>
      <c r="D475" s="41">
        <v>0</v>
      </c>
      <c r="E475" s="46" t="str">
        <f t="shared" si="162"/>
        <v/>
      </c>
      <c r="F475" s="46" t="str">
        <f t="shared" si="163"/>
        <v/>
      </c>
      <c r="G475" s="34" t="str">
        <f t="shared" si="161"/>
        <v xml:space="preserve"> </v>
      </c>
      <c r="H475" s="27" t="str">
        <f t="shared" si="164"/>
        <v/>
      </c>
    </row>
    <row r="476" spans="2:8" ht="15" x14ac:dyDescent="0.25">
      <c r="B476" s="5" t="s">
        <v>102</v>
      </c>
      <c r="C476" s="41">
        <v>0</v>
      </c>
      <c r="D476" s="41">
        <v>0</v>
      </c>
      <c r="E476" s="46" t="str">
        <f t="shared" si="162"/>
        <v/>
      </c>
      <c r="F476" s="46" t="str">
        <f t="shared" si="163"/>
        <v/>
      </c>
      <c r="G476" s="34" t="str">
        <f t="shared" si="161"/>
        <v xml:space="preserve"> </v>
      </c>
      <c r="H476" s="27" t="str">
        <f t="shared" si="164"/>
        <v/>
      </c>
    </row>
    <row r="477" spans="2:8" ht="15" x14ac:dyDescent="0.25">
      <c r="B477" s="5" t="s">
        <v>280</v>
      </c>
      <c r="C477" s="41">
        <v>0</v>
      </c>
      <c r="D477" s="41">
        <v>0</v>
      </c>
      <c r="E477" s="46" t="str">
        <f t="shared" si="162"/>
        <v/>
      </c>
      <c r="F477" s="46" t="str">
        <f t="shared" si="163"/>
        <v/>
      </c>
      <c r="G477" s="34" t="str">
        <f t="shared" si="161"/>
        <v xml:space="preserve"> </v>
      </c>
      <c r="H477" s="27" t="str">
        <f t="shared" si="164"/>
        <v/>
      </c>
    </row>
    <row r="478" spans="2:8" ht="15" x14ac:dyDescent="0.25">
      <c r="B478" s="5" t="s">
        <v>281</v>
      </c>
      <c r="C478" s="41">
        <v>1</v>
      </c>
      <c r="D478" s="41">
        <v>8</v>
      </c>
      <c r="E478" s="46">
        <f t="shared" si="162"/>
        <v>1.3531799729364006E-3</v>
      </c>
      <c r="F478" s="46">
        <f t="shared" si="163"/>
        <v>6.3643595863166272E-3</v>
      </c>
      <c r="G478" s="34">
        <f t="shared" ref="G478:G541" si="181">+IF(AND(C478=0,D478=0)," ",IF(C478=0,1,IF(D478=0,-1,(D478-C478)/C478)))</f>
        <v>7</v>
      </c>
      <c r="H478" s="27">
        <f t="shared" si="164"/>
        <v>9.4722598105548041E-3</v>
      </c>
    </row>
    <row r="479" spans="2:8" ht="15" x14ac:dyDescent="0.25">
      <c r="B479" s="5" t="s">
        <v>498</v>
      </c>
      <c r="C479" s="41">
        <v>1</v>
      </c>
      <c r="D479" s="41">
        <v>4</v>
      </c>
      <c r="E479" s="46">
        <f t="shared" si="162"/>
        <v>1.3531799729364006E-3</v>
      </c>
      <c r="F479" s="46">
        <f t="shared" si="163"/>
        <v>3.1821797931583136E-3</v>
      </c>
      <c r="G479" s="34">
        <f t="shared" si="181"/>
        <v>3</v>
      </c>
      <c r="H479" s="27">
        <f t="shared" si="164"/>
        <v>4.0595399188092015E-3</v>
      </c>
    </row>
    <row r="480" spans="2:8" ht="15" x14ac:dyDescent="0.25">
      <c r="B480" s="5" t="s">
        <v>282</v>
      </c>
      <c r="C480" s="41">
        <v>0</v>
      </c>
      <c r="D480" s="41">
        <v>0</v>
      </c>
      <c r="E480" s="46" t="str">
        <f t="shared" si="162"/>
        <v/>
      </c>
      <c r="F480" s="46" t="str">
        <f t="shared" si="163"/>
        <v/>
      </c>
      <c r="G480" s="34" t="str">
        <f t="shared" si="181"/>
        <v xml:space="preserve"> </v>
      </c>
      <c r="H480" s="27" t="str">
        <f t="shared" si="164"/>
        <v/>
      </c>
    </row>
    <row r="481" spans="2:8" ht="15" x14ac:dyDescent="0.25">
      <c r="B481" s="5" t="s">
        <v>283</v>
      </c>
      <c r="C481" s="41">
        <v>0</v>
      </c>
      <c r="D481" s="41">
        <v>0</v>
      </c>
      <c r="E481" s="46" t="str">
        <f t="shared" si="162"/>
        <v/>
      </c>
      <c r="F481" s="46" t="str">
        <f t="shared" si="163"/>
        <v/>
      </c>
      <c r="G481" s="34" t="str">
        <f t="shared" si="181"/>
        <v xml:space="preserve"> </v>
      </c>
      <c r="H481" s="27" t="str">
        <f t="shared" si="164"/>
        <v/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0</v>
      </c>
      <c r="D483" s="41">
        <v>0</v>
      </c>
      <c r="E483" s="46" t="str">
        <f t="shared" si="162"/>
        <v/>
      </c>
      <c r="F483" s="46" t="str">
        <f t="shared" si="163"/>
        <v/>
      </c>
      <c r="G483" s="34" t="str">
        <f t="shared" si="181"/>
        <v xml:space="preserve"> </v>
      </c>
      <c r="H483" s="27" t="str">
        <f t="shared" si="164"/>
        <v/>
      </c>
    </row>
    <row r="484" spans="2:8" ht="15" x14ac:dyDescent="0.25">
      <c r="B484" s="5" t="s">
        <v>125</v>
      </c>
      <c r="C484" s="41">
        <v>0</v>
      </c>
      <c r="D484" s="41">
        <v>0</v>
      </c>
      <c r="E484" s="46" t="str">
        <f t="shared" si="162"/>
        <v/>
      </c>
      <c r="F484" s="46" t="str">
        <f t="shared" si="163"/>
        <v/>
      </c>
      <c r="G484" s="34" t="str">
        <f t="shared" si="181"/>
        <v xml:space="preserve"> </v>
      </c>
      <c r="H484" s="27" t="str">
        <f t="shared" si="164"/>
        <v/>
      </c>
    </row>
    <row r="485" spans="2:8" ht="15" x14ac:dyDescent="0.25">
      <c r="B485" s="5" t="s">
        <v>126</v>
      </c>
      <c r="C485" s="41">
        <v>0</v>
      </c>
      <c r="D485" s="41">
        <v>3</v>
      </c>
      <c r="E485" s="46" t="str">
        <f t="shared" si="162"/>
        <v/>
      </c>
      <c r="F485" s="46">
        <f t="shared" si="163"/>
        <v>2.3866348448687352E-3</v>
      </c>
      <c r="G485" s="34">
        <f t="shared" si="181"/>
        <v>1</v>
      </c>
      <c r="H485" s="27" t="str">
        <f t="shared" si="164"/>
        <v/>
      </c>
    </row>
    <row r="486" spans="2:8" ht="15" x14ac:dyDescent="0.25">
      <c r="B486" s="5" t="s">
        <v>286</v>
      </c>
      <c r="C486" s="41">
        <v>2</v>
      </c>
      <c r="D486" s="41">
        <v>17</v>
      </c>
      <c r="E486" s="46">
        <f t="shared" si="162"/>
        <v>2.7063599458728013E-3</v>
      </c>
      <c r="F486" s="46">
        <f t="shared" si="163"/>
        <v>1.3524264120922832E-2</v>
      </c>
      <c r="G486" s="34">
        <f t="shared" si="181"/>
        <v>7.5</v>
      </c>
      <c r="H486" s="27">
        <f t="shared" si="164"/>
        <v>2.0297699594046009E-2</v>
      </c>
    </row>
    <row r="487" spans="2:8" ht="15" x14ac:dyDescent="0.25">
      <c r="B487" s="5" t="s">
        <v>287</v>
      </c>
      <c r="C487" s="41">
        <v>1</v>
      </c>
      <c r="D487" s="41">
        <v>1</v>
      </c>
      <c r="E487" s="46">
        <f t="shared" si="162"/>
        <v>1.3531799729364006E-3</v>
      </c>
      <c r="F487" s="46">
        <f t="shared" si="163"/>
        <v>7.955449482895784E-4</v>
      </c>
      <c r="G487" s="34">
        <f t="shared" si="181"/>
        <v>0</v>
      </c>
      <c r="H487" s="27">
        <f t="shared" si="164"/>
        <v>0</v>
      </c>
    </row>
    <row r="488" spans="2:8" ht="15" x14ac:dyDescent="0.25">
      <c r="B488" s="5" t="s">
        <v>288</v>
      </c>
      <c r="C488" s="41">
        <v>0</v>
      </c>
      <c r="D488" s="41">
        <v>0</v>
      </c>
      <c r="E488" s="46" t="str">
        <f t="shared" si="162"/>
        <v/>
      </c>
      <c r="F488" s="46" t="str">
        <f t="shared" si="163"/>
        <v/>
      </c>
      <c r="G488" s="34" t="str">
        <f t="shared" si="181"/>
        <v xml:space="preserve"> </v>
      </c>
      <c r="H488" s="27" t="str">
        <f t="shared" si="164"/>
        <v/>
      </c>
    </row>
    <row r="489" spans="2:8" ht="15" x14ac:dyDescent="0.25">
      <c r="B489" s="5" t="s">
        <v>123</v>
      </c>
      <c r="C489" s="41">
        <v>1</v>
      </c>
      <c r="D489" s="41">
        <v>0</v>
      </c>
      <c r="E489" s="46">
        <f t="shared" si="162"/>
        <v>1.3531799729364006E-3</v>
      </c>
      <c r="F489" s="46" t="str">
        <f t="shared" si="163"/>
        <v/>
      </c>
      <c r="G489" s="34">
        <f t="shared" si="181"/>
        <v>-1</v>
      </c>
      <c r="H489" s="27">
        <f t="shared" si="164"/>
        <v>-1.3531799729364006E-3</v>
      </c>
    </row>
    <row r="490" spans="2:8" ht="15" x14ac:dyDescent="0.25">
      <c r="B490" s="5" t="s">
        <v>289</v>
      </c>
      <c r="C490" s="41">
        <v>0</v>
      </c>
      <c r="D490" s="41">
        <v>0</v>
      </c>
      <c r="E490" s="46" t="str">
        <f t="shared" si="162"/>
        <v/>
      </c>
      <c r="F490" s="46" t="str">
        <f t="shared" si="163"/>
        <v/>
      </c>
      <c r="G490" s="34" t="str">
        <f t="shared" si="181"/>
        <v xml:space="preserve"> </v>
      </c>
      <c r="H490" s="27" t="str">
        <f t="shared" si="164"/>
        <v/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1</v>
      </c>
      <c r="D495" s="41">
        <v>0</v>
      </c>
      <c r="E495" s="46">
        <f t="shared" si="182"/>
        <v>1.3531799729364006E-3</v>
      </c>
      <c r="F495" s="46" t="str">
        <f t="shared" si="183"/>
        <v/>
      </c>
      <c r="G495" s="34">
        <f t="shared" si="181"/>
        <v>-1</v>
      </c>
      <c r="H495" s="27">
        <f t="shared" si="184"/>
        <v>-1.3531799729364006E-3</v>
      </c>
    </row>
    <row r="496" spans="2:8" ht="15" x14ac:dyDescent="0.25">
      <c r="B496" s="5" t="s">
        <v>294</v>
      </c>
      <c r="C496" s="41">
        <v>0</v>
      </c>
      <c r="D496" s="41">
        <v>0</v>
      </c>
      <c r="E496" s="46" t="str">
        <f t="shared" si="182"/>
        <v/>
      </c>
      <c r="F496" s="46" t="str">
        <f t="shared" si="183"/>
        <v/>
      </c>
      <c r="G496" s="34" t="str">
        <f t="shared" si="181"/>
        <v xml:space="preserve"> </v>
      </c>
      <c r="H496" s="27" t="str">
        <f t="shared" si="184"/>
        <v/>
      </c>
    </row>
    <row r="497" spans="1:9" ht="15" x14ac:dyDescent="0.25">
      <c r="B497" s="5" t="s">
        <v>499</v>
      </c>
      <c r="C497" s="41">
        <v>0</v>
      </c>
      <c r="D497" s="41">
        <v>0</v>
      </c>
      <c r="E497" s="46" t="str">
        <f t="shared" si="182"/>
        <v/>
      </c>
      <c r="F497" s="46" t="str">
        <f t="shared" si="183"/>
        <v/>
      </c>
      <c r="G497" s="34" t="str">
        <f t="shared" si="181"/>
        <v xml:space="preserve"> </v>
      </c>
      <c r="H497" s="27" t="str">
        <f t="shared" si="184"/>
        <v/>
      </c>
    </row>
    <row r="498" spans="1:9" ht="15" x14ac:dyDescent="0.25">
      <c r="B498" s="5" t="s">
        <v>129</v>
      </c>
      <c r="C498" s="41">
        <v>0</v>
      </c>
      <c r="D498" s="41">
        <v>0</v>
      </c>
      <c r="E498" s="46" t="str">
        <f t="shared" si="182"/>
        <v/>
      </c>
      <c r="F498" s="46" t="str">
        <f t="shared" si="183"/>
        <v/>
      </c>
      <c r="G498" s="34" t="str">
        <f t="shared" si="181"/>
        <v xml:space="preserve"> </v>
      </c>
      <c r="H498" s="27" t="str">
        <f t="shared" si="184"/>
        <v/>
      </c>
    </row>
    <row r="499" spans="1:9" ht="15" x14ac:dyDescent="0.25">
      <c r="B499" s="5" t="s">
        <v>500</v>
      </c>
      <c r="C499" s="41">
        <v>0</v>
      </c>
      <c r="D499" s="41">
        <v>0</v>
      </c>
      <c r="E499" s="46" t="str">
        <f t="shared" si="182"/>
        <v/>
      </c>
      <c r="F499" s="46" t="str">
        <f t="shared" si="183"/>
        <v/>
      </c>
      <c r="G499" s="34" t="str">
        <f t="shared" si="181"/>
        <v xml:space="preserve"> </v>
      </c>
      <c r="H499" s="27" t="str">
        <f t="shared" si="184"/>
        <v/>
      </c>
    </row>
    <row r="500" spans="1:9" ht="15" x14ac:dyDescent="0.25">
      <c r="B500" s="5" t="s">
        <v>122</v>
      </c>
      <c r="C500" s="41">
        <v>0</v>
      </c>
      <c r="D500" s="41">
        <v>0</v>
      </c>
      <c r="E500" s="46" t="str">
        <f t="shared" si="182"/>
        <v/>
      </c>
      <c r="F500" s="46" t="str">
        <f t="shared" si="183"/>
        <v/>
      </c>
      <c r="G500" s="34" t="str">
        <f t="shared" si="181"/>
        <v xml:space="preserve"> </v>
      </c>
      <c r="H500" s="27" t="str">
        <f t="shared" si="184"/>
        <v/>
      </c>
    </row>
    <row r="501" spans="1:9" ht="30" x14ac:dyDescent="0.25">
      <c r="B501" s="5" t="s">
        <v>295</v>
      </c>
      <c r="C501" s="41">
        <v>0</v>
      </c>
      <c r="D501" s="41">
        <v>0</v>
      </c>
      <c r="E501" s="46" t="str">
        <f t="shared" si="182"/>
        <v/>
      </c>
      <c r="F501" s="46" t="str">
        <f t="shared" si="183"/>
        <v/>
      </c>
      <c r="G501" s="34" t="str">
        <f t="shared" si="181"/>
        <v xml:space="preserve"> </v>
      </c>
      <c r="H501" s="27" t="str">
        <f t="shared" si="184"/>
        <v/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0</v>
      </c>
      <c r="D503" s="41">
        <v>0</v>
      </c>
      <c r="E503" s="46" t="str">
        <f t="shared" si="182"/>
        <v/>
      </c>
      <c r="F503" s="46" t="str">
        <f t="shared" si="183"/>
        <v/>
      </c>
      <c r="G503" s="34" t="str">
        <f t="shared" si="181"/>
        <v xml:space="preserve"> </v>
      </c>
      <c r="H503" s="27" t="str">
        <f t="shared" si="184"/>
        <v/>
      </c>
    </row>
    <row r="504" spans="1:9" ht="13.5" customHeight="1" x14ac:dyDescent="0.25">
      <c r="B504" s="5" t="s">
        <v>297</v>
      </c>
      <c r="C504" s="41">
        <v>0</v>
      </c>
      <c r="D504" s="41">
        <v>0</v>
      </c>
      <c r="E504" s="46" t="str">
        <f t="shared" si="182"/>
        <v/>
      </c>
      <c r="F504" s="46" t="str">
        <f t="shared" si="183"/>
        <v/>
      </c>
      <c r="G504" s="34" t="str">
        <f t="shared" si="181"/>
        <v xml:space="preserve"> </v>
      </c>
      <c r="H504" s="27" t="str">
        <f t="shared" si="184"/>
        <v/>
      </c>
    </row>
    <row r="505" spans="1:9" ht="15" x14ac:dyDescent="0.25">
      <c r="B505" s="5" t="s">
        <v>117</v>
      </c>
      <c r="C505" s="41">
        <v>0</v>
      </c>
      <c r="D505" s="41">
        <v>0</v>
      </c>
      <c r="E505" s="46" t="str">
        <f t="shared" si="182"/>
        <v/>
      </c>
      <c r="F505" s="46" t="str">
        <f t="shared" si="183"/>
        <v/>
      </c>
      <c r="G505" s="34" t="str">
        <f t="shared" si="181"/>
        <v xml:space="preserve"> </v>
      </c>
      <c r="H505" s="27" t="str">
        <f t="shared" si="184"/>
        <v/>
      </c>
    </row>
    <row r="506" spans="1:9" ht="15" x14ac:dyDescent="0.25">
      <c r="B506" s="5" t="s">
        <v>501</v>
      </c>
      <c r="C506" s="41">
        <v>0</v>
      </c>
      <c r="D506" s="41">
        <v>0</v>
      </c>
      <c r="E506" s="46" t="str">
        <f t="shared" si="182"/>
        <v/>
      </c>
      <c r="F506" s="46" t="str">
        <f t="shared" si="183"/>
        <v/>
      </c>
      <c r="G506" s="34" t="str">
        <f t="shared" si="181"/>
        <v xml:space="preserve"> </v>
      </c>
      <c r="H506" s="27" t="str">
        <f t="shared" si="184"/>
        <v/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7"/>
      <c r="B508" s="21" t="s">
        <v>299</v>
      </c>
      <c r="C508" s="41">
        <v>0</v>
      </c>
      <c r="D508" s="41">
        <v>0</v>
      </c>
      <c r="E508" s="43" t="str">
        <f t="shared" si="182"/>
        <v/>
      </c>
      <c r="F508" s="43" t="str">
        <f t="shared" si="183"/>
        <v/>
      </c>
      <c r="G508" s="34" t="str">
        <f t="shared" si="181"/>
        <v xml:space="preserve"> </v>
      </c>
      <c r="H508" s="26" t="str">
        <f t="shared" si="184"/>
        <v/>
      </c>
      <c r="I508" s="2"/>
    </row>
    <row r="509" spans="1:9" ht="15" x14ac:dyDescent="0.25">
      <c r="B509" s="5" t="s">
        <v>502</v>
      </c>
      <c r="C509" s="41">
        <v>0</v>
      </c>
      <c r="D509" s="41">
        <v>0</v>
      </c>
      <c r="E509" s="46" t="str">
        <f t="shared" si="182"/>
        <v/>
      </c>
      <c r="F509" s="46" t="str">
        <f t="shared" si="183"/>
        <v/>
      </c>
      <c r="G509" s="34" t="str">
        <f t="shared" si="181"/>
        <v xml:space="preserve"> </v>
      </c>
      <c r="H509" s="27" t="str">
        <f t="shared" si="184"/>
        <v/>
      </c>
    </row>
    <row r="510" spans="1:9" ht="15" x14ac:dyDescent="0.25">
      <c r="B510" s="5" t="s">
        <v>503</v>
      </c>
      <c r="C510" s="41">
        <v>0</v>
      </c>
      <c r="D510" s="41">
        <v>1</v>
      </c>
      <c r="E510" s="46" t="str">
        <f t="shared" si="182"/>
        <v/>
      </c>
      <c r="F510" s="46">
        <f t="shared" si="183"/>
        <v>7.955449482895784E-4</v>
      </c>
      <c r="G510" s="34">
        <f t="shared" si="181"/>
        <v>1</v>
      </c>
      <c r="H510" s="27" t="str">
        <f t="shared" si="184"/>
        <v/>
      </c>
    </row>
    <row r="511" spans="1:9" ht="15" x14ac:dyDescent="0.25">
      <c r="B511" s="5" t="s">
        <v>300</v>
      </c>
      <c r="C511" s="41">
        <v>0</v>
      </c>
      <c r="D511" s="41">
        <v>0</v>
      </c>
      <c r="E511" s="46" t="str">
        <f t="shared" si="182"/>
        <v/>
      </c>
      <c r="F511" s="46" t="str">
        <f t="shared" si="183"/>
        <v/>
      </c>
      <c r="G511" s="34" t="str">
        <f t="shared" si="181"/>
        <v xml:space="preserve"> 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0</v>
      </c>
      <c r="D512" s="41">
        <v>0</v>
      </c>
      <c r="E512" s="46" t="str">
        <f t="shared" si="182"/>
        <v/>
      </c>
      <c r="F512" s="46" t="str">
        <f t="shared" si="183"/>
        <v/>
      </c>
      <c r="G512" s="34" t="str">
        <f t="shared" si="181"/>
        <v xml:space="preserve"> </v>
      </c>
      <c r="H512" s="27" t="str">
        <f t="shared" si="184"/>
        <v/>
      </c>
    </row>
    <row r="513" spans="1:9" ht="15" x14ac:dyDescent="0.25">
      <c r="B513" s="5" t="s">
        <v>302</v>
      </c>
      <c r="C513" s="41">
        <v>0</v>
      </c>
      <c r="D513" s="41">
        <v>12</v>
      </c>
      <c r="E513" s="46" t="str">
        <f t="shared" si="182"/>
        <v/>
      </c>
      <c r="F513" s="46">
        <f t="shared" si="183"/>
        <v>9.5465393794749408E-3</v>
      </c>
      <c r="G513" s="34">
        <f t="shared" si="181"/>
        <v>1</v>
      </c>
      <c r="H513" s="27" t="str">
        <f t="shared" si="184"/>
        <v/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0</v>
      </c>
      <c r="D515" s="41">
        <v>1</v>
      </c>
      <c r="E515" s="46" t="str">
        <f t="shared" si="182"/>
        <v/>
      </c>
      <c r="F515" s="46">
        <f t="shared" si="183"/>
        <v>7.955449482895784E-4</v>
      </c>
      <c r="G515" s="34">
        <f t="shared" si="181"/>
        <v>1</v>
      </c>
      <c r="H515" s="27" t="str">
        <f t="shared" si="184"/>
        <v/>
      </c>
    </row>
    <row r="516" spans="1:9" ht="15" x14ac:dyDescent="0.25">
      <c r="B516" s="5" t="s">
        <v>127</v>
      </c>
      <c r="C516" s="41">
        <v>0</v>
      </c>
      <c r="D516" s="41">
        <v>0</v>
      </c>
      <c r="E516" s="46" t="str">
        <f t="shared" si="182"/>
        <v/>
      </c>
      <c r="F516" s="46" t="str">
        <f t="shared" si="183"/>
        <v/>
      </c>
      <c r="G516" s="34" t="str">
        <f t="shared" si="181"/>
        <v xml:space="preserve"> </v>
      </c>
      <c r="H516" s="27" t="str">
        <f t="shared" si="184"/>
        <v/>
      </c>
    </row>
    <row r="517" spans="1:9" ht="15" x14ac:dyDescent="0.25">
      <c r="B517" s="5" t="s">
        <v>118</v>
      </c>
      <c r="C517" s="41">
        <v>0</v>
      </c>
      <c r="D517" s="41">
        <v>0</v>
      </c>
      <c r="E517" s="46" t="str">
        <f t="shared" si="182"/>
        <v/>
      </c>
      <c r="F517" s="46" t="str">
        <f t="shared" si="183"/>
        <v/>
      </c>
      <c r="G517" s="34" t="str">
        <f t="shared" si="181"/>
        <v xml:space="preserve"> </v>
      </c>
      <c r="H517" s="27" t="str">
        <f t="shared" si="184"/>
        <v/>
      </c>
    </row>
    <row r="518" spans="1:9" ht="15" x14ac:dyDescent="0.25">
      <c r="B518" s="5" t="s">
        <v>120</v>
      </c>
      <c r="C518" s="41">
        <v>0</v>
      </c>
      <c r="D518" s="41">
        <v>0</v>
      </c>
      <c r="E518" s="46" t="str">
        <f t="shared" si="182"/>
        <v/>
      </c>
      <c r="F518" s="46" t="str">
        <f t="shared" si="183"/>
        <v/>
      </c>
      <c r="G518" s="34" t="str">
        <f t="shared" si="181"/>
        <v xml:space="preserve"> </v>
      </c>
      <c r="H518" s="27" t="str">
        <f t="shared" si="184"/>
        <v/>
      </c>
    </row>
    <row r="519" spans="1:9" ht="15" x14ac:dyDescent="0.25">
      <c r="B519" s="5" t="s">
        <v>304</v>
      </c>
      <c r="C519" s="41">
        <v>0</v>
      </c>
      <c r="D519" s="41">
        <v>2</v>
      </c>
      <c r="E519" s="46" t="str">
        <f t="shared" si="182"/>
        <v/>
      </c>
      <c r="F519" s="46">
        <f t="shared" si="183"/>
        <v>1.5910898965791568E-3</v>
      </c>
      <c r="G519" s="34">
        <f t="shared" si="181"/>
        <v>1</v>
      </c>
      <c r="H519" s="27" t="str">
        <f t="shared" si="184"/>
        <v/>
      </c>
    </row>
    <row r="520" spans="1:9" ht="15" x14ac:dyDescent="0.25">
      <c r="B520" s="5" t="s">
        <v>305</v>
      </c>
      <c r="C520" s="41">
        <v>0</v>
      </c>
      <c r="D520" s="41">
        <v>0</v>
      </c>
      <c r="E520" s="46" t="str">
        <f t="shared" si="182"/>
        <v/>
      </c>
      <c r="F520" s="46" t="str">
        <f t="shared" si="183"/>
        <v/>
      </c>
      <c r="G520" s="34" t="str">
        <f t="shared" si="181"/>
        <v xml:space="preserve"> </v>
      </c>
      <c r="H520" s="27" t="str">
        <f t="shared" si="184"/>
        <v/>
      </c>
    </row>
    <row r="521" spans="1:9" ht="15" x14ac:dyDescent="0.25">
      <c r="B521" s="5" t="s">
        <v>128</v>
      </c>
      <c r="C521" s="41">
        <v>11</v>
      </c>
      <c r="D521" s="41">
        <v>14</v>
      </c>
      <c r="E521" s="46">
        <f t="shared" si="182"/>
        <v>1.4884979702300407E-2</v>
      </c>
      <c r="F521" s="46">
        <f t="shared" si="183"/>
        <v>1.1137629276054098E-2</v>
      </c>
      <c r="G521" s="34">
        <f t="shared" si="181"/>
        <v>0.27272727272727271</v>
      </c>
      <c r="H521" s="27">
        <f t="shared" si="184"/>
        <v>4.0595399188092015E-3</v>
      </c>
    </row>
    <row r="522" spans="1:9" ht="15" x14ac:dyDescent="0.25">
      <c r="B522" s="5" t="s">
        <v>504</v>
      </c>
      <c r="C522" s="41">
        <v>0</v>
      </c>
      <c r="D522" s="41">
        <v>0</v>
      </c>
      <c r="E522" s="46" t="str">
        <f t="shared" si="182"/>
        <v/>
      </c>
      <c r="F522" s="46" t="str">
        <f t="shared" si="183"/>
        <v/>
      </c>
      <c r="G522" s="34" t="str">
        <f t="shared" si="181"/>
        <v xml:space="preserve"> </v>
      </c>
      <c r="H522" s="27" t="str">
        <f t="shared" si="184"/>
        <v/>
      </c>
    </row>
    <row r="523" spans="1:9" s="20" customFormat="1" ht="15" x14ac:dyDescent="0.25">
      <c r="A523" s="57"/>
      <c r="B523" s="21" t="s">
        <v>556</v>
      </c>
      <c r="C523" s="41">
        <v>0</v>
      </c>
      <c r="D523" s="41">
        <v>0</v>
      </c>
      <c r="E523" s="43" t="str">
        <f t="shared" ref="E523" si="185">+IF(C523=0,"",C523/C$345)</f>
        <v/>
      </c>
      <c r="F523" s="43" t="str">
        <f t="shared" ref="F523" si="186">+IF(D523=0,"",D523/D$345)</f>
        <v/>
      </c>
      <c r="G523" s="34" t="str">
        <f t="shared" si="181"/>
        <v xml:space="preserve"> </v>
      </c>
      <c r="H523" s="26" t="str">
        <f t="shared" ref="H523" si="187">+IF(OR(AND(E523=""),(G523="")),"",E523*G523)</f>
        <v/>
      </c>
      <c r="I523" s="2"/>
    </row>
    <row r="524" spans="1:9" ht="15" x14ac:dyDescent="0.25">
      <c r="B524" s="5" t="s">
        <v>135</v>
      </c>
      <c r="C524" s="41">
        <v>1</v>
      </c>
      <c r="D524" s="41">
        <v>37</v>
      </c>
      <c r="E524" s="46">
        <f t="shared" ref="E524:E549" si="188">+IF(C524=0,"",C524/C$345)</f>
        <v>1.3531799729364006E-3</v>
      </c>
      <c r="F524" s="46">
        <f t="shared" ref="F524:F549" si="189">+IF(D524=0,"",D524/D$345)</f>
        <v>2.94351630867144E-2</v>
      </c>
      <c r="G524" s="34">
        <f t="shared" si="181"/>
        <v>36</v>
      </c>
      <c r="H524" s="27">
        <f t="shared" si="184"/>
        <v>4.8714479025710425E-2</v>
      </c>
    </row>
    <row r="525" spans="1:9" ht="15" x14ac:dyDescent="0.25">
      <c r="B525" s="5" t="s">
        <v>505</v>
      </c>
      <c r="C525" s="41">
        <v>0</v>
      </c>
      <c r="D525" s="41">
        <v>0</v>
      </c>
      <c r="E525" s="46" t="str">
        <f t="shared" si="188"/>
        <v/>
      </c>
      <c r="F525" s="46" t="str">
        <f t="shared" si="189"/>
        <v/>
      </c>
      <c r="G525" s="34" t="str">
        <f t="shared" si="181"/>
        <v xml:space="preserve"> </v>
      </c>
      <c r="H525" s="27" t="str">
        <f t="shared" si="184"/>
        <v/>
      </c>
    </row>
    <row r="526" spans="1:9" ht="15" x14ac:dyDescent="0.25">
      <c r="B526" s="5" t="s">
        <v>133</v>
      </c>
      <c r="C526" s="41">
        <v>0</v>
      </c>
      <c r="D526" s="41">
        <v>0</v>
      </c>
      <c r="E526" s="46" t="str">
        <f t="shared" si="188"/>
        <v/>
      </c>
      <c r="F526" s="46" t="str">
        <f t="shared" si="189"/>
        <v/>
      </c>
      <c r="G526" s="34" t="str">
        <f t="shared" si="181"/>
        <v xml:space="preserve"> </v>
      </c>
      <c r="H526" s="27" t="str">
        <f t="shared" si="184"/>
        <v/>
      </c>
    </row>
    <row r="527" spans="1:9" ht="15" x14ac:dyDescent="0.25">
      <c r="B527" s="5" t="s">
        <v>338</v>
      </c>
      <c r="C527" s="41">
        <v>8</v>
      </c>
      <c r="D527" s="41">
        <v>19</v>
      </c>
      <c r="E527" s="46">
        <f t="shared" si="188"/>
        <v>1.0825439783491205E-2</v>
      </c>
      <c r="F527" s="46">
        <f t="shared" si="189"/>
        <v>1.5115354017501989E-2</v>
      </c>
      <c r="G527" s="34">
        <f t="shared" si="181"/>
        <v>1.375</v>
      </c>
      <c r="H527" s="27">
        <f t="shared" si="184"/>
        <v>1.4884979702300407E-2</v>
      </c>
    </row>
    <row r="528" spans="1:9" ht="15" x14ac:dyDescent="0.25">
      <c r="B528" s="5" t="s">
        <v>339</v>
      </c>
      <c r="C528" s="41">
        <v>14</v>
      </c>
      <c r="D528" s="41">
        <v>13</v>
      </c>
      <c r="E528" s="46">
        <f t="shared" si="188"/>
        <v>1.8944519621109608E-2</v>
      </c>
      <c r="F528" s="46">
        <f t="shared" si="189"/>
        <v>1.0342084327764518E-2</v>
      </c>
      <c r="G528" s="34">
        <f t="shared" si="181"/>
        <v>-7.1428571428571425E-2</v>
      </c>
      <c r="H528" s="27">
        <f t="shared" si="184"/>
        <v>-1.3531799729364004E-3</v>
      </c>
    </row>
    <row r="529" spans="2:8" ht="15" x14ac:dyDescent="0.25">
      <c r="B529" s="5" t="s">
        <v>506</v>
      </c>
      <c r="C529" s="41">
        <v>0</v>
      </c>
      <c r="D529" s="41">
        <v>0</v>
      </c>
      <c r="E529" s="46" t="str">
        <f t="shared" si="188"/>
        <v/>
      </c>
      <c r="F529" s="46" t="str">
        <f t="shared" si="189"/>
        <v/>
      </c>
      <c r="G529" s="34" t="str">
        <f t="shared" si="181"/>
        <v xml:space="preserve"> </v>
      </c>
      <c r="H529" s="27" t="str">
        <f t="shared" si="184"/>
        <v/>
      </c>
    </row>
    <row r="530" spans="2:8" ht="15" x14ac:dyDescent="0.25">
      <c r="B530" s="5" t="s">
        <v>137</v>
      </c>
      <c r="C530" s="41">
        <v>0</v>
      </c>
      <c r="D530" s="41">
        <v>0</v>
      </c>
      <c r="E530" s="46" t="str">
        <f t="shared" si="188"/>
        <v/>
      </c>
      <c r="F530" s="46" t="str">
        <f t="shared" si="189"/>
        <v/>
      </c>
      <c r="G530" s="34" t="str">
        <f t="shared" si="181"/>
        <v xml:space="preserve"> </v>
      </c>
      <c r="H530" s="27" t="str">
        <f t="shared" si="184"/>
        <v/>
      </c>
    </row>
    <row r="531" spans="2:8" ht="15" x14ac:dyDescent="0.25">
      <c r="B531" s="5" t="s">
        <v>340</v>
      </c>
      <c r="C531" s="41">
        <v>1</v>
      </c>
      <c r="D531" s="41">
        <v>0</v>
      </c>
      <c r="E531" s="46">
        <f t="shared" si="188"/>
        <v>1.3531799729364006E-3</v>
      </c>
      <c r="F531" s="46" t="str">
        <f t="shared" si="189"/>
        <v/>
      </c>
      <c r="G531" s="34">
        <f t="shared" si="181"/>
        <v>-1</v>
      </c>
      <c r="H531" s="27">
        <f t="shared" si="184"/>
        <v>-1.3531799729364006E-3</v>
      </c>
    </row>
    <row r="532" spans="2:8" ht="15" x14ac:dyDescent="0.25">
      <c r="B532" s="5" t="s">
        <v>141</v>
      </c>
      <c r="C532" s="41">
        <v>0</v>
      </c>
      <c r="D532" s="41">
        <v>0</v>
      </c>
      <c r="E532" s="46" t="str">
        <f t="shared" si="188"/>
        <v/>
      </c>
      <c r="F532" s="46" t="str">
        <f t="shared" si="189"/>
        <v/>
      </c>
      <c r="G532" s="34" t="str">
        <f t="shared" si="181"/>
        <v xml:space="preserve"> </v>
      </c>
      <c r="H532" s="27" t="str">
        <f t="shared" si="184"/>
        <v/>
      </c>
    </row>
    <row r="533" spans="2:8" ht="15" x14ac:dyDescent="0.25">
      <c r="B533" s="5" t="s">
        <v>134</v>
      </c>
      <c r="C533" s="41">
        <v>0</v>
      </c>
      <c r="D533" s="41">
        <v>0</v>
      </c>
      <c r="E533" s="46" t="str">
        <f t="shared" si="188"/>
        <v/>
      </c>
      <c r="F533" s="46" t="str">
        <f t="shared" si="189"/>
        <v/>
      </c>
      <c r="G533" s="34" t="str">
        <f t="shared" si="181"/>
        <v xml:space="preserve"> </v>
      </c>
      <c r="H533" s="27" t="str">
        <f t="shared" si="184"/>
        <v/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0</v>
      </c>
      <c r="E536" s="46" t="str">
        <f t="shared" si="188"/>
        <v/>
      </c>
      <c r="F536" s="46" t="str">
        <f t="shared" si="189"/>
        <v/>
      </c>
      <c r="G536" s="34" t="str">
        <f t="shared" si="181"/>
        <v xml:space="preserve"> </v>
      </c>
      <c r="H536" s="27" t="str">
        <f t="shared" si="184"/>
        <v/>
      </c>
    </row>
    <row r="537" spans="2:8" ht="15" x14ac:dyDescent="0.25">
      <c r="B537" s="5" t="s">
        <v>307</v>
      </c>
      <c r="C537" s="41">
        <v>0</v>
      </c>
      <c r="D537" s="41">
        <v>1</v>
      </c>
      <c r="E537" s="46" t="str">
        <f t="shared" si="188"/>
        <v/>
      </c>
      <c r="F537" s="46">
        <f t="shared" si="189"/>
        <v>7.955449482895784E-4</v>
      </c>
      <c r="G537" s="34">
        <f t="shared" si="181"/>
        <v>1</v>
      </c>
      <c r="H537" s="27" t="str">
        <f t="shared" si="184"/>
        <v/>
      </c>
    </row>
    <row r="538" spans="2:8" ht="15" x14ac:dyDescent="0.25">
      <c r="B538" s="5" t="s">
        <v>308</v>
      </c>
      <c r="C538" s="41">
        <v>0</v>
      </c>
      <c r="D538" s="41">
        <v>0</v>
      </c>
      <c r="E538" s="46" t="str">
        <f t="shared" si="188"/>
        <v/>
      </c>
      <c r="F538" s="46" t="str">
        <f t="shared" si="189"/>
        <v/>
      </c>
      <c r="G538" s="34" t="str">
        <f t="shared" si="181"/>
        <v xml:space="preserve"> </v>
      </c>
      <c r="H538" s="27" t="str">
        <f t="shared" si="184"/>
        <v/>
      </c>
    </row>
    <row r="539" spans="2:8" ht="15" x14ac:dyDescent="0.25">
      <c r="B539" s="5" t="s">
        <v>309</v>
      </c>
      <c r="C539" s="41">
        <v>5</v>
      </c>
      <c r="D539" s="41">
        <v>1</v>
      </c>
      <c r="E539" s="46">
        <f t="shared" si="188"/>
        <v>6.7658998646820028E-3</v>
      </c>
      <c r="F539" s="46">
        <f t="shared" si="189"/>
        <v>7.955449482895784E-4</v>
      </c>
      <c r="G539" s="34">
        <f t="shared" si="181"/>
        <v>-0.8</v>
      </c>
      <c r="H539" s="27">
        <f t="shared" si="184"/>
        <v>-5.4127198917456026E-3</v>
      </c>
    </row>
    <row r="540" spans="2:8" ht="15" customHeight="1" x14ac:dyDescent="0.25">
      <c r="B540" s="5" t="s">
        <v>507</v>
      </c>
      <c r="C540" s="41">
        <v>0</v>
      </c>
      <c r="D540" s="41">
        <v>0</v>
      </c>
      <c r="E540" s="46" t="str">
        <f t="shared" si="188"/>
        <v/>
      </c>
      <c r="F540" s="46" t="str">
        <f t="shared" si="189"/>
        <v/>
      </c>
      <c r="G540" s="34" t="str">
        <f t="shared" si="181"/>
        <v xml:space="preserve"> </v>
      </c>
      <c r="H540" s="27" t="str">
        <f t="shared" si="184"/>
        <v/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40</v>
      </c>
      <c r="D542" s="41">
        <v>10</v>
      </c>
      <c r="E542" s="46">
        <f t="shared" si="188"/>
        <v>5.4127198917456022E-2</v>
      </c>
      <c r="F542" s="46">
        <f t="shared" si="189"/>
        <v>7.955449482895784E-3</v>
      </c>
      <c r="G542" s="34">
        <f t="shared" ref="G542:G564" si="190">+IF(AND(C542=0,D542=0)," ",IF(C542=0,1,IF(D542=0,-1,(D542-C542)/C542)))</f>
        <v>-0.75</v>
      </c>
      <c r="H542" s="27">
        <f t="shared" si="184"/>
        <v>-4.0595399188092018E-2</v>
      </c>
    </row>
    <row r="543" spans="2:8" ht="15" x14ac:dyDescent="0.25">
      <c r="B543" s="5" t="s">
        <v>311</v>
      </c>
      <c r="C543" s="41">
        <v>1</v>
      </c>
      <c r="D543" s="41">
        <v>0</v>
      </c>
      <c r="E543" s="46">
        <f t="shared" si="188"/>
        <v>1.3531799729364006E-3</v>
      </c>
      <c r="F543" s="46" t="str">
        <f t="shared" si="189"/>
        <v/>
      </c>
      <c r="G543" s="34">
        <f t="shared" si="190"/>
        <v>-1</v>
      </c>
      <c r="H543" s="27">
        <f t="shared" si="184"/>
        <v>-1.3531799729364006E-3</v>
      </c>
    </row>
    <row r="544" spans="2:8" ht="15" x14ac:dyDescent="0.25">
      <c r="B544" s="5" t="s">
        <v>312</v>
      </c>
      <c r="C544" s="41">
        <v>0</v>
      </c>
      <c r="D544" s="41">
        <v>0</v>
      </c>
      <c r="E544" s="46" t="str">
        <f t="shared" si="188"/>
        <v/>
      </c>
      <c r="F544" s="46" t="str">
        <f t="shared" si="189"/>
        <v/>
      </c>
      <c r="G544" s="34" t="str">
        <f t="shared" si="190"/>
        <v xml:space="preserve"> </v>
      </c>
      <c r="H544" s="27" t="str">
        <f t="shared" si="184"/>
        <v/>
      </c>
    </row>
    <row r="545" spans="1:9" ht="15" x14ac:dyDescent="0.25">
      <c r="B545" s="5" t="s">
        <v>136</v>
      </c>
      <c r="C545" s="41">
        <v>0</v>
      </c>
      <c r="D545" s="41">
        <v>0</v>
      </c>
      <c r="E545" s="46" t="str">
        <f t="shared" si="188"/>
        <v/>
      </c>
      <c r="F545" s="46" t="str">
        <f t="shared" si="189"/>
        <v/>
      </c>
      <c r="G545" s="34" t="str">
        <f t="shared" si="190"/>
        <v xml:space="preserve"> </v>
      </c>
      <c r="H545" s="27" t="str">
        <f t="shared" si="184"/>
        <v/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3</v>
      </c>
      <c r="D547" s="41">
        <v>11</v>
      </c>
      <c r="E547" s="46">
        <f t="shared" si="188"/>
        <v>4.0595399188092015E-3</v>
      </c>
      <c r="F547" s="46">
        <f t="shared" si="189"/>
        <v>8.7509944311853615E-3</v>
      </c>
      <c r="G547" s="34">
        <f t="shared" si="190"/>
        <v>2.6666666666666665</v>
      </c>
      <c r="H547" s="27">
        <f t="shared" si="184"/>
        <v>1.0825439783491203E-2</v>
      </c>
    </row>
    <row r="548" spans="1:9" ht="15" x14ac:dyDescent="0.25">
      <c r="B548" s="5" t="s">
        <v>142</v>
      </c>
      <c r="C548" s="41">
        <v>0</v>
      </c>
      <c r="D548" s="41">
        <v>2</v>
      </c>
      <c r="E548" s="46" t="str">
        <f t="shared" si="188"/>
        <v/>
      </c>
      <c r="F548" s="46">
        <f t="shared" si="189"/>
        <v>1.5910898965791568E-3</v>
      </c>
      <c r="G548" s="34">
        <f t="shared" si="190"/>
        <v>1</v>
      </c>
      <c r="H548" s="27" t="str">
        <f t="shared" si="184"/>
        <v/>
      </c>
    </row>
    <row r="549" spans="1:9" ht="15" x14ac:dyDescent="0.25">
      <c r="B549" s="5" t="s">
        <v>314</v>
      </c>
      <c r="C549" s="41">
        <v>14</v>
      </c>
      <c r="D549" s="41">
        <v>28</v>
      </c>
      <c r="E549" s="46">
        <f t="shared" si="188"/>
        <v>1.8944519621109608E-2</v>
      </c>
      <c r="F549" s="46">
        <f t="shared" si="189"/>
        <v>2.2275258552108195E-2</v>
      </c>
      <c r="G549" s="34">
        <f t="shared" si="190"/>
        <v>1</v>
      </c>
      <c r="H549" s="27">
        <f t="shared" si="184"/>
        <v>1.8944519621109608E-2</v>
      </c>
    </row>
    <row r="550" spans="1:9" s="20" customFormat="1" ht="15" x14ac:dyDescent="0.25">
      <c r="A550" s="57"/>
      <c r="B550" s="21" t="s">
        <v>557</v>
      </c>
      <c r="C550" s="41">
        <v>0</v>
      </c>
      <c r="D550" s="41">
        <v>0</v>
      </c>
      <c r="E550" s="43" t="str">
        <f t="shared" ref="E550" si="191">+IF(C550=0,"",C550/C$345)</f>
        <v/>
      </c>
      <c r="F550" s="43" t="str">
        <f t="shared" ref="F550" si="192">+IF(D550=0,"",D550/D$345)</f>
        <v/>
      </c>
      <c r="G550" s="34" t="str">
        <f t="shared" si="190"/>
        <v xml:space="preserve"> </v>
      </c>
      <c r="H550" s="26" t="str">
        <f t="shared" ref="H550" si="193">+IF(OR(AND(E550=""),(G550="")),"",E550*G550)</f>
        <v/>
      </c>
      <c r="I550" s="2"/>
    </row>
    <row r="551" spans="1:9" ht="15" x14ac:dyDescent="0.25">
      <c r="B551" s="5" t="s">
        <v>131</v>
      </c>
      <c r="C551" s="41">
        <v>6</v>
      </c>
      <c r="D551" s="41">
        <v>16</v>
      </c>
      <c r="E551" s="46">
        <f>+IF(C551=0,"",C551/C$345)</f>
        <v>8.119079837618403E-3</v>
      </c>
      <c r="F551" s="46">
        <f>+IF(D551=0,"",D551/D$345)</f>
        <v>1.2728719172633254E-2</v>
      </c>
      <c r="G551" s="34">
        <f t="shared" si="190"/>
        <v>1.6666666666666667</v>
      </c>
      <c r="H551" s="27">
        <f t="shared" si="184"/>
        <v>1.3531799729364006E-2</v>
      </c>
    </row>
    <row r="552" spans="1:9" ht="15" x14ac:dyDescent="0.25">
      <c r="B552" s="5" t="s">
        <v>315</v>
      </c>
      <c r="C552" s="41">
        <v>0</v>
      </c>
      <c r="D552" s="41">
        <v>3</v>
      </c>
      <c r="E552" s="46" t="str">
        <f>+IF(C552=0,"",C552/C$345)</f>
        <v/>
      </c>
      <c r="F552" s="46">
        <f>+IF(D552=0,"",D552/D$345)</f>
        <v>2.3866348448687352E-3</v>
      </c>
      <c r="G552" s="34">
        <f t="shared" si="190"/>
        <v>1</v>
      </c>
      <c r="H552" s="27" t="str">
        <f t="shared" si="184"/>
        <v/>
      </c>
    </row>
    <row r="553" spans="1:9" ht="15" x14ac:dyDescent="0.25">
      <c r="B553" s="5" t="s">
        <v>316</v>
      </c>
      <c r="C553" s="41">
        <v>4</v>
      </c>
      <c r="D553" s="41">
        <v>5</v>
      </c>
      <c r="E553" s="46">
        <f t="shared" ref="E553:E564" si="194">+IF(C553=0,"",C553/C$345)</f>
        <v>5.4127198917456026E-3</v>
      </c>
      <c r="F553" s="46">
        <f t="shared" ref="F553:F564" si="195">+IF(D553=0,"",D553/D$345)</f>
        <v>3.977724741447892E-3</v>
      </c>
      <c r="G553" s="34">
        <f t="shared" si="190"/>
        <v>0.25</v>
      </c>
      <c r="H553" s="27">
        <f t="shared" ref="H553:H564" si="196">+IF(OR(AND(E553=""),(G553="")),"",E553*G553)</f>
        <v>1.3531799729364006E-3</v>
      </c>
    </row>
    <row r="554" spans="1:9" ht="15" x14ac:dyDescent="0.25">
      <c r="B554" s="5" t="s">
        <v>508</v>
      </c>
      <c r="C554" s="41">
        <v>0</v>
      </c>
      <c r="D554" s="41">
        <v>0</v>
      </c>
      <c r="E554" s="46" t="str">
        <f t="shared" si="194"/>
        <v/>
      </c>
      <c r="F554" s="46" t="str">
        <f t="shared" si="195"/>
        <v/>
      </c>
      <c r="G554" s="34" t="str">
        <f t="shared" si="190"/>
        <v xml:space="preserve"> </v>
      </c>
      <c r="H554" s="27" t="str">
        <f t="shared" si="196"/>
        <v/>
      </c>
    </row>
    <row r="555" spans="1:9" ht="15" x14ac:dyDescent="0.25">
      <c r="B555" s="5" t="s">
        <v>132</v>
      </c>
      <c r="C555" s="41">
        <v>0</v>
      </c>
      <c r="D555" s="41">
        <v>0</v>
      </c>
      <c r="E555" s="46" t="str">
        <f t="shared" si="194"/>
        <v/>
      </c>
      <c r="F555" s="46" t="str">
        <f t="shared" si="195"/>
        <v/>
      </c>
      <c r="G555" s="34" t="str">
        <f t="shared" si="190"/>
        <v xml:space="preserve"> </v>
      </c>
      <c r="H555" s="27" t="str">
        <f t="shared" si="196"/>
        <v/>
      </c>
    </row>
    <row r="556" spans="1:9" ht="15" x14ac:dyDescent="0.25">
      <c r="B556" s="5" t="s">
        <v>139</v>
      </c>
      <c r="C556" s="41">
        <v>18</v>
      </c>
      <c r="D556" s="41">
        <v>28</v>
      </c>
      <c r="E556" s="46">
        <f t="shared" si="194"/>
        <v>2.4357239512855209E-2</v>
      </c>
      <c r="F556" s="46">
        <f t="shared" si="195"/>
        <v>2.2275258552108195E-2</v>
      </c>
      <c r="G556" s="34">
        <f t="shared" si="190"/>
        <v>0.55555555555555558</v>
      </c>
      <c r="H556" s="27">
        <f t="shared" si="196"/>
        <v>1.3531799729364006E-2</v>
      </c>
    </row>
    <row r="557" spans="1:9" ht="15" x14ac:dyDescent="0.25">
      <c r="B557" s="5" t="s">
        <v>509</v>
      </c>
      <c r="C557" s="41">
        <v>1</v>
      </c>
      <c r="D557" s="41">
        <v>3</v>
      </c>
      <c r="E557" s="46">
        <f t="shared" si="194"/>
        <v>1.3531799729364006E-3</v>
      </c>
      <c r="F557" s="46">
        <f t="shared" si="195"/>
        <v>2.3866348448687352E-3</v>
      </c>
      <c r="G557" s="34">
        <f t="shared" si="190"/>
        <v>2</v>
      </c>
      <c r="H557" s="27">
        <f t="shared" si="196"/>
        <v>2.7063599458728013E-3</v>
      </c>
    </row>
    <row r="558" spans="1:9" ht="15" x14ac:dyDescent="0.25">
      <c r="B558" s="5" t="s">
        <v>317</v>
      </c>
      <c r="C558" s="41">
        <v>4</v>
      </c>
      <c r="D558" s="41">
        <v>3</v>
      </c>
      <c r="E558" s="46">
        <f t="shared" si="194"/>
        <v>5.4127198917456026E-3</v>
      </c>
      <c r="F558" s="46">
        <f t="shared" si="195"/>
        <v>2.3866348448687352E-3</v>
      </c>
      <c r="G558" s="34">
        <f t="shared" si="190"/>
        <v>-0.25</v>
      </c>
      <c r="H558" s="27">
        <f t="shared" si="196"/>
        <v>-1.3531799729364006E-3</v>
      </c>
    </row>
    <row r="559" spans="1:9" ht="15" x14ac:dyDescent="0.25">
      <c r="B559" s="5" t="s">
        <v>318</v>
      </c>
      <c r="C559" s="41">
        <v>0</v>
      </c>
      <c r="D559" s="41">
        <v>0</v>
      </c>
      <c r="E559" s="46" t="str">
        <f t="shared" si="194"/>
        <v/>
      </c>
      <c r="F559" s="46" t="str">
        <f t="shared" si="195"/>
        <v/>
      </c>
      <c r="G559" s="34" t="str">
        <f t="shared" si="190"/>
        <v xml:space="preserve"> </v>
      </c>
      <c r="H559" s="27" t="str">
        <f t="shared" si="196"/>
        <v/>
      </c>
    </row>
    <row r="560" spans="1:9" ht="15" x14ac:dyDescent="0.25">
      <c r="B560" s="5" t="s">
        <v>319</v>
      </c>
      <c r="C560" s="41">
        <v>0</v>
      </c>
      <c r="D560" s="41">
        <v>0</v>
      </c>
      <c r="E560" s="46" t="str">
        <f t="shared" si="194"/>
        <v/>
      </c>
      <c r="F560" s="46" t="str">
        <f t="shared" si="195"/>
        <v/>
      </c>
      <c r="G560" s="34" t="str">
        <f t="shared" si="190"/>
        <v xml:space="preserve"> </v>
      </c>
      <c r="H560" s="27" t="str">
        <f t="shared" si="196"/>
        <v/>
      </c>
    </row>
    <row r="561" spans="1:9" s="4" customFormat="1" ht="15" x14ac:dyDescent="0.25">
      <c r="A561" s="61"/>
      <c r="B561" s="5" t="s">
        <v>320</v>
      </c>
      <c r="C561" s="41">
        <v>0</v>
      </c>
      <c r="D561" s="41">
        <v>0</v>
      </c>
      <c r="E561" s="46" t="str">
        <f t="shared" si="194"/>
        <v/>
      </c>
      <c r="F561" s="46" t="str">
        <f t="shared" si="195"/>
        <v/>
      </c>
      <c r="G561" s="34" t="str">
        <f t="shared" si="190"/>
        <v xml:space="preserve"> 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0</v>
      </c>
      <c r="D562" s="41">
        <v>0</v>
      </c>
      <c r="E562" s="46" t="str">
        <f t="shared" si="194"/>
        <v/>
      </c>
      <c r="F562" s="46" t="str">
        <f t="shared" si="195"/>
        <v/>
      </c>
      <c r="G562" s="34" t="str">
        <f t="shared" si="190"/>
        <v xml:space="preserve"> </v>
      </c>
      <c r="H562" s="27" t="str">
        <f t="shared" si="196"/>
        <v/>
      </c>
    </row>
    <row r="563" spans="1:9" ht="15" x14ac:dyDescent="0.25">
      <c r="B563" s="5" t="s">
        <v>510</v>
      </c>
      <c r="C563" s="41">
        <v>0</v>
      </c>
      <c r="D563" s="41">
        <v>0</v>
      </c>
      <c r="E563" s="46" t="str">
        <f t="shared" si="194"/>
        <v/>
      </c>
      <c r="F563" s="46" t="str">
        <f t="shared" si="195"/>
        <v/>
      </c>
      <c r="G563" s="34" t="str">
        <f t="shared" si="190"/>
        <v xml:space="preserve"> </v>
      </c>
      <c r="H563" s="27" t="str">
        <f t="shared" si="196"/>
        <v/>
      </c>
    </row>
    <row r="564" spans="1:9" ht="15" x14ac:dyDescent="0.25">
      <c r="B564" s="5" t="s">
        <v>511</v>
      </c>
      <c r="C564" s="41">
        <v>0</v>
      </c>
      <c r="D564" s="41">
        <v>0</v>
      </c>
      <c r="E564" s="46" t="str">
        <f t="shared" si="194"/>
        <v/>
      </c>
      <c r="F564" s="46" t="str">
        <f t="shared" si="195"/>
        <v/>
      </c>
      <c r="G564" s="34" t="str">
        <f t="shared" si="190"/>
        <v xml:space="preserve"> </v>
      </c>
      <c r="H564" s="27" t="str">
        <f t="shared" si="196"/>
        <v/>
      </c>
    </row>
    <row r="565" spans="1:9" ht="15" x14ac:dyDescent="0.2">
      <c r="B565" s="19"/>
      <c r="C565" s="16"/>
      <c r="D565" s="16"/>
      <c r="E565" s="17"/>
      <c r="F565" s="17"/>
      <c r="G565" s="14"/>
      <c r="H565" s="15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582</v>
      </c>
      <c r="D570" s="37">
        <f>SUM(D571:D596)</f>
        <v>1018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0.74914089347079038</v>
      </c>
      <c r="H570" s="39">
        <f>+IF(OR(AND(E570=""),(G570="")),"",E570*G570)</f>
        <v>0.74914089347079038</v>
      </c>
    </row>
    <row r="571" spans="1:9" ht="15" x14ac:dyDescent="0.25">
      <c r="B571" s="40" t="s">
        <v>322</v>
      </c>
      <c r="C571" s="41">
        <v>0</v>
      </c>
      <c r="D571" s="41">
        <v>0</v>
      </c>
      <c r="E571" s="45" t="str">
        <f t="shared" si="197"/>
        <v/>
      </c>
      <c r="F571" s="45" t="str">
        <f t="shared" si="198"/>
        <v/>
      </c>
      <c r="G571" s="34" t="str">
        <f t="shared" ref="G571:G596" si="199">+IF(AND(C571=0,D571=0)," ",IF(C571=0,1,IF(D571=0,-1,(D571-C571)/C571)))</f>
        <v xml:space="preserve"> </v>
      </c>
      <c r="H571" s="42" t="str">
        <f>+IF(OR(AND(E571=""),(G571="")),"",E571*G571)</f>
        <v/>
      </c>
    </row>
    <row r="572" spans="1:9" ht="15" x14ac:dyDescent="0.25">
      <c r="B572" s="5" t="s">
        <v>144</v>
      </c>
      <c r="C572" s="41">
        <v>0</v>
      </c>
      <c r="D572" s="41">
        <v>43</v>
      </c>
      <c r="E572" s="46" t="str">
        <f t="shared" si="197"/>
        <v/>
      </c>
      <c r="F572" s="46">
        <f t="shared" si="198"/>
        <v>4.2239685658153239E-2</v>
      </c>
      <c r="G572" s="34">
        <f t="shared" si="199"/>
        <v>1</v>
      </c>
      <c r="H572" s="27" t="str">
        <f t="shared" ref="H572:H596" si="200">+IF(OR(AND(E572=""),(G572="")),"",E572*G572)</f>
        <v/>
      </c>
    </row>
    <row r="573" spans="1:9" ht="15" x14ac:dyDescent="0.25">
      <c r="B573" s="5" t="s">
        <v>585</v>
      </c>
      <c r="C573" s="41">
        <v>4</v>
      </c>
      <c r="D573" s="41">
        <v>142</v>
      </c>
      <c r="E573" s="46">
        <f t="shared" si="197"/>
        <v>6.8728522336769758E-3</v>
      </c>
      <c r="F573" s="46">
        <f t="shared" si="198"/>
        <v>0.13948919449901767</v>
      </c>
      <c r="G573" s="34">
        <f t="shared" si="199"/>
        <v>34.5</v>
      </c>
      <c r="H573" s="27">
        <f t="shared" si="200"/>
        <v>0.23711340206185566</v>
      </c>
    </row>
    <row r="574" spans="1:9" ht="15" x14ac:dyDescent="0.25">
      <c r="B574" s="5" t="s">
        <v>323</v>
      </c>
      <c r="C574" s="41">
        <v>8</v>
      </c>
      <c r="D574" s="41">
        <v>33</v>
      </c>
      <c r="E574" s="46">
        <f t="shared" si="197"/>
        <v>1.3745704467353952E-2</v>
      </c>
      <c r="F574" s="46">
        <f t="shared" si="198"/>
        <v>3.2416502946954813E-2</v>
      </c>
      <c r="G574" s="34">
        <f t="shared" si="199"/>
        <v>3.125</v>
      </c>
      <c r="H574" s="27">
        <f t="shared" si="200"/>
        <v>4.29553264604811E-2</v>
      </c>
    </row>
    <row r="575" spans="1:9" ht="15" x14ac:dyDescent="0.25">
      <c r="B575" s="5" t="s">
        <v>145</v>
      </c>
      <c r="C575" s="41">
        <v>0</v>
      </c>
      <c r="D575" s="41">
        <v>45</v>
      </c>
      <c r="E575" s="46" t="str">
        <f t="shared" si="197"/>
        <v/>
      </c>
      <c r="F575" s="46">
        <f t="shared" si="198"/>
        <v>4.4204322200392929E-2</v>
      </c>
      <c r="G575" s="34">
        <f t="shared" si="199"/>
        <v>1</v>
      </c>
      <c r="H575" s="27" t="str">
        <f t="shared" si="200"/>
        <v/>
      </c>
    </row>
    <row r="576" spans="1:9" ht="15" x14ac:dyDescent="0.25">
      <c r="B576" s="5" t="s">
        <v>618</v>
      </c>
      <c r="C576" s="41">
        <v>0</v>
      </c>
      <c r="D576" s="41">
        <v>0</v>
      </c>
      <c r="E576" s="46" t="str">
        <f t="shared" si="197"/>
        <v/>
      </c>
      <c r="F576" s="46" t="str">
        <f t="shared" si="198"/>
        <v/>
      </c>
      <c r="G576" s="34" t="str">
        <f t="shared" si="199"/>
        <v xml:space="preserve"> </v>
      </c>
      <c r="H576" s="27" t="str">
        <f t="shared" si="200"/>
        <v/>
      </c>
    </row>
    <row r="577" spans="1:9" ht="15" x14ac:dyDescent="0.25">
      <c r="B577" s="5" t="s">
        <v>146</v>
      </c>
      <c r="C577" s="41">
        <v>2</v>
      </c>
      <c r="D577" s="41">
        <v>5</v>
      </c>
      <c r="E577" s="46">
        <f t="shared" si="197"/>
        <v>3.4364261168384879E-3</v>
      </c>
      <c r="F577" s="46">
        <f t="shared" si="198"/>
        <v>4.911591355599214E-3</v>
      </c>
      <c r="G577" s="34">
        <f t="shared" si="199"/>
        <v>1.5</v>
      </c>
      <c r="H577" s="27">
        <f t="shared" si="200"/>
        <v>5.1546391752577319E-3</v>
      </c>
    </row>
    <row r="578" spans="1:9" ht="15" x14ac:dyDescent="0.25">
      <c r="B578" s="5" t="s">
        <v>324</v>
      </c>
      <c r="C578" s="41">
        <v>0</v>
      </c>
      <c r="D578" s="41">
        <v>0</v>
      </c>
      <c r="E578" s="46" t="str">
        <f t="shared" si="197"/>
        <v/>
      </c>
      <c r="F578" s="46" t="str">
        <f t="shared" si="198"/>
        <v/>
      </c>
      <c r="G578" s="34" t="str">
        <f t="shared" si="199"/>
        <v xml:space="preserve"> </v>
      </c>
      <c r="H578" s="27" t="str">
        <f t="shared" si="200"/>
        <v/>
      </c>
    </row>
    <row r="579" spans="1:9" ht="15" x14ac:dyDescent="0.25">
      <c r="B579" s="5" t="s">
        <v>325</v>
      </c>
      <c r="C579" s="41">
        <v>0</v>
      </c>
      <c r="D579" s="41">
        <v>0</v>
      </c>
      <c r="E579" s="46" t="str">
        <f t="shared" si="197"/>
        <v/>
      </c>
      <c r="F579" s="46" t="str">
        <f t="shared" si="198"/>
        <v/>
      </c>
      <c r="G579" s="34" t="str">
        <f t="shared" si="199"/>
        <v xml:space="preserve"> </v>
      </c>
      <c r="H579" s="27" t="str">
        <f t="shared" si="200"/>
        <v/>
      </c>
    </row>
    <row r="580" spans="1:9" ht="15" x14ac:dyDescent="0.25">
      <c r="B580" s="5" t="s">
        <v>512</v>
      </c>
      <c r="C580" s="41">
        <v>1</v>
      </c>
      <c r="D580" s="41">
        <v>0</v>
      </c>
      <c r="E580" s="46">
        <f t="shared" si="197"/>
        <v>1.718213058419244E-3</v>
      </c>
      <c r="F580" s="46" t="str">
        <f t="shared" si="198"/>
        <v/>
      </c>
      <c r="G580" s="34">
        <f t="shared" si="199"/>
        <v>-1</v>
      </c>
      <c r="H580" s="27">
        <f t="shared" si="200"/>
        <v>-1.718213058419244E-3</v>
      </c>
    </row>
    <row r="581" spans="1:9" s="20" customFormat="1" ht="15" x14ac:dyDescent="0.25">
      <c r="A581" s="57"/>
      <c r="B581" s="21" t="s">
        <v>558</v>
      </c>
      <c r="C581" s="41">
        <v>2</v>
      </c>
      <c r="D581" s="41">
        <v>38</v>
      </c>
      <c r="E581" s="43">
        <f t="shared" ref="E581" si="201">+IF(C581=0,"",C581/C$570)</f>
        <v>3.4364261168384879E-3</v>
      </c>
      <c r="F581" s="43">
        <f t="shared" ref="F581" si="202">+IF(D581=0,"",D581/D$570)</f>
        <v>3.732809430255403E-2</v>
      </c>
      <c r="G581" s="34">
        <f t="shared" si="199"/>
        <v>18</v>
      </c>
      <c r="H581" s="26">
        <f t="shared" ref="H581" si="203">+IF(OR(AND(E581=""),(G581="")),"",E581*G581)</f>
        <v>6.1855670103092786E-2</v>
      </c>
      <c r="I581" s="2"/>
    </row>
    <row r="582" spans="1:9" s="20" customFormat="1" ht="15" x14ac:dyDescent="0.25">
      <c r="A582" s="57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0</v>
      </c>
      <c r="D583" s="41">
        <v>0</v>
      </c>
      <c r="E583" s="46" t="str">
        <f t="shared" ref="E583:E596" si="207">+IF(C583=0,"",C583/C$570)</f>
        <v/>
      </c>
      <c r="F583" s="46" t="str">
        <f t="shared" ref="F583:F596" si="208">+IF(D583=0,"",D583/D$570)</f>
        <v/>
      </c>
      <c r="G583" s="34" t="str">
        <f t="shared" si="199"/>
        <v xml:space="preserve"> </v>
      </c>
      <c r="H583" s="27" t="str">
        <f t="shared" si="200"/>
        <v/>
      </c>
    </row>
    <row r="584" spans="1:9" ht="15" x14ac:dyDescent="0.25">
      <c r="B584" s="5" t="s">
        <v>327</v>
      </c>
      <c r="C584" s="41">
        <v>226</v>
      </c>
      <c r="D584" s="41">
        <v>183</v>
      </c>
      <c r="E584" s="46">
        <f t="shared" si="207"/>
        <v>0.38831615120274915</v>
      </c>
      <c r="F584" s="46">
        <f t="shared" si="208"/>
        <v>0.17976424361493124</v>
      </c>
      <c r="G584" s="34">
        <f t="shared" si="199"/>
        <v>-0.19026548672566371</v>
      </c>
      <c r="H584" s="27">
        <f t="shared" si="200"/>
        <v>-7.3883161512027493E-2</v>
      </c>
    </row>
    <row r="585" spans="1:9" ht="15" x14ac:dyDescent="0.25">
      <c r="B585" s="5" t="s">
        <v>147</v>
      </c>
      <c r="C585" s="41">
        <v>0</v>
      </c>
      <c r="D585" s="41">
        <v>0</v>
      </c>
      <c r="E585" s="46" t="str">
        <f t="shared" si="207"/>
        <v/>
      </c>
      <c r="F585" s="46" t="str">
        <f t="shared" si="208"/>
        <v/>
      </c>
      <c r="G585" s="34" t="str">
        <f t="shared" si="199"/>
        <v xml:space="preserve"> </v>
      </c>
      <c r="H585" s="27" t="str">
        <f t="shared" si="200"/>
        <v/>
      </c>
    </row>
    <row r="586" spans="1:9" ht="15" x14ac:dyDescent="0.25">
      <c r="B586" s="5" t="s">
        <v>148</v>
      </c>
      <c r="C586" s="41">
        <v>6</v>
      </c>
      <c r="D586" s="41">
        <v>26</v>
      </c>
      <c r="E586" s="46">
        <f t="shared" si="207"/>
        <v>1.0309278350515464E-2</v>
      </c>
      <c r="F586" s="46">
        <f t="shared" si="208"/>
        <v>2.5540275049115914E-2</v>
      </c>
      <c r="G586" s="34">
        <f t="shared" si="199"/>
        <v>3.3333333333333335</v>
      </c>
      <c r="H586" s="27">
        <f t="shared" si="200"/>
        <v>3.4364261168384883E-2</v>
      </c>
    </row>
    <row r="587" spans="1:9" ht="15" x14ac:dyDescent="0.25">
      <c r="B587" s="5" t="s">
        <v>328</v>
      </c>
      <c r="C587" s="41">
        <v>278</v>
      </c>
      <c r="D587" s="41">
        <v>314</v>
      </c>
      <c r="E587" s="46">
        <f t="shared" si="207"/>
        <v>0.47766323024054985</v>
      </c>
      <c r="F587" s="46">
        <f t="shared" si="208"/>
        <v>0.30844793713163066</v>
      </c>
      <c r="G587" s="34">
        <f t="shared" si="199"/>
        <v>0.12949640287769784</v>
      </c>
      <c r="H587" s="27">
        <f t="shared" si="200"/>
        <v>6.1855670103092786E-2</v>
      </c>
    </row>
    <row r="588" spans="1:9" ht="15" x14ac:dyDescent="0.25">
      <c r="B588" s="5" t="s">
        <v>149</v>
      </c>
      <c r="C588" s="41">
        <v>4</v>
      </c>
      <c r="D588" s="41">
        <v>7</v>
      </c>
      <c r="E588" s="46">
        <f t="shared" si="207"/>
        <v>6.8728522336769758E-3</v>
      </c>
      <c r="F588" s="46">
        <f t="shared" si="208"/>
        <v>6.8762278978389E-3</v>
      </c>
      <c r="G588" s="34">
        <f t="shared" si="199"/>
        <v>0.75</v>
      </c>
      <c r="H588" s="27">
        <f t="shared" si="200"/>
        <v>5.1546391752577319E-3</v>
      </c>
    </row>
    <row r="589" spans="1:9" ht="15" x14ac:dyDescent="0.25">
      <c r="B589" s="5" t="s">
        <v>329</v>
      </c>
      <c r="C589" s="41">
        <v>0</v>
      </c>
      <c r="D589" s="41">
        <v>36</v>
      </c>
      <c r="E589" s="46" t="str">
        <f t="shared" si="207"/>
        <v/>
      </c>
      <c r="F589" s="46">
        <f t="shared" si="208"/>
        <v>3.536345776031434E-2</v>
      </c>
      <c r="G589" s="34">
        <f t="shared" si="199"/>
        <v>1</v>
      </c>
      <c r="H589" s="27" t="str">
        <f t="shared" si="200"/>
        <v/>
      </c>
    </row>
    <row r="590" spans="1:9" ht="15" x14ac:dyDescent="0.25">
      <c r="B590" s="5" t="s">
        <v>150</v>
      </c>
      <c r="C590" s="41">
        <v>0</v>
      </c>
      <c r="D590" s="41">
        <v>0</v>
      </c>
      <c r="E590" s="46" t="str">
        <f t="shared" si="207"/>
        <v/>
      </c>
      <c r="F590" s="46" t="str">
        <f t="shared" si="208"/>
        <v/>
      </c>
      <c r="G590" s="34" t="str">
        <f t="shared" si="199"/>
        <v xml:space="preserve"> </v>
      </c>
      <c r="H590" s="27" t="str">
        <f t="shared" si="200"/>
        <v/>
      </c>
    </row>
    <row r="591" spans="1:9" ht="15" x14ac:dyDescent="0.25">
      <c r="B591" s="5" t="s">
        <v>151</v>
      </c>
      <c r="C591" s="41">
        <v>0</v>
      </c>
      <c r="D591" s="41">
        <v>0</v>
      </c>
      <c r="E591" s="46" t="str">
        <f t="shared" si="207"/>
        <v/>
      </c>
      <c r="F591" s="46" t="str">
        <f t="shared" si="208"/>
        <v/>
      </c>
      <c r="G591" s="34" t="str">
        <f t="shared" si="199"/>
        <v xml:space="preserve"> </v>
      </c>
      <c r="H591" s="27" t="str">
        <f t="shared" si="200"/>
        <v/>
      </c>
    </row>
    <row r="592" spans="1:9" ht="15" x14ac:dyDescent="0.25">
      <c r="B592" s="5" t="s">
        <v>330</v>
      </c>
      <c r="C592" s="41">
        <v>45</v>
      </c>
      <c r="D592" s="41">
        <v>109</v>
      </c>
      <c r="E592" s="46">
        <f t="shared" si="207"/>
        <v>7.7319587628865982E-2</v>
      </c>
      <c r="F592" s="46">
        <f t="shared" si="208"/>
        <v>0.10707269155206287</v>
      </c>
      <c r="G592" s="34">
        <f t="shared" si="199"/>
        <v>1.4222222222222223</v>
      </c>
      <c r="H592" s="27">
        <f t="shared" si="200"/>
        <v>0.10996563573883163</v>
      </c>
    </row>
    <row r="593" spans="2:8" ht="15" x14ac:dyDescent="0.25">
      <c r="B593" s="5" t="s">
        <v>331</v>
      </c>
      <c r="C593" s="41">
        <v>0</v>
      </c>
      <c r="D593" s="41">
        <v>0</v>
      </c>
      <c r="E593" s="46" t="str">
        <f t="shared" si="207"/>
        <v/>
      </c>
      <c r="F593" s="46" t="str">
        <f t="shared" si="208"/>
        <v/>
      </c>
      <c r="G593" s="34" t="str">
        <f t="shared" si="199"/>
        <v xml:space="preserve"> </v>
      </c>
      <c r="H593" s="27" t="str">
        <f t="shared" si="200"/>
        <v/>
      </c>
    </row>
    <row r="594" spans="2:8" ht="15" x14ac:dyDescent="0.25">
      <c r="B594" s="5" t="s">
        <v>332</v>
      </c>
      <c r="C594" s="41">
        <v>0</v>
      </c>
      <c r="D594" s="41">
        <v>1</v>
      </c>
      <c r="E594" s="46" t="str">
        <f t="shared" si="207"/>
        <v/>
      </c>
      <c r="F594" s="46">
        <f t="shared" si="208"/>
        <v>9.8231827111984276E-4</v>
      </c>
      <c r="G594" s="34">
        <f t="shared" si="199"/>
        <v>1</v>
      </c>
      <c r="H594" s="27" t="str">
        <f t="shared" si="200"/>
        <v/>
      </c>
    </row>
    <row r="595" spans="2:8" ht="15" x14ac:dyDescent="0.25">
      <c r="B595" s="6" t="s">
        <v>333</v>
      </c>
      <c r="C595" s="41">
        <v>4</v>
      </c>
      <c r="D595" s="41">
        <v>1</v>
      </c>
      <c r="E595" s="46">
        <f t="shared" si="207"/>
        <v>6.8728522336769758E-3</v>
      </c>
      <c r="F595" s="46">
        <f t="shared" si="208"/>
        <v>9.8231827111984276E-4</v>
      </c>
      <c r="G595" s="34">
        <f t="shared" si="199"/>
        <v>-0.75</v>
      </c>
      <c r="H595" s="27">
        <f t="shared" si="200"/>
        <v>-5.1546391752577319E-3</v>
      </c>
    </row>
    <row r="596" spans="2:8" ht="15" x14ac:dyDescent="0.25">
      <c r="B596" s="5" t="s">
        <v>513</v>
      </c>
      <c r="C596" s="41">
        <v>2</v>
      </c>
      <c r="D596" s="41">
        <v>35</v>
      </c>
      <c r="E596" s="46">
        <f t="shared" si="207"/>
        <v>3.4364261168384879E-3</v>
      </c>
      <c r="F596" s="46">
        <f t="shared" si="208"/>
        <v>3.4381139489194502E-2</v>
      </c>
      <c r="G596" s="34">
        <f t="shared" si="199"/>
        <v>16.5</v>
      </c>
      <c r="H596" s="27">
        <f t="shared" si="200"/>
        <v>5.6701030927835051E-2</v>
      </c>
    </row>
    <row r="597" spans="2:8" x14ac:dyDescent="0.2">
      <c r="B597" s="12" t="s">
        <v>383</v>
      </c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391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349</v>
      </c>
      <c r="C8" s="36">
        <f>+C18+C74+C169+C345+C570</f>
        <v>1341</v>
      </c>
      <c r="D8" s="37">
        <f>+D18+D74+D169+D345+D570</f>
        <v>2009</v>
      </c>
      <c r="E8" s="38">
        <f>+C8/C$8</f>
        <v>1</v>
      </c>
      <c r="F8" s="38">
        <f>+D8/D$8</f>
        <v>1</v>
      </c>
      <c r="G8" s="38">
        <f>+(D8-C8)/C8</f>
        <v>0.49813571961222969</v>
      </c>
      <c r="H8" s="39">
        <f>+E8*G8</f>
        <v>0.49813571961222969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12</v>
      </c>
      <c r="D9" s="86">
        <f>+D18</f>
        <v>17</v>
      </c>
      <c r="E9" s="87">
        <f t="shared" ref="E9:E13" si="0">C9/$C$8</f>
        <v>8.948545861297539E-3</v>
      </c>
      <c r="F9" s="87">
        <f>D9/$D$8</f>
        <v>8.4619213539074162E-3</v>
      </c>
      <c r="G9" s="88">
        <f>+IF(AND(C9=0,D9=0)," ",IF(C9=0,1,IF(D9=0,-1,(D9-C9)/C9)))</f>
        <v>0.41666666666666669</v>
      </c>
      <c r="H9" s="89">
        <f>+IF(OR(AND(E9=""),(G9="")),"",E9*G9)</f>
        <v>3.7285607755406414E-3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62</v>
      </c>
      <c r="D10" s="25">
        <f>+D74</f>
        <v>139</v>
      </c>
      <c r="E10" s="26">
        <f t="shared" si="0"/>
        <v>4.6234153616703952E-2</v>
      </c>
      <c r="F10" s="26">
        <f>D10/$D$8</f>
        <v>6.9188651070184168E-2</v>
      </c>
      <c r="G10" s="34">
        <f t="shared" ref="G10:G13" si="1">+IF(AND(C10=0,D10=0)," ",IF(C10=0,1,IF(D10=0,-1,(D10-C10)/C10)))</f>
        <v>1.2419354838709677</v>
      </c>
      <c r="H10" s="29">
        <f>+IF(OR(AND(E10=""),(G10="")),"",E10*G10)</f>
        <v>5.7419835943325878E-2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208</v>
      </c>
      <c r="D11" s="25">
        <f>+D169</f>
        <v>377</v>
      </c>
      <c r="E11" s="26">
        <f t="shared" si="0"/>
        <v>0.15510812826249068</v>
      </c>
      <c r="F11" s="26">
        <f>D11/$D$8</f>
        <v>0.18765555002488801</v>
      </c>
      <c r="G11" s="34">
        <f t="shared" si="1"/>
        <v>0.8125</v>
      </c>
      <c r="H11" s="29">
        <f>+IF(OR(AND(E11=""),(G11="")),"",E11*G11)</f>
        <v>0.12602535421327368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641</v>
      </c>
      <c r="D12" s="25">
        <f>+D345</f>
        <v>1037</v>
      </c>
      <c r="E12" s="26">
        <f t="shared" si="0"/>
        <v>0.4780014914243102</v>
      </c>
      <c r="F12" s="26">
        <f>D12/$D$8</f>
        <v>0.51617720258835242</v>
      </c>
      <c r="G12" s="34">
        <f t="shared" si="1"/>
        <v>0.61778471138845559</v>
      </c>
      <c r="H12" s="29">
        <f>+IF(OR(AND(E12=""),(G12="")),"",E12*G12)</f>
        <v>0.29530201342281881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418</v>
      </c>
      <c r="D13" s="31">
        <f>+D570</f>
        <v>439</v>
      </c>
      <c r="E13" s="32">
        <f t="shared" si="0"/>
        <v>0.31170768083519762</v>
      </c>
      <c r="F13" s="32">
        <f>D13/$D$8</f>
        <v>0.21851667496266799</v>
      </c>
      <c r="G13" s="90">
        <f t="shared" si="1"/>
        <v>5.0239234449760764E-2</v>
      </c>
      <c r="H13" s="33">
        <f>+IF(OR(AND(E13=""),(G13="")),"",E13*G13)</f>
        <v>1.5659955257270694E-2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1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1"/>
      <c r="B18" s="35" t="s">
        <v>378</v>
      </c>
      <c r="C18" s="36">
        <f>SUM(C19:C68)</f>
        <v>12</v>
      </c>
      <c r="D18" s="37">
        <f>SUM(D19:D68)</f>
        <v>17</v>
      </c>
      <c r="E18" s="38">
        <f>+IF(C18=0,"",C18/C$18)</f>
        <v>1</v>
      </c>
      <c r="F18" s="38">
        <f>+IF(D18=0,"",D18/D$18)</f>
        <v>1</v>
      </c>
      <c r="G18" s="38">
        <f>+IF(OR(AND(D18=0),(C18=0)),"0",((D18-C18)/C18))</f>
        <v>0.41666666666666669</v>
      </c>
      <c r="H18" s="39">
        <f>+IF(OR(AND(E18=""),(G18="")),"",E18*G18)</f>
        <v>0.41666666666666669</v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0</v>
      </c>
      <c r="E22" s="27" t="str">
        <f t="shared" si="2"/>
        <v/>
      </c>
      <c r="F22" s="27" t="str">
        <f t="shared" si="3"/>
        <v/>
      </c>
      <c r="G22" s="34" t="str">
        <f t="shared" si="4"/>
        <v xml:space="preserve"> </v>
      </c>
      <c r="H22" s="27" t="str">
        <f t="shared" si="5"/>
        <v/>
      </c>
    </row>
    <row r="23" spans="1:9" ht="15" x14ac:dyDescent="0.25">
      <c r="B23" s="5" t="s">
        <v>153</v>
      </c>
      <c r="C23" s="41">
        <v>0</v>
      </c>
      <c r="D23" s="41">
        <v>0</v>
      </c>
      <c r="E23" s="27" t="str">
        <f t="shared" si="2"/>
        <v/>
      </c>
      <c r="F23" s="27" t="str">
        <f t="shared" si="3"/>
        <v/>
      </c>
      <c r="G23" s="34" t="str">
        <f t="shared" si="4"/>
        <v xml:space="preserve"> </v>
      </c>
      <c r="H23" s="27" t="str">
        <f t="shared" si="5"/>
        <v/>
      </c>
    </row>
    <row r="24" spans="1:9" ht="30" x14ac:dyDescent="0.25">
      <c r="B24" s="5" t="s">
        <v>154</v>
      </c>
      <c r="C24" s="41">
        <v>0</v>
      </c>
      <c r="D24" s="41">
        <v>0</v>
      </c>
      <c r="E24" s="27" t="str">
        <f t="shared" si="2"/>
        <v/>
      </c>
      <c r="F24" s="27" t="str">
        <f t="shared" si="3"/>
        <v/>
      </c>
      <c r="G24" s="34" t="str">
        <f t="shared" si="4"/>
        <v xml:space="preserve"> </v>
      </c>
      <c r="H24" s="27" t="str">
        <f t="shared" si="5"/>
        <v/>
      </c>
    </row>
    <row r="25" spans="1:9" s="20" customFormat="1" ht="15" x14ac:dyDescent="0.25">
      <c r="A25" s="57"/>
      <c r="B25" s="21" t="s">
        <v>516</v>
      </c>
      <c r="C25" s="41">
        <v>0</v>
      </c>
      <c r="D25" s="41">
        <v>0</v>
      </c>
      <c r="E25" s="26" t="str">
        <f t="shared" ref="E25" si="6">+IF(C25=0,"",C25/C$18)</f>
        <v/>
      </c>
      <c r="F25" s="26" t="str">
        <f t="shared" ref="F25" si="7">+IF(D25=0,"",D25/D$18)</f>
        <v/>
      </c>
      <c r="G25" s="34" t="str">
        <f t="shared" si="4"/>
        <v xml:space="preserve"> 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1">
        <v>2</v>
      </c>
      <c r="D26" s="41">
        <v>3</v>
      </c>
      <c r="E26" s="27">
        <f t="shared" si="2"/>
        <v>0.16666666666666666</v>
      </c>
      <c r="F26" s="27">
        <f t="shared" si="3"/>
        <v>0.17647058823529413</v>
      </c>
      <c r="G26" s="34">
        <f t="shared" si="4"/>
        <v>0.5</v>
      </c>
      <c r="H26" s="27">
        <f t="shared" si="5"/>
        <v>8.3333333333333329E-2</v>
      </c>
    </row>
    <row r="27" spans="1:9" ht="15" x14ac:dyDescent="0.25">
      <c r="B27" s="5" t="s">
        <v>560</v>
      </c>
      <c r="C27" s="41">
        <v>0</v>
      </c>
      <c r="D27" s="41">
        <v>1</v>
      </c>
      <c r="E27" s="27" t="str">
        <f t="shared" si="2"/>
        <v/>
      </c>
      <c r="F27" s="27">
        <f t="shared" si="3"/>
        <v>5.8823529411764705E-2</v>
      </c>
      <c r="G27" s="34">
        <f t="shared" si="4"/>
        <v>1</v>
      </c>
      <c r="H27" s="27" t="str">
        <f t="shared" si="5"/>
        <v/>
      </c>
    </row>
    <row r="28" spans="1:9" ht="15" x14ac:dyDescent="0.25">
      <c r="B28" s="5" t="s">
        <v>3</v>
      </c>
      <c r="C28" s="41">
        <v>0</v>
      </c>
      <c r="D28" s="41">
        <v>0</v>
      </c>
      <c r="E28" s="27" t="str">
        <f t="shared" si="2"/>
        <v/>
      </c>
      <c r="F28" s="27" t="str">
        <f t="shared" si="3"/>
        <v/>
      </c>
      <c r="G28" s="34" t="str">
        <f t="shared" si="4"/>
        <v xml:space="preserve"> </v>
      </c>
      <c r="H28" s="27" t="str">
        <f t="shared" si="5"/>
        <v/>
      </c>
    </row>
    <row r="29" spans="1:9" ht="15" x14ac:dyDescent="0.25">
      <c r="B29" s="5" t="s">
        <v>5</v>
      </c>
      <c r="C29" s="41">
        <v>2</v>
      </c>
      <c r="D29" s="41">
        <v>4</v>
      </c>
      <c r="E29" s="27">
        <f t="shared" si="2"/>
        <v>0.16666666666666666</v>
      </c>
      <c r="F29" s="27">
        <f t="shared" si="3"/>
        <v>0.23529411764705882</v>
      </c>
      <c r="G29" s="34">
        <f t="shared" si="4"/>
        <v>1</v>
      </c>
      <c r="H29" s="27">
        <f t="shared" si="5"/>
        <v>0.16666666666666666</v>
      </c>
    </row>
    <row r="30" spans="1:9" ht="15" x14ac:dyDescent="0.25">
      <c r="B30" s="5" t="s">
        <v>155</v>
      </c>
      <c r="C30" s="41">
        <v>0</v>
      </c>
      <c r="D30" s="41">
        <v>0</v>
      </c>
      <c r="E30" s="27" t="str">
        <f t="shared" si="2"/>
        <v/>
      </c>
      <c r="F30" s="27" t="str">
        <f t="shared" si="3"/>
        <v/>
      </c>
      <c r="G30" s="34" t="str">
        <f t="shared" si="4"/>
        <v xml:space="preserve"> </v>
      </c>
      <c r="H30" s="27" t="str">
        <f t="shared" si="5"/>
        <v/>
      </c>
    </row>
    <row r="31" spans="1:9" ht="15" x14ac:dyDescent="0.25">
      <c r="B31" s="5" t="s">
        <v>156</v>
      </c>
      <c r="C31" s="41">
        <v>1</v>
      </c>
      <c r="D31" s="41">
        <v>0</v>
      </c>
      <c r="E31" s="27">
        <f t="shared" si="2"/>
        <v>8.3333333333333329E-2</v>
      </c>
      <c r="F31" s="27" t="str">
        <f t="shared" si="3"/>
        <v/>
      </c>
      <c r="G31" s="34">
        <f t="shared" si="4"/>
        <v>-1</v>
      </c>
      <c r="H31" s="27">
        <f t="shared" si="5"/>
        <v>-8.3333333333333329E-2</v>
      </c>
    </row>
    <row r="32" spans="1:9" ht="15" x14ac:dyDescent="0.25">
      <c r="B32" s="5" t="s">
        <v>4</v>
      </c>
      <c r="C32" s="41">
        <v>0</v>
      </c>
      <c r="D32" s="41">
        <v>0</v>
      </c>
      <c r="E32" s="27" t="str">
        <f t="shared" si="2"/>
        <v/>
      </c>
      <c r="F32" s="27" t="str">
        <f t="shared" si="3"/>
        <v/>
      </c>
      <c r="G32" s="34" t="str">
        <f t="shared" si="4"/>
        <v xml:space="preserve"> 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0</v>
      </c>
      <c r="D34" s="41">
        <v>0</v>
      </c>
      <c r="E34" s="27" t="str">
        <f t="shared" si="2"/>
        <v/>
      </c>
      <c r="F34" s="27" t="str">
        <f t="shared" si="3"/>
        <v/>
      </c>
      <c r="G34" s="34" t="str">
        <f t="shared" si="4"/>
        <v xml:space="preserve"> </v>
      </c>
      <c r="H34" s="27" t="str">
        <f t="shared" si="5"/>
        <v/>
      </c>
    </row>
    <row r="35" spans="2:8" ht="15" x14ac:dyDescent="0.25">
      <c r="B35" s="5" t="s">
        <v>158</v>
      </c>
      <c r="C35" s="41">
        <v>1</v>
      </c>
      <c r="D35" s="41">
        <v>1</v>
      </c>
      <c r="E35" s="27">
        <f t="shared" si="2"/>
        <v>8.3333333333333329E-2</v>
      </c>
      <c r="F35" s="27">
        <f t="shared" si="3"/>
        <v>5.8823529411764705E-2</v>
      </c>
      <c r="G35" s="34">
        <f t="shared" si="4"/>
        <v>0</v>
      </c>
      <c r="H35" s="27">
        <f t="shared" si="5"/>
        <v>0</v>
      </c>
    </row>
    <row r="36" spans="2:8" ht="15" x14ac:dyDescent="0.25">
      <c r="B36" s="5" t="s">
        <v>159</v>
      </c>
      <c r="C36" s="41">
        <v>0</v>
      </c>
      <c r="D36" s="41">
        <v>0</v>
      </c>
      <c r="E36" s="27" t="str">
        <f t="shared" si="2"/>
        <v/>
      </c>
      <c r="F36" s="27" t="str">
        <f t="shared" si="3"/>
        <v/>
      </c>
      <c r="G36" s="34" t="str">
        <f t="shared" si="4"/>
        <v xml:space="preserve"> </v>
      </c>
      <c r="H36" s="27" t="str">
        <f t="shared" si="5"/>
        <v/>
      </c>
    </row>
    <row r="37" spans="2:8" ht="15" x14ac:dyDescent="0.25">
      <c r="B37" s="5" t="s">
        <v>160</v>
      </c>
      <c r="C37" s="41">
        <v>0</v>
      </c>
      <c r="D37" s="41">
        <v>0</v>
      </c>
      <c r="E37" s="27" t="str">
        <f t="shared" si="2"/>
        <v/>
      </c>
      <c r="F37" s="27" t="str">
        <f t="shared" si="3"/>
        <v/>
      </c>
      <c r="G37" s="34" t="str">
        <f t="shared" si="4"/>
        <v xml:space="preserve"> </v>
      </c>
      <c r="H37" s="27" t="str">
        <f t="shared" si="5"/>
        <v/>
      </c>
    </row>
    <row r="38" spans="2:8" ht="15" x14ac:dyDescent="0.25">
      <c r="B38" s="5" t="s">
        <v>7</v>
      </c>
      <c r="C38" s="41">
        <v>0</v>
      </c>
      <c r="D38" s="41">
        <v>1</v>
      </c>
      <c r="E38" s="27" t="str">
        <f t="shared" si="2"/>
        <v/>
      </c>
      <c r="F38" s="27">
        <f t="shared" si="3"/>
        <v>5.8823529411764705E-2</v>
      </c>
      <c r="G38" s="34">
        <f t="shared" si="4"/>
        <v>1</v>
      </c>
      <c r="H38" s="27" t="str">
        <f t="shared" si="5"/>
        <v/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0</v>
      </c>
      <c r="D41" s="41">
        <v>0</v>
      </c>
      <c r="E41" s="27" t="str">
        <f t="shared" si="2"/>
        <v/>
      </c>
      <c r="F41" s="27" t="str">
        <f t="shared" si="3"/>
        <v/>
      </c>
      <c r="G41" s="34" t="str">
        <f t="shared" si="4"/>
        <v xml:space="preserve"> </v>
      </c>
      <c r="H41" s="27" t="str">
        <f t="shared" si="5"/>
        <v/>
      </c>
    </row>
    <row r="42" spans="2:8" ht="15" x14ac:dyDescent="0.25">
      <c r="B42" s="5" t="s">
        <v>164</v>
      </c>
      <c r="C42" s="41">
        <v>0</v>
      </c>
      <c r="D42" s="41">
        <v>0</v>
      </c>
      <c r="E42" s="27" t="str">
        <f t="shared" si="2"/>
        <v/>
      </c>
      <c r="F42" s="27" t="str">
        <f t="shared" si="3"/>
        <v/>
      </c>
      <c r="G42" s="34" t="str">
        <f t="shared" si="4"/>
        <v xml:space="preserve"> </v>
      </c>
      <c r="H42" s="27" t="str">
        <f t="shared" si="5"/>
        <v/>
      </c>
    </row>
    <row r="43" spans="2:8" ht="15" x14ac:dyDescent="0.25">
      <c r="B43" s="5" t="s">
        <v>165</v>
      </c>
      <c r="C43" s="41">
        <v>0</v>
      </c>
      <c r="D43" s="41">
        <v>0</v>
      </c>
      <c r="E43" s="27" t="str">
        <f t="shared" si="2"/>
        <v/>
      </c>
      <c r="F43" s="27" t="str">
        <f t="shared" si="3"/>
        <v/>
      </c>
      <c r="G43" s="34" t="str">
        <f t="shared" si="4"/>
        <v xml:space="preserve"> </v>
      </c>
      <c r="H43" s="27" t="str">
        <f t="shared" si="5"/>
        <v/>
      </c>
    </row>
    <row r="44" spans="2:8" ht="15" x14ac:dyDescent="0.25">
      <c r="B44" s="5" t="s">
        <v>166</v>
      </c>
      <c r="C44" s="41">
        <v>0</v>
      </c>
      <c r="D44" s="41">
        <v>0</v>
      </c>
      <c r="E44" s="27" t="str">
        <f t="shared" si="2"/>
        <v/>
      </c>
      <c r="F44" s="27" t="str">
        <f t="shared" si="3"/>
        <v/>
      </c>
      <c r="G44" s="34" t="str">
        <f t="shared" si="4"/>
        <v xml:space="preserve"> </v>
      </c>
      <c r="H44" s="27" t="str">
        <f t="shared" si="5"/>
        <v/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0</v>
      </c>
      <c r="D46" s="41">
        <v>0</v>
      </c>
      <c r="E46" s="27" t="str">
        <f t="shared" si="2"/>
        <v/>
      </c>
      <c r="F46" s="27" t="str">
        <f t="shared" si="3"/>
        <v/>
      </c>
      <c r="G46" s="34" t="str">
        <f t="shared" si="4"/>
        <v xml:space="preserve"> </v>
      </c>
      <c r="H46" s="27" t="str">
        <f t="shared" si="5"/>
        <v/>
      </c>
    </row>
    <row r="47" spans="2:8" ht="15" x14ac:dyDescent="0.25">
      <c r="B47" s="5" t="s">
        <v>167</v>
      </c>
      <c r="C47" s="41">
        <v>0</v>
      </c>
      <c r="D47" s="41">
        <v>0</v>
      </c>
      <c r="E47" s="27" t="str">
        <f t="shared" si="2"/>
        <v/>
      </c>
      <c r="F47" s="27" t="str">
        <f t="shared" si="3"/>
        <v/>
      </c>
      <c r="G47" s="34" t="str">
        <f t="shared" si="4"/>
        <v xml:space="preserve"> </v>
      </c>
      <c r="H47" s="27" t="str">
        <f t="shared" si="5"/>
        <v/>
      </c>
    </row>
    <row r="48" spans="2:8" ht="15" x14ac:dyDescent="0.25">
      <c r="B48" s="5" t="s">
        <v>561</v>
      </c>
      <c r="C48" s="41">
        <v>1</v>
      </c>
      <c r="D48" s="41">
        <v>0</v>
      </c>
      <c r="E48" s="27">
        <f t="shared" si="2"/>
        <v>8.3333333333333329E-2</v>
      </c>
      <c r="F48" s="27" t="str">
        <f t="shared" si="3"/>
        <v/>
      </c>
      <c r="G48" s="34">
        <f t="shared" si="4"/>
        <v>-1</v>
      </c>
      <c r="H48" s="27">
        <f t="shared" si="5"/>
        <v>-8.3333333333333329E-2</v>
      </c>
    </row>
    <row r="49" spans="1:9" ht="15" x14ac:dyDescent="0.25">
      <c r="B49" s="5" t="s">
        <v>9</v>
      </c>
      <c r="C49" s="41">
        <v>2</v>
      </c>
      <c r="D49" s="41">
        <v>3</v>
      </c>
      <c r="E49" s="27">
        <f t="shared" si="2"/>
        <v>0.16666666666666666</v>
      </c>
      <c r="F49" s="27">
        <f t="shared" si="3"/>
        <v>0.17647058823529413</v>
      </c>
      <c r="G49" s="34">
        <f t="shared" si="4"/>
        <v>0.5</v>
      </c>
      <c r="H49" s="27">
        <f t="shared" si="5"/>
        <v>8.3333333333333329E-2</v>
      </c>
    </row>
    <row r="50" spans="1:9" ht="15" x14ac:dyDescent="0.25">
      <c r="B50" s="5" t="s">
        <v>562</v>
      </c>
      <c r="C50" s="41">
        <v>0</v>
      </c>
      <c r="D50" s="41">
        <v>0</v>
      </c>
      <c r="E50" s="27" t="str">
        <f t="shared" si="2"/>
        <v/>
      </c>
      <c r="F50" s="27" t="str">
        <f t="shared" si="3"/>
        <v/>
      </c>
      <c r="G50" s="34" t="str">
        <f t="shared" si="4"/>
        <v xml:space="preserve"> </v>
      </c>
      <c r="H50" s="27" t="str">
        <f t="shared" si="5"/>
        <v/>
      </c>
    </row>
    <row r="51" spans="1:9" ht="15" x14ac:dyDescent="0.25">
      <c r="B51" s="5" t="s">
        <v>12</v>
      </c>
      <c r="C51" s="41">
        <v>0</v>
      </c>
      <c r="D51" s="41">
        <v>0</v>
      </c>
      <c r="E51" s="27" t="str">
        <f t="shared" si="2"/>
        <v/>
      </c>
      <c r="F51" s="27" t="str">
        <f t="shared" si="3"/>
        <v/>
      </c>
      <c r="G51" s="34" t="str">
        <f t="shared" si="4"/>
        <v xml:space="preserve"> </v>
      </c>
      <c r="H51" s="27" t="str">
        <f t="shared" si="5"/>
        <v/>
      </c>
    </row>
    <row r="52" spans="1:9" ht="15" x14ac:dyDescent="0.25">
      <c r="B52" s="5" t="s">
        <v>11</v>
      </c>
      <c r="C52" s="41">
        <v>0</v>
      </c>
      <c r="D52" s="41">
        <v>0</v>
      </c>
      <c r="E52" s="27" t="str">
        <f t="shared" si="2"/>
        <v/>
      </c>
      <c r="F52" s="27" t="str">
        <f t="shared" si="3"/>
        <v/>
      </c>
      <c r="G52" s="34" t="str">
        <f t="shared" si="4"/>
        <v xml:space="preserve"> </v>
      </c>
      <c r="H52" s="27" t="str">
        <f t="shared" si="5"/>
        <v/>
      </c>
    </row>
    <row r="53" spans="1:9" ht="15" x14ac:dyDescent="0.25">
      <c r="B53" s="5" t="s">
        <v>420</v>
      </c>
      <c r="C53" s="41">
        <v>2</v>
      </c>
      <c r="D53" s="41">
        <v>3</v>
      </c>
      <c r="E53" s="27">
        <f t="shared" si="2"/>
        <v>0.16666666666666666</v>
      </c>
      <c r="F53" s="27">
        <f t="shared" si="3"/>
        <v>0.17647058823529413</v>
      </c>
      <c r="G53" s="34">
        <f t="shared" si="4"/>
        <v>0.5</v>
      </c>
      <c r="H53" s="27">
        <f t="shared" si="5"/>
        <v>8.3333333333333329E-2</v>
      </c>
    </row>
    <row r="54" spans="1:9" ht="15" x14ac:dyDescent="0.25">
      <c r="B54" s="5" t="s">
        <v>10</v>
      </c>
      <c r="C54" s="41">
        <v>0</v>
      </c>
      <c r="D54" s="41">
        <v>0</v>
      </c>
      <c r="E54" s="27" t="str">
        <f t="shared" si="2"/>
        <v/>
      </c>
      <c r="F54" s="27" t="str">
        <f t="shared" si="3"/>
        <v/>
      </c>
      <c r="G54" s="34" t="str">
        <f t="shared" si="4"/>
        <v xml:space="preserve"> </v>
      </c>
      <c r="H54" s="27" t="str">
        <f t="shared" si="5"/>
        <v/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0</v>
      </c>
      <c r="D56" s="41">
        <v>0</v>
      </c>
      <c r="E56" s="27" t="str">
        <f t="shared" si="2"/>
        <v/>
      </c>
      <c r="F56" s="27" t="str">
        <f t="shared" si="3"/>
        <v/>
      </c>
      <c r="G56" s="34" t="str">
        <f t="shared" si="4"/>
        <v xml:space="preserve"> </v>
      </c>
      <c r="H56" s="27" t="str">
        <f t="shared" si="5"/>
        <v/>
      </c>
    </row>
    <row r="57" spans="1:9" s="20" customFormat="1" ht="15" x14ac:dyDescent="0.25">
      <c r="A57" s="57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0</v>
      </c>
      <c r="D58" s="41">
        <v>0</v>
      </c>
      <c r="E58" s="27" t="str">
        <f t="shared" si="9"/>
        <v/>
      </c>
      <c r="F58" s="27" t="str">
        <f t="shared" si="10"/>
        <v/>
      </c>
      <c r="G58" s="34" t="str">
        <f t="shared" si="11"/>
        <v xml:space="preserve"> </v>
      </c>
      <c r="H58" s="27" t="str">
        <f t="shared" si="12"/>
        <v/>
      </c>
    </row>
    <row r="59" spans="1:9" ht="15" x14ac:dyDescent="0.25">
      <c r="B59" s="5" t="s">
        <v>169</v>
      </c>
      <c r="C59" s="41">
        <v>0</v>
      </c>
      <c r="D59" s="41">
        <v>0</v>
      </c>
      <c r="E59" s="27" t="str">
        <f t="shared" si="9"/>
        <v/>
      </c>
      <c r="F59" s="27" t="str">
        <f t="shared" si="10"/>
        <v/>
      </c>
      <c r="G59" s="34" t="str">
        <f t="shared" si="11"/>
        <v xml:space="preserve"> </v>
      </c>
      <c r="H59" s="27" t="str">
        <f t="shared" si="12"/>
        <v/>
      </c>
    </row>
    <row r="60" spans="1:9" ht="15" x14ac:dyDescent="0.25">
      <c r="B60" s="5" t="s">
        <v>421</v>
      </c>
      <c r="C60" s="41">
        <v>0</v>
      </c>
      <c r="D60" s="41">
        <v>0</v>
      </c>
      <c r="E60" s="27" t="str">
        <f t="shared" si="9"/>
        <v/>
      </c>
      <c r="F60" s="27" t="str">
        <f t="shared" si="10"/>
        <v/>
      </c>
      <c r="G60" s="34" t="str">
        <f t="shared" si="11"/>
        <v xml:space="preserve"> </v>
      </c>
      <c r="H60" s="27" t="str">
        <f t="shared" si="12"/>
        <v/>
      </c>
    </row>
    <row r="61" spans="1:9" ht="15" x14ac:dyDescent="0.25">
      <c r="B61" s="5" t="s">
        <v>170</v>
      </c>
      <c r="C61" s="41">
        <v>0</v>
      </c>
      <c r="D61" s="41">
        <v>0</v>
      </c>
      <c r="E61" s="27" t="str">
        <f t="shared" si="9"/>
        <v/>
      </c>
      <c r="F61" s="27" t="str">
        <f t="shared" si="10"/>
        <v/>
      </c>
      <c r="G61" s="34" t="str">
        <f t="shared" si="11"/>
        <v xml:space="preserve"> </v>
      </c>
      <c r="H61" s="27" t="str">
        <f t="shared" si="12"/>
        <v/>
      </c>
    </row>
    <row r="62" spans="1:9" ht="15" x14ac:dyDescent="0.25">
      <c r="B62" s="5" t="s">
        <v>171</v>
      </c>
      <c r="C62" s="41">
        <v>0</v>
      </c>
      <c r="D62" s="41">
        <v>0</v>
      </c>
      <c r="E62" s="27" t="str">
        <f t="shared" si="2"/>
        <v/>
      </c>
      <c r="F62" s="27" t="str">
        <f t="shared" si="3"/>
        <v/>
      </c>
      <c r="G62" s="34" t="str">
        <f t="shared" si="4"/>
        <v xml:space="preserve"> </v>
      </c>
      <c r="H62" s="27" t="str">
        <f t="shared" si="5"/>
        <v/>
      </c>
    </row>
    <row r="63" spans="1:9" s="20" customFormat="1" ht="15" x14ac:dyDescent="0.25">
      <c r="A63" s="57"/>
      <c r="B63" s="21" t="s">
        <v>586</v>
      </c>
      <c r="C63" s="41">
        <v>1</v>
      </c>
      <c r="D63" s="41">
        <v>1</v>
      </c>
      <c r="E63" s="26">
        <f t="shared" ref="E63:E64" si="13">+IF(C63=0,"",C63/C$18)</f>
        <v>8.3333333333333329E-2</v>
      </c>
      <c r="F63" s="26">
        <f t="shared" ref="F63:F64" si="14">+IF(D63=0,"",D63/D$18)</f>
        <v>5.8823529411764705E-2</v>
      </c>
      <c r="G63" s="34">
        <f t="shared" si="4"/>
        <v>0</v>
      </c>
      <c r="H63" s="26">
        <f t="shared" ref="H63:H64" si="15">+IF(OR(AND(E63=""),(G63="")),"",E63*G63)</f>
        <v>0</v>
      </c>
      <c r="I63" s="2"/>
    </row>
    <row r="64" spans="1:9" s="20" customFormat="1" ht="15" x14ac:dyDescent="0.25">
      <c r="A64" s="57"/>
      <c r="B64" s="21" t="s">
        <v>587</v>
      </c>
      <c r="C64" s="41">
        <v>0</v>
      </c>
      <c r="D64" s="41">
        <v>0</v>
      </c>
      <c r="E64" s="26" t="str">
        <f t="shared" si="13"/>
        <v/>
      </c>
      <c r="F64" s="26" t="str">
        <f t="shared" si="14"/>
        <v/>
      </c>
      <c r="G64" s="34" t="str">
        <f t="shared" si="4"/>
        <v xml:space="preserve"> 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0</v>
      </c>
      <c r="D65" s="41">
        <v>0</v>
      </c>
      <c r="E65" s="27" t="str">
        <f t="shared" si="2"/>
        <v/>
      </c>
      <c r="F65" s="27" t="str">
        <f t="shared" si="3"/>
        <v/>
      </c>
      <c r="G65" s="34" t="str">
        <f t="shared" si="4"/>
        <v xml:space="preserve"> </v>
      </c>
      <c r="H65" s="27" t="str">
        <f t="shared" si="5"/>
        <v/>
      </c>
    </row>
    <row r="66" spans="1:9" ht="15" x14ac:dyDescent="0.25">
      <c r="B66" s="5" t="s">
        <v>15</v>
      </c>
      <c r="C66" s="41">
        <v>0</v>
      </c>
      <c r="D66" s="41">
        <v>0</v>
      </c>
      <c r="E66" s="27" t="str">
        <f t="shared" si="2"/>
        <v/>
      </c>
      <c r="F66" s="27" t="str">
        <f t="shared" si="3"/>
        <v/>
      </c>
      <c r="G66" s="34" t="str">
        <f t="shared" si="4"/>
        <v xml:space="preserve"> </v>
      </c>
      <c r="H66" s="27" t="str">
        <f t="shared" si="5"/>
        <v/>
      </c>
    </row>
    <row r="67" spans="1:9" ht="15" x14ac:dyDescent="0.25">
      <c r="B67" s="5" t="s">
        <v>173</v>
      </c>
      <c r="C67" s="41">
        <v>0</v>
      </c>
      <c r="D67" s="41">
        <v>0</v>
      </c>
      <c r="E67" s="27" t="str">
        <f t="shared" si="2"/>
        <v/>
      </c>
      <c r="F67" s="27" t="str">
        <f t="shared" si="3"/>
        <v/>
      </c>
      <c r="G67" s="34" t="str">
        <f t="shared" si="4"/>
        <v xml:space="preserve"> </v>
      </c>
      <c r="H67" s="27" t="str">
        <f t="shared" si="5"/>
        <v/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1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1"/>
      <c r="B74" s="35" t="s">
        <v>379</v>
      </c>
      <c r="C74" s="36">
        <f>SUM(C75:C163)</f>
        <v>62</v>
      </c>
      <c r="D74" s="37">
        <f>SUM(D75:D163)</f>
        <v>139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1.2419354838709677</v>
      </c>
      <c r="H74" s="39">
        <f>+IF(OR(AND(E74=""),(G74="")),"",E74*G74)</f>
        <v>1.2419354838709677</v>
      </c>
    </row>
    <row r="75" spans="1:9" ht="15" x14ac:dyDescent="0.25">
      <c r="B75" s="40" t="s">
        <v>422</v>
      </c>
      <c r="C75" s="41">
        <v>4</v>
      </c>
      <c r="D75" s="41">
        <v>5</v>
      </c>
      <c r="E75" s="45">
        <f>+IF(C75=0,"",C75/C$74)</f>
        <v>6.4516129032258063E-2</v>
      </c>
      <c r="F75" s="45">
        <f>+IF(D75=0,"",D75/D$74)</f>
        <v>3.5971223021582732E-2</v>
      </c>
      <c r="G75" s="34">
        <f t="shared" ref="G75:G138" si="16">+IF(AND(C75=0,D75=0)," ",IF(C75=0,1,IF(D75=0,-1,(D75-C75)/C75)))</f>
        <v>0.25</v>
      </c>
      <c r="H75" s="42">
        <f>+IF(OR(AND(E75=""),(G75="")),"",E75*G75)</f>
        <v>1.6129032258064516E-2</v>
      </c>
    </row>
    <row r="76" spans="1:9" ht="15" x14ac:dyDescent="0.25">
      <c r="B76" s="5" t="s">
        <v>564</v>
      </c>
      <c r="C76" s="41">
        <v>1</v>
      </c>
      <c r="D76" s="41">
        <v>11</v>
      </c>
      <c r="E76" s="46">
        <f t="shared" ref="E76:E148" si="17">+IF(C76=0,"",C76/C$74)</f>
        <v>1.6129032258064516E-2</v>
      </c>
      <c r="F76" s="46">
        <f t="shared" ref="F76:F148" si="18">+IF(D76=0,"",D76/D$74)</f>
        <v>7.9136690647482008E-2</v>
      </c>
      <c r="G76" s="34">
        <f t="shared" si="16"/>
        <v>10</v>
      </c>
      <c r="H76" s="27">
        <f t="shared" ref="H76:H148" si="19">+IF(OR(AND(E76=""),(G76="")),"",E76*G76)</f>
        <v>0.16129032258064516</v>
      </c>
    </row>
    <row r="77" spans="1:9" s="20" customFormat="1" ht="15" x14ac:dyDescent="0.25">
      <c r="A77" s="57"/>
      <c r="B77" s="21" t="s">
        <v>517</v>
      </c>
      <c r="C77" s="41">
        <v>0</v>
      </c>
      <c r="D77" s="41">
        <v>0</v>
      </c>
      <c r="E77" s="43" t="str">
        <f t="shared" ref="E77" si="20">+IF(C77=0,"",C77/C$74)</f>
        <v/>
      </c>
      <c r="F77" s="43" t="str">
        <f t="shared" ref="F77" si="21">+IF(D77=0,"",D77/D$74)</f>
        <v/>
      </c>
      <c r="G77" s="34" t="str">
        <f t="shared" si="16"/>
        <v xml:space="preserve"> </v>
      </c>
      <c r="H77" s="26" t="str">
        <f t="shared" ref="H77" si="22">+IF(OR(AND(E77=""),(G77="")),"",E77*G77)</f>
        <v/>
      </c>
      <c r="I77" s="2"/>
    </row>
    <row r="78" spans="1:9" ht="15" x14ac:dyDescent="0.25">
      <c r="B78" s="5" t="s">
        <v>565</v>
      </c>
      <c r="C78" s="41">
        <v>2</v>
      </c>
      <c r="D78" s="41">
        <v>17</v>
      </c>
      <c r="E78" s="46">
        <f t="shared" si="17"/>
        <v>3.2258064516129031E-2</v>
      </c>
      <c r="F78" s="46">
        <f t="shared" si="18"/>
        <v>0.1223021582733813</v>
      </c>
      <c r="G78" s="34">
        <f t="shared" si="16"/>
        <v>7.5</v>
      </c>
      <c r="H78" s="27">
        <f t="shared" si="19"/>
        <v>0.24193548387096775</v>
      </c>
    </row>
    <row r="79" spans="1:9" ht="15" x14ac:dyDescent="0.25">
      <c r="B79" s="5" t="s">
        <v>175</v>
      </c>
      <c r="C79" s="41">
        <v>0</v>
      </c>
      <c r="D79" s="41">
        <v>5</v>
      </c>
      <c r="E79" s="46" t="str">
        <f t="shared" si="17"/>
        <v/>
      </c>
      <c r="F79" s="46">
        <f t="shared" si="18"/>
        <v>3.5971223021582732E-2</v>
      </c>
      <c r="G79" s="34">
        <f t="shared" si="16"/>
        <v>1</v>
      </c>
      <c r="H79" s="27" t="str">
        <f t="shared" si="19"/>
        <v/>
      </c>
    </row>
    <row r="80" spans="1:9" ht="15" x14ac:dyDescent="0.25">
      <c r="B80" s="5" t="s">
        <v>16</v>
      </c>
      <c r="C80" s="41">
        <v>1</v>
      </c>
      <c r="D80" s="41">
        <v>0</v>
      </c>
      <c r="E80" s="46">
        <f t="shared" si="17"/>
        <v>1.6129032258064516E-2</v>
      </c>
      <c r="F80" s="46" t="str">
        <f t="shared" si="18"/>
        <v/>
      </c>
      <c r="G80" s="34">
        <f t="shared" si="16"/>
        <v>-1</v>
      </c>
      <c r="H80" s="27">
        <f t="shared" si="19"/>
        <v>-1.6129032258064516E-2</v>
      </c>
    </row>
    <row r="81" spans="1:9" s="20" customFormat="1" ht="15" x14ac:dyDescent="0.25">
      <c r="A81" s="57"/>
      <c r="B81" s="21" t="s">
        <v>35</v>
      </c>
      <c r="C81" s="41">
        <v>0</v>
      </c>
      <c r="D81" s="41">
        <v>0</v>
      </c>
      <c r="E81" s="43" t="str">
        <f t="shared" ref="E81" si="23">+IF(C81=0,"",C81/C$74)</f>
        <v/>
      </c>
      <c r="F81" s="43" t="str">
        <f t="shared" ref="F81" si="24">+IF(D81=0,"",D81/D$74)</f>
        <v/>
      </c>
      <c r="G81" s="34" t="str">
        <f t="shared" si="16"/>
        <v xml:space="preserve"> </v>
      </c>
      <c r="H81" s="26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1">
        <v>0</v>
      </c>
      <c r="D82" s="41">
        <v>0</v>
      </c>
      <c r="E82" s="46" t="str">
        <f t="shared" si="17"/>
        <v/>
      </c>
      <c r="F82" s="46" t="str">
        <f t="shared" si="18"/>
        <v/>
      </c>
      <c r="G82" s="34" t="str">
        <f t="shared" si="16"/>
        <v xml:space="preserve"> </v>
      </c>
      <c r="H82" s="27" t="str">
        <f t="shared" si="19"/>
        <v/>
      </c>
    </row>
    <row r="83" spans="1:9" ht="15" x14ac:dyDescent="0.25">
      <c r="B83" s="5" t="s">
        <v>177</v>
      </c>
      <c r="C83" s="41">
        <v>1</v>
      </c>
      <c r="D83" s="41">
        <v>1</v>
      </c>
      <c r="E83" s="46">
        <f t="shared" si="17"/>
        <v>1.6129032258064516E-2</v>
      </c>
      <c r="F83" s="46">
        <f t="shared" si="18"/>
        <v>7.1942446043165471E-3</v>
      </c>
      <c r="G83" s="34">
        <f t="shared" si="16"/>
        <v>0</v>
      </c>
      <c r="H83" s="27">
        <f t="shared" si="19"/>
        <v>0</v>
      </c>
    </row>
    <row r="84" spans="1:9" ht="15" x14ac:dyDescent="0.25">
      <c r="B84" s="5" t="s">
        <v>423</v>
      </c>
      <c r="C84" s="41">
        <v>0</v>
      </c>
      <c r="D84" s="41">
        <v>1</v>
      </c>
      <c r="E84" s="46" t="str">
        <f t="shared" si="17"/>
        <v/>
      </c>
      <c r="F84" s="46">
        <f t="shared" si="18"/>
        <v>7.1942446043165471E-3</v>
      </c>
      <c r="G84" s="34">
        <f t="shared" si="16"/>
        <v>1</v>
      </c>
      <c r="H84" s="27" t="str">
        <f t="shared" si="19"/>
        <v/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0</v>
      </c>
      <c r="D86" s="41">
        <v>0</v>
      </c>
      <c r="E86" s="46" t="str">
        <f t="shared" si="17"/>
        <v/>
      </c>
      <c r="F86" s="46" t="str">
        <f t="shared" si="18"/>
        <v/>
      </c>
      <c r="G86" s="34" t="str">
        <f t="shared" si="16"/>
        <v xml:space="preserve"> </v>
      </c>
      <c r="H86" s="27" t="str">
        <f t="shared" si="19"/>
        <v/>
      </c>
    </row>
    <row r="87" spans="1:9" ht="15" x14ac:dyDescent="0.25">
      <c r="B87" s="5" t="s">
        <v>17</v>
      </c>
      <c r="C87" s="41">
        <v>0</v>
      </c>
      <c r="D87" s="41">
        <v>0</v>
      </c>
      <c r="E87" s="46" t="str">
        <f t="shared" si="17"/>
        <v/>
      </c>
      <c r="F87" s="46" t="str">
        <f t="shared" si="18"/>
        <v/>
      </c>
      <c r="G87" s="34" t="str">
        <f t="shared" si="16"/>
        <v xml:space="preserve"> </v>
      </c>
      <c r="H87" s="27" t="str">
        <f t="shared" si="19"/>
        <v/>
      </c>
    </row>
    <row r="88" spans="1:9" ht="15" x14ac:dyDescent="0.25">
      <c r="B88" s="5" t="s">
        <v>180</v>
      </c>
      <c r="C88" s="41">
        <v>0</v>
      </c>
      <c r="D88" s="41">
        <v>0</v>
      </c>
      <c r="E88" s="46" t="str">
        <f t="shared" si="17"/>
        <v/>
      </c>
      <c r="F88" s="46" t="str">
        <f t="shared" si="18"/>
        <v/>
      </c>
      <c r="G88" s="34" t="str">
        <f t="shared" si="16"/>
        <v xml:space="preserve"> </v>
      </c>
      <c r="H88" s="27" t="str">
        <f t="shared" si="19"/>
        <v/>
      </c>
    </row>
    <row r="89" spans="1:9" s="20" customFormat="1" ht="15" x14ac:dyDescent="0.25">
      <c r="A89" s="57"/>
      <c r="B89" s="21" t="s">
        <v>566</v>
      </c>
      <c r="C89" s="41">
        <v>0</v>
      </c>
      <c r="D89" s="41">
        <v>5</v>
      </c>
      <c r="E89" s="43" t="str">
        <f t="shared" ref="E89" si="26">+IF(C89=0,"",C89/C$74)</f>
        <v/>
      </c>
      <c r="F89" s="43">
        <f t="shared" ref="F89" si="27">+IF(D89=0,"",D89/D$74)</f>
        <v>3.5971223021582732E-2</v>
      </c>
      <c r="G89" s="34">
        <f t="shared" si="16"/>
        <v>1</v>
      </c>
      <c r="H89" s="26" t="str">
        <f t="shared" ref="H89" si="28">+IF(OR(AND(E89=""),(G89="")),"",E89*G89)</f>
        <v/>
      </c>
      <c r="I89" s="2"/>
    </row>
    <row r="90" spans="1:9" ht="15" x14ac:dyDescent="0.25">
      <c r="B90" s="5" t="s">
        <v>181</v>
      </c>
      <c r="C90" s="41">
        <v>4</v>
      </c>
      <c r="D90" s="41">
        <v>2</v>
      </c>
      <c r="E90" s="46">
        <f t="shared" si="17"/>
        <v>6.4516129032258063E-2</v>
      </c>
      <c r="F90" s="46">
        <f t="shared" si="18"/>
        <v>1.4388489208633094E-2</v>
      </c>
      <c r="G90" s="34">
        <f t="shared" si="16"/>
        <v>-0.5</v>
      </c>
      <c r="H90" s="27">
        <f t="shared" si="19"/>
        <v>-3.2258064516129031E-2</v>
      </c>
    </row>
    <row r="91" spans="1:9" ht="15" x14ac:dyDescent="0.25">
      <c r="B91" s="5" t="s">
        <v>182</v>
      </c>
      <c r="C91" s="41">
        <v>0</v>
      </c>
      <c r="D91" s="41">
        <v>3</v>
      </c>
      <c r="E91" s="46" t="str">
        <f t="shared" si="17"/>
        <v/>
      </c>
      <c r="F91" s="46">
        <f t="shared" si="18"/>
        <v>2.1582733812949641E-2</v>
      </c>
      <c r="G91" s="34">
        <f t="shared" si="16"/>
        <v>1</v>
      </c>
      <c r="H91" s="27" t="str">
        <f t="shared" si="19"/>
        <v/>
      </c>
    </row>
    <row r="92" spans="1:9" ht="15" x14ac:dyDescent="0.25">
      <c r="B92" s="5" t="s">
        <v>21</v>
      </c>
      <c r="C92" s="41">
        <v>4</v>
      </c>
      <c r="D92" s="41">
        <v>6</v>
      </c>
      <c r="E92" s="46">
        <f t="shared" si="17"/>
        <v>6.4516129032258063E-2</v>
      </c>
      <c r="F92" s="46">
        <f t="shared" si="18"/>
        <v>4.3165467625899283E-2</v>
      </c>
      <c r="G92" s="34">
        <f t="shared" si="16"/>
        <v>0.5</v>
      </c>
      <c r="H92" s="27">
        <f t="shared" si="19"/>
        <v>3.2258064516129031E-2</v>
      </c>
    </row>
    <row r="93" spans="1:9" ht="15" x14ac:dyDescent="0.25">
      <c r="B93" s="5" t="s">
        <v>424</v>
      </c>
      <c r="C93" s="41">
        <v>2</v>
      </c>
      <c r="D93" s="41">
        <v>2</v>
      </c>
      <c r="E93" s="46">
        <f t="shared" si="17"/>
        <v>3.2258064516129031E-2</v>
      </c>
      <c r="F93" s="46">
        <f t="shared" si="18"/>
        <v>1.4388489208633094E-2</v>
      </c>
      <c r="G93" s="34">
        <f t="shared" si="16"/>
        <v>0</v>
      </c>
      <c r="H93" s="27">
        <f t="shared" si="19"/>
        <v>0</v>
      </c>
    </row>
    <row r="94" spans="1:9" ht="15" x14ac:dyDescent="0.25">
      <c r="B94" s="5" t="s">
        <v>183</v>
      </c>
      <c r="C94" s="41">
        <v>1</v>
      </c>
      <c r="D94" s="41">
        <v>0</v>
      </c>
      <c r="E94" s="46">
        <f t="shared" si="17"/>
        <v>1.6129032258064516E-2</v>
      </c>
      <c r="F94" s="46" t="str">
        <f t="shared" si="18"/>
        <v/>
      </c>
      <c r="G94" s="34">
        <f t="shared" si="16"/>
        <v>-1</v>
      </c>
      <c r="H94" s="27">
        <f t="shared" si="19"/>
        <v>-1.6129032258064516E-2</v>
      </c>
    </row>
    <row r="95" spans="1:9" s="20" customFormat="1" ht="15" x14ac:dyDescent="0.25">
      <c r="A95" s="57"/>
      <c r="B95" s="21" t="s">
        <v>518</v>
      </c>
      <c r="C95" s="41">
        <v>0</v>
      </c>
      <c r="D95" s="41">
        <v>1</v>
      </c>
      <c r="E95" s="43" t="str">
        <f t="shared" ref="E95:E96" si="29">+IF(C95=0,"",C95/C$74)</f>
        <v/>
      </c>
      <c r="F95" s="43">
        <f t="shared" ref="F95:F96" si="30">+IF(D95=0,"",D95/D$74)</f>
        <v>7.1942446043165471E-3</v>
      </c>
      <c r="G95" s="34">
        <f t="shared" si="16"/>
        <v>1</v>
      </c>
      <c r="H95" s="26" t="str">
        <f t="shared" ref="H95:H96" si="31">+IF(OR(AND(E95=""),(G95="")),"",E95*G95)</f>
        <v/>
      </c>
      <c r="I95" s="2"/>
    </row>
    <row r="96" spans="1:9" s="20" customFormat="1" ht="15" x14ac:dyDescent="0.25">
      <c r="A96" s="57"/>
      <c r="B96" s="21" t="s">
        <v>602</v>
      </c>
      <c r="C96" s="41">
        <v>0</v>
      </c>
      <c r="D96" s="41">
        <v>0</v>
      </c>
      <c r="E96" s="43" t="str">
        <f t="shared" si="29"/>
        <v/>
      </c>
      <c r="F96" s="43" t="str">
        <f t="shared" si="30"/>
        <v/>
      </c>
      <c r="G96" s="34" t="str">
        <f t="shared" si="16"/>
        <v xml:space="preserve"> </v>
      </c>
      <c r="H96" s="26" t="str">
        <f t="shared" si="31"/>
        <v/>
      </c>
      <c r="I96" s="2"/>
    </row>
    <row r="97" spans="1:9" s="20" customFormat="1" ht="15" x14ac:dyDescent="0.25">
      <c r="A97" s="57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5</v>
      </c>
      <c r="D98" s="41">
        <v>6</v>
      </c>
      <c r="E98" s="43">
        <f t="shared" si="32"/>
        <v>8.0645161290322578E-2</v>
      </c>
      <c r="F98" s="43">
        <f t="shared" si="33"/>
        <v>4.3165467625899283E-2</v>
      </c>
      <c r="G98" s="34">
        <f t="shared" si="34"/>
        <v>0.2</v>
      </c>
      <c r="H98" s="26">
        <f t="shared" si="35"/>
        <v>1.6129032258064516E-2</v>
      </c>
    </row>
    <row r="99" spans="1:9" ht="15" x14ac:dyDescent="0.25">
      <c r="B99" s="5" t="s">
        <v>19</v>
      </c>
      <c r="C99" s="41">
        <v>0</v>
      </c>
      <c r="D99" s="41">
        <v>0</v>
      </c>
      <c r="E99" s="43" t="str">
        <f t="shared" si="32"/>
        <v/>
      </c>
      <c r="F99" s="43" t="str">
        <f t="shared" si="33"/>
        <v/>
      </c>
      <c r="G99" s="34" t="str">
        <f t="shared" si="34"/>
        <v xml:space="preserve"> </v>
      </c>
      <c r="H99" s="26" t="str">
        <f t="shared" si="35"/>
        <v/>
      </c>
    </row>
    <row r="100" spans="1:9" ht="15" x14ac:dyDescent="0.25">
      <c r="B100" s="5" t="s">
        <v>22</v>
      </c>
      <c r="C100" s="41">
        <v>3</v>
      </c>
      <c r="D100" s="41">
        <v>4</v>
      </c>
      <c r="E100" s="43">
        <f t="shared" si="32"/>
        <v>4.8387096774193547E-2</v>
      </c>
      <c r="F100" s="43">
        <f t="shared" si="33"/>
        <v>2.8776978417266189E-2</v>
      </c>
      <c r="G100" s="34">
        <f t="shared" si="34"/>
        <v>0.33333333333333331</v>
      </c>
      <c r="H100" s="26">
        <f t="shared" si="35"/>
        <v>1.6129032258064516E-2</v>
      </c>
    </row>
    <row r="101" spans="1:9" ht="15" x14ac:dyDescent="0.25">
      <c r="B101" s="5" t="s">
        <v>185</v>
      </c>
      <c r="C101" s="41">
        <v>0</v>
      </c>
      <c r="D101" s="41">
        <v>0</v>
      </c>
      <c r="E101" s="43" t="str">
        <f t="shared" si="32"/>
        <v/>
      </c>
      <c r="F101" s="43" t="str">
        <f t="shared" si="33"/>
        <v/>
      </c>
      <c r="G101" s="34" t="str">
        <f t="shared" si="34"/>
        <v xml:space="preserve"> </v>
      </c>
      <c r="H101" s="26" t="str">
        <f t="shared" si="35"/>
        <v/>
      </c>
    </row>
    <row r="102" spans="1:9" ht="15" x14ac:dyDescent="0.25">
      <c r="B102" s="5" t="s">
        <v>603</v>
      </c>
      <c r="C102" s="41">
        <v>1</v>
      </c>
      <c r="D102" s="41">
        <v>3</v>
      </c>
      <c r="E102" s="46">
        <f t="shared" si="17"/>
        <v>1.6129032258064516E-2</v>
      </c>
      <c r="F102" s="46">
        <f t="shared" si="18"/>
        <v>2.1582733812949641E-2</v>
      </c>
      <c r="G102" s="34">
        <f t="shared" si="16"/>
        <v>2</v>
      </c>
      <c r="H102" s="27">
        <f t="shared" si="19"/>
        <v>3.2258064516129031E-2</v>
      </c>
    </row>
    <row r="103" spans="1:9" ht="15" x14ac:dyDescent="0.25">
      <c r="B103" s="5" t="s">
        <v>425</v>
      </c>
      <c r="C103" s="41">
        <v>2</v>
      </c>
      <c r="D103" s="41">
        <v>6</v>
      </c>
      <c r="E103" s="46">
        <f t="shared" si="17"/>
        <v>3.2258064516129031E-2</v>
      </c>
      <c r="F103" s="46">
        <f t="shared" si="18"/>
        <v>4.3165467625899283E-2</v>
      </c>
      <c r="G103" s="34">
        <f t="shared" si="16"/>
        <v>2</v>
      </c>
      <c r="H103" s="27">
        <f t="shared" si="19"/>
        <v>6.4516129032258063E-2</v>
      </c>
    </row>
    <row r="104" spans="1:9" ht="15" x14ac:dyDescent="0.25">
      <c r="B104" s="5" t="s">
        <v>18</v>
      </c>
      <c r="C104" s="41">
        <v>2</v>
      </c>
      <c r="D104" s="41">
        <v>0</v>
      </c>
      <c r="E104" s="46">
        <f t="shared" si="17"/>
        <v>3.2258064516129031E-2</v>
      </c>
      <c r="F104" s="46" t="str">
        <f t="shared" si="18"/>
        <v/>
      </c>
      <c r="G104" s="34">
        <f t="shared" si="16"/>
        <v>-1</v>
      </c>
      <c r="H104" s="27">
        <f t="shared" si="19"/>
        <v>-3.2258064516129031E-2</v>
      </c>
    </row>
    <row r="105" spans="1:9" ht="15" x14ac:dyDescent="0.25">
      <c r="B105" s="5" t="s">
        <v>20</v>
      </c>
      <c r="C105" s="41">
        <v>0</v>
      </c>
      <c r="D105" s="41">
        <v>0</v>
      </c>
      <c r="E105" s="46" t="str">
        <f t="shared" si="17"/>
        <v/>
      </c>
      <c r="F105" s="46" t="str">
        <f t="shared" si="18"/>
        <v/>
      </c>
      <c r="G105" s="34" t="str">
        <f t="shared" si="16"/>
        <v xml:space="preserve"> </v>
      </c>
      <c r="H105" s="27" t="str">
        <f t="shared" si="19"/>
        <v/>
      </c>
    </row>
    <row r="106" spans="1:9" ht="15" x14ac:dyDescent="0.25">
      <c r="B106" s="5" t="s">
        <v>186</v>
      </c>
      <c r="C106" s="41">
        <v>0</v>
      </c>
      <c r="D106" s="41">
        <v>1</v>
      </c>
      <c r="E106" s="46" t="str">
        <f t="shared" si="17"/>
        <v/>
      </c>
      <c r="F106" s="46">
        <f t="shared" si="18"/>
        <v>7.1942446043165471E-3</v>
      </c>
      <c r="G106" s="34">
        <f t="shared" si="16"/>
        <v>1</v>
      </c>
      <c r="H106" s="27" t="str">
        <f t="shared" si="19"/>
        <v/>
      </c>
    </row>
    <row r="107" spans="1:9" s="20" customFormat="1" ht="15" x14ac:dyDescent="0.25">
      <c r="A107" s="57"/>
      <c r="B107" s="21" t="s">
        <v>563</v>
      </c>
      <c r="C107" s="41">
        <v>0</v>
      </c>
      <c r="D107" s="41">
        <v>2</v>
      </c>
      <c r="E107" s="43" t="str">
        <f t="shared" ref="E107" si="36">+IF(C107=0,"",C107/C$74)</f>
        <v/>
      </c>
      <c r="F107" s="43">
        <f t="shared" ref="F107" si="37">+IF(D107=0,"",D107/D$74)</f>
        <v>1.4388489208633094E-2</v>
      </c>
      <c r="G107" s="34">
        <f t="shared" si="16"/>
        <v>1</v>
      </c>
      <c r="H107" s="26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1">
        <v>0</v>
      </c>
      <c r="D108" s="41">
        <v>0</v>
      </c>
      <c r="E108" s="46" t="str">
        <f t="shared" si="17"/>
        <v/>
      </c>
      <c r="F108" s="46" t="str">
        <f t="shared" si="18"/>
        <v/>
      </c>
      <c r="G108" s="34" t="str">
        <f t="shared" si="16"/>
        <v xml:space="preserve"> </v>
      </c>
      <c r="H108" s="27" t="str">
        <f t="shared" si="19"/>
        <v/>
      </c>
    </row>
    <row r="109" spans="1:9" ht="15" x14ac:dyDescent="0.25">
      <c r="B109" s="5" t="s">
        <v>188</v>
      </c>
      <c r="C109" s="41">
        <v>3</v>
      </c>
      <c r="D109" s="41">
        <v>8</v>
      </c>
      <c r="E109" s="46">
        <f t="shared" si="17"/>
        <v>4.8387096774193547E-2</v>
      </c>
      <c r="F109" s="46">
        <f t="shared" si="18"/>
        <v>5.7553956834532377E-2</v>
      </c>
      <c r="G109" s="34">
        <f t="shared" si="16"/>
        <v>1.6666666666666667</v>
      </c>
      <c r="H109" s="27">
        <f t="shared" si="19"/>
        <v>8.0645161290322578E-2</v>
      </c>
    </row>
    <row r="110" spans="1:9" ht="15" x14ac:dyDescent="0.25">
      <c r="B110" s="5" t="s">
        <v>604</v>
      </c>
      <c r="C110" s="41">
        <v>0</v>
      </c>
      <c r="D110" s="41">
        <v>1</v>
      </c>
      <c r="E110" s="46" t="str">
        <f t="shared" si="17"/>
        <v/>
      </c>
      <c r="F110" s="46">
        <f t="shared" si="18"/>
        <v>7.1942446043165471E-3</v>
      </c>
      <c r="G110" s="34">
        <f t="shared" si="16"/>
        <v>1</v>
      </c>
      <c r="H110" s="27" t="str">
        <f t="shared" si="19"/>
        <v/>
      </c>
    </row>
    <row r="111" spans="1:9" ht="15" x14ac:dyDescent="0.25">
      <c r="B111" s="5" t="s">
        <v>605</v>
      </c>
      <c r="C111" s="41">
        <v>3</v>
      </c>
      <c r="D111" s="41">
        <v>1</v>
      </c>
      <c r="E111" s="46">
        <f t="shared" si="17"/>
        <v>4.8387096774193547E-2</v>
      </c>
      <c r="F111" s="46">
        <f t="shared" si="18"/>
        <v>7.1942446043165471E-3</v>
      </c>
      <c r="G111" s="34">
        <f t="shared" si="16"/>
        <v>-0.66666666666666663</v>
      </c>
      <c r="H111" s="27">
        <f t="shared" si="19"/>
        <v>-3.2258064516129031E-2</v>
      </c>
    </row>
    <row r="112" spans="1:9" ht="15" x14ac:dyDescent="0.25">
      <c r="B112" s="5" t="s">
        <v>189</v>
      </c>
      <c r="C112" s="41">
        <v>0</v>
      </c>
      <c r="D112" s="41">
        <v>0</v>
      </c>
      <c r="E112" s="46" t="str">
        <f t="shared" si="17"/>
        <v/>
      </c>
      <c r="F112" s="46" t="str">
        <f t="shared" si="18"/>
        <v/>
      </c>
      <c r="G112" s="34" t="str">
        <f t="shared" si="16"/>
        <v xml:space="preserve"> </v>
      </c>
      <c r="H112" s="27" t="str">
        <f t="shared" si="19"/>
        <v/>
      </c>
    </row>
    <row r="113" spans="2:8" ht="15" x14ac:dyDescent="0.25">
      <c r="B113" s="5" t="s">
        <v>190</v>
      </c>
      <c r="C113" s="41">
        <v>0</v>
      </c>
      <c r="D113" s="41">
        <v>3</v>
      </c>
      <c r="E113" s="46" t="str">
        <f t="shared" si="17"/>
        <v/>
      </c>
      <c r="F113" s="46">
        <f t="shared" si="18"/>
        <v>2.1582733812949641E-2</v>
      </c>
      <c r="G113" s="34">
        <f t="shared" si="16"/>
        <v>1</v>
      </c>
      <c r="H113" s="27" t="str">
        <f t="shared" si="19"/>
        <v/>
      </c>
    </row>
    <row r="114" spans="2:8" ht="15" x14ac:dyDescent="0.25">
      <c r="B114" s="5" t="s">
        <v>191</v>
      </c>
      <c r="C114" s="41">
        <v>1</v>
      </c>
      <c r="D114" s="41">
        <v>2</v>
      </c>
      <c r="E114" s="46">
        <f t="shared" si="17"/>
        <v>1.6129032258064516E-2</v>
      </c>
      <c r="F114" s="46">
        <f t="shared" si="18"/>
        <v>1.4388489208633094E-2</v>
      </c>
      <c r="G114" s="34">
        <f t="shared" si="16"/>
        <v>1</v>
      </c>
      <c r="H114" s="27">
        <f t="shared" si="19"/>
        <v>1.6129032258064516E-2</v>
      </c>
    </row>
    <row r="115" spans="2:8" ht="15" x14ac:dyDescent="0.25">
      <c r="B115" s="5" t="s">
        <v>27</v>
      </c>
      <c r="C115" s="41">
        <v>2</v>
      </c>
      <c r="D115" s="41">
        <v>4</v>
      </c>
      <c r="E115" s="46">
        <f t="shared" si="17"/>
        <v>3.2258064516129031E-2</v>
      </c>
      <c r="F115" s="46">
        <f t="shared" si="18"/>
        <v>2.8776978417266189E-2</v>
      </c>
      <c r="G115" s="34">
        <f t="shared" si="16"/>
        <v>1</v>
      </c>
      <c r="H115" s="27">
        <f t="shared" si="19"/>
        <v>3.2258064516129031E-2</v>
      </c>
    </row>
    <row r="116" spans="2:8" ht="15" x14ac:dyDescent="0.25">
      <c r="B116" s="5" t="s">
        <v>192</v>
      </c>
      <c r="C116" s="41">
        <v>0</v>
      </c>
      <c r="D116" s="41">
        <v>1</v>
      </c>
      <c r="E116" s="46" t="str">
        <f t="shared" si="17"/>
        <v/>
      </c>
      <c r="F116" s="46">
        <f t="shared" si="18"/>
        <v>7.1942446043165471E-3</v>
      </c>
      <c r="G116" s="34">
        <f t="shared" si="16"/>
        <v>1</v>
      </c>
      <c r="H116" s="27" t="str">
        <f t="shared" si="19"/>
        <v/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5</v>
      </c>
      <c r="D118" s="41">
        <v>3</v>
      </c>
      <c r="E118" s="46">
        <f t="shared" si="17"/>
        <v>8.0645161290322578E-2</v>
      </c>
      <c r="F118" s="46">
        <f t="shared" si="18"/>
        <v>2.1582733812949641E-2</v>
      </c>
      <c r="G118" s="34">
        <f t="shared" si="16"/>
        <v>-0.4</v>
      </c>
      <c r="H118" s="27">
        <f t="shared" si="19"/>
        <v>-3.2258064516129031E-2</v>
      </c>
    </row>
    <row r="119" spans="2:8" ht="15" x14ac:dyDescent="0.25">
      <c r="B119" s="5" t="s">
        <v>24</v>
      </c>
      <c r="C119" s="41">
        <v>0</v>
      </c>
      <c r="D119" s="41">
        <v>0</v>
      </c>
      <c r="E119" s="46" t="str">
        <f t="shared" si="17"/>
        <v/>
      </c>
      <c r="F119" s="46" t="str">
        <f t="shared" si="18"/>
        <v/>
      </c>
      <c r="G119" s="34" t="str">
        <f t="shared" si="16"/>
        <v xml:space="preserve"> </v>
      </c>
      <c r="H119" s="27" t="str">
        <f t="shared" si="19"/>
        <v/>
      </c>
    </row>
    <row r="120" spans="2:8" ht="15" x14ac:dyDescent="0.25">
      <c r="B120" s="5" t="s">
        <v>194</v>
      </c>
      <c r="C120" s="41">
        <v>0</v>
      </c>
      <c r="D120" s="41">
        <v>2</v>
      </c>
      <c r="E120" s="46" t="str">
        <f t="shared" si="17"/>
        <v/>
      </c>
      <c r="F120" s="46">
        <f t="shared" si="18"/>
        <v>1.4388489208633094E-2</v>
      </c>
      <c r="G120" s="34">
        <f t="shared" si="16"/>
        <v>1</v>
      </c>
      <c r="H120" s="27" t="str">
        <f t="shared" si="19"/>
        <v/>
      </c>
    </row>
    <row r="121" spans="2:8" ht="15" x14ac:dyDescent="0.25">
      <c r="B121" s="5" t="s">
        <v>25</v>
      </c>
      <c r="C121" s="41">
        <v>0</v>
      </c>
      <c r="D121" s="41">
        <v>1</v>
      </c>
      <c r="E121" s="46" t="str">
        <f t="shared" si="17"/>
        <v/>
      </c>
      <c r="F121" s="46">
        <f t="shared" si="18"/>
        <v>7.1942446043165471E-3</v>
      </c>
      <c r="G121" s="34">
        <f t="shared" si="16"/>
        <v>1</v>
      </c>
      <c r="H121" s="27" t="str">
        <f t="shared" si="19"/>
        <v/>
      </c>
    </row>
    <row r="122" spans="2:8" ht="15" x14ac:dyDescent="0.25">
      <c r="B122" s="5" t="s">
        <v>23</v>
      </c>
      <c r="C122" s="41">
        <v>0</v>
      </c>
      <c r="D122" s="41">
        <v>1</v>
      </c>
      <c r="E122" s="46" t="str">
        <f t="shared" si="17"/>
        <v/>
      </c>
      <c r="F122" s="46">
        <f t="shared" si="18"/>
        <v>7.1942446043165471E-3</v>
      </c>
      <c r="G122" s="34">
        <f t="shared" si="16"/>
        <v>1</v>
      </c>
      <c r="H122" s="27" t="str">
        <f t="shared" si="19"/>
        <v/>
      </c>
    </row>
    <row r="123" spans="2:8" ht="15" x14ac:dyDescent="0.25">
      <c r="B123" s="5" t="s">
        <v>26</v>
      </c>
      <c r="C123" s="41">
        <v>1</v>
      </c>
      <c r="D123" s="41">
        <v>1</v>
      </c>
      <c r="E123" s="46">
        <f t="shared" si="17"/>
        <v>1.6129032258064516E-2</v>
      </c>
      <c r="F123" s="46">
        <f t="shared" si="18"/>
        <v>7.1942446043165471E-3</v>
      </c>
      <c r="G123" s="34">
        <f t="shared" si="16"/>
        <v>0</v>
      </c>
      <c r="H123" s="27">
        <f t="shared" si="19"/>
        <v>0</v>
      </c>
    </row>
    <row r="124" spans="2:8" ht="15" x14ac:dyDescent="0.25">
      <c r="B124" s="5" t="s">
        <v>195</v>
      </c>
      <c r="C124" s="41">
        <v>1</v>
      </c>
      <c r="D124" s="41">
        <v>4</v>
      </c>
      <c r="E124" s="46">
        <f t="shared" si="17"/>
        <v>1.6129032258064516E-2</v>
      </c>
      <c r="F124" s="46">
        <f t="shared" si="18"/>
        <v>2.8776978417266189E-2</v>
      </c>
      <c r="G124" s="34">
        <f t="shared" si="16"/>
        <v>3</v>
      </c>
      <c r="H124" s="27">
        <f t="shared" si="19"/>
        <v>4.8387096774193547E-2</v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0</v>
      </c>
      <c r="D126" s="41">
        <v>1</v>
      </c>
      <c r="E126" s="46" t="str">
        <f t="shared" si="17"/>
        <v/>
      </c>
      <c r="F126" s="46">
        <f t="shared" si="18"/>
        <v>7.1942446043165471E-3</v>
      </c>
      <c r="G126" s="34">
        <f t="shared" si="16"/>
        <v>1</v>
      </c>
      <c r="H126" s="27" t="str">
        <f t="shared" si="19"/>
        <v/>
      </c>
    </row>
    <row r="127" spans="2:8" ht="15" x14ac:dyDescent="0.25">
      <c r="B127" s="5" t="s">
        <v>196</v>
      </c>
      <c r="C127" s="41">
        <v>0</v>
      </c>
      <c r="D127" s="41">
        <v>2</v>
      </c>
      <c r="E127" s="46" t="str">
        <f t="shared" si="17"/>
        <v/>
      </c>
      <c r="F127" s="46">
        <f t="shared" si="18"/>
        <v>1.4388489208633094E-2</v>
      </c>
      <c r="G127" s="34">
        <f t="shared" si="16"/>
        <v>1</v>
      </c>
      <c r="H127" s="27" t="str">
        <f t="shared" si="19"/>
        <v/>
      </c>
    </row>
    <row r="128" spans="2:8" ht="15" x14ac:dyDescent="0.25">
      <c r="B128" s="5" t="s">
        <v>427</v>
      </c>
      <c r="C128" s="41">
        <v>0</v>
      </c>
      <c r="D128" s="41">
        <v>0</v>
      </c>
      <c r="E128" s="46" t="str">
        <f t="shared" si="17"/>
        <v/>
      </c>
      <c r="F128" s="46" t="str">
        <f t="shared" si="18"/>
        <v/>
      </c>
      <c r="G128" s="34" t="str">
        <f t="shared" si="16"/>
        <v xml:space="preserve"> </v>
      </c>
      <c r="H128" s="27" t="str">
        <f t="shared" si="19"/>
        <v/>
      </c>
    </row>
    <row r="129" spans="1:9" ht="15" x14ac:dyDescent="0.25">
      <c r="B129" s="5" t="s">
        <v>428</v>
      </c>
      <c r="C129" s="41">
        <v>7</v>
      </c>
      <c r="D129" s="41">
        <v>11</v>
      </c>
      <c r="E129" s="46">
        <f t="shared" si="17"/>
        <v>0.11290322580645161</v>
      </c>
      <c r="F129" s="46">
        <f t="shared" si="18"/>
        <v>7.9136690647482008E-2</v>
      </c>
      <c r="G129" s="34">
        <f t="shared" si="16"/>
        <v>0.5714285714285714</v>
      </c>
      <c r="H129" s="27">
        <f t="shared" si="19"/>
        <v>6.4516129032258063E-2</v>
      </c>
    </row>
    <row r="130" spans="1:9" ht="15" x14ac:dyDescent="0.25">
      <c r="B130" s="5" t="s">
        <v>197</v>
      </c>
      <c r="C130" s="41">
        <v>2</v>
      </c>
      <c r="D130" s="41">
        <v>2</v>
      </c>
      <c r="E130" s="46">
        <f t="shared" si="17"/>
        <v>3.2258064516129031E-2</v>
      </c>
      <c r="F130" s="46">
        <f t="shared" si="18"/>
        <v>1.4388489208633094E-2</v>
      </c>
      <c r="G130" s="34">
        <f t="shared" si="16"/>
        <v>0</v>
      </c>
      <c r="H130" s="27">
        <f t="shared" si="19"/>
        <v>0</v>
      </c>
    </row>
    <row r="131" spans="1:9" ht="15" x14ac:dyDescent="0.25">
      <c r="B131" s="5" t="s">
        <v>198</v>
      </c>
      <c r="C131" s="41">
        <v>0</v>
      </c>
      <c r="D131" s="41">
        <v>4</v>
      </c>
      <c r="E131" s="46" t="str">
        <f t="shared" si="17"/>
        <v/>
      </c>
      <c r="F131" s="46">
        <f t="shared" si="18"/>
        <v>2.8776978417266189E-2</v>
      </c>
      <c r="G131" s="34">
        <f t="shared" si="16"/>
        <v>1</v>
      </c>
      <c r="H131" s="27" t="str">
        <f t="shared" si="19"/>
        <v/>
      </c>
    </row>
    <row r="132" spans="1:9" ht="15" x14ac:dyDescent="0.25">
      <c r="B132" s="5" t="s">
        <v>28</v>
      </c>
      <c r="C132" s="41">
        <v>0</v>
      </c>
      <c r="D132" s="41">
        <v>2</v>
      </c>
      <c r="E132" s="46" t="str">
        <f t="shared" si="17"/>
        <v/>
      </c>
      <c r="F132" s="46">
        <f t="shared" si="18"/>
        <v>1.4388489208633094E-2</v>
      </c>
      <c r="G132" s="34">
        <f t="shared" si="16"/>
        <v>1</v>
      </c>
      <c r="H132" s="27" t="str">
        <f t="shared" si="19"/>
        <v/>
      </c>
    </row>
    <row r="133" spans="1:9" ht="15" x14ac:dyDescent="0.25">
      <c r="B133" s="5" t="s">
        <v>32</v>
      </c>
      <c r="C133" s="41">
        <v>0</v>
      </c>
      <c r="D133" s="41">
        <v>0</v>
      </c>
      <c r="E133" s="46" t="str">
        <f t="shared" si="17"/>
        <v/>
      </c>
      <c r="F133" s="46" t="str">
        <f t="shared" si="18"/>
        <v/>
      </c>
      <c r="G133" s="34" t="str">
        <f t="shared" si="16"/>
        <v xml:space="preserve"> </v>
      </c>
      <c r="H133" s="27" t="str">
        <f t="shared" si="19"/>
        <v/>
      </c>
    </row>
    <row r="134" spans="1:9" s="20" customFormat="1" ht="15" x14ac:dyDescent="0.25">
      <c r="A134" s="57"/>
      <c r="B134" s="21" t="s">
        <v>519</v>
      </c>
      <c r="C134" s="41">
        <v>0</v>
      </c>
      <c r="D134" s="41">
        <v>1</v>
      </c>
      <c r="E134" s="43" t="str">
        <f t="shared" ref="E134" si="39">+IF(C134=0,"",C134/C$74)</f>
        <v/>
      </c>
      <c r="F134" s="43">
        <f t="shared" ref="F134" si="40">+IF(D134=0,"",D134/D$74)</f>
        <v>7.1942446043165471E-3</v>
      </c>
      <c r="G134" s="34">
        <f t="shared" si="16"/>
        <v>1</v>
      </c>
      <c r="H134" s="26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1">
        <v>0</v>
      </c>
      <c r="D135" s="41">
        <v>1</v>
      </c>
      <c r="E135" s="46" t="str">
        <f t="shared" si="17"/>
        <v/>
      </c>
      <c r="F135" s="46">
        <f t="shared" si="18"/>
        <v>7.1942446043165471E-3</v>
      </c>
      <c r="G135" s="34">
        <f t="shared" si="16"/>
        <v>1</v>
      </c>
      <c r="H135" s="27" t="str">
        <f t="shared" si="19"/>
        <v/>
      </c>
    </row>
    <row r="136" spans="1:9" ht="15" x14ac:dyDescent="0.25">
      <c r="B136" s="5" t="s">
        <v>29</v>
      </c>
      <c r="C136" s="41">
        <v>0</v>
      </c>
      <c r="D136" s="41">
        <v>0</v>
      </c>
      <c r="E136" s="46" t="str">
        <f t="shared" si="17"/>
        <v/>
      </c>
      <c r="F136" s="46" t="str">
        <f t="shared" si="18"/>
        <v/>
      </c>
      <c r="G136" s="34" t="str">
        <f t="shared" si="16"/>
        <v xml:space="preserve"> </v>
      </c>
      <c r="H136" s="27" t="str">
        <f t="shared" si="19"/>
        <v/>
      </c>
    </row>
    <row r="137" spans="1:9" ht="15" x14ac:dyDescent="0.25">
      <c r="B137" s="5" t="s">
        <v>199</v>
      </c>
      <c r="C137" s="41">
        <v>0</v>
      </c>
      <c r="D137" s="41">
        <v>0</v>
      </c>
      <c r="E137" s="46" t="str">
        <f t="shared" si="17"/>
        <v/>
      </c>
      <c r="F137" s="46" t="str">
        <f t="shared" si="18"/>
        <v/>
      </c>
      <c r="G137" s="34" t="str">
        <f t="shared" si="16"/>
        <v xml:space="preserve"> </v>
      </c>
      <c r="H137" s="27" t="str">
        <f t="shared" si="19"/>
        <v/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0</v>
      </c>
      <c r="D139" s="41">
        <v>0</v>
      </c>
      <c r="E139" s="46" t="str">
        <f t="shared" si="17"/>
        <v/>
      </c>
      <c r="F139" s="46" t="str">
        <f t="shared" si="18"/>
        <v/>
      </c>
      <c r="G139" s="34" t="str">
        <f t="shared" ref="G139:G163" si="42">+IF(AND(C139=0,D139=0)," ",IF(C139=0,1,IF(D139=0,-1,(D139-C139)/C139)))</f>
        <v xml:space="preserve"> </v>
      </c>
      <c r="H139" s="27" t="str">
        <f t="shared" si="19"/>
        <v/>
      </c>
    </row>
    <row r="140" spans="1:9" ht="15" x14ac:dyDescent="0.25">
      <c r="B140" s="5" t="s">
        <v>202</v>
      </c>
      <c r="C140" s="41">
        <v>0</v>
      </c>
      <c r="D140" s="41">
        <v>0</v>
      </c>
      <c r="E140" s="46" t="str">
        <f t="shared" si="17"/>
        <v/>
      </c>
      <c r="F140" s="46" t="str">
        <f t="shared" si="18"/>
        <v/>
      </c>
      <c r="G140" s="34" t="str">
        <f t="shared" si="42"/>
        <v xml:space="preserve"> </v>
      </c>
      <c r="H140" s="27" t="str">
        <f t="shared" si="19"/>
        <v/>
      </c>
    </row>
    <row r="141" spans="1:9" ht="15" x14ac:dyDescent="0.25">
      <c r="B141" s="5" t="s">
        <v>429</v>
      </c>
      <c r="C141" s="41">
        <v>0</v>
      </c>
      <c r="D141" s="41">
        <v>0</v>
      </c>
      <c r="E141" s="46" t="str">
        <f t="shared" si="17"/>
        <v/>
      </c>
      <c r="F141" s="46" t="str">
        <f t="shared" si="18"/>
        <v/>
      </c>
      <c r="G141" s="34" t="str">
        <f t="shared" si="42"/>
        <v xml:space="preserve"> </v>
      </c>
      <c r="H141" s="27" t="str">
        <f t="shared" si="19"/>
        <v/>
      </c>
    </row>
    <row r="142" spans="1:9" ht="15" x14ac:dyDescent="0.25">
      <c r="B142" s="5" t="s">
        <v>203</v>
      </c>
      <c r="C142" s="41">
        <v>0</v>
      </c>
      <c r="D142" s="41">
        <v>0</v>
      </c>
      <c r="E142" s="46" t="str">
        <f t="shared" si="17"/>
        <v/>
      </c>
      <c r="F142" s="46" t="str">
        <f t="shared" si="18"/>
        <v/>
      </c>
      <c r="G142" s="34" t="str">
        <f t="shared" si="42"/>
        <v xml:space="preserve"> </v>
      </c>
      <c r="H142" s="27" t="str">
        <f t="shared" si="19"/>
        <v/>
      </c>
    </row>
    <row r="143" spans="1:9" ht="15" x14ac:dyDescent="0.25">
      <c r="B143" s="5" t="s">
        <v>204</v>
      </c>
      <c r="C143" s="41">
        <v>1</v>
      </c>
      <c r="D143" s="41">
        <v>0</v>
      </c>
      <c r="E143" s="46">
        <f t="shared" si="17"/>
        <v>1.6129032258064516E-2</v>
      </c>
      <c r="F143" s="46" t="str">
        <f t="shared" si="18"/>
        <v/>
      </c>
      <c r="G143" s="34">
        <f t="shared" si="42"/>
        <v>-1</v>
      </c>
      <c r="H143" s="27">
        <f t="shared" si="19"/>
        <v>-1.6129032258064516E-2</v>
      </c>
    </row>
    <row r="144" spans="1:9" s="20" customFormat="1" ht="15" x14ac:dyDescent="0.25">
      <c r="A144" s="57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0</v>
      </c>
      <c r="D145" s="41">
        <v>0</v>
      </c>
      <c r="E145" s="46" t="str">
        <f t="shared" si="17"/>
        <v/>
      </c>
      <c r="F145" s="46" t="str">
        <f t="shared" si="18"/>
        <v/>
      </c>
      <c r="G145" s="34" t="str">
        <f t="shared" si="42"/>
        <v xml:space="preserve"> </v>
      </c>
      <c r="H145" s="27" t="str">
        <f t="shared" si="19"/>
        <v/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7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0</v>
      </c>
      <c r="D149" s="41">
        <v>0</v>
      </c>
      <c r="E149" s="46" t="str">
        <f t="shared" ref="E149:E158" si="49">+IF(C149=0,"",C149/C$74)</f>
        <v/>
      </c>
      <c r="F149" s="46" t="str">
        <f t="shared" ref="F149:F158" si="50">+IF(D149=0,"",D149/D$74)</f>
        <v/>
      </c>
      <c r="G149" s="34" t="str">
        <f t="shared" si="42"/>
        <v xml:space="preserve"> </v>
      </c>
      <c r="H149" s="27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1">
        <v>1</v>
      </c>
      <c r="D150" s="41">
        <v>0</v>
      </c>
      <c r="E150" s="46">
        <f t="shared" si="49"/>
        <v>1.6129032258064516E-2</v>
      </c>
      <c r="F150" s="46" t="str">
        <f t="shared" si="50"/>
        <v/>
      </c>
      <c r="G150" s="34">
        <f t="shared" si="42"/>
        <v>-1</v>
      </c>
      <c r="H150" s="27">
        <f t="shared" si="51"/>
        <v>-1.6129032258064516E-2</v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0</v>
      </c>
      <c r="D152" s="41">
        <v>0</v>
      </c>
      <c r="E152" s="46" t="str">
        <f t="shared" si="49"/>
        <v/>
      </c>
      <c r="F152" s="46" t="str">
        <f t="shared" si="50"/>
        <v/>
      </c>
      <c r="G152" s="34" t="str">
        <f t="shared" si="42"/>
        <v xml:space="preserve"> </v>
      </c>
      <c r="H152" s="27" t="str">
        <f t="shared" si="51"/>
        <v/>
      </c>
    </row>
    <row r="153" spans="1:9" s="20" customFormat="1" ht="15" x14ac:dyDescent="0.25">
      <c r="A153" s="57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0</v>
      </c>
      <c r="D154" s="41">
        <v>0</v>
      </c>
      <c r="E154" s="46" t="str">
        <f t="shared" si="49"/>
        <v/>
      </c>
      <c r="F154" s="46" t="str">
        <f t="shared" si="50"/>
        <v/>
      </c>
      <c r="G154" s="34" t="str">
        <f t="shared" si="42"/>
        <v xml:space="preserve"> </v>
      </c>
      <c r="H154" s="27" t="str">
        <f t="shared" si="51"/>
        <v/>
      </c>
    </row>
    <row r="155" spans="1:9" ht="15" x14ac:dyDescent="0.25">
      <c r="B155" s="5" t="s">
        <v>606</v>
      </c>
      <c r="C155" s="41">
        <v>0</v>
      </c>
      <c r="D155" s="41">
        <v>0</v>
      </c>
      <c r="E155" s="46" t="str">
        <f t="shared" si="49"/>
        <v/>
      </c>
      <c r="F155" s="46" t="str">
        <f t="shared" si="50"/>
        <v/>
      </c>
      <c r="G155" s="34" t="str">
        <f t="shared" si="42"/>
        <v xml:space="preserve"> </v>
      </c>
      <c r="H155" s="27" t="str">
        <f t="shared" si="51"/>
        <v/>
      </c>
    </row>
    <row r="156" spans="1:9" ht="15" x14ac:dyDescent="0.25">
      <c r="B156" s="5" t="s">
        <v>39</v>
      </c>
      <c r="C156" s="41">
        <v>0</v>
      </c>
      <c r="D156" s="41">
        <v>0</v>
      </c>
      <c r="E156" s="46" t="str">
        <f t="shared" si="49"/>
        <v/>
      </c>
      <c r="F156" s="46" t="str">
        <f t="shared" si="50"/>
        <v/>
      </c>
      <c r="G156" s="34" t="str">
        <f t="shared" si="42"/>
        <v xml:space="preserve"> </v>
      </c>
      <c r="H156" s="27" t="str">
        <f t="shared" si="51"/>
        <v/>
      </c>
    </row>
    <row r="157" spans="1:9" ht="15" x14ac:dyDescent="0.25">
      <c r="B157" s="5" t="s">
        <v>37</v>
      </c>
      <c r="C157" s="41">
        <v>0</v>
      </c>
      <c r="D157" s="41">
        <v>0</v>
      </c>
      <c r="E157" s="46" t="str">
        <f t="shared" si="49"/>
        <v/>
      </c>
      <c r="F157" s="46" t="str">
        <f t="shared" si="50"/>
        <v/>
      </c>
      <c r="G157" s="34" t="str">
        <f t="shared" si="42"/>
        <v xml:space="preserve"> </v>
      </c>
      <c r="H157" s="27" t="str">
        <f t="shared" si="51"/>
        <v/>
      </c>
    </row>
    <row r="158" spans="1:9" ht="15" x14ac:dyDescent="0.25">
      <c r="B158" s="5" t="s">
        <v>38</v>
      </c>
      <c r="C158" s="41">
        <v>0</v>
      </c>
      <c r="D158" s="41">
        <v>0</v>
      </c>
      <c r="E158" s="46" t="str">
        <f t="shared" si="49"/>
        <v/>
      </c>
      <c r="F158" s="46" t="str">
        <f t="shared" si="50"/>
        <v/>
      </c>
      <c r="G158" s="34" t="str">
        <f t="shared" si="42"/>
        <v xml:space="preserve"> </v>
      </c>
      <c r="H158" s="27" t="str">
        <f t="shared" si="51"/>
        <v/>
      </c>
    </row>
    <row r="159" spans="1:9" s="20" customFormat="1" ht="15" x14ac:dyDescent="0.25">
      <c r="A159" s="57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7"/>
      <c r="B160" s="21" t="s">
        <v>520</v>
      </c>
      <c r="C160" s="41">
        <v>1</v>
      </c>
      <c r="D160" s="41">
        <v>2</v>
      </c>
      <c r="E160" s="43">
        <f t="shared" ref="E160:E162" si="60">+IF(C160=0,"",C160/C$74)</f>
        <v>1.6129032258064516E-2</v>
      </c>
      <c r="F160" s="43">
        <f t="shared" ref="F160:F162" si="61">+IF(D160=0,"",D160/D$74)</f>
        <v>1.4388489208633094E-2</v>
      </c>
      <c r="G160" s="34">
        <f t="shared" si="42"/>
        <v>1</v>
      </c>
      <c r="H160" s="26">
        <f t="shared" ref="H160:H162" si="62">+IF(OR(AND(E160=""),(G160="")),"",E160*G160)</f>
        <v>1.6129032258064516E-2</v>
      </c>
      <c r="I160" s="2"/>
    </row>
    <row r="161" spans="1:9" s="20" customFormat="1" ht="16.5" customHeight="1" x14ac:dyDescent="0.25">
      <c r="A161" s="57"/>
      <c r="B161" s="21" t="s">
        <v>521</v>
      </c>
      <c r="C161" s="41">
        <v>1</v>
      </c>
      <c r="D161" s="41">
        <v>0</v>
      </c>
      <c r="E161" s="43">
        <f t="shared" si="60"/>
        <v>1.6129032258064516E-2</v>
      </c>
      <c r="F161" s="43" t="str">
        <f t="shared" si="61"/>
        <v/>
      </c>
      <c r="G161" s="34">
        <f t="shared" si="42"/>
        <v>-1</v>
      </c>
      <c r="H161" s="26">
        <f t="shared" si="62"/>
        <v>-1.6129032258064516E-2</v>
      </c>
      <c r="I161" s="2"/>
    </row>
    <row r="162" spans="1:9" s="20" customFormat="1" ht="15" x14ac:dyDescent="0.25">
      <c r="A162" s="57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7"/>
      <c r="B163" s="21" t="s">
        <v>523</v>
      </c>
      <c r="C163" s="41">
        <v>0</v>
      </c>
      <c r="D163" s="41">
        <v>0</v>
      </c>
      <c r="E163" s="43"/>
      <c r="F163" s="43"/>
      <c r="G163" s="34" t="str">
        <f t="shared" si="42"/>
        <v xml:space="preserve"> 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1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1"/>
      <c r="B169" s="35" t="s">
        <v>380</v>
      </c>
      <c r="C169" s="36">
        <f>SUM(C170:C339)</f>
        <v>208</v>
      </c>
      <c r="D169" s="37">
        <f>SUM(D170:D339)</f>
        <v>377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0.8125</v>
      </c>
      <c r="H169" s="39">
        <f>+IF(OR(AND(E169=""),(G169="")),"",E169*G169)</f>
        <v>0.8125</v>
      </c>
    </row>
    <row r="170" spans="1:9" s="54" customFormat="1" ht="15" x14ac:dyDescent="0.25">
      <c r="A170" s="61"/>
      <c r="B170" s="50" t="s">
        <v>431</v>
      </c>
      <c r="C170" s="41">
        <v>1</v>
      </c>
      <c r="D170" s="41">
        <v>12</v>
      </c>
      <c r="E170" s="45">
        <f t="shared" si="63"/>
        <v>4.807692307692308E-3</v>
      </c>
      <c r="F170" s="45">
        <f t="shared" si="64"/>
        <v>3.1830238726790451E-2</v>
      </c>
      <c r="G170" s="34">
        <f t="shared" ref="G170:G236" si="65">+IF(AND(C170=0,D170=0)," ",IF(C170=0,1,IF(D170=0,-1,(D170-C170)/C170)))</f>
        <v>11</v>
      </c>
      <c r="H170" s="42">
        <f>+IF(OR(AND(E170=""),(G170="")),"",E170*G170)</f>
        <v>5.2884615384615391E-2</v>
      </c>
      <c r="I170" s="2"/>
    </row>
    <row r="171" spans="1:9" s="54" customFormat="1" ht="15" x14ac:dyDescent="0.25">
      <c r="A171" s="61"/>
      <c r="B171" s="47" t="s">
        <v>570</v>
      </c>
      <c r="C171" s="41">
        <v>0</v>
      </c>
      <c r="D171" s="41">
        <v>0</v>
      </c>
      <c r="E171" s="46" t="str">
        <f t="shared" si="63"/>
        <v/>
      </c>
      <c r="F171" s="46" t="str">
        <f t="shared" si="64"/>
        <v/>
      </c>
      <c r="G171" s="34" t="str">
        <f t="shared" si="65"/>
        <v xml:space="preserve"> </v>
      </c>
      <c r="H171" s="27" t="str">
        <f t="shared" ref="H171:H244" si="66">+IF(OR(AND(E171=""),(G171="")),"",E171*G171)</f>
        <v/>
      </c>
      <c r="I171" s="2"/>
    </row>
    <row r="172" spans="1:9" s="54" customFormat="1" ht="30" x14ac:dyDescent="0.25">
      <c r="A172" s="61"/>
      <c r="B172" s="47" t="s">
        <v>432</v>
      </c>
      <c r="C172" s="41">
        <v>2</v>
      </c>
      <c r="D172" s="41">
        <v>3</v>
      </c>
      <c r="E172" s="46">
        <f t="shared" si="63"/>
        <v>9.6153846153846159E-3</v>
      </c>
      <c r="F172" s="46">
        <f t="shared" si="64"/>
        <v>7.9575596816976128E-3</v>
      </c>
      <c r="G172" s="34">
        <f t="shared" si="65"/>
        <v>0.5</v>
      </c>
      <c r="H172" s="27">
        <f t="shared" si="66"/>
        <v>4.807692307692308E-3</v>
      </c>
      <c r="I172" s="2"/>
    </row>
    <row r="173" spans="1:9" s="54" customFormat="1" ht="15" x14ac:dyDescent="0.25">
      <c r="A173" s="61"/>
      <c r="B173" s="47" t="s">
        <v>433</v>
      </c>
      <c r="C173" s="41">
        <v>1</v>
      </c>
      <c r="D173" s="41">
        <v>0</v>
      </c>
      <c r="E173" s="46">
        <f t="shared" si="63"/>
        <v>4.807692307692308E-3</v>
      </c>
      <c r="F173" s="46" t="str">
        <f t="shared" si="64"/>
        <v/>
      </c>
      <c r="G173" s="34">
        <f t="shared" si="65"/>
        <v>-1</v>
      </c>
      <c r="H173" s="27">
        <f t="shared" si="66"/>
        <v>-4.807692307692308E-3</v>
      </c>
      <c r="I173" s="2"/>
    </row>
    <row r="174" spans="1:9" s="54" customFormat="1" ht="15" x14ac:dyDescent="0.25">
      <c r="A174" s="61"/>
      <c r="B174" s="47" t="s">
        <v>571</v>
      </c>
      <c r="C174" s="41">
        <v>1</v>
      </c>
      <c r="D174" s="41">
        <v>2</v>
      </c>
      <c r="E174" s="46">
        <f t="shared" si="63"/>
        <v>4.807692307692308E-3</v>
      </c>
      <c r="F174" s="46">
        <f t="shared" si="64"/>
        <v>5.3050397877984082E-3</v>
      </c>
      <c r="G174" s="34">
        <f t="shared" si="65"/>
        <v>1</v>
      </c>
      <c r="H174" s="27">
        <f t="shared" si="66"/>
        <v>4.807692307692308E-3</v>
      </c>
      <c r="I174" s="2"/>
    </row>
    <row r="175" spans="1:9" s="54" customFormat="1" ht="15" x14ac:dyDescent="0.25">
      <c r="A175" s="61"/>
      <c r="B175" s="47" t="s">
        <v>42</v>
      </c>
      <c r="C175" s="41">
        <v>6</v>
      </c>
      <c r="D175" s="41">
        <v>9</v>
      </c>
      <c r="E175" s="46">
        <f t="shared" si="63"/>
        <v>2.8846153846153848E-2</v>
      </c>
      <c r="F175" s="46">
        <f t="shared" si="64"/>
        <v>2.3872679045092837E-2</v>
      </c>
      <c r="G175" s="34">
        <f t="shared" si="65"/>
        <v>0.5</v>
      </c>
      <c r="H175" s="27">
        <f t="shared" si="66"/>
        <v>1.4423076923076924E-2</v>
      </c>
      <c r="I175" s="2"/>
    </row>
    <row r="176" spans="1:9" s="54" customFormat="1" ht="15" x14ac:dyDescent="0.25">
      <c r="A176" s="61"/>
      <c r="B176" s="47" t="s">
        <v>572</v>
      </c>
      <c r="C176" s="41">
        <v>0</v>
      </c>
      <c r="D176" s="41">
        <v>0</v>
      </c>
      <c r="E176" s="46" t="str">
        <f t="shared" si="63"/>
        <v/>
      </c>
      <c r="F176" s="46" t="str">
        <f t="shared" si="64"/>
        <v/>
      </c>
      <c r="G176" s="34" t="str">
        <f t="shared" si="65"/>
        <v xml:space="preserve"> </v>
      </c>
      <c r="H176" s="27" t="str">
        <f t="shared" si="66"/>
        <v/>
      </c>
      <c r="I176" s="2"/>
    </row>
    <row r="177" spans="1:9" s="54" customFormat="1" ht="15" x14ac:dyDescent="0.25">
      <c r="A177" s="61"/>
      <c r="B177" s="47" t="s">
        <v>573</v>
      </c>
      <c r="C177" s="41">
        <v>1</v>
      </c>
      <c r="D177" s="41">
        <v>0</v>
      </c>
      <c r="E177" s="46">
        <f t="shared" si="63"/>
        <v>4.807692307692308E-3</v>
      </c>
      <c r="F177" s="46" t="str">
        <f t="shared" si="64"/>
        <v/>
      </c>
      <c r="G177" s="34">
        <f t="shared" si="65"/>
        <v>-1</v>
      </c>
      <c r="H177" s="27">
        <f t="shared" si="66"/>
        <v>-4.807692307692308E-3</v>
      </c>
      <c r="I177" s="2"/>
    </row>
    <row r="178" spans="1:9" s="54" customFormat="1" ht="15" x14ac:dyDescent="0.25">
      <c r="A178" s="61"/>
      <c r="B178" s="47" t="s">
        <v>574</v>
      </c>
      <c r="C178" s="41">
        <v>0</v>
      </c>
      <c r="D178" s="41">
        <v>0</v>
      </c>
      <c r="E178" s="46" t="str">
        <f t="shared" si="63"/>
        <v/>
      </c>
      <c r="F178" s="46" t="str">
        <f t="shared" si="64"/>
        <v/>
      </c>
      <c r="G178" s="34" t="str">
        <f t="shared" si="65"/>
        <v xml:space="preserve"> </v>
      </c>
      <c r="H178" s="27" t="str">
        <f t="shared" si="66"/>
        <v/>
      </c>
      <c r="I178" s="2"/>
    </row>
    <row r="179" spans="1:9" s="54" customFormat="1" ht="15" x14ac:dyDescent="0.25">
      <c r="A179" s="61"/>
      <c r="B179" s="47" t="s">
        <v>40</v>
      </c>
      <c r="C179" s="41">
        <v>0</v>
      </c>
      <c r="D179" s="41">
        <v>0</v>
      </c>
      <c r="E179" s="46" t="str">
        <f t="shared" si="63"/>
        <v/>
      </c>
      <c r="F179" s="46" t="str">
        <f t="shared" si="64"/>
        <v/>
      </c>
      <c r="G179" s="34" t="str">
        <f t="shared" si="65"/>
        <v xml:space="preserve"> </v>
      </c>
      <c r="H179" s="27" t="str">
        <f t="shared" si="66"/>
        <v/>
      </c>
      <c r="I179" s="2"/>
    </row>
    <row r="180" spans="1:9" s="54" customFormat="1" ht="15" x14ac:dyDescent="0.25">
      <c r="A180" s="61"/>
      <c r="B180" s="47" t="s">
        <v>208</v>
      </c>
      <c r="C180" s="41">
        <v>0</v>
      </c>
      <c r="D180" s="41">
        <v>0</v>
      </c>
      <c r="E180" s="46" t="str">
        <f t="shared" si="63"/>
        <v/>
      </c>
      <c r="F180" s="46" t="str">
        <f t="shared" si="64"/>
        <v/>
      </c>
      <c r="G180" s="34" t="str">
        <f t="shared" si="65"/>
        <v xml:space="preserve"> </v>
      </c>
      <c r="H180" s="27" t="str">
        <f t="shared" si="66"/>
        <v/>
      </c>
      <c r="I180" s="2"/>
    </row>
    <row r="181" spans="1:9" s="54" customFormat="1" ht="15" x14ac:dyDescent="0.25">
      <c r="A181" s="61"/>
      <c r="B181" s="47" t="s">
        <v>45</v>
      </c>
      <c r="C181" s="41">
        <v>0</v>
      </c>
      <c r="D181" s="41">
        <v>0</v>
      </c>
      <c r="E181" s="46" t="str">
        <f t="shared" si="63"/>
        <v/>
      </c>
      <c r="F181" s="46" t="str">
        <f t="shared" si="64"/>
        <v/>
      </c>
      <c r="G181" s="34" t="str">
        <f t="shared" si="65"/>
        <v xml:space="preserve"> </v>
      </c>
      <c r="H181" s="27" t="str">
        <f t="shared" si="66"/>
        <v/>
      </c>
      <c r="I181" s="2"/>
    </row>
    <row r="182" spans="1:9" s="54" customFormat="1" ht="15" x14ac:dyDescent="0.25">
      <c r="A182" s="61"/>
      <c r="B182" s="47" t="s">
        <v>43</v>
      </c>
      <c r="C182" s="41">
        <v>0</v>
      </c>
      <c r="D182" s="41">
        <v>1</v>
      </c>
      <c r="E182" s="46" t="str">
        <f t="shared" si="63"/>
        <v/>
      </c>
      <c r="F182" s="46">
        <f t="shared" si="64"/>
        <v>2.6525198938992041E-3</v>
      </c>
      <c r="G182" s="34">
        <f t="shared" si="65"/>
        <v>1</v>
      </c>
      <c r="H182" s="27" t="str">
        <f t="shared" si="66"/>
        <v/>
      </c>
      <c r="I182" s="2"/>
    </row>
    <row r="183" spans="1:9" s="55" customFormat="1" ht="15" x14ac:dyDescent="0.25">
      <c r="A183" s="57"/>
      <c r="B183" s="23" t="s">
        <v>524</v>
      </c>
      <c r="C183" s="41">
        <v>2</v>
      </c>
      <c r="D183" s="41">
        <v>4</v>
      </c>
      <c r="E183" s="43">
        <f t="shared" ref="E183" si="67">+IF(C183=0,"",C183/C$169)</f>
        <v>9.6153846153846159E-3</v>
      </c>
      <c r="F183" s="43">
        <f t="shared" ref="F183" si="68">+IF(D183=0,"",D183/D$169)</f>
        <v>1.0610079575596816E-2</v>
      </c>
      <c r="G183" s="34">
        <f t="shared" si="65"/>
        <v>1</v>
      </c>
      <c r="H183" s="26">
        <f t="shared" ref="H183" si="69">+IF(OR(AND(E183=""),(G183="")),"",E183*G183)</f>
        <v>9.6153846153846159E-3</v>
      </c>
      <c r="I183" s="2"/>
    </row>
    <row r="184" spans="1:9" s="54" customFormat="1" ht="15" x14ac:dyDescent="0.25">
      <c r="A184" s="61"/>
      <c r="B184" s="47" t="s">
        <v>434</v>
      </c>
      <c r="C184" s="41">
        <v>0</v>
      </c>
      <c r="D184" s="41">
        <v>6</v>
      </c>
      <c r="E184" s="46" t="str">
        <f t="shared" ref="E184:F187" si="70">+IF(C184=0,"",C184/C$169)</f>
        <v/>
      </c>
      <c r="F184" s="46">
        <f t="shared" si="70"/>
        <v>1.5915119363395226E-2</v>
      </c>
      <c r="G184" s="34">
        <f t="shared" si="65"/>
        <v>1</v>
      </c>
      <c r="H184" s="27" t="str">
        <f t="shared" si="66"/>
        <v/>
      </c>
      <c r="I184" s="2"/>
    </row>
    <row r="185" spans="1:9" s="54" customFormat="1" ht="15" x14ac:dyDescent="0.25">
      <c r="A185" s="61"/>
      <c r="B185" s="47" t="s">
        <v>575</v>
      </c>
      <c r="C185" s="41">
        <v>1</v>
      </c>
      <c r="D185" s="41">
        <v>0</v>
      </c>
      <c r="E185" s="46">
        <f t="shared" si="70"/>
        <v>4.807692307692308E-3</v>
      </c>
      <c r="F185" s="46" t="str">
        <f t="shared" si="70"/>
        <v/>
      </c>
      <c r="G185" s="34">
        <f t="shared" si="65"/>
        <v>-1</v>
      </c>
      <c r="H185" s="27">
        <f t="shared" si="66"/>
        <v>-4.807692307692308E-3</v>
      </c>
      <c r="I185" s="2"/>
    </row>
    <row r="186" spans="1:9" s="54" customFormat="1" ht="15" x14ac:dyDescent="0.25">
      <c r="A186" s="61"/>
      <c r="B186" s="47" t="s">
        <v>41</v>
      </c>
      <c r="C186" s="41">
        <v>0</v>
      </c>
      <c r="D186" s="41">
        <v>0</v>
      </c>
      <c r="E186" s="46" t="str">
        <f t="shared" si="70"/>
        <v/>
      </c>
      <c r="F186" s="46" t="str">
        <f t="shared" si="70"/>
        <v/>
      </c>
      <c r="G186" s="34" t="str">
        <f t="shared" si="65"/>
        <v xml:space="preserve"> </v>
      </c>
      <c r="H186" s="27" t="str">
        <f t="shared" si="66"/>
        <v/>
      </c>
      <c r="I186" s="2"/>
    </row>
    <row r="187" spans="1:9" s="54" customFormat="1" ht="15" x14ac:dyDescent="0.25">
      <c r="A187" s="61"/>
      <c r="B187" s="47" t="s">
        <v>44</v>
      </c>
      <c r="C187" s="41">
        <v>0</v>
      </c>
      <c r="D187" s="41">
        <v>0</v>
      </c>
      <c r="E187" s="46" t="str">
        <f t="shared" si="70"/>
        <v/>
      </c>
      <c r="F187" s="46" t="str">
        <f t="shared" si="70"/>
        <v/>
      </c>
      <c r="G187" s="34" t="str">
        <f t="shared" si="65"/>
        <v xml:space="preserve"> </v>
      </c>
      <c r="H187" s="27" t="str">
        <f t="shared" si="66"/>
        <v/>
      </c>
      <c r="I187" s="2"/>
    </row>
    <row r="188" spans="1:9" s="55" customFormat="1" ht="15" x14ac:dyDescent="0.25">
      <c r="A188" s="57"/>
      <c r="B188" s="23" t="s">
        <v>525</v>
      </c>
      <c r="C188" s="41">
        <v>0</v>
      </c>
      <c r="D188" s="41">
        <v>1</v>
      </c>
      <c r="E188" s="43" t="str">
        <f t="shared" ref="E188:E189" si="71">+IF(C188=0,"",C188/C$169)</f>
        <v/>
      </c>
      <c r="F188" s="43">
        <f t="shared" ref="F188:F189" si="72">+IF(D188=0,"",D188/D$169)</f>
        <v>2.6525198938992041E-3</v>
      </c>
      <c r="G188" s="34">
        <f t="shared" si="65"/>
        <v>1</v>
      </c>
      <c r="H188" s="26" t="str">
        <f t="shared" ref="H188:H189" si="73">+IF(OR(AND(E188=""),(G188="")),"",E188*G188)</f>
        <v/>
      </c>
      <c r="I188" s="2"/>
    </row>
    <row r="189" spans="1:9" s="55" customFormat="1" ht="15" x14ac:dyDescent="0.25">
      <c r="A189" s="57"/>
      <c r="B189" s="23" t="s">
        <v>526</v>
      </c>
      <c r="C189" s="41">
        <v>0</v>
      </c>
      <c r="D189" s="41">
        <v>0</v>
      </c>
      <c r="E189" s="43" t="str">
        <f t="shared" si="71"/>
        <v/>
      </c>
      <c r="F189" s="43" t="str">
        <f t="shared" si="72"/>
        <v/>
      </c>
      <c r="G189" s="34" t="str">
        <f t="shared" si="65"/>
        <v xml:space="preserve"> </v>
      </c>
      <c r="H189" s="26" t="str">
        <f t="shared" si="73"/>
        <v/>
      </c>
      <c r="I189" s="2"/>
    </row>
    <row r="190" spans="1:9" s="55" customFormat="1" ht="15" x14ac:dyDescent="0.25">
      <c r="A190" s="57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1"/>
      <c r="B191" s="47" t="s">
        <v>209</v>
      </c>
      <c r="C191" s="41">
        <v>5</v>
      </c>
      <c r="D191" s="41">
        <v>11</v>
      </c>
      <c r="E191" s="46">
        <f t="shared" ref="E191:F196" si="78">+IF(C191=0,"",C191/C$169)</f>
        <v>2.403846153846154E-2</v>
      </c>
      <c r="F191" s="46">
        <f t="shared" si="78"/>
        <v>2.9177718832891247E-2</v>
      </c>
      <c r="G191" s="34">
        <f t="shared" si="65"/>
        <v>1.2</v>
      </c>
      <c r="H191" s="27">
        <f t="shared" si="66"/>
        <v>2.8846153846153848E-2</v>
      </c>
      <c r="I191" s="2"/>
    </row>
    <row r="192" spans="1:9" s="54" customFormat="1" ht="15" x14ac:dyDescent="0.25">
      <c r="A192" s="61"/>
      <c r="B192" s="47" t="s">
        <v>210</v>
      </c>
      <c r="C192" s="41">
        <v>2</v>
      </c>
      <c r="D192" s="41">
        <v>5</v>
      </c>
      <c r="E192" s="46">
        <f t="shared" si="78"/>
        <v>9.6153846153846159E-3</v>
      </c>
      <c r="F192" s="46">
        <f t="shared" si="78"/>
        <v>1.3262599469496022E-2</v>
      </c>
      <c r="G192" s="34">
        <f t="shared" si="65"/>
        <v>1.5</v>
      </c>
      <c r="H192" s="27">
        <f t="shared" si="66"/>
        <v>1.4423076923076924E-2</v>
      </c>
      <c r="I192" s="2"/>
    </row>
    <row r="193" spans="1:9" s="54" customFormat="1" ht="15" x14ac:dyDescent="0.25">
      <c r="A193" s="61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7"/>
      <c r="B194" s="23" t="s">
        <v>589</v>
      </c>
      <c r="C194" s="41">
        <v>1</v>
      </c>
      <c r="D194" s="41">
        <v>1</v>
      </c>
      <c r="E194" s="43">
        <f t="shared" si="78"/>
        <v>4.807692307692308E-3</v>
      </c>
      <c r="F194" s="43">
        <f t="shared" si="78"/>
        <v>2.6525198938992041E-3</v>
      </c>
      <c r="G194" s="34">
        <f t="shared" si="65"/>
        <v>0</v>
      </c>
      <c r="H194" s="26">
        <f t="shared" ref="H194" si="79">+IF(OR(AND(E194=""),(G194="")),"",E194*G194)</f>
        <v>0</v>
      </c>
      <c r="I194" s="2"/>
    </row>
    <row r="195" spans="1:9" s="54" customFormat="1" ht="15" x14ac:dyDescent="0.25">
      <c r="A195" s="61"/>
      <c r="B195" s="47" t="s">
        <v>212</v>
      </c>
      <c r="C195" s="41">
        <v>0</v>
      </c>
      <c r="D195" s="41">
        <v>0</v>
      </c>
      <c r="E195" s="46" t="str">
        <f t="shared" si="78"/>
        <v/>
      </c>
      <c r="F195" s="46" t="str">
        <f t="shared" si="78"/>
        <v/>
      </c>
      <c r="G195" s="34" t="str">
        <f t="shared" si="65"/>
        <v xml:space="preserve"> </v>
      </c>
      <c r="H195" s="27" t="str">
        <f t="shared" si="66"/>
        <v/>
      </c>
      <c r="I195" s="2"/>
    </row>
    <row r="196" spans="1:9" s="54" customFormat="1" ht="15" x14ac:dyDescent="0.25">
      <c r="A196" s="61"/>
      <c r="B196" s="47" t="s">
        <v>435</v>
      </c>
      <c r="C196" s="41">
        <v>2</v>
      </c>
      <c r="D196" s="41">
        <v>11</v>
      </c>
      <c r="E196" s="46">
        <f t="shared" si="78"/>
        <v>9.6153846153846159E-3</v>
      </c>
      <c r="F196" s="46">
        <f t="shared" si="78"/>
        <v>2.9177718832891247E-2</v>
      </c>
      <c r="G196" s="34">
        <f t="shared" si="65"/>
        <v>4.5</v>
      </c>
      <c r="H196" s="27">
        <f t="shared" si="66"/>
        <v>4.3269230769230768E-2</v>
      </c>
      <c r="I196" s="2"/>
    </row>
    <row r="197" spans="1:9" s="55" customFormat="1" ht="15" x14ac:dyDescent="0.25">
      <c r="A197" s="57"/>
      <c r="B197" s="23" t="s">
        <v>527</v>
      </c>
      <c r="C197" s="41">
        <v>5</v>
      </c>
      <c r="D197" s="41">
        <v>5</v>
      </c>
      <c r="E197" s="43">
        <f t="shared" ref="E197" si="80">+IF(C197=0,"",C197/C$169)</f>
        <v>2.403846153846154E-2</v>
      </c>
      <c r="F197" s="43">
        <f t="shared" ref="F197" si="81">+IF(D197=0,"",D197/D$169)</f>
        <v>1.3262599469496022E-2</v>
      </c>
      <c r="G197" s="34">
        <f t="shared" si="65"/>
        <v>0</v>
      </c>
      <c r="H197" s="26">
        <f t="shared" ref="H197" si="82">+IF(OR(AND(E197=""),(G197="")),"",E197*G197)</f>
        <v>0</v>
      </c>
      <c r="I197" s="2"/>
    </row>
    <row r="198" spans="1:9" s="54" customFormat="1" ht="15" x14ac:dyDescent="0.25">
      <c r="A198" s="61"/>
      <c r="B198" s="47" t="s">
        <v>213</v>
      </c>
      <c r="C198" s="41">
        <v>4</v>
      </c>
      <c r="D198" s="41">
        <v>11</v>
      </c>
      <c r="E198" s="46">
        <f t="shared" ref="E198:F204" si="83">+IF(C198=0,"",C198/C$169)</f>
        <v>1.9230769230769232E-2</v>
      </c>
      <c r="F198" s="46">
        <f t="shared" si="83"/>
        <v>2.9177718832891247E-2</v>
      </c>
      <c r="G198" s="34">
        <f t="shared" si="65"/>
        <v>1.75</v>
      </c>
      <c r="H198" s="27">
        <f t="shared" si="66"/>
        <v>3.3653846153846159E-2</v>
      </c>
      <c r="I198" s="2"/>
    </row>
    <row r="199" spans="1:9" s="54" customFormat="1" ht="15" x14ac:dyDescent="0.25">
      <c r="A199" s="61"/>
      <c r="B199" s="47" t="s">
        <v>214</v>
      </c>
      <c r="C199" s="41">
        <v>10</v>
      </c>
      <c r="D199" s="41">
        <v>10</v>
      </c>
      <c r="E199" s="46">
        <f t="shared" si="83"/>
        <v>4.807692307692308E-2</v>
      </c>
      <c r="F199" s="46">
        <f t="shared" si="83"/>
        <v>2.6525198938992044E-2</v>
      </c>
      <c r="G199" s="34">
        <f t="shared" si="65"/>
        <v>0</v>
      </c>
      <c r="H199" s="27">
        <f t="shared" si="66"/>
        <v>0</v>
      </c>
      <c r="I199" s="2"/>
    </row>
    <row r="200" spans="1:9" s="54" customFormat="1" ht="15" x14ac:dyDescent="0.25">
      <c r="A200" s="61"/>
      <c r="B200" s="47" t="s">
        <v>215</v>
      </c>
      <c r="C200" s="41">
        <v>8</v>
      </c>
      <c r="D200" s="41">
        <v>4</v>
      </c>
      <c r="E200" s="46">
        <f t="shared" si="83"/>
        <v>3.8461538461538464E-2</v>
      </c>
      <c r="F200" s="46">
        <f t="shared" si="83"/>
        <v>1.0610079575596816E-2</v>
      </c>
      <c r="G200" s="34">
        <f t="shared" si="65"/>
        <v>-0.5</v>
      </c>
      <c r="H200" s="27">
        <f t="shared" si="66"/>
        <v>-1.9230769230769232E-2</v>
      </c>
      <c r="I200" s="2"/>
    </row>
    <row r="201" spans="1:9" s="54" customFormat="1" ht="15" x14ac:dyDescent="0.25">
      <c r="A201" s="61"/>
      <c r="B201" s="47" t="s">
        <v>216</v>
      </c>
      <c r="C201" s="41">
        <v>13</v>
      </c>
      <c r="D201" s="41">
        <v>20</v>
      </c>
      <c r="E201" s="46">
        <f t="shared" si="83"/>
        <v>6.25E-2</v>
      </c>
      <c r="F201" s="46">
        <f t="shared" si="83"/>
        <v>5.3050397877984087E-2</v>
      </c>
      <c r="G201" s="34">
        <f t="shared" si="65"/>
        <v>0.53846153846153844</v>
      </c>
      <c r="H201" s="27">
        <f t="shared" si="66"/>
        <v>3.3653846153846152E-2</v>
      </c>
      <c r="I201" s="2"/>
    </row>
    <row r="202" spans="1:9" s="54" customFormat="1" ht="15" x14ac:dyDescent="0.25">
      <c r="A202" s="61"/>
      <c r="B202" s="47" t="s">
        <v>436</v>
      </c>
      <c r="C202" s="41">
        <v>4</v>
      </c>
      <c r="D202" s="41">
        <v>3</v>
      </c>
      <c r="E202" s="46">
        <f t="shared" si="83"/>
        <v>1.9230769230769232E-2</v>
      </c>
      <c r="F202" s="46">
        <f t="shared" si="83"/>
        <v>7.9575596816976128E-3</v>
      </c>
      <c r="G202" s="34">
        <f t="shared" si="65"/>
        <v>-0.25</v>
      </c>
      <c r="H202" s="27">
        <f t="shared" si="66"/>
        <v>-4.807692307692308E-3</v>
      </c>
      <c r="I202" s="2"/>
    </row>
    <row r="203" spans="1:9" s="54" customFormat="1" ht="15" x14ac:dyDescent="0.25">
      <c r="A203" s="61"/>
      <c r="B203" s="47" t="s">
        <v>437</v>
      </c>
      <c r="C203" s="41">
        <v>2</v>
      </c>
      <c r="D203" s="41">
        <v>6</v>
      </c>
      <c r="E203" s="46">
        <f t="shared" si="83"/>
        <v>9.6153846153846159E-3</v>
      </c>
      <c r="F203" s="46">
        <f t="shared" si="83"/>
        <v>1.5915119363395226E-2</v>
      </c>
      <c r="G203" s="34">
        <f t="shared" si="65"/>
        <v>2</v>
      </c>
      <c r="H203" s="27">
        <f t="shared" si="66"/>
        <v>1.9230769230769232E-2</v>
      </c>
      <c r="I203" s="2"/>
    </row>
    <row r="204" spans="1:9" s="54" customFormat="1" ht="15" x14ac:dyDescent="0.25">
      <c r="A204" s="61"/>
      <c r="B204" s="47" t="s">
        <v>217</v>
      </c>
      <c r="C204" s="41">
        <v>0</v>
      </c>
      <c r="D204" s="41">
        <v>0</v>
      </c>
      <c r="E204" s="46" t="str">
        <f t="shared" si="83"/>
        <v/>
      </c>
      <c r="F204" s="46" t="str">
        <f t="shared" si="83"/>
        <v/>
      </c>
      <c r="G204" s="34" t="str">
        <f t="shared" si="65"/>
        <v xml:space="preserve"> </v>
      </c>
      <c r="H204" s="27" t="str">
        <f t="shared" si="66"/>
        <v/>
      </c>
      <c r="I204" s="2"/>
    </row>
    <row r="205" spans="1:9" s="55" customFormat="1" ht="15" x14ac:dyDescent="0.25">
      <c r="A205" s="57"/>
      <c r="B205" s="23" t="s">
        <v>528</v>
      </c>
      <c r="C205" s="41">
        <v>4</v>
      </c>
      <c r="D205" s="41">
        <v>3</v>
      </c>
      <c r="E205" s="43">
        <f t="shared" ref="E205" si="84">+IF(C205=0,"",C205/C$169)</f>
        <v>1.9230769230769232E-2</v>
      </c>
      <c r="F205" s="43">
        <f t="shared" ref="F205" si="85">+IF(D205=0,"",D205/D$169)</f>
        <v>7.9575596816976128E-3</v>
      </c>
      <c r="G205" s="34">
        <f t="shared" si="65"/>
        <v>-0.25</v>
      </c>
      <c r="H205" s="26">
        <f t="shared" ref="H205" si="86">+IF(OR(AND(E205=""),(G205="")),"",E205*G205)</f>
        <v>-4.807692307692308E-3</v>
      </c>
      <c r="I205" s="2"/>
    </row>
    <row r="206" spans="1:9" s="54" customFormat="1" ht="15" x14ac:dyDescent="0.25">
      <c r="A206" s="61"/>
      <c r="B206" s="47" t="s">
        <v>218</v>
      </c>
      <c r="C206" s="41">
        <v>1</v>
      </c>
      <c r="D206" s="41">
        <v>4</v>
      </c>
      <c r="E206" s="46">
        <f t="shared" ref="E206:F213" si="87">+IF(C206=0,"",C206/C$169)</f>
        <v>4.807692307692308E-3</v>
      </c>
      <c r="F206" s="46">
        <f t="shared" si="87"/>
        <v>1.0610079575596816E-2</v>
      </c>
      <c r="G206" s="34">
        <f t="shared" si="65"/>
        <v>3</v>
      </c>
      <c r="H206" s="27">
        <f t="shared" si="66"/>
        <v>1.4423076923076924E-2</v>
      </c>
      <c r="I206" s="2"/>
    </row>
    <row r="207" spans="1:9" s="54" customFormat="1" ht="15" x14ac:dyDescent="0.25">
      <c r="A207" s="61"/>
      <c r="B207" s="47" t="s">
        <v>219</v>
      </c>
      <c r="C207" s="41">
        <v>6</v>
      </c>
      <c r="D207" s="41">
        <v>9</v>
      </c>
      <c r="E207" s="46">
        <f t="shared" si="87"/>
        <v>2.8846153846153848E-2</v>
      </c>
      <c r="F207" s="46">
        <f t="shared" si="87"/>
        <v>2.3872679045092837E-2</v>
      </c>
      <c r="G207" s="34">
        <f t="shared" si="65"/>
        <v>0.5</v>
      </c>
      <c r="H207" s="27">
        <f t="shared" si="66"/>
        <v>1.4423076923076924E-2</v>
      </c>
      <c r="I207" s="2"/>
    </row>
    <row r="208" spans="1:9" s="54" customFormat="1" ht="15" x14ac:dyDescent="0.25">
      <c r="A208" s="61"/>
      <c r="B208" s="47" t="s">
        <v>220</v>
      </c>
      <c r="C208" s="41">
        <v>0</v>
      </c>
      <c r="D208" s="41">
        <v>0</v>
      </c>
      <c r="E208" s="46" t="str">
        <f t="shared" si="87"/>
        <v/>
      </c>
      <c r="F208" s="46" t="str">
        <f t="shared" si="87"/>
        <v/>
      </c>
      <c r="G208" s="34" t="str">
        <f t="shared" si="65"/>
        <v xml:space="preserve"> </v>
      </c>
      <c r="H208" s="27" t="str">
        <f t="shared" si="66"/>
        <v/>
      </c>
      <c r="I208" s="2"/>
    </row>
    <row r="209" spans="1:9" s="54" customFormat="1" ht="15" x14ac:dyDescent="0.25">
      <c r="A209" s="61"/>
      <c r="B209" s="47" t="s">
        <v>46</v>
      </c>
      <c r="C209" s="41">
        <v>0</v>
      </c>
      <c r="D209" s="41">
        <v>0</v>
      </c>
      <c r="E209" s="46" t="str">
        <f t="shared" si="87"/>
        <v/>
      </c>
      <c r="F209" s="46" t="str">
        <f t="shared" si="87"/>
        <v/>
      </c>
      <c r="G209" s="34" t="str">
        <f t="shared" si="65"/>
        <v xml:space="preserve"> </v>
      </c>
      <c r="H209" s="27" t="str">
        <f t="shared" si="66"/>
        <v/>
      </c>
      <c r="I209" s="2"/>
    </row>
    <row r="210" spans="1:9" s="54" customFormat="1" ht="15" x14ac:dyDescent="0.25">
      <c r="A210" s="61"/>
      <c r="B210" s="47" t="s">
        <v>47</v>
      </c>
      <c r="C210" s="41">
        <v>37</v>
      </c>
      <c r="D210" s="41">
        <v>27</v>
      </c>
      <c r="E210" s="46">
        <f t="shared" si="87"/>
        <v>0.17788461538461539</v>
      </c>
      <c r="F210" s="46">
        <f t="shared" si="87"/>
        <v>7.161803713527852E-2</v>
      </c>
      <c r="G210" s="34">
        <f t="shared" si="65"/>
        <v>-0.27027027027027029</v>
      </c>
      <c r="H210" s="27">
        <f t="shared" si="66"/>
        <v>-4.807692307692308E-2</v>
      </c>
      <c r="I210" s="2"/>
    </row>
    <row r="211" spans="1:9" s="54" customFormat="1" ht="15" x14ac:dyDescent="0.25">
      <c r="A211" s="61"/>
      <c r="B211" s="47" t="s">
        <v>221</v>
      </c>
      <c r="C211" s="41">
        <v>1</v>
      </c>
      <c r="D211" s="41">
        <v>1</v>
      </c>
      <c r="E211" s="46">
        <f t="shared" si="87"/>
        <v>4.807692307692308E-3</v>
      </c>
      <c r="F211" s="46">
        <f t="shared" si="87"/>
        <v>2.6525198938992041E-3</v>
      </c>
      <c r="G211" s="34">
        <f t="shared" si="65"/>
        <v>0</v>
      </c>
      <c r="H211" s="27">
        <f t="shared" si="66"/>
        <v>0</v>
      </c>
      <c r="I211" s="2"/>
    </row>
    <row r="212" spans="1:9" s="54" customFormat="1" ht="15" x14ac:dyDescent="0.25">
      <c r="A212" s="61"/>
      <c r="B212" s="47" t="s">
        <v>222</v>
      </c>
      <c r="C212" s="41">
        <v>0</v>
      </c>
      <c r="D212" s="41">
        <v>3</v>
      </c>
      <c r="E212" s="46" t="str">
        <f t="shared" si="87"/>
        <v/>
      </c>
      <c r="F212" s="46">
        <f t="shared" si="87"/>
        <v>7.9575596816976128E-3</v>
      </c>
      <c r="G212" s="34">
        <f t="shared" si="65"/>
        <v>1</v>
      </c>
      <c r="H212" s="27" t="str">
        <f t="shared" si="66"/>
        <v/>
      </c>
      <c r="I212" s="2"/>
    </row>
    <row r="213" spans="1:9" s="54" customFormat="1" ht="15" x14ac:dyDescent="0.25">
      <c r="A213" s="61"/>
      <c r="B213" s="47" t="s">
        <v>438</v>
      </c>
      <c r="C213" s="41">
        <v>1</v>
      </c>
      <c r="D213" s="41">
        <v>0</v>
      </c>
      <c r="E213" s="46">
        <f t="shared" si="87"/>
        <v>4.807692307692308E-3</v>
      </c>
      <c r="F213" s="46" t="str">
        <f t="shared" si="87"/>
        <v/>
      </c>
      <c r="G213" s="34">
        <f t="shared" si="65"/>
        <v>-1</v>
      </c>
      <c r="H213" s="27">
        <f t="shared" si="66"/>
        <v>-4.807692307692308E-3</v>
      </c>
      <c r="I213" s="2"/>
    </row>
    <row r="214" spans="1:9" s="55" customFormat="1" ht="15" x14ac:dyDescent="0.25">
      <c r="A214" s="57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7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1"/>
      <c r="B216" s="47" t="s">
        <v>49</v>
      </c>
      <c r="C216" s="41">
        <v>0</v>
      </c>
      <c r="D216" s="41">
        <v>0</v>
      </c>
      <c r="E216" s="46" t="str">
        <f t="shared" ref="E216:E259" si="95">+IF(C216=0,"",C216/C$169)</f>
        <v/>
      </c>
      <c r="F216" s="46" t="str">
        <f t="shared" ref="F216:F259" si="96">+IF(D216=0,"",D216/D$169)</f>
        <v/>
      </c>
      <c r="G216" s="34" t="str">
        <f t="shared" si="65"/>
        <v xml:space="preserve"> </v>
      </c>
      <c r="H216" s="27" t="str">
        <f t="shared" si="66"/>
        <v/>
      </c>
      <c r="I216" s="2"/>
    </row>
    <row r="217" spans="1:9" s="54" customFormat="1" ht="15" x14ac:dyDescent="0.25">
      <c r="A217" s="61"/>
      <c r="B217" s="47" t="s">
        <v>223</v>
      </c>
      <c r="C217" s="41">
        <v>0</v>
      </c>
      <c r="D217" s="41">
        <v>0</v>
      </c>
      <c r="E217" s="46" t="str">
        <f t="shared" si="95"/>
        <v/>
      </c>
      <c r="F217" s="46" t="str">
        <f t="shared" si="96"/>
        <v/>
      </c>
      <c r="G217" s="34" t="str">
        <f t="shared" si="65"/>
        <v xml:space="preserve"> </v>
      </c>
      <c r="H217" s="27" t="str">
        <f t="shared" si="66"/>
        <v/>
      </c>
      <c r="I217" s="2"/>
    </row>
    <row r="218" spans="1:9" s="54" customFormat="1" ht="15" x14ac:dyDescent="0.25">
      <c r="A218" s="61"/>
      <c r="B218" s="47" t="s">
        <v>48</v>
      </c>
      <c r="C218" s="41">
        <v>0</v>
      </c>
      <c r="D218" s="41">
        <v>0</v>
      </c>
      <c r="E218" s="46" t="str">
        <f t="shared" si="95"/>
        <v/>
      </c>
      <c r="F218" s="46" t="str">
        <f t="shared" si="96"/>
        <v/>
      </c>
      <c r="G218" s="34" t="str">
        <f t="shared" si="65"/>
        <v xml:space="preserve"> </v>
      </c>
      <c r="H218" s="27" t="str">
        <f t="shared" si="66"/>
        <v/>
      </c>
      <c r="I218" s="2"/>
    </row>
    <row r="219" spans="1:9" s="54" customFormat="1" ht="15" x14ac:dyDescent="0.25">
      <c r="A219" s="61"/>
      <c r="B219" s="47" t="s">
        <v>224</v>
      </c>
      <c r="C219" s="41">
        <v>0</v>
      </c>
      <c r="D219" s="41">
        <v>0</v>
      </c>
      <c r="E219" s="46" t="str">
        <f t="shared" si="95"/>
        <v/>
      </c>
      <c r="F219" s="46" t="str">
        <f t="shared" si="96"/>
        <v/>
      </c>
      <c r="G219" s="34" t="str">
        <f t="shared" si="65"/>
        <v xml:space="preserve"> </v>
      </c>
      <c r="H219" s="27" t="str">
        <f t="shared" si="66"/>
        <v/>
      </c>
      <c r="I219" s="2"/>
    </row>
    <row r="220" spans="1:9" s="54" customFormat="1" ht="15" x14ac:dyDescent="0.25">
      <c r="A220" s="61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1"/>
      <c r="B221" s="47" t="s">
        <v>439</v>
      </c>
      <c r="C221" s="41">
        <v>0</v>
      </c>
      <c r="D221" s="41">
        <v>0</v>
      </c>
      <c r="E221" s="46" t="str">
        <f t="shared" si="95"/>
        <v/>
      </c>
      <c r="F221" s="46" t="str">
        <f t="shared" si="96"/>
        <v/>
      </c>
      <c r="G221" s="34" t="str">
        <f t="shared" si="65"/>
        <v xml:space="preserve"> </v>
      </c>
      <c r="H221" s="27" t="str">
        <f t="shared" si="66"/>
        <v/>
      </c>
      <c r="I221" s="2"/>
    </row>
    <row r="222" spans="1:9" s="54" customFormat="1" ht="15" x14ac:dyDescent="0.25">
      <c r="A222" s="61"/>
      <c r="B222" s="47" t="s">
        <v>607</v>
      </c>
      <c r="C222" s="41">
        <v>12</v>
      </c>
      <c r="D222" s="41">
        <v>143</v>
      </c>
      <c r="E222" s="46">
        <f t="shared" si="95"/>
        <v>5.7692307692307696E-2</v>
      </c>
      <c r="F222" s="46">
        <f t="shared" si="96"/>
        <v>0.37931034482758619</v>
      </c>
      <c r="G222" s="34">
        <f t="shared" si="65"/>
        <v>10.916666666666666</v>
      </c>
      <c r="H222" s="27">
        <f t="shared" si="66"/>
        <v>0.62980769230769229</v>
      </c>
      <c r="I222" s="2"/>
    </row>
    <row r="223" spans="1:9" s="54" customFormat="1" ht="15" x14ac:dyDescent="0.25">
      <c r="A223" s="61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1"/>
      <c r="B224" s="47" t="s">
        <v>227</v>
      </c>
      <c r="C224" s="41">
        <v>0</v>
      </c>
      <c r="D224" s="41">
        <v>0</v>
      </c>
      <c r="E224" s="46" t="str">
        <f t="shared" si="95"/>
        <v/>
      </c>
      <c r="F224" s="46" t="str">
        <f t="shared" si="96"/>
        <v/>
      </c>
      <c r="G224" s="34" t="str">
        <f t="shared" si="65"/>
        <v xml:space="preserve"> </v>
      </c>
      <c r="H224" s="27" t="str">
        <f t="shared" si="66"/>
        <v/>
      </c>
      <c r="I224" s="2"/>
    </row>
    <row r="225" spans="1:9" s="54" customFormat="1" ht="15" x14ac:dyDescent="0.25">
      <c r="A225" s="61"/>
      <c r="B225" s="47" t="s">
        <v>228</v>
      </c>
      <c r="C225" s="41">
        <v>0</v>
      </c>
      <c r="D225" s="41">
        <v>0</v>
      </c>
      <c r="E225" s="46" t="str">
        <f t="shared" si="95"/>
        <v/>
      </c>
      <c r="F225" s="46" t="str">
        <f t="shared" si="96"/>
        <v/>
      </c>
      <c r="G225" s="34" t="str">
        <f t="shared" si="65"/>
        <v xml:space="preserve"> </v>
      </c>
      <c r="H225" s="27" t="str">
        <f t="shared" si="66"/>
        <v/>
      </c>
      <c r="I225" s="2"/>
    </row>
    <row r="226" spans="1:9" s="54" customFormat="1" ht="15" x14ac:dyDescent="0.25">
      <c r="A226" s="61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1"/>
      <c r="B227" s="47" t="s">
        <v>440</v>
      </c>
      <c r="C227" s="41">
        <v>0</v>
      </c>
      <c r="D227" s="41">
        <v>0</v>
      </c>
      <c r="E227" s="46" t="str">
        <f t="shared" si="95"/>
        <v/>
      </c>
      <c r="F227" s="46" t="str">
        <f t="shared" si="96"/>
        <v/>
      </c>
      <c r="G227" s="34" t="str">
        <f t="shared" si="65"/>
        <v xml:space="preserve"> </v>
      </c>
      <c r="H227" s="27" t="str">
        <f t="shared" si="66"/>
        <v/>
      </c>
      <c r="I227" s="2"/>
    </row>
    <row r="228" spans="1:9" s="55" customFormat="1" ht="15" x14ac:dyDescent="0.25">
      <c r="A228" s="57"/>
      <c r="B228" s="23" t="s">
        <v>590</v>
      </c>
      <c r="C228" s="41">
        <v>0</v>
      </c>
      <c r="D228" s="41">
        <v>0</v>
      </c>
      <c r="E228" s="43" t="str">
        <f t="shared" si="95"/>
        <v/>
      </c>
      <c r="F228" s="43" t="str">
        <f t="shared" si="96"/>
        <v/>
      </c>
      <c r="G228" s="34" t="str">
        <f t="shared" si="65"/>
        <v xml:space="preserve"> </v>
      </c>
      <c r="H228" s="26" t="str">
        <f t="shared" ref="H228" si="97">+IF(OR(AND(E228=""),(G228="")),"",E228*G228)</f>
        <v/>
      </c>
      <c r="I228" s="2"/>
    </row>
    <row r="229" spans="1:9" s="55" customFormat="1" ht="15" x14ac:dyDescent="0.25">
      <c r="A229" s="57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1"/>
      <c r="B230" s="47" t="s">
        <v>229</v>
      </c>
      <c r="C230" s="41">
        <v>0</v>
      </c>
      <c r="D230" s="41">
        <v>0</v>
      </c>
      <c r="E230" s="46" t="str">
        <f t="shared" si="95"/>
        <v/>
      </c>
      <c r="F230" s="46" t="str">
        <f t="shared" si="96"/>
        <v/>
      </c>
      <c r="G230" s="34" t="str">
        <f t="shared" si="65"/>
        <v xml:space="preserve"> </v>
      </c>
      <c r="H230" s="27" t="str">
        <f t="shared" si="66"/>
        <v/>
      </c>
      <c r="I230" s="2"/>
    </row>
    <row r="231" spans="1:9" s="54" customFormat="1" ht="15" x14ac:dyDescent="0.25">
      <c r="A231" s="61"/>
      <c r="B231" s="47" t="s">
        <v>51</v>
      </c>
      <c r="C231" s="41">
        <v>0</v>
      </c>
      <c r="D231" s="41">
        <v>2</v>
      </c>
      <c r="E231" s="46" t="str">
        <f t="shared" si="95"/>
        <v/>
      </c>
      <c r="F231" s="46">
        <f t="shared" si="96"/>
        <v>5.3050397877984082E-3</v>
      </c>
      <c r="G231" s="34">
        <f t="shared" si="65"/>
        <v>1</v>
      </c>
      <c r="H231" s="27" t="str">
        <f t="shared" si="66"/>
        <v/>
      </c>
      <c r="I231" s="2"/>
    </row>
    <row r="232" spans="1:9" s="54" customFormat="1" ht="15" x14ac:dyDescent="0.25">
      <c r="A232" s="61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1"/>
      <c r="B233" s="47" t="s">
        <v>50</v>
      </c>
      <c r="C233" s="41">
        <v>0</v>
      </c>
      <c r="D233" s="41">
        <v>0</v>
      </c>
      <c r="E233" s="46" t="str">
        <f t="shared" si="95"/>
        <v/>
      </c>
      <c r="F233" s="46" t="str">
        <f t="shared" si="96"/>
        <v/>
      </c>
      <c r="G233" s="34" t="str">
        <f t="shared" si="65"/>
        <v xml:space="preserve"> </v>
      </c>
      <c r="H233" s="27" t="str">
        <f t="shared" si="66"/>
        <v/>
      </c>
      <c r="I233" s="2"/>
    </row>
    <row r="234" spans="1:9" s="54" customFormat="1" ht="15" x14ac:dyDescent="0.25">
      <c r="A234" s="61"/>
      <c r="B234" s="47" t="s">
        <v>231</v>
      </c>
      <c r="C234" s="41">
        <v>0</v>
      </c>
      <c r="D234" s="41">
        <v>0</v>
      </c>
      <c r="E234" s="46" t="str">
        <f t="shared" si="95"/>
        <v/>
      </c>
      <c r="F234" s="46" t="str">
        <f t="shared" si="96"/>
        <v/>
      </c>
      <c r="G234" s="34" t="str">
        <f t="shared" si="65"/>
        <v xml:space="preserve"> </v>
      </c>
      <c r="H234" s="27" t="str">
        <f t="shared" si="66"/>
        <v/>
      </c>
      <c r="I234" s="2"/>
    </row>
    <row r="235" spans="1:9" s="54" customFormat="1" ht="15" x14ac:dyDescent="0.25">
      <c r="A235" s="61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1"/>
      <c r="B236" s="47" t="s">
        <v>56</v>
      </c>
      <c r="C236" s="41">
        <v>1</v>
      </c>
      <c r="D236" s="41">
        <v>0</v>
      </c>
      <c r="E236" s="46">
        <f t="shared" si="95"/>
        <v>4.807692307692308E-3</v>
      </c>
      <c r="F236" s="46" t="str">
        <f t="shared" si="96"/>
        <v/>
      </c>
      <c r="G236" s="34">
        <f t="shared" si="65"/>
        <v>-1</v>
      </c>
      <c r="H236" s="27">
        <f t="shared" si="66"/>
        <v>-4.807692307692308E-3</v>
      </c>
      <c r="I236" s="2"/>
    </row>
    <row r="237" spans="1:9" s="54" customFormat="1" ht="15" x14ac:dyDescent="0.25">
      <c r="A237" s="61"/>
      <c r="B237" s="47" t="s">
        <v>55</v>
      </c>
      <c r="C237" s="41">
        <v>0</v>
      </c>
      <c r="D237" s="41">
        <v>0</v>
      </c>
      <c r="E237" s="46" t="str">
        <f t="shared" si="95"/>
        <v/>
      </c>
      <c r="F237" s="46" t="str">
        <f t="shared" si="96"/>
        <v/>
      </c>
      <c r="G237" s="34" t="str">
        <f t="shared" ref="G237:G300" si="102">+IF(AND(C237=0,D237=0)," ",IF(C237=0,1,IF(D237=0,-1,(D237-C237)/C237)))</f>
        <v xml:space="preserve"> </v>
      </c>
      <c r="H237" s="27" t="str">
        <f t="shared" si="66"/>
        <v/>
      </c>
      <c r="I237" s="2"/>
    </row>
    <row r="238" spans="1:9" s="54" customFormat="1" ht="15" x14ac:dyDescent="0.25">
      <c r="A238" s="61"/>
      <c r="B238" s="47" t="s">
        <v>442</v>
      </c>
      <c r="C238" s="41">
        <v>0</v>
      </c>
      <c r="D238" s="41">
        <v>0</v>
      </c>
      <c r="E238" s="46" t="str">
        <f t="shared" si="95"/>
        <v/>
      </c>
      <c r="F238" s="46" t="str">
        <f t="shared" si="96"/>
        <v/>
      </c>
      <c r="G238" s="34" t="str">
        <f t="shared" si="102"/>
        <v xml:space="preserve"> </v>
      </c>
      <c r="H238" s="27" t="str">
        <f t="shared" si="66"/>
        <v/>
      </c>
      <c r="I238" s="2"/>
    </row>
    <row r="239" spans="1:9" s="54" customFormat="1" ht="15" x14ac:dyDescent="0.25">
      <c r="A239" s="61"/>
      <c r="B239" s="47" t="s">
        <v>53</v>
      </c>
      <c r="C239" s="41">
        <v>0</v>
      </c>
      <c r="D239" s="41">
        <v>1</v>
      </c>
      <c r="E239" s="46" t="str">
        <f t="shared" si="95"/>
        <v/>
      </c>
      <c r="F239" s="46">
        <f t="shared" si="96"/>
        <v>2.6525198938992041E-3</v>
      </c>
      <c r="G239" s="34">
        <f t="shared" si="102"/>
        <v>1</v>
      </c>
      <c r="H239" s="27" t="str">
        <f t="shared" si="66"/>
        <v/>
      </c>
      <c r="I239" s="2"/>
    </row>
    <row r="240" spans="1:9" s="54" customFormat="1" ht="15" x14ac:dyDescent="0.25">
      <c r="A240" s="61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1"/>
      <c r="B241" s="47" t="s">
        <v>609</v>
      </c>
      <c r="C241" s="41">
        <v>0</v>
      </c>
      <c r="D241" s="41">
        <v>0</v>
      </c>
      <c r="E241" s="46" t="str">
        <f t="shared" si="95"/>
        <v/>
      </c>
      <c r="F241" s="46" t="str">
        <f t="shared" si="96"/>
        <v/>
      </c>
      <c r="G241" s="34" t="str">
        <f t="shared" si="102"/>
        <v xml:space="preserve"> </v>
      </c>
      <c r="H241" s="27" t="str">
        <f t="shared" si="66"/>
        <v/>
      </c>
      <c r="I241" s="2"/>
    </row>
    <row r="242" spans="1:9" s="54" customFormat="1" ht="15" x14ac:dyDescent="0.25">
      <c r="A242" s="61"/>
      <c r="B242" s="47" t="s">
        <v>54</v>
      </c>
      <c r="C242" s="41">
        <v>0</v>
      </c>
      <c r="D242" s="41">
        <v>0</v>
      </c>
      <c r="E242" s="46" t="str">
        <f t="shared" si="95"/>
        <v/>
      </c>
      <c r="F242" s="46" t="str">
        <f t="shared" si="96"/>
        <v/>
      </c>
      <c r="G242" s="34" t="str">
        <f t="shared" si="102"/>
        <v xml:space="preserve"> </v>
      </c>
      <c r="H242" s="27" t="str">
        <f t="shared" si="66"/>
        <v/>
      </c>
      <c r="I242" s="2"/>
    </row>
    <row r="243" spans="1:9" s="54" customFormat="1" ht="15" x14ac:dyDescent="0.25">
      <c r="A243" s="61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1"/>
      <c r="B244" s="47" t="s">
        <v>443</v>
      </c>
      <c r="C244" s="41">
        <v>0</v>
      </c>
      <c r="D244" s="41">
        <v>0</v>
      </c>
      <c r="E244" s="46" t="str">
        <f t="shared" si="95"/>
        <v/>
      </c>
      <c r="F244" s="46" t="str">
        <f t="shared" si="96"/>
        <v/>
      </c>
      <c r="G244" s="34" t="str">
        <f t="shared" si="102"/>
        <v xml:space="preserve"> </v>
      </c>
      <c r="H244" s="27" t="str">
        <f t="shared" si="66"/>
        <v/>
      </c>
      <c r="I244" s="2"/>
    </row>
    <row r="245" spans="1:9" s="54" customFormat="1" ht="15" x14ac:dyDescent="0.25">
      <c r="A245" s="61"/>
      <c r="B245" s="47" t="s">
        <v>334</v>
      </c>
      <c r="C245" s="41">
        <v>0</v>
      </c>
      <c r="D245" s="41">
        <v>0</v>
      </c>
      <c r="E245" s="46" t="str">
        <f t="shared" si="95"/>
        <v/>
      </c>
      <c r="F245" s="46" t="str">
        <f t="shared" si="96"/>
        <v/>
      </c>
      <c r="G245" s="34" t="str">
        <f t="shared" si="102"/>
        <v xml:space="preserve"> </v>
      </c>
      <c r="H245" s="27" t="str">
        <f t="shared" ref="H245:H328" si="103">+IF(OR(AND(E245=""),(G245="")),"",E245*G245)</f>
        <v/>
      </c>
      <c r="I245" s="2"/>
    </row>
    <row r="246" spans="1:9" s="54" customFormat="1" ht="15" x14ac:dyDescent="0.25">
      <c r="A246" s="61"/>
      <c r="B246" s="47" t="s">
        <v>233</v>
      </c>
      <c r="C246" s="41">
        <v>0</v>
      </c>
      <c r="D246" s="41">
        <v>0</v>
      </c>
      <c r="E246" s="46" t="str">
        <f t="shared" si="95"/>
        <v/>
      </c>
      <c r="F246" s="46" t="str">
        <f t="shared" si="96"/>
        <v/>
      </c>
      <c r="G246" s="34" t="str">
        <f t="shared" si="102"/>
        <v xml:space="preserve"> </v>
      </c>
      <c r="H246" s="27" t="str">
        <f t="shared" si="103"/>
        <v/>
      </c>
      <c r="I246" s="2"/>
    </row>
    <row r="247" spans="1:9" s="54" customFormat="1" ht="15" x14ac:dyDescent="0.25">
      <c r="A247" s="61"/>
      <c r="B247" s="47" t="s">
        <v>234</v>
      </c>
      <c r="C247" s="41">
        <v>0</v>
      </c>
      <c r="D247" s="41">
        <v>0</v>
      </c>
      <c r="E247" s="46" t="str">
        <f t="shared" si="95"/>
        <v/>
      </c>
      <c r="F247" s="46" t="str">
        <f t="shared" si="96"/>
        <v/>
      </c>
      <c r="G247" s="34" t="str">
        <f t="shared" si="102"/>
        <v xml:space="preserve"> </v>
      </c>
      <c r="H247" s="27" t="str">
        <f t="shared" si="103"/>
        <v/>
      </c>
      <c r="I247" s="2"/>
    </row>
    <row r="248" spans="1:9" s="54" customFormat="1" ht="15" x14ac:dyDescent="0.25">
      <c r="A248" s="61"/>
      <c r="B248" s="47" t="s">
        <v>444</v>
      </c>
      <c r="C248" s="41">
        <v>0</v>
      </c>
      <c r="D248" s="41">
        <v>1</v>
      </c>
      <c r="E248" s="46" t="str">
        <f t="shared" si="95"/>
        <v/>
      </c>
      <c r="F248" s="46">
        <f t="shared" si="96"/>
        <v>2.6525198938992041E-3</v>
      </c>
      <c r="G248" s="34">
        <f t="shared" si="102"/>
        <v>1</v>
      </c>
      <c r="H248" s="27" t="str">
        <f t="shared" si="103"/>
        <v/>
      </c>
      <c r="I248" s="2"/>
    </row>
    <row r="249" spans="1:9" s="54" customFormat="1" ht="15" x14ac:dyDescent="0.25">
      <c r="A249" s="61"/>
      <c r="B249" s="47" t="s">
        <v>235</v>
      </c>
      <c r="C249" s="41">
        <v>0</v>
      </c>
      <c r="D249" s="41">
        <v>0</v>
      </c>
      <c r="E249" s="46" t="str">
        <f t="shared" si="95"/>
        <v/>
      </c>
      <c r="F249" s="46" t="str">
        <f t="shared" si="96"/>
        <v/>
      </c>
      <c r="G249" s="34" t="str">
        <f t="shared" si="102"/>
        <v xml:space="preserve"> </v>
      </c>
      <c r="H249" s="27" t="str">
        <f t="shared" si="103"/>
        <v/>
      </c>
      <c r="I249" s="2"/>
    </row>
    <row r="250" spans="1:9" s="54" customFormat="1" ht="15" x14ac:dyDescent="0.25">
      <c r="A250" s="61"/>
      <c r="B250" s="47" t="s">
        <v>445</v>
      </c>
      <c r="C250" s="41">
        <v>0</v>
      </c>
      <c r="D250" s="41">
        <v>0</v>
      </c>
      <c r="E250" s="46" t="str">
        <f t="shared" si="95"/>
        <v/>
      </c>
      <c r="F250" s="46" t="str">
        <f t="shared" si="96"/>
        <v/>
      </c>
      <c r="G250" s="34" t="str">
        <f t="shared" si="102"/>
        <v xml:space="preserve"> </v>
      </c>
      <c r="H250" s="27" t="str">
        <f t="shared" si="103"/>
        <v/>
      </c>
      <c r="I250" s="2"/>
    </row>
    <row r="251" spans="1:9" s="54" customFormat="1" ht="15" x14ac:dyDescent="0.25">
      <c r="A251" s="61"/>
      <c r="B251" s="47" t="s">
        <v>446</v>
      </c>
      <c r="C251" s="41">
        <v>0</v>
      </c>
      <c r="D251" s="41">
        <v>0</v>
      </c>
      <c r="E251" s="46" t="str">
        <f t="shared" si="95"/>
        <v/>
      </c>
      <c r="F251" s="46" t="str">
        <f t="shared" si="96"/>
        <v/>
      </c>
      <c r="G251" s="34" t="str">
        <f t="shared" si="102"/>
        <v xml:space="preserve"> </v>
      </c>
      <c r="H251" s="27" t="str">
        <f t="shared" si="103"/>
        <v/>
      </c>
      <c r="I251" s="2"/>
    </row>
    <row r="252" spans="1:9" s="55" customFormat="1" ht="15" x14ac:dyDescent="0.25">
      <c r="A252" s="57"/>
      <c r="B252" s="23" t="s">
        <v>514</v>
      </c>
      <c r="C252" s="41">
        <v>0</v>
      </c>
      <c r="D252" s="41">
        <v>0</v>
      </c>
      <c r="E252" s="43" t="str">
        <f t="shared" si="95"/>
        <v/>
      </c>
      <c r="F252" s="43" t="str">
        <f t="shared" si="96"/>
        <v/>
      </c>
      <c r="G252" s="34" t="str">
        <f t="shared" si="102"/>
        <v xml:space="preserve"> </v>
      </c>
      <c r="H252" s="26" t="str">
        <f t="shared" si="103"/>
        <v/>
      </c>
      <c r="I252" s="2"/>
    </row>
    <row r="253" spans="1:9" s="55" customFormat="1" ht="15" x14ac:dyDescent="0.25">
      <c r="A253" s="57"/>
      <c r="B253" s="23" t="s">
        <v>515</v>
      </c>
      <c r="C253" s="41">
        <v>0</v>
      </c>
      <c r="D253" s="41">
        <v>0</v>
      </c>
      <c r="E253" s="43" t="str">
        <f t="shared" si="95"/>
        <v/>
      </c>
      <c r="F253" s="43" t="str">
        <f t="shared" si="96"/>
        <v/>
      </c>
      <c r="G253" s="34" t="str">
        <f t="shared" si="102"/>
        <v xml:space="preserve"> </v>
      </c>
      <c r="H253" s="26" t="str">
        <f t="shared" si="103"/>
        <v/>
      </c>
      <c r="I253" s="2"/>
    </row>
    <row r="254" spans="1:9" s="54" customFormat="1" ht="15" x14ac:dyDescent="0.25">
      <c r="A254" s="61"/>
      <c r="B254" s="47" t="s">
        <v>447</v>
      </c>
      <c r="C254" s="41">
        <v>2</v>
      </c>
      <c r="D254" s="41">
        <v>0</v>
      </c>
      <c r="E254" s="46">
        <f t="shared" si="95"/>
        <v>9.6153846153846159E-3</v>
      </c>
      <c r="F254" s="46" t="str">
        <f t="shared" si="96"/>
        <v/>
      </c>
      <c r="G254" s="34">
        <f t="shared" si="102"/>
        <v>-1</v>
      </c>
      <c r="H254" s="27">
        <f t="shared" si="103"/>
        <v>-9.6153846153846159E-3</v>
      </c>
      <c r="I254" s="2"/>
    </row>
    <row r="255" spans="1:9" s="54" customFormat="1" ht="15" x14ac:dyDescent="0.25">
      <c r="A255" s="61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1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1"/>
      <c r="B257" s="47" t="s">
        <v>236</v>
      </c>
      <c r="C257" s="41">
        <v>0</v>
      </c>
      <c r="D257" s="41">
        <v>0</v>
      </c>
      <c r="E257" s="46" t="str">
        <f t="shared" si="95"/>
        <v/>
      </c>
      <c r="F257" s="46" t="str">
        <f t="shared" si="96"/>
        <v/>
      </c>
      <c r="G257" s="34" t="str">
        <f t="shared" si="102"/>
        <v xml:space="preserve"> </v>
      </c>
      <c r="H257" s="27" t="str">
        <f t="shared" si="103"/>
        <v/>
      </c>
      <c r="I257" s="2"/>
    </row>
    <row r="258" spans="1:9" s="54" customFormat="1" ht="15" x14ac:dyDescent="0.25">
      <c r="A258" s="61"/>
      <c r="B258" s="47" t="s">
        <v>449</v>
      </c>
      <c r="C258" s="41">
        <v>1</v>
      </c>
      <c r="D258" s="41">
        <v>0</v>
      </c>
      <c r="E258" s="46">
        <f t="shared" si="95"/>
        <v>4.807692307692308E-3</v>
      </c>
      <c r="F258" s="46" t="str">
        <f t="shared" si="96"/>
        <v/>
      </c>
      <c r="G258" s="34">
        <f t="shared" si="102"/>
        <v>-1</v>
      </c>
      <c r="H258" s="27">
        <f t="shared" si="103"/>
        <v>-4.807692307692308E-3</v>
      </c>
      <c r="I258" s="2"/>
    </row>
    <row r="259" spans="1:9" s="54" customFormat="1" ht="15" x14ac:dyDescent="0.25">
      <c r="A259" s="61"/>
      <c r="B259" s="47" t="s">
        <v>450</v>
      </c>
      <c r="C259" s="41">
        <v>0</v>
      </c>
      <c r="D259" s="41">
        <v>0</v>
      </c>
      <c r="E259" s="46" t="str">
        <f t="shared" si="95"/>
        <v/>
      </c>
      <c r="F259" s="46" t="str">
        <f t="shared" si="96"/>
        <v/>
      </c>
      <c r="G259" s="34" t="str">
        <f t="shared" si="102"/>
        <v xml:space="preserve"> </v>
      </c>
      <c r="H259" s="27" t="str">
        <f t="shared" si="103"/>
        <v/>
      </c>
      <c r="I259" s="2"/>
    </row>
    <row r="260" spans="1:9" s="55" customFormat="1" ht="15" x14ac:dyDescent="0.25">
      <c r="A260" s="57"/>
      <c r="B260" s="23" t="s">
        <v>530</v>
      </c>
      <c r="C260" s="41">
        <v>0</v>
      </c>
      <c r="D260" s="41">
        <v>0</v>
      </c>
      <c r="E260" s="43" t="str">
        <f t="shared" ref="E260:E261" si="104">+IF(C260=0,"",C260/C$169)</f>
        <v/>
      </c>
      <c r="F260" s="43" t="str">
        <f t="shared" ref="F260:F261" si="105">+IF(D260=0,"",D260/D$169)</f>
        <v/>
      </c>
      <c r="G260" s="34" t="str">
        <f t="shared" si="102"/>
        <v xml:space="preserve"> 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7"/>
      <c r="B261" s="23" t="s">
        <v>531</v>
      </c>
      <c r="C261" s="41">
        <v>0</v>
      </c>
      <c r="D261" s="41">
        <v>0</v>
      </c>
      <c r="E261" s="43" t="str">
        <f t="shared" si="104"/>
        <v/>
      </c>
      <c r="F261" s="43" t="str">
        <f t="shared" si="105"/>
        <v/>
      </c>
      <c r="G261" s="34" t="str">
        <f t="shared" si="102"/>
        <v xml:space="preserve"> </v>
      </c>
      <c r="H261" s="26" t="str">
        <f t="shared" si="106"/>
        <v/>
      </c>
      <c r="I261" s="2"/>
    </row>
    <row r="262" spans="1:9" s="54" customFormat="1" ht="15" x14ac:dyDescent="0.25">
      <c r="A262" s="61"/>
      <c r="B262" s="47" t="s">
        <v>57</v>
      </c>
      <c r="C262" s="41">
        <v>0</v>
      </c>
      <c r="D262" s="41">
        <v>0</v>
      </c>
      <c r="E262" s="46" t="str">
        <f t="shared" ref="E262:F264" si="107">+IF(C262=0,"",C262/C$169)</f>
        <v/>
      </c>
      <c r="F262" s="46" t="str">
        <f t="shared" si="107"/>
        <v/>
      </c>
      <c r="G262" s="34" t="str">
        <f t="shared" si="102"/>
        <v xml:space="preserve"> </v>
      </c>
      <c r="H262" s="27" t="str">
        <f t="shared" si="103"/>
        <v/>
      </c>
      <c r="I262" s="2"/>
    </row>
    <row r="263" spans="1:9" s="54" customFormat="1" ht="15" x14ac:dyDescent="0.25">
      <c r="A263" s="61"/>
      <c r="B263" s="47" t="s">
        <v>237</v>
      </c>
      <c r="C263" s="41">
        <v>2</v>
      </c>
      <c r="D263" s="41">
        <v>0</v>
      </c>
      <c r="E263" s="46">
        <f t="shared" si="107"/>
        <v>9.6153846153846159E-3</v>
      </c>
      <c r="F263" s="46" t="str">
        <f t="shared" si="107"/>
        <v/>
      </c>
      <c r="G263" s="34">
        <f t="shared" si="102"/>
        <v>-1</v>
      </c>
      <c r="H263" s="27">
        <f t="shared" si="103"/>
        <v>-9.6153846153846159E-3</v>
      </c>
      <c r="I263" s="2"/>
    </row>
    <row r="264" spans="1:9" s="54" customFormat="1" ht="15" x14ac:dyDescent="0.25">
      <c r="A264" s="61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7"/>
      <c r="B265" s="23" t="s">
        <v>532</v>
      </c>
      <c r="C265" s="41">
        <v>0</v>
      </c>
      <c r="D265" s="41">
        <v>0</v>
      </c>
      <c r="E265" s="43" t="str">
        <f t="shared" ref="E265:E270" si="108">+IF(C265=0,"",C265/C$169)</f>
        <v/>
      </c>
      <c r="F265" s="43" t="str">
        <f t="shared" ref="F265:F270" si="109">+IF(D265=0,"",D265/D$169)</f>
        <v/>
      </c>
      <c r="G265" s="34" t="str">
        <f t="shared" si="102"/>
        <v xml:space="preserve"> </v>
      </c>
      <c r="H265" s="26" t="str">
        <f t="shared" ref="H265:H270" si="110">+IF(OR(AND(E265=""),(G265="")),"",E265*G265)</f>
        <v/>
      </c>
      <c r="I265" s="2"/>
    </row>
    <row r="266" spans="1:9" s="55" customFormat="1" ht="15" x14ac:dyDescent="0.25">
      <c r="A266" s="57"/>
      <c r="B266" s="23" t="s">
        <v>533</v>
      </c>
      <c r="C266" s="41">
        <v>0</v>
      </c>
      <c r="D266" s="41">
        <v>0</v>
      </c>
      <c r="E266" s="43" t="str">
        <f t="shared" si="108"/>
        <v/>
      </c>
      <c r="F266" s="43" t="str">
        <f t="shared" si="109"/>
        <v/>
      </c>
      <c r="G266" s="34" t="str">
        <f t="shared" si="102"/>
        <v xml:space="preserve"> </v>
      </c>
      <c r="H266" s="26" t="str">
        <f t="shared" si="110"/>
        <v/>
      </c>
      <c r="I266" s="2"/>
    </row>
    <row r="267" spans="1:9" s="55" customFormat="1" ht="15" x14ac:dyDescent="0.25">
      <c r="A267" s="57"/>
      <c r="B267" s="23" t="s">
        <v>612</v>
      </c>
      <c r="C267" s="41">
        <v>0</v>
      </c>
      <c r="D267" s="41">
        <v>0</v>
      </c>
      <c r="E267" s="43" t="str">
        <f t="shared" si="108"/>
        <v/>
      </c>
      <c r="F267" s="43" t="str">
        <f t="shared" si="109"/>
        <v/>
      </c>
      <c r="G267" s="34" t="str">
        <f t="shared" si="102"/>
        <v xml:space="preserve"> </v>
      </c>
      <c r="H267" s="26" t="str">
        <f t="shared" si="110"/>
        <v/>
      </c>
      <c r="I267" s="2"/>
    </row>
    <row r="268" spans="1:9" s="55" customFormat="1" ht="15" x14ac:dyDescent="0.25">
      <c r="A268" s="57"/>
      <c r="B268" s="23" t="s">
        <v>534</v>
      </c>
      <c r="C268" s="41">
        <v>0</v>
      </c>
      <c r="D268" s="41">
        <v>0</v>
      </c>
      <c r="E268" s="43" t="str">
        <f t="shared" si="108"/>
        <v/>
      </c>
      <c r="F268" s="43" t="str">
        <f t="shared" si="109"/>
        <v/>
      </c>
      <c r="G268" s="34" t="str">
        <f t="shared" si="102"/>
        <v xml:space="preserve"> </v>
      </c>
      <c r="H268" s="26" t="str">
        <f t="shared" si="110"/>
        <v/>
      </c>
      <c r="I268" s="2"/>
    </row>
    <row r="269" spans="1:9" s="55" customFormat="1" ht="15" x14ac:dyDescent="0.25">
      <c r="A269" s="57"/>
      <c r="B269" s="23" t="s">
        <v>535</v>
      </c>
      <c r="C269" s="41">
        <v>0</v>
      </c>
      <c r="D269" s="41">
        <v>0</v>
      </c>
      <c r="E269" s="43" t="str">
        <f t="shared" si="108"/>
        <v/>
      </c>
      <c r="F269" s="43" t="str">
        <f t="shared" si="109"/>
        <v/>
      </c>
      <c r="G269" s="34" t="str">
        <f t="shared" si="102"/>
        <v xml:space="preserve"> </v>
      </c>
      <c r="H269" s="26" t="str">
        <f t="shared" si="110"/>
        <v/>
      </c>
      <c r="I269" s="2"/>
    </row>
    <row r="270" spans="1:9" s="55" customFormat="1" ht="15" x14ac:dyDescent="0.25">
      <c r="A270" s="57"/>
      <c r="B270" s="23" t="s">
        <v>536</v>
      </c>
      <c r="C270" s="41">
        <v>0</v>
      </c>
      <c r="D270" s="41">
        <v>0</v>
      </c>
      <c r="E270" s="43" t="str">
        <f t="shared" si="108"/>
        <v/>
      </c>
      <c r="F270" s="43" t="str">
        <f t="shared" si="109"/>
        <v/>
      </c>
      <c r="G270" s="34" t="str">
        <f t="shared" si="102"/>
        <v xml:space="preserve"> </v>
      </c>
      <c r="H270" s="26" t="str">
        <f t="shared" si="110"/>
        <v/>
      </c>
      <c r="I270" s="2"/>
    </row>
    <row r="271" spans="1:9" s="55" customFormat="1" ht="15" x14ac:dyDescent="0.25">
      <c r="A271" s="57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7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7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1"/>
      <c r="B274" s="47" t="s">
        <v>60</v>
      </c>
      <c r="C274" s="41">
        <v>2</v>
      </c>
      <c r="D274" s="41">
        <v>1</v>
      </c>
      <c r="E274" s="43">
        <f t="shared" si="111"/>
        <v>9.6153846153846159E-3</v>
      </c>
      <c r="F274" s="43">
        <f t="shared" si="112"/>
        <v>2.6525198938992041E-3</v>
      </c>
      <c r="G274" s="34">
        <f t="shared" si="113"/>
        <v>-0.5</v>
      </c>
      <c r="H274" s="26">
        <f t="shared" si="114"/>
        <v>-4.807692307692308E-3</v>
      </c>
      <c r="I274" s="2"/>
    </row>
    <row r="275" spans="1:9" s="54" customFormat="1" ht="15" x14ac:dyDescent="0.25">
      <c r="A275" s="61"/>
      <c r="B275" s="47" t="s">
        <v>64</v>
      </c>
      <c r="C275" s="41">
        <v>3</v>
      </c>
      <c r="D275" s="41">
        <v>8</v>
      </c>
      <c r="E275" s="43">
        <f t="shared" si="111"/>
        <v>1.4423076923076924E-2</v>
      </c>
      <c r="F275" s="43">
        <f t="shared" si="112"/>
        <v>2.1220159151193633E-2</v>
      </c>
      <c r="G275" s="34">
        <f t="shared" si="113"/>
        <v>1.6666666666666667</v>
      </c>
      <c r="H275" s="26">
        <f t="shared" si="114"/>
        <v>2.403846153846154E-2</v>
      </c>
      <c r="I275" s="2"/>
    </row>
    <row r="276" spans="1:9" s="54" customFormat="1" ht="15" x14ac:dyDescent="0.25">
      <c r="A276" s="61"/>
      <c r="B276" s="47" t="s">
        <v>61</v>
      </c>
      <c r="C276" s="41">
        <v>0</v>
      </c>
      <c r="D276" s="41">
        <v>2</v>
      </c>
      <c r="E276" s="43" t="str">
        <f t="shared" si="111"/>
        <v/>
      </c>
      <c r="F276" s="43">
        <f t="shared" si="112"/>
        <v>5.3050397877984082E-3</v>
      </c>
      <c r="G276" s="34">
        <f t="shared" si="113"/>
        <v>1</v>
      </c>
      <c r="H276" s="26" t="str">
        <f t="shared" si="114"/>
        <v/>
      </c>
      <c r="I276" s="2"/>
    </row>
    <row r="277" spans="1:9" s="54" customFormat="1" ht="15" x14ac:dyDescent="0.25">
      <c r="A277" s="61"/>
      <c r="B277" s="47" t="s">
        <v>238</v>
      </c>
      <c r="C277" s="41">
        <v>0</v>
      </c>
      <c r="D277" s="41">
        <v>0</v>
      </c>
      <c r="E277" s="43" t="str">
        <f t="shared" si="111"/>
        <v/>
      </c>
      <c r="F277" s="43" t="str">
        <f t="shared" si="112"/>
        <v/>
      </c>
      <c r="G277" s="34" t="str">
        <f t="shared" si="113"/>
        <v xml:space="preserve"> </v>
      </c>
      <c r="H277" s="26" t="str">
        <f t="shared" si="114"/>
        <v/>
      </c>
      <c r="I277" s="2"/>
    </row>
    <row r="278" spans="1:9" s="54" customFormat="1" ht="15" x14ac:dyDescent="0.25">
      <c r="A278" s="61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7"/>
      <c r="B279" s="23" t="s">
        <v>537</v>
      </c>
      <c r="C279" s="41">
        <v>0</v>
      </c>
      <c r="D279" s="41">
        <v>0</v>
      </c>
      <c r="E279" s="43" t="str">
        <f t="shared" si="111"/>
        <v/>
      </c>
      <c r="F279" s="43" t="str">
        <f t="shared" si="112"/>
        <v/>
      </c>
      <c r="G279" s="34" t="str">
        <f t="shared" si="113"/>
        <v xml:space="preserve"> </v>
      </c>
      <c r="H279" s="26" t="str">
        <f t="shared" si="114"/>
        <v/>
      </c>
      <c r="I279" s="2"/>
    </row>
    <row r="280" spans="1:9" s="54" customFormat="1" ht="15" x14ac:dyDescent="0.25">
      <c r="A280" s="61"/>
      <c r="B280" s="47" t="s">
        <v>62</v>
      </c>
      <c r="C280" s="41">
        <v>0</v>
      </c>
      <c r="D280" s="41">
        <v>0</v>
      </c>
      <c r="E280" s="43" t="str">
        <f t="shared" si="111"/>
        <v/>
      </c>
      <c r="F280" s="43" t="str">
        <f t="shared" si="112"/>
        <v/>
      </c>
      <c r="G280" s="34" t="str">
        <f t="shared" si="113"/>
        <v xml:space="preserve"> </v>
      </c>
      <c r="H280" s="26" t="str">
        <f t="shared" si="114"/>
        <v/>
      </c>
      <c r="I280" s="2"/>
    </row>
    <row r="281" spans="1:9" s="54" customFormat="1" ht="15" x14ac:dyDescent="0.25">
      <c r="A281" s="61"/>
      <c r="B281" s="47" t="s">
        <v>451</v>
      </c>
      <c r="C281" s="41">
        <v>0</v>
      </c>
      <c r="D281" s="41">
        <v>0</v>
      </c>
      <c r="E281" s="43" t="str">
        <f t="shared" si="111"/>
        <v/>
      </c>
      <c r="F281" s="43" t="str">
        <f t="shared" si="112"/>
        <v/>
      </c>
      <c r="G281" s="34" t="str">
        <f t="shared" si="113"/>
        <v xml:space="preserve"> </v>
      </c>
      <c r="H281" s="26" t="str">
        <f t="shared" si="114"/>
        <v/>
      </c>
      <c r="I281" s="2"/>
    </row>
    <row r="282" spans="1:9" s="54" customFormat="1" ht="15" x14ac:dyDescent="0.25">
      <c r="A282" s="61"/>
      <c r="B282" s="47" t="s">
        <v>59</v>
      </c>
      <c r="C282" s="41">
        <v>0</v>
      </c>
      <c r="D282" s="41">
        <v>0</v>
      </c>
      <c r="E282" s="43" t="str">
        <f t="shared" si="111"/>
        <v/>
      </c>
      <c r="F282" s="43" t="str">
        <f t="shared" si="112"/>
        <v/>
      </c>
      <c r="G282" s="34" t="str">
        <f t="shared" si="113"/>
        <v xml:space="preserve"> </v>
      </c>
      <c r="H282" s="26" t="str">
        <f t="shared" si="114"/>
        <v/>
      </c>
      <c r="I282" s="2"/>
    </row>
    <row r="283" spans="1:9" s="55" customFormat="1" ht="15" x14ac:dyDescent="0.25">
      <c r="A283" s="57" t="s">
        <v>559</v>
      </c>
      <c r="B283" s="23" t="s">
        <v>625</v>
      </c>
      <c r="C283" s="82"/>
      <c r="D283" s="82">
        <v>0</v>
      </c>
      <c r="E283" s="43" t="str">
        <f t="shared" si="111"/>
        <v/>
      </c>
      <c r="F283" s="43" t="str">
        <f t="shared" si="112"/>
        <v/>
      </c>
      <c r="G283" s="83" t="str">
        <f t="shared" si="113"/>
        <v xml:space="preserve"> </v>
      </c>
      <c r="H283" s="26" t="str">
        <f t="shared" si="114"/>
        <v/>
      </c>
      <c r="I283" s="20"/>
    </row>
    <row r="284" spans="1:9" s="55" customFormat="1" ht="15" x14ac:dyDescent="0.25">
      <c r="A284" s="57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1"/>
      <c r="B285" s="47" t="s">
        <v>63</v>
      </c>
      <c r="C285" s="41">
        <v>0</v>
      </c>
      <c r="D285" s="41">
        <v>0</v>
      </c>
      <c r="E285" s="43" t="str">
        <f t="shared" si="111"/>
        <v/>
      </c>
      <c r="F285" s="43" t="str">
        <f t="shared" si="112"/>
        <v/>
      </c>
      <c r="G285" s="34" t="str">
        <f t="shared" si="113"/>
        <v xml:space="preserve"> </v>
      </c>
      <c r="H285" s="26" t="str">
        <f t="shared" si="114"/>
        <v/>
      </c>
      <c r="I285" s="2"/>
    </row>
    <row r="286" spans="1:9" s="54" customFormat="1" ht="15" x14ac:dyDescent="0.25">
      <c r="A286" s="61"/>
      <c r="B286" s="47" t="s">
        <v>239</v>
      </c>
      <c r="C286" s="41">
        <v>2</v>
      </c>
      <c r="D286" s="41">
        <v>0</v>
      </c>
      <c r="E286" s="43">
        <f t="shared" si="111"/>
        <v>9.6153846153846159E-3</v>
      </c>
      <c r="F286" s="43" t="str">
        <f t="shared" si="112"/>
        <v/>
      </c>
      <c r="G286" s="34">
        <f t="shared" si="113"/>
        <v>-1</v>
      </c>
      <c r="H286" s="26">
        <f t="shared" si="114"/>
        <v>-9.6153846153846159E-3</v>
      </c>
      <c r="I286" s="2"/>
    </row>
    <row r="287" spans="1:9" s="54" customFormat="1" ht="15" x14ac:dyDescent="0.25">
      <c r="A287" s="61"/>
      <c r="B287" s="47" t="s">
        <v>452</v>
      </c>
      <c r="C287" s="41">
        <v>17</v>
      </c>
      <c r="D287" s="41">
        <v>1</v>
      </c>
      <c r="E287" s="43">
        <f t="shared" si="111"/>
        <v>8.1730769230769232E-2</v>
      </c>
      <c r="F287" s="43">
        <f t="shared" si="112"/>
        <v>2.6525198938992041E-3</v>
      </c>
      <c r="G287" s="34">
        <f t="shared" si="113"/>
        <v>-0.94117647058823528</v>
      </c>
      <c r="H287" s="26">
        <f t="shared" si="114"/>
        <v>-7.6923076923076927E-2</v>
      </c>
      <c r="I287" s="2"/>
    </row>
    <row r="288" spans="1:9" s="54" customFormat="1" ht="15" x14ac:dyDescent="0.25">
      <c r="A288" s="61"/>
      <c r="B288" s="47" t="s">
        <v>65</v>
      </c>
      <c r="C288" s="41">
        <v>0</v>
      </c>
      <c r="D288" s="41">
        <v>1</v>
      </c>
      <c r="E288" s="43" t="str">
        <f t="shared" si="111"/>
        <v/>
      </c>
      <c r="F288" s="43">
        <f t="shared" si="112"/>
        <v>2.6525198938992041E-3</v>
      </c>
      <c r="G288" s="34">
        <f t="shared" si="113"/>
        <v>1</v>
      </c>
      <c r="H288" s="26" t="str">
        <f t="shared" si="114"/>
        <v/>
      </c>
      <c r="I288" s="2"/>
    </row>
    <row r="289" spans="1:9" s="55" customFormat="1" ht="15" x14ac:dyDescent="0.25">
      <c r="A289" s="57"/>
      <c r="B289" s="23" t="s">
        <v>538</v>
      </c>
      <c r="C289" s="41">
        <v>1</v>
      </c>
      <c r="D289" s="41">
        <v>0</v>
      </c>
      <c r="E289" s="43">
        <f t="shared" si="111"/>
        <v>4.807692307692308E-3</v>
      </c>
      <c r="F289" s="43" t="str">
        <f t="shared" si="112"/>
        <v/>
      </c>
      <c r="G289" s="34">
        <f t="shared" si="113"/>
        <v>-1</v>
      </c>
      <c r="H289" s="26">
        <f t="shared" si="114"/>
        <v>-4.807692307692308E-3</v>
      </c>
      <c r="I289" s="2"/>
    </row>
    <row r="290" spans="1:9" s="55" customFormat="1" ht="15" x14ac:dyDescent="0.25">
      <c r="A290" s="57"/>
      <c r="B290" s="23" t="s">
        <v>539</v>
      </c>
      <c r="C290" s="41">
        <v>0</v>
      </c>
      <c r="D290" s="41">
        <v>0</v>
      </c>
      <c r="E290" s="43" t="str">
        <f t="shared" ref="E290" si="115">+IF(C290=0,"",C290/C$169)</f>
        <v/>
      </c>
      <c r="F290" s="43" t="str">
        <f t="shared" ref="F290" si="116">+IF(D290=0,"",D290/D$169)</f>
        <v/>
      </c>
      <c r="G290" s="34" t="str">
        <f t="shared" si="102"/>
        <v xml:space="preserve"> </v>
      </c>
      <c r="H290" s="26" t="str">
        <f t="shared" ref="H290" si="117">+IF(OR(AND(E290=""),(G290="")),"",E290*G290)</f>
        <v/>
      </c>
      <c r="I290" s="2"/>
    </row>
    <row r="291" spans="1:9" s="54" customFormat="1" ht="15" x14ac:dyDescent="0.25">
      <c r="A291" s="61"/>
      <c r="B291" s="47" t="s">
        <v>66</v>
      </c>
      <c r="C291" s="41">
        <v>7</v>
      </c>
      <c r="D291" s="41">
        <v>1</v>
      </c>
      <c r="E291" s="46">
        <f>+IF(C291=0,"",C291/C$169)</f>
        <v>3.3653846153846152E-2</v>
      </c>
      <c r="F291" s="46">
        <f>+IF(D291=0,"",D291/D$169)</f>
        <v>2.6525198938992041E-3</v>
      </c>
      <c r="G291" s="34">
        <f t="shared" si="102"/>
        <v>-0.8571428571428571</v>
      </c>
      <c r="H291" s="27">
        <f t="shared" si="103"/>
        <v>-2.8846153846153844E-2</v>
      </c>
      <c r="I291" s="2"/>
    </row>
    <row r="292" spans="1:9" s="54" customFormat="1" ht="15" x14ac:dyDescent="0.25">
      <c r="A292" s="61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7"/>
      <c r="B293" s="23" t="s">
        <v>540</v>
      </c>
      <c r="C293" s="41">
        <v>0</v>
      </c>
      <c r="D293" s="41">
        <v>0</v>
      </c>
      <c r="E293" s="43" t="str">
        <f t="shared" ref="E293:E295" si="118">+IF(C293=0,"",C293/C$169)</f>
        <v/>
      </c>
      <c r="F293" s="43" t="str">
        <f t="shared" ref="F293:F295" si="119">+IF(D293=0,"",D293/D$169)</f>
        <v/>
      </c>
      <c r="G293" s="34" t="str">
        <f t="shared" si="102"/>
        <v xml:space="preserve"> </v>
      </c>
      <c r="H293" s="26" t="str">
        <f t="shared" ref="H293:H295" si="120">+IF(OR(AND(E293=""),(G293="")),"",E293*G293)</f>
        <v/>
      </c>
      <c r="I293" s="2"/>
    </row>
    <row r="294" spans="1:9" s="55" customFormat="1" ht="15" x14ac:dyDescent="0.25">
      <c r="A294" s="57"/>
      <c r="B294" s="23" t="s">
        <v>541</v>
      </c>
      <c r="C294" s="41">
        <v>0</v>
      </c>
      <c r="D294" s="41">
        <v>0</v>
      </c>
      <c r="E294" s="43" t="str">
        <f t="shared" si="118"/>
        <v/>
      </c>
      <c r="F294" s="43" t="str">
        <f t="shared" si="119"/>
        <v/>
      </c>
      <c r="G294" s="34" t="str">
        <f t="shared" si="102"/>
        <v xml:space="preserve"> </v>
      </c>
      <c r="H294" s="26" t="str">
        <f t="shared" si="120"/>
        <v/>
      </c>
      <c r="I294" s="2"/>
    </row>
    <row r="295" spans="1:9" s="55" customFormat="1" ht="15" x14ac:dyDescent="0.25">
      <c r="A295" s="57"/>
      <c r="B295" s="23" t="s">
        <v>542</v>
      </c>
      <c r="C295" s="41">
        <v>0</v>
      </c>
      <c r="D295" s="41">
        <v>0</v>
      </c>
      <c r="E295" s="43" t="str">
        <f t="shared" si="118"/>
        <v/>
      </c>
      <c r="F295" s="43" t="str">
        <f t="shared" si="119"/>
        <v/>
      </c>
      <c r="G295" s="34" t="str">
        <f t="shared" si="102"/>
        <v xml:space="preserve"> </v>
      </c>
      <c r="H295" s="26" t="str">
        <f t="shared" si="120"/>
        <v/>
      </c>
      <c r="I295" s="2"/>
    </row>
    <row r="296" spans="1:9" s="55" customFormat="1" ht="15" x14ac:dyDescent="0.25">
      <c r="A296" s="57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7"/>
      <c r="B297" s="23" t="s">
        <v>595</v>
      </c>
      <c r="C297" s="41">
        <v>0</v>
      </c>
      <c r="D297" s="41">
        <v>3</v>
      </c>
      <c r="E297" s="43" t="str">
        <f t="shared" si="121"/>
        <v/>
      </c>
      <c r="F297" s="43">
        <f t="shared" si="122"/>
        <v>7.9575596816976128E-3</v>
      </c>
      <c r="G297" s="34">
        <f t="shared" si="102"/>
        <v>1</v>
      </c>
      <c r="H297" s="26" t="str">
        <f t="shared" si="123"/>
        <v/>
      </c>
      <c r="I297" s="2"/>
    </row>
    <row r="298" spans="1:9" s="55" customFormat="1" ht="15" x14ac:dyDescent="0.25">
      <c r="A298" s="57"/>
      <c r="B298" s="23" t="s">
        <v>453</v>
      </c>
      <c r="C298" s="41">
        <v>7</v>
      </c>
      <c r="D298" s="41">
        <v>2</v>
      </c>
      <c r="E298" s="43">
        <f>+IF(C298=0,"",C298/C$169)</f>
        <v>3.3653846153846152E-2</v>
      </c>
      <c r="F298" s="43">
        <f>+IF(D298=0,"",D298/D$169)</f>
        <v>5.3050397877984082E-3</v>
      </c>
      <c r="G298" s="34">
        <f t="shared" si="102"/>
        <v>-0.7142857142857143</v>
      </c>
      <c r="H298" s="26">
        <f t="shared" si="103"/>
        <v>-2.4038461538461536E-2</v>
      </c>
      <c r="I298" s="2"/>
    </row>
    <row r="299" spans="1:9" s="55" customFormat="1" ht="15" x14ac:dyDescent="0.25">
      <c r="A299" s="57"/>
      <c r="B299" s="23" t="s">
        <v>454</v>
      </c>
      <c r="C299" s="41">
        <v>0</v>
      </c>
      <c r="D299" s="41">
        <v>1</v>
      </c>
      <c r="E299" s="43" t="str">
        <f>+IF(C299=0,"",C299/C$169)</f>
        <v/>
      </c>
      <c r="F299" s="43">
        <f>+IF(D299=0,"",D299/D$169)</f>
        <v>2.6525198938992041E-3</v>
      </c>
      <c r="G299" s="34">
        <f t="shared" si="102"/>
        <v>1</v>
      </c>
      <c r="H299" s="26" t="str">
        <f t="shared" si="103"/>
        <v/>
      </c>
      <c r="I299" s="2"/>
    </row>
    <row r="300" spans="1:9" s="55" customFormat="1" ht="15" x14ac:dyDescent="0.25">
      <c r="A300" s="57"/>
      <c r="B300" s="23" t="s">
        <v>614</v>
      </c>
      <c r="C300" s="41">
        <v>0</v>
      </c>
      <c r="D300" s="41">
        <v>0</v>
      </c>
      <c r="E300" s="43" t="str">
        <f t="shared" ref="E300" si="124">+IF(C300=0,"",C300/C$169)</f>
        <v/>
      </c>
      <c r="F300" s="43" t="str">
        <f t="shared" ref="F300" si="125">+IF(D300=0,"",D300/D$169)</f>
        <v/>
      </c>
      <c r="G300" s="34" t="str">
        <f t="shared" si="102"/>
        <v xml:space="preserve"> </v>
      </c>
      <c r="H300" s="26" t="str">
        <f t="shared" ref="H300" si="126">+IF(OR(AND(E300=""),(G300="")),"",E300*G300)</f>
        <v/>
      </c>
      <c r="I300" s="2"/>
    </row>
    <row r="301" spans="1:9" s="54" customFormat="1" ht="15" x14ac:dyDescent="0.25">
      <c r="A301" s="61"/>
      <c r="B301" s="47" t="s">
        <v>455</v>
      </c>
      <c r="C301" s="41">
        <v>3</v>
      </c>
      <c r="D301" s="41">
        <v>1</v>
      </c>
      <c r="E301" s="46">
        <f t="shared" ref="E301:E323" si="127">+IF(C301=0,"",C301/C$169)</f>
        <v>1.4423076923076924E-2</v>
      </c>
      <c r="F301" s="46">
        <f t="shared" ref="F301:F323" si="128">+IF(D301=0,"",D301/D$169)</f>
        <v>2.6525198938992041E-3</v>
      </c>
      <c r="G301" s="34">
        <f t="shared" ref="G301:G339" si="129">+IF(AND(C301=0,D301=0)," ",IF(C301=0,1,IF(D301=0,-1,(D301-C301)/C301)))</f>
        <v>-0.66666666666666663</v>
      </c>
      <c r="H301" s="27">
        <f t="shared" si="103"/>
        <v>-9.6153846153846159E-3</v>
      </c>
      <c r="I301" s="2"/>
    </row>
    <row r="302" spans="1:9" s="54" customFormat="1" ht="15" x14ac:dyDescent="0.25">
      <c r="A302" s="61"/>
      <c r="B302" s="47" t="s">
        <v>456</v>
      </c>
      <c r="C302" s="41">
        <v>0</v>
      </c>
      <c r="D302" s="41">
        <v>0</v>
      </c>
      <c r="E302" s="46" t="str">
        <f t="shared" si="127"/>
        <v/>
      </c>
      <c r="F302" s="46" t="str">
        <f t="shared" si="128"/>
        <v/>
      </c>
      <c r="G302" s="34" t="str">
        <f t="shared" si="129"/>
        <v xml:space="preserve"> </v>
      </c>
      <c r="H302" s="27" t="str">
        <f t="shared" si="103"/>
        <v/>
      </c>
      <c r="I302" s="2"/>
    </row>
    <row r="303" spans="1:9" s="54" customFormat="1" ht="15" x14ac:dyDescent="0.25">
      <c r="A303" s="61"/>
      <c r="B303" s="47" t="s">
        <v>457</v>
      </c>
      <c r="C303" s="41">
        <v>0</v>
      </c>
      <c r="D303" s="41">
        <v>0</v>
      </c>
      <c r="E303" s="46" t="str">
        <f t="shared" si="127"/>
        <v/>
      </c>
      <c r="F303" s="46" t="str">
        <f t="shared" si="128"/>
        <v/>
      </c>
      <c r="G303" s="34" t="str">
        <f t="shared" si="129"/>
        <v xml:space="preserve"> </v>
      </c>
      <c r="H303" s="27" t="str">
        <f t="shared" si="103"/>
        <v/>
      </c>
      <c r="I303" s="2"/>
    </row>
    <row r="304" spans="1:9" s="54" customFormat="1" ht="15" x14ac:dyDescent="0.25">
      <c r="A304" s="61"/>
      <c r="B304" s="47" t="s">
        <v>67</v>
      </c>
      <c r="C304" s="41">
        <v>2</v>
      </c>
      <c r="D304" s="41">
        <v>2</v>
      </c>
      <c r="E304" s="46">
        <f t="shared" si="127"/>
        <v>9.6153846153846159E-3</v>
      </c>
      <c r="F304" s="46">
        <f t="shared" si="128"/>
        <v>5.3050397877984082E-3</v>
      </c>
      <c r="G304" s="34">
        <f t="shared" si="129"/>
        <v>0</v>
      </c>
      <c r="H304" s="27">
        <f t="shared" si="103"/>
        <v>0</v>
      </c>
      <c r="I304" s="2"/>
    </row>
    <row r="305" spans="1:9" s="54" customFormat="1" ht="15" x14ac:dyDescent="0.25">
      <c r="A305" s="61"/>
      <c r="B305" s="47" t="s">
        <v>240</v>
      </c>
      <c r="C305" s="41">
        <v>0</v>
      </c>
      <c r="D305" s="41">
        <v>0</v>
      </c>
      <c r="E305" s="46" t="str">
        <f t="shared" si="127"/>
        <v/>
      </c>
      <c r="F305" s="46" t="str">
        <f t="shared" si="128"/>
        <v/>
      </c>
      <c r="G305" s="34" t="str">
        <f t="shared" si="129"/>
        <v xml:space="preserve"> </v>
      </c>
      <c r="H305" s="27" t="str">
        <f t="shared" si="103"/>
        <v/>
      </c>
      <c r="I305" s="2"/>
    </row>
    <row r="306" spans="1:9" s="54" customFormat="1" ht="15" x14ac:dyDescent="0.25">
      <c r="A306" s="61"/>
      <c r="B306" s="47" t="s">
        <v>241</v>
      </c>
      <c r="C306" s="41">
        <v>0</v>
      </c>
      <c r="D306" s="41">
        <v>0</v>
      </c>
      <c r="E306" s="46" t="str">
        <f t="shared" si="127"/>
        <v/>
      </c>
      <c r="F306" s="46" t="str">
        <f t="shared" si="128"/>
        <v/>
      </c>
      <c r="G306" s="34" t="str">
        <f t="shared" si="129"/>
        <v xml:space="preserve"> </v>
      </c>
      <c r="H306" s="27" t="str">
        <f t="shared" si="103"/>
        <v/>
      </c>
      <c r="I306" s="2"/>
    </row>
    <row r="307" spans="1:9" s="54" customFormat="1" ht="15" x14ac:dyDescent="0.25">
      <c r="A307" s="61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1"/>
      <c r="B308" s="47" t="s">
        <v>458</v>
      </c>
      <c r="C308" s="41">
        <v>0</v>
      </c>
      <c r="D308" s="41">
        <v>0</v>
      </c>
      <c r="E308" s="46" t="str">
        <f t="shared" si="127"/>
        <v/>
      </c>
      <c r="F308" s="46" t="str">
        <f t="shared" si="128"/>
        <v/>
      </c>
      <c r="G308" s="34" t="str">
        <f t="shared" si="129"/>
        <v xml:space="preserve"> </v>
      </c>
      <c r="H308" s="27" t="str">
        <f t="shared" si="103"/>
        <v/>
      </c>
      <c r="I308" s="2"/>
    </row>
    <row r="309" spans="1:9" s="54" customFormat="1" ht="15" x14ac:dyDescent="0.25">
      <c r="A309" s="61"/>
      <c r="B309" s="47" t="s">
        <v>459</v>
      </c>
      <c r="C309" s="41">
        <v>0</v>
      </c>
      <c r="D309" s="41">
        <v>0</v>
      </c>
      <c r="E309" s="46" t="str">
        <f t="shared" si="127"/>
        <v/>
      </c>
      <c r="F309" s="46" t="str">
        <f t="shared" si="128"/>
        <v/>
      </c>
      <c r="G309" s="34" t="str">
        <f t="shared" si="129"/>
        <v xml:space="preserve"> </v>
      </c>
      <c r="H309" s="27" t="str">
        <f t="shared" si="103"/>
        <v/>
      </c>
      <c r="I309" s="2"/>
    </row>
    <row r="310" spans="1:9" s="54" customFormat="1" ht="15" x14ac:dyDescent="0.25">
      <c r="A310" s="61"/>
      <c r="B310" s="47" t="s">
        <v>460</v>
      </c>
      <c r="C310" s="41">
        <v>0</v>
      </c>
      <c r="D310" s="41">
        <v>0</v>
      </c>
      <c r="E310" s="46" t="str">
        <f t="shared" si="127"/>
        <v/>
      </c>
      <c r="F310" s="46" t="str">
        <f t="shared" si="128"/>
        <v/>
      </c>
      <c r="G310" s="34" t="str">
        <f t="shared" si="129"/>
        <v xml:space="preserve"> </v>
      </c>
      <c r="H310" s="27" t="str">
        <f t="shared" si="103"/>
        <v/>
      </c>
      <c r="I310" s="2"/>
    </row>
    <row r="311" spans="1:9" s="54" customFormat="1" ht="15" x14ac:dyDescent="0.25">
      <c r="A311" s="61"/>
      <c r="B311" s="47" t="s">
        <v>461</v>
      </c>
      <c r="C311" s="41">
        <v>0</v>
      </c>
      <c r="D311" s="41">
        <v>0</v>
      </c>
      <c r="E311" s="46" t="str">
        <f t="shared" si="127"/>
        <v/>
      </c>
      <c r="F311" s="46" t="str">
        <f t="shared" si="128"/>
        <v/>
      </c>
      <c r="G311" s="34" t="str">
        <f t="shared" si="129"/>
        <v xml:space="preserve"> </v>
      </c>
      <c r="H311" s="27" t="str">
        <f t="shared" si="103"/>
        <v/>
      </c>
      <c r="I311" s="2"/>
    </row>
    <row r="312" spans="1:9" s="54" customFormat="1" ht="15" x14ac:dyDescent="0.25">
      <c r="A312" s="61"/>
      <c r="B312" s="47" t="s">
        <v>462</v>
      </c>
      <c r="C312" s="41">
        <v>0</v>
      </c>
      <c r="D312" s="41">
        <v>0</v>
      </c>
      <c r="E312" s="46" t="str">
        <f t="shared" si="127"/>
        <v/>
      </c>
      <c r="F312" s="46" t="str">
        <f t="shared" si="128"/>
        <v/>
      </c>
      <c r="G312" s="34" t="str">
        <f t="shared" si="129"/>
        <v xml:space="preserve"> </v>
      </c>
      <c r="H312" s="27" t="str">
        <f t="shared" si="103"/>
        <v/>
      </c>
      <c r="I312" s="2"/>
    </row>
    <row r="313" spans="1:9" s="54" customFormat="1" ht="15" x14ac:dyDescent="0.25">
      <c r="A313" s="61"/>
      <c r="B313" s="47" t="s">
        <v>463</v>
      </c>
      <c r="C313" s="41">
        <v>1</v>
      </c>
      <c r="D313" s="41">
        <v>0</v>
      </c>
      <c r="E313" s="46">
        <f t="shared" si="127"/>
        <v>4.807692307692308E-3</v>
      </c>
      <c r="F313" s="46" t="str">
        <f t="shared" si="128"/>
        <v/>
      </c>
      <c r="G313" s="34">
        <f t="shared" si="129"/>
        <v>-1</v>
      </c>
      <c r="H313" s="27">
        <f t="shared" si="103"/>
        <v>-4.807692307692308E-3</v>
      </c>
      <c r="I313" s="2"/>
    </row>
    <row r="314" spans="1:9" s="54" customFormat="1" ht="15" x14ac:dyDescent="0.25">
      <c r="A314" s="61"/>
      <c r="B314" s="47" t="s">
        <v>464</v>
      </c>
      <c r="C314" s="41">
        <v>0</v>
      </c>
      <c r="D314" s="41">
        <v>0</v>
      </c>
      <c r="E314" s="46" t="str">
        <f t="shared" si="127"/>
        <v/>
      </c>
      <c r="F314" s="46" t="str">
        <f t="shared" si="128"/>
        <v/>
      </c>
      <c r="G314" s="34" t="str">
        <f t="shared" si="129"/>
        <v xml:space="preserve"> </v>
      </c>
      <c r="H314" s="27" t="str">
        <f t="shared" si="103"/>
        <v/>
      </c>
      <c r="I314" s="2"/>
    </row>
    <row r="315" spans="1:9" s="54" customFormat="1" ht="15" x14ac:dyDescent="0.25">
      <c r="A315" s="61"/>
      <c r="B315" s="47" t="s">
        <v>576</v>
      </c>
      <c r="C315" s="41">
        <v>21</v>
      </c>
      <c r="D315" s="41">
        <v>22</v>
      </c>
      <c r="E315" s="46">
        <f t="shared" si="127"/>
        <v>0.10096153846153846</v>
      </c>
      <c r="F315" s="46">
        <f t="shared" si="128"/>
        <v>5.8355437665782495E-2</v>
      </c>
      <c r="G315" s="34">
        <f t="shared" si="129"/>
        <v>4.7619047619047616E-2</v>
      </c>
      <c r="H315" s="27">
        <f t="shared" si="103"/>
        <v>4.807692307692308E-3</v>
      </c>
      <c r="I315" s="2"/>
    </row>
    <row r="316" spans="1:9" s="54" customFormat="1" ht="15" x14ac:dyDescent="0.25">
      <c r="A316" s="61"/>
      <c r="B316" s="47" t="s">
        <v>242</v>
      </c>
      <c r="C316" s="41">
        <v>0</v>
      </c>
      <c r="D316" s="41">
        <v>0</v>
      </c>
      <c r="E316" s="46" t="str">
        <f t="shared" si="127"/>
        <v/>
      </c>
      <c r="F316" s="46" t="str">
        <f t="shared" si="128"/>
        <v/>
      </c>
      <c r="G316" s="34" t="str">
        <f t="shared" si="129"/>
        <v xml:space="preserve"> </v>
      </c>
      <c r="H316" s="27" t="str">
        <f t="shared" si="103"/>
        <v/>
      </c>
      <c r="I316" s="2"/>
    </row>
    <row r="317" spans="1:9" s="54" customFormat="1" ht="15" x14ac:dyDescent="0.25">
      <c r="A317" s="61"/>
      <c r="B317" s="47" t="s">
        <v>243</v>
      </c>
      <c r="C317" s="41">
        <v>0</v>
      </c>
      <c r="D317" s="41">
        <v>1</v>
      </c>
      <c r="E317" s="46" t="str">
        <f t="shared" si="127"/>
        <v/>
      </c>
      <c r="F317" s="46">
        <f t="shared" si="128"/>
        <v>2.6525198938992041E-3</v>
      </c>
      <c r="G317" s="34">
        <f t="shared" si="129"/>
        <v>1</v>
      </c>
      <c r="H317" s="27" t="str">
        <f t="shared" si="103"/>
        <v/>
      </c>
      <c r="I317" s="2"/>
    </row>
    <row r="318" spans="1:9" s="54" customFormat="1" ht="15" x14ac:dyDescent="0.25">
      <c r="A318" s="61"/>
      <c r="B318" s="47" t="s">
        <v>465</v>
      </c>
      <c r="C318" s="41">
        <v>0</v>
      </c>
      <c r="D318" s="41">
        <v>0</v>
      </c>
      <c r="E318" s="46" t="str">
        <f t="shared" si="127"/>
        <v/>
      </c>
      <c r="F318" s="46" t="str">
        <f t="shared" si="128"/>
        <v/>
      </c>
      <c r="G318" s="34" t="str">
        <f t="shared" si="129"/>
        <v xml:space="preserve"> </v>
      </c>
      <c r="H318" s="27" t="str">
        <f t="shared" si="103"/>
        <v/>
      </c>
      <c r="I318" s="2"/>
    </row>
    <row r="319" spans="1:9" s="54" customFormat="1" ht="30" x14ac:dyDescent="0.25">
      <c r="A319" s="61"/>
      <c r="B319" s="47" t="s">
        <v>466</v>
      </c>
      <c r="C319" s="41">
        <v>0</v>
      </c>
      <c r="D319" s="41">
        <v>0</v>
      </c>
      <c r="E319" s="46" t="str">
        <f t="shared" si="127"/>
        <v/>
      </c>
      <c r="F319" s="46" t="str">
        <f t="shared" si="128"/>
        <v/>
      </c>
      <c r="G319" s="34" t="str">
        <f t="shared" si="129"/>
        <v xml:space="preserve"> </v>
      </c>
      <c r="H319" s="27" t="str">
        <f t="shared" si="103"/>
        <v/>
      </c>
      <c r="I319" s="2"/>
    </row>
    <row r="320" spans="1:9" s="54" customFormat="1" ht="15" x14ac:dyDescent="0.25">
      <c r="A320" s="61"/>
      <c r="B320" s="47" t="s">
        <v>467</v>
      </c>
      <c r="C320" s="41">
        <v>1</v>
      </c>
      <c r="D320" s="41">
        <v>0</v>
      </c>
      <c r="E320" s="46">
        <f t="shared" si="127"/>
        <v>4.807692307692308E-3</v>
      </c>
      <c r="F320" s="46" t="str">
        <f t="shared" si="128"/>
        <v/>
      </c>
      <c r="G320" s="34">
        <f t="shared" si="129"/>
        <v>-1</v>
      </c>
      <c r="H320" s="27">
        <f t="shared" si="103"/>
        <v>-4.807692307692308E-3</v>
      </c>
      <c r="I320" s="2"/>
    </row>
    <row r="321" spans="1:9" s="54" customFormat="1" ht="15" x14ac:dyDescent="0.25">
      <c r="A321" s="61"/>
      <c r="B321" s="47" t="s">
        <v>468</v>
      </c>
      <c r="C321" s="41">
        <v>0</v>
      </c>
      <c r="D321" s="41">
        <v>0</v>
      </c>
      <c r="E321" s="46" t="str">
        <f t="shared" si="127"/>
        <v/>
      </c>
      <c r="F321" s="46" t="str">
        <f t="shared" si="128"/>
        <v/>
      </c>
      <c r="G321" s="34" t="str">
        <f t="shared" si="129"/>
        <v xml:space="preserve"> </v>
      </c>
      <c r="H321" s="27" t="str">
        <f t="shared" si="103"/>
        <v/>
      </c>
      <c r="I321" s="2"/>
    </row>
    <row r="322" spans="1:9" s="54" customFormat="1" ht="15" x14ac:dyDescent="0.25">
      <c r="A322" s="61"/>
      <c r="B322" s="47" t="s">
        <v>469</v>
      </c>
      <c r="C322" s="41">
        <v>0</v>
      </c>
      <c r="D322" s="41">
        <v>1</v>
      </c>
      <c r="E322" s="46" t="str">
        <f t="shared" si="127"/>
        <v/>
      </c>
      <c r="F322" s="46">
        <f t="shared" si="128"/>
        <v>2.6525198938992041E-3</v>
      </c>
      <c r="G322" s="34">
        <f t="shared" si="129"/>
        <v>1</v>
      </c>
      <c r="H322" s="27" t="str">
        <f t="shared" si="103"/>
        <v/>
      </c>
      <c r="I322" s="2"/>
    </row>
    <row r="323" spans="1:9" s="54" customFormat="1" ht="15" x14ac:dyDescent="0.25">
      <c r="A323" s="61"/>
      <c r="B323" s="47" t="s">
        <v>470</v>
      </c>
      <c r="C323" s="41">
        <v>0</v>
      </c>
      <c r="D323" s="41">
        <v>0</v>
      </c>
      <c r="E323" s="46" t="str">
        <f t="shared" si="127"/>
        <v/>
      </c>
      <c r="F323" s="46" t="str">
        <f t="shared" si="128"/>
        <v/>
      </c>
      <c r="G323" s="34" t="str">
        <f t="shared" si="129"/>
        <v xml:space="preserve"> </v>
      </c>
      <c r="H323" s="27" t="str">
        <f t="shared" si="103"/>
        <v/>
      </c>
      <c r="I323" s="2"/>
    </row>
    <row r="324" spans="1:9" s="55" customFormat="1" ht="15" x14ac:dyDescent="0.25">
      <c r="A324" s="57"/>
      <c r="B324" s="23" t="s">
        <v>569</v>
      </c>
      <c r="C324" s="41">
        <v>1</v>
      </c>
      <c r="D324" s="41">
        <v>9</v>
      </c>
      <c r="E324" s="43">
        <f t="shared" ref="E324" si="130">+IF(C324=0,"",C324/C$169)</f>
        <v>4.807692307692308E-3</v>
      </c>
      <c r="F324" s="43">
        <f t="shared" ref="F324" si="131">+IF(D324=0,"",D324/D$169)</f>
        <v>2.3872679045092837E-2</v>
      </c>
      <c r="G324" s="34">
        <f t="shared" si="129"/>
        <v>8</v>
      </c>
      <c r="H324" s="26">
        <f t="shared" ref="H324" si="132">+IF(OR(AND(E324=""),(G324="")),"",E324*G324)</f>
        <v>3.8461538461538464E-2</v>
      </c>
      <c r="I324" s="2"/>
    </row>
    <row r="325" spans="1:9" s="54" customFormat="1" ht="15" x14ac:dyDescent="0.25">
      <c r="A325" s="61"/>
      <c r="B325" s="47" t="s">
        <v>471</v>
      </c>
      <c r="C325" s="41">
        <v>0</v>
      </c>
      <c r="D325" s="41">
        <v>0</v>
      </c>
      <c r="E325" s="46" t="str">
        <f t="shared" ref="E325:F328" si="133">+IF(C325=0,"",C325/C$169)</f>
        <v/>
      </c>
      <c r="F325" s="46" t="str">
        <f t="shared" si="133"/>
        <v/>
      </c>
      <c r="G325" s="34" t="str">
        <f t="shared" si="129"/>
        <v xml:space="preserve"> </v>
      </c>
      <c r="H325" s="27" t="str">
        <f t="shared" si="103"/>
        <v/>
      </c>
      <c r="I325" s="2"/>
    </row>
    <row r="326" spans="1:9" s="54" customFormat="1" ht="15" x14ac:dyDescent="0.25">
      <c r="A326" s="61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1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1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1"/>
      <c r="B329" s="47" t="s">
        <v>475</v>
      </c>
      <c r="C329" s="41">
        <v>0</v>
      </c>
      <c r="D329" s="41">
        <v>0</v>
      </c>
      <c r="E329" s="46" t="str">
        <f t="shared" ref="E329:E336" si="134">+IF(C329=0,"",C329/C$169)</f>
        <v/>
      </c>
      <c r="F329" s="46" t="str">
        <f t="shared" ref="F329:F336" si="135">+IF(D329=0,"",D329/D$169)</f>
        <v/>
      </c>
      <c r="G329" s="34" t="str">
        <f t="shared" si="129"/>
        <v xml:space="preserve"> </v>
      </c>
      <c r="H329" s="27" t="str">
        <f t="shared" ref="H329:H336" si="136">+IF(OR(AND(E329=""),(G329="")),"",E329*G329)</f>
        <v/>
      </c>
      <c r="I329" s="2"/>
    </row>
    <row r="330" spans="1:9" s="54" customFormat="1" ht="15" x14ac:dyDescent="0.25">
      <c r="A330" s="61"/>
      <c r="B330" s="47" t="s">
        <v>476</v>
      </c>
      <c r="C330" s="41">
        <v>0</v>
      </c>
      <c r="D330" s="41">
        <v>0</v>
      </c>
      <c r="E330" s="46" t="str">
        <f t="shared" si="134"/>
        <v/>
      </c>
      <c r="F330" s="46" t="str">
        <f t="shared" si="135"/>
        <v/>
      </c>
      <c r="G330" s="34" t="str">
        <f t="shared" si="129"/>
        <v xml:space="preserve"> </v>
      </c>
      <c r="H330" s="27" t="str">
        <f t="shared" si="136"/>
        <v/>
      </c>
      <c r="I330" s="2"/>
    </row>
    <row r="331" spans="1:9" s="54" customFormat="1" ht="15" x14ac:dyDescent="0.25">
      <c r="A331" s="61"/>
      <c r="B331" s="47" t="s">
        <v>477</v>
      </c>
      <c r="C331" s="41">
        <v>0</v>
      </c>
      <c r="D331" s="41">
        <v>0</v>
      </c>
      <c r="E331" s="46" t="str">
        <f t="shared" si="134"/>
        <v/>
      </c>
      <c r="F331" s="46" t="str">
        <f t="shared" si="135"/>
        <v/>
      </c>
      <c r="G331" s="34" t="str">
        <f t="shared" si="129"/>
        <v xml:space="preserve"> </v>
      </c>
      <c r="H331" s="27" t="str">
        <f t="shared" si="136"/>
        <v/>
      </c>
      <c r="I331" s="2"/>
    </row>
    <row r="332" spans="1:9" s="54" customFormat="1" ht="15" x14ac:dyDescent="0.25">
      <c r="A332" s="61"/>
      <c r="B332" s="47" t="s">
        <v>478</v>
      </c>
      <c r="C332" s="41">
        <v>0</v>
      </c>
      <c r="D332" s="41">
        <v>0</v>
      </c>
      <c r="E332" s="46" t="str">
        <f t="shared" si="134"/>
        <v/>
      </c>
      <c r="F332" s="46" t="str">
        <f t="shared" si="135"/>
        <v/>
      </c>
      <c r="G332" s="34" t="str">
        <f t="shared" si="129"/>
        <v xml:space="preserve"> </v>
      </c>
      <c r="H332" s="27" t="str">
        <f t="shared" si="136"/>
        <v/>
      </c>
      <c r="I332" s="2"/>
    </row>
    <row r="333" spans="1:9" s="54" customFormat="1" ht="15" x14ac:dyDescent="0.25">
      <c r="A333" s="61"/>
      <c r="B333" s="47" t="s">
        <v>69</v>
      </c>
      <c r="C333" s="41">
        <v>1</v>
      </c>
      <c r="D333" s="41">
        <v>0</v>
      </c>
      <c r="E333" s="46">
        <f t="shared" si="134"/>
        <v>4.807692307692308E-3</v>
      </c>
      <c r="F333" s="46" t="str">
        <f t="shared" si="135"/>
        <v/>
      </c>
      <c r="G333" s="34">
        <f t="shared" si="129"/>
        <v>-1</v>
      </c>
      <c r="H333" s="27">
        <f t="shared" si="136"/>
        <v>-4.807692307692308E-3</v>
      </c>
      <c r="I333" s="2"/>
    </row>
    <row r="334" spans="1:9" s="54" customFormat="1" ht="15" x14ac:dyDescent="0.25">
      <c r="A334" s="61"/>
      <c r="B334" s="47" t="s">
        <v>244</v>
      </c>
      <c r="C334" s="41">
        <v>0</v>
      </c>
      <c r="D334" s="41">
        <v>2</v>
      </c>
      <c r="E334" s="46" t="str">
        <f t="shared" si="134"/>
        <v/>
      </c>
      <c r="F334" s="46">
        <f t="shared" si="135"/>
        <v>5.3050397877984082E-3</v>
      </c>
      <c r="G334" s="34">
        <f t="shared" si="129"/>
        <v>1</v>
      </c>
      <c r="H334" s="27" t="str">
        <f t="shared" si="136"/>
        <v/>
      </c>
      <c r="I334" s="2"/>
    </row>
    <row r="335" spans="1:9" s="54" customFormat="1" ht="15" x14ac:dyDescent="0.25">
      <c r="A335" s="61"/>
      <c r="B335" s="47" t="s">
        <v>245</v>
      </c>
      <c r="C335" s="41">
        <v>0</v>
      </c>
      <c r="D335" s="41">
        <v>0</v>
      </c>
      <c r="E335" s="46" t="str">
        <f t="shared" si="134"/>
        <v/>
      </c>
      <c r="F335" s="46" t="str">
        <f t="shared" si="135"/>
        <v/>
      </c>
      <c r="G335" s="34" t="str">
        <f t="shared" si="129"/>
        <v xml:space="preserve"> </v>
      </c>
      <c r="H335" s="27" t="str">
        <f t="shared" si="136"/>
        <v/>
      </c>
      <c r="I335" s="2"/>
    </row>
    <row r="336" spans="1:9" s="54" customFormat="1" ht="15" x14ac:dyDescent="0.25">
      <c r="A336" s="61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7"/>
      <c r="B337" s="23" t="s">
        <v>543</v>
      </c>
      <c r="C337" s="41">
        <v>0</v>
      </c>
      <c r="D337" s="41">
        <v>0</v>
      </c>
      <c r="E337" s="43" t="str">
        <f t="shared" ref="E337:E339" si="137">+IF(C337=0,"",C337/C$169)</f>
        <v/>
      </c>
      <c r="F337" s="43" t="str">
        <f t="shared" ref="F337:F339" si="138">+IF(D337=0,"",D337/D$169)</f>
        <v/>
      </c>
      <c r="G337" s="34" t="str">
        <f t="shared" si="129"/>
        <v xml:space="preserve"> </v>
      </c>
      <c r="H337" s="26" t="str">
        <f t="shared" ref="H337:H339" si="139">+IF(OR(AND(E337=""),(G337="")),"",E337*G337)</f>
        <v/>
      </c>
      <c r="I337" s="2"/>
    </row>
    <row r="338" spans="1:9" s="55" customFormat="1" ht="15" x14ac:dyDescent="0.25">
      <c r="A338" s="57"/>
      <c r="B338" s="23" t="s">
        <v>544</v>
      </c>
      <c r="C338" s="41">
        <v>0</v>
      </c>
      <c r="D338" s="41">
        <v>0</v>
      </c>
      <c r="E338" s="43" t="str">
        <f t="shared" si="137"/>
        <v/>
      </c>
      <c r="F338" s="43" t="str">
        <f t="shared" si="138"/>
        <v/>
      </c>
      <c r="G338" s="34" t="str">
        <f t="shared" si="129"/>
        <v xml:space="preserve"> </v>
      </c>
      <c r="H338" s="26" t="str">
        <f t="shared" si="139"/>
        <v/>
      </c>
      <c r="I338" s="2"/>
    </row>
    <row r="339" spans="1:9" s="55" customFormat="1" ht="15" x14ac:dyDescent="0.25">
      <c r="A339" s="57"/>
      <c r="B339" s="23" t="s">
        <v>545</v>
      </c>
      <c r="C339" s="41">
        <v>0</v>
      </c>
      <c r="D339" s="41">
        <v>0</v>
      </c>
      <c r="E339" s="43" t="str">
        <f t="shared" si="137"/>
        <v/>
      </c>
      <c r="F339" s="43" t="str">
        <f t="shared" si="138"/>
        <v/>
      </c>
      <c r="G339" s="34" t="str">
        <f t="shared" si="129"/>
        <v xml:space="preserve"> </v>
      </c>
      <c r="H339" s="26" t="str">
        <f t="shared" si="139"/>
        <v/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4" customFormat="1" ht="15" customHeight="1" thickBot="1" x14ac:dyDescent="0.25">
      <c r="A342" s="61"/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641</v>
      </c>
      <c r="D345" s="37">
        <f>SUM(D346:D564)</f>
        <v>1037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0.61778471138845559</v>
      </c>
      <c r="H345" s="39">
        <f>+IF(OR(AND(E345=""),(G345="")),"",E345*G345)</f>
        <v>0.61778471138845559</v>
      </c>
    </row>
    <row r="346" spans="1:9" ht="15" x14ac:dyDescent="0.25">
      <c r="B346" s="40" t="s">
        <v>74</v>
      </c>
      <c r="C346" s="41">
        <v>6</v>
      </c>
      <c r="D346" s="41">
        <v>9</v>
      </c>
      <c r="E346" s="45">
        <f t="shared" si="140"/>
        <v>9.3603744149765994E-3</v>
      </c>
      <c r="F346" s="45">
        <f t="shared" si="141"/>
        <v>8.6788813886210219E-3</v>
      </c>
      <c r="G346" s="34">
        <f t="shared" ref="G346:G410" si="142">+IF(AND(C346=0,D346=0)," ",IF(C346=0,1,IF(D346=0,-1,(D346-C346)/C346)))</f>
        <v>0.5</v>
      </c>
      <c r="H346" s="42">
        <f>+IF(OR(AND(E346=""),(G346="")),"",E346*G346)</f>
        <v>4.6801872074882997E-3</v>
      </c>
    </row>
    <row r="347" spans="1:9" ht="15" x14ac:dyDescent="0.25">
      <c r="B347" s="5" t="s">
        <v>77</v>
      </c>
      <c r="C347" s="41">
        <v>5</v>
      </c>
      <c r="D347" s="41">
        <v>2</v>
      </c>
      <c r="E347" s="46">
        <f t="shared" si="140"/>
        <v>7.8003120124804995E-3</v>
      </c>
      <c r="F347" s="46">
        <f t="shared" si="141"/>
        <v>1.9286403085824494E-3</v>
      </c>
      <c r="G347" s="34">
        <f t="shared" si="142"/>
        <v>-0.6</v>
      </c>
      <c r="H347" s="27">
        <f t="shared" ref="H347:H414" si="143">+IF(OR(AND(E347=""),(G347="")),"",E347*G347)</f>
        <v>-4.6801872074882997E-3</v>
      </c>
    </row>
    <row r="348" spans="1:9" ht="15" x14ac:dyDescent="0.25">
      <c r="B348" s="5" t="s">
        <v>70</v>
      </c>
      <c r="C348" s="41">
        <v>0</v>
      </c>
      <c r="D348" s="41">
        <v>1</v>
      </c>
      <c r="E348" s="46" t="str">
        <f t="shared" si="140"/>
        <v/>
      </c>
      <c r="F348" s="46">
        <f t="shared" si="141"/>
        <v>9.6432015429122472E-4</v>
      </c>
      <c r="G348" s="34">
        <f t="shared" si="142"/>
        <v>1</v>
      </c>
      <c r="H348" s="27" t="str">
        <f t="shared" si="143"/>
        <v/>
      </c>
    </row>
    <row r="349" spans="1:9" ht="15" x14ac:dyDescent="0.25">
      <c r="B349" s="5" t="s">
        <v>83</v>
      </c>
      <c r="C349" s="41">
        <v>0</v>
      </c>
      <c r="D349" s="41">
        <v>0</v>
      </c>
      <c r="E349" s="46" t="str">
        <f t="shared" si="140"/>
        <v/>
      </c>
      <c r="F349" s="46" t="str">
        <f t="shared" si="141"/>
        <v/>
      </c>
      <c r="G349" s="34" t="str">
        <f t="shared" si="142"/>
        <v xml:space="preserve"> </v>
      </c>
      <c r="H349" s="27" t="str">
        <f t="shared" si="143"/>
        <v/>
      </c>
    </row>
    <row r="350" spans="1:9" ht="15" x14ac:dyDescent="0.25">
      <c r="B350" s="5" t="s">
        <v>82</v>
      </c>
      <c r="C350" s="41">
        <v>0</v>
      </c>
      <c r="D350" s="41">
        <v>0</v>
      </c>
      <c r="E350" s="46" t="str">
        <f t="shared" si="140"/>
        <v/>
      </c>
      <c r="F350" s="46" t="str">
        <f t="shared" si="141"/>
        <v/>
      </c>
      <c r="G350" s="34" t="str">
        <f t="shared" si="142"/>
        <v xml:space="preserve"> </v>
      </c>
      <c r="H350" s="27" t="str">
        <f t="shared" si="143"/>
        <v/>
      </c>
    </row>
    <row r="351" spans="1:9" ht="15" x14ac:dyDescent="0.25">
      <c r="B351" s="5" t="s">
        <v>479</v>
      </c>
      <c r="C351" s="41">
        <v>31</v>
      </c>
      <c r="D351" s="41">
        <v>34</v>
      </c>
      <c r="E351" s="46">
        <f t="shared" si="140"/>
        <v>4.8361934477379097E-2</v>
      </c>
      <c r="F351" s="46">
        <f t="shared" si="141"/>
        <v>3.2786885245901641E-2</v>
      </c>
      <c r="G351" s="34">
        <f t="shared" si="142"/>
        <v>9.6774193548387094E-2</v>
      </c>
      <c r="H351" s="27">
        <f t="shared" si="143"/>
        <v>4.6801872074882997E-3</v>
      </c>
    </row>
    <row r="352" spans="1:9" ht="15" x14ac:dyDescent="0.25">
      <c r="B352" s="5" t="s">
        <v>80</v>
      </c>
      <c r="C352" s="41">
        <v>3</v>
      </c>
      <c r="D352" s="41">
        <v>3</v>
      </c>
      <c r="E352" s="46">
        <f t="shared" si="140"/>
        <v>4.6801872074882997E-3</v>
      </c>
      <c r="F352" s="46">
        <f t="shared" si="141"/>
        <v>2.8929604628736743E-3</v>
      </c>
      <c r="G352" s="34">
        <f t="shared" si="142"/>
        <v>0</v>
      </c>
      <c r="H352" s="27">
        <f t="shared" si="143"/>
        <v>0</v>
      </c>
    </row>
    <row r="353" spans="1:9" ht="15" x14ac:dyDescent="0.25">
      <c r="B353" s="5" t="s">
        <v>577</v>
      </c>
      <c r="C353" s="41">
        <v>0</v>
      </c>
      <c r="D353" s="41">
        <v>1</v>
      </c>
      <c r="E353" s="46" t="str">
        <f t="shared" si="140"/>
        <v/>
      </c>
      <c r="F353" s="46">
        <f t="shared" si="141"/>
        <v>9.6432015429122472E-4</v>
      </c>
      <c r="G353" s="34">
        <f t="shared" si="142"/>
        <v>1</v>
      </c>
      <c r="H353" s="27" t="str">
        <f t="shared" si="143"/>
        <v/>
      </c>
    </row>
    <row r="354" spans="1:9" ht="15" x14ac:dyDescent="0.25">
      <c r="B354" s="5" t="s">
        <v>79</v>
      </c>
      <c r="C354" s="41">
        <v>4</v>
      </c>
      <c r="D354" s="41">
        <v>6</v>
      </c>
      <c r="E354" s="46">
        <f t="shared" si="140"/>
        <v>6.2402496099843996E-3</v>
      </c>
      <c r="F354" s="46">
        <f t="shared" si="141"/>
        <v>5.7859209257473485E-3</v>
      </c>
      <c r="G354" s="34">
        <f t="shared" si="142"/>
        <v>0.5</v>
      </c>
      <c r="H354" s="27">
        <f t="shared" si="143"/>
        <v>3.1201248049921998E-3</v>
      </c>
    </row>
    <row r="355" spans="1:9" ht="15" x14ac:dyDescent="0.25">
      <c r="B355" s="5" t="s">
        <v>247</v>
      </c>
      <c r="C355" s="41">
        <v>0</v>
      </c>
      <c r="D355" s="41">
        <v>0</v>
      </c>
      <c r="E355" s="46" t="str">
        <f t="shared" si="140"/>
        <v/>
      </c>
      <c r="F355" s="46" t="str">
        <f t="shared" si="141"/>
        <v/>
      </c>
      <c r="G355" s="34" t="str">
        <f t="shared" si="142"/>
        <v xml:space="preserve"> </v>
      </c>
      <c r="H355" s="27" t="str">
        <f t="shared" si="143"/>
        <v/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19</v>
      </c>
      <c r="D357" s="41">
        <v>21</v>
      </c>
      <c r="E357" s="46">
        <f t="shared" si="140"/>
        <v>2.9641185647425898E-2</v>
      </c>
      <c r="F357" s="46">
        <f t="shared" si="141"/>
        <v>2.0250723240115717E-2</v>
      </c>
      <c r="G357" s="34">
        <f t="shared" si="142"/>
        <v>0.10526315789473684</v>
      </c>
      <c r="H357" s="27">
        <f t="shared" si="143"/>
        <v>3.1201248049921998E-3</v>
      </c>
    </row>
    <row r="358" spans="1:9" ht="15" x14ac:dyDescent="0.25">
      <c r="B358" s="5" t="s">
        <v>578</v>
      </c>
      <c r="C358" s="41">
        <v>5</v>
      </c>
      <c r="D358" s="41">
        <v>1</v>
      </c>
      <c r="E358" s="46">
        <f t="shared" si="140"/>
        <v>7.8003120124804995E-3</v>
      </c>
      <c r="F358" s="46">
        <f t="shared" si="141"/>
        <v>9.6432015429122472E-4</v>
      </c>
      <c r="G358" s="34">
        <f t="shared" si="142"/>
        <v>-0.8</v>
      </c>
      <c r="H358" s="27">
        <f t="shared" si="143"/>
        <v>-6.2402496099843996E-3</v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3</v>
      </c>
      <c r="D360" s="41">
        <v>8</v>
      </c>
      <c r="E360" s="46">
        <f t="shared" si="140"/>
        <v>4.6801872074882997E-3</v>
      </c>
      <c r="F360" s="46">
        <f t="shared" si="141"/>
        <v>7.7145612343297977E-3</v>
      </c>
      <c r="G360" s="34">
        <f t="shared" si="142"/>
        <v>1.6666666666666667</v>
      </c>
      <c r="H360" s="27">
        <f t="shared" si="143"/>
        <v>7.8003120124804995E-3</v>
      </c>
    </row>
    <row r="361" spans="1:9" ht="15" x14ac:dyDescent="0.25">
      <c r="B361" s="5" t="s">
        <v>616</v>
      </c>
      <c r="C361" s="41">
        <v>0</v>
      </c>
      <c r="D361" s="41">
        <v>42</v>
      </c>
      <c r="E361" s="46" t="str">
        <f t="shared" si="140"/>
        <v/>
      </c>
      <c r="F361" s="46">
        <f t="shared" si="141"/>
        <v>4.0501446480231434E-2</v>
      </c>
      <c r="G361" s="34">
        <f t="shared" si="142"/>
        <v>1</v>
      </c>
      <c r="H361" s="27" t="str">
        <f t="shared" si="143"/>
        <v/>
      </c>
    </row>
    <row r="362" spans="1:9" s="20" customFormat="1" ht="15" x14ac:dyDescent="0.25">
      <c r="A362" s="57"/>
      <c r="B362" s="21" t="s">
        <v>588</v>
      </c>
      <c r="C362" s="41">
        <v>0</v>
      </c>
      <c r="D362" s="41">
        <v>0</v>
      </c>
      <c r="E362" s="43" t="str">
        <f t="shared" si="140"/>
        <v/>
      </c>
      <c r="F362" s="43" t="str">
        <f t="shared" si="141"/>
        <v/>
      </c>
      <c r="G362" s="34" t="str">
        <f t="shared" si="142"/>
        <v xml:space="preserve"> </v>
      </c>
      <c r="H362" s="26" t="str">
        <f t="shared" ref="H362" si="144">+IF(OR(AND(E362=""),(G362="")),"",E362*G362)</f>
        <v/>
      </c>
      <c r="I362" s="2"/>
    </row>
    <row r="363" spans="1:9" ht="15" x14ac:dyDescent="0.25">
      <c r="B363" s="5" t="s">
        <v>72</v>
      </c>
      <c r="C363" s="41">
        <v>0</v>
      </c>
      <c r="D363" s="41">
        <v>0</v>
      </c>
      <c r="E363" s="46" t="str">
        <f t="shared" si="140"/>
        <v/>
      </c>
      <c r="F363" s="46" t="str">
        <f t="shared" si="141"/>
        <v/>
      </c>
      <c r="G363" s="34" t="str">
        <f t="shared" si="142"/>
        <v xml:space="preserve"> </v>
      </c>
      <c r="H363" s="27" t="str">
        <f t="shared" si="143"/>
        <v/>
      </c>
    </row>
    <row r="364" spans="1:9" ht="15" x14ac:dyDescent="0.25">
      <c r="B364" s="5" t="s">
        <v>248</v>
      </c>
      <c r="C364" s="41">
        <v>0</v>
      </c>
      <c r="D364" s="41">
        <v>1</v>
      </c>
      <c r="E364" s="46" t="str">
        <f t="shared" si="140"/>
        <v/>
      </c>
      <c r="F364" s="46">
        <f t="shared" si="141"/>
        <v>9.6432015429122472E-4</v>
      </c>
      <c r="G364" s="34">
        <f t="shared" si="142"/>
        <v>1</v>
      </c>
      <c r="H364" s="27" t="str">
        <f t="shared" si="143"/>
        <v/>
      </c>
    </row>
    <row r="365" spans="1:9" ht="15" x14ac:dyDescent="0.25">
      <c r="B365" s="5" t="s">
        <v>249</v>
      </c>
      <c r="C365" s="41">
        <v>3</v>
      </c>
      <c r="D365" s="41">
        <v>8</v>
      </c>
      <c r="E365" s="46">
        <f t="shared" si="140"/>
        <v>4.6801872074882997E-3</v>
      </c>
      <c r="F365" s="46">
        <f t="shared" si="141"/>
        <v>7.7145612343297977E-3</v>
      </c>
      <c r="G365" s="34">
        <f t="shared" si="142"/>
        <v>1.6666666666666667</v>
      </c>
      <c r="H365" s="27">
        <f t="shared" si="143"/>
        <v>7.8003120124804995E-3</v>
      </c>
    </row>
    <row r="366" spans="1:9" ht="15" x14ac:dyDescent="0.25">
      <c r="B366" s="5" t="s">
        <v>250</v>
      </c>
      <c r="C366" s="41">
        <v>0</v>
      </c>
      <c r="D366" s="41">
        <v>40</v>
      </c>
      <c r="E366" s="46" t="str">
        <f t="shared" si="140"/>
        <v/>
      </c>
      <c r="F366" s="46">
        <f t="shared" si="141"/>
        <v>3.8572806171648988E-2</v>
      </c>
      <c r="G366" s="34">
        <f t="shared" si="142"/>
        <v>1</v>
      </c>
      <c r="H366" s="27" t="str">
        <f t="shared" si="143"/>
        <v/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0</v>
      </c>
      <c r="D368" s="41">
        <v>2</v>
      </c>
      <c r="E368" s="46" t="str">
        <f t="shared" si="140"/>
        <v/>
      </c>
      <c r="F368" s="46">
        <f t="shared" si="141"/>
        <v>1.9286403085824494E-3</v>
      </c>
      <c r="G368" s="34">
        <f t="shared" si="142"/>
        <v>1</v>
      </c>
      <c r="H368" s="27" t="str">
        <f t="shared" si="143"/>
        <v/>
      </c>
    </row>
    <row r="369" spans="1:8" ht="15" x14ac:dyDescent="0.25">
      <c r="B369" s="5" t="s">
        <v>579</v>
      </c>
      <c r="C369" s="41">
        <v>10</v>
      </c>
      <c r="D369" s="41">
        <v>23</v>
      </c>
      <c r="E369" s="46">
        <f t="shared" si="140"/>
        <v>1.5600624024960999E-2</v>
      </c>
      <c r="F369" s="46">
        <f t="shared" si="141"/>
        <v>2.2179363548698167E-2</v>
      </c>
      <c r="G369" s="34">
        <f t="shared" si="142"/>
        <v>1.3</v>
      </c>
      <c r="H369" s="27">
        <f t="shared" si="143"/>
        <v>2.0280811232449299E-2</v>
      </c>
    </row>
    <row r="370" spans="1:8" ht="15" x14ac:dyDescent="0.25">
      <c r="B370" s="5" t="s">
        <v>85</v>
      </c>
      <c r="C370" s="41">
        <v>0</v>
      </c>
      <c r="D370" s="41">
        <v>3</v>
      </c>
      <c r="E370" s="46" t="str">
        <f t="shared" si="140"/>
        <v/>
      </c>
      <c r="F370" s="46">
        <f t="shared" si="141"/>
        <v>2.8929604628736743E-3</v>
      </c>
      <c r="G370" s="34">
        <f t="shared" si="142"/>
        <v>1</v>
      </c>
      <c r="H370" s="27" t="str">
        <f t="shared" si="143"/>
        <v/>
      </c>
    </row>
    <row r="371" spans="1:8" ht="15" x14ac:dyDescent="0.25">
      <c r="B371" s="5" t="s">
        <v>84</v>
      </c>
      <c r="C371" s="41">
        <v>0</v>
      </c>
      <c r="D371" s="41">
        <v>0</v>
      </c>
      <c r="E371" s="46" t="str">
        <f t="shared" si="140"/>
        <v/>
      </c>
      <c r="F371" s="46" t="str">
        <f t="shared" si="141"/>
        <v/>
      </c>
      <c r="G371" s="34" t="str">
        <f t="shared" si="142"/>
        <v xml:space="preserve"> </v>
      </c>
      <c r="H371" s="27" t="str">
        <f t="shared" si="143"/>
        <v/>
      </c>
    </row>
    <row r="372" spans="1:8" ht="15" x14ac:dyDescent="0.25">
      <c r="B372" s="5" t="s">
        <v>73</v>
      </c>
      <c r="C372" s="41">
        <v>1</v>
      </c>
      <c r="D372" s="41">
        <v>1</v>
      </c>
      <c r="E372" s="46">
        <f t="shared" si="140"/>
        <v>1.5600624024960999E-3</v>
      </c>
      <c r="F372" s="46">
        <f t="shared" si="141"/>
        <v>9.6432015429122472E-4</v>
      </c>
      <c r="G372" s="34">
        <f t="shared" si="142"/>
        <v>0</v>
      </c>
      <c r="H372" s="27">
        <f t="shared" si="143"/>
        <v>0</v>
      </c>
    </row>
    <row r="373" spans="1:8" ht="15" x14ac:dyDescent="0.25">
      <c r="B373" s="5" t="s">
        <v>251</v>
      </c>
      <c r="C373" s="41">
        <v>0</v>
      </c>
      <c r="D373" s="41">
        <v>0</v>
      </c>
      <c r="E373" s="46" t="str">
        <f t="shared" si="140"/>
        <v/>
      </c>
      <c r="F373" s="46" t="str">
        <f t="shared" si="141"/>
        <v/>
      </c>
      <c r="G373" s="34" t="str">
        <f t="shared" si="142"/>
        <v xml:space="preserve"> </v>
      </c>
      <c r="H373" s="27" t="str">
        <f t="shared" si="143"/>
        <v/>
      </c>
    </row>
    <row r="374" spans="1:8" ht="15" x14ac:dyDescent="0.25">
      <c r="B374" s="5" t="s">
        <v>335</v>
      </c>
      <c r="C374" s="41">
        <v>0</v>
      </c>
      <c r="D374" s="41">
        <v>0</v>
      </c>
      <c r="E374" s="46" t="str">
        <f t="shared" si="140"/>
        <v/>
      </c>
      <c r="F374" s="46" t="str">
        <f t="shared" si="141"/>
        <v/>
      </c>
      <c r="G374" s="34" t="str">
        <f t="shared" si="142"/>
        <v xml:space="preserve"> </v>
      </c>
      <c r="H374" s="27" t="str">
        <f t="shared" si="143"/>
        <v/>
      </c>
    </row>
    <row r="375" spans="1:8" ht="15" x14ac:dyDescent="0.25">
      <c r="B375" s="5" t="s">
        <v>336</v>
      </c>
      <c r="C375" s="41">
        <v>4</v>
      </c>
      <c r="D375" s="41">
        <v>0</v>
      </c>
      <c r="E375" s="46">
        <f t="shared" si="140"/>
        <v>6.2402496099843996E-3</v>
      </c>
      <c r="F375" s="46" t="str">
        <f t="shared" si="141"/>
        <v/>
      </c>
      <c r="G375" s="34">
        <f t="shared" si="142"/>
        <v>-1</v>
      </c>
      <c r="H375" s="27">
        <f t="shared" si="143"/>
        <v>-6.2402496099843996E-3</v>
      </c>
    </row>
    <row r="376" spans="1:8" s="20" customFormat="1" ht="15" x14ac:dyDescent="0.25">
      <c r="A376" s="57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7"/>
      <c r="B377" s="21" t="s">
        <v>480</v>
      </c>
      <c r="C377" s="82">
        <v>6</v>
      </c>
      <c r="D377" s="82">
        <v>3</v>
      </c>
      <c r="E377" s="43">
        <f t="shared" si="140"/>
        <v>9.3603744149765994E-3</v>
      </c>
      <c r="F377" s="43">
        <f t="shared" si="141"/>
        <v>2.8929604628736743E-3</v>
      </c>
      <c r="G377" s="83">
        <f t="shared" si="142"/>
        <v>-0.5</v>
      </c>
      <c r="H377" s="26">
        <f t="shared" si="143"/>
        <v>-4.6801872074882997E-3</v>
      </c>
    </row>
    <row r="378" spans="1:8" s="20" customFormat="1" ht="15" x14ac:dyDescent="0.25">
      <c r="A378" s="57" t="s">
        <v>559</v>
      </c>
      <c r="B378" s="21" t="s">
        <v>621</v>
      </c>
      <c r="C378" s="82"/>
      <c r="D378" s="82">
        <v>2</v>
      </c>
      <c r="E378" s="43" t="str">
        <f t="shared" ref="E378:E382" si="149">+IF(C378=0,"",C378/C$345)</f>
        <v/>
      </c>
      <c r="F378" s="43">
        <f t="shared" ref="F378:F382" si="150">+IF(D378=0,"",D378/D$345)</f>
        <v>1.9286403085824494E-3</v>
      </c>
      <c r="G378" s="83">
        <f t="shared" ref="G378:G382" si="151">+IF(AND(C378=0,D378=0)," ",IF(C378=0,1,IF(D378=0,-1,(D378-C378)/C378)))</f>
        <v>1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3</v>
      </c>
      <c r="D379" s="41">
        <v>12</v>
      </c>
      <c r="E379" s="46">
        <f t="shared" si="149"/>
        <v>4.6801872074882997E-3</v>
      </c>
      <c r="F379" s="46">
        <f t="shared" si="150"/>
        <v>1.1571841851494697E-2</v>
      </c>
      <c r="G379" s="34">
        <f t="shared" si="151"/>
        <v>3</v>
      </c>
      <c r="H379" s="27">
        <f t="shared" si="152"/>
        <v>1.4040561622464899E-2</v>
      </c>
    </row>
    <row r="380" spans="1:8" ht="15" x14ac:dyDescent="0.25">
      <c r="B380" s="5" t="s">
        <v>482</v>
      </c>
      <c r="C380" s="41">
        <v>0</v>
      </c>
      <c r="D380" s="41">
        <v>0</v>
      </c>
      <c r="E380" s="46" t="str">
        <f t="shared" si="149"/>
        <v/>
      </c>
      <c r="F380" s="46" t="str">
        <f t="shared" si="150"/>
        <v/>
      </c>
      <c r="G380" s="34" t="str">
        <f t="shared" si="151"/>
        <v xml:space="preserve"> </v>
      </c>
      <c r="H380" s="27" t="str">
        <f t="shared" si="152"/>
        <v/>
      </c>
    </row>
    <row r="381" spans="1:8" ht="15" x14ac:dyDescent="0.25">
      <c r="B381" s="5" t="s">
        <v>483</v>
      </c>
      <c r="C381" s="41">
        <v>2</v>
      </c>
      <c r="D381" s="41">
        <v>0</v>
      </c>
      <c r="E381" s="46">
        <f t="shared" si="149"/>
        <v>3.1201248049921998E-3</v>
      </c>
      <c r="F381" s="46" t="str">
        <f t="shared" si="150"/>
        <v/>
      </c>
      <c r="G381" s="34">
        <f t="shared" si="151"/>
        <v>-1</v>
      </c>
      <c r="H381" s="27">
        <f t="shared" si="152"/>
        <v>-3.1201248049921998E-3</v>
      </c>
    </row>
    <row r="382" spans="1:8" ht="15" x14ac:dyDescent="0.25">
      <c r="B382" s="5" t="s">
        <v>252</v>
      </c>
      <c r="C382" s="41">
        <v>0</v>
      </c>
      <c r="D382" s="41">
        <v>0</v>
      </c>
      <c r="E382" s="46" t="str">
        <f t="shared" si="149"/>
        <v/>
      </c>
      <c r="F382" s="46" t="str">
        <f t="shared" si="150"/>
        <v/>
      </c>
      <c r="G382" s="34" t="str">
        <f t="shared" si="151"/>
        <v xml:space="preserve"> </v>
      </c>
      <c r="H382" s="27" t="str">
        <f t="shared" si="152"/>
        <v/>
      </c>
    </row>
    <row r="383" spans="1:8" ht="15" x14ac:dyDescent="0.25">
      <c r="B383" s="5" t="s">
        <v>253</v>
      </c>
      <c r="C383" s="41">
        <v>4</v>
      </c>
      <c r="D383" s="41">
        <v>3</v>
      </c>
      <c r="E383" s="46">
        <f t="shared" ref="E383:E401" si="153">+IF(C383=0,"",C383/C$345)</f>
        <v>6.2402496099843996E-3</v>
      </c>
      <c r="F383" s="46">
        <f t="shared" ref="F383:F401" si="154">+IF(D383=0,"",D383/D$345)</f>
        <v>2.8929604628736743E-3</v>
      </c>
      <c r="G383" s="34">
        <f t="shared" si="142"/>
        <v>-0.25</v>
      </c>
      <c r="H383" s="27">
        <f t="shared" si="143"/>
        <v>-1.5600624024960999E-3</v>
      </c>
    </row>
    <row r="384" spans="1:8" ht="15" x14ac:dyDescent="0.25">
      <c r="B384" s="5" t="s">
        <v>484</v>
      </c>
      <c r="C384" s="41">
        <v>0</v>
      </c>
      <c r="D384" s="41">
        <v>0</v>
      </c>
      <c r="E384" s="46" t="str">
        <f t="shared" si="153"/>
        <v/>
      </c>
      <c r="F384" s="46" t="str">
        <f t="shared" si="154"/>
        <v/>
      </c>
      <c r="G384" s="34" t="str">
        <f t="shared" si="142"/>
        <v xml:space="preserve"> </v>
      </c>
      <c r="H384" s="27" t="str">
        <f t="shared" si="143"/>
        <v/>
      </c>
    </row>
    <row r="385" spans="1:9" s="20" customFormat="1" ht="15" x14ac:dyDescent="0.25">
      <c r="A385" s="57"/>
      <c r="B385" s="21" t="s">
        <v>592</v>
      </c>
      <c r="C385" s="41">
        <v>19</v>
      </c>
      <c r="D385" s="41">
        <v>12</v>
      </c>
      <c r="E385" s="43">
        <f t="shared" si="153"/>
        <v>2.9641185647425898E-2</v>
      </c>
      <c r="F385" s="43">
        <f t="shared" si="154"/>
        <v>1.1571841851494697E-2</v>
      </c>
      <c r="G385" s="34">
        <f t="shared" si="142"/>
        <v>-0.36842105263157893</v>
      </c>
      <c r="H385" s="26">
        <f t="shared" ref="H385" si="155">+IF(OR(AND(E385=""),(G385="")),"",E385*G385)</f>
        <v>-1.0920436817472699E-2</v>
      </c>
      <c r="I385" s="2"/>
    </row>
    <row r="386" spans="1:9" ht="15" x14ac:dyDescent="0.25">
      <c r="B386" s="5" t="s">
        <v>485</v>
      </c>
      <c r="C386" s="41">
        <v>41</v>
      </c>
      <c r="D386" s="41">
        <v>83</v>
      </c>
      <c r="E386" s="46">
        <f t="shared" si="153"/>
        <v>6.3962558502340089E-2</v>
      </c>
      <c r="F386" s="46">
        <f t="shared" si="154"/>
        <v>8.0038572806171646E-2</v>
      </c>
      <c r="G386" s="34">
        <f t="shared" si="142"/>
        <v>1.024390243902439</v>
      </c>
      <c r="H386" s="27">
        <f t="shared" si="143"/>
        <v>6.5522620904836196E-2</v>
      </c>
    </row>
    <row r="387" spans="1:9" ht="15" x14ac:dyDescent="0.25">
      <c r="B387" s="5" t="s">
        <v>93</v>
      </c>
      <c r="C387" s="41">
        <v>29</v>
      </c>
      <c r="D387" s="41">
        <v>16</v>
      </c>
      <c r="E387" s="46">
        <f t="shared" si="153"/>
        <v>4.5241809672386897E-2</v>
      </c>
      <c r="F387" s="46">
        <f t="shared" si="154"/>
        <v>1.5429122468659595E-2</v>
      </c>
      <c r="G387" s="34">
        <f t="shared" si="142"/>
        <v>-0.44827586206896552</v>
      </c>
      <c r="H387" s="27">
        <f t="shared" si="143"/>
        <v>-2.0280811232449299E-2</v>
      </c>
    </row>
    <row r="388" spans="1:9" ht="15" x14ac:dyDescent="0.25">
      <c r="B388" s="5" t="s">
        <v>86</v>
      </c>
      <c r="C388" s="41">
        <v>49</v>
      </c>
      <c r="D388" s="41">
        <v>55</v>
      </c>
      <c r="E388" s="46">
        <f t="shared" si="153"/>
        <v>7.6443057722308888E-2</v>
      </c>
      <c r="F388" s="46">
        <f t="shared" si="154"/>
        <v>5.3037608486017358E-2</v>
      </c>
      <c r="G388" s="34">
        <f t="shared" si="142"/>
        <v>0.12244897959183673</v>
      </c>
      <c r="H388" s="27">
        <f t="shared" si="143"/>
        <v>9.3603744149765977E-3</v>
      </c>
    </row>
    <row r="389" spans="1:9" ht="15" x14ac:dyDescent="0.25">
      <c r="B389" s="5" t="s">
        <v>92</v>
      </c>
      <c r="C389" s="41">
        <v>12</v>
      </c>
      <c r="D389" s="41">
        <v>7</v>
      </c>
      <c r="E389" s="46">
        <f t="shared" si="153"/>
        <v>1.8720748829953199E-2</v>
      </c>
      <c r="F389" s="46">
        <f t="shared" si="154"/>
        <v>6.7502410800385727E-3</v>
      </c>
      <c r="G389" s="34">
        <f t="shared" si="142"/>
        <v>-0.41666666666666669</v>
      </c>
      <c r="H389" s="27">
        <f t="shared" si="143"/>
        <v>-7.8003120124804995E-3</v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0</v>
      </c>
      <c r="D391" s="41">
        <v>0</v>
      </c>
      <c r="E391" s="46" t="str">
        <f t="shared" si="153"/>
        <v/>
      </c>
      <c r="F391" s="46" t="str">
        <f t="shared" si="154"/>
        <v/>
      </c>
      <c r="G391" s="34" t="str">
        <f t="shared" si="142"/>
        <v xml:space="preserve"> </v>
      </c>
      <c r="H391" s="27" t="str">
        <f t="shared" si="143"/>
        <v/>
      </c>
    </row>
    <row r="392" spans="1:9" ht="15" x14ac:dyDescent="0.25">
      <c r="B392" s="5" t="s">
        <v>254</v>
      </c>
      <c r="C392" s="41">
        <v>0</v>
      </c>
      <c r="D392" s="41">
        <v>0</v>
      </c>
      <c r="E392" s="46" t="str">
        <f t="shared" si="153"/>
        <v/>
      </c>
      <c r="F392" s="46" t="str">
        <f t="shared" si="154"/>
        <v/>
      </c>
      <c r="G392" s="34" t="str">
        <f t="shared" si="142"/>
        <v xml:space="preserve"> </v>
      </c>
      <c r="H392" s="27" t="str">
        <f t="shared" si="143"/>
        <v/>
      </c>
    </row>
    <row r="393" spans="1:9" ht="15" x14ac:dyDescent="0.25">
      <c r="B393" s="5" t="s">
        <v>255</v>
      </c>
      <c r="C393" s="41">
        <v>2</v>
      </c>
      <c r="D393" s="41">
        <v>1</v>
      </c>
      <c r="E393" s="46">
        <f t="shared" si="153"/>
        <v>3.1201248049921998E-3</v>
      </c>
      <c r="F393" s="46">
        <f t="shared" si="154"/>
        <v>9.6432015429122472E-4</v>
      </c>
      <c r="G393" s="34">
        <f t="shared" si="142"/>
        <v>-0.5</v>
      </c>
      <c r="H393" s="27">
        <f t="shared" si="143"/>
        <v>-1.5600624024960999E-3</v>
      </c>
    </row>
    <row r="394" spans="1:9" ht="15" x14ac:dyDescent="0.25">
      <c r="B394" s="5" t="s">
        <v>580</v>
      </c>
      <c r="C394" s="41">
        <v>0</v>
      </c>
      <c r="D394" s="41">
        <v>0</v>
      </c>
      <c r="E394" s="46" t="str">
        <f t="shared" si="153"/>
        <v/>
      </c>
      <c r="F394" s="46" t="str">
        <f t="shared" si="154"/>
        <v/>
      </c>
      <c r="G394" s="34" t="str">
        <f t="shared" si="142"/>
        <v xml:space="preserve"> </v>
      </c>
      <c r="H394" s="27" t="str">
        <f t="shared" si="143"/>
        <v/>
      </c>
    </row>
    <row r="395" spans="1:9" ht="15" x14ac:dyDescent="0.25">
      <c r="B395" s="5" t="s">
        <v>581</v>
      </c>
      <c r="C395" s="41">
        <v>1</v>
      </c>
      <c r="D395" s="41">
        <v>0</v>
      </c>
      <c r="E395" s="46">
        <f t="shared" si="153"/>
        <v>1.5600624024960999E-3</v>
      </c>
      <c r="F395" s="46" t="str">
        <f t="shared" si="154"/>
        <v/>
      </c>
      <c r="G395" s="34">
        <f t="shared" si="142"/>
        <v>-1</v>
      </c>
      <c r="H395" s="27">
        <f t="shared" si="143"/>
        <v>-1.5600624024960999E-3</v>
      </c>
    </row>
    <row r="396" spans="1:9" ht="15" x14ac:dyDescent="0.25">
      <c r="B396" s="5" t="s">
        <v>256</v>
      </c>
      <c r="C396" s="41">
        <v>0</v>
      </c>
      <c r="D396" s="41">
        <v>0</v>
      </c>
      <c r="E396" s="46" t="str">
        <f t="shared" si="153"/>
        <v/>
      </c>
      <c r="F396" s="46" t="str">
        <f t="shared" si="154"/>
        <v/>
      </c>
      <c r="G396" s="34" t="str">
        <f t="shared" si="142"/>
        <v xml:space="preserve"> </v>
      </c>
      <c r="H396" s="27" t="str">
        <f t="shared" si="143"/>
        <v/>
      </c>
    </row>
    <row r="397" spans="1:9" ht="15" x14ac:dyDescent="0.25">
      <c r="B397" s="5" t="s">
        <v>486</v>
      </c>
      <c r="C397" s="41">
        <v>4</v>
      </c>
      <c r="D397" s="41">
        <v>1</v>
      </c>
      <c r="E397" s="46">
        <f t="shared" si="153"/>
        <v>6.2402496099843996E-3</v>
      </c>
      <c r="F397" s="46">
        <f t="shared" si="154"/>
        <v>9.6432015429122472E-4</v>
      </c>
      <c r="G397" s="34">
        <f t="shared" si="142"/>
        <v>-0.75</v>
      </c>
      <c r="H397" s="27">
        <f t="shared" si="143"/>
        <v>-4.6801872074882997E-3</v>
      </c>
    </row>
    <row r="398" spans="1:9" ht="15" x14ac:dyDescent="0.25">
      <c r="B398" s="5" t="s">
        <v>94</v>
      </c>
      <c r="C398" s="41">
        <v>3</v>
      </c>
      <c r="D398" s="41">
        <v>2</v>
      </c>
      <c r="E398" s="46">
        <f t="shared" si="153"/>
        <v>4.6801872074882997E-3</v>
      </c>
      <c r="F398" s="46">
        <f t="shared" si="154"/>
        <v>1.9286403085824494E-3</v>
      </c>
      <c r="G398" s="34">
        <f t="shared" si="142"/>
        <v>-0.33333333333333331</v>
      </c>
      <c r="H398" s="27">
        <f t="shared" si="143"/>
        <v>-1.5600624024960999E-3</v>
      </c>
    </row>
    <row r="399" spans="1:9" ht="15" x14ac:dyDescent="0.25">
      <c r="B399" s="5" t="s">
        <v>257</v>
      </c>
      <c r="C399" s="41">
        <v>13</v>
      </c>
      <c r="D399" s="41">
        <v>16</v>
      </c>
      <c r="E399" s="46">
        <f t="shared" si="153"/>
        <v>2.0280811232449299E-2</v>
      </c>
      <c r="F399" s="46">
        <f t="shared" si="154"/>
        <v>1.5429122468659595E-2</v>
      </c>
      <c r="G399" s="34">
        <f t="shared" si="142"/>
        <v>0.23076923076923078</v>
      </c>
      <c r="H399" s="27">
        <f t="shared" si="143"/>
        <v>4.6801872074882997E-3</v>
      </c>
    </row>
    <row r="400" spans="1:9" ht="15" x14ac:dyDescent="0.25">
      <c r="B400" s="5" t="s">
        <v>582</v>
      </c>
      <c r="C400" s="41">
        <v>0</v>
      </c>
      <c r="D400" s="41">
        <v>0</v>
      </c>
      <c r="E400" s="46" t="str">
        <f t="shared" si="153"/>
        <v/>
      </c>
      <c r="F400" s="46" t="str">
        <f t="shared" si="154"/>
        <v/>
      </c>
      <c r="G400" s="34" t="str">
        <f t="shared" si="142"/>
        <v xml:space="preserve"> </v>
      </c>
      <c r="H400" s="27" t="str">
        <f t="shared" si="143"/>
        <v/>
      </c>
    </row>
    <row r="401" spans="1:9" ht="15" x14ac:dyDescent="0.25">
      <c r="B401" s="5" t="s">
        <v>88</v>
      </c>
      <c r="C401" s="41">
        <v>2</v>
      </c>
      <c r="D401" s="41">
        <v>10</v>
      </c>
      <c r="E401" s="46">
        <f t="shared" si="153"/>
        <v>3.1201248049921998E-3</v>
      </c>
      <c r="F401" s="46">
        <f t="shared" si="154"/>
        <v>9.643201542912247E-3</v>
      </c>
      <c r="G401" s="34">
        <f t="shared" si="142"/>
        <v>4</v>
      </c>
      <c r="H401" s="27">
        <f t="shared" si="143"/>
        <v>1.2480499219968799E-2</v>
      </c>
    </row>
    <row r="402" spans="1:9" s="20" customFormat="1" ht="15" x14ac:dyDescent="0.25">
      <c r="A402" s="57"/>
      <c r="B402" s="21" t="s">
        <v>546</v>
      </c>
      <c r="C402" s="41">
        <v>1</v>
      </c>
      <c r="D402" s="41">
        <v>0</v>
      </c>
      <c r="E402" s="43">
        <f t="shared" ref="E402" si="156">+IF(C402=0,"",C402/C$345)</f>
        <v>1.5600624024960999E-3</v>
      </c>
      <c r="F402" s="43" t="str">
        <f t="shared" ref="F402" si="157">+IF(D402=0,"",D402/D$345)</f>
        <v/>
      </c>
      <c r="G402" s="34">
        <f t="shared" si="142"/>
        <v>-1</v>
      </c>
      <c r="H402" s="26">
        <f t="shared" ref="H402" si="158">+IF(OR(AND(E402=""),(G402="")),"",E402*G402)</f>
        <v>-1.5600624024960999E-3</v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0</v>
      </c>
      <c r="D404" s="41">
        <v>0</v>
      </c>
      <c r="E404" s="46" t="str">
        <f t="shared" si="159"/>
        <v/>
      </c>
      <c r="F404" s="46" t="str">
        <f t="shared" si="160"/>
        <v/>
      </c>
      <c r="G404" s="34" t="str">
        <f t="shared" si="142"/>
        <v xml:space="preserve"> </v>
      </c>
      <c r="H404" s="27" t="str">
        <f t="shared" si="143"/>
        <v/>
      </c>
    </row>
    <row r="405" spans="1:9" ht="15" x14ac:dyDescent="0.25">
      <c r="B405" s="5" t="s">
        <v>583</v>
      </c>
      <c r="C405" s="41">
        <v>0</v>
      </c>
      <c r="D405" s="41">
        <v>0</v>
      </c>
      <c r="E405" s="46" t="str">
        <f t="shared" si="159"/>
        <v/>
      </c>
      <c r="F405" s="46" t="str">
        <f t="shared" si="160"/>
        <v/>
      </c>
      <c r="G405" s="34" t="str">
        <f t="shared" si="142"/>
        <v xml:space="preserve"> </v>
      </c>
      <c r="H405" s="27" t="str">
        <f t="shared" si="143"/>
        <v/>
      </c>
    </row>
    <row r="406" spans="1:9" ht="15" x14ac:dyDescent="0.25">
      <c r="B406" s="5" t="s">
        <v>87</v>
      </c>
      <c r="C406" s="41">
        <v>0</v>
      </c>
      <c r="D406" s="41">
        <v>0</v>
      </c>
      <c r="E406" s="46" t="str">
        <f t="shared" si="159"/>
        <v/>
      </c>
      <c r="F406" s="46" t="str">
        <f t="shared" si="160"/>
        <v/>
      </c>
      <c r="G406" s="34" t="str">
        <f t="shared" si="142"/>
        <v xml:space="preserve"> </v>
      </c>
      <c r="H406" s="27" t="str">
        <f t="shared" si="143"/>
        <v/>
      </c>
    </row>
    <row r="407" spans="1:9" ht="15" x14ac:dyDescent="0.25">
      <c r="B407" s="5" t="s">
        <v>260</v>
      </c>
      <c r="C407" s="41">
        <v>0</v>
      </c>
      <c r="D407" s="41">
        <v>0</v>
      </c>
      <c r="E407" s="46" t="str">
        <f t="shared" si="159"/>
        <v/>
      </c>
      <c r="F407" s="46" t="str">
        <f t="shared" si="160"/>
        <v/>
      </c>
      <c r="G407" s="34" t="str">
        <f t="shared" si="142"/>
        <v xml:space="preserve"> </v>
      </c>
      <c r="H407" s="27" t="str">
        <f t="shared" si="143"/>
        <v/>
      </c>
    </row>
    <row r="408" spans="1:9" ht="15" x14ac:dyDescent="0.25">
      <c r="B408" s="5" t="s">
        <v>91</v>
      </c>
      <c r="C408" s="41">
        <v>0</v>
      </c>
      <c r="D408" s="41">
        <v>0</v>
      </c>
      <c r="E408" s="46" t="str">
        <f t="shared" si="159"/>
        <v/>
      </c>
      <c r="F408" s="46" t="str">
        <f t="shared" si="160"/>
        <v/>
      </c>
      <c r="G408" s="34" t="str">
        <f t="shared" si="142"/>
        <v xml:space="preserve"> </v>
      </c>
      <c r="H408" s="27" t="str">
        <f t="shared" si="143"/>
        <v/>
      </c>
    </row>
    <row r="409" spans="1:9" ht="15" x14ac:dyDescent="0.25">
      <c r="B409" s="5" t="s">
        <v>90</v>
      </c>
      <c r="C409" s="41">
        <v>43</v>
      </c>
      <c r="D409" s="41">
        <v>52</v>
      </c>
      <c r="E409" s="46">
        <f t="shared" si="159"/>
        <v>6.7082683307332289E-2</v>
      </c>
      <c r="F409" s="46">
        <f t="shared" si="160"/>
        <v>5.0144648023143681E-2</v>
      </c>
      <c r="G409" s="34">
        <f t="shared" si="142"/>
        <v>0.20930232558139536</v>
      </c>
      <c r="H409" s="27">
        <f t="shared" si="143"/>
        <v>1.4040561622464899E-2</v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0</v>
      </c>
      <c r="D411" s="41">
        <v>0</v>
      </c>
      <c r="E411" s="46" t="str">
        <f t="shared" si="159"/>
        <v/>
      </c>
      <c r="F411" s="46" t="str">
        <f t="shared" si="160"/>
        <v/>
      </c>
      <c r="G411" s="34" t="str">
        <f t="shared" ref="G411:G477" si="161">+IF(AND(C411=0,D411=0)," ",IF(C411=0,1,IF(D411=0,-1,(D411-C411)/C411)))</f>
        <v xml:space="preserve"> </v>
      </c>
      <c r="H411" s="27" t="str">
        <f t="shared" si="143"/>
        <v/>
      </c>
    </row>
    <row r="412" spans="1:9" ht="15" x14ac:dyDescent="0.25">
      <c r="B412" s="5" t="s">
        <v>262</v>
      </c>
      <c r="C412" s="41">
        <v>0</v>
      </c>
      <c r="D412" s="41">
        <v>1</v>
      </c>
      <c r="E412" s="46" t="str">
        <f t="shared" si="159"/>
        <v/>
      </c>
      <c r="F412" s="46">
        <f t="shared" si="160"/>
        <v>9.6432015429122472E-4</v>
      </c>
      <c r="G412" s="34">
        <f t="shared" si="161"/>
        <v>1</v>
      </c>
      <c r="H412" s="27" t="str">
        <f t="shared" si="143"/>
        <v/>
      </c>
    </row>
    <row r="413" spans="1:9" ht="15" x14ac:dyDescent="0.25">
      <c r="B413" s="5" t="s">
        <v>488</v>
      </c>
      <c r="C413" s="41">
        <v>1</v>
      </c>
      <c r="D413" s="41">
        <v>0</v>
      </c>
      <c r="E413" s="46">
        <f t="shared" si="159"/>
        <v>1.5600624024960999E-3</v>
      </c>
      <c r="F413" s="46" t="str">
        <f t="shared" si="160"/>
        <v/>
      </c>
      <c r="G413" s="34">
        <f t="shared" si="161"/>
        <v>-1</v>
      </c>
      <c r="H413" s="27">
        <f t="shared" si="143"/>
        <v>-1.5600624024960999E-3</v>
      </c>
    </row>
    <row r="414" spans="1:9" ht="15" x14ac:dyDescent="0.25">
      <c r="B414" s="5" t="s">
        <v>89</v>
      </c>
      <c r="C414" s="41">
        <v>0</v>
      </c>
      <c r="D414" s="41">
        <v>0</v>
      </c>
      <c r="E414" s="46" t="str">
        <f t="shared" si="159"/>
        <v/>
      </c>
      <c r="F414" s="46" t="str">
        <f t="shared" si="160"/>
        <v/>
      </c>
      <c r="G414" s="34" t="str">
        <f t="shared" si="161"/>
        <v xml:space="preserve"> </v>
      </c>
      <c r="H414" s="27" t="str">
        <f t="shared" si="143"/>
        <v/>
      </c>
    </row>
    <row r="415" spans="1:9" ht="15" x14ac:dyDescent="0.25">
      <c r="B415" s="5" t="s">
        <v>584</v>
      </c>
      <c r="C415" s="41">
        <v>0</v>
      </c>
      <c r="D415" s="41">
        <v>0</v>
      </c>
      <c r="E415" s="46" t="str">
        <f t="shared" ref="E415:E490" si="162">+IF(C415=0,"",C415/C$345)</f>
        <v/>
      </c>
      <c r="F415" s="46" t="str">
        <f t="shared" ref="F415:F490" si="163">+IF(D415=0,"",D415/D$345)</f>
        <v/>
      </c>
      <c r="G415" s="34" t="str">
        <f t="shared" si="161"/>
        <v xml:space="preserve"> </v>
      </c>
      <c r="H415" s="27" t="str">
        <f t="shared" ref="H415:H490" si="164">+IF(OR(AND(E415=""),(G415="")),"",E415*G415)</f>
        <v/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7"/>
      <c r="B417" s="21" t="s">
        <v>547</v>
      </c>
      <c r="C417" s="41">
        <v>0</v>
      </c>
      <c r="D417" s="41">
        <v>0</v>
      </c>
      <c r="E417" s="43" t="str">
        <f t="shared" ref="E417:E419" si="165">+IF(C417=0,"",C417/C$345)</f>
        <v/>
      </c>
      <c r="F417" s="43" t="str">
        <f t="shared" ref="F417:F419" si="166">+IF(D417=0,"",D417/D$345)</f>
        <v/>
      </c>
      <c r="G417" s="34" t="str">
        <f t="shared" si="161"/>
        <v xml:space="preserve"> </v>
      </c>
      <c r="H417" s="26" t="str">
        <f t="shared" ref="H417:H419" si="167">+IF(OR(AND(E417=""),(G417="")),"",E417*G417)</f>
        <v/>
      </c>
      <c r="I417" s="2"/>
    </row>
    <row r="418" spans="1:9" s="20" customFormat="1" ht="15" x14ac:dyDescent="0.25">
      <c r="A418" s="57"/>
      <c r="B418" s="21" t="s">
        <v>548</v>
      </c>
      <c r="C418" s="41">
        <v>0</v>
      </c>
      <c r="D418" s="41">
        <v>1</v>
      </c>
      <c r="E418" s="43" t="str">
        <f t="shared" si="165"/>
        <v/>
      </c>
      <c r="F418" s="43">
        <f t="shared" si="166"/>
        <v>9.6432015429122472E-4</v>
      </c>
      <c r="G418" s="34">
        <f t="shared" si="161"/>
        <v>1</v>
      </c>
      <c r="H418" s="26" t="str">
        <f t="shared" si="167"/>
        <v/>
      </c>
      <c r="I418" s="2"/>
    </row>
    <row r="419" spans="1:9" s="20" customFormat="1" ht="15" x14ac:dyDescent="0.25">
      <c r="A419" s="57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0</v>
      </c>
      <c r="D420" s="41">
        <v>0</v>
      </c>
      <c r="E420" s="46" t="str">
        <f t="shared" si="162"/>
        <v/>
      </c>
      <c r="F420" s="46" t="str">
        <f t="shared" si="163"/>
        <v/>
      </c>
      <c r="G420" s="34" t="str">
        <f t="shared" si="161"/>
        <v xml:space="preserve"> </v>
      </c>
      <c r="H420" s="27" t="str">
        <f t="shared" si="164"/>
        <v/>
      </c>
    </row>
    <row r="421" spans="1:9" ht="15" x14ac:dyDescent="0.25">
      <c r="B421" s="5" t="s">
        <v>265</v>
      </c>
      <c r="C421" s="41">
        <v>3</v>
      </c>
      <c r="D421" s="41">
        <v>1</v>
      </c>
      <c r="E421" s="46">
        <f t="shared" si="162"/>
        <v>4.6801872074882997E-3</v>
      </c>
      <c r="F421" s="46">
        <f t="shared" si="163"/>
        <v>9.6432015429122472E-4</v>
      </c>
      <c r="G421" s="34">
        <f t="shared" si="161"/>
        <v>-0.66666666666666663</v>
      </c>
      <c r="H421" s="27">
        <f t="shared" si="164"/>
        <v>-3.1201248049921998E-3</v>
      </c>
    </row>
    <row r="422" spans="1:9" ht="15" x14ac:dyDescent="0.25">
      <c r="B422" s="5" t="s">
        <v>489</v>
      </c>
      <c r="C422" s="41">
        <v>15</v>
      </c>
      <c r="D422" s="41">
        <v>82</v>
      </c>
      <c r="E422" s="46">
        <f t="shared" si="162"/>
        <v>2.3400936037441498E-2</v>
      </c>
      <c r="F422" s="46">
        <f t="shared" si="163"/>
        <v>7.9074252651880422E-2</v>
      </c>
      <c r="G422" s="34">
        <f t="shared" si="161"/>
        <v>4.4666666666666668</v>
      </c>
      <c r="H422" s="27">
        <f t="shared" si="164"/>
        <v>0.1045241809672387</v>
      </c>
    </row>
    <row r="423" spans="1:9" ht="15" x14ac:dyDescent="0.25">
      <c r="B423" s="5" t="s">
        <v>266</v>
      </c>
      <c r="C423" s="41">
        <v>0</v>
      </c>
      <c r="D423" s="41">
        <v>0</v>
      </c>
      <c r="E423" s="46" t="str">
        <f t="shared" si="162"/>
        <v/>
      </c>
      <c r="F423" s="46" t="str">
        <f t="shared" si="163"/>
        <v/>
      </c>
      <c r="G423" s="34" t="str">
        <f t="shared" si="161"/>
        <v xml:space="preserve"> </v>
      </c>
      <c r="H423" s="27" t="str">
        <f t="shared" si="164"/>
        <v/>
      </c>
    </row>
    <row r="424" spans="1:9" ht="15" x14ac:dyDescent="0.25">
      <c r="B424" s="5" t="s">
        <v>490</v>
      </c>
      <c r="C424" s="41">
        <v>1</v>
      </c>
      <c r="D424" s="41">
        <v>0</v>
      </c>
      <c r="E424" s="46">
        <f t="shared" si="162"/>
        <v>1.5600624024960999E-3</v>
      </c>
      <c r="F424" s="46" t="str">
        <f t="shared" si="163"/>
        <v/>
      </c>
      <c r="G424" s="34">
        <f t="shared" si="161"/>
        <v>-1</v>
      </c>
      <c r="H424" s="27">
        <f t="shared" si="164"/>
        <v>-1.5600624024960999E-3</v>
      </c>
    </row>
    <row r="425" spans="1:9" s="20" customFormat="1" ht="15" x14ac:dyDescent="0.25">
      <c r="A425" s="57"/>
      <c r="B425" s="21" t="s">
        <v>550</v>
      </c>
      <c r="C425" s="41">
        <v>0</v>
      </c>
      <c r="D425" s="41">
        <v>0</v>
      </c>
      <c r="E425" s="43" t="str">
        <f t="shared" ref="E425" si="168">+IF(C425=0,"",C425/C$345)</f>
        <v/>
      </c>
      <c r="F425" s="43" t="str">
        <f t="shared" ref="F425" si="169">+IF(D425=0,"",D425/D$345)</f>
        <v/>
      </c>
      <c r="G425" s="34" t="str">
        <f t="shared" si="161"/>
        <v xml:space="preserve"> </v>
      </c>
      <c r="H425" s="26" t="str">
        <f t="shared" ref="H425" si="170">+IF(OR(AND(E425=""),(G425="")),"",E425*G425)</f>
        <v/>
      </c>
      <c r="I425" s="2"/>
    </row>
    <row r="426" spans="1:9" s="20" customFormat="1" ht="15" x14ac:dyDescent="0.25">
      <c r="A426" s="57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7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7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0</v>
      </c>
      <c r="D429" s="41">
        <v>0</v>
      </c>
      <c r="E429" s="46" t="str">
        <f t="shared" si="162"/>
        <v/>
      </c>
      <c r="F429" s="46" t="str">
        <f t="shared" si="163"/>
        <v/>
      </c>
      <c r="G429" s="34" t="str">
        <f t="shared" si="161"/>
        <v xml:space="preserve"> </v>
      </c>
      <c r="H429" s="27" t="str">
        <f t="shared" si="164"/>
        <v/>
      </c>
    </row>
    <row r="430" spans="1:9" ht="15" x14ac:dyDescent="0.25">
      <c r="B430" s="5" t="s">
        <v>268</v>
      </c>
      <c r="C430" s="41">
        <v>0</v>
      </c>
      <c r="D430" s="41">
        <v>0</v>
      </c>
      <c r="E430" s="46" t="str">
        <f t="shared" si="162"/>
        <v/>
      </c>
      <c r="F430" s="46" t="str">
        <f t="shared" si="163"/>
        <v/>
      </c>
      <c r="G430" s="34" t="str">
        <f t="shared" si="161"/>
        <v xml:space="preserve"> </v>
      </c>
      <c r="H430" s="27" t="str">
        <f t="shared" si="164"/>
        <v/>
      </c>
    </row>
    <row r="431" spans="1:9" ht="15" x14ac:dyDescent="0.25">
      <c r="B431" s="5" t="s">
        <v>269</v>
      </c>
      <c r="C431" s="41">
        <v>0</v>
      </c>
      <c r="D431" s="41">
        <v>89</v>
      </c>
      <c r="E431" s="46" t="str">
        <f t="shared" si="162"/>
        <v/>
      </c>
      <c r="F431" s="46">
        <f t="shared" si="163"/>
        <v>8.5824493731918999E-2</v>
      </c>
      <c r="G431" s="34">
        <f t="shared" si="161"/>
        <v>1</v>
      </c>
      <c r="H431" s="27" t="str">
        <f t="shared" si="164"/>
        <v/>
      </c>
    </row>
    <row r="432" spans="1:9" ht="15" x14ac:dyDescent="0.25">
      <c r="B432" s="5" t="s">
        <v>98</v>
      </c>
      <c r="C432" s="41">
        <v>1</v>
      </c>
      <c r="D432" s="41">
        <v>9</v>
      </c>
      <c r="E432" s="46">
        <f t="shared" si="162"/>
        <v>1.5600624024960999E-3</v>
      </c>
      <c r="F432" s="46">
        <f t="shared" si="163"/>
        <v>8.6788813886210219E-3</v>
      </c>
      <c r="G432" s="34">
        <f t="shared" si="161"/>
        <v>8</v>
      </c>
      <c r="H432" s="27">
        <f t="shared" si="164"/>
        <v>1.2480499219968799E-2</v>
      </c>
    </row>
    <row r="433" spans="1:9" ht="15" x14ac:dyDescent="0.25">
      <c r="B433" s="5" t="s">
        <v>99</v>
      </c>
      <c r="C433" s="41">
        <v>0</v>
      </c>
      <c r="D433" s="41">
        <v>0</v>
      </c>
      <c r="E433" s="46" t="str">
        <f t="shared" si="162"/>
        <v/>
      </c>
      <c r="F433" s="46" t="str">
        <f t="shared" si="163"/>
        <v/>
      </c>
      <c r="G433" s="34" t="str">
        <f t="shared" si="161"/>
        <v xml:space="preserve"> </v>
      </c>
      <c r="H433" s="27" t="str">
        <f t="shared" si="164"/>
        <v/>
      </c>
    </row>
    <row r="434" spans="1:9" ht="15" x14ac:dyDescent="0.25">
      <c r="B434" s="5" t="s">
        <v>100</v>
      </c>
      <c r="C434" s="41">
        <v>4</v>
      </c>
      <c r="D434" s="41">
        <v>7</v>
      </c>
      <c r="E434" s="46">
        <f t="shared" si="162"/>
        <v>6.2402496099843996E-3</v>
      </c>
      <c r="F434" s="46">
        <f t="shared" si="163"/>
        <v>6.7502410800385727E-3</v>
      </c>
      <c r="G434" s="34">
        <f t="shared" si="161"/>
        <v>0.75</v>
      </c>
      <c r="H434" s="27">
        <f t="shared" si="164"/>
        <v>4.6801872074882997E-3</v>
      </c>
    </row>
    <row r="435" spans="1:9" ht="15" x14ac:dyDescent="0.25">
      <c r="B435" s="5" t="s">
        <v>270</v>
      </c>
      <c r="C435" s="41">
        <v>0</v>
      </c>
      <c r="D435" s="41">
        <v>0</v>
      </c>
      <c r="E435" s="46" t="str">
        <f t="shared" si="162"/>
        <v/>
      </c>
      <c r="F435" s="46" t="str">
        <f t="shared" si="163"/>
        <v/>
      </c>
      <c r="G435" s="34" t="str">
        <f t="shared" si="161"/>
        <v xml:space="preserve"> </v>
      </c>
      <c r="H435" s="27" t="str">
        <f t="shared" si="164"/>
        <v/>
      </c>
    </row>
    <row r="436" spans="1:9" s="20" customFormat="1" ht="15" x14ac:dyDescent="0.25">
      <c r="A436" s="57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7"/>
      <c r="B437" s="21" t="s">
        <v>552</v>
      </c>
      <c r="C437" s="41">
        <v>0</v>
      </c>
      <c r="D437" s="41">
        <v>0</v>
      </c>
      <c r="E437" s="43" t="str">
        <f t="shared" si="175"/>
        <v/>
      </c>
      <c r="F437" s="43" t="str">
        <f t="shared" si="176"/>
        <v/>
      </c>
      <c r="G437" s="34" t="str">
        <f t="shared" si="161"/>
        <v xml:space="preserve"> </v>
      </c>
      <c r="H437" s="26" t="str">
        <f t="shared" si="177"/>
        <v/>
      </c>
      <c r="I437" s="2"/>
    </row>
    <row r="438" spans="1:9" ht="15" x14ac:dyDescent="0.25">
      <c r="B438" s="5" t="s">
        <v>97</v>
      </c>
      <c r="C438" s="41">
        <v>3</v>
      </c>
      <c r="D438" s="41">
        <v>0</v>
      </c>
      <c r="E438" s="46">
        <f t="shared" si="162"/>
        <v>4.6801872074882997E-3</v>
      </c>
      <c r="F438" s="46" t="str">
        <f t="shared" si="163"/>
        <v/>
      </c>
      <c r="G438" s="34">
        <f t="shared" si="161"/>
        <v>-1</v>
      </c>
      <c r="H438" s="27">
        <f t="shared" si="164"/>
        <v>-4.6801872074882997E-3</v>
      </c>
    </row>
    <row r="439" spans="1:9" s="20" customFormat="1" ht="15" x14ac:dyDescent="0.25">
      <c r="A439" s="57"/>
      <c r="B439" s="21" t="s">
        <v>553</v>
      </c>
      <c r="C439" s="41">
        <v>0</v>
      </c>
      <c r="D439" s="41">
        <v>0</v>
      </c>
      <c r="E439" s="43" t="str">
        <f t="shared" ref="E439:E441" si="178">+IF(C439=0,"",C439/C$345)</f>
        <v/>
      </c>
      <c r="F439" s="43" t="str">
        <f t="shared" ref="F439:F441" si="179">+IF(D439=0,"",D439/D$345)</f>
        <v/>
      </c>
      <c r="G439" s="34" t="str">
        <f t="shared" si="161"/>
        <v xml:space="preserve"> </v>
      </c>
      <c r="H439" s="26" t="str">
        <f t="shared" ref="H439:H441" si="180">+IF(OR(AND(E439=""),(G439="")),"",E439*G439)</f>
        <v/>
      </c>
      <c r="I439" s="2"/>
    </row>
    <row r="440" spans="1:9" s="20" customFormat="1" ht="15" x14ac:dyDescent="0.25">
      <c r="A440" s="57"/>
      <c r="B440" s="21" t="s">
        <v>554</v>
      </c>
      <c r="C440" s="41">
        <v>0</v>
      </c>
      <c r="D440" s="41">
        <v>0</v>
      </c>
      <c r="E440" s="43" t="str">
        <f t="shared" si="178"/>
        <v/>
      </c>
      <c r="F440" s="43" t="str">
        <f t="shared" si="179"/>
        <v/>
      </c>
      <c r="G440" s="34" t="str">
        <f t="shared" si="161"/>
        <v xml:space="preserve"> </v>
      </c>
      <c r="H440" s="26" t="str">
        <f t="shared" si="180"/>
        <v/>
      </c>
      <c r="I440" s="2"/>
    </row>
    <row r="441" spans="1:9" s="20" customFormat="1" ht="15" x14ac:dyDescent="0.25">
      <c r="A441" s="57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1</v>
      </c>
      <c r="D442" s="41">
        <v>0</v>
      </c>
      <c r="E442" s="46">
        <f t="shared" si="162"/>
        <v>1.5600624024960999E-3</v>
      </c>
      <c r="F442" s="46" t="str">
        <f t="shared" si="163"/>
        <v/>
      </c>
      <c r="G442" s="34">
        <f t="shared" si="161"/>
        <v>-1</v>
      </c>
      <c r="H442" s="27">
        <f t="shared" si="164"/>
        <v>-1.5600624024960999E-3</v>
      </c>
    </row>
    <row r="443" spans="1:9" ht="15" x14ac:dyDescent="0.25">
      <c r="B443" s="5" t="s">
        <v>104</v>
      </c>
      <c r="C443" s="41">
        <v>0</v>
      </c>
      <c r="D443" s="41">
        <v>0</v>
      </c>
      <c r="E443" s="46" t="str">
        <f t="shared" si="162"/>
        <v/>
      </c>
      <c r="F443" s="46" t="str">
        <f t="shared" si="163"/>
        <v/>
      </c>
      <c r="G443" s="34" t="str">
        <f t="shared" si="161"/>
        <v xml:space="preserve"> </v>
      </c>
      <c r="H443" s="27" t="str">
        <f t="shared" si="164"/>
        <v/>
      </c>
    </row>
    <row r="444" spans="1:9" ht="15" x14ac:dyDescent="0.25">
      <c r="B444" s="5" t="s">
        <v>113</v>
      </c>
      <c r="C444" s="41">
        <v>2</v>
      </c>
      <c r="D444" s="41">
        <v>7</v>
      </c>
      <c r="E444" s="46">
        <f t="shared" si="162"/>
        <v>3.1201248049921998E-3</v>
      </c>
      <c r="F444" s="46">
        <f t="shared" si="163"/>
        <v>6.7502410800385727E-3</v>
      </c>
      <c r="G444" s="34">
        <f t="shared" si="161"/>
        <v>2.5</v>
      </c>
      <c r="H444" s="27">
        <f t="shared" si="164"/>
        <v>7.8003120124804995E-3</v>
      </c>
    </row>
    <row r="445" spans="1:9" ht="15" x14ac:dyDescent="0.25">
      <c r="B445" s="5" t="s">
        <v>112</v>
      </c>
      <c r="C445" s="41">
        <v>26</v>
      </c>
      <c r="D445" s="41">
        <v>7</v>
      </c>
      <c r="E445" s="46">
        <f t="shared" si="162"/>
        <v>4.0561622464898597E-2</v>
      </c>
      <c r="F445" s="46">
        <f t="shared" si="163"/>
        <v>6.7502410800385727E-3</v>
      </c>
      <c r="G445" s="34">
        <f t="shared" si="161"/>
        <v>-0.73076923076923073</v>
      </c>
      <c r="H445" s="27">
        <f t="shared" si="164"/>
        <v>-2.9641185647425898E-2</v>
      </c>
    </row>
    <row r="446" spans="1:9" ht="15" x14ac:dyDescent="0.25">
      <c r="B446" s="5" t="s">
        <v>271</v>
      </c>
      <c r="C446" s="41">
        <v>0</v>
      </c>
      <c r="D446" s="41">
        <v>7</v>
      </c>
      <c r="E446" s="46" t="str">
        <f t="shared" si="162"/>
        <v/>
      </c>
      <c r="F446" s="46">
        <f t="shared" si="163"/>
        <v>6.7502410800385727E-3</v>
      </c>
      <c r="G446" s="34">
        <f t="shared" si="161"/>
        <v>1</v>
      </c>
      <c r="H446" s="27" t="str">
        <f t="shared" si="164"/>
        <v/>
      </c>
    </row>
    <row r="447" spans="1:9" ht="15" x14ac:dyDescent="0.25">
      <c r="B447" s="5" t="s">
        <v>492</v>
      </c>
      <c r="C447" s="41">
        <v>0</v>
      </c>
      <c r="D447" s="41">
        <v>0</v>
      </c>
      <c r="E447" s="46" t="str">
        <f t="shared" si="162"/>
        <v/>
      </c>
      <c r="F447" s="46" t="str">
        <f t="shared" si="163"/>
        <v/>
      </c>
      <c r="G447" s="34" t="str">
        <f t="shared" si="161"/>
        <v xml:space="preserve"> </v>
      </c>
      <c r="H447" s="27" t="str">
        <f t="shared" si="164"/>
        <v/>
      </c>
    </row>
    <row r="448" spans="1:9" ht="30" x14ac:dyDescent="0.25">
      <c r="B448" s="5" t="s">
        <v>493</v>
      </c>
      <c r="C448" s="41">
        <v>1</v>
      </c>
      <c r="D448" s="41">
        <v>1</v>
      </c>
      <c r="E448" s="46">
        <f t="shared" si="162"/>
        <v>1.5600624024960999E-3</v>
      </c>
      <c r="F448" s="46">
        <f t="shared" si="163"/>
        <v>9.6432015429122472E-4</v>
      </c>
      <c r="G448" s="34">
        <f t="shared" si="161"/>
        <v>0</v>
      </c>
      <c r="H448" s="27">
        <f t="shared" si="164"/>
        <v>0</v>
      </c>
    </row>
    <row r="449" spans="2:8" ht="15" x14ac:dyDescent="0.25">
      <c r="B449" s="5" t="s">
        <v>494</v>
      </c>
      <c r="C449" s="41">
        <v>0</v>
      </c>
      <c r="D449" s="41">
        <v>0</v>
      </c>
      <c r="E449" s="46" t="str">
        <f t="shared" si="162"/>
        <v/>
      </c>
      <c r="F449" s="46" t="str">
        <f t="shared" si="163"/>
        <v/>
      </c>
      <c r="G449" s="34" t="str">
        <f t="shared" si="161"/>
        <v xml:space="preserve"> </v>
      </c>
      <c r="H449" s="27" t="str">
        <f t="shared" si="164"/>
        <v/>
      </c>
    </row>
    <row r="450" spans="2:8" ht="15" x14ac:dyDescent="0.25">
      <c r="B450" s="5" t="s">
        <v>108</v>
      </c>
      <c r="C450" s="41">
        <v>3</v>
      </c>
      <c r="D450" s="41">
        <v>0</v>
      </c>
      <c r="E450" s="46">
        <f t="shared" si="162"/>
        <v>4.6801872074882997E-3</v>
      </c>
      <c r="F450" s="46" t="str">
        <f t="shared" si="163"/>
        <v/>
      </c>
      <c r="G450" s="34">
        <f t="shared" si="161"/>
        <v>-1</v>
      </c>
      <c r="H450" s="27">
        <f t="shared" si="164"/>
        <v>-4.6801872074882997E-3</v>
      </c>
    </row>
    <row r="451" spans="2:8" ht="15" x14ac:dyDescent="0.25">
      <c r="B451" s="5" t="s">
        <v>617</v>
      </c>
      <c r="C451" s="41">
        <v>0</v>
      </c>
      <c r="D451" s="41">
        <v>0</v>
      </c>
      <c r="E451" s="46" t="str">
        <f t="shared" si="162"/>
        <v/>
      </c>
      <c r="F451" s="46" t="str">
        <f t="shared" si="163"/>
        <v/>
      </c>
      <c r="G451" s="34" t="str">
        <f t="shared" si="161"/>
        <v xml:space="preserve"> </v>
      </c>
      <c r="H451" s="27" t="str">
        <f t="shared" si="164"/>
        <v/>
      </c>
    </row>
    <row r="452" spans="2:8" ht="15" x14ac:dyDescent="0.25">
      <c r="B452" s="5" t="s">
        <v>109</v>
      </c>
      <c r="C452" s="41">
        <v>0</v>
      </c>
      <c r="D452" s="41">
        <v>0</v>
      </c>
      <c r="E452" s="46" t="str">
        <f t="shared" si="162"/>
        <v/>
      </c>
      <c r="F452" s="46" t="str">
        <f t="shared" si="163"/>
        <v/>
      </c>
      <c r="G452" s="34" t="str">
        <f t="shared" si="161"/>
        <v xml:space="preserve"> </v>
      </c>
      <c r="H452" s="27" t="str">
        <f t="shared" si="164"/>
        <v/>
      </c>
    </row>
    <row r="453" spans="2:8" ht="15" x14ac:dyDescent="0.25">
      <c r="B453" s="5" t="s">
        <v>384</v>
      </c>
      <c r="C453" s="41">
        <v>0</v>
      </c>
      <c r="D453" s="41">
        <v>1</v>
      </c>
      <c r="E453" s="46" t="str">
        <f t="shared" si="162"/>
        <v/>
      </c>
      <c r="F453" s="46">
        <f t="shared" si="163"/>
        <v>9.6432015429122472E-4</v>
      </c>
      <c r="G453" s="34">
        <f t="shared" si="161"/>
        <v>1</v>
      </c>
      <c r="H453" s="27" t="str">
        <f t="shared" si="164"/>
        <v/>
      </c>
    </row>
    <row r="454" spans="2:8" ht="15" x14ac:dyDescent="0.25">
      <c r="B454" s="5" t="s">
        <v>107</v>
      </c>
      <c r="C454" s="41">
        <v>21</v>
      </c>
      <c r="D454" s="41">
        <v>49</v>
      </c>
      <c r="E454" s="46">
        <f t="shared" si="162"/>
        <v>3.2761310452418098E-2</v>
      </c>
      <c r="F454" s="46">
        <f t="shared" si="163"/>
        <v>4.7251687560270011E-2</v>
      </c>
      <c r="G454" s="34">
        <f t="shared" si="161"/>
        <v>1.3333333333333333</v>
      </c>
      <c r="H454" s="27">
        <f t="shared" si="164"/>
        <v>4.3681747269890797E-2</v>
      </c>
    </row>
    <row r="455" spans="2:8" ht="15" x14ac:dyDescent="0.25">
      <c r="B455" s="5" t="s">
        <v>272</v>
      </c>
      <c r="C455" s="41">
        <v>3</v>
      </c>
      <c r="D455" s="41">
        <v>2</v>
      </c>
      <c r="E455" s="46">
        <f t="shared" si="162"/>
        <v>4.6801872074882997E-3</v>
      </c>
      <c r="F455" s="46">
        <f t="shared" si="163"/>
        <v>1.9286403085824494E-3</v>
      </c>
      <c r="G455" s="34">
        <f t="shared" si="161"/>
        <v>-0.33333333333333331</v>
      </c>
      <c r="H455" s="27">
        <f t="shared" si="164"/>
        <v>-1.5600624024960999E-3</v>
      </c>
    </row>
    <row r="456" spans="2:8" ht="15" x14ac:dyDescent="0.25">
      <c r="B456" s="5" t="s">
        <v>106</v>
      </c>
      <c r="C456" s="41">
        <v>0</v>
      </c>
      <c r="D456" s="41">
        <v>0</v>
      </c>
      <c r="E456" s="46" t="str">
        <f t="shared" si="162"/>
        <v/>
      </c>
      <c r="F456" s="46" t="str">
        <f t="shared" si="163"/>
        <v/>
      </c>
      <c r="G456" s="34" t="str">
        <f t="shared" si="161"/>
        <v xml:space="preserve"> </v>
      </c>
      <c r="H456" s="27" t="str">
        <f t="shared" si="164"/>
        <v/>
      </c>
    </row>
    <row r="457" spans="2:8" ht="15" x14ac:dyDescent="0.25">
      <c r="B457" s="5" t="s">
        <v>337</v>
      </c>
      <c r="C457" s="41">
        <v>14</v>
      </c>
      <c r="D457" s="41">
        <v>0</v>
      </c>
      <c r="E457" s="46">
        <f t="shared" si="162"/>
        <v>2.1840873634945399E-2</v>
      </c>
      <c r="F457" s="46" t="str">
        <f t="shared" si="163"/>
        <v/>
      </c>
      <c r="G457" s="34">
        <f t="shared" si="161"/>
        <v>-1</v>
      </c>
      <c r="H457" s="27">
        <f t="shared" si="164"/>
        <v>-2.1840873634945399E-2</v>
      </c>
    </row>
    <row r="458" spans="2:8" ht="15" x14ac:dyDescent="0.25">
      <c r="B458" s="5" t="s">
        <v>116</v>
      </c>
      <c r="C458" s="41">
        <v>2</v>
      </c>
      <c r="D458" s="41">
        <v>2</v>
      </c>
      <c r="E458" s="46">
        <f t="shared" si="162"/>
        <v>3.1201248049921998E-3</v>
      </c>
      <c r="F458" s="46">
        <f t="shared" si="163"/>
        <v>1.9286403085824494E-3</v>
      </c>
      <c r="G458" s="34">
        <f t="shared" si="161"/>
        <v>0</v>
      </c>
      <c r="H458" s="27">
        <f t="shared" si="164"/>
        <v>0</v>
      </c>
    </row>
    <row r="459" spans="2:8" ht="15" x14ac:dyDescent="0.25">
      <c r="B459" s="5" t="s">
        <v>103</v>
      </c>
      <c r="C459" s="41">
        <v>1</v>
      </c>
      <c r="D459" s="41">
        <v>3</v>
      </c>
      <c r="E459" s="46">
        <f t="shared" si="162"/>
        <v>1.5600624024960999E-3</v>
      </c>
      <c r="F459" s="46">
        <f t="shared" si="163"/>
        <v>2.8929604628736743E-3</v>
      </c>
      <c r="G459" s="34">
        <f t="shared" si="161"/>
        <v>2</v>
      </c>
      <c r="H459" s="27">
        <f t="shared" si="164"/>
        <v>3.1201248049921998E-3</v>
      </c>
    </row>
    <row r="460" spans="2:8" ht="15" x14ac:dyDescent="0.25">
      <c r="B460" s="5" t="s">
        <v>273</v>
      </c>
      <c r="C460" s="41">
        <v>67</v>
      </c>
      <c r="D460" s="41">
        <v>64</v>
      </c>
      <c r="E460" s="46">
        <f t="shared" si="162"/>
        <v>0.10452418096723869</v>
      </c>
      <c r="F460" s="46">
        <f t="shared" si="163"/>
        <v>6.1716489874638382E-2</v>
      </c>
      <c r="G460" s="34">
        <f t="shared" si="161"/>
        <v>-4.4776119402985072E-2</v>
      </c>
      <c r="H460" s="27">
        <f t="shared" si="164"/>
        <v>-4.6801872074882988E-3</v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0</v>
      </c>
      <c r="D462" s="41">
        <v>0</v>
      </c>
      <c r="E462" s="46" t="str">
        <f t="shared" si="162"/>
        <v/>
      </c>
      <c r="F462" s="46" t="str">
        <f t="shared" si="163"/>
        <v/>
      </c>
      <c r="G462" s="34" t="str">
        <f t="shared" si="161"/>
        <v xml:space="preserve"> </v>
      </c>
      <c r="H462" s="27" t="str">
        <f t="shared" si="164"/>
        <v/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0</v>
      </c>
      <c r="D464" s="41">
        <v>0</v>
      </c>
      <c r="E464" s="46" t="str">
        <f t="shared" si="162"/>
        <v/>
      </c>
      <c r="F464" s="46" t="str">
        <f t="shared" si="163"/>
        <v/>
      </c>
      <c r="G464" s="34" t="str">
        <f t="shared" si="161"/>
        <v xml:space="preserve"> </v>
      </c>
      <c r="H464" s="27" t="str">
        <f t="shared" si="164"/>
        <v/>
      </c>
    </row>
    <row r="465" spans="2:8" ht="15" x14ac:dyDescent="0.25">
      <c r="B465" s="5" t="s">
        <v>105</v>
      </c>
      <c r="C465" s="41">
        <v>1</v>
      </c>
      <c r="D465" s="41">
        <v>0</v>
      </c>
      <c r="E465" s="46">
        <f t="shared" si="162"/>
        <v>1.5600624024960999E-3</v>
      </c>
      <c r="F465" s="46" t="str">
        <f t="shared" si="163"/>
        <v/>
      </c>
      <c r="G465" s="34">
        <f t="shared" si="161"/>
        <v>-1</v>
      </c>
      <c r="H465" s="27">
        <f t="shared" si="164"/>
        <v>-1.5600624024960999E-3</v>
      </c>
    </row>
    <row r="466" spans="2:8" ht="15" x14ac:dyDescent="0.25">
      <c r="B466" s="5" t="s">
        <v>111</v>
      </c>
      <c r="C466" s="41">
        <v>0</v>
      </c>
      <c r="D466" s="41">
        <v>0</v>
      </c>
      <c r="E466" s="46" t="str">
        <f t="shared" si="162"/>
        <v/>
      </c>
      <c r="F466" s="46" t="str">
        <f t="shared" si="163"/>
        <v/>
      </c>
      <c r="G466" s="34" t="str">
        <f t="shared" si="161"/>
        <v xml:space="preserve"> </v>
      </c>
      <c r="H466" s="27" t="str">
        <f t="shared" si="164"/>
        <v/>
      </c>
    </row>
    <row r="467" spans="2:8" ht="15" x14ac:dyDescent="0.25">
      <c r="B467" s="5" t="s">
        <v>115</v>
      </c>
      <c r="C467" s="41">
        <v>0</v>
      </c>
      <c r="D467" s="41">
        <v>0</v>
      </c>
      <c r="E467" s="46" t="str">
        <f t="shared" si="162"/>
        <v/>
      </c>
      <c r="F467" s="46" t="str">
        <f t="shared" si="163"/>
        <v/>
      </c>
      <c r="G467" s="34" t="str">
        <f t="shared" si="161"/>
        <v xml:space="preserve"> </v>
      </c>
      <c r="H467" s="27" t="str">
        <f t="shared" si="164"/>
        <v/>
      </c>
    </row>
    <row r="468" spans="2:8" ht="15" x14ac:dyDescent="0.25">
      <c r="B468" s="5" t="s">
        <v>274</v>
      </c>
      <c r="C468" s="41">
        <v>13</v>
      </c>
      <c r="D468" s="41">
        <v>21</v>
      </c>
      <c r="E468" s="46">
        <f t="shared" si="162"/>
        <v>2.0280811232449299E-2</v>
      </c>
      <c r="F468" s="46">
        <f t="shared" si="163"/>
        <v>2.0250723240115717E-2</v>
      </c>
      <c r="G468" s="34">
        <f t="shared" si="161"/>
        <v>0.61538461538461542</v>
      </c>
      <c r="H468" s="27">
        <f t="shared" si="164"/>
        <v>1.2480499219968799E-2</v>
      </c>
    </row>
    <row r="469" spans="2:8" ht="15" x14ac:dyDescent="0.25">
      <c r="B469" s="5" t="s">
        <v>496</v>
      </c>
      <c r="C469" s="41">
        <v>0</v>
      </c>
      <c r="D469" s="41">
        <v>0</v>
      </c>
      <c r="E469" s="46" t="str">
        <f t="shared" si="162"/>
        <v/>
      </c>
      <c r="F469" s="46" t="str">
        <f t="shared" si="163"/>
        <v/>
      </c>
      <c r="G469" s="34" t="str">
        <f t="shared" si="161"/>
        <v xml:space="preserve"> </v>
      </c>
      <c r="H469" s="27" t="str">
        <f t="shared" si="164"/>
        <v/>
      </c>
    </row>
    <row r="470" spans="2:8" ht="15" x14ac:dyDescent="0.25">
      <c r="B470" s="5" t="s">
        <v>275</v>
      </c>
      <c r="C470" s="41">
        <v>0</v>
      </c>
      <c r="D470" s="41">
        <v>3</v>
      </c>
      <c r="E470" s="46" t="str">
        <f t="shared" si="162"/>
        <v/>
      </c>
      <c r="F470" s="46">
        <f t="shared" si="163"/>
        <v>2.8929604628736743E-3</v>
      </c>
      <c r="G470" s="34">
        <f t="shared" si="161"/>
        <v>1</v>
      </c>
      <c r="H470" s="27" t="str">
        <f t="shared" si="164"/>
        <v/>
      </c>
    </row>
    <row r="471" spans="2:8" ht="15" x14ac:dyDescent="0.25">
      <c r="B471" s="5" t="s">
        <v>276</v>
      </c>
      <c r="C471" s="41">
        <v>0</v>
      </c>
      <c r="D471" s="41">
        <v>0</v>
      </c>
      <c r="E471" s="46" t="str">
        <f t="shared" si="162"/>
        <v/>
      </c>
      <c r="F471" s="46" t="str">
        <f t="shared" si="163"/>
        <v/>
      </c>
      <c r="G471" s="34" t="str">
        <f t="shared" si="161"/>
        <v xml:space="preserve"> </v>
      </c>
      <c r="H471" s="27" t="str">
        <f t="shared" si="164"/>
        <v/>
      </c>
    </row>
    <row r="472" spans="2:8" ht="15" x14ac:dyDescent="0.25">
      <c r="B472" s="5" t="s">
        <v>497</v>
      </c>
      <c r="C472" s="41">
        <v>0</v>
      </c>
      <c r="D472" s="41">
        <v>0</v>
      </c>
      <c r="E472" s="46" t="str">
        <f t="shared" si="162"/>
        <v/>
      </c>
      <c r="F472" s="46" t="str">
        <f t="shared" si="163"/>
        <v/>
      </c>
      <c r="G472" s="34" t="str">
        <f t="shared" si="161"/>
        <v xml:space="preserve"> </v>
      </c>
      <c r="H472" s="27" t="str">
        <f t="shared" si="164"/>
        <v/>
      </c>
    </row>
    <row r="473" spans="2:8" ht="15" x14ac:dyDescent="0.25">
      <c r="B473" s="5" t="s">
        <v>277</v>
      </c>
      <c r="C473" s="41">
        <v>6</v>
      </c>
      <c r="D473" s="41">
        <v>9</v>
      </c>
      <c r="E473" s="46">
        <f t="shared" si="162"/>
        <v>9.3603744149765994E-3</v>
      </c>
      <c r="F473" s="46">
        <f t="shared" si="163"/>
        <v>8.6788813886210219E-3</v>
      </c>
      <c r="G473" s="34">
        <f t="shared" si="161"/>
        <v>0.5</v>
      </c>
      <c r="H473" s="27">
        <f t="shared" si="164"/>
        <v>4.6801872074882997E-3</v>
      </c>
    </row>
    <row r="474" spans="2:8" ht="15" x14ac:dyDescent="0.25">
      <c r="B474" s="5" t="s">
        <v>278</v>
      </c>
      <c r="C474" s="41">
        <v>0</v>
      </c>
      <c r="D474" s="41">
        <v>0</v>
      </c>
      <c r="E474" s="46" t="str">
        <f t="shared" si="162"/>
        <v/>
      </c>
      <c r="F474" s="46" t="str">
        <f t="shared" si="163"/>
        <v/>
      </c>
      <c r="G474" s="34" t="str">
        <f t="shared" si="161"/>
        <v xml:space="preserve"> </v>
      </c>
      <c r="H474" s="27" t="str">
        <f t="shared" si="164"/>
        <v/>
      </c>
    </row>
    <row r="475" spans="2:8" ht="15" x14ac:dyDescent="0.25">
      <c r="B475" s="5" t="s">
        <v>279</v>
      </c>
      <c r="C475" s="41">
        <v>0</v>
      </c>
      <c r="D475" s="41">
        <v>0</v>
      </c>
      <c r="E475" s="46" t="str">
        <f t="shared" si="162"/>
        <v/>
      </c>
      <c r="F475" s="46" t="str">
        <f t="shared" si="163"/>
        <v/>
      </c>
      <c r="G475" s="34" t="str">
        <f t="shared" si="161"/>
        <v xml:space="preserve"> </v>
      </c>
      <c r="H475" s="27" t="str">
        <f t="shared" si="164"/>
        <v/>
      </c>
    </row>
    <row r="476" spans="2:8" ht="15" x14ac:dyDescent="0.25">
      <c r="B476" s="5" t="s">
        <v>102</v>
      </c>
      <c r="C476" s="41">
        <v>0</v>
      </c>
      <c r="D476" s="41">
        <v>0</v>
      </c>
      <c r="E476" s="46" t="str">
        <f t="shared" si="162"/>
        <v/>
      </c>
      <c r="F476" s="46" t="str">
        <f t="shared" si="163"/>
        <v/>
      </c>
      <c r="G476" s="34" t="str">
        <f t="shared" si="161"/>
        <v xml:space="preserve"> </v>
      </c>
      <c r="H476" s="27" t="str">
        <f t="shared" si="164"/>
        <v/>
      </c>
    </row>
    <row r="477" spans="2:8" ht="15" x14ac:dyDescent="0.25">
      <c r="B477" s="5" t="s">
        <v>280</v>
      </c>
      <c r="C477" s="41">
        <v>0</v>
      </c>
      <c r="D477" s="41">
        <v>0</v>
      </c>
      <c r="E477" s="46" t="str">
        <f t="shared" si="162"/>
        <v/>
      </c>
      <c r="F477" s="46" t="str">
        <f t="shared" si="163"/>
        <v/>
      </c>
      <c r="G477" s="34" t="str">
        <f t="shared" si="161"/>
        <v xml:space="preserve"> </v>
      </c>
      <c r="H477" s="27" t="str">
        <f t="shared" si="164"/>
        <v/>
      </c>
    </row>
    <row r="478" spans="2:8" ht="15" x14ac:dyDescent="0.25">
      <c r="B478" s="5" t="s">
        <v>281</v>
      </c>
      <c r="C478" s="41">
        <v>10</v>
      </c>
      <c r="D478" s="41">
        <v>7</v>
      </c>
      <c r="E478" s="46">
        <f t="shared" si="162"/>
        <v>1.5600624024960999E-2</v>
      </c>
      <c r="F478" s="46">
        <f t="shared" si="163"/>
        <v>6.7502410800385727E-3</v>
      </c>
      <c r="G478" s="34">
        <f t="shared" ref="G478:G541" si="181">+IF(AND(C478=0,D478=0)," ",IF(C478=0,1,IF(D478=0,-1,(D478-C478)/C478)))</f>
        <v>-0.3</v>
      </c>
      <c r="H478" s="27">
        <f t="shared" si="164"/>
        <v>-4.6801872074882997E-3</v>
      </c>
    </row>
    <row r="479" spans="2:8" ht="15" x14ac:dyDescent="0.25">
      <c r="B479" s="5" t="s">
        <v>498</v>
      </c>
      <c r="C479" s="41">
        <v>3</v>
      </c>
      <c r="D479" s="41">
        <v>3</v>
      </c>
      <c r="E479" s="46">
        <f t="shared" si="162"/>
        <v>4.6801872074882997E-3</v>
      </c>
      <c r="F479" s="46">
        <f t="shared" si="163"/>
        <v>2.8929604628736743E-3</v>
      </c>
      <c r="G479" s="34">
        <f t="shared" si="181"/>
        <v>0</v>
      </c>
      <c r="H479" s="27">
        <f t="shared" si="164"/>
        <v>0</v>
      </c>
    </row>
    <row r="480" spans="2:8" ht="15" x14ac:dyDescent="0.25">
      <c r="B480" s="5" t="s">
        <v>282</v>
      </c>
      <c r="C480" s="41">
        <v>0</v>
      </c>
      <c r="D480" s="41">
        <v>0</v>
      </c>
      <c r="E480" s="46" t="str">
        <f t="shared" si="162"/>
        <v/>
      </c>
      <c r="F480" s="46" t="str">
        <f t="shared" si="163"/>
        <v/>
      </c>
      <c r="G480" s="34" t="str">
        <f t="shared" si="181"/>
        <v xml:space="preserve"> </v>
      </c>
      <c r="H480" s="27" t="str">
        <f t="shared" si="164"/>
        <v/>
      </c>
    </row>
    <row r="481" spans="2:8" ht="15" x14ac:dyDescent="0.25">
      <c r="B481" s="5" t="s">
        <v>283</v>
      </c>
      <c r="C481" s="41">
        <v>0</v>
      </c>
      <c r="D481" s="41">
        <v>0</v>
      </c>
      <c r="E481" s="46" t="str">
        <f t="shared" si="162"/>
        <v/>
      </c>
      <c r="F481" s="46" t="str">
        <f t="shared" si="163"/>
        <v/>
      </c>
      <c r="G481" s="34" t="str">
        <f t="shared" si="181"/>
        <v xml:space="preserve"> </v>
      </c>
      <c r="H481" s="27" t="str">
        <f t="shared" si="164"/>
        <v/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0</v>
      </c>
      <c r="D483" s="41">
        <v>0</v>
      </c>
      <c r="E483" s="46" t="str">
        <f t="shared" si="162"/>
        <v/>
      </c>
      <c r="F483" s="46" t="str">
        <f t="shared" si="163"/>
        <v/>
      </c>
      <c r="G483" s="34" t="str">
        <f t="shared" si="181"/>
        <v xml:space="preserve"> </v>
      </c>
      <c r="H483" s="27" t="str">
        <f t="shared" si="164"/>
        <v/>
      </c>
    </row>
    <row r="484" spans="2:8" ht="15" x14ac:dyDescent="0.25">
      <c r="B484" s="5" t="s">
        <v>125</v>
      </c>
      <c r="C484" s="41">
        <v>0</v>
      </c>
      <c r="D484" s="41">
        <v>0</v>
      </c>
      <c r="E484" s="46" t="str">
        <f t="shared" si="162"/>
        <v/>
      </c>
      <c r="F484" s="46" t="str">
        <f t="shared" si="163"/>
        <v/>
      </c>
      <c r="G484" s="34" t="str">
        <f t="shared" si="181"/>
        <v xml:space="preserve"> </v>
      </c>
      <c r="H484" s="27" t="str">
        <f t="shared" si="164"/>
        <v/>
      </c>
    </row>
    <row r="485" spans="2:8" ht="15" x14ac:dyDescent="0.25">
      <c r="B485" s="5" t="s">
        <v>126</v>
      </c>
      <c r="C485" s="41">
        <v>4</v>
      </c>
      <c r="D485" s="41">
        <v>0</v>
      </c>
      <c r="E485" s="46">
        <f t="shared" si="162"/>
        <v>6.2402496099843996E-3</v>
      </c>
      <c r="F485" s="46" t="str">
        <f t="shared" si="163"/>
        <v/>
      </c>
      <c r="G485" s="34">
        <f t="shared" si="181"/>
        <v>-1</v>
      </c>
      <c r="H485" s="27">
        <f t="shared" si="164"/>
        <v>-6.2402496099843996E-3</v>
      </c>
    </row>
    <row r="486" spans="2:8" ht="15" x14ac:dyDescent="0.25">
      <c r="B486" s="5" t="s">
        <v>286</v>
      </c>
      <c r="C486" s="41">
        <v>0</v>
      </c>
      <c r="D486" s="41">
        <v>0</v>
      </c>
      <c r="E486" s="46" t="str">
        <f t="shared" si="162"/>
        <v/>
      </c>
      <c r="F486" s="46" t="str">
        <f t="shared" si="163"/>
        <v/>
      </c>
      <c r="G486" s="34" t="str">
        <f t="shared" si="181"/>
        <v xml:space="preserve"> </v>
      </c>
      <c r="H486" s="27" t="str">
        <f t="shared" si="164"/>
        <v/>
      </c>
    </row>
    <row r="487" spans="2:8" ht="15" x14ac:dyDescent="0.25">
      <c r="B487" s="5" t="s">
        <v>287</v>
      </c>
      <c r="C487" s="41">
        <v>0</v>
      </c>
      <c r="D487" s="41">
        <v>0</v>
      </c>
      <c r="E487" s="46" t="str">
        <f t="shared" si="162"/>
        <v/>
      </c>
      <c r="F487" s="46" t="str">
        <f t="shared" si="163"/>
        <v/>
      </c>
      <c r="G487" s="34" t="str">
        <f t="shared" si="181"/>
        <v xml:space="preserve"> </v>
      </c>
      <c r="H487" s="27" t="str">
        <f t="shared" si="164"/>
        <v/>
      </c>
    </row>
    <row r="488" spans="2:8" ht="15" x14ac:dyDescent="0.25">
      <c r="B488" s="5" t="s">
        <v>288</v>
      </c>
      <c r="C488" s="41">
        <v>0</v>
      </c>
      <c r="D488" s="41">
        <v>0</v>
      </c>
      <c r="E488" s="46" t="str">
        <f t="shared" si="162"/>
        <v/>
      </c>
      <c r="F488" s="46" t="str">
        <f t="shared" si="163"/>
        <v/>
      </c>
      <c r="G488" s="34" t="str">
        <f t="shared" si="181"/>
        <v xml:space="preserve"> </v>
      </c>
      <c r="H488" s="27" t="str">
        <f t="shared" si="164"/>
        <v/>
      </c>
    </row>
    <row r="489" spans="2:8" ht="15" x14ac:dyDescent="0.25">
      <c r="B489" s="5" t="s">
        <v>123</v>
      </c>
      <c r="C489" s="41">
        <v>2</v>
      </c>
      <c r="D489" s="41">
        <v>3</v>
      </c>
      <c r="E489" s="46">
        <f t="shared" si="162"/>
        <v>3.1201248049921998E-3</v>
      </c>
      <c r="F489" s="46">
        <f t="shared" si="163"/>
        <v>2.8929604628736743E-3</v>
      </c>
      <c r="G489" s="34">
        <f t="shared" si="181"/>
        <v>0.5</v>
      </c>
      <c r="H489" s="27">
        <f t="shared" si="164"/>
        <v>1.5600624024960999E-3</v>
      </c>
    </row>
    <row r="490" spans="2:8" ht="15" x14ac:dyDescent="0.25">
      <c r="B490" s="5" t="s">
        <v>289</v>
      </c>
      <c r="C490" s="41">
        <v>0</v>
      </c>
      <c r="D490" s="41">
        <v>0</v>
      </c>
      <c r="E490" s="46" t="str">
        <f t="shared" si="162"/>
        <v/>
      </c>
      <c r="F490" s="46" t="str">
        <f t="shared" si="163"/>
        <v/>
      </c>
      <c r="G490" s="34" t="str">
        <f t="shared" si="181"/>
        <v xml:space="preserve"> </v>
      </c>
      <c r="H490" s="27" t="str">
        <f t="shared" si="164"/>
        <v/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0</v>
      </c>
      <c r="D495" s="41">
        <v>0</v>
      </c>
      <c r="E495" s="46" t="str">
        <f t="shared" si="182"/>
        <v/>
      </c>
      <c r="F495" s="46" t="str">
        <f t="shared" si="183"/>
        <v/>
      </c>
      <c r="G495" s="34" t="str">
        <f t="shared" si="181"/>
        <v xml:space="preserve"> </v>
      </c>
      <c r="H495" s="27" t="str">
        <f t="shared" si="184"/>
        <v/>
      </c>
    </row>
    <row r="496" spans="2:8" ht="15" x14ac:dyDescent="0.25">
      <c r="B496" s="5" t="s">
        <v>294</v>
      </c>
      <c r="C496" s="41">
        <v>4</v>
      </c>
      <c r="D496" s="41">
        <v>0</v>
      </c>
      <c r="E496" s="46">
        <f t="shared" si="182"/>
        <v>6.2402496099843996E-3</v>
      </c>
      <c r="F496" s="46" t="str">
        <f t="shared" si="183"/>
        <v/>
      </c>
      <c r="G496" s="34">
        <f t="shared" si="181"/>
        <v>-1</v>
      </c>
      <c r="H496" s="27">
        <f t="shared" si="184"/>
        <v>-6.2402496099843996E-3</v>
      </c>
    </row>
    <row r="497" spans="1:9" ht="15" x14ac:dyDescent="0.25">
      <c r="B497" s="5" t="s">
        <v>499</v>
      </c>
      <c r="C497" s="41">
        <v>0</v>
      </c>
      <c r="D497" s="41">
        <v>0</v>
      </c>
      <c r="E497" s="46" t="str">
        <f t="shared" si="182"/>
        <v/>
      </c>
      <c r="F497" s="46" t="str">
        <f t="shared" si="183"/>
        <v/>
      </c>
      <c r="G497" s="34" t="str">
        <f t="shared" si="181"/>
        <v xml:space="preserve"> </v>
      </c>
      <c r="H497" s="27" t="str">
        <f t="shared" si="184"/>
        <v/>
      </c>
    </row>
    <row r="498" spans="1:9" ht="15" x14ac:dyDescent="0.25">
      <c r="B498" s="5" t="s">
        <v>129</v>
      </c>
      <c r="C498" s="41">
        <v>0</v>
      </c>
      <c r="D498" s="41">
        <v>0</v>
      </c>
      <c r="E498" s="46" t="str">
        <f t="shared" si="182"/>
        <v/>
      </c>
      <c r="F498" s="46" t="str">
        <f t="shared" si="183"/>
        <v/>
      </c>
      <c r="G498" s="34" t="str">
        <f t="shared" si="181"/>
        <v xml:space="preserve"> </v>
      </c>
      <c r="H498" s="27" t="str">
        <f t="shared" si="184"/>
        <v/>
      </c>
    </row>
    <row r="499" spans="1:9" ht="15" x14ac:dyDescent="0.25">
      <c r="B499" s="5" t="s">
        <v>500</v>
      </c>
      <c r="C499" s="41">
        <v>3</v>
      </c>
      <c r="D499" s="41">
        <v>1</v>
      </c>
      <c r="E499" s="46">
        <f t="shared" si="182"/>
        <v>4.6801872074882997E-3</v>
      </c>
      <c r="F499" s="46">
        <f t="shared" si="183"/>
        <v>9.6432015429122472E-4</v>
      </c>
      <c r="G499" s="34">
        <f t="shared" si="181"/>
        <v>-0.66666666666666663</v>
      </c>
      <c r="H499" s="27">
        <f t="shared" si="184"/>
        <v>-3.1201248049921998E-3</v>
      </c>
    </row>
    <row r="500" spans="1:9" ht="15" x14ac:dyDescent="0.25">
      <c r="B500" s="5" t="s">
        <v>122</v>
      </c>
      <c r="C500" s="41">
        <v>0</v>
      </c>
      <c r="D500" s="41">
        <v>4</v>
      </c>
      <c r="E500" s="46" t="str">
        <f t="shared" si="182"/>
        <v/>
      </c>
      <c r="F500" s="46">
        <f t="shared" si="183"/>
        <v>3.8572806171648989E-3</v>
      </c>
      <c r="G500" s="34">
        <f t="shared" si="181"/>
        <v>1</v>
      </c>
      <c r="H500" s="27" t="str">
        <f t="shared" si="184"/>
        <v/>
      </c>
    </row>
    <row r="501" spans="1:9" ht="30" x14ac:dyDescent="0.25">
      <c r="B501" s="5" t="s">
        <v>295</v>
      </c>
      <c r="C501" s="41">
        <v>0</v>
      </c>
      <c r="D501" s="41">
        <v>0</v>
      </c>
      <c r="E501" s="46" t="str">
        <f t="shared" si="182"/>
        <v/>
      </c>
      <c r="F501" s="46" t="str">
        <f t="shared" si="183"/>
        <v/>
      </c>
      <c r="G501" s="34" t="str">
        <f t="shared" si="181"/>
        <v xml:space="preserve"> </v>
      </c>
      <c r="H501" s="27" t="str">
        <f t="shared" si="184"/>
        <v/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0</v>
      </c>
      <c r="D503" s="41">
        <v>0</v>
      </c>
      <c r="E503" s="46" t="str">
        <f t="shared" si="182"/>
        <v/>
      </c>
      <c r="F503" s="46" t="str">
        <f t="shared" si="183"/>
        <v/>
      </c>
      <c r="G503" s="34" t="str">
        <f t="shared" si="181"/>
        <v xml:space="preserve"> </v>
      </c>
      <c r="H503" s="27" t="str">
        <f t="shared" si="184"/>
        <v/>
      </c>
    </row>
    <row r="504" spans="1:9" ht="13.5" customHeight="1" x14ac:dyDescent="0.25">
      <c r="B504" s="5" t="s">
        <v>297</v>
      </c>
      <c r="C504" s="41">
        <v>0</v>
      </c>
      <c r="D504" s="41">
        <v>1</v>
      </c>
      <c r="E504" s="46" t="str">
        <f t="shared" si="182"/>
        <v/>
      </c>
      <c r="F504" s="46">
        <f t="shared" si="183"/>
        <v>9.6432015429122472E-4</v>
      </c>
      <c r="G504" s="34">
        <f t="shared" si="181"/>
        <v>1</v>
      </c>
      <c r="H504" s="27" t="str">
        <f t="shared" si="184"/>
        <v/>
      </c>
    </row>
    <row r="505" spans="1:9" ht="15" x14ac:dyDescent="0.25">
      <c r="B505" s="5" t="s">
        <v>117</v>
      </c>
      <c r="C505" s="41">
        <v>0</v>
      </c>
      <c r="D505" s="41">
        <v>0</v>
      </c>
      <c r="E505" s="46" t="str">
        <f t="shared" si="182"/>
        <v/>
      </c>
      <c r="F505" s="46" t="str">
        <f t="shared" si="183"/>
        <v/>
      </c>
      <c r="G505" s="34" t="str">
        <f t="shared" si="181"/>
        <v xml:space="preserve"> </v>
      </c>
      <c r="H505" s="27" t="str">
        <f t="shared" si="184"/>
        <v/>
      </c>
    </row>
    <row r="506" spans="1:9" ht="15" x14ac:dyDescent="0.25">
      <c r="B506" s="5" t="s">
        <v>501</v>
      </c>
      <c r="C506" s="41">
        <v>2</v>
      </c>
      <c r="D506" s="41">
        <v>0</v>
      </c>
      <c r="E506" s="46">
        <f t="shared" si="182"/>
        <v>3.1201248049921998E-3</v>
      </c>
      <c r="F506" s="46" t="str">
        <f t="shared" si="183"/>
        <v/>
      </c>
      <c r="G506" s="34">
        <f t="shared" si="181"/>
        <v>-1</v>
      </c>
      <c r="H506" s="27">
        <f t="shared" si="184"/>
        <v>-3.1201248049921998E-3</v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7"/>
      <c r="B508" s="21" t="s">
        <v>299</v>
      </c>
      <c r="C508" s="41">
        <v>1</v>
      </c>
      <c r="D508" s="41">
        <v>0</v>
      </c>
      <c r="E508" s="43">
        <f t="shared" si="182"/>
        <v>1.5600624024960999E-3</v>
      </c>
      <c r="F508" s="43" t="str">
        <f t="shared" si="183"/>
        <v/>
      </c>
      <c r="G508" s="34">
        <f t="shared" si="181"/>
        <v>-1</v>
      </c>
      <c r="H508" s="26">
        <f t="shared" si="184"/>
        <v>-1.5600624024960999E-3</v>
      </c>
      <c r="I508" s="2"/>
    </row>
    <row r="509" spans="1:9" ht="15" x14ac:dyDescent="0.25">
      <c r="B509" s="5" t="s">
        <v>502</v>
      </c>
      <c r="C509" s="41">
        <v>0</v>
      </c>
      <c r="D509" s="41">
        <v>0</v>
      </c>
      <c r="E509" s="46" t="str">
        <f t="shared" si="182"/>
        <v/>
      </c>
      <c r="F509" s="46" t="str">
        <f t="shared" si="183"/>
        <v/>
      </c>
      <c r="G509" s="34" t="str">
        <f t="shared" si="181"/>
        <v xml:space="preserve"> </v>
      </c>
      <c r="H509" s="27" t="str">
        <f t="shared" si="184"/>
        <v/>
      </c>
    </row>
    <row r="510" spans="1:9" ht="15" x14ac:dyDescent="0.25">
      <c r="B510" s="5" t="s">
        <v>503</v>
      </c>
      <c r="C510" s="41">
        <v>0</v>
      </c>
      <c r="D510" s="41">
        <v>0</v>
      </c>
      <c r="E510" s="46" t="str">
        <f t="shared" si="182"/>
        <v/>
      </c>
      <c r="F510" s="46" t="str">
        <f t="shared" si="183"/>
        <v/>
      </c>
      <c r="G510" s="34" t="str">
        <f t="shared" si="181"/>
        <v xml:space="preserve"> </v>
      </c>
      <c r="H510" s="27" t="str">
        <f t="shared" si="184"/>
        <v/>
      </c>
    </row>
    <row r="511" spans="1:9" ht="15" x14ac:dyDescent="0.25">
      <c r="B511" s="5" t="s">
        <v>300</v>
      </c>
      <c r="C511" s="41">
        <v>0</v>
      </c>
      <c r="D511" s="41">
        <v>2</v>
      </c>
      <c r="E511" s="46" t="str">
        <f t="shared" si="182"/>
        <v/>
      </c>
      <c r="F511" s="46">
        <f t="shared" si="183"/>
        <v>1.9286403085824494E-3</v>
      </c>
      <c r="G511" s="34">
        <f t="shared" si="181"/>
        <v>1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0</v>
      </c>
      <c r="D512" s="41">
        <v>0</v>
      </c>
      <c r="E512" s="46" t="str">
        <f t="shared" si="182"/>
        <v/>
      </c>
      <c r="F512" s="46" t="str">
        <f t="shared" si="183"/>
        <v/>
      </c>
      <c r="G512" s="34" t="str">
        <f t="shared" si="181"/>
        <v xml:space="preserve"> </v>
      </c>
      <c r="H512" s="27" t="str">
        <f t="shared" si="184"/>
        <v/>
      </c>
    </row>
    <row r="513" spans="1:9" ht="15" x14ac:dyDescent="0.25">
      <c r="B513" s="5" t="s">
        <v>302</v>
      </c>
      <c r="C513" s="41">
        <v>2</v>
      </c>
      <c r="D513" s="41">
        <v>0</v>
      </c>
      <c r="E513" s="46">
        <f t="shared" si="182"/>
        <v>3.1201248049921998E-3</v>
      </c>
      <c r="F513" s="46" t="str">
        <f t="shared" si="183"/>
        <v/>
      </c>
      <c r="G513" s="34">
        <f t="shared" si="181"/>
        <v>-1</v>
      </c>
      <c r="H513" s="27">
        <f t="shared" si="184"/>
        <v>-3.1201248049921998E-3</v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0</v>
      </c>
      <c r="D515" s="41">
        <v>0</v>
      </c>
      <c r="E515" s="46" t="str">
        <f t="shared" si="182"/>
        <v/>
      </c>
      <c r="F515" s="46" t="str">
        <f t="shared" si="183"/>
        <v/>
      </c>
      <c r="G515" s="34" t="str">
        <f t="shared" si="181"/>
        <v xml:space="preserve"> </v>
      </c>
      <c r="H515" s="27" t="str">
        <f t="shared" si="184"/>
        <v/>
      </c>
    </row>
    <row r="516" spans="1:9" ht="15" x14ac:dyDescent="0.25">
      <c r="B516" s="5" t="s">
        <v>127</v>
      </c>
      <c r="C516" s="41">
        <v>0</v>
      </c>
      <c r="D516" s="41">
        <v>0</v>
      </c>
      <c r="E516" s="46" t="str">
        <f t="shared" si="182"/>
        <v/>
      </c>
      <c r="F516" s="46" t="str">
        <f t="shared" si="183"/>
        <v/>
      </c>
      <c r="G516" s="34" t="str">
        <f t="shared" si="181"/>
        <v xml:space="preserve"> </v>
      </c>
      <c r="H516" s="27" t="str">
        <f t="shared" si="184"/>
        <v/>
      </c>
    </row>
    <row r="517" spans="1:9" ht="15" x14ac:dyDescent="0.25">
      <c r="B517" s="5" t="s">
        <v>118</v>
      </c>
      <c r="C517" s="41">
        <v>0</v>
      </c>
      <c r="D517" s="41">
        <v>0</v>
      </c>
      <c r="E517" s="46" t="str">
        <f t="shared" si="182"/>
        <v/>
      </c>
      <c r="F517" s="46" t="str">
        <f t="shared" si="183"/>
        <v/>
      </c>
      <c r="G517" s="34" t="str">
        <f t="shared" si="181"/>
        <v xml:space="preserve"> </v>
      </c>
      <c r="H517" s="27" t="str">
        <f t="shared" si="184"/>
        <v/>
      </c>
    </row>
    <row r="518" spans="1:9" ht="15" x14ac:dyDescent="0.25">
      <c r="B518" s="5" t="s">
        <v>120</v>
      </c>
      <c r="C518" s="41">
        <v>0</v>
      </c>
      <c r="D518" s="41">
        <v>0</v>
      </c>
      <c r="E518" s="46" t="str">
        <f t="shared" si="182"/>
        <v/>
      </c>
      <c r="F518" s="46" t="str">
        <f t="shared" si="183"/>
        <v/>
      </c>
      <c r="G518" s="34" t="str">
        <f t="shared" si="181"/>
        <v xml:space="preserve"> </v>
      </c>
      <c r="H518" s="27" t="str">
        <f t="shared" si="184"/>
        <v/>
      </c>
    </row>
    <row r="519" spans="1:9" ht="15" x14ac:dyDescent="0.25">
      <c r="B519" s="5" t="s">
        <v>304</v>
      </c>
      <c r="C519" s="41">
        <v>0</v>
      </c>
      <c r="D519" s="41">
        <v>0</v>
      </c>
      <c r="E519" s="46" t="str">
        <f t="shared" si="182"/>
        <v/>
      </c>
      <c r="F519" s="46" t="str">
        <f t="shared" si="183"/>
        <v/>
      </c>
      <c r="G519" s="34" t="str">
        <f t="shared" si="181"/>
        <v xml:space="preserve"> </v>
      </c>
      <c r="H519" s="27" t="str">
        <f t="shared" si="184"/>
        <v/>
      </c>
    </row>
    <row r="520" spans="1:9" ht="15" x14ac:dyDescent="0.25">
      <c r="B520" s="5" t="s">
        <v>305</v>
      </c>
      <c r="C520" s="41">
        <v>0</v>
      </c>
      <c r="D520" s="41">
        <v>0</v>
      </c>
      <c r="E520" s="46" t="str">
        <f t="shared" si="182"/>
        <v/>
      </c>
      <c r="F520" s="46" t="str">
        <f t="shared" si="183"/>
        <v/>
      </c>
      <c r="G520" s="34" t="str">
        <f t="shared" si="181"/>
        <v xml:space="preserve"> </v>
      </c>
      <c r="H520" s="27" t="str">
        <f t="shared" si="184"/>
        <v/>
      </c>
    </row>
    <row r="521" spans="1:9" ht="15" x14ac:dyDescent="0.25">
      <c r="B521" s="5" t="s">
        <v>128</v>
      </c>
      <c r="C521" s="41">
        <v>1</v>
      </c>
      <c r="D521" s="41">
        <v>2</v>
      </c>
      <c r="E521" s="46">
        <f t="shared" si="182"/>
        <v>1.5600624024960999E-3</v>
      </c>
      <c r="F521" s="46">
        <f t="shared" si="183"/>
        <v>1.9286403085824494E-3</v>
      </c>
      <c r="G521" s="34">
        <f t="shared" si="181"/>
        <v>1</v>
      </c>
      <c r="H521" s="27">
        <f t="shared" si="184"/>
        <v>1.5600624024960999E-3</v>
      </c>
    </row>
    <row r="522" spans="1:9" ht="15" x14ac:dyDescent="0.25">
      <c r="B522" s="5" t="s">
        <v>504</v>
      </c>
      <c r="C522" s="41">
        <v>0</v>
      </c>
      <c r="D522" s="41">
        <v>0</v>
      </c>
      <c r="E522" s="46" t="str">
        <f t="shared" si="182"/>
        <v/>
      </c>
      <c r="F522" s="46" t="str">
        <f t="shared" si="183"/>
        <v/>
      </c>
      <c r="G522" s="34" t="str">
        <f t="shared" si="181"/>
        <v xml:space="preserve"> </v>
      </c>
      <c r="H522" s="27" t="str">
        <f t="shared" si="184"/>
        <v/>
      </c>
    </row>
    <row r="523" spans="1:9" s="20" customFormat="1" ht="15" x14ac:dyDescent="0.25">
      <c r="A523" s="57"/>
      <c r="B523" s="21" t="s">
        <v>556</v>
      </c>
      <c r="C523" s="41">
        <v>0</v>
      </c>
      <c r="D523" s="41">
        <v>3</v>
      </c>
      <c r="E523" s="43" t="str">
        <f t="shared" ref="E523" si="185">+IF(C523=0,"",C523/C$345)</f>
        <v/>
      </c>
      <c r="F523" s="43">
        <f t="shared" ref="F523" si="186">+IF(D523=0,"",D523/D$345)</f>
        <v>2.8929604628736743E-3</v>
      </c>
      <c r="G523" s="34">
        <f t="shared" si="181"/>
        <v>1</v>
      </c>
      <c r="H523" s="26" t="str">
        <f t="shared" ref="H523" si="187">+IF(OR(AND(E523=""),(G523="")),"",E523*G523)</f>
        <v/>
      </c>
      <c r="I523" s="2"/>
    </row>
    <row r="524" spans="1:9" ht="15" x14ac:dyDescent="0.25">
      <c r="B524" s="5" t="s">
        <v>135</v>
      </c>
      <c r="C524" s="41">
        <v>6</v>
      </c>
      <c r="D524" s="41">
        <v>6</v>
      </c>
      <c r="E524" s="46">
        <f t="shared" ref="E524:E549" si="188">+IF(C524=0,"",C524/C$345)</f>
        <v>9.3603744149765994E-3</v>
      </c>
      <c r="F524" s="46">
        <f t="shared" ref="F524:F549" si="189">+IF(D524=0,"",D524/D$345)</f>
        <v>5.7859209257473485E-3</v>
      </c>
      <c r="G524" s="34">
        <f t="shared" si="181"/>
        <v>0</v>
      </c>
      <c r="H524" s="27">
        <f t="shared" si="184"/>
        <v>0</v>
      </c>
    </row>
    <row r="525" spans="1:9" ht="15" x14ac:dyDescent="0.25">
      <c r="B525" s="5" t="s">
        <v>505</v>
      </c>
      <c r="C525" s="41">
        <v>1</v>
      </c>
      <c r="D525" s="41">
        <v>1</v>
      </c>
      <c r="E525" s="46">
        <f t="shared" si="188"/>
        <v>1.5600624024960999E-3</v>
      </c>
      <c r="F525" s="46">
        <f t="shared" si="189"/>
        <v>9.6432015429122472E-4</v>
      </c>
      <c r="G525" s="34">
        <f t="shared" si="181"/>
        <v>0</v>
      </c>
      <c r="H525" s="27">
        <f t="shared" si="184"/>
        <v>0</v>
      </c>
    </row>
    <row r="526" spans="1:9" ht="15" x14ac:dyDescent="0.25">
      <c r="B526" s="5" t="s">
        <v>133</v>
      </c>
      <c r="C526" s="41">
        <v>0</v>
      </c>
      <c r="D526" s="41">
        <v>0</v>
      </c>
      <c r="E526" s="46" t="str">
        <f t="shared" si="188"/>
        <v/>
      </c>
      <c r="F526" s="46" t="str">
        <f t="shared" si="189"/>
        <v/>
      </c>
      <c r="G526" s="34" t="str">
        <f t="shared" si="181"/>
        <v xml:space="preserve"> </v>
      </c>
      <c r="H526" s="27" t="str">
        <f t="shared" si="184"/>
        <v/>
      </c>
    </row>
    <row r="527" spans="1:9" ht="15" x14ac:dyDescent="0.25">
      <c r="B527" s="5" t="s">
        <v>338</v>
      </c>
      <c r="C527" s="41">
        <v>29</v>
      </c>
      <c r="D527" s="41">
        <v>17</v>
      </c>
      <c r="E527" s="46">
        <f t="shared" si="188"/>
        <v>4.5241809672386897E-2</v>
      </c>
      <c r="F527" s="46">
        <f t="shared" si="189"/>
        <v>1.6393442622950821E-2</v>
      </c>
      <c r="G527" s="34">
        <f t="shared" si="181"/>
        <v>-0.41379310344827586</v>
      </c>
      <c r="H527" s="27">
        <f t="shared" si="184"/>
        <v>-1.8720748829953199E-2</v>
      </c>
    </row>
    <row r="528" spans="1:9" ht="15" x14ac:dyDescent="0.25">
      <c r="B528" s="5" t="s">
        <v>339</v>
      </c>
      <c r="C528" s="41">
        <v>20</v>
      </c>
      <c r="D528" s="41">
        <v>2</v>
      </c>
      <c r="E528" s="46">
        <f t="shared" si="188"/>
        <v>3.1201248049921998E-2</v>
      </c>
      <c r="F528" s="46">
        <f t="shared" si="189"/>
        <v>1.9286403085824494E-3</v>
      </c>
      <c r="G528" s="34">
        <f t="shared" si="181"/>
        <v>-0.9</v>
      </c>
      <c r="H528" s="27">
        <f t="shared" si="184"/>
        <v>-2.8081123244929798E-2</v>
      </c>
    </row>
    <row r="529" spans="2:8" ht="15" x14ac:dyDescent="0.25">
      <c r="B529" s="5" t="s">
        <v>506</v>
      </c>
      <c r="C529" s="41">
        <v>0</v>
      </c>
      <c r="D529" s="41">
        <v>0</v>
      </c>
      <c r="E529" s="46" t="str">
        <f t="shared" si="188"/>
        <v/>
      </c>
      <c r="F529" s="46" t="str">
        <f t="shared" si="189"/>
        <v/>
      </c>
      <c r="G529" s="34" t="str">
        <f t="shared" si="181"/>
        <v xml:space="preserve"> </v>
      </c>
      <c r="H529" s="27" t="str">
        <f t="shared" si="184"/>
        <v/>
      </c>
    </row>
    <row r="530" spans="2:8" ht="15" x14ac:dyDescent="0.25">
      <c r="B530" s="5" t="s">
        <v>137</v>
      </c>
      <c r="C530" s="41">
        <v>0</v>
      </c>
      <c r="D530" s="41">
        <v>5</v>
      </c>
      <c r="E530" s="46" t="str">
        <f t="shared" si="188"/>
        <v/>
      </c>
      <c r="F530" s="46">
        <f t="shared" si="189"/>
        <v>4.8216007714561235E-3</v>
      </c>
      <c r="G530" s="34">
        <f t="shared" si="181"/>
        <v>1</v>
      </c>
      <c r="H530" s="27" t="str">
        <f t="shared" si="184"/>
        <v/>
      </c>
    </row>
    <row r="531" spans="2:8" ht="15" x14ac:dyDescent="0.25">
      <c r="B531" s="5" t="s">
        <v>340</v>
      </c>
      <c r="C531" s="41">
        <v>1</v>
      </c>
      <c r="D531" s="41">
        <v>1</v>
      </c>
      <c r="E531" s="46">
        <f t="shared" si="188"/>
        <v>1.5600624024960999E-3</v>
      </c>
      <c r="F531" s="46">
        <f t="shared" si="189"/>
        <v>9.6432015429122472E-4</v>
      </c>
      <c r="G531" s="34">
        <f t="shared" si="181"/>
        <v>0</v>
      </c>
      <c r="H531" s="27">
        <f t="shared" si="184"/>
        <v>0</v>
      </c>
    </row>
    <row r="532" spans="2:8" ht="15" x14ac:dyDescent="0.25">
      <c r="B532" s="5" t="s">
        <v>141</v>
      </c>
      <c r="C532" s="41">
        <v>0</v>
      </c>
      <c r="D532" s="41">
        <v>0</v>
      </c>
      <c r="E532" s="46" t="str">
        <f t="shared" si="188"/>
        <v/>
      </c>
      <c r="F532" s="46" t="str">
        <f t="shared" si="189"/>
        <v/>
      </c>
      <c r="G532" s="34" t="str">
        <f t="shared" si="181"/>
        <v xml:space="preserve"> </v>
      </c>
      <c r="H532" s="27" t="str">
        <f t="shared" si="184"/>
        <v/>
      </c>
    </row>
    <row r="533" spans="2:8" ht="15" x14ac:dyDescent="0.25">
      <c r="B533" s="5" t="s">
        <v>134</v>
      </c>
      <c r="C533" s="41">
        <v>0</v>
      </c>
      <c r="D533" s="41">
        <v>0</v>
      </c>
      <c r="E533" s="46" t="str">
        <f t="shared" si="188"/>
        <v/>
      </c>
      <c r="F533" s="46" t="str">
        <f t="shared" si="189"/>
        <v/>
      </c>
      <c r="G533" s="34" t="str">
        <f t="shared" si="181"/>
        <v xml:space="preserve"> </v>
      </c>
      <c r="H533" s="27" t="str">
        <f t="shared" si="184"/>
        <v/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0</v>
      </c>
      <c r="E536" s="46" t="str">
        <f t="shared" si="188"/>
        <v/>
      </c>
      <c r="F536" s="46" t="str">
        <f t="shared" si="189"/>
        <v/>
      </c>
      <c r="G536" s="34" t="str">
        <f t="shared" si="181"/>
        <v xml:space="preserve"> </v>
      </c>
      <c r="H536" s="27" t="str">
        <f t="shared" si="184"/>
        <v/>
      </c>
    </row>
    <row r="537" spans="2:8" ht="15" x14ac:dyDescent="0.25">
      <c r="B537" s="5" t="s">
        <v>307</v>
      </c>
      <c r="C537" s="41">
        <v>0</v>
      </c>
      <c r="D537" s="41">
        <v>0</v>
      </c>
      <c r="E537" s="46" t="str">
        <f t="shared" si="188"/>
        <v/>
      </c>
      <c r="F537" s="46" t="str">
        <f t="shared" si="189"/>
        <v/>
      </c>
      <c r="G537" s="34" t="str">
        <f t="shared" si="181"/>
        <v xml:space="preserve"> </v>
      </c>
      <c r="H537" s="27" t="str">
        <f t="shared" si="184"/>
        <v/>
      </c>
    </row>
    <row r="538" spans="2:8" ht="15" x14ac:dyDescent="0.25">
      <c r="B538" s="5" t="s">
        <v>308</v>
      </c>
      <c r="C538" s="41">
        <v>0</v>
      </c>
      <c r="D538" s="41">
        <v>3</v>
      </c>
      <c r="E538" s="46" t="str">
        <f t="shared" si="188"/>
        <v/>
      </c>
      <c r="F538" s="46">
        <f t="shared" si="189"/>
        <v>2.8929604628736743E-3</v>
      </c>
      <c r="G538" s="34">
        <f t="shared" si="181"/>
        <v>1</v>
      </c>
      <c r="H538" s="27" t="str">
        <f t="shared" si="184"/>
        <v/>
      </c>
    </row>
    <row r="539" spans="2:8" ht="15" x14ac:dyDescent="0.25">
      <c r="B539" s="5" t="s">
        <v>309</v>
      </c>
      <c r="C539" s="41">
        <v>0</v>
      </c>
      <c r="D539" s="41">
        <v>2</v>
      </c>
      <c r="E539" s="46" t="str">
        <f t="shared" si="188"/>
        <v/>
      </c>
      <c r="F539" s="46">
        <f t="shared" si="189"/>
        <v>1.9286403085824494E-3</v>
      </c>
      <c r="G539" s="34">
        <f t="shared" si="181"/>
        <v>1</v>
      </c>
      <c r="H539" s="27" t="str">
        <f t="shared" si="184"/>
        <v/>
      </c>
    </row>
    <row r="540" spans="2:8" ht="15" customHeight="1" x14ac:dyDescent="0.25">
      <c r="B540" s="5" t="s">
        <v>507</v>
      </c>
      <c r="C540" s="41">
        <v>0</v>
      </c>
      <c r="D540" s="41">
        <v>1</v>
      </c>
      <c r="E540" s="46" t="str">
        <f t="shared" si="188"/>
        <v/>
      </c>
      <c r="F540" s="46">
        <f t="shared" si="189"/>
        <v>9.6432015429122472E-4</v>
      </c>
      <c r="G540" s="34">
        <f t="shared" si="181"/>
        <v>1</v>
      </c>
      <c r="H540" s="27" t="str">
        <f t="shared" si="184"/>
        <v/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9</v>
      </c>
      <c r="D542" s="41">
        <v>24</v>
      </c>
      <c r="E542" s="46">
        <f t="shared" si="188"/>
        <v>1.4040561622464899E-2</v>
      </c>
      <c r="F542" s="46">
        <f t="shared" si="189"/>
        <v>2.3143683702989394E-2</v>
      </c>
      <c r="G542" s="34">
        <f t="shared" ref="G542:G564" si="190">+IF(AND(C542=0,D542=0)," ",IF(C542=0,1,IF(D542=0,-1,(D542-C542)/C542)))</f>
        <v>1.6666666666666667</v>
      </c>
      <c r="H542" s="27">
        <f t="shared" si="184"/>
        <v>2.3400936037441498E-2</v>
      </c>
    </row>
    <row r="543" spans="2:8" ht="15" x14ac:dyDescent="0.25">
      <c r="B543" s="5" t="s">
        <v>311</v>
      </c>
      <c r="C543" s="41">
        <v>0</v>
      </c>
      <c r="D543" s="41">
        <v>0</v>
      </c>
      <c r="E543" s="46" t="str">
        <f t="shared" si="188"/>
        <v/>
      </c>
      <c r="F543" s="46" t="str">
        <f t="shared" si="189"/>
        <v/>
      </c>
      <c r="G543" s="34" t="str">
        <f t="shared" si="190"/>
        <v xml:space="preserve"> </v>
      </c>
      <c r="H543" s="27" t="str">
        <f t="shared" si="184"/>
        <v/>
      </c>
    </row>
    <row r="544" spans="2:8" ht="15" x14ac:dyDescent="0.25">
      <c r="B544" s="5" t="s">
        <v>312</v>
      </c>
      <c r="C544" s="41">
        <v>0</v>
      </c>
      <c r="D544" s="41">
        <v>0</v>
      </c>
      <c r="E544" s="46" t="str">
        <f t="shared" si="188"/>
        <v/>
      </c>
      <c r="F544" s="46" t="str">
        <f t="shared" si="189"/>
        <v/>
      </c>
      <c r="G544" s="34" t="str">
        <f t="shared" si="190"/>
        <v xml:space="preserve"> </v>
      </c>
      <c r="H544" s="27" t="str">
        <f t="shared" si="184"/>
        <v/>
      </c>
    </row>
    <row r="545" spans="1:9" ht="15" x14ac:dyDescent="0.25">
      <c r="B545" s="5" t="s">
        <v>136</v>
      </c>
      <c r="C545" s="41">
        <v>3</v>
      </c>
      <c r="D545" s="41">
        <v>0</v>
      </c>
      <c r="E545" s="46">
        <f t="shared" si="188"/>
        <v>4.6801872074882997E-3</v>
      </c>
      <c r="F545" s="46" t="str">
        <f t="shared" si="189"/>
        <v/>
      </c>
      <c r="G545" s="34">
        <f t="shared" si="190"/>
        <v>-1</v>
      </c>
      <c r="H545" s="27">
        <f t="shared" si="184"/>
        <v>-4.6801872074882997E-3</v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8</v>
      </c>
      <c r="D547" s="41">
        <v>26</v>
      </c>
      <c r="E547" s="46">
        <f t="shared" si="188"/>
        <v>1.2480499219968799E-2</v>
      </c>
      <c r="F547" s="46">
        <f t="shared" si="189"/>
        <v>2.5072324011571841E-2</v>
      </c>
      <c r="G547" s="34">
        <f t="shared" si="190"/>
        <v>2.25</v>
      </c>
      <c r="H547" s="27">
        <f t="shared" si="184"/>
        <v>2.8081123244929798E-2</v>
      </c>
    </row>
    <row r="548" spans="1:9" ht="15" x14ac:dyDescent="0.25">
      <c r="B548" s="5" t="s">
        <v>142</v>
      </c>
      <c r="C548" s="41">
        <v>0</v>
      </c>
      <c r="D548" s="41">
        <v>51</v>
      </c>
      <c r="E548" s="46" t="str">
        <f t="shared" si="188"/>
        <v/>
      </c>
      <c r="F548" s="46">
        <f t="shared" si="189"/>
        <v>4.9180327868852458E-2</v>
      </c>
      <c r="G548" s="34">
        <f t="shared" si="190"/>
        <v>1</v>
      </c>
      <c r="H548" s="27" t="str">
        <f t="shared" si="184"/>
        <v/>
      </c>
    </row>
    <row r="549" spans="1:9" ht="15" x14ac:dyDescent="0.25">
      <c r="B549" s="5" t="s">
        <v>314</v>
      </c>
      <c r="C549" s="41">
        <v>8</v>
      </c>
      <c r="D549" s="41">
        <v>15</v>
      </c>
      <c r="E549" s="46">
        <f t="shared" si="188"/>
        <v>1.2480499219968799E-2</v>
      </c>
      <c r="F549" s="46">
        <f t="shared" si="189"/>
        <v>1.446480231436837E-2</v>
      </c>
      <c r="G549" s="34">
        <f t="shared" si="190"/>
        <v>0.875</v>
      </c>
      <c r="H549" s="27">
        <f t="shared" si="184"/>
        <v>1.0920436817472699E-2</v>
      </c>
    </row>
    <row r="550" spans="1:9" s="20" customFormat="1" ht="15" x14ac:dyDescent="0.25">
      <c r="A550" s="57"/>
      <c r="B550" s="21" t="s">
        <v>557</v>
      </c>
      <c r="C550" s="41">
        <v>2</v>
      </c>
      <c r="D550" s="41">
        <v>0</v>
      </c>
      <c r="E550" s="43">
        <f t="shared" ref="E550" si="191">+IF(C550=0,"",C550/C$345)</f>
        <v>3.1201248049921998E-3</v>
      </c>
      <c r="F550" s="43" t="str">
        <f t="shared" ref="F550" si="192">+IF(D550=0,"",D550/D$345)</f>
        <v/>
      </c>
      <c r="G550" s="34">
        <f t="shared" si="190"/>
        <v>-1</v>
      </c>
      <c r="H550" s="26">
        <f t="shared" ref="H550" si="193">+IF(OR(AND(E550=""),(G550="")),"",E550*G550)</f>
        <v>-3.1201248049921998E-3</v>
      </c>
      <c r="I550" s="2"/>
    </row>
    <row r="551" spans="1:9" ht="15" x14ac:dyDescent="0.25">
      <c r="B551" s="5" t="s">
        <v>131</v>
      </c>
      <c r="C551" s="41">
        <v>0</v>
      </c>
      <c r="D551" s="41">
        <v>0</v>
      </c>
      <c r="E551" s="46" t="str">
        <f>+IF(C551=0,"",C551/C$345)</f>
        <v/>
      </c>
      <c r="F551" s="46" t="str">
        <f>+IF(D551=0,"",D551/D$345)</f>
        <v/>
      </c>
      <c r="G551" s="34" t="str">
        <f t="shared" si="190"/>
        <v xml:space="preserve"> </v>
      </c>
      <c r="H551" s="27" t="str">
        <f t="shared" si="184"/>
        <v/>
      </c>
    </row>
    <row r="552" spans="1:9" ht="15" x14ac:dyDescent="0.25">
      <c r="B552" s="5" t="s">
        <v>315</v>
      </c>
      <c r="C552" s="41">
        <v>0</v>
      </c>
      <c r="D552" s="41">
        <v>0</v>
      </c>
      <c r="E552" s="46" t="str">
        <f>+IF(C552=0,"",C552/C$345)</f>
        <v/>
      </c>
      <c r="F552" s="46" t="str">
        <f>+IF(D552=0,"",D552/D$345)</f>
        <v/>
      </c>
      <c r="G552" s="34" t="str">
        <f t="shared" si="190"/>
        <v xml:space="preserve"> </v>
      </c>
      <c r="H552" s="27" t="str">
        <f t="shared" si="184"/>
        <v/>
      </c>
    </row>
    <row r="553" spans="1:9" ht="15" x14ac:dyDescent="0.25">
      <c r="B553" s="5" t="s">
        <v>316</v>
      </c>
      <c r="C553" s="41">
        <v>0</v>
      </c>
      <c r="D553" s="41">
        <v>0</v>
      </c>
      <c r="E553" s="46" t="str">
        <f t="shared" ref="E553:E564" si="194">+IF(C553=0,"",C553/C$345)</f>
        <v/>
      </c>
      <c r="F553" s="46" t="str">
        <f t="shared" ref="F553:F564" si="195">+IF(D553=0,"",D553/D$345)</f>
        <v/>
      </c>
      <c r="G553" s="34" t="str">
        <f t="shared" si="190"/>
        <v xml:space="preserve"> </v>
      </c>
      <c r="H553" s="27" t="str">
        <f t="shared" ref="H553:H564" si="196">+IF(OR(AND(E553=""),(G553="")),"",E553*G553)</f>
        <v/>
      </c>
    </row>
    <row r="554" spans="1:9" ht="15" x14ac:dyDescent="0.25">
      <c r="B554" s="5" t="s">
        <v>508</v>
      </c>
      <c r="C554" s="41">
        <v>0</v>
      </c>
      <c r="D554" s="41">
        <v>0</v>
      </c>
      <c r="E554" s="46" t="str">
        <f t="shared" si="194"/>
        <v/>
      </c>
      <c r="F554" s="46" t="str">
        <f t="shared" si="195"/>
        <v/>
      </c>
      <c r="G554" s="34" t="str">
        <f t="shared" si="190"/>
        <v xml:space="preserve"> </v>
      </c>
      <c r="H554" s="27" t="str">
        <f t="shared" si="196"/>
        <v/>
      </c>
    </row>
    <row r="555" spans="1:9" ht="15" x14ac:dyDescent="0.25">
      <c r="B555" s="5" t="s">
        <v>132</v>
      </c>
      <c r="C555" s="41">
        <v>0</v>
      </c>
      <c r="D555" s="41">
        <v>0</v>
      </c>
      <c r="E555" s="46" t="str">
        <f t="shared" si="194"/>
        <v/>
      </c>
      <c r="F555" s="46" t="str">
        <f t="shared" si="195"/>
        <v/>
      </c>
      <c r="G555" s="34" t="str">
        <f t="shared" si="190"/>
        <v xml:space="preserve"> </v>
      </c>
      <c r="H555" s="27" t="str">
        <f t="shared" si="196"/>
        <v/>
      </c>
    </row>
    <row r="556" spans="1:9" ht="15" x14ac:dyDescent="0.25">
      <c r="B556" s="5" t="s">
        <v>139</v>
      </c>
      <c r="C556" s="41">
        <v>1</v>
      </c>
      <c r="D556" s="41">
        <v>2</v>
      </c>
      <c r="E556" s="46">
        <f t="shared" si="194"/>
        <v>1.5600624024960999E-3</v>
      </c>
      <c r="F556" s="46">
        <f t="shared" si="195"/>
        <v>1.9286403085824494E-3</v>
      </c>
      <c r="G556" s="34">
        <f t="shared" si="190"/>
        <v>1</v>
      </c>
      <c r="H556" s="27">
        <f t="shared" si="196"/>
        <v>1.5600624024960999E-3</v>
      </c>
    </row>
    <row r="557" spans="1:9" ht="15" x14ac:dyDescent="0.25">
      <c r="B557" s="5" t="s">
        <v>509</v>
      </c>
      <c r="C557" s="41">
        <v>1</v>
      </c>
      <c r="D557" s="41">
        <v>0</v>
      </c>
      <c r="E557" s="46">
        <f t="shared" si="194"/>
        <v>1.5600624024960999E-3</v>
      </c>
      <c r="F557" s="46" t="str">
        <f t="shared" si="195"/>
        <v/>
      </c>
      <c r="G557" s="34">
        <f t="shared" si="190"/>
        <v>-1</v>
      </c>
      <c r="H557" s="27">
        <f t="shared" si="196"/>
        <v>-1.5600624024960999E-3</v>
      </c>
    </row>
    <row r="558" spans="1:9" ht="15" x14ac:dyDescent="0.25">
      <c r="B558" s="5" t="s">
        <v>317</v>
      </c>
      <c r="C558" s="41">
        <v>3</v>
      </c>
      <c r="D558" s="41">
        <v>4</v>
      </c>
      <c r="E558" s="46">
        <f t="shared" si="194"/>
        <v>4.6801872074882997E-3</v>
      </c>
      <c r="F558" s="46">
        <f t="shared" si="195"/>
        <v>3.8572806171648989E-3</v>
      </c>
      <c r="G558" s="34">
        <f t="shared" si="190"/>
        <v>0.33333333333333331</v>
      </c>
      <c r="H558" s="27">
        <f t="shared" si="196"/>
        <v>1.5600624024960999E-3</v>
      </c>
    </row>
    <row r="559" spans="1:9" ht="15" x14ac:dyDescent="0.25">
      <c r="B559" s="5" t="s">
        <v>318</v>
      </c>
      <c r="C559" s="41">
        <v>0</v>
      </c>
      <c r="D559" s="41">
        <v>0</v>
      </c>
      <c r="E559" s="46" t="str">
        <f t="shared" si="194"/>
        <v/>
      </c>
      <c r="F559" s="46" t="str">
        <f t="shared" si="195"/>
        <v/>
      </c>
      <c r="G559" s="34" t="str">
        <f t="shared" si="190"/>
        <v xml:space="preserve"> </v>
      </c>
      <c r="H559" s="27" t="str">
        <f t="shared" si="196"/>
        <v/>
      </c>
    </row>
    <row r="560" spans="1:9" ht="15" x14ac:dyDescent="0.25">
      <c r="B560" s="5" t="s">
        <v>319</v>
      </c>
      <c r="C560" s="41">
        <v>0</v>
      </c>
      <c r="D560" s="41">
        <v>3</v>
      </c>
      <c r="E560" s="46" t="str">
        <f t="shared" si="194"/>
        <v/>
      </c>
      <c r="F560" s="46">
        <f t="shared" si="195"/>
        <v>2.8929604628736743E-3</v>
      </c>
      <c r="G560" s="34">
        <f t="shared" si="190"/>
        <v>1</v>
      </c>
      <c r="H560" s="27" t="str">
        <f t="shared" si="196"/>
        <v/>
      </c>
    </row>
    <row r="561" spans="1:9" s="4" customFormat="1" ht="15" x14ac:dyDescent="0.25">
      <c r="A561" s="61"/>
      <c r="B561" s="5" t="s">
        <v>320</v>
      </c>
      <c r="C561" s="41">
        <v>0</v>
      </c>
      <c r="D561" s="41">
        <v>0</v>
      </c>
      <c r="E561" s="46" t="str">
        <f t="shared" si="194"/>
        <v/>
      </c>
      <c r="F561" s="46" t="str">
        <f t="shared" si="195"/>
        <v/>
      </c>
      <c r="G561" s="34" t="str">
        <f t="shared" si="190"/>
        <v xml:space="preserve"> 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0</v>
      </c>
      <c r="D562" s="41">
        <v>1</v>
      </c>
      <c r="E562" s="46" t="str">
        <f t="shared" si="194"/>
        <v/>
      </c>
      <c r="F562" s="46">
        <f t="shared" si="195"/>
        <v>9.6432015429122472E-4</v>
      </c>
      <c r="G562" s="34">
        <f t="shared" si="190"/>
        <v>1</v>
      </c>
      <c r="H562" s="27" t="str">
        <f t="shared" si="196"/>
        <v/>
      </c>
    </row>
    <row r="563" spans="1:9" ht="15" x14ac:dyDescent="0.25">
      <c r="B563" s="5" t="s">
        <v>510</v>
      </c>
      <c r="C563" s="41">
        <v>0</v>
      </c>
      <c r="D563" s="41">
        <v>0</v>
      </c>
      <c r="E563" s="46" t="str">
        <f t="shared" si="194"/>
        <v/>
      </c>
      <c r="F563" s="46" t="str">
        <f t="shared" si="195"/>
        <v/>
      </c>
      <c r="G563" s="34" t="str">
        <f t="shared" si="190"/>
        <v xml:space="preserve"> </v>
      </c>
      <c r="H563" s="27" t="str">
        <f t="shared" si="196"/>
        <v/>
      </c>
    </row>
    <row r="564" spans="1:9" ht="15" x14ac:dyDescent="0.25">
      <c r="B564" s="5" t="s">
        <v>511</v>
      </c>
      <c r="C564" s="41">
        <v>0</v>
      </c>
      <c r="D564" s="41">
        <v>0</v>
      </c>
      <c r="E564" s="46" t="str">
        <f t="shared" si="194"/>
        <v/>
      </c>
      <c r="F564" s="46" t="str">
        <f t="shared" si="195"/>
        <v/>
      </c>
      <c r="G564" s="34" t="str">
        <f t="shared" si="190"/>
        <v xml:space="preserve"> </v>
      </c>
      <c r="H564" s="27" t="str">
        <f t="shared" si="196"/>
        <v/>
      </c>
    </row>
    <row r="565" spans="1:9" ht="15" x14ac:dyDescent="0.2">
      <c r="B565" s="19"/>
      <c r="C565" s="18"/>
      <c r="D565" s="18"/>
      <c r="E565" s="17"/>
      <c r="F565" s="17"/>
      <c r="G565" s="14"/>
      <c r="H565" s="15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418</v>
      </c>
      <c r="D570" s="37">
        <f>SUM(D571:D596)</f>
        <v>439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5.0239234449760764E-2</v>
      </c>
      <c r="H570" s="39">
        <f>+IF(OR(AND(E570=""),(G570="")),"",E570*G570)</f>
        <v>5.0239234449760764E-2</v>
      </c>
    </row>
    <row r="571" spans="1:9" ht="15" x14ac:dyDescent="0.25">
      <c r="B571" s="40" t="s">
        <v>322</v>
      </c>
      <c r="C571" s="41">
        <v>3</v>
      </c>
      <c r="D571" s="41">
        <v>4</v>
      </c>
      <c r="E571" s="45">
        <f t="shared" si="197"/>
        <v>7.1770334928229667E-3</v>
      </c>
      <c r="F571" s="45">
        <f t="shared" si="198"/>
        <v>9.1116173120728925E-3</v>
      </c>
      <c r="G571" s="34">
        <f t="shared" ref="G571:G596" si="199">+IF(AND(C571=0,D571=0)," ",IF(C571=0,1,IF(D571=0,-1,(D571-C571)/C571)))</f>
        <v>0.33333333333333331</v>
      </c>
      <c r="H571" s="42">
        <f>+IF(OR(AND(E571=""),(G571="")),"",E571*G571)</f>
        <v>2.3923444976076554E-3</v>
      </c>
    </row>
    <row r="572" spans="1:9" ht="15" x14ac:dyDescent="0.25">
      <c r="B572" s="5" t="s">
        <v>144</v>
      </c>
      <c r="C572" s="41">
        <v>19</v>
      </c>
      <c r="D572" s="41">
        <v>8</v>
      </c>
      <c r="E572" s="46">
        <f t="shared" si="197"/>
        <v>4.5454545454545456E-2</v>
      </c>
      <c r="F572" s="46">
        <f t="shared" si="198"/>
        <v>1.8223234624145785E-2</v>
      </c>
      <c r="G572" s="34">
        <f t="shared" si="199"/>
        <v>-0.57894736842105265</v>
      </c>
      <c r="H572" s="27">
        <f t="shared" ref="H572:H596" si="200">+IF(OR(AND(E572=""),(G572="")),"",E572*G572)</f>
        <v>-2.6315789473684213E-2</v>
      </c>
    </row>
    <row r="573" spans="1:9" ht="15" x14ac:dyDescent="0.25">
      <c r="B573" s="5" t="s">
        <v>585</v>
      </c>
      <c r="C573" s="41">
        <v>15</v>
      </c>
      <c r="D573" s="41">
        <v>35</v>
      </c>
      <c r="E573" s="46">
        <f t="shared" si="197"/>
        <v>3.5885167464114832E-2</v>
      </c>
      <c r="F573" s="46">
        <f t="shared" si="198"/>
        <v>7.9726651480637817E-2</v>
      </c>
      <c r="G573" s="34">
        <f t="shared" si="199"/>
        <v>1.3333333333333333</v>
      </c>
      <c r="H573" s="27">
        <f t="shared" si="200"/>
        <v>4.784688995215311E-2</v>
      </c>
    </row>
    <row r="574" spans="1:9" ht="15" x14ac:dyDescent="0.25">
      <c r="B574" s="5" t="s">
        <v>323</v>
      </c>
      <c r="C574" s="41">
        <v>13</v>
      </c>
      <c r="D574" s="41">
        <v>7</v>
      </c>
      <c r="E574" s="46">
        <f t="shared" si="197"/>
        <v>3.1100478468899521E-2</v>
      </c>
      <c r="F574" s="46">
        <f t="shared" si="198"/>
        <v>1.5945330296127564E-2</v>
      </c>
      <c r="G574" s="34">
        <f t="shared" si="199"/>
        <v>-0.46153846153846156</v>
      </c>
      <c r="H574" s="27">
        <f t="shared" si="200"/>
        <v>-1.4354066985645933E-2</v>
      </c>
    </row>
    <row r="575" spans="1:9" ht="15" x14ac:dyDescent="0.25">
      <c r="B575" s="5" t="s">
        <v>145</v>
      </c>
      <c r="C575" s="41">
        <v>0</v>
      </c>
      <c r="D575" s="41">
        <v>1</v>
      </c>
      <c r="E575" s="46" t="str">
        <f t="shared" si="197"/>
        <v/>
      </c>
      <c r="F575" s="46">
        <f t="shared" si="198"/>
        <v>2.2779043280182231E-3</v>
      </c>
      <c r="G575" s="34">
        <f t="shared" si="199"/>
        <v>1</v>
      </c>
      <c r="H575" s="27" t="str">
        <f t="shared" si="200"/>
        <v/>
      </c>
    </row>
    <row r="576" spans="1:9" ht="15" x14ac:dyDescent="0.25">
      <c r="B576" s="5" t="s">
        <v>618</v>
      </c>
      <c r="C576" s="41">
        <v>0</v>
      </c>
      <c r="D576" s="41">
        <v>0</v>
      </c>
      <c r="E576" s="46" t="str">
        <f t="shared" si="197"/>
        <v/>
      </c>
      <c r="F576" s="46" t="str">
        <f t="shared" si="198"/>
        <v/>
      </c>
      <c r="G576" s="34" t="str">
        <f t="shared" si="199"/>
        <v xml:space="preserve"> </v>
      </c>
      <c r="H576" s="27" t="str">
        <f t="shared" si="200"/>
        <v/>
      </c>
    </row>
    <row r="577" spans="1:9" ht="15" x14ac:dyDescent="0.25">
      <c r="B577" s="5" t="s">
        <v>146</v>
      </c>
      <c r="C577" s="41">
        <v>1</v>
      </c>
      <c r="D577" s="41">
        <v>1</v>
      </c>
      <c r="E577" s="46">
        <f t="shared" si="197"/>
        <v>2.3923444976076554E-3</v>
      </c>
      <c r="F577" s="46">
        <f t="shared" si="198"/>
        <v>2.2779043280182231E-3</v>
      </c>
      <c r="G577" s="34">
        <f t="shared" si="199"/>
        <v>0</v>
      </c>
      <c r="H577" s="27">
        <f t="shared" si="200"/>
        <v>0</v>
      </c>
    </row>
    <row r="578" spans="1:9" ht="15" x14ac:dyDescent="0.25">
      <c r="B578" s="5" t="s">
        <v>324</v>
      </c>
      <c r="C578" s="41">
        <v>0</v>
      </c>
      <c r="D578" s="41">
        <v>0</v>
      </c>
      <c r="E578" s="46" t="str">
        <f t="shared" si="197"/>
        <v/>
      </c>
      <c r="F578" s="46" t="str">
        <f t="shared" si="198"/>
        <v/>
      </c>
      <c r="G578" s="34" t="str">
        <f t="shared" si="199"/>
        <v xml:space="preserve"> </v>
      </c>
      <c r="H578" s="27" t="str">
        <f t="shared" si="200"/>
        <v/>
      </c>
    </row>
    <row r="579" spans="1:9" ht="15" x14ac:dyDescent="0.25">
      <c r="B579" s="5" t="s">
        <v>325</v>
      </c>
      <c r="C579" s="41">
        <v>0</v>
      </c>
      <c r="D579" s="41">
        <v>0</v>
      </c>
      <c r="E579" s="46" t="str">
        <f t="shared" si="197"/>
        <v/>
      </c>
      <c r="F579" s="46" t="str">
        <f t="shared" si="198"/>
        <v/>
      </c>
      <c r="G579" s="34" t="str">
        <f t="shared" si="199"/>
        <v xml:space="preserve"> </v>
      </c>
      <c r="H579" s="27" t="str">
        <f t="shared" si="200"/>
        <v/>
      </c>
    </row>
    <row r="580" spans="1:9" ht="15" x14ac:dyDescent="0.25">
      <c r="B580" s="5" t="s">
        <v>512</v>
      </c>
      <c r="C580" s="41">
        <v>0</v>
      </c>
      <c r="D580" s="41">
        <v>0</v>
      </c>
      <c r="E580" s="46" t="str">
        <f t="shared" si="197"/>
        <v/>
      </c>
      <c r="F580" s="46" t="str">
        <f t="shared" si="198"/>
        <v/>
      </c>
      <c r="G580" s="34" t="str">
        <f t="shared" si="199"/>
        <v xml:space="preserve"> </v>
      </c>
      <c r="H580" s="27" t="str">
        <f t="shared" si="200"/>
        <v/>
      </c>
    </row>
    <row r="581" spans="1:9" s="20" customFormat="1" ht="15" x14ac:dyDescent="0.25">
      <c r="A581" s="57"/>
      <c r="B581" s="21" t="s">
        <v>558</v>
      </c>
      <c r="C581" s="41">
        <v>10</v>
      </c>
      <c r="D581" s="41">
        <v>11</v>
      </c>
      <c r="E581" s="43">
        <f t="shared" ref="E581" si="201">+IF(C581=0,"",C581/C$570)</f>
        <v>2.3923444976076555E-2</v>
      </c>
      <c r="F581" s="43">
        <f t="shared" ref="F581" si="202">+IF(D581=0,"",D581/D$570)</f>
        <v>2.5056947608200455E-2</v>
      </c>
      <c r="G581" s="34">
        <f t="shared" si="199"/>
        <v>0.1</v>
      </c>
      <c r="H581" s="26">
        <f t="shared" ref="H581" si="203">+IF(OR(AND(E581=""),(G581="")),"",E581*G581)</f>
        <v>2.3923444976076558E-3</v>
      </c>
      <c r="I581" s="2"/>
    </row>
    <row r="582" spans="1:9" s="20" customFormat="1" ht="15" x14ac:dyDescent="0.25">
      <c r="A582" s="57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5</v>
      </c>
      <c r="D583" s="41">
        <v>0</v>
      </c>
      <c r="E583" s="46">
        <f t="shared" ref="E583:E596" si="207">+IF(C583=0,"",C583/C$570)</f>
        <v>1.1961722488038277E-2</v>
      </c>
      <c r="F583" s="46" t="str">
        <f t="shared" ref="F583:F596" si="208">+IF(D583=0,"",D583/D$570)</f>
        <v/>
      </c>
      <c r="G583" s="34">
        <f t="shared" si="199"/>
        <v>-1</v>
      </c>
      <c r="H583" s="27">
        <f t="shared" si="200"/>
        <v>-1.1961722488038277E-2</v>
      </c>
    </row>
    <row r="584" spans="1:9" ht="15" x14ac:dyDescent="0.25">
      <c r="B584" s="5" t="s">
        <v>327</v>
      </c>
      <c r="C584" s="41">
        <v>55</v>
      </c>
      <c r="D584" s="41">
        <v>66</v>
      </c>
      <c r="E584" s="46">
        <f t="shared" si="207"/>
        <v>0.13157894736842105</v>
      </c>
      <c r="F584" s="46">
        <f t="shared" si="208"/>
        <v>0.15034168564920272</v>
      </c>
      <c r="G584" s="34">
        <f t="shared" si="199"/>
        <v>0.2</v>
      </c>
      <c r="H584" s="27">
        <f t="shared" si="200"/>
        <v>2.6315789473684209E-2</v>
      </c>
    </row>
    <row r="585" spans="1:9" ht="15" x14ac:dyDescent="0.25">
      <c r="B585" s="5" t="s">
        <v>147</v>
      </c>
      <c r="C585" s="41">
        <v>0</v>
      </c>
      <c r="D585" s="41">
        <v>39</v>
      </c>
      <c r="E585" s="46" t="str">
        <f t="shared" si="207"/>
        <v/>
      </c>
      <c r="F585" s="46">
        <f t="shared" si="208"/>
        <v>8.8838268792710701E-2</v>
      </c>
      <c r="G585" s="34">
        <f t="shared" si="199"/>
        <v>1</v>
      </c>
      <c r="H585" s="27" t="str">
        <f t="shared" si="200"/>
        <v/>
      </c>
    </row>
    <row r="586" spans="1:9" ht="15" x14ac:dyDescent="0.25">
      <c r="B586" s="5" t="s">
        <v>148</v>
      </c>
      <c r="C586" s="41">
        <v>5</v>
      </c>
      <c r="D586" s="41">
        <v>8</v>
      </c>
      <c r="E586" s="46">
        <f t="shared" si="207"/>
        <v>1.1961722488038277E-2</v>
      </c>
      <c r="F586" s="46">
        <f t="shared" si="208"/>
        <v>1.8223234624145785E-2</v>
      </c>
      <c r="G586" s="34">
        <f t="shared" si="199"/>
        <v>0.6</v>
      </c>
      <c r="H586" s="27">
        <f t="shared" si="200"/>
        <v>7.1770334928229658E-3</v>
      </c>
    </row>
    <row r="587" spans="1:9" ht="15" x14ac:dyDescent="0.25">
      <c r="B587" s="5" t="s">
        <v>328</v>
      </c>
      <c r="C587" s="41">
        <v>241</v>
      </c>
      <c r="D587" s="41">
        <v>173</v>
      </c>
      <c r="E587" s="46">
        <f t="shared" si="207"/>
        <v>0.57655502392344493</v>
      </c>
      <c r="F587" s="46">
        <f t="shared" si="208"/>
        <v>0.39407744874715261</v>
      </c>
      <c r="G587" s="34">
        <f t="shared" si="199"/>
        <v>-0.28215767634854771</v>
      </c>
      <c r="H587" s="27">
        <f t="shared" si="200"/>
        <v>-0.16267942583732056</v>
      </c>
    </row>
    <row r="588" spans="1:9" ht="15" x14ac:dyDescent="0.25">
      <c r="B588" s="5" t="s">
        <v>149</v>
      </c>
      <c r="C588" s="41">
        <v>14</v>
      </c>
      <c r="D588" s="41">
        <v>7</v>
      </c>
      <c r="E588" s="46">
        <f t="shared" si="207"/>
        <v>3.3492822966507178E-2</v>
      </c>
      <c r="F588" s="46">
        <f t="shared" si="208"/>
        <v>1.5945330296127564E-2</v>
      </c>
      <c r="G588" s="34">
        <f t="shared" si="199"/>
        <v>-0.5</v>
      </c>
      <c r="H588" s="27">
        <f t="shared" si="200"/>
        <v>-1.6746411483253589E-2</v>
      </c>
    </row>
    <row r="589" spans="1:9" ht="15" x14ac:dyDescent="0.25">
      <c r="B589" s="5" t="s">
        <v>329</v>
      </c>
      <c r="C589" s="41">
        <v>3</v>
      </c>
      <c r="D589" s="41">
        <v>1</v>
      </c>
      <c r="E589" s="46">
        <f t="shared" si="207"/>
        <v>7.1770334928229667E-3</v>
      </c>
      <c r="F589" s="46">
        <f t="shared" si="208"/>
        <v>2.2779043280182231E-3</v>
      </c>
      <c r="G589" s="34">
        <f t="shared" si="199"/>
        <v>-0.66666666666666663</v>
      </c>
      <c r="H589" s="27">
        <f t="shared" si="200"/>
        <v>-4.7846889952153108E-3</v>
      </c>
    </row>
    <row r="590" spans="1:9" ht="15" x14ac:dyDescent="0.25">
      <c r="B590" s="5" t="s">
        <v>150</v>
      </c>
      <c r="C590" s="41">
        <v>0</v>
      </c>
      <c r="D590" s="41">
        <v>0</v>
      </c>
      <c r="E590" s="46" t="str">
        <f t="shared" si="207"/>
        <v/>
      </c>
      <c r="F590" s="46" t="str">
        <f t="shared" si="208"/>
        <v/>
      </c>
      <c r="G590" s="34" t="str">
        <f t="shared" si="199"/>
        <v xml:space="preserve"> </v>
      </c>
      <c r="H590" s="27" t="str">
        <f t="shared" si="200"/>
        <v/>
      </c>
    </row>
    <row r="591" spans="1:9" ht="15" x14ac:dyDescent="0.25">
      <c r="B591" s="5" t="s">
        <v>151</v>
      </c>
      <c r="C591" s="41">
        <v>4</v>
      </c>
      <c r="D591" s="41">
        <v>0</v>
      </c>
      <c r="E591" s="46">
        <f t="shared" si="207"/>
        <v>9.5693779904306216E-3</v>
      </c>
      <c r="F591" s="46" t="str">
        <f t="shared" si="208"/>
        <v/>
      </c>
      <c r="G591" s="34">
        <f t="shared" si="199"/>
        <v>-1</v>
      </c>
      <c r="H591" s="27">
        <f t="shared" si="200"/>
        <v>-9.5693779904306216E-3</v>
      </c>
    </row>
    <row r="592" spans="1:9" ht="15" x14ac:dyDescent="0.25">
      <c r="B592" s="5" t="s">
        <v>330</v>
      </c>
      <c r="C592" s="41">
        <v>8</v>
      </c>
      <c r="D592" s="41">
        <v>13</v>
      </c>
      <c r="E592" s="46">
        <f t="shared" si="207"/>
        <v>1.9138755980861243E-2</v>
      </c>
      <c r="F592" s="46">
        <f t="shared" si="208"/>
        <v>2.9612756264236904E-2</v>
      </c>
      <c r="G592" s="34">
        <f t="shared" si="199"/>
        <v>0.625</v>
      </c>
      <c r="H592" s="27">
        <f t="shared" si="200"/>
        <v>1.1961722488038277E-2</v>
      </c>
    </row>
    <row r="593" spans="2:8" ht="15" x14ac:dyDescent="0.25">
      <c r="B593" s="5" t="s">
        <v>331</v>
      </c>
      <c r="C593" s="41">
        <v>0</v>
      </c>
      <c r="D593" s="41">
        <v>0</v>
      </c>
      <c r="E593" s="46" t="str">
        <f t="shared" si="207"/>
        <v/>
      </c>
      <c r="F593" s="46" t="str">
        <f t="shared" si="208"/>
        <v/>
      </c>
      <c r="G593" s="34" t="str">
        <f t="shared" si="199"/>
        <v xml:space="preserve"> </v>
      </c>
      <c r="H593" s="27" t="str">
        <f t="shared" si="200"/>
        <v/>
      </c>
    </row>
    <row r="594" spans="2:8" ht="15" x14ac:dyDescent="0.25">
      <c r="B594" s="5" t="s">
        <v>332</v>
      </c>
      <c r="C594" s="41">
        <v>0</v>
      </c>
      <c r="D594" s="41">
        <v>0</v>
      </c>
      <c r="E594" s="46" t="str">
        <f t="shared" si="207"/>
        <v/>
      </c>
      <c r="F594" s="46" t="str">
        <f t="shared" si="208"/>
        <v/>
      </c>
      <c r="G594" s="34" t="str">
        <f t="shared" si="199"/>
        <v xml:space="preserve"> </v>
      </c>
      <c r="H594" s="27" t="str">
        <f t="shared" si="200"/>
        <v/>
      </c>
    </row>
    <row r="595" spans="2:8" ht="15" x14ac:dyDescent="0.25">
      <c r="B595" s="6" t="s">
        <v>333</v>
      </c>
      <c r="C595" s="41">
        <v>4</v>
      </c>
      <c r="D595" s="41">
        <v>0</v>
      </c>
      <c r="E595" s="46">
        <f t="shared" si="207"/>
        <v>9.5693779904306216E-3</v>
      </c>
      <c r="F595" s="46" t="str">
        <f t="shared" si="208"/>
        <v/>
      </c>
      <c r="G595" s="34">
        <f t="shared" si="199"/>
        <v>-1</v>
      </c>
      <c r="H595" s="27">
        <f t="shared" si="200"/>
        <v>-9.5693779904306216E-3</v>
      </c>
    </row>
    <row r="596" spans="2:8" ht="15" x14ac:dyDescent="0.25">
      <c r="B596" s="5" t="s">
        <v>513</v>
      </c>
      <c r="C596" s="41">
        <v>18</v>
      </c>
      <c r="D596" s="41">
        <v>65</v>
      </c>
      <c r="E596" s="46">
        <f t="shared" si="207"/>
        <v>4.3062200956937802E-2</v>
      </c>
      <c r="F596" s="46">
        <f t="shared" si="208"/>
        <v>0.1480637813211845</v>
      </c>
      <c r="G596" s="34">
        <f t="shared" si="199"/>
        <v>2.6111111111111112</v>
      </c>
      <c r="H596" s="27">
        <f t="shared" si="200"/>
        <v>0.11244019138755981</v>
      </c>
    </row>
    <row r="597" spans="2:8" x14ac:dyDescent="0.2">
      <c r="B597" s="12" t="s">
        <v>383</v>
      </c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B9" sqref="B9:H13"/>
    </sheetView>
  </sheetViews>
  <sheetFormatPr baseColWidth="10" defaultRowHeight="12.75" x14ac:dyDescent="0.2"/>
  <cols>
    <col min="1" max="1" width="5.85546875" style="6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0" t="s">
        <v>597</v>
      </c>
      <c r="E1" s="71"/>
      <c r="F1" s="71"/>
      <c r="G1" s="71"/>
      <c r="H1" s="72"/>
    </row>
    <row r="2" spans="2:9" ht="21.75" customHeight="1" thickBot="1" x14ac:dyDescent="0.25">
      <c r="C2" s="11"/>
      <c r="D2" s="73" t="s">
        <v>598</v>
      </c>
      <c r="E2" s="74"/>
      <c r="F2" s="74"/>
      <c r="G2" s="74"/>
      <c r="H2" s="75"/>
    </row>
    <row r="3" spans="2:9" ht="21.75" customHeight="1" thickBot="1" x14ac:dyDescent="0.25">
      <c r="C3" s="11"/>
      <c r="D3" s="51" t="s">
        <v>600</v>
      </c>
      <c r="E3" s="52"/>
      <c r="F3" s="52"/>
      <c r="G3" s="52"/>
      <c r="H3" s="53"/>
    </row>
    <row r="4" spans="2:9" ht="21.75" customHeight="1" x14ac:dyDescent="0.2">
      <c r="D4" s="76" t="s">
        <v>392</v>
      </c>
      <c r="E4" s="77"/>
      <c r="F4" s="77"/>
      <c r="G4" s="77"/>
      <c r="H4" s="78"/>
    </row>
    <row r="5" spans="2:9" ht="21.75" customHeight="1" thickBot="1" x14ac:dyDescent="0.25">
      <c r="D5" s="79"/>
      <c r="E5" s="80"/>
      <c r="F5" s="80"/>
      <c r="G5" s="80"/>
      <c r="H5" s="81"/>
    </row>
    <row r="6" spans="2:9" ht="23.25" customHeight="1" x14ac:dyDescent="0.2">
      <c r="B6" s="62" t="s">
        <v>376</v>
      </c>
      <c r="C6" s="64" t="s">
        <v>377</v>
      </c>
      <c r="D6" s="65"/>
      <c r="E6" s="64" t="s">
        <v>599</v>
      </c>
      <c r="F6" s="65"/>
      <c r="G6" s="66" t="s">
        <v>601</v>
      </c>
      <c r="H6" s="68" t="s">
        <v>341</v>
      </c>
    </row>
    <row r="7" spans="2:9" ht="23.25" customHeight="1" x14ac:dyDescent="0.2">
      <c r="B7" s="63"/>
      <c r="C7" s="24">
        <v>2018</v>
      </c>
      <c r="D7" s="24">
        <v>2019</v>
      </c>
      <c r="E7" s="24">
        <v>2018</v>
      </c>
      <c r="F7" s="24">
        <v>2019</v>
      </c>
      <c r="G7" s="67"/>
      <c r="H7" s="69"/>
    </row>
    <row r="8" spans="2:9" ht="21.75" customHeight="1" thickBot="1" x14ac:dyDescent="0.25">
      <c r="B8" s="35" t="s">
        <v>350</v>
      </c>
      <c r="C8" s="36">
        <f>+C18+C74+C169+C345+C570</f>
        <v>1842</v>
      </c>
      <c r="D8" s="37">
        <f>+D18+D74+D169+D345+D570</f>
        <v>2826</v>
      </c>
      <c r="E8" s="38">
        <f>+C8/C$8</f>
        <v>1</v>
      </c>
      <c r="F8" s="38">
        <f>+D8/D$8</f>
        <v>1</v>
      </c>
      <c r="G8" s="38">
        <f>+(D8-C8)/C8</f>
        <v>0.53420195439739415</v>
      </c>
      <c r="H8" s="39">
        <f>+E8*G8</f>
        <v>0.53420195439739415</v>
      </c>
      <c r="I8" s="84"/>
    </row>
    <row r="9" spans="2:9" ht="20.25" customHeight="1" x14ac:dyDescent="0.2">
      <c r="B9" s="85" t="str">
        <f>+B18</f>
        <v>Total Colocaciones  en ocupaciones de nivel Directivo</v>
      </c>
      <c r="C9" s="86">
        <f>+C18</f>
        <v>1</v>
      </c>
      <c r="D9" s="86">
        <f>+D18</f>
        <v>8</v>
      </c>
      <c r="E9" s="87">
        <f t="shared" ref="E9:E13" si="0">C9/$C$8</f>
        <v>5.428881650380022E-4</v>
      </c>
      <c r="F9" s="87">
        <f>D9/$D$8</f>
        <v>2.8308563340410475E-3</v>
      </c>
      <c r="G9" s="88">
        <f>+IF(AND(C9=0,D9=0)," ",IF(C9=0,1,IF(D9=0,-1,(D9-C9)/C9)))</f>
        <v>7</v>
      </c>
      <c r="H9" s="89">
        <f>+IF(OR(AND(E9=""),(G9="")),"",E9*G9)</f>
        <v>3.8002171552660152E-3</v>
      </c>
      <c r="I9" s="84"/>
    </row>
    <row r="10" spans="2:9" ht="20.25" customHeight="1" x14ac:dyDescent="0.2">
      <c r="B10" s="28" t="str">
        <f>+B74</f>
        <v xml:space="preserve">Total Colocaciones  en ocupaciones de nivel Profesional </v>
      </c>
      <c r="C10" s="25">
        <f>+C74</f>
        <v>118</v>
      </c>
      <c r="D10" s="25">
        <f>+D74</f>
        <v>156</v>
      </c>
      <c r="E10" s="26">
        <f t="shared" si="0"/>
        <v>6.4060803474484257E-2</v>
      </c>
      <c r="F10" s="26">
        <f>D10/$D$8</f>
        <v>5.5201698513800426E-2</v>
      </c>
      <c r="G10" s="34">
        <f t="shared" ref="G10:G13" si="1">+IF(AND(C10=0,D10=0)," ",IF(C10=0,1,IF(D10=0,-1,(D10-C10)/C10)))</f>
        <v>0.32203389830508472</v>
      </c>
      <c r="H10" s="29">
        <f>+IF(OR(AND(E10=""),(G10="")),"",E10*G10)</f>
        <v>2.0629750271444081E-2</v>
      </c>
      <c r="I10" s="84"/>
    </row>
    <row r="11" spans="2:9" ht="20.25" customHeight="1" x14ac:dyDescent="0.2">
      <c r="B11" s="28" t="str">
        <f>+B169</f>
        <v>Total Colocaciones  en ocupaciones de nivel Técnicos Profesionales - Tecnólogos</v>
      </c>
      <c r="C11" s="25">
        <f>+C169</f>
        <v>444</v>
      </c>
      <c r="D11" s="25">
        <f>+D169</f>
        <v>275</v>
      </c>
      <c r="E11" s="26">
        <f t="shared" si="0"/>
        <v>0.24104234527687296</v>
      </c>
      <c r="F11" s="26">
        <f>D11/$D$8</f>
        <v>9.7310686482661002E-2</v>
      </c>
      <c r="G11" s="34">
        <f t="shared" si="1"/>
        <v>-0.38063063063063063</v>
      </c>
      <c r="H11" s="29">
        <f>+IF(OR(AND(E11=""),(G11="")),"",E11*G11)</f>
        <v>-9.1748099891422366E-2</v>
      </c>
      <c r="I11" s="84"/>
    </row>
    <row r="12" spans="2:9" ht="20.25" customHeight="1" x14ac:dyDescent="0.2">
      <c r="B12" s="28" t="str">
        <f>+B345</f>
        <v>Total Colocaciones   en ocupaciones de nivel Calificados</v>
      </c>
      <c r="C12" s="25">
        <f>+C345</f>
        <v>780</v>
      </c>
      <c r="D12" s="25">
        <f>+D345</f>
        <v>1074</v>
      </c>
      <c r="E12" s="26">
        <f t="shared" si="0"/>
        <v>0.42345276872964172</v>
      </c>
      <c r="F12" s="26">
        <f>D12/$D$8</f>
        <v>0.38004246284501064</v>
      </c>
      <c r="G12" s="34">
        <f t="shared" si="1"/>
        <v>0.37692307692307692</v>
      </c>
      <c r="H12" s="29">
        <f>+IF(OR(AND(E12=""),(G12="")),"",E12*G12)</f>
        <v>0.15960912052117265</v>
      </c>
      <c r="I12" s="84"/>
    </row>
    <row r="13" spans="2:9" ht="20.25" customHeight="1" thickBot="1" x14ac:dyDescent="0.25">
      <c r="B13" s="30" t="str">
        <f>+B570</f>
        <v>Total  Colocaciones en ocupaciones de nivel Elemental</v>
      </c>
      <c r="C13" s="31">
        <f>+C570</f>
        <v>499</v>
      </c>
      <c r="D13" s="31">
        <f>+D570</f>
        <v>1313</v>
      </c>
      <c r="E13" s="32">
        <f t="shared" si="0"/>
        <v>0.27090119435396309</v>
      </c>
      <c r="F13" s="32">
        <f>D13/$D$8</f>
        <v>0.46461429582448693</v>
      </c>
      <c r="G13" s="90">
        <f t="shared" si="1"/>
        <v>1.6312625250501003</v>
      </c>
      <c r="H13" s="33">
        <f>+IF(OR(AND(E13=""),(G13="")),"",E13*G13)</f>
        <v>0.4419109663409338</v>
      </c>
      <c r="I13" s="84"/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2" t="s">
        <v>376</v>
      </c>
      <c r="C16" s="64" t="s">
        <v>377</v>
      </c>
      <c r="D16" s="65"/>
      <c r="E16" s="64" t="s">
        <v>599</v>
      </c>
      <c r="F16" s="65"/>
      <c r="G16" s="66" t="s">
        <v>601</v>
      </c>
      <c r="H16" s="68" t="s">
        <v>341</v>
      </c>
    </row>
    <row r="17" spans="1:9" s="4" customFormat="1" ht="26.25" customHeight="1" x14ac:dyDescent="0.2">
      <c r="A17" s="61"/>
      <c r="B17" s="63"/>
      <c r="C17" s="24">
        <v>2018</v>
      </c>
      <c r="D17" s="24">
        <v>2019</v>
      </c>
      <c r="E17" s="24">
        <v>2018</v>
      </c>
      <c r="F17" s="24">
        <v>2019</v>
      </c>
      <c r="G17" s="67"/>
      <c r="H17" s="69"/>
    </row>
    <row r="18" spans="1:9" s="4" customFormat="1" ht="38.25" customHeight="1" thickBot="1" x14ac:dyDescent="0.25">
      <c r="A18" s="61"/>
      <c r="B18" s="35" t="s">
        <v>378</v>
      </c>
      <c r="C18" s="36">
        <f>SUM(C19:C68)</f>
        <v>1</v>
      </c>
      <c r="D18" s="37">
        <f>SUM(D19:D68)</f>
        <v>8</v>
      </c>
      <c r="E18" s="38">
        <f>+IF(C18=0,"",C18/C$18)</f>
        <v>1</v>
      </c>
      <c r="F18" s="38">
        <f>+IF(D18=0,"",D18/D$18)</f>
        <v>1</v>
      </c>
      <c r="G18" s="38">
        <f>+IF(OR(AND(D18=0),(C18=0)),"0",((D18-C18)/C18))</f>
        <v>7</v>
      </c>
      <c r="H18" s="39">
        <f>+IF(OR(AND(E18=""),(G18="")),"",E18*G18)</f>
        <v>7</v>
      </c>
    </row>
    <row r="19" spans="1:9" ht="15" x14ac:dyDescent="0.25">
      <c r="B19" s="40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4" t="str">
        <f>+IF(AND(C19=0,D19=0)," ",IF(C19=0,1,IF(D19=0,-1,(D19-C19)/C19)))</f>
        <v xml:space="preserve"> </v>
      </c>
      <c r="H19" s="42" t="str">
        <f>+IF(OR(AND(E19=""),(G19="")),"",E19*G19)</f>
        <v/>
      </c>
    </row>
    <row r="20" spans="1:9" ht="15" x14ac:dyDescent="0.25">
      <c r="B20" s="5" t="s">
        <v>152</v>
      </c>
      <c r="C20" s="41">
        <v>0</v>
      </c>
      <c r="D20" s="41">
        <v>0</v>
      </c>
      <c r="E20" s="27" t="str">
        <f t="shared" ref="E20:E68" si="2">+IF(C20=0,"",C20/C$18)</f>
        <v/>
      </c>
      <c r="F20" s="27" t="str">
        <f t="shared" ref="F20:F68" si="3">+IF(D20=0,"",D20/D$18)</f>
        <v/>
      </c>
      <c r="G20" s="34" t="str">
        <f t="shared" ref="G20:G68" si="4">+IF(AND(C20=0,D20=0)," ",IF(C20=0,1,IF(D20=0,-1,(D20-C20)/C20)))</f>
        <v xml:space="preserve"> </v>
      </c>
      <c r="H20" s="27" t="str">
        <f t="shared" ref="H20:H68" si="5">+IF(OR(AND(E20=""),(G20="")),"",E20*G20)</f>
        <v/>
      </c>
    </row>
    <row r="21" spans="1:9" ht="30" x14ac:dyDescent="0.25">
      <c r="B21" s="5" t="s">
        <v>1</v>
      </c>
      <c r="C21" s="41">
        <v>0</v>
      </c>
      <c r="D21" s="41">
        <v>0</v>
      </c>
      <c r="E21" s="27" t="str">
        <f t="shared" si="2"/>
        <v/>
      </c>
      <c r="F21" s="27" t="str">
        <f t="shared" si="3"/>
        <v/>
      </c>
      <c r="G21" s="34" t="str">
        <f t="shared" si="4"/>
        <v xml:space="preserve"> </v>
      </c>
      <c r="H21" s="27" t="str">
        <f t="shared" si="5"/>
        <v/>
      </c>
    </row>
    <row r="22" spans="1:9" ht="30" x14ac:dyDescent="0.25">
      <c r="B22" s="5" t="s">
        <v>418</v>
      </c>
      <c r="C22" s="41">
        <v>0</v>
      </c>
      <c r="D22" s="41">
        <v>0</v>
      </c>
      <c r="E22" s="27" t="str">
        <f t="shared" si="2"/>
        <v/>
      </c>
      <c r="F22" s="27" t="str">
        <f t="shared" si="3"/>
        <v/>
      </c>
      <c r="G22" s="34" t="str">
        <f t="shared" si="4"/>
        <v xml:space="preserve"> </v>
      </c>
      <c r="H22" s="27" t="str">
        <f t="shared" si="5"/>
        <v/>
      </c>
    </row>
    <row r="23" spans="1:9" ht="15" x14ac:dyDescent="0.25">
      <c r="B23" s="5" t="s">
        <v>153</v>
      </c>
      <c r="C23" s="41">
        <v>0</v>
      </c>
      <c r="D23" s="41">
        <v>0</v>
      </c>
      <c r="E23" s="27" t="str">
        <f t="shared" si="2"/>
        <v/>
      </c>
      <c r="F23" s="27" t="str">
        <f t="shared" si="3"/>
        <v/>
      </c>
      <c r="G23" s="34" t="str">
        <f t="shared" si="4"/>
        <v xml:space="preserve"> </v>
      </c>
      <c r="H23" s="27" t="str">
        <f t="shared" si="5"/>
        <v/>
      </c>
    </row>
    <row r="24" spans="1:9" ht="30" x14ac:dyDescent="0.25">
      <c r="B24" s="5" t="s">
        <v>154</v>
      </c>
      <c r="C24" s="41">
        <v>0</v>
      </c>
      <c r="D24" s="41">
        <v>1</v>
      </c>
      <c r="E24" s="27" t="str">
        <f t="shared" si="2"/>
        <v/>
      </c>
      <c r="F24" s="27">
        <f t="shared" si="3"/>
        <v>0.125</v>
      </c>
      <c r="G24" s="34">
        <f t="shared" si="4"/>
        <v>1</v>
      </c>
      <c r="H24" s="27" t="str">
        <f t="shared" si="5"/>
        <v/>
      </c>
    </row>
    <row r="25" spans="1:9" s="20" customFormat="1" ht="15" x14ac:dyDescent="0.25">
      <c r="A25" s="57"/>
      <c r="B25" s="21" t="s">
        <v>516</v>
      </c>
      <c r="C25" s="41">
        <v>0</v>
      </c>
      <c r="D25" s="41">
        <v>0</v>
      </c>
      <c r="E25" s="26" t="str">
        <f t="shared" ref="E25" si="6">+IF(C25=0,"",C25/C$18)</f>
        <v/>
      </c>
      <c r="F25" s="26" t="str">
        <f t="shared" ref="F25" si="7">+IF(D25=0,"",D25/D$18)</f>
        <v/>
      </c>
      <c r="G25" s="34" t="str">
        <f t="shared" si="4"/>
        <v xml:space="preserve"> 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1">
        <v>0</v>
      </c>
      <c r="D26" s="41">
        <v>1</v>
      </c>
      <c r="E26" s="27" t="str">
        <f t="shared" si="2"/>
        <v/>
      </c>
      <c r="F26" s="27">
        <f t="shared" si="3"/>
        <v>0.125</v>
      </c>
      <c r="G26" s="34">
        <f t="shared" si="4"/>
        <v>1</v>
      </c>
      <c r="H26" s="27" t="str">
        <f t="shared" si="5"/>
        <v/>
      </c>
    </row>
    <row r="27" spans="1:9" ht="15" x14ac:dyDescent="0.25">
      <c r="B27" s="5" t="s">
        <v>560</v>
      </c>
      <c r="C27" s="41">
        <v>1</v>
      </c>
      <c r="D27" s="41">
        <v>0</v>
      </c>
      <c r="E27" s="27">
        <f t="shared" si="2"/>
        <v>1</v>
      </c>
      <c r="F27" s="27" t="str">
        <f t="shared" si="3"/>
        <v/>
      </c>
      <c r="G27" s="34">
        <f t="shared" si="4"/>
        <v>-1</v>
      </c>
      <c r="H27" s="27">
        <f t="shared" si="5"/>
        <v>-1</v>
      </c>
    </row>
    <row r="28" spans="1:9" ht="15" x14ac:dyDescent="0.25">
      <c r="B28" s="5" t="s">
        <v>3</v>
      </c>
      <c r="C28" s="41">
        <v>0</v>
      </c>
      <c r="D28" s="41">
        <v>0</v>
      </c>
      <c r="E28" s="27" t="str">
        <f t="shared" si="2"/>
        <v/>
      </c>
      <c r="F28" s="27" t="str">
        <f t="shared" si="3"/>
        <v/>
      </c>
      <c r="G28" s="34" t="str">
        <f t="shared" si="4"/>
        <v xml:space="preserve"> </v>
      </c>
      <c r="H28" s="27" t="str">
        <f t="shared" si="5"/>
        <v/>
      </c>
    </row>
    <row r="29" spans="1:9" ht="15" x14ac:dyDescent="0.25">
      <c r="B29" s="5" t="s">
        <v>5</v>
      </c>
      <c r="C29" s="41">
        <v>0</v>
      </c>
      <c r="D29" s="41">
        <v>0</v>
      </c>
      <c r="E29" s="27" t="str">
        <f t="shared" si="2"/>
        <v/>
      </c>
      <c r="F29" s="27" t="str">
        <f t="shared" si="3"/>
        <v/>
      </c>
      <c r="G29" s="34" t="str">
        <f t="shared" si="4"/>
        <v xml:space="preserve"> </v>
      </c>
      <c r="H29" s="27" t="str">
        <f t="shared" si="5"/>
        <v/>
      </c>
    </row>
    <row r="30" spans="1:9" ht="15" x14ac:dyDescent="0.25">
      <c r="B30" s="5" t="s">
        <v>155</v>
      </c>
      <c r="C30" s="41">
        <v>0</v>
      </c>
      <c r="D30" s="41">
        <v>0</v>
      </c>
      <c r="E30" s="27" t="str">
        <f t="shared" si="2"/>
        <v/>
      </c>
      <c r="F30" s="27" t="str">
        <f t="shared" si="3"/>
        <v/>
      </c>
      <c r="G30" s="34" t="str">
        <f t="shared" si="4"/>
        <v xml:space="preserve"> </v>
      </c>
      <c r="H30" s="27" t="str">
        <f t="shared" si="5"/>
        <v/>
      </c>
    </row>
    <row r="31" spans="1:9" ht="15" x14ac:dyDescent="0.25">
      <c r="B31" s="5" t="s">
        <v>156</v>
      </c>
      <c r="C31" s="41">
        <v>0</v>
      </c>
      <c r="D31" s="41">
        <v>0</v>
      </c>
      <c r="E31" s="27" t="str">
        <f t="shared" si="2"/>
        <v/>
      </c>
      <c r="F31" s="27" t="str">
        <f t="shared" si="3"/>
        <v/>
      </c>
      <c r="G31" s="34" t="str">
        <f t="shared" si="4"/>
        <v xml:space="preserve"> </v>
      </c>
      <c r="H31" s="27" t="str">
        <f t="shared" si="5"/>
        <v/>
      </c>
    </row>
    <row r="32" spans="1:9" ht="15" x14ac:dyDescent="0.25">
      <c r="B32" s="5" t="s">
        <v>4</v>
      </c>
      <c r="C32" s="41">
        <v>0</v>
      </c>
      <c r="D32" s="41">
        <v>0</v>
      </c>
      <c r="E32" s="27" t="str">
        <f t="shared" si="2"/>
        <v/>
      </c>
      <c r="F32" s="27" t="str">
        <f t="shared" si="3"/>
        <v/>
      </c>
      <c r="G32" s="34" t="str">
        <f t="shared" si="4"/>
        <v xml:space="preserve"> </v>
      </c>
      <c r="H32" s="27" t="str">
        <f t="shared" si="5"/>
        <v/>
      </c>
    </row>
    <row r="33" spans="2:8" ht="15" x14ac:dyDescent="0.25">
      <c r="B33" s="5" t="s">
        <v>6</v>
      </c>
      <c r="C33" s="41">
        <v>0</v>
      </c>
      <c r="D33" s="41">
        <v>0</v>
      </c>
      <c r="E33" s="27" t="str">
        <f t="shared" si="2"/>
        <v/>
      </c>
      <c r="F33" s="27" t="str">
        <f t="shared" si="3"/>
        <v/>
      </c>
      <c r="G33" s="34" t="str">
        <f t="shared" si="4"/>
        <v xml:space="preserve"> </v>
      </c>
      <c r="H33" s="27" t="str">
        <f t="shared" si="5"/>
        <v/>
      </c>
    </row>
    <row r="34" spans="2:8" ht="15" x14ac:dyDescent="0.25">
      <c r="B34" s="5" t="s">
        <v>157</v>
      </c>
      <c r="C34" s="41">
        <v>0</v>
      </c>
      <c r="D34" s="41">
        <v>0</v>
      </c>
      <c r="E34" s="27" t="str">
        <f t="shared" si="2"/>
        <v/>
      </c>
      <c r="F34" s="27" t="str">
        <f t="shared" si="3"/>
        <v/>
      </c>
      <c r="G34" s="34" t="str">
        <f t="shared" si="4"/>
        <v xml:space="preserve"> </v>
      </c>
      <c r="H34" s="27" t="str">
        <f t="shared" si="5"/>
        <v/>
      </c>
    </row>
    <row r="35" spans="2:8" ht="15" x14ac:dyDescent="0.25">
      <c r="B35" s="5" t="s">
        <v>158</v>
      </c>
      <c r="C35" s="41">
        <v>0</v>
      </c>
      <c r="D35" s="41">
        <v>1</v>
      </c>
      <c r="E35" s="27" t="str">
        <f t="shared" si="2"/>
        <v/>
      </c>
      <c r="F35" s="27">
        <f t="shared" si="3"/>
        <v>0.125</v>
      </c>
      <c r="G35" s="34">
        <f t="shared" si="4"/>
        <v>1</v>
      </c>
      <c r="H35" s="27" t="str">
        <f t="shared" si="5"/>
        <v/>
      </c>
    </row>
    <row r="36" spans="2:8" ht="15" x14ac:dyDescent="0.25">
      <c r="B36" s="5" t="s">
        <v>159</v>
      </c>
      <c r="C36" s="41">
        <v>0</v>
      </c>
      <c r="D36" s="41">
        <v>0</v>
      </c>
      <c r="E36" s="27" t="str">
        <f t="shared" si="2"/>
        <v/>
      </c>
      <c r="F36" s="27" t="str">
        <f t="shared" si="3"/>
        <v/>
      </c>
      <c r="G36" s="34" t="str">
        <f t="shared" si="4"/>
        <v xml:space="preserve"> </v>
      </c>
      <c r="H36" s="27" t="str">
        <f t="shared" si="5"/>
        <v/>
      </c>
    </row>
    <row r="37" spans="2:8" ht="15" x14ac:dyDescent="0.25">
      <c r="B37" s="5" t="s">
        <v>160</v>
      </c>
      <c r="C37" s="41">
        <v>0</v>
      </c>
      <c r="D37" s="41">
        <v>1</v>
      </c>
      <c r="E37" s="27" t="str">
        <f t="shared" si="2"/>
        <v/>
      </c>
      <c r="F37" s="27">
        <f t="shared" si="3"/>
        <v>0.125</v>
      </c>
      <c r="G37" s="34">
        <f t="shared" si="4"/>
        <v>1</v>
      </c>
      <c r="H37" s="27" t="str">
        <f t="shared" si="5"/>
        <v/>
      </c>
    </row>
    <row r="38" spans="2:8" ht="15" x14ac:dyDescent="0.25">
      <c r="B38" s="5" t="s">
        <v>7</v>
      </c>
      <c r="C38" s="41">
        <v>0</v>
      </c>
      <c r="D38" s="41">
        <v>0</v>
      </c>
      <c r="E38" s="27" t="str">
        <f t="shared" si="2"/>
        <v/>
      </c>
      <c r="F38" s="27" t="str">
        <f t="shared" si="3"/>
        <v/>
      </c>
      <c r="G38" s="34" t="str">
        <f t="shared" si="4"/>
        <v xml:space="preserve"> </v>
      </c>
      <c r="H38" s="27" t="str">
        <f t="shared" si="5"/>
        <v/>
      </c>
    </row>
    <row r="39" spans="2:8" ht="15" x14ac:dyDescent="0.25">
      <c r="B39" s="5" t="s">
        <v>161</v>
      </c>
      <c r="C39" s="41">
        <v>0</v>
      </c>
      <c r="D39" s="41">
        <v>0</v>
      </c>
      <c r="E39" s="27" t="str">
        <f t="shared" si="2"/>
        <v/>
      </c>
      <c r="F39" s="27" t="str">
        <f t="shared" si="3"/>
        <v/>
      </c>
      <c r="G39" s="34" t="str">
        <f t="shared" si="4"/>
        <v xml:space="preserve"> </v>
      </c>
      <c r="H39" s="27" t="str">
        <f t="shared" si="5"/>
        <v/>
      </c>
    </row>
    <row r="40" spans="2:8" ht="15" x14ac:dyDescent="0.25">
      <c r="B40" s="5" t="s">
        <v>162</v>
      </c>
      <c r="C40" s="41">
        <v>0</v>
      </c>
      <c r="D40" s="41">
        <v>0</v>
      </c>
      <c r="E40" s="27" t="str">
        <f t="shared" si="2"/>
        <v/>
      </c>
      <c r="F40" s="27" t="str">
        <f t="shared" si="3"/>
        <v/>
      </c>
      <c r="G40" s="34" t="str">
        <f t="shared" si="4"/>
        <v xml:space="preserve"> </v>
      </c>
      <c r="H40" s="27" t="str">
        <f t="shared" si="5"/>
        <v/>
      </c>
    </row>
    <row r="41" spans="2:8" ht="15" x14ac:dyDescent="0.25">
      <c r="B41" s="5" t="s">
        <v>163</v>
      </c>
      <c r="C41" s="41">
        <v>0</v>
      </c>
      <c r="D41" s="41">
        <v>0</v>
      </c>
      <c r="E41" s="27" t="str">
        <f t="shared" si="2"/>
        <v/>
      </c>
      <c r="F41" s="27" t="str">
        <f t="shared" si="3"/>
        <v/>
      </c>
      <c r="G41" s="34" t="str">
        <f t="shared" si="4"/>
        <v xml:space="preserve"> </v>
      </c>
      <c r="H41" s="27" t="str">
        <f t="shared" si="5"/>
        <v/>
      </c>
    </row>
    <row r="42" spans="2:8" ht="15" x14ac:dyDescent="0.25">
      <c r="B42" s="5" t="s">
        <v>164</v>
      </c>
      <c r="C42" s="41">
        <v>0</v>
      </c>
      <c r="D42" s="41">
        <v>0</v>
      </c>
      <c r="E42" s="27" t="str">
        <f t="shared" si="2"/>
        <v/>
      </c>
      <c r="F42" s="27" t="str">
        <f t="shared" si="3"/>
        <v/>
      </c>
      <c r="G42" s="34" t="str">
        <f t="shared" si="4"/>
        <v xml:space="preserve"> </v>
      </c>
      <c r="H42" s="27" t="str">
        <f t="shared" si="5"/>
        <v/>
      </c>
    </row>
    <row r="43" spans="2:8" ht="15" x14ac:dyDescent="0.25">
      <c r="B43" s="5" t="s">
        <v>165</v>
      </c>
      <c r="C43" s="41">
        <v>0</v>
      </c>
      <c r="D43" s="41">
        <v>0</v>
      </c>
      <c r="E43" s="27" t="str">
        <f t="shared" si="2"/>
        <v/>
      </c>
      <c r="F43" s="27" t="str">
        <f t="shared" si="3"/>
        <v/>
      </c>
      <c r="G43" s="34" t="str">
        <f t="shared" si="4"/>
        <v xml:space="preserve"> </v>
      </c>
      <c r="H43" s="27" t="str">
        <f t="shared" si="5"/>
        <v/>
      </c>
    </row>
    <row r="44" spans="2:8" ht="15" x14ac:dyDescent="0.25">
      <c r="B44" s="5" t="s">
        <v>166</v>
      </c>
      <c r="C44" s="41">
        <v>0</v>
      </c>
      <c r="D44" s="41">
        <v>0</v>
      </c>
      <c r="E44" s="27" t="str">
        <f t="shared" si="2"/>
        <v/>
      </c>
      <c r="F44" s="27" t="str">
        <f t="shared" si="3"/>
        <v/>
      </c>
      <c r="G44" s="34" t="str">
        <f t="shared" si="4"/>
        <v xml:space="preserve"> </v>
      </c>
      <c r="H44" s="27" t="str">
        <f t="shared" si="5"/>
        <v/>
      </c>
    </row>
    <row r="45" spans="2:8" ht="15" x14ac:dyDescent="0.25">
      <c r="B45" s="5" t="s">
        <v>8</v>
      </c>
      <c r="C45" s="41">
        <v>0</v>
      </c>
      <c r="D45" s="41">
        <v>0</v>
      </c>
      <c r="E45" s="27" t="str">
        <f t="shared" si="2"/>
        <v/>
      </c>
      <c r="F45" s="27" t="str">
        <f t="shared" si="3"/>
        <v/>
      </c>
      <c r="G45" s="34" t="str">
        <f t="shared" si="4"/>
        <v xml:space="preserve"> </v>
      </c>
      <c r="H45" s="27" t="str">
        <f t="shared" si="5"/>
        <v/>
      </c>
    </row>
    <row r="46" spans="2:8" ht="15" x14ac:dyDescent="0.25">
      <c r="B46" s="5" t="s">
        <v>419</v>
      </c>
      <c r="C46" s="41">
        <v>0</v>
      </c>
      <c r="D46" s="41">
        <v>0</v>
      </c>
      <c r="E46" s="27" t="str">
        <f t="shared" si="2"/>
        <v/>
      </c>
      <c r="F46" s="27" t="str">
        <f t="shared" si="3"/>
        <v/>
      </c>
      <c r="G46" s="34" t="str">
        <f t="shared" si="4"/>
        <v xml:space="preserve"> </v>
      </c>
      <c r="H46" s="27" t="str">
        <f t="shared" si="5"/>
        <v/>
      </c>
    </row>
    <row r="47" spans="2:8" ht="15" x14ac:dyDescent="0.25">
      <c r="B47" s="5" t="s">
        <v>167</v>
      </c>
      <c r="C47" s="41">
        <v>0</v>
      </c>
      <c r="D47" s="41">
        <v>0</v>
      </c>
      <c r="E47" s="27" t="str">
        <f t="shared" si="2"/>
        <v/>
      </c>
      <c r="F47" s="27" t="str">
        <f t="shared" si="3"/>
        <v/>
      </c>
      <c r="G47" s="34" t="str">
        <f t="shared" si="4"/>
        <v xml:space="preserve"> </v>
      </c>
      <c r="H47" s="27" t="str">
        <f t="shared" si="5"/>
        <v/>
      </c>
    </row>
    <row r="48" spans="2:8" ht="15" x14ac:dyDescent="0.25">
      <c r="B48" s="5" t="s">
        <v>561</v>
      </c>
      <c r="C48" s="41">
        <v>0</v>
      </c>
      <c r="D48" s="41">
        <v>1</v>
      </c>
      <c r="E48" s="27" t="str">
        <f t="shared" si="2"/>
        <v/>
      </c>
      <c r="F48" s="27">
        <f t="shared" si="3"/>
        <v>0.125</v>
      </c>
      <c r="G48" s="34">
        <f t="shared" si="4"/>
        <v>1</v>
      </c>
      <c r="H48" s="27" t="str">
        <f t="shared" si="5"/>
        <v/>
      </c>
    </row>
    <row r="49" spans="1:9" ht="15" x14ac:dyDescent="0.25">
      <c r="B49" s="5" t="s">
        <v>9</v>
      </c>
      <c r="C49" s="41">
        <v>0</v>
      </c>
      <c r="D49" s="41">
        <v>0</v>
      </c>
      <c r="E49" s="27" t="str">
        <f t="shared" si="2"/>
        <v/>
      </c>
      <c r="F49" s="27" t="str">
        <f t="shared" si="3"/>
        <v/>
      </c>
      <c r="G49" s="34" t="str">
        <f t="shared" si="4"/>
        <v xml:space="preserve"> </v>
      </c>
      <c r="H49" s="27" t="str">
        <f t="shared" si="5"/>
        <v/>
      </c>
    </row>
    <row r="50" spans="1:9" ht="15" x14ac:dyDescent="0.25">
      <c r="B50" s="5" t="s">
        <v>562</v>
      </c>
      <c r="C50" s="41">
        <v>0</v>
      </c>
      <c r="D50" s="41">
        <v>0</v>
      </c>
      <c r="E50" s="27" t="str">
        <f t="shared" si="2"/>
        <v/>
      </c>
      <c r="F50" s="27" t="str">
        <f t="shared" si="3"/>
        <v/>
      </c>
      <c r="G50" s="34" t="str">
        <f t="shared" si="4"/>
        <v xml:space="preserve"> </v>
      </c>
      <c r="H50" s="27" t="str">
        <f t="shared" si="5"/>
        <v/>
      </c>
    </row>
    <row r="51" spans="1:9" ht="15" x14ac:dyDescent="0.25">
      <c r="B51" s="5" t="s">
        <v>12</v>
      </c>
      <c r="C51" s="41">
        <v>0</v>
      </c>
      <c r="D51" s="41">
        <v>0</v>
      </c>
      <c r="E51" s="27" t="str">
        <f t="shared" si="2"/>
        <v/>
      </c>
      <c r="F51" s="27" t="str">
        <f t="shared" si="3"/>
        <v/>
      </c>
      <c r="G51" s="34" t="str">
        <f t="shared" si="4"/>
        <v xml:space="preserve"> </v>
      </c>
      <c r="H51" s="27" t="str">
        <f t="shared" si="5"/>
        <v/>
      </c>
    </row>
    <row r="52" spans="1:9" ht="15" x14ac:dyDescent="0.25">
      <c r="B52" s="5" t="s">
        <v>11</v>
      </c>
      <c r="C52" s="41">
        <v>0</v>
      </c>
      <c r="D52" s="41">
        <v>0</v>
      </c>
      <c r="E52" s="27" t="str">
        <f t="shared" si="2"/>
        <v/>
      </c>
      <c r="F52" s="27" t="str">
        <f t="shared" si="3"/>
        <v/>
      </c>
      <c r="G52" s="34" t="str">
        <f t="shared" si="4"/>
        <v xml:space="preserve"> </v>
      </c>
      <c r="H52" s="27" t="str">
        <f t="shared" si="5"/>
        <v/>
      </c>
    </row>
    <row r="53" spans="1:9" ht="15" x14ac:dyDescent="0.25">
      <c r="B53" s="5" t="s">
        <v>420</v>
      </c>
      <c r="C53" s="41">
        <v>0</v>
      </c>
      <c r="D53" s="41">
        <v>0</v>
      </c>
      <c r="E53" s="27" t="str">
        <f t="shared" si="2"/>
        <v/>
      </c>
      <c r="F53" s="27" t="str">
        <f t="shared" si="3"/>
        <v/>
      </c>
      <c r="G53" s="34" t="str">
        <f t="shared" si="4"/>
        <v xml:space="preserve"> </v>
      </c>
      <c r="H53" s="27" t="str">
        <f t="shared" si="5"/>
        <v/>
      </c>
    </row>
    <row r="54" spans="1:9" ht="15" x14ac:dyDescent="0.25">
      <c r="B54" s="5" t="s">
        <v>10</v>
      </c>
      <c r="C54" s="41">
        <v>0</v>
      </c>
      <c r="D54" s="41">
        <v>0</v>
      </c>
      <c r="E54" s="27" t="str">
        <f t="shared" si="2"/>
        <v/>
      </c>
      <c r="F54" s="27" t="str">
        <f t="shared" si="3"/>
        <v/>
      </c>
      <c r="G54" s="34" t="str">
        <f t="shared" si="4"/>
        <v xml:space="preserve"> </v>
      </c>
      <c r="H54" s="27" t="str">
        <f t="shared" si="5"/>
        <v/>
      </c>
    </row>
    <row r="55" spans="1:9" ht="15" x14ac:dyDescent="0.25">
      <c r="B55" s="5" t="s">
        <v>168</v>
      </c>
      <c r="C55" s="41">
        <v>0</v>
      </c>
      <c r="D55" s="41">
        <v>0</v>
      </c>
      <c r="E55" s="27" t="str">
        <f t="shared" si="2"/>
        <v/>
      </c>
      <c r="F55" s="27" t="str">
        <f t="shared" si="3"/>
        <v/>
      </c>
      <c r="G55" s="34" t="str">
        <f t="shared" si="4"/>
        <v xml:space="preserve"> </v>
      </c>
      <c r="H55" s="27" t="str">
        <f t="shared" si="5"/>
        <v/>
      </c>
    </row>
    <row r="56" spans="1:9" ht="15" x14ac:dyDescent="0.25">
      <c r="B56" s="5" t="s">
        <v>13</v>
      </c>
      <c r="C56" s="41">
        <v>0</v>
      </c>
      <c r="D56" s="41">
        <v>0</v>
      </c>
      <c r="E56" s="27" t="str">
        <f t="shared" si="2"/>
        <v/>
      </c>
      <c r="F56" s="27" t="str">
        <f t="shared" si="3"/>
        <v/>
      </c>
      <c r="G56" s="34" t="str">
        <f t="shared" si="4"/>
        <v xml:space="preserve"> </v>
      </c>
      <c r="H56" s="27" t="str">
        <f t="shared" si="5"/>
        <v/>
      </c>
    </row>
    <row r="57" spans="1:9" s="20" customFormat="1" ht="15" x14ac:dyDescent="0.25">
      <c r="A57" s="57" t="s">
        <v>559</v>
      </c>
      <c r="B57" s="21" t="s">
        <v>619</v>
      </c>
      <c r="C57" s="82"/>
      <c r="D57" s="82">
        <v>0</v>
      </c>
      <c r="E57" s="26" t="str">
        <f t="shared" ref="E57:E61" si="9">+IF(C57=0,"",C57/C$18)</f>
        <v/>
      </c>
      <c r="F57" s="26" t="str">
        <f t="shared" ref="F57:F61" si="10">+IF(D57=0,"",D57/D$18)</f>
        <v/>
      </c>
      <c r="G57" s="83" t="str">
        <f t="shared" ref="G57:G61" si="11">+IF(AND(C57=0,D57=0)," ",IF(C57=0,1,IF(D57=0,-1,(D57-C57)/C57)))</f>
        <v xml:space="preserve"> </v>
      </c>
      <c r="H57" s="26" t="str">
        <f t="shared" ref="H57:H61" si="12">+IF(OR(AND(E57=""),(G57="")),"",E57*G57)</f>
        <v/>
      </c>
    </row>
    <row r="58" spans="1:9" ht="15" x14ac:dyDescent="0.25">
      <c r="B58" s="5" t="s">
        <v>14</v>
      </c>
      <c r="C58" s="41">
        <v>0</v>
      </c>
      <c r="D58" s="41">
        <v>0</v>
      </c>
      <c r="E58" s="27" t="str">
        <f t="shared" si="9"/>
        <v/>
      </c>
      <c r="F58" s="27" t="str">
        <f t="shared" si="10"/>
        <v/>
      </c>
      <c r="G58" s="34" t="str">
        <f t="shared" si="11"/>
        <v xml:space="preserve"> </v>
      </c>
      <c r="H58" s="27" t="str">
        <f t="shared" si="12"/>
        <v/>
      </c>
    </row>
    <row r="59" spans="1:9" ht="15" x14ac:dyDescent="0.25">
      <c r="B59" s="5" t="s">
        <v>169</v>
      </c>
      <c r="C59" s="41">
        <v>0</v>
      </c>
      <c r="D59" s="41">
        <v>0</v>
      </c>
      <c r="E59" s="27" t="str">
        <f t="shared" si="9"/>
        <v/>
      </c>
      <c r="F59" s="27" t="str">
        <f t="shared" si="10"/>
        <v/>
      </c>
      <c r="G59" s="34" t="str">
        <f t="shared" si="11"/>
        <v xml:space="preserve"> </v>
      </c>
      <c r="H59" s="27" t="str">
        <f t="shared" si="12"/>
        <v/>
      </c>
    </row>
    <row r="60" spans="1:9" ht="15" x14ac:dyDescent="0.25">
      <c r="B60" s="5" t="s">
        <v>421</v>
      </c>
      <c r="C60" s="41">
        <v>0</v>
      </c>
      <c r="D60" s="41">
        <v>0</v>
      </c>
      <c r="E60" s="27" t="str">
        <f t="shared" si="9"/>
        <v/>
      </c>
      <c r="F60" s="27" t="str">
        <f t="shared" si="10"/>
        <v/>
      </c>
      <c r="G60" s="34" t="str">
        <f t="shared" si="11"/>
        <v xml:space="preserve"> </v>
      </c>
      <c r="H60" s="27" t="str">
        <f t="shared" si="12"/>
        <v/>
      </c>
    </row>
    <row r="61" spans="1:9" ht="15" x14ac:dyDescent="0.25">
      <c r="B61" s="5" t="s">
        <v>170</v>
      </c>
      <c r="C61" s="41">
        <v>0</v>
      </c>
      <c r="D61" s="41">
        <v>2</v>
      </c>
      <c r="E61" s="27" t="str">
        <f t="shared" si="9"/>
        <v/>
      </c>
      <c r="F61" s="27">
        <f t="shared" si="10"/>
        <v>0.25</v>
      </c>
      <c r="G61" s="34">
        <f t="shared" si="11"/>
        <v>1</v>
      </c>
      <c r="H61" s="27" t="str">
        <f t="shared" si="12"/>
        <v/>
      </c>
    </row>
    <row r="62" spans="1:9" ht="15" x14ac:dyDescent="0.25">
      <c r="B62" s="5" t="s">
        <v>171</v>
      </c>
      <c r="C62" s="41">
        <v>0</v>
      </c>
      <c r="D62" s="41">
        <v>0</v>
      </c>
      <c r="E62" s="27" t="str">
        <f t="shared" si="2"/>
        <v/>
      </c>
      <c r="F62" s="27" t="str">
        <f t="shared" si="3"/>
        <v/>
      </c>
      <c r="G62" s="34" t="str">
        <f t="shared" si="4"/>
        <v xml:space="preserve"> </v>
      </c>
      <c r="H62" s="27" t="str">
        <f t="shared" si="5"/>
        <v/>
      </c>
    </row>
    <row r="63" spans="1:9" s="20" customFormat="1" ht="15" x14ac:dyDescent="0.25">
      <c r="A63" s="57"/>
      <c r="B63" s="21" t="s">
        <v>586</v>
      </c>
      <c r="C63" s="41">
        <v>0</v>
      </c>
      <c r="D63" s="41">
        <v>0</v>
      </c>
      <c r="E63" s="26" t="str">
        <f t="shared" ref="E63:E64" si="13">+IF(C63=0,"",C63/C$18)</f>
        <v/>
      </c>
      <c r="F63" s="26" t="str">
        <f t="shared" ref="F63:F64" si="14">+IF(D63=0,"",D63/D$18)</f>
        <v/>
      </c>
      <c r="G63" s="34" t="str">
        <f t="shared" si="4"/>
        <v xml:space="preserve"> </v>
      </c>
      <c r="H63" s="26" t="str">
        <f t="shared" ref="H63:H64" si="15">+IF(OR(AND(E63=""),(G63="")),"",E63*G63)</f>
        <v/>
      </c>
      <c r="I63" s="2"/>
    </row>
    <row r="64" spans="1:9" s="20" customFormat="1" ht="15" x14ac:dyDescent="0.25">
      <c r="A64" s="57"/>
      <c r="B64" s="21" t="s">
        <v>587</v>
      </c>
      <c r="C64" s="41">
        <v>0</v>
      </c>
      <c r="D64" s="41">
        <v>0</v>
      </c>
      <c r="E64" s="26" t="str">
        <f t="shared" si="13"/>
        <v/>
      </c>
      <c r="F64" s="26" t="str">
        <f t="shared" si="14"/>
        <v/>
      </c>
      <c r="G64" s="34" t="str">
        <f t="shared" si="4"/>
        <v xml:space="preserve"> </v>
      </c>
      <c r="H64" s="26" t="str">
        <f t="shared" si="15"/>
        <v/>
      </c>
      <c r="I64" s="2"/>
    </row>
    <row r="65" spans="1:9" ht="15" x14ac:dyDescent="0.25">
      <c r="B65" s="5" t="s">
        <v>172</v>
      </c>
      <c r="C65" s="41">
        <v>0</v>
      </c>
      <c r="D65" s="41">
        <v>0</v>
      </c>
      <c r="E65" s="27" t="str">
        <f t="shared" si="2"/>
        <v/>
      </c>
      <c r="F65" s="27" t="str">
        <f t="shared" si="3"/>
        <v/>
      </c>
      <c r="G65" s="34" t="str">
        <f t="shared" si="4"/>
        <v xml:space="preserve"> </v>
      </c>
      <c r="H65" s="27" t="str">
        <f t="shared" si="5"/>
        <v/>
      </c>
    </row>
    <row r="66" spans="1:9" ht="15" x14ac:dyDescent="0.25">
      <c r="B66" s="5" t="s">
        <v>15</v>
      </c>
      <c r="C66" s="41">
        <v>0</v>
      </c>
      <c r="D66" s="41">
        <v>0</v>
      </c>
      <c r="E66" s="27" t="str">
        <f t="shared" si="2"/>
        <v/>
      </c>
      <c r="F66" s="27" t="str">
        <f t="shared" si="3"/>
        <v/>
      </c>
      <c r="G66" s="34" t="str">
        <f t="shared" si="4"/>
        <v xml:space="preserve"> </v>
      </c>
      <c r="H66" s="27" t="str">
        <f t="shared" si="5"/>
        <v/>
      </c>
    </row>
    <row r="67" spans="1:9" ht="15" x14ac:dyDescent="0.25">
      <c r="B67" s="5" t="s">
        <v>173</v>
      </c>
      <c r="C67" s="41">
        <v>0</v>
      </c>
      <c r="D67" s="41">
        <v>1</v>
      </c>
      <c r="E67" s="27" t="str">
        <f t="shared" si="2"/>
        <v/>
      </c>
      <c r="F67" s="27">
        <f t="shared" si="3"/>
        <v>0.125</v>
      </c>
      <c r="G67" s="34">
        <f t="shared" si="4"/>
        <v>1</v>
      </c>
      <c r="H67" s="27" t="str">
        <f t="shared" si="5"/>
        <v/>
      </c>
    </row>
    <row r="68" spans="1:9" ht="15" x14ac:dyDescent="0.25">
      <c r="B68" s="5" t="s">
        <v>174</v>
      </c>
      <c r="C68" s="41">
        <v>0</v>
      </c>
      <c r="D68" s="41">
        <v>0</v>
      </c>
      <c r="E68" s="27" t="str">
        <f t="shared" si="2"/>
        <v/>
      </c>
      <c r="F68" s="27" t="str">
        <f t="shared" si="3"/>
        <v/>
      </c>
      <c r="G68" s="34" t="str">
        <f t="shared" si="4"/>
        <v xml:space="preserve"> </v>
      </c>
      <c r="H68" s="27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44"/>
      <c r="C71" s="44"/>
      <c r="D71" s="44"/>
      <c r="E71" s="44"/>
      <c r="F71" s="44"/>
    </row>
    <row r="72" spans="1:9" ht="22.5" customHeight="1" x14ac:dyDescent="0.2">
      <c r="B72" s="62" t="s">
        <v>376</v>
      </c>
      <c r="C72" s="64" t="s">
        <v>377</v>
      </c>
      <c r="D72" s="65"/>
      <c r="E72" s="64" t="s">
        <v>599</v>
      </c>
      <c r="F72" s="65"/>
      <c r="G72" s="66" t="s">
        <v>601</v>
      </c>
      <c r="H72" s="68" t="s">
        <v>341</v>
      </c>
    </row>
    <row r="73" spans="1:9" s="4" customFormat="1" ht="22.5" customHeight="1" x14ac:dyDescent="0.2">
      <c r="A73" s="61"/>
      <c r="B73" s="63"/>
      <c r="C73" s="24">
        <v>2018</v>
      </c>
      <c r="D73" s="24">
        <v>2019</v>
      </c>
      <c r="E73" s="24">
        <v>2018</v>
      </c>
      <c r="F73" s="24">
        <v>2019</v>
      </c>
      <c r="G73" s="67"/>
      <c r="H73" s="69"/>
    </row>
    <row r="74" spans="1:9" s="4" customFormat="1" ht="33" customHeight="1" thickBot="1" x14ac:dyDescent="0.25">
      <c r="A74" s="61"/>
      <c r="B74" s="35" t="s">
        <v>379</v>
      </c>
      <c r="C74" s="36">
        <f>SUM(C75:C163)</f>
        <v>118</v>
      </c>
      <c r="D74" s="37">
        <f>SUM(D75:D163)</f>
        <v>156</v>
      </c>
      <c r="E74" s="38">
        <f>+IF(C74=0,"",C74/C$74)</f>
        <v>1</v>
      </c>
      <c r="F74" s="38">
        <f>+IF(D74=0,"",D74/D$74)</f>
        <v>1</v>
      </c>
      <c r="G74" s="38">
        <f>+IF(OR(AND(D74=0),(C74=0)),"0",((D74-C74)/C74))</f>
        <v>0.32203389830508472</v>
      </c>
      <c r="H74" s="39">
        <f>+IF(OR(AND(E74=""),(G74="")),"",E74*G74)</f>
        <v>0.32203389830508472</v>
      </c>
    </row>
    <row r="75" spans="1:9" ht="15" x14ac:dyDescent="0.25">
      <c r="B75" s="40" t="s">
        <v>422</v>
      </c>
      <c r="C75" s="41">
        <v>1</v>
      </c>
      <c r="D75" s="41">
        <v>0</v>
      </c>
      <c r="E75" s="45">
        <f>+IF(C75=0,"",C75/C$74)</f>
        <v>8.4745762711864406E-3</v>
      </c>
      <c r="F75" s="45" t="str">
        <f>+IF(D75=0,"",D75/D$74)</f>
        <v/>
      </c>
      <c r="G75" s="34">
        <f t="shared" ref="G75:G138" si="16">+IF(AND(C75=0,D75=0)," ",IF(C75=0,1,IF(D75=0,-1,(D75-C75)/C75)))</f>
        <v>-1</v>
      </c>
      <c r="H75" s="42">
        <f>+IF(OR(AND(E75=""),(G75="")),"",E75*G75)</f>
        <v>-8.4745762711864406E-3</v>
      </c>
    </row>
    <row r="76" spans="1:9" ht="15" x14ac:dyDescent="0.25">
      <c r="B76" s="5" t="s">
        <v>564</v>
      </c>
      <c r="C76" s="41">
        <v>4</v>
      </c>
      <c r="D76" s="41">
        <v>4</v>
      </c>
      <c r="E76" s="46">
        <f t="shared" ref="E76:E148" si="17">+IF(C76=0,"",C76/C$74)</f>
        <v>3.3898305084745763E-2</v>
      </c>
      <c r="F76" s="46">
        <f t="shared" ref="F76:F148" si="18">+IF(D76=0,"",D76/D$74)</f>
        <v>2.564102564102564E-2</v>
      </c>
      <c r="G76" s="34">
        <f t="shared" si="16"/>
        <v>0</v>
      </c>
      <c r="H76" s="27">
        <f t="shared" ref="H76:H148" si="19">+IF(OR(AND(E76=""),(G76="")),"",E76*G76)</f>
        <v>0</v>
      </c>
    </row>
    <row r="77" spans="1:9" s="20" customFormat="1" ht="15" x14ac:dyDescent="0.25">
      <c r="A77" s="57"/>
      <c r="B77" s="21" t="s">
        <v>517</v>
      </c>
      <c r="C77" s="41">
        <v>0</v>
      </c>
      <c r="D77" s="41">
        <v>0</v>
      </c>
      <c r="E77" s="43" t="str">
        <f t="shared" ref="E77" si="20">+IF(C77=0,"",C77/C$74)</f>
        <v/>
      </c>
      <c r="F77" s="43" t="str">
        <f t="shared" ref="F77" si="21">+IF(D77=0,"",D77/D$74)</f>
        <v/>
      </c>
      <c r="G77" s="34" t="str">
        <f t="shared" si="16"/>
        <v xml:space="preserve"> </v>
      </c>
      <c r="H77" s="26" t="str">
        <f t="shared" ref="H77" si="22">+IF(OR(AND(E77=""),(G77="")),"",E77*G77)</f>
        <v/>
      </c>
      <c r="I77" s="2"/>
    </row>
    <row r="78" spans="1:9" ht="15" x14ac:dyDescent="0.25">
      <c r="B78" s="5" t="s">
        <v>565</v>
      </c>
      <c r="C78" s="41">
        <v>18</v>
      </c>
      <c r="D78" s="41">
        <v>28</v>
      </c>
      <c r="E78" s="46">
        <f t="shared" si="17"/>
        <v>0.15254237288135594</v>
      </c>
      <c r="F78" s="46">
        <f t="shared" si="18"/>
        <v>0.17948717948717949</v>
      </c>
      <c r="G78" s="34">
        <f t="shared" si="16"/>
        <v>0.55555555555555558</v>
      </c>
      <c r="H78" s="27">
        <f t="shared" si="19"/>
        <v>8.4745762711864417E-2</v>
      </c>
    </row>
    <row r="79" spans="1:9" ht="15" x14ac:dyDescent="0.25">
      <c r="B79" s="5" t="s">
        <v>175</v>
      </c>
      <c r="C79" s="41">
        <v>2</v>
      </c>
      <c r="D79" s="41">
        <v>14</v>
      </c>
      <c r="E79" s="46">
        <f t="shared" si="17"/>
        <v>1.6949152542372881E-2</v>
      </c>
      <c r="F79" s="46">
        <f t="shared" si="18"/>
        <v>8.9743589743589744E-2</v>
      </c>
      <c r="G79" s="34">
        <f t="shared" si="16"/>
        <v>6</v>
      </c>
      <c r="H79" s="27">
        <f t="shared" si="19"/>
        <v>0.10169491525423729</v>
      </c>
    </row>
    <row r="80" spans="1:9" ht="15" x14ac:dyDescent="0.25">
      <c r="B80" s="5" t="s">
        <v>16</v>
      </c>
      <c r="C80" s="41">
        <v>0</v>
      </c>
      <c r="D80" s="41">
        <v>0</v>
      </c>
      <c r="E80" s="46" t="str">
        <f t="shared" si="17"/>
        <v/>
      </c>
      <c r="F80" s="46" t="str">
        <f t="shared" si="18"/>
        <v/>
      </c>
      <c r="G80" s="34" t="str">
        <f t="shared" si="16"/>
        <v xml:space="preserve"> </v>
      </c>
      <c r="H80" s="27" t="str">
        <f t="shared" si="19"/>
        <v/>
      </c>
    </row>
    <row r="81" spans="1:9" s="20" customFormat="1" ht="15" x14ac:dyDescent="0.25">
      <c r="A81" s="57"/>
      <c r="B81" s="21" t="s">
        <v>35</v>
      </c>
      <c r="C81" s="41">
        <v>2</v>
      </c>
      <c r="D81" s="41">
        <v>1</v>
      </c>
      <c r="E81" s="43">
        <f t="shared" ref="E81" si="23">+IF(C81=0,"",C81/C$74)</f>
        <v>1.6949152542372881E-2</v>
      </c>
      <c r="F81" s="43">
        <f t="shared" ref="F81" si="24">+IF(D81=0,"",D81/D$74)</f>
        <v>6.41025641025641E-3</v>
      </c>
      <c r="G81" s="34">
        <f t="shared" si="16"/>
        <v>-0.5</v>
      </c>
      <c r="H81" s="26">
        <f t="shared" ref="H81" si="25">+IF(OR(AND(E81=""),(G81="")),"",E81*G81)</f>
        <v>-8.4745762711864406E-3</v>
      </c>
      <c r="I81" s="2"/>
    </row>
    <row r="82" spans="1:9" ht="15" x14ac:dyDescent="0.25">
      <c r="B82" s="5" t="s">
        <v>176</v>
      </c>
      <c r="C82" s="41">
        <v>0</v>
      </c>
      <c r="D82" s="41">
        <v>0</v>
      </c>
      <c r="E82" s="46" t="str">
        <f t="shared" si="17"/>
        <v/>
      </c>
      <c r="F82" s="46" t="str">
        <f t="shared" si="18"/>
        <v/>
      </c>
      <c r="G82" s="34" t="str">
        <f t="shared" si="16"/>
        <v xml:space="preserve"> </v>
      </c>
      <c r="H82" s="27" t="str">
        <f t="shared" si="19"/>
        <v/>
      </c>
    </row>
    <row r="83" spans="1:9" ht="15" x14ac:dyDescent="0.25">
      <c r="B83" s="5" t="s">
        <v>177</v>
      </c>
      <c r="C83" s="41">
        <v>0</v>
      </c>
      <c r="D83" s="41">
        <v>0</v>
      </c>
      <c r="E83" s="46" t="str">
        <f t="shared" si="17"/>
        <v/>
      </c>
      <c r="F83" s="46" t="str">
        <f t="shared" si="18"/>
        <v/>
      </c>
      <c r="G83" s="34" t="str">
        <f t="shared" si="16"/>
        <v xml:space="preserve"> </v>
      </c>
      <c r="H83" s="27" t="str">
        <f t="shared" si="19"/>
        <v/>
      </c>
    </row>
    <row r="84" spans="1:9" ht="15" x14ac:dyDescent="0.25">
      <c r="B84" s="5" t="s">
        <v>423</v>
      </c>
      <c r="C84" s="41">
        <v>2</v>
      </c>
      <c r="D84" s="41">
        <v>1</v>
      </c>
      <c r="E84" s="46">
        <f t="shared" si="17"/>
        <v>1.6949152542372881E-2</v>
      </c>
      <c r="F84" s="46">
        <f t="shared" si="18"/>
        <v>6.41025641025641E-3</v>
      </c>
      <c r="G84" s="34">
        <f t="shared" si="16"/>
        <v>-0.5</v>
      </c>
      <c r="H84" s="27">
        <f t="shared" si="19"/>
        <v>-8.4745762711864406E-3</v>
      </c>
    </row>
    <row r="85" spans="1:9" ht="15" x14ac:dyDescent="0.25">
      <c r="B85" s="5" t="s">
        <v>178</v>
      </c>
      <c r="C85" s="41">
        <v>0</v>
      </c>
      <c r="D85" s="41">
        <v>0</v>
      </c>
      <c r="E85" s="46" t="str">
        <f t="shared" si="17"/>
        <v/>
      </c>
      <c r="F85" s="46" t="str">
        <f t="shared" si="18"/>
        <v/>
      </c>
      <c r="G85" s="34" t="str">
        <f t="shared" si="16"/>
        <v xml:space="preserve"> </v>
      </c>
      <c r="H85" s="27" t="str">
        <f t="shared" si="19"/>
        <v/>
      </c>
    </row>
    <row r="86" spans="1:9" ht="15" x14ac:dyDescent="0.25">
      <c r="B86" s="5" t="s">
        <v>179</v>
      </c>
      <c r="C86" s="41">
        <v>0</v>
      </c>
      <c r="D86" s="41">
        <v>0</v>
      </c>
      <c r="E86" s="46" t="str">
        <f t="shared" si="17"/>
        <v/>
      </c>
      <c r="F86" s="46" t="str">
        <f t="shared" si="18"/>
        <v/>
      </c>
      <c r="G86" s="34" t="str">
        <f t="shared" si="16"/>
        <v xml:space="preserve"> </v>
      </c>
      <c r="H86" s="27" t="str">
        <f t="shared" si="19"/>
        <v/>
      </c>
    </row>
    <row r="87" spans="1:9" ht="15" x14ac:dyDescent="0.25">
      <c r="B87" s="5" t="s">
        <v>17</v>
      </c>
      <c r="C87" s="41">
        <v>0</v>
      </c>
      <c r="D87" s="41">
        <v>0</v>
      </c>
      <c r="E87" s="46" t="str">
        <f t="shared" si="17"/>
        <v/>
      </c>
      <c r="F87" s="46" t="str">
        <f t="shared" si="18"/>
        <v/>
      </c>
      <c r="G87" s="34" t="str">
        <f t="shared" si="16"/>
        <v xml:space="preserve"> </v>
      </c>
      <c r="H87" s="27" t="str">
        <f t="shared" si="19"/>
        <v/>
      </c>
    </row>
    <row r="88" spans="1:9" ht="15" x14ac:dyDescent="0.25">
      <c r="B88" s="5" t="s">
        <v>180</v>
      </c>
      <c r="C88" s="41">
        <v>2</v>
      </c>
      <c r="D88" s="41">
        <v>4</v>
      </c>
      <c r="E88" s="46">
        <f t="shared" si="17"/>
        <v>1.6949152542372881E-2</v>
      </c>
      <c r="F88" s="46">
        <f t="shared" si="18"/>
        <v>2.564102564102564E-2</v>
      </c>
      <c r="G88" s="34">
        <f t="shared" si="16"/>
        <v>1</v>
      </c>
      <c r="H88" s="27">
        <f t="shared" si="19"/>
        <v>1.6949152542372881E-2</v>
      </c>
    </row>
    <row r="89" spans="1:9" s="20" customFormat="1" ht="15" x14ac:dyDescent="0.25">
      <c r="A89" s="57"/>
      <c r="B89" s="21" t="s">
        <v>566</v>
      </c>
      <c r="C89" s="41">
        <v>2</v>
      </c>
      <c r="D89" s="41">
        <v>13</v>
      </c>
      <c r="E89" s="43">
        <f t="shared" ref="E89" si="26">+IF(C89=0,"",C89/C$74)</f>
        <v>1.6949152542372881E-2</v>
      </c>
      <c r="F89" s="43">
        <f t="shared" ref="F89" si="27">+IF(D89=0,"",D89/D$74)</f>
        <v>8.3333333333333329E-2</v>
      </c>
      <c r="G89" s="34">
        <f t="shared" si="16"/>
        <v>5.5</v>
      </c>
      <c r="H89" s="26">
        <f t="shared" ref="H89" si="28">+IF(OR(AND(E89=""),(G89="")),"",E89*G89)</f>
        <v>9.3220338983050849E-2</v>
      </c>
      <c r="I89" s="2"/>
    </row>
    <row r="90" spans="1:9" ht="15" x14ac:dyDescent="0.25">
      <c r="B90" s="5" t="s">
        <v>181</v>
      </c>
      <c r="C90" s="41">
        <v>5</v>
      </c>
      <c r="D90" s="41">
        <v>17</v>
      </c>
      <c r="E90" s="46">
        <f t="shared" si="17"/>
        <v>4.2372881355932202E-2</v>
      </c>
      <c r="F90" s="46">
        <f t="shared" si="18"/>
        <v>0.10897435897435898</v>
      </c>
      <c r="G90" s="34">
        <f t="shared" si="16"/>
        <v>2.4</v>
      </c>
      <c r="H90" s="27">
        <f t="shared" si="19"/>
        <v>0.10169491525423728</v>
      </c>
    </row>
    <row r="91" spans="1:9" ht="15" x14ac:dyDescent="0.25">
      <c r="B91" s="5" t="s">
        <v>182</v>
      </c>
      <c r="C91" s="41">
        <v>0</v>
      </c>
      <c r="D91" s="41">
        <v>0</v>
      </c>
      <c r="E91" s="46" t="str">
        <f t="shared" si="17"/>
        <v/>
      </c>
      <c r="F91" s="46" t="str">
        <f t="shared" si="18"/>
        <v/>
      </c>
      <c r="G91" s="34" t="str">
        <f t="shared" si="16"/>
        <v xml:space="preserve"> </v>
      </c>
      <c r="H91" s="27" t="str">
        <f t="shared" si="19"/>
        <v/>
      </c>
    </row>
    <row r="92" spans="1:9" ht="15" x14ac:dyDescent="0.25">
      <c r="B92" s="5" t="s">
        <v>21</v>
      </c>
      <c r="C92" s="41">
        <v>1</v>
      </c>
      <c r="D92" s="41">
        <v>0</v>
      </c>
      <c r="E92" s="46">
        <f t="shared" si="17"/>
        <v>8.4745762711864406E-3</v>
      </c>
      <c r="F92" s="46" t="str">
        <f t="shared" si="18"/>
        <v/>
      </c>
      <c r="G92" s="34">
        <f t="shared" si="16"/>
        <v>-1</v>
      </c>
      <c r="H92" s="27">
        <f t="shared" si="19"/>
        <v>-8.4745762711864406E-3</v>
      </c>
    </row>
    <row r="93" spans="1:9" ht="15" x14ac:dyDescent="0.25">
      <c r="B93" s="5" t="s">
        <v>424</v>
      </c>
      <c r="C93" s="41">
        <v>0</v>
      </c>
      <c r="D93" s="41">
        <v>1</v>
      </c>
      <c r="E93" s="46" t="str">
        <f t="shared" si="17"/>
        <v/>
      </c>
      <c r="F93" s="46">
        <f t="shared" si="18"/>
        <v>6.41025641025641E-3</v>
      </c>
      <c r="G93" s="34">
        <f t="shared" si="16"/>
        <v>1</v>
      </c>
      <c r="H93" s="27" t="str">
        <f t="shared" si="19"/>
        <v/>
      </c>
    </row>
    <row r="94" spans="1:9" ht="15" x14ac:dyDescent="0.25">
      <c r="B94" s="5" t="s">
        <v>183</v>
      </c>
      <c r="C94" s="41">
        <v>0</v>
      </c>
      <c r="D94" s="41">
        <v>0</v>
      </c>
      <c r="E94" s="46" t="str">
        <f t="shared" si="17"/>
        <v/>
      </c>
      <c r="F94" s="46" t="str">
        <f t="shared" si="18"/>
        <v/>
      </c>
      <c r="G94" s="34" t="str">
        <f t="shared" si="16"/>
        <v xml:space="preserve"> </v>
      </c>
      <c r="H94" s="27" t="str">
        <f t="shared" si="19"/>
        <v/>
      </c>
    </row>
    <row r="95" spans="1:9" s="20" customFormat="1" ht="15" x14ac:dyDescent="0.25">
      <c r="A95" s="57"/>
      <c r="B95" s="21" t="s">
        <v>518</v>
      </c>
      <c r="C95" s="41">
        <v>0</v>
      </c>
      <c r="D95" s="41">
        <v>0</v>
      </c>
      <c r="E95" s="43" t="str">
        <f t="shared" ref="E95:E96" si="29">+IF(C95=0,"",C95/C$74)</f>
        <v/>
      </c>
      <c r="F95" s="43" t="str">
        <f t="shared" ref="F95:F96" si="30">+IF(D95=0,"",D95/D$74)</f>
        <v/>
      </c>
      <c r="G95" s="34" t="str">
        <f t="shared" si="16"/>
        <v xml:space="preserve"> </v>
      </c>
      <c r="H95" s="26" t="str">
        <f t="shared" ref="H95:H96" si="31">+IF(OR(AND(E95=""),(G95="")),"",E95*G95)</f>
        <v/>
      </c>
      <c r="I95" s="2"/>
    </row>
    <row r="96" spans="1:9" s="20" customFormat="1" ht="15" x14ac:dyDescent="0.25">
      <c r="A96" s="57"/>
      <c r="B96" s="21" t="s">
        <v>602</v>
      </c>
      <c r="C96" s="41">
        <v>0</v>
      </c>
      <c r="D96" s="41">
        <v>1</v>
      </c>
      <c r="E96" s="43" t="str">
        <f t="shared" si="29"/>
        <v/>
      </c>
      <c r="F96" s="43">
        <f t="shared" si="30"/>
        <v>6.41025641025641E-3</v>
      </c>
      <c r="G96" s="34">
        <f t="shared" si="16"/>
        <v>1</v>
      </c>
      <c r="H96" s="26" t="str">
        <f t="shared" si="31"/>
        <v/>
      </c>
      <c r="I96" s="2"/>
    </row>
    <row r="97" spans="1:9" s="20" customFormat="1" ht="15" x14ac:dyDescent="0.25">
      <c r="A97" s="57" t="s">
        <v>559</v>
      </c>
      <c r="B97" s="21" t="s">
        <v>620</v>
      </c>
      <c r="C97" s="82"/>
      <c r="D97" s="82">
        <v>0</v>
      </c>
      <c r="E97" s="43" t="str">
        <f t="shared" ref="E97:E101" si="32">+IF(C97=0,"",C97/C$74)</f>
        <v/>
      </c>
      <c r="F97" s="43" t="str">
        <f t="shared" ref="F97:F101" si="33">+IF(D97=0,"",D97/D$74)</f>
        <v/>
      </c>
      <c r="G97" s="83" t="str">
        <f t="shared" ref="G97:G101" si="34">+IF(AND(C97=0,D97=0)," ",IF(C97=0,1,IF(D97=0,-1,(D97-C97)/C97)))</f>
        <v xml:space="preserve"> </v>
      </c>
      <c r="H97" s="26" t="str">
        <f t="shared" ref="H97:H101" si="35">+IF(OR(AND(E97=""),(G97="")),"",E97*G97)</f>
        <v/>
      </c>
    </row>
    <row r="98" spans="1:9" ht="15" x14ac:dyDescent="0.25">
      <c r="B98" s="5" t="s">
        <v>184</v>
      </c>
      <c r="C98" s="41">
        <v>1</v>
      </c>
      <c r="D98" s="41">
        <v>0</v>
      </c>
      <c r="E98" s="43">
        <f t="shared" si="32"/>
        <v>8.4745762711864406E-3</v>
      </c>
      <c r="F98" s="43" t="str">
        <f t="shared" si="33"/>
        <v/>
      </c>
      <c r="G98" s="34">
        <f t="shared" si="34"/>
        <v>-1</v>
      </c>
      <c r="H98" s="26">
        <f t="shared" si="35"/>
        <v>-8.4745762711864406E-3</v>
      </c>
    </row>
    <row r="99" spans="1:9" ht="15" x14ac:dyDescent="0.25">
      <c r="B99" s="5" t="s">
        <v>19</v>
      </c>
      <c r="C99" s="41">
        <v>0</v>
      </c>
      <c r="D99" s="41">
        <v>0</v>
      </c>
      <c r="E99" s="43" t="str">
        <f t="shared" si="32"/>
        <v/>
      </c>
      <c r="F99" s="43" t="str">
        <f t="shared" si="33"/>
        <v/>
      </c>
      <c r="G99" s="34" t="str">
        <f t="shared" si="34"/>
        <v xml:space="preserve"> </v>
      </c>
      <c r="H99" s="26" t="str">
        <f t="shared" si="35"/>
        <v/>
      </c>
    </row>
    <row r="100" spans="1:9" ht="15" x14ac:dyDescent="0.25">
      <c r="B100" s="5" t="s">
        <v>22</v>
      </c>
      <c r="C100" s="41">
        <v>0</v>
      </c>
      <c r="D100" s="41">
        <v>0</v>
      </c>
      <c r="E100" s="43" t="str">
        <f t="shared" si="32"/>
        <v/>
      </c>
      <c r="F100" s="43" t="str">
        <f t="shared" si="33"/>
        <v/>
      </c>
      <c r="G100" s="34" t="str">
        <f t="shared" si="34"/>
        <v xml:space="preserve"> </v>
      </c>
      <c r="H100" s="26" t="str">
        <f t="shared" si="35"/>
        <v/>
      </c>
    </row>
    <row r="101" spans="1:9" ht="15" x14ac:dyDescent="0.25">
      <c r="B101" s="5" t="s">
        <v>185</v>
      </c>
      <c r="C101" s="41">
        <v>0</v>
      </c>
      <c r="D101" s="41">
        <v>0</v>
      </c>
      <c r="E101" s="43" t="str">
        <f t="shared" si="32"/>
        <v/>
      </c>
      <c r="F101" s="43" t="str">
        <f t="shared" si="33"/>
        <v/>
      </c>
      <c r="G101" s="34" t="str">
        <f t="shared" si="34"/>
        <v xml:space="preserve"> </v>
      </c>
      <c r="H101" s="26" t="str">
        <f t="shared" si="35"/>
        <v/>
      </c>
    </row>
    <row r="102" spans="1:9" ht="15" x14ac:dyDescent="0.25">
      <c r="B102" s="5" t="s">
        <v>603</v>
      </c>
      <c r="C102" s="41">
        <v>0</v>
      </c>
      <c r="D102" s="41">
        <v>3</v>
      </c>
      <c r="E102" s="46" t="str">
        <f t="shared" si="17"/>
        <v/>
      </c>
      <c r="F102" s="46">
        <f t="shared" si="18"/>
        <v>1.9230769230769232E-2</v>
      </c>
      <c r="G102" s="34">
        <f t="shared" si="16"/>
        <v>1</v>
      </c>
      <c r="H102" s="27" t="str">
        <f t="shared" si="19"/>
        <v/>
      </c>
    </row>
    <row r="103" spans="1:9" ht="15" x14ac:dyDescent="0.25">
      <c r="B103" s="5" t="s">
        <v>425</v>
      </c>
      <c r="C103" s="41">
        <v>0</v>
      </c>
      <c r="D103" s="41">
        <v>1</v>
      </c>
      <c r="E103" s="46" t="str">
        <f t="shared" si="17"/>
        <v/>
      </c>
      <c r="F103" s="46">
        <f t="shared" si="18"/>
        <v>6.41025641025641E-3</v>
      </c>
      <c r="G103" s="34">
        <f t="shared" si="16"/>
        <v>1</v>
      </c>
      <c r="H103" s="27" t="str">
        <f t="shared" si="19"/>
        <v/>
      </c>
    </row>
    <row r="104" spans="1:9" ht="15" x14ac:dyDescent="0.25">
      <c r="B104" s="5" t="s">
        <v>18</v>
      </c>
      <c r="C104" s="41">
        <v>0</v>
      </c>
      <c r="D104" s="41">
        <v>0</v>
      </c>
      <c r="E104" s="46" t="str">
        <f t="shared" si="17"/>
        <v/>
      </c>
      <c r="F104" s="46" t="str">
        <f t="shared" si="18"/>
        <v/>
      </c>
      <c r="G104" s="34" t="str">
        <f t="shared" si="16"/>
        <v xml:space="preserve"> </v>
      </c>
      <c r="H104" s="27" t="str">
        <f t="shared" si="19"/>
        <v/>
      </c>
    </row>
    <row r="105" spans="1:9" ht="15" x14ac:dyDescent="0.25">
      <c r="B105" s="5" t="s">
        <v>20</v>
      </c>
      <c r="C105" s="41">
        <v>0</v>
      </c>
      <c r="D105" s="41">
        <v>0</v>
      </c>
      <c r="E105" s="46" t="str">
        <f t="shared" si="17"/>
        <v/>
      </c>
      <c r="F105" s="46" t="str">
        <f t="shared" si="18"/>
        <v/>
      </c>
      <c r="G105" s="34" t="str">
        <f t="shared" si="16"/>
        <v xml:space="preserve"> </v>
      </c>
      <c r="H105" s="27" t="str">
        <f t="shared" si="19"/>
        <v/>
      </c>
    </row>
    <row r="106" spans="1:9" ht="15" x14ac:dyDescent="0.25">
      <c r="B106" s="5" t="s">
        <v>186</v>
      </c>
      <c r="C106" s="41">
        <v>0</v>
      </c>
      <c r="D106" s="41">
        <v>0</v>
      </c>
      <c r="E106" s="46" t="str">
        <f t="shared" si="17"/>
        <v/>
      </c>
      <c r="F106" s="46" t="str">
        <f t="shared" si="18"/>
        <v/>
      </c>
      <c r="G106" s="34" t="str">
        <f t="shared" si="16"/>
        <v xml:space="preserve"> </v>
      </c>
      <c r="H106" s="27" t="str">
        <f t="shared" si="19"/>
        <v/>
      </c>
    </row>
    <row r="107" spans="1:9" s="20" customFormat="1" ht="15" x14ac:dyDescent="0.25">
      <c r="A107" s="57"/>
      <c r="B107" s="21" t="s">
        <v>563</v>
      </c>
      <c r="C107" s="41">
        <v>0</v>
      </c>
      <c r="D107" s="41">
        <v>2</v>
      </c>
      <c r="E107" s="43" t="str">
        <f t="shared" ref="E107" si="36">+IF(C107=0,"",C107/C$74)</f>
        <v/>
      </c>
      <c r="F107" s="43">
        <f t="shared" ref="F107" si="37">+IF(D107=0,"",D107/D$74)</f>
        <v>1.282051282051282E-2</v>
      </c>
      <c r="G107" s="34">
        <f t="shared" si="16"/>
        <v>1</v>
      </c>
      <c r="H107" s="26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1">
        <v>4</v>
      </c>
      <c r="D108" s="41">
        <v>6</v>
      </c>
      <c r="E108" s="46">
        <f t="shared" si="17"/>
        <v>3.3898305084745763E-2</v>
      </c>
      <c r="F108" s="46">
        <f t="shared" si="18"/>
        <v>3.8461538461538464E-2</v>
      </c>
      <c r="G108" s="34">
        <f t="shared" si="16"/>
        <v>0.5</v>
      </c>
      <c r="H108" s="27">
        <f t="shared" si="19"/>
        <v>1.6949152542372881E-2</v>
      </c>
    </row>
    <row r="109" spans="1:9" ht="15" x14ac:dyDescent="0.25">
      <c r="B109" s="5" t="s">
        <v>188</v>
      </c>
      <c r="C109" s="41">
        <v>5</v>
      </c>
      <c r="D109" s="41">
        <v>21</v>
      </c>
      <c r="E109" s="46">
        <f t="shared" si="17"/>
        <v>4.2372881355932202E-2</v>
      </c>
      <c r="F109" s="46">
        <f t="shared" si="18"/>
        <v>0.13461538461538461</v>
      </c>
      <c r="G109" s="34">
        <f t="shared" si="16"/>
        <v>3.2</v>
      </c>
      <c r="H109" s="27">
        <f t="shared" si="19"/>
        <v>0.13559322033898305</v>
      </c>
    </row>
    <row r="110" spans="1:9" ht="15" x14ac:dyDescent="0.25">
      <c r="B110" s="5" t="s">
        <v>604</v>
      </c>
      <c r="C110" s="41">
        <v>0</v>
      </c>
      <c r="D110" s="41">
        <v>7</v>
      </c>
      <c r="E110" s="46" t="str">
        <f t="shared" si="17"/>
        <v/>
      </c>
      <c r="F110" s="46">
        <f t="shared" si="18"/>
        <v>4.4871794871794872E-2</v>
      </c>
      <c r="G110" s="34">
        <f t="shared" si="16"/>
        <v>1</v>
      </c>
      <c r="H110" s="27" t="str">
        <f t="shared" si="19"/>
        <v/>
      </c>
    </row>
    <row r="111" spans="1:9" ht="15" x14ac:dyDescent="0.25">
      <c r="B111" s="5" t="s">
        <v>605</v>
      </c>
      <c r="C111" s="41">
        <v>6</v>
      </c>
      <c r="D111" s="41">
        <v>1</v>
      </c>
      <c r="E111" s="46">
        <f t="shared" si="17"/>
        <v>5.0847457627118647E-2</v>
      </c>
      <c r="F111" s="46">
        <f t="shared" si="18"/>
        <v>6.41025641025641E-3</v>
      </c>
      <c r="G111" s="34">
        <f t="shared" si="16"/>
        <v>-0.83333333333333337</v>
      </c>
      <c r="H111" s="27">
        <f t="shared" si="19"/>
        <v>-4.2372881355932208E-2</v>
      </c>
    </row>
    <row r="112" spans="1:9" ht="15" x14ac:dyDescent="0.25">
      <c r="B112" s="5" t="s">
        <v>189</v>
      </c>
      <c r="C112" s="41">
        <v>0</v>
      </c>
      <c r="D112" s="41">
        <v>0</v>
      </c>
      <c r="E112" s="46" t="str">
        <f t="shared" si="17"/>
        <v/>
      </c>
      <c r="F112" s="46" t="str">
        <f t="shared" si="18"/>
        <v/>
      </c>
      <c r="G112" s="34" t="str">
        <f t="shared" si="16"/>
        <v xml:space="preserve"> </v>
      </c>
      <c r="H112" s="27" t="str">
        <f t="shared" si="19"/>
        <v/>
      </c>
    </row>
    <row r="113" spans="2:8" ht="15" x14ac:dyDescent="0.25">
      <c r="B113" s="5" t="s">
        <v>190</v>
      </c>
      <c r="C113" s="41">
        <v>0</v>
      </c>
      <c r="D113" s="41">
        <v>0</v>
      </c>
      <c r="E113" s="46" t="str">
        <f t="shared" si="17"/>
        <v/>
      </c>
      <c r="F113" s="46" t="str">
        <f t="shared" si="18"/>
        <v/>
      </c>
      <c r="G113" s="34" t="str">
        <f t="shared" si="16"/>
        <v xml:space="preserve"> </v>
      </c>
      <c r="H113" s="27" t="str">
        <f t="shared" si="19"/>
        <v/>
      </c>
    </row>
    <row r="114" spans="2:8" ht="15" x14ac:dyDescent="0.25">
      <c r="B114" s="5" t="s">
        <v>191</v>
      </c>
      <c r="C114" s="41">
        <v>0</v>
      </c>
      <c r="D114" s="41">
        <v>0</v>
      </c>
      <c r="E114" s="46" t="str">
        <f t="shared" si="17"/>
        <v/>
      </c>
      <c r="F114" s="46" t="str">
        <f t="shared" si="18"/>
        <v/>
      </c>
      <c r="G114" s="34" t="str">
        <f t="shared" si="16"/>
        <v xml:space="preserve"> </v>
      </c>
      <c r="H114" s="27" t="str">
        <f t="shared" si="19"/>
        <v/>
      </c>
    </row>
    <row r="115" spans="2:8" ht="15" x14ac:dyDescent="0.25">
      <c r="B115" s="5" t="s">
        <v>27</v>
      </c>
      <c r="C115" s="41">
        <v>0</v>
      </c>
      <c r="D115" s="41">
        <v>0</v>
      </c>
      <c r="E115" s="46" t="str">
        <f t="shared" si="17"/>
        <v/>
      </c>
      <c r="F115" s="46" t="str">
        <f t="shared" si="18"/>
        <v/>
      </c>
      <c r="G115" s="34" t="str">
        <f t="shared" si="16"/>
        <v xml:space="preserve"> </v>
      </c>
      <c r="H115" s="27" t="str">
        <f t="shared" si="19"/>
        <v/>
      </c>
    </row>
    <row r="116" spans="2:8" ht="15" x14ac:dyDescent="0.25">
      <c r="B116" s="5" t="s">
        <v>192</v>
      </c>
      <c r="C116" s="41">
        <v>0</v>
      </c>
      <c r="D116" s="41">
        <v>0</v>
      </c>
      <c r="E116" s="46" t="str">
        <f t="shared" si="17"/>
        <v/>
      </c>
      <c r="F116" s="46" t="str">
        <f t="shared" si="18"/>
        <v/>
      </c>
      <c r="G116" s="34" t="str">
        <f t="shared" si="16"/>
        <v xml:space="preserve"> </v>
      </c>
      <c r="H116" s="27" t="str">
        <f t="shared" si="19"/>
        <v/>
      </c>
    </row>
    <row r="117" spans="2:8" ht="15" x14ac:dyDescent="0.25">
      <c r="B117" s="5" t="s">
        <v>426</v>
      </c>
      <c r="C117" s="41">
        <v>0</v>
      </c>
      <c r="D117" s="41">
        <v>0</v>
      </c>
      <c r="E117" s="46" t="str">
        <f t="shared" si="17"/>
        <v/>
      </c>
      <c r="F117" s="46" t="str">
        <f t="shared" si="18"/>
        <v/>
      </c>
      <c r="G117" s="34" t="str">
        <f t="shared" si="16"/>
        <v xml:space="preserve"> </v>
      </c>
      <c r="H117" s="27" t="str">
        <f t="shared" si="19"/>
        <v/>
      </c>
    </row>
    <row r="118" spans="2:8" ht="15" x14ac:dyDescent="0.25">
      <c r="B118" s="5" t="s">
        <v>193</v>
      </c>
      <c r="C118" s="41">
        <v>11</v>
      </c>
      <c r="D118" s="41">
        <v>3</v>
      </c>
      <c r="E118" s="46">
        <f t="shared" si="17"/>
        <v>9.3220338983050849E-2</v>
      </c>
      <c r="F118" s="46">
        <f t="shared" si="18"/>
        <v>1.9230769230769232E-2</v>
      </c>
      <c r="G118" s="34">
        <f t="shared" si="16"/>
        <v>-0.72727272727272729</v>
      </c>
      <c r="H118" s="27">
        <f t="shared" si="19"/>
        <v>-6.7796610169491525E-2</v>
      </c>
    </row>
    <row r="119" spans="2:8" ht="15" x14ac:dyDescent="0.25">
      <c r="B119" s="5" t="s">
        <v>24</v>
      </c>
      <c r="C119" s="41">
        <v>0</v>
      </c>
      <c r="D119" s="41">
        <v>0</v>
      </c>
      <c r="E119" s="46" t="str">
        <f t="shared" si="17"/>
        <v/>
      </c>
      <c r="F119" s="46" t="str">
        <f t="shared" si="18"/>
        <v/>
      </c>
      <c r="G119" s="34" t="str">
        <f t="shared" si="16"/>
        <v xml:space="preserve"> </v>
      </c>
      <c r="H119" s="27" t="str">
        <f t="shared" si="19"/>
        <v/>
      </c>
    </row>
    <row r="120" spans="2:8" ht="15" x14ac:dyDescent="0.25">
      <c r="B120" s="5" t="s">
        <v>194</v>
      </c>
      <c r="C120" s="41">
        <v>0</v>
      </c>
      <c r="D120" s="41">
        <v>0</v>
      </c>
      <c r="E120" s="46" t="str">
        <f t="shared" si="17"/>
        <v/>
      </c>
      <c r="F120" s="46" t="str">
        <f t="shared" si="18"/>
        <v/>
      </c>
      <c r="G120" s="34" t="str">
        <f t="shared" si="16"/>
        <v xml:space="preserve"> </v>
      </c>
      <c r="H120" s="27" t="str">
        <f t="shared" si="19"/>
        <v/>
      </c>
    </row>
    <row r="121" spans="2:8" ht="15" x14ac:dyDescent="0.25">
      <c r="B121" s="5" t="s">
        <v>25</v>
      </c>
      <c r="C121" s="41">
        <v>0</v>
      </c>
      <c r="D121" s="41">
        <v>0</v>
      </c>
      <c r="E121" s="46" t="str">
        <f t="shared" si="17"/>
        <v/>
      </c>
      <c r="F121" s="46" t="str">
        <f t="shared" si="18"/>
        <v/>
      </c>
      <c r="G121" s="34" t="str">
        <f t="shared" si="16"/>
        <v xml:space="preserve"> </v>
      </c>
      <c r="H121" s="27" t="str">
        <f t="shared" si="19"/>
        <v/>
      </c>
    </row>
    <row r="122" spans="2:8" ht="15" x14ac:dyDescent="0.25">
      <c r="B122" s="5" t="s">
        <v>23</v>
      </c>
      <c r="C122" s="41">
        <v>0</v>
      </c>
      <c r="D122" s="41">
        <v>0</v>
      </c>
      <c r="E122" s="46" t="str">
        <f t="shared" si="17"/>
        <v/>
      </c>
      <c r="F122" s="46" t="str">
        <f t="shared" si="18"/>
        <v/>
      </c>
      <c r="G122" s="34" t="str">
        <f t="shared" si="16"/>
        <v xml:space="preserve"> </v>
      </c>
      <c r="H122" s="27" t="str">
        <f t="shared" si="19"/>
        <v/>
      </c>
    </row>
    <row r="123" spans="2:8" ht="15" x14ac:dyDescent="0.25">
      <c r="B123" s="5" t="s">
        <v>26</v>
      </c>
      <c r="C123" s="41">
        <v>0</v>
      </c>
      <c r="D123" s="41">
        <v>0</v>
      </c>
      <c r="E123" s="46" t="str">
        <f t="shared" si="17"/>
        <v/>
      </c>
      <c r="F123" s="46" t="str">
        <f t="shared" si="18"/>
        <v/>
      </c>
      <c r="G123" s="34" t="str">
        <f t="shared" si="16"/>
        <v xml:space="preserve"> </v>
      </c>
      <c r="H123" s="27" t="str">
        <f t="shared" si="19"/>
        <v/>
      </c>
    </row>
    <row r="124" spans="2:8" ht="15" x14ac:dyDescent="0.25">
      <c r="B124" s="5" t="s">
        <v>195</v>
      </c>
      <c r="C124" s="41">
        <v>0</v>
      </c>
      <c r="D124" s="41">
        <v>0</v>
      </c>
      <c r="E124" s="46" t="str">
        <f t="shared" si="17"/>
        <v/>
      </c>
      <c r="F124" s="46" t="str">
        <f t="shared" si="18"/>
        <v/>
      </c>
      <c r="G124" s="34" t="str">
        <f t="shared" si="16"/>
        <v xml:space="preserve"> </v>
      </c>
      <c r="H124" s="27" t="str">
        <f t="shared" si="19"/>
        <v/>
      </c>
    </row>
    <row r="125" spans="2:8" ht="15" x14ac:dyDescent="0.25">
      <c r="B125" s="5" t="s">
        <v>31</v>
      </c>
      <c r="C125" s="41">
        <v>0</v>
      </c>
      <c r="D125" s="41">
        <v>0</v>
      </c>
      <c r="E125" s="46" t="str">
        <f t="shared" si="17"/>
        <v/>
      </c>
      <c r="F125" s="46" t="str">
        <f t="shared" si="18"/>
        <v/>
      </c>
      <c r="G125" s="34" t="str">
        <f t="shared" si="16"/>
        <v xml:space="preserve"> </v>
      </c>
      <c r="H125" s="27" t="str">
        <f t="shared" si="19"/>
        <v/>
      </c>
    </row>
    <row r="126" spans="2:8" ht="15" x14ac:dyDescent="0.25">
      <c r="B126" s="5" t="s">
        <v>33</v>
      </c>
      <c r="C126" s="41">
        <v>0</v>
      </c>
      <c r="D126" s="41">
        <v>2</v>
      </c>
      <c r="E126" s="46" t="str">
        <f t="shared" si="17"/>
        <v/>
      </c>
      <c r="F126" s="46">
        <f t="shared" si="18"/>
        <v>1.282051282051282E-2</v>
      </c>
      <c r="G126" s="34">
        <f t="shared" si="16"/>
        <v>1</v>
      </c>
      <c r="H126" s="27" t="str">
        <f t="shared" si="19"/>
        <v/>
      </c>
    </row>
    <row r="127" spans="2:8" ht="15" x14ac:dyDescent="0.25">
      <c r="B127" s="5" t="s">
        <v>196</v>
      </c>
      <c r="C127" s="41">
        <v>0</v>
      </c>
      <c r="D127" s="41">
        <v>0</v>
      </c>
      <c r="E127" s="46" t="str">
        <f t="shared" si="17"/>
        <v/>
      </c>
      <c r="F127" s="46" t="str">
        <f t="shared" si="18"/>
        <v/>
      </c>
      <c r="G127" s="34" t="str">
        <f t="shared" si="16"/>
        <v xml:space="preserve"> </v>
      </c>
      <c r="H127" s="27" t="str">
        <f t="shared" si="19"/>
        <v/>
      </c>
    </row>
    <row r="128" spans="2:8" ht="15" x14ac:dyDescent="0.25">
      <c r="B128" s="5" t="s">
        <v>427</v>
      </c>
      <c r="C128" s="41">
        <v>0</v>
      </c>
      <c r="D128" s="41">
        <v>1</v>
      </c>
      <c r="E128" s="46" t="str">
        <f t="shared" si="17"/>
        <v/>
      </c>
      <c r="F128" s="46">
        <f t="shared" si="18"/>
        <v>6.41025641025641E-3</v>
      </c>
      <c r="G128" s="34">
        <f t="shared" si="16"/>
        <v>1</v>
      </c>
      <c r="H128" s="27" t="str">
        <f t="shared" si="19"/>
        <v/>
      </c>
    </row>
    <row r="129" spans="1:9" ht="15" x14ac:dyDescent="0.25">
      <c r="B129" s="5" t="s">
        <v>428</v>
      </c>
      <c r="C129" s="41">
        <v>49</v>
      </c>
      <c r="D129" s="41">
        <v>15</v>
      </c>
      <c r="E129" s="46">
        <f t="shared" si="17"/>
        <v>0.4152542372881356</v>
      </c>
      <c r="F129" s="46">
        <f t="shared" si="18"/>
        <v>9.6153846153846159E-2</v>
      </c>
      <c r="G129" s="34">
        <f t="shared" si="16"/>
        <v>-0.69387755102040816</v>
      </c>
      <c r="H129" s="27">
        <f t="shared" si="19"/>
        <v>-0.28813559322033899</v>
      </c>
    </row>
    <row r="130" spans="1:9" ht="15" x14ac:dyDescent="0.25">
      <c r="B130" s="5" t="s">
        <v>197</v>
      </c>
      <c r="C130" s="41">
        <v>0</v>
      </c>
      <c r="D130" s="41">
        <v>1</v>
      </c>
      <c r="E130" s="46" t="str">
        <f t="shared" si="17"/>
        <v/>
      </c>
      <c r="F130" s="46">
        <f t="shared" si="18"/>
        <v>6.41025641025641E-3</v>
      </c>
      <c r="G130" s="34">
        <f t="shared" si="16"/>
        <v>1</v>
      </c>
      <c r="H130" s="27" t="str">
        <f t="shared" si="19"/>
        <v/>
      </c>
    </row>
    <row r="131" spans="1:9" ht="15" x14ac:dyDescent="0.25">
      <c r="B131" s="5" t="s">
        <v>198</v>
      </c>
      <c r="C131" s="41">
        <v>0</v>
      </c>
      <c r="D131" s="41">
        <v>0</v>
      </c>
      <c r="E131" s="46" t="str">
        <f t="shared" si="17"/>
        <v/>
      </c>
      <c r="F131" s="46" t="str">
        <f t="shared" si="18"/>
        <v/>
      </c>
      <c r="G131" s="34" t="str">
        <f t="shared" si="16"/>
        <v xml:space="preserve"> </v>
      </c>
      <c r="H131" s="27" t="str">
        <f t="shared" si="19"/>
        <v/>
      </c>
    </row>
    <row r="132" spans="1:9" ht="15" x14ac:dyDescent="0.25">
      <c r="B132" s="5" t="s">
        <v>28</v>
      </c>
      <c r="C132" s="41">
        <v>0</v>
      </c>
      <c r="D132" s="41">
        <v>1</v>
      </c>
      <c r="E132" s="46" t="str">
        <f t="shared" si="17"/>
        <v/>
      </c>
      <c r="F132" s="46">
        <f t="shared" si="18"/>
        <v>6.41025641025641E-3</v>
      </c>
      <c r="G132" s="34">
        <f t="shared" si="16"/>
        <v>1</v>
      </c>
      <c r="H132" s="27" t="str">
        <f t="shared" si="19"/>
        <v/>
      </c>
    </row>
    <row r="133" spans="1:9" ht="15" x14ac:dyDescent="0.25">
      <c r="B133" s="5" t="s">
        <v>32</v>
      </c>
      <c r="C133" s="41">
        <v>0</v>
      </c>
      <c r="D133" s="41">
        <v>0</v>
      </c>
      <c r="E133" s="46" t="str">
        <f t="shared" si="17"/>
        <v/>
      </c>
      <c r="F133" s="46" t="str">
        <f t="shared" si="18"/>
        <v/>
      </c>
      <c r="G133" s="34" t="str">
        <f t="shared" si="16"/>
        <v xml:space="preserve"> </v>
      </c>
      <c r="H133" s="27" t="str">
        <f t="shared" si="19"/>
        <v/>
      </c>
    </row>
    <row r="134" spans="1:9" s="20" customFormat="1" ht="15" x14ac:dyDescent="0.25">
      <c r="A134" s="57"/>
      <c r="B134" s="21" t="s">
        <v>519</v>
      </c>
      <c r="C134" s="41">
        <v>0</v>
      </c>
      <c r="D134" s="41">
        <v>0</v>
      </c>
      <c r="E134" s="43" t="str">
        <f t="shared" ref="E134" si="39">+IF(C134=0,"",C134/C$74)</f>
        <v/>
      </c>
      <c r="F134" s="43" t="str">
        <f t="shared" ref="F134" si="40">+IF(D134=0,"",D134/D$74)</f>
        <v/>
      </c>
      <c r="G134" s="34" t="str">
        <f t="shared" si="16"/>
        <v xml:space="preserve"> </v>
      </c>
      <c r="H134" s="26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1">
        <v>0</v>
      </c>
      <c r="D135" s="41">
        <v>0</v>
      </c>
      <c r="E135" s="46" t="str">
        <f t="shared" si="17"/>
        <v/>
      </c>
      <c r="F135" s="46" t="str">
        <f t="shared" si="18"/>
        <v/>
      </c>
      <c r="G135" s="34" t="str">
        <f t="shared" si="16"/>
        <v xml:space="preserve"> </v>
      </c>
      <c r="H135" s="27" t="str">
        <f t="shared" si="19"/>
        <v/>
      </c>
    </row>
    <row r="136" spans="1:9" ht="15" x14ac:dyDescent="0.25">
      <c r="B136" s="5" t="s">
        <v>29</v>
      </c>
      <c r="C136" s="41">
        <v>0</v>
      </c>
      <c r="D136" s="41">
        <v>0</v>
      </c>
      <c r="E136" s="46" t="str">
        <f t="shared" si="17"/>
        <v/>
      </c>
      <c r="F136" s="46" t="str">
        <f t="shared" si="18"/>
        <v/>
      </c>
      <c r="G136" s="34" t="str">
        <f t="shared" si="16"/>
        <v xml:space="preserve"> </v>
      </c>
      <c r="H136" s="27" t="str">
        <f t="shared" si="19"/>
        <v/>
      </c>
    </row>
    <row r="137" spans="1:9" ht="15" x14ac:dyDescent="0.25">
      <c r="B137" s="5" t="s">
        <v>199</v>
      </c>
      <c r="C137" s="41">
        <v>1</v>
      </c>
      <c r="D137" s="41">
        <v>1</v>
      </c>
      <c r="E137" s="46">
        <f t="shared" si="17"/>
        <v>8.4745762711864406E-3</v>
      </c>
      <c r="F137" s="46">
        <f t="shared" si="18"/>
        <v>6.41025641025641E-3</v>
      </c>
      <c r="G137" s="34">
        <f t="shared" si="16"/>
        <v>0</v>
      </c>
      <c r="H137" s="27">
        <f t="shared" si="19"/>
        <v>0</v>
      </c>
    </row>
    <row r="138" spans="1:9" ht="15" x14ac:dyDescent="0.25">
      <c r="B138" s="5" t="s">
        <v>200</v>
      </c>
      <c r="C138" s="41">
        <v>0</v>
      </c>
      <c r="D138" s="41">
        <v>0</v>
      </c>
      <c r="E138" s="46" t="str">
        <f t="shared" si="17"/>
        <v/>
      </c>
      <c r="F138" s="46" t="str">
        <f t="shared" si="18"/>
        <v/>
      </c>
      <c r="G138" s="34" t="str">
        <f t="shared" si="16"/>
        <v xml:space="preserve"> </v>
      </c>
      <c r="H138" s="27" t="str">
        <f t="shared" si="19"/>
        <v/>
      </c>
    </row>
    <row r="139" spans="1:9" ht="15" x14ac:dyDescent="0.25">
      <c r="B139" s="5" t="s">
        <v>201</v>
      </c>
      <c r="C139" s="41">
        <v>0</v>
      </c>
      <c r="D139" s="41">
        <v>0</v>
      </c>
      <c r="E139" s="46" t="str">
        <f t="shared" si="17"/>
        <v/>
      </c>
      <c r="F139" s="46" t="str">
        <f t="shared" si="18"/>
        <v/>
      </c>
      <c r="G139" s="34" t="str">
        <f t="shared" ref="G139:G163" si="42">+IF(AND(C139=0,D139=0)," ",IF(C139=0,1,IF(D139=0,-1,(D139-C139)/C139)))</f>
        <v xml:space="preserve"> </v>
      </c>
      <c r="H139" s="27" t="str">
        <f t="shared" si="19"/>
        <v/>
      </c>
    </row>
    <row r="140" spans="1:9" ht="15" x14ac:dyDescent="0.25">
      <c r="B140" s="5" t="s">
        <v>202</v>
      </c>
      <c r="C140" s="41">
        <v>1</v>
      </c>
      <c r="D140" s="41">
        <v>1</v>
      </c>
      <c r="E140" s="46">
        <f t="shared" si="17"/>
        <v>8.4745762711864406E-3</v>
      </c>
      <c r="F140" s="46">
        <f t="shared" si="18"/>
        <v>6.41025641025641E-3</v>
      </c>
      <c r="G140" s="34">
        <f t="shared" si="42"/>
        <v>0</v>
      </c>
      <c r="H140" s="27">
        <f t="shared" si="19"/>
        <v>0</v>
      </c>
    </row>
    <row r="141" spans="1:9" ht="15" x14ac:dyDescent="0.25">
      <c r="B141" s="5" t="s">
        <v>429</v>
      </c>
      <c r="C141" s="41">
        <v>0</v>
      </c>
      <c r="D141" s="41">
        <v>0</v>
      </c>
      <c r="E141" s="46" t="str">
        <f t="shared" si="17"/>
        <v/>
      </c>
      <c r="F141" s="46" t="str">
        <f t="shared" si="18"/>
        <v/>
      </c>
      <c r="G141" s="34" t="str">
        <f t="shared" si="42"/>
        <v xml:space="preserve"> </v>
      </c>
      <c r="H141" s="27" t="str">
        <f t="shared" si="19"/>
        <v/>
      </c>
    </row>
    <row r="142" spans="1:9" ht="15" x14ac:dyDescent="0.25">
      <c r="B142" s="5" t="s">
        <v>203</v>
      </c>
      <c r="C142" s="41">
        <v>0</v>
      </c>
      <c r="D142" s="41">
        <v>0</v>
      </c>
      <c r="E142" s="46" t="str">
        <f t="shared" si="17"/>
        <v/>
      </c>
      <c r="F142" s="46" t="str">
        <f t="shared" si="18"/>
        <v/>
      </c>
      <c r="G142" s="34" t="str">
        <f t="shared" si="42"/>
        <v xml:space="preserve"> </v>
      </c>
      <c r="H142" s="27" t="str">
        <f t="shared" si="19"/>
        <v/>
      </c>
    </row>
    <row r="143" spans="1:9" ht="15" x14ac:dyDescent="0.25">
      <c r="B143" s="5" t="s">
        <v>204</v>
      </c>
      <c r="C143" s="41">
        <v>0</v>
      </c>
      <c r="D143" s="41">
        <v>0</v>
      </c>
      <c r="E143" s="46" t="str">
        <f t="shared" si="17"/>
        <v/>
      </c>
      <c r="F143" s="46" t="str">
        <f t="shared" si="18"/>
        <v/>
      </c>
      <c r="G143" s="34" t="str">
        <f t="shared" si="42"/>
        <v xml:space="preserve"> </v>
      </c>
      <c r="H143" s="27" t="str">
        <f t="shared" si="19"/>
        <v/>
      </c>
    </row>
    <row r="144" spans="1:9" s="20" customFormat="1" ht="15" x14ac:dyDescent="0.25">
      <c r="A144" s="57"/>
      <c r="B144" s="21" t="s">
        <v>591</v>
      </c>
      <c r="C144" s="41">
        <v>0</v>
      </c>
      <c r="D144" s="41">
        <v>0</v>
      </c>
      <c r="E144" s="43" t="str">
        <f t="shared" ref="E144" si="43">+IF(C144=0,"",C144/C$74)</f>
        <v/>
      </c>
      <c r="F144" s="43" t="str">
        <f t="shared" ref="F144" si="44">+IF(D144=0,"",D144/D$74)</f>
        <v/>
      </c>
      <c r="G144" s="34" t="str">
        <f t="shared" si="42"/>
        <v xml:space="preserve"> </v>
      </c>
      <c r="H144" s="26" t="str">
        <f t="shared" ref="H144" si="45">+IF(OR(AND(E144=""),(G144="")),"",E144*G144)</f>
        <v/>
      </c>
      <c r="I144" s="2"/>
    </row>
    <row r="145" spans="1:9" ht="15" x14ac:dyDescent="0.25">
      <c r="B145" s="5" t="s">
        <v>567</v>
      </c>
      <c r="C145" s="41">
        <v>0</v>
      </c>
      <c r="D145" s="41">
        <v>0</v>
      </c>
      <c r="E145" s="46" t="str">
        <f t="shared" si="17"/>
        <v/>
      </c>
      <c r="F145" s="46" t="str">
        <f t="shared" si="18"/>
        <v/>
      </c>
      <c r="G145" s="34" t="str">
        <f t="shared" si="42"/>
        <v xml:space="preserve"> </v>
      </c>
      <c r="H145" s="27" t="str">
        <f t="shared" si="19"/>
        <v/>
      </c>
    </row>
    <row r="146" spans="1:9" ht="15" x14ac:dyDescent="0.25">
      <c r="B146" s="5" t="s">
        <v>568</v>
      </c>
      <c r="C146" s="41">
        <v>0</v>
      </c>
      <c r="D146" s="41">
        <v>0</v>
      </c>
      <c r="E146" s="46" t="str">
        <f t="shared" si="17"/>
        <v/>
      </c>
      <c r="F146" s="46" t="str">
        <f t="shared" si="18"/>
        <v/>
      </c>
      <c r="G146" s="34" t="str">
        <f t="shared" si="42"/>
        <v xml:space="preserve"> </v>
      </c>
      <c r="H146" s="27" t="str">
        <f t="shared" si="19"/>
        <v/>
      </c>
    </row>
    <row r="147" spans="1:9" s="20" customFormat="1" ht="15" x14ac:dyDescent="0.25">
      <c r="A147" s="57"/>
      <c r="B147" s="21" t="s">
        <v>593</v>
      </c>
      <c r="C147" s="41">
        <v>0</v>
      </c>
      <c r="D147" s="41">
        <v>0</v>
      </c>
      <c r="E147" s="43" t="str">
        <f t="shared" ref="E147" si="46">+IF(C147=0,"",C147/C$74)</f>
        <v/>
      </c>
      <c r="F147" s="43" t="str">
        <f t="shared" ref="F147" si="47">+IF(D147=0,"",D147/D$74)</f>
        <v/>
      </c>
      <c r="G147" s="34" t="str">
        <f t="shared" si="42"/>
        <v xml:space="preserve"> </v>
      </c>
      <c r="H147" s="26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1">
        <v>0</v>
      </c>
      <c r="D148" s="41">
        <v>0</v>
      </c>
      <c r="E148" s="46" t="str">
        <f t="shared" si="17"/>
        <v/>
      </c>
      <c r="F148" s="46" t="str">
        <f t="shared" si="18"/>
        <v/>
      </c>
      <c r="G148" s="34" t="str">
        <f t="shared" si="42"/>
        <v xml:space="preserve"> </v>
      </c>
      <c r="H148" s="27" t="str">
        <f t="shared" si="19"/>
        <v/>
      </c>
    </row>
    <row r="149" spans="1:9" ht="15" x14ac:dyDescent="0.25">
      <c r="B149" s="5" t="s">
        <v>430</v>
      </c>
      <c r="C149" s="41">
        <v>0</v>
      </c>
      <c r="D149" s="41">
        <v>0</v>
      </c>
      <c r="E149" s="46" t="str">
        <f t="shared" ref="E149:E158" si="49">+IF(C149=0,"",C149/C$74)</f>
        <v/>
      </c>
      <c r="F149" s="46" t="str">
        <f t="shared" ref="F149:F158" si="50">+IF(D149=0,"",D149/D$74)</f>
        <v/>
      </c>
      <c r="G149" s="34" t="str">
        <f t="shared" si="42"/>
        <v xml:space="preserve"> </v>
      </c>
      <c r="H149" s="27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1">
        <v>0</v>
      </c>
      <c r="D150" s="41">
        <v>0</v>
      </c>
      <c r="E150" s="46" t="str">
        <f t="shared" si="49"/>
        <v/>
      </c>
      <c r="F150" s="46" t="str">
        <f t="shared" si="50"/>
        <v/>
      </c>
      <c r="G150" s="34" t="str">
        <f t="shared" si="42"/>
        <v xml:space="preserve"> </v>
      </c>
      <c r="H150" s="27" t="str">
        <f t="shared" si="51"/>
        <v/>
      </c>
    </row>
    <row r="151" spans="1:9" ht="15" x14ac:dyDescent="0.25">
      <c r="B151" s="5" t="s">
        <v>205</v>
      </c>
      <c r="C151" s="41">
        <v>0</v>
      </c>
      <c r="D151" s="41">
        <v>0</v>
      </c>
      <c r="E151" s="46" t="str">
        <f t="shared" si="49"/>
        <v/>
      </c>
      <c r="F151" s="46" t="str">
        <f t="shared" si="50"/>
        <v/>
      </c>
      <c r="G151" s="34" t="str">
        <f t="shared" si="42"/>
        <v xml:space="preserve"> </v>
      </c>
      <c r="H151" s="27" t="str">
        <f t="shared" si="51"/>
        <v/>
      </c>
    </row>
    <row r="152" spans="1:9" ht="15" x14ac:dyDescent="0.25">
      <c r="B152" s="5" t="s">
        <v>206</v>
      </c>
      <c r="C152" s="41">
        <v>0</v>
      </c>
      <c r="D152" s="41">
        <v>1</v>
      </c>
      <c r="E152" s="46" t="str">
        <f t="shared" si="49"/>
        <v/>
      </c>
      <c r="F152" s="46">
        <f t="shared" si="50"/>
        <v>6.41025641025641E-3</v>
      </c>
      <c r="G152" s="34">
        <f t="shared" si="42"/>
        <v>1</v>
      </c>
      <c r="H152" s="27" t="str">
        <f t="shared" si="51"/>
        <v/>
      </c>
    </row>
    <row r="153" spans="1:9" s="20" customFormat="1" ht="15" x14ac:dyDescent="0.25">
      <c r="A153" s="57" t="s">
        <v>559</v>
      </c>
      <c r="B153" s="21" t="s">
        <v>631</v>
      </c>
      <c r="C153" s="82"/>
      <c r="D153" s="82">
        <v>0</v>
      </c>
      <c r="E153" s="43" t="str">
        <f t="shared" ref="E153" si="52">+IF(C153=0,"",C153/C$74)</f>
        <v/>
      </c>
      <c r="F153" s="43" t="str">
        <f t="shared" ref="F153" si="53">+IF(D153=0,"",D153/D$74)</f>
        <v/>
      </c>
      <c r="G153" s="83" t="str">
        <f t="shared" ref="G153" si="54">+IF(AND(C153=0,D153=0)," ",IF(C153=0,1,IF(D153=0,-1,(D153-C153)/C153)))</f>
        <v xml:space="preserve"> </v>
      </c>
      <c r="H153" s="26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1">
        <v>0</v>
      </c>
      <c r="D154" s="41">
        <v>0</v>
      </c>
      <c r="E154" s="46" t="str">
        <f t="shared" si="49"/>
        <v/>
      </c>
      <c r="F154" s="46" t="str">
        <f t="shared" si="50"/>
        <v/>
      </c>
      <c r="G154" s="34" t="str">
        <f t="shared" si="42"/>
        <v xml:space="preserve"> </v>
      </c>
      <c r="H154" s="27" t="str">
        <f t="shared" si="51"/>
        <v/>
      </c>
    </row>
    <row r="155" spans="1:9" ht="15" x14ac:dyDescent="0.25">
      <c r="B155" s="5" t="s">
        <v>606</v>
      </c>
      <c r="C155" s="41">
        <v>0</v>
      </c>
      <c r="D155" s="41">
        <v>3</v>
      </c>
      <c r="E155" s="46" t="str">
        <f t="shared" si="49"/>
        <v/>
      </c>
      <c r="F155" s="46">
        <f t="shared" si="50"/>
        <v>1.9230769230769232E-2</v>
      </c>
      <c r="G155" s="34">
        <f t="shared" si="42"/>
        <v>1</v>
      </c>
      <c r="H155" s="27" t="str">
        <f t="shared" si="51"/>
        <v/>
      </c>
    </row>
    <row r="156" spans="1:9" ht="15" x14ac:dyDescent="0.25">
      <c r="B156" s="5" t="s">
        <v>39</v>
      </c>
      <c r="C156" s="41">
        <v>0</v>
      </c>
      <c r="D156" s="41">
        <v>0</v>
      </c>
      <c r="E156" s="46" t="str">
        <f t="shared" si="49"/>
        <v/>
      </c>
      <c r="F156" s="46" t="str">
        <f t="shared" si="50"/>
        <v/>
      </c>
      <c r="G156" s="34" t="str">
        <f t="shared" si="42"/>
        <v xml:space="preserve"> </v>
      </c>
      <c r="H156" s="27" t="str">
        <f t="shared" si="51"/>
        <v/>
      </c>
    </row>
    <row r="157" spans="1:9" ht="15" x14ac:dyDescent="0.25">
      <c r="B157" s="5" t="s">
        <v>37</v>
      </c>
      <c r="C157" s="41">
        <v>0</v>
      </c>
      <c r="D157" s="41">
        <v>0</v>
      </c>
      <c r="E157" s="46" t="str">
        <f t="shared" si="49"/>
        <v/>
      </c>
      <c r="F157" s="46" t="str">
        <f t="shared" si="50"/>
        <v/>
      </c>
      <c r="G157" s="34" t="str">
        <f t="shared" si="42"/>
        <v xml:space="preserve"> </v>
      </c>
      <c r="H157" s="27" t="str">
        <f t="shared" si="51"/>
        <v/>
      </c>
    </row>
    <row r="158" spans="1:9" ht="15" x14ac:dyDescent="0.25">
      <c r="B158" s="5" t="s">
        <v>38</v>
      </c>
      <c r="C158" s="41">
        <v>0</v>
      </c>
      <c r="D158" s="41">
        <v>0</v>
      </c>
      <c r="E158" s="46" t="str">
        <f t="shared" si="49"/>
        <v/>
      </c>
      <c r="F158" s="46" t="str">
        <f t="shared" si="50"/>
        <v/>
      </c>
      <c r="G158" s="34" t="str">
        <f t="shared" si="42"/>
        <v xml:space="preserve"> </v>
      </c>
      <c r="H158" s="27" t="str">
        <f t="shared" si="51"/>
        <v/>
      </c>
    </row>
    <row r="159" spans="1:9" s="20" customFormat="1" ht="15" x14ac:dyDescent="0.25">
      <c r="A159" s="57" t="s">
        <v>559</v>
      </c>
      <c r="B159" s="21" t="s">
        <v>629</v>
      </c>
      <c r="C159" s="82"/>
      <c r="D159" s="82">
        <v>0</v>
      </c>
      <c r="E159" s="43" t="str">
        <f t="shared" ref="E159" si="56">+IF(C159=0,"",C159/C$74)</f>
        <v/>
      </c>
      <c r="F159" s="43" t="str">
        <f t="shared" ref="F159" si="57">+IF(D159=0,"",D159/D$74)</f>
        <v/>
      </c>
      <c r="G159" s="83" t="str">
        <f t="shared" ref="G159" si="58">+IF(AND(C159=0,D159=0)," ",IF(C159=0,1,IF(D159=0,-1,(D159-C159)/C159)))</f>
        <v xml:space="preserve"> </v>
      </c>
      <c r="H159" s="26" t="str">
        <f t="shared" ref="H159" si="59">+IF(OR(AND(E159=""),(G159="")),"",E159*G159)</f>
        <v/>
      </c>
    </row>
    <row r="160" spans="1:9" s="20" customFormat="1" ht="15" x14ac:dyDescent="0.25">
      <c r="A160" s="57"/>
      <c r="B160" s="21" t="s">
        <v>520</v>
      </c>
      <c r="C160" s="41">
        <v>1</v>
      </c>
      <c r="D160" s="41">
        <v>2</v>
      </c>
      <c r="E160" s="43">
        <f t="shared" ref="E160:E162" si="60">+IF(C160=0,"",C160/C$74)</f>
        <v>8.4745762711864406E-3</v>
      </c>
      <c r="F160" s="43">
        <f t="shared" ref="F160:F162" si="61">+IF(D160=0,"",D160/D$74)</f>
        <v>1.282051282051282E-2</v>
      </c>
      <c r="G160" s="34">
        <f t="shared" si="42"/>
        <v>1</v>
      </c>
      <c r="H160" s="26">
        <f t="shared" ref="H160:H162" si="62">+IF(OR(AND(E160=""),(G160="")),"",E160*G160)</f>
        <v>8.4745762711864406E-3</v>
      </c>
      <c r="I160" s="2"/>
    </row>
    <row r="161" spans="1:9" s="20" customFormat="1" ht="16.5" customHeight="1" x14ac:dyDescent="0.25">
      <c r="A161" s="57"/>
      <c r="B161" s="21" t="s">
        <v>521</v>
      </c>
      <c r="C161" s="41">
        <v>0</v>
      </c>
      <c r="D161" s="41">
        <v>0</v>
      </c>
      <c r="E161" s="43" t="str">
        <f t="shared" si="60"/>
        <v/>
      </c>
      <c r="F161" s="43" t="str">
        <f t="shared" si="61"/>
        <v/>
      </c>
      <c r="G161" s="34" t="str">
        <f t="shared" si="42"/>
        <v xml:space="preserve"> </v>
      </c>
      <c r="H161" s="26" t="str">
        <f t="shared" si="62"/>
        <v/>
      </c>
      <c r="I161" s="2"/>
    </row>
    <row r="162" spans="1:9" s="20" customFormat="1" ht="15" x14ac:dyDescent="0.25">
      <c r="A162" s="57"/>
      <c r="B162" s="21" t="s">
        <v>522</v>
      </c>
      <c r="C162" s="41">
        <v>0</v>
      </c>
      <c r="D162" s="41">
        <v>0</v>
      </c>
      <c r="E162" s="43" t="str">
        <f t="shared" si="60"/>
        <v/>
      </c>
      <c r="F162" s="43" t="str">
        <f t="shared" si="61"/>
        <v/>
      </c>
      <c r="G162" s="34" t="str">
        <f t="shared" si="42"/>
        <v xml:space="preserve"> </v>
      </c>
      <c r="H162" s="26" t="str">
        <f t="shared" si="62"/>
        <v/>
      </c>
      <c r="I162" s="2"/>
    </row>
    <row r="163" spans="1:9" s="20" customFormat="1" ht="15" x14ac:dyDescent="0.25">
      <c r="A163" s="57"/>
      <c r="B163" s="21" t="s">
        <v>523</v>
      </c>
      <c r="C163" s="41">
        <v>0</v>
      </c>
      <c r="D163" s="41">
        <v>0</v>
      </c>
      <c r="E163" s="43"/>
      <c r="F163" s="43"/>
      <c r="G163" s="34" t="str">
        <f t="shared" si="42"/>
        <v xml:space="preserve"> </v>
      </c>
      <c r="H163" s="26"/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48"/>
      <c r="C166" s="48"/>
      <c r="D166" s="48"/>
      <c r="E166" s="48"/>
      <c r="F166" s="48"/>
    </row>
    <row r="167" spans="1:9" ht="22.5" customHeight="1" x14ac:dyDescent="0.2">
      <c r="B167" s="62" t="s">
        <v>376</v>
      </c>
      <c r="C167" s="64" t="s">
        <v>377</v>
      </c>
      <c r="D167" s="65"/>
      <c r="E167" s="64" t="s">
        <v>599</v>
      </c>
      <c r="F167" s="65"/>
      <c r="G167" s="66" t="s">
        <v>601</v>
      </c>
      <c r="H167" s="68" t="s">
        <v>341</v>
      </c>
    </row>
    <row r="168" spans="1:9" s="4" customFormat="1" ht="22.5" customHeight="1" x14ac:dyDescent="0.2">
      <c r="A168" s="61"/>
      <c r="B168" s="63"/>
      <c r="C168" s="24">
        <v>2018</v>
      </c>
      <c r="D168" s="24">
        <v>2019</v>
      </c>
      <c r="E168" s="24">
        <v>2018</v>
      </c>
      <c r="F168" s="24">
        <v>2019</v>
      </c>
      <c r="G168" s="67"/>
      <c r="H168" s="69"/>
    </row>
    <row r="169" spans="1:9" s="4" customFormat="1" ht="26.25" customHeight="1" thickBot="1" x14ac:dyDescent="0.25">
      <c r="A169" s="61"/>
      <c r="B169" s="35" t="s">
        <v>380</v>
      </c>
      <c r="C169" s="36">
        <f>SUM(C170:C339)</f>
        <v>444</v>
      </c>
      <c r="D169" s="37">
        <f>SUM(D170:D339)</f>
        <v>275</v>
      </c>
      <c r="E169" s="38">
        <f t="shared" ref="E169:E182" si="63">+IF(C169=0,"",C169/C$169)</f>
        <v>1</v>
      </c>
      <c r="F169" s="38">
        <f t="shared" ref="F169:F182" si="64">+IF(D169=0,"",D169/D$169)</f>
        <v>1</v>
      </c>
      <c r="G169" s="38">
        <f>+IF(OR(AND(D169=0),(C169=0)),"0",((D169-C169)/C169))</f>
        <v>-0.38063063063063063</v>
      </c>
      <c r="H169" s="39">
        <f>+IF(OR(AND(E169=""),(G169="")),"",E169*G169)</f>
        <v>-0.38063063063063063</v>
      </c>
    </row>
    <row r="170" spans="1:9" s="54" customFormat="1" ht="15" x14ac:dyDescent="0.25">
      <c r="A170" s="61"/>
      <c r="B170" s="50" t="s">
        <v>431</v>
      </c>
      <c r="C170" s="41">
        <v>1</v>
      </c>
      <c r="D170" s="41">
        <v>3</v>
      </c>
      <c r="E170" s="45">
        <f t="shared" si="63"/>
        <v>2.2522522522522522E-3</v>
      </c>
      <c r="F170" s="45">
        <f t="shared" si="64"/>
        <v>1.090909090909091E-2</v>
      </c>
      <c r="G170" s="34">
        <f t="shared" ref="G170:G236" si="65">+IF(AND(C170=0,D170=0)," ",IF(C170=0,1,IF(D170=0,-1,(D170-C170)/C170)))</f>
        <v>2</v>
      </c>
      <c r="H170" s="42">
        <f>+IF(OR(AND(E170=""),(G170="")),"",E170*G170)</f>
        <v>4.5045045045045045E-3</v>
      </c>
      <c r="I170" s="2"/>
    </row>
    <row r="171" spans="1:9" s="54" customFormat="1" ht="15" x14ac:dyDescent="0.25">
      <c r="A171" s="61"/>
      <c r="B171" s="47" t="s">
        <v>570</v>
      </c>
      <c r="C171" s="41">
        <v>1</v>
      </c>
      <c r="D171" s="41">
        <v>0</v>
      </c>
      <c r="E171" s="46">
        <f t="shared" si="63"/>
        <v>2.2522522522522522E-3</v>
      </c>
      <c r="F171" s="46" t="str">
        <f t="shared" si="64"/>
        <v/>
      </c>
      <c r="G171" s="34">
        <f t="shared" si="65"/>
        <v>-1</v>
      </c>
      <c r="H171" s="27">
        <f t="shared" ref="H171:H244" si="66">+IF(OR(AND(E171=""),(G171="")),"",E171*G171)</f>
        <v>-2.2522522522522522E-3</v>
      </c>
      <c r="I171" s="2"/>
    </row>
    <row r="172" spans="1:9" s="54" customFormat="1" ht="30" x14ac:dyDescent="0.25">
      <c r="A172" s="61"/>
      <c r="B172" s="47" t="s">
        <v>432</v>
      </c>
      <c r="C172" s="41">
        <v>0</v>
      </c>
      <c r="D172" s="41">
        <v>0</v>
      </c>
      <c r="E172" s="46" t="str">
        <f t="shared" si="63"/>
        <v/>
      </c>
      <c r="F172" s="46" t="str">
        <f t="shared" si="64"/>
        <v/>
      </c>
      <c r="G172" s="34" t="str">
        <f t="shared" si="65"/>
        <v xml:space="preserve"> </v>
      </c>
      <c r="H172" s="27" t="str">
        <f t="shared" si="66"/>
        <v/>
      </c>
      <c r="I172" s="2"/>
    </row>
    <row r="173" spans="1:9" s="54" customFormat="1" ht="15" x14ac:dyDescent="0.25">
      <c r="A173" s="61"/>
      <c r="B173" s="47" t="s">
        <v>433</v>
      </c>
      <c r="C173" s="41">
        <v>0</v>
      </c>
      <c r="D173" s="41">
        <v>0</v>
      </c>
      <c r="E173" s="46" t="str">
        <f t="shared" si="63"/>
        <v/>
      </c>
      <c r="F173" s="46" t="str">
        <f t="shared" si="64"/>
        <v/>
      </c>
      <c r="G173" s="34" t="str">
        <f t="shared" si="65"/>
        <v xml:space="preserve"> </v>
      </c>
      <c r="H173" s="27" t="str">
        <f t="shared" si="66"/>
        <v/>
      </c>
      <c r="I173" s="2"/>
    </row>
    <row r="174" spans="1:9" s="54" customFormat="1" ht="15" x14ac:dyDescent="0.25">
      <c r="A174" s="61"/>
      <c r="B174" s="47" t="s">
        <v>571</v>
      </c>
      <c r="C174" s="41">
        <v>12</v>
      </c>
      <c r="D174" s="41">
        <v>0</v>
      </c>
      <c r="E174" s="46">
        <f t="shared" si="63"/>
        <v>2.7027027027027029E-2</v>
      </c>
      <c r="F174" s="46" t="str">
        <f t="shared" si="64"/>
        <v/>
      </c>
      <c r="G174" s="34">
        <f t="shared" si="65"/>
        <v>-1</v>
      </c>
      <c r="H174" s="27">
        <f t="shared" si="66"/>
        <v>-2.7027027027027029E-2</v>
      </c>
      <c r="I174" s="2"/>
    </row>
    <row r="175" spans="1:9" s="54" customFormat="1" ht="15" x14ac:dyDescent="0.25">
      <c r="A175" s="61"/>
      <c r="B175" s="47" t="s">
        <v>42</v>
      </c>
      <c r="C175" s="41">
        <v>205</v>
      </c>
      <c r="D175" s="41">
        <v>39</v>
      </c>
      <c r="E175" s="46">
        <f t="shared" si="63"/>
        <v>0.46171171171171171</v>
      </c>
      <c r="F175" s="46">
        <f t="shared" si="64"/>
        <v>0.14181818181818182</v>
      </c>
      <c r="G175" s="34">
        <f t="shared" si="65"/>
        <v>-0.80975609756097566</v>
      </c>
      <c r="H175" s="27">
        <f t="shared" si="66"/>
        <v>-0.37387387387387389</v>
      </c>
      <c r="I175" s="2"/>
    </row>
    <row r="176" spans="1:9" s="54" customFormat="1" ht="15" x14ac:dyDescent="0.25">
      <c r="A176" s="61"/>
      <c r="B176" s="47" t="s">
        <v>572</v>
      </c>
      <c r="C176" s="41">
        <v>0</v>
      </c>
      <c r="D176" s="41">
        <v>0</v>
      </c>
      <c r="E176" s="46" t="str">
        <f t="shared" si="63"/>
        <v/>
      </c>
      <c r="F176" s="46" t="str">
        <f t="shared" si="64"/>
        <v/>
      </c>
      <c r="G176" s="34" t="str">
        <f t="shared" si="65"/>
        <v xml:space="preserve"> </v>
      </c>
      <c r="H176" s="27" t="str">
        <f t="shared" si="66"/>
        <v/>
      </c>
      <c r="I176" s="2"/>
    </row>
    <row r="177" spans="1:9" s="54" customFormat="1" ht="15" x14ac:dyDescent="0.25">
      <c r="A177" s="61"/>
      <c r="B177" s="47" t="s">
        <v>573</v>
      </c>
      <c r="C177" s="41">
        <v>0</v>
      </c>
      <c r="D177" s="41">
        <v>2</v>
      </c>
      <c r="E177" s="46" t="str">
        <f t="shared" si="63"/>
        <v/>
      </c>
      <c r="F177" s="46">
        <f t="shared" si="64"/>
        <v>7.2727272727272727E-3</v>
      </c>
      <c r="G177" s="34">
        <f t="shared" si="65"/>
        <v>1</v>
      </c>
      <c r="H177" s="27" t="str">
        <f t="shared" si="66"/>
        <v/>
      </c>
      <c r="I177" s="2"/>
    </row>
    <row r="178" spans="1:9" s="54" customFormat="1" ht="15" x14ac:dyDescent="0.25">
      <c r="A178" s="61"/>
      <c r="B178" s="47" t="s">
        <v>574</v>
      </c>
      <c r="C178" s="41">
        <v>0</v>
      </c>
      <c r="D178" s="41">
        <v>0</v>
      </c>
      <c r="E178" s="46" t="str">
        <f t="shared" si="63"/>
        <v/>
      </c>
      <c r="F178" s="46" t="str">
        <f t="shared" si="64"/>
        <v/>
      </c>
      <c r="G178" s="34" t="str">
        <f t="shared" si="65"/>
        <v xml:space="preserve"> </v>
      </c>
      <c r="H178" s="27" t="str">
        <f t="shared" si="66"/>
        <v/>
      </c>
      <c r="I178" s="2"/>
    </row>
    <row r="179" spans="1:9" s="54" customFormat="1" ht="15" x14ac:dyDescent="0.25">
      <c r="A179" s="61"/>
      <c r="B179" s="47" t="s">
        <v>40</v>
      </c>
      <c r="C179" s="41">
        <v>0</v>
      </c>
      <c r="D179" s="41">
        <v>0</v>
      </c>
      <c r="E179" s="46" t="str">
        <f t="shared" si="63"/>
        <v/>
      </c>
      <c r="F179" s="46" t="str">
        <f t="shared" si="64"/>
        <v/>
      </c>
      <c r="G179" s="34" t="str">
        <f t="shared" si="65"/>
        <v xml:space="preserve"> </v>
      </c>
      <c r="H179" s="27" t="str">
        <f t="shared" si="66"/>
        <v/>
      </c>
      <c r="I179" s="2"/>
    </row>
    <row r="180" spans="1:9" s="54" customFormat="1" ht="15" x14ac:dyDescent="0.25">
      <c r="A180" s="61"/>
      <c r="B180" s="47" t="s">
        <v>208</v>
      </c>
      <c r="C180" s="41">
        <v>0</v>
      </c>
      <c r="D180" s="41">
        <v>0</v>
      </c>
      <c r="E180" s="46" t="str">
        <f t="shared" si="63"/>
        <v/>
      </c>
      <c r="F180" s="46" t="str">
        <f t="shared" si="64"/>
        <v/>
      </c>
      <c r="G180" s="34" t="str">
        <f t="shared" si="65"/>
        <v xml:space="preserve"> </v>
      </c>
      <c r="H180" s="27" t="str">
        <f t="shared" si="66"/>
        <v/>
      </c>
      <c r="I180" s="2"/>
    </row>
    <row r="181" spans="1:9" s="54" customFormat="1" ht="15" x14ac:dyDescent="0.25">
      <c r="A181" s="61"/>
      <c r="B181" s="47" t="s">
        <v>45</v>
      </c>
      <c r="C181" s="41">
        <v>0</v>
      </c>
      <c r="D181" s="41">
        <v>0</v>
      </c>
      <c r="E181" s="46" t="str">
        <f t="shared" si="63"/>
        <v/>
      </c>
      <c r="F181" s="46" t="str">
        <f t="shared" si="64"/>
        <v/>
      </c>
      <c r="G181" s="34" t="str">
        <f t="shared" si="65"/>
        <v xml:space="preserve"> </v>
      </c>
      <c r="H181" s="27" t="str">
        <f t="shared" si="66"/>
        <v/>
      </c>
      <c r="I181" s="2"/>
    </row>
    <row r="182" spans="1:9" s="54" customFormat="1" ht="15" x14ac:dyDescent="0.25">
      <c r="A182" s="61"/>
      <c r="B182" s="47" t="s">
        <v>43</v>
      </c>
      <c r="C182" s="41">
        <v>1</v>
      </c>
      <c r="D182" s="41">
        <v>0</v>
      </c>
      <c r="E182" s="46">
        <f t="shared" si="63"/>
        <v>2.2522522522522522E-3</v>
      </c>
      <c r="F182" s="46" t="str">
        <f t="shared" si="64"/>
        <v/>
      </c>
      <c r="G182" s="34">
        <f t="shared" si="65"/>
        <v>-1</v>
      </c>
      <c r="H182" s="27">
        <f t="shared" si="66"/>
        <v>-2.2522522522522522E-3</v>
      </c>
      <c r="I182" s="2"/>
    </row>
    <row r="183" spans="1:9" s="55" customFormat="1" ht="15" x14ac:dyDescent="0.25">
      <c r="A183" s="57"/>
      <c r="B183" s="23" t="s">
        <v>524</v>
      </c>
      <c r="C183" s="41">
        <v>4</v>
      </c>
      <c r="D183" s="41">
        <v>8</v>
      </c>
      <c r="E183" s="43">
        <f t="shared" ref="E183" si="67">+IF(C183=0,"",C183/C$169)</f>
        <v>9.0090090090090089E-3</v>
      </c>
      <c r="F183" s="43">
        <f t="shared" ref="F183" si="68">+IF(D183=0,"",D183/D$169)</f>
        <v>2.9090909090909091E-2</v>
      </c>
      <c r="G183" s="34">
        <f t="shared" si="65"/>
        <v>1</v>
      </c>
      <c r="H183" s="26">
        <f t="shared" ref="H183" si="69">+IF(OR(AND(E183=""),(G183="")),"",E183*G183)</f>
        <v>9.0090090090090089E-3</v>
      </c>
      <c r="I183" s="2"/>
    </row>
    <row r="184" spans="1:9" s="54" customFormat="1" ht="15" x14ac:dyDescent="0.25">
      <c r="A184" s="61"/>
      <c r="B184" s="47" t="s">
        <v>434</v>
      </c>
      <c r="C184" s="41">
        <v>2</v>
      </c>
      <c r="D184" s="41">
        <v>3</v>
      </c>
      <c r="E184" s="46">
        <f t="shared" ref="E184:F187" si="70">+IF(C184=0,"",C184/C$169)</f>
        <v>4.5045045045045045E-3</v>
      </c>
      <c r="F184" s="46">
        <f t="shared" si="70"/>
        <v>1.090909090909091E-2</v>
      </c>
      <c r="G184" s="34">
        <f t="shared" si="65"/>
        <v>0.5</v>
      </c>
      <c r="H184" s="27">
        <f t="shared" si="66"/>
        <v>2.2522522522522522E-3</v>
      </c>
      <c r="I184" s="2"/>
    </row>
    <row r="185" spans="1:9" s="54" customFormat="1" ht="15" x14ac:dyDescent="0.25">
      <c r="A185" s="61"/>
      <c r="B185" s="47" t="s">
        <v>575</v>
      </c>
      <c r="C185" s="41">
        <v>0</v>
      </c>
      <c r="D185" s="41">
        <v>0</v>
      </c>
      <c r="E185" s="46" t="str">
        <f t="shared" si="70"/>
        <v/>
      </c>
      <c r="F185" s="46" t="str">
        <f t="shared" si="70"/>
        <v/>
      </c>
      <c r="G185" s="34" t="str">
        <f t="shared" si="65"/>
        <v xml:space="preserve"> </v>
      </c>
      <c r="H185" s="27" t="str">
        <f t="shared" si="66"/>
        <v/>
      </c>
      <c r="I185" s="2"/>
    </row>
    <row r="186" spans="1:9" s="54" customFormat="1" ht="15" x14ac:dyDescent="0.25">
      <c r="A186" s="61"/>
      <c r="B186" s="47" t="s">
        <v>41</v>
      </c>
      <c r="C186" s="41">
        <v>0</v>
      </c>
      <c r="D186" s="41">
        <v>0</v>
      </c>
      <c r="E186" s="46" t="str">
        <f t="shared" si="70"/>
        <v/>
      </c>
      <c r="F186" s="46" t="str">
        <f t="shared" si="70"/>
        <v/>
      </c>
      <c r="G186" s="34" t="str">
        <f t="shared" si="65"/>
        <v xml:space="preserve"> </v>
      </c>
      <c r="H186" s="27" t="str">
        <f t="shared" si="66"/>
        <v/>
      </c>
      <c r="I186" s="2"/>
    </row>
    <row r="187" spans="1:9" s="54" customFormat="1" ht="15" x14ac:dyDescent="0.25">
      <c r="A187" s="61"/>
      <c r="B187" s="47" t="s">
        <v>44</v>
      </c>
      <c r="C187" s="41">
        <v>0</v>
      </c>
      <c r="D187" s="41">
        <v>0</v>
      </c>
      <c r="E187" s="46" t="str">
        <f t="shared" si="70"/>
        <v/>
      </c>
      <c r="F187" s="46" t="str">
        <f t="shared" si="70"/>
        <v/>
      </c>
      <c r="G187" s="34" t="str">
        <f t="shared" si="65"/>
        <v xml:space="preserve"> </v>
      </c>
      <c r="H187" s="27" t="str">
        <f t="shared" si="66"/>
        <v/>
      </c>
      <c r="I187" s="2"/>
    </row>
    <row r="188" spans="1:9" s="55" customFormat="1" ht="15" x14ac:dyDescent="0.25">
      <c r="A188" s="57"/>
      <c r="B188" s="23" t="s">
        <v>525</v>
      </c>
      <c r="C188" s="41">
        <v>1</v>
      </c>
      <c r="D188" s="41">
        <v>0</v>
      </c>
      <c r="E188" s="43">
        <f t="shared" ref="E188:E189" si="71">+IF(C188=0,"",C188/C$169)</f>
        <v>2.2522522522522522E-3</v>
      </c>
      <c r="F188" s="43" t="str">
        <f t="shared" ref="F188:F189" si="72">+IF(D188=0,"",D188/D$169)</f>
        <v/>
      </c>
      <c r="G188" s="34">
        <f t="shared" si="65"/>
        <v>-1</v>
      </c>
      <c r="H188" s="26">
        <f t="shared" ref="H188:H189" si="73">+IF(OR(AND(E188=""),(G188="")),"",E188*G188)</f>
        <v>-2.2522522522522522E-3</v>
      </c>
      <c r="I188" s="2"/>
    </row>
    <row r="189" spans="1:9" s="55" customFormat="1" ht="15" x14ac:dyDescent="0.25">
      <c r="A189" s="57"/>
      <c r="B189" s="23" t="s">
        <v>526</v>
      </c>
      <c r="C189" s="41">
        <v>1</v>
      </c>
      <c r="D189" s="41">
        <v>0</v>
      </c>
      <c r="E189" s="43">
        <f t="shared" si="71"/>
        <v>2.2522522522522522E-3</v>
      </c>
      <c r="F189" s="43" t="str">
        <f t="shared" si="72"/>
        <v/>
      </c>
      <c r="G189" s="34">
        <f t="shared" si="65"/>
        <v>-1</v>
      </c>
      <c r="H189" s="26">
        <f t="shared" si="73"/>
        <v>-2.2522522522522522E-3</v>
      </c>
      <c r="I189" s="2"/>
    </row>
    <row r="190" spans="1:9" s="55" customFormat="1" ht="15" x14ac:dyDescent="0.25">
      <c r="A190" s="57" t="s">
        <v>559</v>
      </c>
      <c r="B190" s="23" t="s">
        <v>628</v>
      </c>
      <c r="C190" s="82"/>
      <c r="D190" s="82">
        <v>0</v>
      </c>
      <c r="E190" s="43" t="str">
        <f t="shared" ref="E190" si="74">+IF(C190=0,"",C190/C$169)</f>
        <v/>
      </c>
      <c r="F190" s="43" t="str">
        <f t="shared" ref="F190" si="75">+IF(D190=0,"",D190/D$169)</f>
        <v/>
      </c>
      <c r="G190" s="83" t="str">
        <f t="shared" ref="G190" si="76">+IF(AND(C190=0,D190=0)," ",IF(C190=0,1,IF(D190=0,-1,(D190-C190)/C190)))</f>
        <v xml:space="preserve"> </v>
      </c>
      <c r="H190" s="26" t="str">
        <f t="shared" ref="H190" si="77">+IF(OR(AND(E190=""),(G190="")),"",E190*G190)</f>
        <v/>
      </c>
      <c r="I190" s="20"/>
    </row>
    <row r="191" spans="1:9" s="54" customFormat="1" ht="15" x14ac:dyDescent="0.25">
      <c r="A191" s="61"/>
      <c r="B191" s="47" t="s">
        <v>209</v>
      </c>
      <c r="C191" s="41">
        <v>2</v>
      </c>
      <c r="D191" s="41">
        <v>9</v>
      </c>
      <c r="E191" s="46">
        <f t="shared" ref="E191:F196" si="78">+IF(C191=0,"",C191/C$169)</f>
        <v>4.5045045045045045E-3</v>
      </c>
      <c r="F191" s="46">
        <f t="shared" si="78"/>
        <v>3.272727272727273E-2</v>
      </c>
      <c r="G191" s="34">
        <f t="shared" si="65"/>
        <v>3.5</v>
      </c>
      <c r="H191" s="27">
        <f t="shared" si="66"/>
        <v>1.5765765765765764E-2</v>
      </c>
      <c r="I191" s="2"/>
    </row>
    <row r="192" spans="1:9" s="54" customFormat="1" ht="15" x14ac:dyDescent="0.25">
      <c r="A192" s="61"/>
      <c r="B192" s="47" t="s">
        <v>210</v>
      </c>
      <c r="C192" s="41">
        <v>13</v>
      </c>
      <c r="D192" s="41">
        <v>2</v>
      </c>
      <c r="E192" s="46">
        <f t="shared" si="78"/>
        <v>2.9279279279279279E-2</v>
      </c>
      <c r="F192" s="46">
        <f t="shared" si="78"/>
        <v>7.2727272727272727E-3</v>
      </c>
      <c r="G192" s="34">
        <f t="shared" si="65"/>
        <v>-0.84615384615384615</v>
      </c>
      <c r="H192" s="27">
        <f t="shared" si="66"/>
        <v>-2.4774774774774775E-2</v>
      </c>
      <c r="I192" s="2"/>
    </row>
    <row r="193" spans="1:9" s="54" customFormat="1" ht="15" x14ac:dyDescent="0.25">
      <c r="A193" s="61"/>
      <c r="B193" s="47" t="s">
        <v>211</v>
      </c>
      <c r="C193" s="41">
        <v>0</v>
      </c>
      <c r="D193" s="41">
        <v>0</v>
      </c>
      <c r="E193" s="46" t="str">
        <f t="shared" si="78"/>
        <v/>
      </c>
      <c r="F193" s="46" t="str">
        <f t="shared" si="78"/>
        <v/>
      </c>
      <c r="G193" s="34" t="str">
        <f t="shared" si="65"/>
        <v xml:space="preserve"> </v>
      </c>
      <c r="H193" s="27" t="str">
        <f t="shared" si="66"/>
        <v/>
      </c>
      <c r="I193" s="2"/>
    </row>
    <row r="194" spans="1:9" s="55" customFormat="1" ht="15" x14ac:dyDescent="0.25">
      <c r="A194" s="57"/>
      <c r="B194" s="23" t="s">
        <v>589</v>
      </c>
      <c r="C194" s="41">
        <v>1</v>
      </c>
      <c r="D194" s="41">
        <v>1</v>
      </c>
      <c r="E194" s="43">
        <f t="shared" si="78"/>
        <v>2.2522522522522522E-3</v>
      </c>
      <c r="F194" s="43">
        <f t="shared" si="78"/>
        <v>3.6363636363636364E-3</v>
      </c>
      <c r="G194" s="34">
        <f t="shared" si="65"/>
        <v>0</v>
      </c>
      <c r="H194" s="26">
        <f t="shared" ref="H194" si="79">+IF(OR(AND(E194=""),(G194="")),"",E194*G194)</f>
        <v>0</v>
      </c>
      <c r="I194" s="2"/>
    </row>
    <row r="195" spans="1:9" s="54" customFormat="1" ht="15" x14ac:dyDescent="0.25">
      <c r="A195" s="61"/>
      <c r="B195" s="47" t="s">
        <v>212</v>
      </c>
      <c r="C195" s="41">
        <v>0</v>
      </c>
      <c r="D195" s="41">
        <v>0</v>
      </c>
      <c r="E195" s="46" t="str">
        <f t="shared" si="78"/>
        <v/>
      </c>
      <c r="F195" s="46" t="str">
        <f t="shared" si="78"/>
        <v/>
      </c>
      <c r="G195" s="34" t="str">
        <f t="shared" si="65"/>
        <v xml:space="preserve"> </v>
      </c>
      <c r="H195" s="27" t="str">
        <f t="shared" si="66"/>
        <v/>
      </c>
      <c r="I195" s="2"/>
    </row>
    <row r="196" spans="1:9" s="54" customFormat="1" ht="15" x14ac:dyDescent="0.25">
      <c r="A196" s="61"/>
      <c r="B196" s="47" t="s">
        <v>435</v>
      </c>
      <c r="C196" s="41">
        <v>5</v>
      </c>
      <c r="D196" s="41">
        <v>12</v>
      </c>
      <c r="E196" s="46">
        <f t="shared" si="78"/>
        <v>1.1261261261261261E-2</v>
      </c>
      <c r="F196" s="46">
        <f t="shared" si="78"/>
        <v>4.363636363636364E-2</v>
      </c>
      <c r="G196" s="34">
        <f t="shared" si="65"/>
        <v>1.4</v>
      </c>
      <c r="H196" s="27">
        <f t="shared" si="66"/>
        <v>1.5765765765765764E-2</v>
      </c>
      <c r="I196" s="2"/>
    </row>
    <row r="197" spans="1:9" s="55" customFormat="1" ht="15" x14ac:dyDescent="0.25">
      <c r="A197" s="57"/>
      <c r="B197" s="23" t="s">
        <v>527</v>
      </c>
      <c r="C197" s="41">
        <v>2</v>
      </c>
      <c r="D197" s="41">
        <v>27</v>
      </c>
      <c r="E197" s="43">
        <f t="shared" ref="E197" si="80">+IF(C197=0,"",C197/C$169)</f>
        <v>4.5045045045045045E-3</v>
      </c>
      <c r="F197" s="43">
        <f t="shared" ref="F197" si="81">+IF(D197=0,"",D197/D$169)</f>
        <v>9.8181818181818176E-2</v>
      </c>
      <c r="G197" s="34">
        <f t="shared" si="65"/>
        <v>12.5</v>
      </c>
      <c r="H197" s="26">
        <f t="shared" ref="H197" si="82">+IF(OR(AND(E197=""),(G197="")),"",E197*G197)</f>
        <v>5.6306306306306307E-2</v>
      </c>
      <c r="I197" s="2"/>
    </row>
    <row r="198" spans="1:9" s="54" customFormat="1" ht="15" x14ac:dyDescent="0.25">
      <c r="A198" s="61"/>
      <c r="B198" s="47" t="s">
        <v>213</v>
      </c>
      <c r="C198" s="41">
        <v>1</v>
      </c>
      <c r="D198" s="41">
        <v>16</v>
      </c>
      <c r="E198" s="46">
        <f t="shared" ref="E198:F204" si="83">+IF(C198=0,"",C198/C$169)</f>
        <v>2.2522522522522522E-3</v>
      </c>
      <c r="F198" s="46">
        <f t="shared" si="83"/>
        <v>5.8181818181818182E-2</v>
      </c>
      <c r="G198" s="34">
        <f t="shared" si="65"/>
        <v>15</v>
      </c>
      <c r="H198" s="27">
        <f t="shared" si="66"/>
        <v>3.3783783783783786E-2</v>
      </c>
      <c r="I198" s="2"/>
    </row>
    <row r="199" spans="1:9" s="54" customFormat="1" ht="15" x14ac:dyDescent="0.25">
      <c r="A199" s="61"/>
      <c r="B199" s="47" t="s">
        <v>214</v>
      </c>
      <c r="C199" s="41">
        <v>12</v>
      </c>
      <c r="D199" s="41">
        <v>10</v>
      </c>
      <c r="E199" s="46">
        <f t="shared" si="83"/>
        <v>2.7027027027027029E-2</v>
      </c>
      <c r="F199" s="46">
        <f t="shared" si="83"/>
        <v>3.6363636363636362E-2</v>
      </c>
      <c r="G199" s="34">
        <f t="shared" si="65"/>
        <v>-0.16666666666666666</v>
      </c>
      <c r="H199" s="27">
        <f t="shared" si="66"/>
        <v>-4.5045045045045045E-3</v>
      </c>
      <c r="I199" s="2"/>
    </row>
    <row r="200" spans="1:9" s="54" customFormat="1" ht="15" x14ac:dyDescent="0.25">
      <c r="A200" s="61"/>
      <c r="B200" s="47" t="s">
        <v>215</v>
      </c>
      <c r="C200" s="41">
        <v>27</v>
      </c>
      <c r="D200" s="41">
        <v>10</v>
      </c>
      <c r="E200" s="46">
        <f t="shared" si="83"/>
        <v>6.0810810810810814E-2</v>
      </c>
      <c r="F200" s="46">
        <f t="shared" si="83"/>
        <v>3.6363636363636362E-2</v>
      </c>
      <c r="G200" s="34">
        <f t="shared" si="65"/>
        <v>-0.62962962962962965</v>
      </c>
      <c r="H200" s="27">
        <f t="shared" si="66"/>
        <v>-3.8288288288288293E-2</v>
      </c>
      <c r="I200" s="2"/>
    </row>
    <row r="201" spans="1:9" s="54" customFormat="1" ht="15" x14ac:dyDescent="0.25">
      <c r="A201" s="61"/>
      <c r="B201" s="47" t="s">
        <v>216</v>
      </c>
      <c r="C201" s="41">
        <v>15</v>
      </c>
      <c r="D201" s="41">
        <v>5</v>
      </c>
      <c r="E201" s="46">
        <f t="shared" si="83"/>
        <v>3.3783783783783786E-2</v>
      </c>
      <c r="F201" s="46">
        <f t="shared" si="83"/>
        <v>1.8181818181818181E-2</v>
      </c>
      <c r="G201" s="34">
        <f t="shared" si="65"/>
        <v>-0.66666666666666663</v>
      </c>
      <c r="H201" s="27">
        <f t="shared" si="66"/>
        <v>-2.2522522522522521E-2</v>
      </c>
      <c r="I201" s="2"/>
    </row>
    <row r="202" spans="1:9" s="54" customFormat="1" ht="15" x14ac:dyDescent="0.25">
      <c r="A202" s="61"/>
      <c r="B202" s="47" t="s">
        <v>436</v>
      </c>
      <c r="C202" s="41">
        <v>18</v>
      </c>
      <c r="D202" s="41">
        <v>1</v>
      </c>
      <c r="E202" s="46">
        <f t="shared" si="83"/>
        <v>4.0540540540540543E-2</v>
      </c>
      <c r="F202" s="46">
        <f t="shared" si="83"/>
        <v>3.6363636363636364E-3</v>
      </c>
      <c r="G202" s="34">
        <f t="shared" si="65"/>
        <v>-0.94444444444444442</v>
      </c>
      <c r="H202" s="27">
        <f t="shared" si="66"/>
        <v>-3.8288288288288293E-2</v>
      </c>
      <c r="I202" s="2"/>
    </row>
    <row r="203" spans="1:9" s="54" customFormat="1" ht="15" x14ac:dyDescent="0.25">
      <c r="A203" s="61"/>
      <c r="B203" s="47" t="s">
        <v>437</v>
      </c>
      <c r="C203" s="41">
        <v>0</v>
      </c>
      <c r="D203" s="41">
        <v>2</v>
      </c>
      <c r="E203" s="46" t="str">
        <f t="shared" si="83"/>
        <v/>
      </c>
      <c r="F203" s="46">
        <f t="shared" si="83"/>
        <v>7.2727272727272727E-3</v>
      </c>
      <c r="G203" s="34">
        <f t="shared" si="65"/>
        <v>1</v>
      </c>
      <c r="H203" s="27" t="str">
        <f t="shared" si="66"/>
        <v/>
      </c>
      <c r="I203" s="2"/>
    </row>
    <row r="204" spans="1:9" s="54" customFormat="1" ht="15" x14ac:dyDescent="0.25">
      <c r="A204" s="61"/>
      <c r="B204" s="47" t="s">
        <v>217</v>
      </c>
      <c r="C204" s="41">
        <v>0</v>
      </c>
      <c r="D204" s="41">
        <v>0</v>
      </c>
      <c r="E204" s="46" t="str">
        <f t="shared" si="83"/>
        <v/>
      </c>
      <c r="F204" s="46" t="str">
        <f t="shared" si="83"/>
        <v/>
      </c>
      <c r="G204" s="34" t="str">
        <f t="shared" si="65"/>
        <v xml:space="preserve"> </v>
      </c>
      <c r="H204" s="27" t="str">
        <f t="shared" si="66"/>
        <v/>
      </c>
      <c r="I204" s="2"/>
    </row>
    <row r="205" spans="1:9" s="55" customFormat="1" ht="15" x14ac:dyDescent="0.25">
      <c r="A205" s="57"/>
      <c r="B205" s="23" t="s">
        <v>528</v>
      </c>
      <c r="C205" s="41">
        <v>2</v>
      </c>
      <c r="D205" s="41">
        <v>0</v>
      </c>
      <c r="E205" s="43">
        <f t="shared" ref="E205" si="84">+IF(C205=0,"",C205/C$169)</f>
        <v>4.5045045045045045E-3</v>
      </c>
      <c r="F205" s="43" t="str">
        <f t="shared" ref="F205" si="85">+IF(D205=0,"",D205/D$169)</f>
        <v/>
      </c>
      <c r="G205" s="34">
        <f t="shared" si="65"/>
        <v>-1</v>
      </c>
      <c r="H205" s="26">
        <f t="shared" ref="H205" si="86">+IF(OR(AND(E205=""),(G205="")),"",E205*G205)</f>
        <v>-4.5045045045045045E-3</v>
      </c>
      <c r="I205" s="2"/>
    </row>
    <row r="206" spans="1:9" s="54" customFormat="1" ht="15" x14ac:dyDescent="0.25">
      <c r="A206" s="61"/>
      <c r="B206" s="47" t="s">
        <v>218</v>
      </c>
      <c r="C206" s="41">
        <v>1</v>
      </c>
      <c r="D206" s="41">
        <v>6</v>
      </c>
      <c r="E206" s="46">
        <f t="shared" ref="E206:F213" si="87">+IF(C206=0,"",C206/C$169)</f>
        <v>2.2522522522522522E-3</v>
      </c>
      <c r="F206" s="46">
        <f t="shared" si="87"/>
        <v>2.181818181818182E-2</v>
      </c>
      <c r="G206" s="34">
        <f t="shared" si="65"/>
        <v>5</v>
      </c>
      <c r="H206" s="27">
        <f t="shared" si="66"/>
        <v>1.1261261261261261E-2</v>
      </c>
      <c r="I206" s="2"/>
    </row>
    <row r="207" spans="1:9" s="54" customFormat="1" ht="15" x14ac:dyDescent="0.25">
      <c r="A207" s="61"/>
      <c r="B207" s="47" t="s">
        <v>219</v>
      </c>
      <c r="C207" s="41">
        <v>1</v>
      </c>
      <c r="D207" s="41">
        <v>3</v>
      </c>
      <c r="E207" s="46">
        <f t="shared" si="87"/>
        <v>2.2522522522522522E-3</v>
      </c>
      <c r="F207" s="46">
        <f t="shared" si="87"/>
        <v>1.090909090909091E-2</v>
      </c>
      <c r="G207" s="34">
        <f t="shared" si="65"/>
        <v>2</v>
      </c>
      <c r="H207" s="27">
        <f t="shared" si="66"/>
        <v>4.5045045045045045E-3</v>
      </c>
      <c r="I207" s="2"/>
    </row>
    <row r="208" spans="1:9" s="54" customFormat="1" ht="15" x14ac:dyDescent="0.25">
      <c r="A208" s="61"/>
      <c r="B208" s="47" t="s">
        <v>220</v>
      </c>
      <c r="C208" s="41">
        <v>0</v>
      </c>
      <c r="D208" s="41">
        <v>0</v>
      </c>
      <c r="E208" s="46" t="str">
        <f t="shared" si="87"/>
        <v/>
      </c>
      <c r="F208" s="46" t="str">
        <f t="shared" si="87"/>
        <v/>
      </c>
      <c r="G208" s="34" t="str">
        <f t="shared" si="65"/>
        <v xml:space="preserve"> </v>
      </c>
      <c r="H208" s="27" t="str">
        <f t="shared" si="66"/>
        <v/>
      </c>
      <c r="I208" s="2"/>
    </row>
    <row r="209" spans="1:9" s="54" customFormat="1" ht="15" x14ac:dyDescent="0.25">
      <c r="A209" s="61"/>
      <c r="B209" s="47" t="s">
        <v>46</v>
      </c>
      <c r="C209" s="41">
        <v>0</v>
      </c>
      <c r="D209" s="41">
        <v>0</v>
      </c>
      <c r="E209" s="46" t="str">
        <f t="shared" si="87"/>
        <v/>
      </c>
      <c r="F209" s="46" t="str">
        <f t="shared" si="87"/>
        <v/>
      </c>
      <c r="G209" s="34" t="str">
        <f t="shared" si="65"/>
        <v xml:space="preserve"> </v>
      </c>
      <c r="H209" s="27" t="str">
        <f t="shared" si="66"/>
        <v/>
      </c>
      <c r="I209" s="2"/>
    </row>
    <row r="210" spans="1:9" s="54" customFormat="1" ht="15" x14ac:dyDescent="0.25">
      <c r="A210" s="61"/>
      <c r="B210" s="47" t="s">
        <v>47</v>
      </c>
      <c r="C210" s="41">
        <v>11</v>
      </c>
      <c r="D210" s="41">
        <v>27</v>
      </c>
      <c r="E210" s="46">
        <f t="shared" si="87"/>
        <v>2.4774774774774775E-2</v>
      </c>
      <c r="F210" s="46">
        <f t="shared" si="87"/>
        <v>9.8181818181818176E-2</v>
      </c>
      <c r="G210" s="34">
        <f t="shared" si="65"/>
        <v>1.4545454545454546</v>
      </c>
      <c r="H210" s="27">
        <f t="shared" si="66"/>
        <v>3.6036036036036036E-2</v>
      </c>
      <c r="I210" s="2"/>
    </row>
    <row r="211" spans="1:9" s="54" customFormat="1" ht="15" x14ac:dyDescent="0.25">
      <c r="A211" s="61"/>
      <c r="B211" s="47" t="s">
        <v>221</v>
      </c>
      <c r="C211" s="41">
        <v>0</v>
      </c>
      <c r="D211" s="41">
        <v>0</v>
      </c>
      <c r="E211" s="46" t="str">
        <f t="shared" si="87"/>
        <v/>
      </c>
      <c r="F211" s="46" t="str">
        <f t="shared" si="87"/>
        <v/>
      </c>
      <c r="G211" s="34" t="str">
        <f t="shared" si="65"/>
        <v xml:space="preserve"> </v>
      </c>
      <c r="H211" s="27" t="str">
        <f t="shared" si="66"/>
        <v/>
      </c>
      <c r="I211" s="2"/>
    </row>
    <row r="212" spans="1:9" s="54" customFormat="1" ht="15" x14ac:dyDescent="0.25">
      <c r="A212" s="61"/>
      <c r="B212" s="47" t="s">
        <v>222</v>
      </c>
      <c r="C212" s="41">
        <v>0</v>
      </c>
      <c r="D212" s="41">
        <v>0</v>
      </c>
      <c r="E212" s="46" t="str">
        <f t="shared" si="87"/>
        <v/>
      </c>
      <c r="F212" s="46" t="str">
        <f t="shared" si="87"/>
        <v/>
      </c>
      <c r="G212" s="34" t="str">
        <f t="shared" si="65"/>
        <v xml:space="preserve"> </v>
      </c>
      <c r="H212" s="27" t="str">
        <f t="shared" si="66"/>
        <v/>
      </c>
      <c r="I212" s="2"/>
    </row>
    <row r="213" spans="1:9" s="54" customFormat="1" ht="15" x14ac:dyDescent="0.25">
      <c r="A213" s="61"/>
      <c r="B213" s="47" t="s">
        <v>438</v>
      </c>
      <c r="C213" s="41">
        <v>0</v>
      </c>
      <c r="D213" s="41">
        <v>1</v>
      </c>
      <c r="E213" s="46" t="str">
        <f t="shared" si="87"/>
        <v/>
      </c>
      <c r="F213" s="46">
        <f t="shared" si="87"/>
        <v>3.6363636363636364E-3</v>
      </c>
      <c r="G213" s="34">
        <f t="shared" si="65"/>
        <v>1</v>
      </c>
      <c r="H213" s="27" t="str">
        <f t="shared" si="66"/>
        <v/>
      </c>
      <c r="I213" s="2"/>
    </row>
    <row r="214" spans="1:9" s="55" customFormat="1" ht="15" x14ac:dyDescent="0.25">
      <c r="A214" s="57"/>
      <c r="B214" s="23" t="s">
        <v>529</v>
      </c>
      <c r="C214" s="41">
        <v>0</v>
      </c>
      <c r="D214" s="41">
        <v>0</v>
      </c>
      <c r="E214" s="43" t="str">
        <f t="shared" ref="E214" si="88">+IF(C214=0,"",C214/C$169)</f>
        <v/>
      </c>
      <c r="F214" s="43" t="str">
        <f t="shared" ref="F214" si="89">+IF(D214=0,"",D214/D$169)</f>
        <v/>
      </c>
      <c r="G214" s="34" t="str">
        <f t="shared" si="65"/>
        <v xml:space="preserve"> </v>
      </c>
      <c r="H214" s="26" t="str">
        <f t="shared" ref="H214" si="90">+IF(OR(AND(E214=""),(G214="")),"",E214*G214)</f>
        <v/>
      </c>
      <c r="I214" s="2"/>
    </row>
    <row r="215" spans="1:9" s="55" customFormat="1" ht="15" x14ac:dyDescent="0.25">
      <c r="A215" s="57" t="s">
        <v>559</v>
      </c>
      <c r="B215" s="23" t="s">
        <v>627</v>
      </c>
      <c r="C215" s="82"/>
      <c r="D215" s="82">
        <v>0</v>
      </c>
      <c r="E215" s="43" t="str">
        <f t="shared" ref="E215" si="91">+IF(C215=0,"",C215/C$169)</f>
        <v/>
      </c>
      <c r="F215" s="43" t="str">
        <f t="shared" ref="F215" si="92">+IF(D215=0,"",D215/D$169)</f>
        <v/>
      </c>
      <c r="G215" s="83" t="str">
        <f t="shared" ref="G215" si="93">+IF(AND(C215=0,D215=0)," ",IF(C215=0,1,IF(D215=0,-1,(D215-C215)/C215)))</f>
        <v xml:space="preserve"> </v>
      </c>
      <c r="H215" s="26" t="str">
        <f t="shared" ref="H215" si="94">+IF(OR(AND(E215=""),(G215="")),"",E215*G215)</f>
        <v/>
      </c>
      <c r="I215" s="20"/>
    </row>
    <row r="216" spans="1:9" s="54" customFormat="1" ht="15" x14ac:dyDescent="0.25">
      <c r="A216" s="61"/>
      <c r="B216" s="47" t="s">
        <v>49</v>
      </c>
      <c r="C216" s="41">
        <v>0</v>
      </c>
      <c r="D216" s="41">
        <v>0</v>
      </c>
      <c r="E216" s="46" t="str">
        <f t="shared" ref="E216:E259" si="95">+IF(C216=0,"",C216/C$169)</f>
        <v/>
      </c>
      <c r="F216" s="46" t="str">
        <f t="shared" ref="F216:F259" si="96">+IF(D216=0,"",D216/D$169)</f>
        <v/>
      </c>
      <c r="G216" s="34" t="str">
        <f t="shared" si="65"/>
        <v xml:space="preserve"> </v>
      </c>
      <c r="H216" s="27" t="str">
        <f t="shared" si="66"/>
        <v/>
      </c>
      <c r="I216" s="2"/>
    </row>
    <row r="217" spans="1:9" s="54" customFormat="1" ht="15" x14ac:dyDescent="0.25">
      <c r="A217" s="61"/>
      <c r="B217" s="47" t="s">
        <v>223</v>
      </c>
      <c r="C217" s="41">
        <v>0</v>
      </c>
      <c r="D217" s="41">
        <v>0</v>
      </c>
      <c r="E217" s="46" t="str">
        <f t="shared" si="95"/>
        <v/>
      </c>
      <c r="F217" s="46" t="str">
        <f t="shared" si="96"/>
        <v/>
      </c>
      <c r="G217" s="34" t="str">
        <f t="shared" si="65"/>
        <v xml:space="preserve"> </v>
      </c>
      <c r="H217" s="27" t="str">
        <f t="shared" si="66"/>
        <v/>
      </c>
      <c r="I217" s="2"/>
    </row>
    <row r="218" spans="1:9" s="54" customFormat="1" ht="15" x14ac:dyDescent="0.25">
      <c r="A218" s="61"/>
      <c r="B218" s="47" t="s">
        <v>48</v>
      </c>
      <c r="C218" s="41">
        <v>0</v>
      </c>
      <c r="D218" s="41">
        <v>0</v>
      </c>
      <c r="E218" s="46" t="str">
        <f t="shared" si="95"/>
        <v/>
      </c>
      <c r="F218" s="46" t="str">
        <f t="shared" si="96"/>
        <v/>
      </c>
      <c r="G218" s="34" t="str">
        <f t="shared" si="65"/>
        <v xml:space="preserve"> </v>
      </c>
      <c r="H218" s="27" t="str">
        <f t="shared" si="66"/>
        <v/>
      </c>
      <c r="I218" s="2"/>
    </row>
    <row r="219" spans="1:9" s="54" customFormat="1" ht="15" x14ac:dyDescent="0.25">
      <c r="A219" s="61"/>
      <c r="B219" s="47" t="s">
        <v>224</v>
      </c>
      <c r="C219" s="41">
        <v>0</v>
      </c>
      <c r="D219" s="41">
        <v>0</v>
      </c>
      <c r="E219" s="46" t="str">
        <f t="shared" si="95"/>
        <v/>
      </c>
      <c r="F219" s="46" t="str">
        <f t="shared" si="96"/>
        <v/>
      </c>
      <c r="G219" s="34" t="str">
        <f t="shared" si="65"/>
        <v xml:space="preserve"> </v>
      </c>
      <c r="H219" s="27" t="str">
        <f t="shared" si="66"/>
        <v/>
      </c>
      <c r="I219" s="2"/>
    </row>
    <row r="220" spans="1:9" s="54" customFormat="1" ht="15" x14ac:dyDescent="0.25">
      <c r="A220" s="61"/>
      <c r="B220" s="47" t="s">
        <v>225</v>
      </c>
      <c r="C220" s="41">
        <v>0</v>
      </c>
      <c r="D220" s="41">
        <v>0</v>
      </c>
      <c r="E220" s="46" t="str">
        <f t="shared" si="95"/>
        <v/>
      </c>
      <c r="F220" s="46" t="str">
        <f t="shared" si="96"/>
        <v/>
      </c>
      <c r="G220" s="34" t="str">
        <f t="shared" si="65"/>
        <v xml:space="preserve"> </v>
      </c>
      <c r="H220" s="27" t="str">
        <f t="shared" si="66"/>
        <v/>
      </c>
      <c r="I220" s="2"/>
    </row>
    <row r="221" spans="1:9" s="54" customFormat="1" ht="15" x14ac:dyDescent="0.25">
      <c r="A221" s="61"/>
      <c r="B221" s="47" t="s">
        <v>439</v>
      </c>
      <c r="C221" s="41">
        <v>0</v>
      </c>
      <c r="D221" s="41">
        <v>0</v>
      </c>
      <c r="E221" s="46" t="str">
        <f t="shared" si="95"/>
        <v/>
      </c>
      <c r="F221" s="46" t="str">
        <f t="shared" si="96"/>
        <v/>
      </c>
      <c r="G221" s="34" t="str">
        <f t="shared" si="65"/>
        <v xml:space="preserve"> </v>
      </c>
      <c r="H221" s="27" t="str">
        <f t="shared" si="66"/>
        <v/>
      </c>
      <c r="I221" s="2"/>
    </row>
    <row r="222" spans="1:9" s="54" customFormat="1" ht="15" x14ac:dyDescent="0.25">
      <c r="A222" s="61"/>
      <c r="B222" s="47" t="s">
        <v>607</v>
      </c>
      <c r="C222" s="41">
        <v>59</v>
      </c>
      <c r="D222" s="41">
        <v>27</v>
      </c>
      <c r="E222" s="46">
        <f t="shared" si="95"/>
        <v>0.13288288288288289</v>
      </c>
      <c r="F222" s="46">
        <f t="shared" si="96"/>
        <v>9.8181818181818176E-2</v>
      </c>
      <c r="G222" s="34">
        <f t="shared" si="65"/>
        <v>-0.5423728813559322</v>
      </c>
      <c r="H222" s="27">
        <f t="shared" si="66"/>
        <v>-7.2072072072072071E-2</v>
      </c>
      <c r="I222" s="2"/>
    </row>
    <row r="223" spans="1:9" s="54" customFormat="1" ht="15" x14ac:dyDescent="0.25">
      <c r="A223" s="61"/>
      <c r="B223" s="47" t="s">
        <v>226</v>
      </c>
      <c r="C223" s="41">
        <v>0</v>
      </c>
      <c r="D223" s="41">
        <v>0</v>
      </c>
      <c r="E223" s="46" t="str">
        <f t="shared" si="95"/>
        <v/>
      </c>
      <c r="F223" s="46" t="str">
        <f t="shared" si="96"/>
        <v/>
      </c>
      <c r="G223" s="34" t="str">
        <f t="shared" si="65"/>
        <v xml:space="preserve"> </v>
      </c>
      <c r="H223" s="27" t="str">
        <f t="shared" si="66"/>
        <v/>
      </c>
      <c r="I223" s="2"/>
    </row>
    <row r="224" spans="1:9" s="54" customFormat="1" ht="15" x14ac:dyDescent="0.25">
      <c r="A224" s="61"/>
      <c r="B224" s="47" t="s">
        <v>227</v>
      </c>
      <c r="C224" s="41">
        <v>0</v>
      </c>
      <c r="D224" s="41">
        <v>0</v>
      </c>
      <c r="E224" s="46" t="str">
        <f t="shared" si="95"/>
        <v/>
      </c>
      <c r="F224" s="46" t="str">
        <f t="shared" si="96"/>
        <v/>
      </c>
      <c r="G224" s="34" t="str">
        <f t="shared" si="65"/>
        <v xml:space="preserve"> </v>
      </c>
      <c r="H224" s="27" t="str">
        <f t="shared" si="66"/>
        <v/>
      </c>
      <c r="I224" s="2"/>
    </row>
    <row r="225" spans="1:9" s="54" customFormat="1" ht="15" x14ac:dyDescent="0.25">
      <c r="A225" s="61"/>
      <c r="B225" s="47" t="s">
        <v>228</v>
      </c>
      <c r="C225" s="41">
        <v>0</v>
      </c>
      <c r="D225" s="41">
        <v>0</v>
      </c>
      <c r="E225" s="46" t="str">
        <f t="shared" si="95"/>
        <v/>
      </c>
      <c r="F225" s="46" t="str">
        <f t="shared" si="96"/>
        <v/>
      </c>
      <c r="G225" s="34" t="str">
        <f t="shared" si="65"/>
        <v xml:space="preserve"> </v>
      </c>
      <c r="H225" s="27" t="str">
        <f t="shared" si="66"/>
        <v/>
      </c>
      <c r="I225" s="2"/>
    </row>
    <row r="226" spans="1:9" s="54" customFormat="1" ht="15" x14ac:dyDescent="0.25">
      <c r="A226" s="61"/>
      <c r="B226" s="47" t="s">
        <v>608</v>
      </c>
      <c r="C226" s="41">
        <v>0</v>
      </c>
      <c r="D226" s="41">
        <v>0</v>
      </c>
      <c r="E226" s="46" t="str">
        <f t="shared" si="95"/>
        <v/>
      </c>
      <c r="F226" s="46" t="str">
        <f t="shared" si="96"/>
        <v/>
      </c>
      <c r="G226" s="34" t="str">
        <f t="shared" si="65"/>
        <v xml:space="preserve"> </v>
      </c>
      <c r="H226" s="27" t="str">
        <f t="shared" si="66"/>
        <v/>
      </c>
      <c r="I226" s="2"/>
    </row>
    <row r="227" spans="1:9" s="54" customFormat="1" ht="15" x14ac:dyDescent="0.25">
      <c r="A227" s="61"/>
      <c r="B227" s="47" t="s">
        <v>440</v>
      </c>
      <c r="C227" s="41">
        <v>0</v>
      </c>
      <c r="D227" s="41">
        <v>0</v>
      </c>
      <c r="E227" s="46" t="str">
        <f t="shared" si="95"/>
        <v/>
      </c>
      <c r="F227" s="46" t="str">
        <f t="shared" si="96"/>
        <v/>
      </c>
      <c r="G227" s="34" t="str">
        <f t="shared" si="65"/>
        <v xml:space="preserve"> </v>
      </c>
      <c r="H227" s="27" t="str">
        <f t="shared" si="66"/>
        <v/>
      </c>
      <c r="I227" s="2"/>
    </row>
    <row r="228" spans="1:9" s="55" customFormat="1" ht="15" x14ac:dyDescent="0.25">
      <c r="A228" s="57"/>
      <c r="B228" s="23" t="s">
        <v>590</v>
      </c>
      <c r="C228" s="41">
        <v>0</v>
      </c>
      <c r="D228" s="41">
        <v>0</v>
      </c>
      <c r="E228" s="43" t="str">
        <f t="shared" si="95"/>
        <v/>
      </c>
      <c r="F228" s="43" t="str">
        <f t="shared" si="96"/>
        <v/>
      </c>
      <c r="G228" s="34" t="str">
        <f t="shared" si="65"/>
        <v xml:space="preserve"> </v>
      </c>
      <c r="H228" s="26" t="str">
        <f t="shared" ref="H228" si="97">+IF(OR(AND(E228=""),(G228="")),"",E228*G228)</f>
        <v/>
      </c>
      <c r="I228" s="2"/>
    </row>
    <row r="229" spans="1:9" s="55" customFormat="1" ht="15" x14ac:dyDescent="0.25">
      <c r="A229" s="57" t="s">
        <v>559</v>
      </c>
      <c r="B229" s="23" t="s">
        <v>630</v>
      </c>
      <c r="C229" s="82"/>
      <c r="D229" s="82">
        <v>0</v>
      </c>
      <c r="E229" s="43" t="str">
        <f t="shared" ref="E229" si="98">+IF(C229=0,"",C229/C$169)</f>
        <v/>
      </c>
      <c r="F229" s="43" t="str">
        <f t="shared" ref="F229" si="99">+IF(D229=0,"",D229/D$169)</f>
        <v/>
      </c>
      <c r="G229" s="83" t="str">
        <f t="shared" ref="G229" si="100">+IF(AND(C229=0,D229=0)," ",IF(C229=0,1,IF(D229=0,-1,(D229-C229)/C229)))</f>
        <v xml:space="preserve"> </v>
      </c>
      <c r="H229" s="26" t="str">
        <f t="shared" ref="H229" si="101">+IF(OR(AND(E229=""),(G229="")),"",E229*G229)</f>
        <v/>
      </c>
      <c r="I229" s="20"/>
    </row>
    <row r="230" spans="1:9" s="54" customFormat="1" ht="15" x14ac:dyDescent="0.25">
      <c r="A230" s="61"/>
      <c r="B230" s="47" t="s">
        <v>229</v>
      </c>
      <c r="C230" s="41">
        <v>0</v>
      </c>
      <c r="D230" s="41">
        <v>0</v>
      </c>
      <c r="E230" s="46" t="str">
        <f t="shared" si="95"/>
        <v/>
      </c>
      <c r="F230" s="46" t="str">
        <f t="shared" si="96"/>
        <v/>
      </c>
      <c r="G230" s="34" t="str">
        <f t="shared" si="65"/>
        <v xml:space="preserve"> </v>
      </c>
      <c r="H230" s="27" t="str">
        <f t="shared" si="66"/>
        <v/>
      </c>
      <c r="I230" s="2"/>
    </row>
    <row r="231" spans="1:9" s="54" customFormat="1" ht="15" x14ac:dyDescent="0.25">
      <c r="A231" s="61"/>
      <c r="B231" s="47" t="s">
        <v>51</v>
      </c>
      <c r="C231" s="41">
        <v>0</v>
      </c>
      <c r="D231" s="41">
        <v>0</v>
      </c>
      <c r="E231" s="46" t="str">
        <f t="shared" si="95"/>
        <v/>
      </c>
      <c r="F231" s="46" t="str">
        <f t="shared" si="96"/>
        <v/>
      </c>
      <c r="G231" s="34" t="str">
        <f t="shared" si="65"/>
        <v xml:space="preserve"> </v>
      </c>
      <c r="H231" s="27" t="str">
        <f t="shared" si="66"/>
        <v/>
      </c>
      <c r="I231" s="2"/>
    </row>
    <row r="232" spans="1:9" s="54" customFormat="1" ht="15" x14ac:dyDescent="0.25">
      <c r="A232" s="61"/>
      <c r="B232" s="47" t="s">
        <v>230</v>
      </c>
      <c r="C232" s="41">
        <v>0</v>
      </c>
      <c r="D232" s="41">
        <v>0</v>
      </c>
      <c r="E232" s="46" t="str">
        <f t="shared" si="95"/>
        <v/>
      </c>
      <c r="F232" s="46" t="str">
        <f t="shared" si="96"/>
        <v/>
      </c>
      <c r="G232" s="34" t="str">
        <f t="shared" si="65"/>
        <v xml:space="preserve"> </v>
      </c>
      <c r="H232" s="27" t="str">
        <f t="shared" si="66"/>
        <v/>
      </c>
      <c r="I232" s="2"/>
    </row>
    <row r="233" spans="1:9" s="54" customFormat="1" ht="15" x14ac:dyDescent="0.25">
      <c r="A233" s="61"/>
      <c r="B233" s="47" t="s">
        <v>50</v>
      </c>
      <c r="C233" s="41">
        <v>0</v>
      </c>
      <c r="D233" s="41">
        <v>0</v>
      </c>
      <c r="E233" s="46" t="str">
        <f t="shared" si="95"/>
        <v/>
      </c>
      <c r="F233" s="46" t="str">
        <f t="shared" si="96"/>
        <v/>
      </c>
      <c r="G233" s="34" t="str">
        <f t="shared" si="65"/>
        <v xml:space="preserve"> </v>
      </c>
      <c r="H233" s="27" t="str">
        <f t="shared" si="66"/>
        <v/>
      </c>
      <c r="I233" s="2"/>
    </row>
    <row r="234" spans="1:9" s="54" customFormat="1" ht="15" x14ac:dyDescent="0.25">
      <c r="A234" s="61"/>
      <c r="B234" s="47" t="s">
        <v>231</v>
      </c>
      <c r="C234" s="41">
        <v>0</v>
      </c>
      <c r="D234" s="41">
        <v>0</v>
      </c>
      <c r="E234" s="46" t="str">
        <f t="shared" si="95"/>
        <v/>
      </c>
      <c r="F234" s="46" t="str">
        <f t="shared" si="96"/>
        <v/>
      </c>
      <c r="G234" s="34" t="str">
        <f t="shared" si="65"/>
        <v xml:space="preserve"> </v>
      </c>
      <c r="H234" s="27" t="str">
        <f t="shared" si="66"/>
        <v/>
      </c>
      <c r="I234" s="2"/>
    </row>
    <row r="235" spans="1:9" s="54" customFormat="1" ht="15" x14ac:dyDescent="0.25">
      <c r="A235" s="61"/>
      <c r="B235" s="47" t="s">
        <v>441</v>
      </c>
      <c r="C235" s="41">
        <v>0</v>
      </c>
      <c r="D235" s="41">
        <v>0</v>
      </c>
      <c r="E235" s="46" t="str">
        <f t="shared" si="95"/>
        <v/>
      </c>
      <c r="F235" s="46" t="str">
        <f t="shared" si="96"/>
        <v/>
      </c>
      <c r="G235" s="34" t="str">
        <f t="shared" si="65"/>
        <v xml:space="preserve"> </v>
      </c>
      <c r="H235" s="27" t="str">
        <f t="shared" si="66"/>
        <v/>
      </c>
      <c r="I235" s="2"/>
    </row>
    <row r="236" spans="1:9" s="54" customFormat="1" ht="15" x14ac:dyDescent="0.25">
      <c r="A236" s="61"/>
      <c r="B236" s="47" t="s">
        <v>56</v>
      </c>
      <c r="C236" s="41">
        <v>0</v>
      </c>
      <c r="D236" s="41">
        <v>1</v>
      </c>
      <c r="E236" s="46" t="str">
        <f t="shared" si="95"/>
        <v/>
      </c>
      <c r="F236" s="46">
        <f t="shared" si="96"/>
        <v>3.6363636363636364E-3</v>
      </c>
      <c r="G236" s="34">
        <f t="shared" si="65"/>
        <v>1</v>
      </c>
      <c r="H236" s="27" t="str">
        <f t="shared" si="66"/>
        <v/>
      </c>
      <c r="I236" s="2"/>
    </row>
    <row r="237" spans="1:9" s="54" customFormat="1" ht="15" x14ac:dyDescent="0.25">
      <c r="A237" s="61"/>
      <c r="B237" s="47" t="s">
        <v>55</v>
      </c>
      <c r="C237" s="41">
        <v>0</v>
      </c>
      <c r="D237" s="41">
        <v>0</v>
      </c>
      <c r="E237" s="46" t="str">
        <f t="shared" si="95"/>
        <v/>
      </c>
      <c r="F237" s="46" t="str">
        <f t="shared" si="96"/>
        <v/>
      </c>
      <c r="G237" s="34" t="str">
        <f t="shared" ref="G237:G300" si="102">+IF(AND(C237=0,D237=0)," ",IF(C237=0,1,IF(D237=0,-1,(D237-C237)/C237)))</f>
        <v xml:space="preserve"> </v>
      </c>
      <c r="H237" s="27" t="str">
        <f t="shared" si="66"/>
        <v/>
      </c>
      <c r="I237" s="2"/>
    </row>
    <row r="238" spans="1:9" s="54" customFormat="1" ht="15" x14ac:dyDescent="0.25">
      <c r="A238" s="61"/>
      <c r="B238" s="47" t="s">
        <v>442</v>
      </c>
      <c r="C238" s="41">
        <v>0</v>
      </c>
      <c r="D238" s="41">
        <v>0</v>
      </c>
      <c r="E238" s="46" t="str">
        <f t="shared" si="95"/>
        <v/>
      </c>
      <c r="F238" s="46" t="str">
        <f t="shared" si="96"/>
        <v/>
      </c>
      <c r="G238" s="34" t="str">
        <f t="shared" si="102"/>
        <v xml:space="preserve"> </v>
      </c>
      <c r="H238" s="27" t="str">
        <f t="shared" si="66"/>
        <v/>
      </c>
      <c r="I238" s="2"/>
    </row>
    <row r="239" spans="1:9" s="54" customFormat="1" ht="15" x14ac:dyDescent="0.25">
      <c r="A239" s="61"/>
      <c r="B239" s="47" t="s">
        <v>53</v>
      </c>
      <c r="C239" s="41">
        <v>0</v>
      </c>
      <c r="D239" s="41">
        <v>2</v>
      </c>
      <c r="E239" s="46" t="str">
        <f t="shared" si="95"/>
        <v/>
      </c>
      <c r="F239" s="46">
        <f t="shared" si="96"/>
        <v>7.2727272727272727E-3</v>
      </c>
      <c r="G239" s="34">
        <f t="shared" si="102"/>
        <v>1</v>
      </c>
      <c r="H239" s="27" t="str">
        <f t="shared" si="66"/>
        <v/>
      </c>
      <c r="I239" s="2"/>
    </row>
    <row r="240" spans="1:9" s="54" customFormat="1" ht="15" x14ac:dyDescent="0.25">
      <c r="A240" s="61"/>
      <c r="B240" s="47" t="s">
        <v>52</v>
      </c>
      <c r="C240" s="41">
        <v>0</v>
      </c>
      <c r="D240" s="41">
        <v>0</v>
      </c>
      <c r="E240" s="46" t="str">
        <f t="shared" si="95"/>
        <v/>
      </c>
      <c r="F240" s="46" t="str">
        <f t="shared" si="96"/>
        <v/>
      </c>
      <c r="G240" s="34" t="str">
        <f t="shared" si="102"/>
        <v xml:space="preserve"> </v>
      </c>
      <c r="H240" s="27" t="str">
        <f t="shared" si="66"/>
        <v/>
      </c>
      <c r="I240" s="2"/>
    </row>
    <row r="241" spans="1:9" s="54" customFormat="1" ht="15" x14ac:dyDescent="0.25">
      <c r="A241" s="61"/>
      <c r="B241" s="47" t="s">
        <v>609</v>
      </c>
      <c r="C241" s="41">
        <v>0</v>
      </c>
      <c r="D241" s="41">
        <v>0</v>
      </c>
      <c r="E241" s="46" t="str">
        <f t="shared" si="95"/>
        <v/>
      </c>
      <c r="F241" s="46" t="str">
        <f t="shared" si="96"/>
        <v/>
      </c>
      <c r="G241" s="34" t="str">
        <f t="shared" si="102"/>
        <v xml:space="preserve"> </v>
      </c>
      <c r="H241" s="27" t="str">
        <f t="shared" si="66"/>
        <v/>
      </c>
      <c r="I241" s="2"/>
    </row>
    <row r="242" spans="1:9" s="54" customFormat="1" ht="15" x14ac:dyDescent="0.25">
      <c r="A242" s="61"/>
      <c r="B242" s="47" t="s">
        <v>54</v>
      </c>
      <c r="C242" s="41">
        <v>0</v>
      </c>
      <c r="D242" s="41">
        <v>2</v>
      </c>
      <c r="E242" s="46" t="str">
        <f t="shared" si="95"/>
        <v/>
      </c>
      <c r="F242" s="46">
        <f t="shared" si="96"/>
        <v>7.2727272727272727E-3</v>
      </c>
      <c r="G242" s="34">
        <f t="shared" si="102"/>
        <v>1</v>
      </c>
      <c r="H242" s="27" t="str">
        <f t="shared" si="66"/>
        <v/>
      </c>
      <c r="I242" s="2"/>
    </row>
    <row r="243" spans="1:9" s="54" customFormat="1" ht="15" x14ac:dyDescent="0.25">
      <c r="A243" s="61"/>
      <c r="B243" s="47" t="s">
        <v>232</v>
      </c>
      <c r="C243" s="41">
        <v>0</v>
      </c>
      <c r="D243" s="41">
        <v>0</v>
      </c>
      <c r="E243" s="46" t="str">
        <f t="shared" si="95"/>
        <v/>
      </c>
      <c r="F243" s="46" t="str">
        <f t="shared" si="96"/>
        <v/>
      </c>
      <c r="G243" s="34" t="str">
        <f t="shared" si="102"/>
        <v xml:space="preserve"> </v>
      </c>
      <c r="H243" s="27" t="str">
        <f t="shared" si="66"/>
        <v/>
      </c>
      <c r="I243" s="2"/>
    </row>
    <row r="244" spans="1:9" s="54" customFormat="1" ht="15" x14ac:dyDescent="0.25">
      <c r="A244" s="61"/>
      <c r="B244" s="47" t="s">
        <v>443</v>
      </c>
      <c r="C244" s="41">
        <v>0</v>
      </c>
      <c r="D244" s="41">
        <v>0</v>
      </c>
      <c r="E244" s="46" t="str">
        <f t="shared" si="95"/>
        <v/>
      </c>
      <c r="F244" s="46" t="str">
        <f t="shared" si="96"/>
        <v/>
      </c>
      <c r="G244" s="34" t="str">
        <f t="shared" si="102"/>
        <v xml:space="preserve"> </v>
      </c>
      <c r="H244" s="27" t="str">
        <f t="shared" si="66"/>
        <v/>
      </c>
      <c r="I244" s="2"/>
    </row>
    <row r="245" spans="1:9" s="54" customFormat="1" ht="15" x14ac:dyDescent="0.25">
      <c r="A245" s="61"/>
      <c r="B245" s="47" t="s">
        <v>334</v>
      </c>
      <c r="C245" s="41">
        <v>0</v>
      </c>
      <c r="D245" s="41">
        <v>0</v>
      </c>
      <c r="E245" s="46" t="str">
        <f t="shared" si="95"/>
        <v/>
      </c>
      <c r="F245" s="46" t="str">
        <f t="shared" si="96"/>
        <v/>
      </c>
      <c r="G245" s="34" t="str">
        <f t="shared" si="102"/>
        <v xml:space="preserve"> </v>
      </c>
      <c r="H245" s="27" t="str">
        <f t="shared" ref="H245:H328" si="103">+IF(OR(AND(E245=""),(G245="")),"",E245*G245)</f>
        <v/>
      </c>
      <c r="I245" s="2"/>
    </row>
    <row r="246" spans="1:9" s="54" customFormat="1" ht="15" x14ac:dyDescent="0.25">
      <c r="A246" s="61"/>
      <c r="B246" s="47" t="s">
        <v>233</v>
      </c>
      <c r="C246" s="41">
        <v>0</v>
      </c>
      <c r="D246" s="41">
        <v>0</v>
      </c>
      <c r="E246" s="46" t="str">
        <f t="shared" si="95"/>
        <v/>
      </c>
      <c r="F246" s="46" t="str">
        <f t="shared" si="96"/>
        <v/>
      </c>
      <c r="G246" s="34" t="str">
        <f t="shared" si="102"/>
        <v xml:space="preserve"> </v>
      </c>
      <c r="H246" s="27" t="str">
        <f t="shared" si="103"/>
        <v/>
      </c>
      <c r="I246" s="2"/>
    </row>
    <row r="247" spans="1:9" s="54" customFormat="1" ht="15" x14ac:dyDescent="0.25">
      <c r="A247" s="61"/>
      <c r="B247" s="47" t="s">
        <v>234</v>
      </c>
      <c r="C247" s="41">
        <v>0</v>
      </c>
      <c r="D247" s="41">
        <v>0</v>
      </c>
      <c r="E247" s="46" t="str">
        <f t="shared" si="95"/>
        <v/>
      </c>
      <c r="F247" s="46" t="str">
        <f t="shared" si="96"/>
        <v/>
      </c>
      <c r="G247" s="34" t="str">
        <f t="shared" si="102"/>
        <v xml:space="preserve"> </v>
      </c>
      <c r="H247" s="27" t="str">
        <f t="shared" si="103"/>
        <v/>
      </c>
      <c r="I247" s="2"/>
    </row>
    <row r="248" spans="1:9" s="54" customFormat="1" ht="15" x14ac:dyDescent="0.25">
      <c r="A248" s="61"/>
      <c r="B248" s="47" t="s">
        <v>444</v>
      </c>
      <c r="C248" s="41">
        <v>0</v>
      </c>
      <c r="D248" s="41">
        <v>0</v>
      </c>
      <c r="E248" s="46" t="str">
        <f t="shared" si="95"/>
        <v/>
      </c>
      <c r="F248" s="46" t="str">
        <f t="shared" si="96"/>
        <v/>
      </c>
      <c r="G248" s="34" t="str">
        <f t="shared" si="102"/>
        <v xml:space="preserve"> </v>
      </c>
      <c r="H248" s="27" t="str">
        <f t="shared" si="103"/>
        <v/>
      </c>
      <c r="I248" s="2"/>
    </row>
    <row r="249" spans="1:9" s="54" customFormat="1" ht="15" x14ac:dyDescent="0.25">
      <c r="A249" s="61"/>
      <c r="B249" s="47" t="s">
        <v>235</v>
      </c>
      <c r="C249" s="41">
        <v>0</v>
      </c>
      <c r="D249" s="41">
        <v>0</v>
      </c>
      <c r="E249" s="46" t="str">
        <f t="shared" si="95"/>
        <v/>
      </c>
      <c r="F249" s="46" t="str">
        <f t="shared" si="96"/>
        <v/>
      </c>
      <c r="G249" s="34" t="str">
        <f t="shared" si="102"/>
        <v xml:space="preserve"> </v>
      </c>
      <c r="H249" s="27" t="str">
        <f t="shared" si="103"/>
        <v/>
      </c>
      <c r="I249" s="2"/>
    </row>
    <row r="250" spans="1:9" s="54" customFormat="1" ht="15" x14ac:dyDescent="0.25">
      <c r="A250" s="61"/>
      <c r="B250" s="47" t="s">
        <v>445</v>
      </c>
      <c r="C250" s="41">
        <v>0</v>
      </c>
      <c r="D250" s="41">
        <v>0</v>
      </c>
      <c r="E250" s="46" t="str">
        <f t="shared" si="95"/>
        <v/>
      </c>
      <c r="F250" s="46" t="str">
        <f t="shared" si="96"/>
        <v/>
      </c>
      <c r="G250" s="34" t="str">
        <f t="shared" si="102"/>
        <v xml:space="preserve"> </v>
      </c>
      <c r="H250" s="27" t="str">
        <f t="shared" si="103"/>
        <v/>
      </c>
      <c r="I250" s="2"/>
    </row>
    <row r="251" spans="1:9" s="54" customFormat="1" ht="15" x14ac:dyDescent="0.25">
      <c r="A251" s="61"/>
      <c r="B251" s="47" t="s">
        <v>446</v>
      </c>
      <c r="C251" s="41">
        <v>0</v>
      </c>
      <c r="D251" s="41">
        <v>0</v>
      </c>
      <c r="E251" s="46" t="str">
        <f t="shared" si="95"/>
        <v/>
      </c>
      <c r="F251" s="46" t="str">
        <f t="shared" si="96"/>
        <v/>
      </c>
      <c r="G251" s="34" t="str">
        <f t="shared" si="102"/>
        <v xml:space="preserve"> </v>
      </c>
      <c r="H251" s="27" t="str">
        <f t="shared" si="103"/>
        <v/>
      </c>
      <c r="I251" s="2"/>
    </row>
    <row r="252" spans="1:9" s="55" customFormat="1" ht="15" x14ac:dyDescent="0.25">
      <c r="A252" s="57"/>
      <c r="B252" s="23" t="s">
        <v>514</v>
      </c>
      <c r="C252" s="41">
        <v>0</v>
      </c>
      <c r="D252" s="41">
        <v>0</v>
      </c>
      <c r="E252" s="43" t="str">
        <f t="shared" si="95"/>
        <v/>
      </c>
      <c r="F252" s="43" t="str">
        <f t="shared" si="96"/>
        <v/>
      </c>
      <c r="G252" s="34" t="str">
        <f t="shared" si="102"/>
        <v xml:space="preserve"> </v>
      </c>
      <c r="H252" s="26" t="str">
        <f t="shared" si="103"/>
        <v/>
      </c>
      <c r="I252" s="2"/>
    </row>
    <row r="253" spans="1:9" s="55" customFormat="1" ht="15" x14ac:dyDescent="0.25">
      <c r="A253" s="57"/>
      <c r="B253" s="23" t="s">
        <v>515</v>
      </c>
      <c r="C253" s="41">
        <v>0</v>
      </c>
      <c r="D253" s="41">
        <v>0</v>
      </c>
      <c r="E253" s="43" t="str">
        <f t="shared" si="95"/>
        <v/>
      </c>
      <c r="F253" s="43" t="str">
        <f t="shared" si="96"/>
        <v/>
      </c>
      <c r="G253" s="34" t="str">
        <f t="shared" si="102"/>
        <v xml:space="preserve"> </v>
      </c>
      <c r="H253" s="26" t="str">
        <f t="shared" si="103"/>
        <v/>
      </c>
      <c r="I253" s="2"/>
    </row>
    <row r="254" spans="1:9" s="54" customFormat="1" ht="15" x14ac:dyDescent="0.25">
      <c r="A254" s="61"/>
      <c r="B254" s="47" t="s">
        <v>447</v>
      </c>
      <c r="C254" s="41">
        <v>0</v>
      </c>
      <c r="D254" s="41">
        <v>0</v>
      </c>
      <c r="E254" s="46" t="str">
        <f t="shared" si="95"/>
        <v/>
      </c>
      <c r="F254" s="46" t="str">
        <f t="shared" si="96"/>
        <v/>
      </c>
      <c r="G254" s="34" t="str">
        <f t="shared" si="102"/>
        <v xml:space="preserve"> </v>
      </c>
      <c r="H254" s="27" t="str">
        <f t="shared" si="103"/>
        <v/>
      </c>
      <c r="I254" s="2"/>
    </row>
    <row r="255" spans="1:9" s="54" customFormat="1" ht="15" x14ac:dyDescent="0.25">
      <c r="A255" s="61"/>
      <c r="B255" s="47" t="s">
        <v>610</v>
      </c>
      <c r="C255" s="41">
        <v>0</v>
      </c>
      <c r="D255" s="41">
        <v>0</v>
      </c>
      <c r="E255" s="46" t="str">
        <f t="shared" si="95"/>
        <v/>
      </c>
      <c r="F255" s="46" t="str">
        <f t="shared" si="96"/>
        <v/>
      </c>
      <c r="G255" s="34" t="str">
        <f t="shared" si="102"/>
        <v xml:space="preserve"> </v>
      </c>
      <c r="H255" s="27" t="str">
        <f t="shared" si="103"/>
        <v/>
      </c>
      <c r="I255" s="2"/>
    </row>
    <row r="256" spans="1:9" s="54" customFormat="1" ht="15" x14ac:dyDescent="0.25">
      <c r="A256" s="61"/>
      <c r="B256" s="47" t="s">
        <v>448</v>
      </c>
      <c r="C256" s="41">
        <v>0</v>
      </c>
      <c r="D256" s="41">
        <v>0</v>
      </c>
      <c r="E256" s="46" t="str">
        <f t="shared" si="95"/>
        <v/>
      </c>
      <c r="F256" s="46" t="str">
        <f t="shared" si="96"/>
        <v/>
      </c>
      <c r="G256" s="34" t="str">
        <f t="shared" si="102"/>
        <v xml:space="preserve"> </v>
      </c>
      <c r="H256" s="27" t="str">
        <f t="shared" si="103"/>
        <v/>
      </c>
      <c r="I256" s="2"/>
    </row>
    <row r="257" spans="1:9" s="54" customFormat="1" ht="15" x14ac:dyDescent="0.25">
      <c r="A257" s="61"/>
      <c r="B257" s="47" t="s">
        <v>236</v>
      </c>
      <c r="C257" s="41">
        <v>0</v>
      </c>
      <c r="D257" s="41">
        <v>0</v>
      </c>
      <c r="E257" s="46" t="str">
        <f t="shared" si="95"/>
        <v/>
      </c>
      <c r="F257" s="46" t="str">
        <f t="shared" si="96"/>
        <v/>
      </c>
      <c r="G257" s="34" t="str">
        <f t="shared" si="102"/>
        <v xml:space="preserve"> </v>
      </c>
      <c r="H257" s="27" t="str">
        <f t="shared" si="103"/>
        <v/>
      </c>
      <c r="I257" s="2"/>
    </row>
    <row r="258" spans="1:9" s="54" customFormat="1" ht="15" x14ac:dyDescent="0.25">
      <c r="A258" s="61"/>
      <c r="B258" s="47" t="s">
        <v>449</v>
      </c>
      <c r="C258" s="41">
        <v>0</v>
      </c>
      <c r="D258" s="41">
        <v>0</v>
      </c>
      <c r="E258" s="46" t="str">
        <f t="shared" si="95"/>
        <v/>
      </c>
      <c r="F258" s="46" t="str">
        <f t="shared" si="96"/>
        <v/>
      </c>
      <c r="G258" s="34" t="str">
        <f t="shared" si="102"/>
        <v xml:space="preserve"> </v>
      </c>
      <c r="H258" s="27" t="str">
        <f t="shared" si="103"/>
        <v/>
      </c>
      <c r="I258" s="2"/>
    </row>
    <row r="259" spans="1:9" s="54" customFormat="1" ht="15" x14ac:dyDescent="0.25">
      <c r="A259" s="61"/>
      <c r="B259" s="47" t="s">
        <v>450</v>
      </c>
      <c r="C259" s="41">
        <v>0</v>
      </c>
      <c r="D259" s="41">
        <v>0</v>
      </c>
      <c r="E259" s="46" t="str">
        <f t="shared" si="95"/>
        <v/>
      </c>
      <c r="F259" s="46" t="str">
        <f t="shared" si="96"/>
        <v/>
      </c>
      <c r="G259" s="34" t="str">
        <f t="shared" si="102"/>
        <v xml:space="preserve"> </v>
      </c>
      <c r="H259" s="27" t="str">
        <f t="shared" si="103"/>
        <v/>
      </c>
      <c r="I259" s="2"/>
    </row>
    <row r="260" spans="1:9" s="55" customFormat="1" ht="15" x14ac:dyDescent="0.25">
      <c r="A260" s="57"/>
      <c r="B260" s="23" t="s">
        <v>530</v>
      </c>
      <c r="C260" s="41">
        <v>0</v>
      </c>
      <c r="D260" s="41">
        <v>0</v>
      </c>
      <c r="E260" s="43" t="str">
        <f t="shared" ref="E260:E261" si="104">+IF(C260=0,"",C260/C$169)</f>
        <v/>
      </c>
      <c r="F260" s="43" t="str">
        <f t="shared" ref="F260:F261" si="105">+IF(D260=0,"",D260/D$169)</f>
        <v/>
      </c>
      <c r="G260" s="34" t="str">
        <f t="shared" si="102"/>
        <v xml:space="preserve"> </v>
      </c>
      <c r="H260" s="26" t="str">
        <f t="shared" ref="H260:H261" si="106">+IF(OR(AND(E260=""),(G260="")),"",E260*G260)</f>
        <v/>
      </c>
      <c r="I260" s="2"/>
    </row>
    <row r="261" spans="1:9" s="55" customFormat="1" ht="15" x14ac:dyDescent="0.25">
      <c r="A261" s="57"/>
      <c r="B261" s="23" t="s">
        <v>531</v>
      </c>
      <c r="C261" s="41">
        <v>0</v>
      </c>
      <c r="D261" s="41">
        <v>0</v>
      </c>
      <c r="E261" s="43" t="str">
        <f t="shared" si="104"/>
        <v/>
      </c>
      <c r="F261" s="43" t="str">
        <f t="shared" si="105"/>
        <v/>
      </c>
      <c r="G261" s="34" t="str">
        <f t="shared" si="102"/>
        <v xml:space="preserve"> </v>
      </c>
      <c r="H261" s="26" t="str">
        <f t="shared" si="106"/>
        <v/>
      </c>
      <c r="I261" s="2"/>
    </row>
    <row r="262" spans="1:9" s="54" customFormat="1" ht="15" x14ac:dyDescent="0.25">
      <c r="A262" s="61"/>
      <c r="B262" s="47" t="s">
        <v>57</v>
      </c>
      <c r="C262" s="41">
        <v>0</v>
      </c>
      <c r="D262" s="41">
        <v>0</v>
      </c>
      <c r="E262" s="46" t="str">
        <f t="shared" ref="E262:F264" si="107">+IF(C262=0,"",C262/C$169)</f>
        <v/>
      </c>
      <c r="F262" s="46" t="str">
        <f t="shared" si="107"/>
        <v/>
      </c>
      <c r="G262" s="34" t="str">
        <f t="shared" si="102"/>
        <v xml:space="preserve"> </v>
      </c>
      <c r="H262" s="27" t="str">
        <f t="shared" si="103"/>
        <v/>
      </c>
      <c r="I262" s="2"/>
    </row>
    <row r="263" spans="1:9" s="54" customFormat="1" ht="15" x14ac:dyDescent="0.25">
      <c r="A263" s="61"/>
      <c r="B263" s="47" t="s">
        <v>237</v>
      </c>
      <c r="C263" s="41">
        <v>1</v>
      </c>
      <c r="D263" s="41">
        <v>1</v>
      </c>
      <c r="E263" s="46">
        <f t="shared" si="107"/>
        <v>2.2522522522522522E-3</v>
      </c>
      <c r="F263" s="46">
        <f t="shared" si="107"/>
        <v>3.6363636363636364E-3</v>
      </c>
      <c r="G263" s="34">
        <f t="shared" si="102"/>
        <v>0</v>
      </c>
      <c r="H263" s="27">
        <f t="shared" si="103"/>
        <v>0</v>
      </c>
      <c r="I263" s="2"/>
    </row>
    <row r="264" spans="1:9" s="54" customFormat="1" ht="15" x14ac:dyDescent="0.25">
      <c r="A264" s="61"/>
      <c r="B264" s="47" t="s">
        <v>611</v>
      </c>
      <c r="C264" s="41">
        <v>0</v>
      </c>
      <c r="D264" s="41">
        <v>0</v>
      </c>
      <c r="E264" s="46" t="str">
        <f t="shared" si="107"/>
        <v/>
      </c>
      <c r="F264" s="46" t="str">
        <f t="shared" si="107"/>
        <v/>
      </c>
      <c r="G264" s="34" t="str">
        <f t="shared" si="102"/>
        <v xml:space="preserve"> </v>
      </c>
      <c r="H264" s="27" t="str">
        <f t="shared" si="103"/>
        <v/>
      </c>
      <c r="I264" s="2"/>
    </row>
    <row r="265" spans="1:9" s="55" customFormat="1" ht="15" x14ac:dyDescent="0.25">
      <c r="A265" s="57"/>
      <c r="B265" s="23" t="s">
        <v>532</v>
      </c>
      <c r="C265" s="41">
        <v>0</v>
      </c>
      <c r="D265" s="41">
        <v>0</v>
      </c>
      <c r="E265" s="43" t="str">
        <f t="shared" ref="E265:E270" si="108">+IF(C265=0,"",C265/C$169)</f>
        <v/>
      </c>
      <c r="F265" s="43" t="str">
        <f t="shared" ref="F265:F270" si="109">+IF(D265=0,"",D265/D$169)</f>
        <v/>
      </c>
      <c r="G265" s="34" t="str">
        <f t="shared" si="102"/>
        <v xml:space="preserve"> </v>
      </c>
      <c r="H265" s="26" t="str">
        <f t="shared" ref="H265:H270" si="110">+IF(OR(AND(E265=""),(G265="")),"",E265*G265)</f>
        <v/>
      </c>
      <c r="I265" s="2"/>
    </row>
    <row r="266" spans="1:9" s="55" customFormat="1" ht="15" x14ac:dyDescent="0.25">
      <c r="A266" s="57"/>
      <c r="B266" s="23" t="s">
        <v>533</v>
      </c>
      <c r="C266" s="41">
        <v>0</v>
      </c>
      <c r="D266" s="41">
        <v>0</v>
      </c>
      <c r="E266" s="43" t="str">
        <f t="shared" si="108"/>
        <v/>
      </c>
      <c r="F266" s="43" t="str">
        <f t="shared" si="109"/>
        <v/>
      </c>
      <c r="G266" s="34" t="str">
        <f t="shared" si="102"/>
        <v xml:space="preserve"> </v>
      </c>
      <c r="H266" s="26" t="str">
        <f t="shared" si="110"/>
        <v/>
      </c>
      <c r="I266" s="2"/>
    </row>
    <row r="267" spans="1:9" s="55" customFormat="1" ht="15" x14ac:dyDescent="0.25">
      <c r="A267" s="57"/>
      <c r="B267" s="23" t="s">
        <v>612</v>
      </c>
      <c r="C267" s="41">
        <v>0</v>
      </c>
      <c r="D267" s="41">
        <v>0</v>
      </c>
      <c r="E267" s="43" t="str">
        <f t="shared" si="108"/>
        <v/>
      </c>
      <c r="F267" s="43" t="str">
        <f t="shared" si="109"/>
        <v/>
      </c>
      <c r="G267" s="34" t="str">
        <f t="shared" si="102"/>
        <v xml:space="preserve"> </v>
      </c>
      <c r="H267" s="26" t="str">
        <f t="shared" si="110"/>
        <v/>
      </c>
      <c r="I267" s="2"/>
    </row>
    <row r="268" spans="1:9" s="55" customFormat="1" ht="15" x14ac:dyDescent="0.25">
      <c r="A268" s="57"/>
      <c r="B268" s="23" t="s">
        <v>534</v>
      </c>
      <c r="C268" s="41">
        <v>0</v>
      </c>
      <c r="D268" s="41">
        <v>0</v>
      </c>
      <c r="E268" s="43" t="str">
        <f t="shared" si="108"/>
        <v/>
      </c>
      <c r="F268" s="43" t="str">
        <f t="shared" si="109"/>
        <v/>
      </c>
      <c r="G268" s="34" t="str">
        <f t="shared" si="102"/>
        <v xml:space="preserve"> </v>
      </c>
      <c r="H268" s="26" t="str">
        <f t="shared" si="110"/>
        <v/>
      </c>
      <c r="I268" s="2"/>
    </row>
    <row r="269" spans="1:9" s="55" customFormat="1" ht="15" x14ac:dyDescent="0.25">
      <c r="A269" s="57"/>
      <c r="B269" s="23" t="s">
        <v>535</v>
      </c>
      <c r="C269" s="41">
        <v>0</v>
      </c>
      <c r="D269" s="41">
        <v>0</v>
      </c>
      <c r="E269" s="43" t="str">
        <f t="shared" si="108"/>
        <v/>
      </c>
      <c r="F269" s="43" t="str">
        <f t="shared" si="109"/>
        <v/>
      </c>
      <c r="G269" s="34" t="str">
        <f t="shared" si="102"/>
        <v xml:space="preserve"> </v>
      </c>
      <c r="H269" s="26" t="str">
        <f t="shared" si="110"/>
        <v/>
      </c>
      <c r="I269" s="2"/>
    </row>
    <row r="270" spans="1:9" s="55" customFormat="1" ht="15" x14ac:dyDescent="0.25">
      <c r="A270" s="57"/>
      <c r="B270" s="23" t="s">
        <v>536</v>
      </c>
      <c r="C270" s="41">
        <v>2</v>
      </c>
      <c r="D270" s="41">
        <v>0</v>
      </c>
      <c r="E270" s="43">
        <f t="shared" si="108"/>
        <v>4.5045045045045045E-3</v>
      </c>
      <c r="F270" s="43" t="str">
        <f t="shared" si="109"/>
        <v/>
      </c>
      <c r="G270" s="34">
        <f t="shared" si="102"/>
        <v>-1</v>
      </c>
      <c r="H270" s="26">
        <f t="shared" si="110"/>
        <v>-4.5045045045045045E-3</v>
      </c>
      <c r="I270" s="2"/>
    </row>
    <row r="271" spans="1:9" s="55" customFormat="1" ht="15" x14ac:dyDescent="0.25">
      <c r="A271" s="57" t="s">
        <v>559</v>
      </c>
      <c r="B271" s="23" t="s">
        <v>622</v>
      </c>
      <c r="C271" s="82"/>
      <c r="D271" s="82">
        <v>0</v>
      </c>
      <c r="E271" s="43" t="str">
        <f t="shared" ref="E271:E289" si="111">+IF(C271=0,"",C271/C$169)</f>
        <v/>
      </c>
      <c r="F271" s="43" t="str">
        <f t="shared" ref="F271:F289" si="112">+IF(D271=0,"",D271/D$169)</f>
        <v/>
      </c>
      <c r="G271" s="83" t="str">
        <f t="shared" ref="G271:G289" si="113">+IF(AND(C271=0,D271=0)," ",IF(C271=0,1,IF(D271=0,-1,(D271-C271)/C271)))</f>
        <v xml:space="preserve"> </v>
      </c>
      <c r="H271" s="26" t="str">
        <f t="shared" ref="H271:H289" si="114">+IF(OR(AND(E271=""),(G271="")),"",E271*G271)</f>
        <v/>
      </c>
      <c r="I271" s="20"/>
    </row>
    <row r="272" spans="1:9" s="55" customFormat="1" ht="15" x14ac:dyDescent="0.25">
      <c r="A272" s="57" t="s">
        <v>559</v>
      </c>
      <c r="B272" s="23" t="s">
        <v>623</v>
      </c>
      <c r="C272" s="82"/>
      <c r="D272" s="82">
        <v>0</v>
      </c>
      <c r="E272" s="43" t="str">
        <f t="shared" si="111"/>
        <v/>
      </c>
      <c r="F272" s="43" t="str">
        <f t="shared" si="112"/>
        <v/>
      </c>
      <c r="G272" s="83" t="str">
        <f t="shared" si="113"/>
        <v xml:space="preserve"> </v>
      </c>
      <c r="H272" s="26" t="str">
        <f t="shared" si="114"/>
        <v/>
      </c>
      <c r="I272" s="20"/>
    </row>
    <row r="273" spans="1:9" s="55" customFormat="1" ht="15" x14ac:dyDescent="0.25">
      <c r="A273" s="57" t="s">
        <v>559</v>
      </c>
      <c r="B273" s="23" t="s">
        <v>624</v>
      </c>
      <c r="C273" s="82"/>
      <c r="D273" s="82">
        <v>0</v>
      </c>
      <c r="E273" s="43" t="str">
        <f t="shared" si="111"/>
        <v/>
      </c>
      <c r="F273" s="43" t="str">
        <f t="shared" si="112"/>
        <v/>
      </c>
      <c r="G273" s="83" t="str">
        <f t="shared" si="113"/>
        <v xml:space="preserve"> </v>
      </c>
      <c r="H273" s="26" t="str">
        <f t="shared" si="114"/>
        <v/>
      </c>
      <c r="I273" s="20"/>
    </row>
    <row r="274" spans="1:9" s="54" customFormat="1" ht="15" x14ac:dyDescent="0.25">
      <c r="A274" s="61"/>
      <c r="B274" s="47" t="s">
        <v>60</v>
      </c>
      <c r="C274" s="41">
        <v>1</v>
      </c>
      <c r="D274" s="41">
        <v>0</v>
      </c>
      <c r="E274" s="43">
        <f t="shared" si="111"/>
        <v>2.2522522522522522E-3</v>
      </c>
      <c r="F274" s="43" t="str">
        <f t="shared" si="112"/>
        <v/>
      </c>
      <c r="G274" s="34">
        <f t="shared" si="113"/>
        <v>-1</v>
      </c>
      <c r="H274" s="26">
        <f t="shared" si="114"/>
        <v>-2.2522522522522522E-3</v>
      </c>
      <c r="I274" s="2"/>
    </row>
    <row r="275" spans="1:9" s="54" customFormat="1" ht="15" x14ac:dyDescent="0.25">
      <c r="A275" s="61"/>
      <c r="B275" s="47" t="s">
        <v>64</v>
      </c>
      <c r="C275" s="41">
        <v>1</v>
      </c>
      <c r="D275" s="41">
        <v>1</v>
      </c>
      <c r="E275" s="43">
        <f t="shared" si="111"/>
        <v>2.2522522522522522E-3</v>
      </c>
      <c r="F275" s="43">
        <f t="shared" si="112"/>
        <v>3.6363636363636364E-3</v>
      </c>
      <c r="G275" s="34">
        <f t="shared" si="113"/>
        <v>0</v>
      </c>
      <c r="H275" s="26">
        <f t="shared" si="114"/>
        <v>0</v>
      </c>
      <c r="I275" s="2"/>
    </row>
    <row r="276" spans="1:9" s="54" customFormat="1" ht="15" x14ac:dyDescent="0.25">
      <c r="A276" s="61"/>
      <c r="B276" s="47" t="s">
        <v>61</v>
      </c>
      <c r="C276" s="41">
        <v>0</v>
      </c>
      <c r="D276" s="41">
        <v>0</v>
      </c>
      <c r="E276" s="43" t="str">
        <f t="shared" si="111"/>
        <v/>
      </c>
      <c r="F276" s="43" t="str">
        <f t="shared" si="112"/>
        <v/>
      </c>
      <c r="G276" s="34" t="str">
        <f t="shared" si="113"/>
        <v xml:space="preserve"> </v>
      </c>
      <c r="H276" s="26" t="str">
        <f t="shared" si="114"/>
        <v/>
      </c>
      <c r="I276" s="2"/>
    </row>
    <row r="277" spans="1:9" s="54" customFormat="1" ht="15" x14ac:dyDescent="0.25">
      <c r="A277" s="61"/>
      <c r="B277" s="47" t="s">
        <v>238</v>
      </c>
      <c r="C277" s="41">
        <v>0</v>
      </c>
      <c r="D277" s="41">
        <v>0</v>
      </c>
      <c r="E277" s="43" t="str">
        <f t="shared" si="111"/>
        <v/>
      </c>
      <c r="F277" s="43" t="str">
        <f t="shared" si="112"/>
        <v/>
      </c>
      <c r="G277" s="34" t="str">
        <f t="shared" si="113"/>
        <v xml:space="preserve"> </v>
      </c>
      <c r="H277" s="26" t="str">
        <f t="shared" si="114"/>
        <v/>
      </c>
      <c r="I277" s="2"/>
    </row>
    <row r="278" spans="1:9" s="54" customFormat="1" ht="15" x14ac:dyDescent="0.25">
      <c r="A278" s="61"/>
      <c r="B278" s="47" t="s">
        <v>58</v>
      </c>
      <c r="C278" s="41">
        <v>0</v>
      </c>
      <c r="D278" s="41">
        <v>0</v>
      </c>
      <c r="E278" s="43" t="str">
        <f t="shared" si="111"/>
        <v/>
      </c>
      <c r="F278" s="43" t="str">
        <f t="shared" si="112"/>
        <v/>
      </c>
      <c r="G278" s="34" t="str">
        <f t="shared" si="113"/>
        <v xml:space="preserve"> </v>
      </c>
      <c r="H278" s="26" t="str">
        <f t="shared" si="114"/>
        <v/>
      </c>
      <c r="I278" s="2"/>
    </row>
    <row r="279" spans="1:9" s="55" customFormat="1" ht="15" x14ac:dyDescent="0.25">
      <c r="A279" s="57"/>
      <c r="B279" s="23" t="s">
        <v>537</v>
      </c>
      <c r="C279" s="41">
        <v>0</v>
      </c>
      <c r="D279" s="41">
        <v>0</v>
      </c>
      <c r="E279" s="43" t="str">
        <f t="shared" si="111"/>
        <v/>
      </c>
      <c r="F279" s="43" t="str">
        <f t="shared" si="112"/>
        <v/>
      </c>
      <c r="G279" s="34" t="str">
        <f t="shared" si="113"/>
        <v xml:space="preserve"> </v>
      </c>
      <c r="H279" s="26" t="str">
        <f t="shared" si="114"/>
        <v/>
      </c>
      <c r="I279" s="2"/>
    </row>
    <row r="280" spans="1:9" s="54" customFormat="1" ht="15" x14ac:dyDescent="0.25">
      <c r="A280" s="61"/>
      <c r="B280" s="47" t="s">
        <v>62</v>
      </c>
      <c r="C280" s="41">
        <v>0</v>
      </c>
      <c r="D280" s="41">
        <v>0</v>
      </c>
      <c r="E280" s="43" t="str">
        <f t="shared" si="111"/>
        <v/>
      </c>
      <c r="F280" s="43" t="str">
        <f t="shared" si="112"/>
        <v/>
      </c>
      <c r="G280" s="34" t="str">
        <f t="shared" si="113"/>
        <v xml:space="preserve"> </v>
      </c>
      <c r="H280" s="26" t="str">
        <f t="shared" si="114"/>
        <v/>
      </c>
      <c r="I280" s="2"/>
    </row>
    <row r="281" spans="1:9" s="54" customFormat="1" ht="15" x14ac:dyDescent="0.25">
      <c r="A281" s="61"/>
      <c r="B281" s="47" t="s">
        <v>451</v>
      </c>
      <c r="C281" s="41">
        <v>0</v>
      </c>
      <c r="D281" s="41">
        <v>0</v>
      </c>
      <c r="E281" s="43" t="str">
        <f t="shared" si="111"/>
        <v/>
      </c>
      <c r="F281" s="43" t="str">
        <f t="shared" si="112"/>
        <v/>
      </c>
      <c r="G281" s="34" t="str">
        <f t="shared" si="113"/>
        <v xml:space="preserve"> </v>
      </c>
      <c r="H281" s="26" t="str">
        <f t="shared" si="114"/>
        <v/>
      </c>
      <c r="I281" s="2"/>
    </row>
    <row r="282" spans="1:9" s="54" customFormat="1" ht="15" x14ac:dyDescent="0.25">
      <c r="A282" s="61"/>
      <c r="B282" s="47" t="s">
        <v>59</v>
      </c>
      <c r="C282" s="41">
        <v>0</v>
      </c>
      <c r="D282" s="41">
        <v>0</v>
      </c>
      <c r="E282" s="43" t="str">
        <f t="shared" si="111"/>
        <v/>
      </c>
      <c r="F282" s="43" t="str">
        <f t="shared" si="112"/>
        <v/>
      </c>
      <c r="G282" s="34" t="str">
        <f t="shared" si="113"/>
        <v xml:space="preserve"> </v>
      </c>
      <c r="H282" s="26" t="str">
        <f t="shared" si="114"/>
        <v/>
      </c>
      <c r="I282" s="2"/>
    </row>
    <row r="283" spans="1:9" s="55" customFormat="1" ht="15" x14ac:dyDescent="0.25">
      <c r="A283" s="57" t="s">
        <v>559</v>
      </c>
      <c r="B283" s="23" t="s">
        <v>625</v>
      </c>
      <c r="C283" s="82"/>
      <c r="D283" s="82">
        <v>0</v>
      </c>
      <c r="E283" s="43" t="str">
        <f t="shared" si="111"/>
        <v/>
      </c>
      <c r="F283" s="43" t="str">
        <f t="shared" si="112"/>
        <v/>
      </c>
      <c r="G283" s="83" t="str">
        <f t="shared" si="113"/>
        <v xml:space="preserve"> </v>
      </c>
      <c r="H283" s="26" t="str">
        <f t="shared" si="114"/>
        <v/>
      </c>
      <c r="I283" s="20"/>
    </row>
    <row r="284" spans="1:9" s="55" customFormat="1" ht="15" x14ac:dyDescent="0.25">
      <c r="A284" s="57" t="s">
        <v>559</v>
      </c>
      <c r="B284" s="23" t="s">
        <v>626</v>
      </c>
      <c r="C284" s="82"/>
      <c r="D284" s="82">
        <v>0</v>
      </c>
      <c r="E284" s="43" t="str">
        <f t="shared" si="111"/>
        <v/>
      </c>
      <c r="F284" s="43" t="str">
        <f t="shared" si="112"/>
        <v/>
      </c>
      <c r="G284" s="83" t="str">
        <f t="shared" si="113"/>
        <v xml:space="preserve"> </v>
      </c>
      <c r="H284" s="26" t="str">
        <f t="shared" si="114"/>
        <v/>
      </c>
      <c r="I284" s="20"/>
    </row>
    <row r="285" spans="1:9" s="54" customFormat="1" ht="15" x14ac:dyDescent="0.25">
      <c r="A285" s="61"/>
      <c r="B285" s="47" t="s">
        <v>63</v>
      </c>
      <c r="C285" s="41">
        <v>0</v>
      </c>
      <c r="D285" s="41">
        <v>0</v>
      </c>
      <c r="E285" s="43" t="str">
        <f t="shared" si="111"/>
        <v/>
      </c>
      <c r="F285" s="43" t="str">
        <f t="shared" si="112"/>
        <v/>
      </c>
      <c r="G285" s="34" t="str">
        <f t="shared" si="113"/>
        <v xml:space="preserve"> </v>
      </c>
      <c r="H285" s="26" t="str">
        <f t="shared" si="114"/>
        <v/>
      </c>
      <c r="I285" s="2"/>
    </row>
    <row r="286" spans="1:9" s="54" customFormat="1" ht="15" x14ac:dyDescent="0.25">
      <c r="A286" s="61"/>
      <c r="B286" s="47" t="s">
        <v>239</v>
      </c>
      <c r="C286" s="41">
        <v>0</v>
      </c>
      <c r="D286" s="41">
        <v>0</v>
      </c>
      <c r="E286" s="43" t="str">
        <f t="shared" si="111"/>
        <v/>
      </c>
      <c r="F286" s="43" t="str">
        <f t="shared" si="112"/>
        <v/>
      </c>
      <c r="G286" s="34" t="str">
        <f t="shared" si="113"/>
        <v xml:space="preserve"> </v>
      </c>
      <c r="H286" s="26" t="str">
        <f t="shared" si="114"/>
        <v/>
      </c>
      <c r="I286" s="2"/>
    </row>
    <row r="287" spans="1:9" s="54" customFormat="1" ht="15" x14ac:dyDescent="0.25">
      <c r="A287" s="61"/>
      <c r="B287" s="47" t="s">
        <v>452</v>
      </c>
      <c r="C287" s="41">
        <v>24</v>
      </c>
      <c r="D287" s="41">
        <v>2</v>
      </c>
      <c r="E287" s="43">
        <f t="shared" si="111"/>
        <v>5.4054054054054057E-2</v>
      </c>
      <c r="F287" s="43">
        <f t="shared" si="112"/>
        <v>7.2727272727272727E-3</v>
      </c>
      <c r="G287" s="34">
        <f t="shared" si="113"/>
        <v>-0.91666666666666663</v>
      </c>
      <c r="H287" s="26">
        <f t="shared" si="114"/>
        <v>-4.954954954954955E-2</v>
      </c>
      <c r="I287" s="2"/>
    </row>
    <row r="288" spans="1:9" s="54" customFormat="1" ht="15" x14ac:dyDescent="0.25">
      <c r="A288" s="61"/>
      <c r="B288" s="47" t="s">
        <v>65</v>
      </c>
      <c r="C288" s="41">
        <v>3</v>
      </c>
      <c r="D288" s="41">
        <v>0</v>
      </c>
      <c r="E288" s="43">
        <f t="shared" si="111"/>
        <v>6.7567567567567571E-3</v>
      </c>
      <c r="F288" s="43" t="str">
        <f t="shared" si="112"/>
        <v/>
      </c>
      <c r="G288" s="34">
        <f t="shared" si="113"/>
        <v>-1</v>
      </c>
      <c r="H288" s="26">
        <f t="shared" si="114"/>
        <v>-6.7567567567567571E-3</v>
      </c>
      <c r="I288" s="2"/>
    </row>
    <row r="289" spans="1:9" s="55" customFormat="1" ht="15" x14ac:dyDescent="0.25">
      <c r="A289" s="57"/>
      <c r="B289" s="23" t="s">
        <v>538</v>
      </c>
      <c r="C289" s="41">
        <v>0</v>
      </c>
      <c r="D289" s="41">
        <v>0</v>
      </c>
      <c r="E289" s="43" t="str">
        <f t="shared" si="111"/>
        <v/>
      </c>
      <c r="F289" s="43" t="str">
        <f t="shared" si="112"/>
        <v/>
      </c>
      <c r="G289" s="34" t="str">
        <f t="shared" si="113"/>
        <v xml:space="preserve"> </v>
      </c>
      <c r="H289" s="26" t="str">
        <f t="shared" si="114"/>
        <v/>
      </c>
      <c r="I289" s="2"/>
    </row>
    <row r="290" spans="1:9" s="55" customFormat="1" ht="15" x14ac:dyDescent="0.25">
      <c r="A290" s="57"/>
      <c r="B290" s="23" t="s">
        <v>539</v>
      </c>
      <c r="C290" s="41">
        <v>0</v>
      </c>
      <c r="D290" s="41">
        <v>0</v>
      </c>
      <c r="E290" s="43" t="str">
        <f t="shared" ref="E290" si="115">+IF(C290=0,"",C290/C$169)</f>
        <v/>
      </c>
      <c r="F290" s="43" t="str">
        <f t="shared" ref="F290" si="116">+IF(D290=0,"",D290/D$169)</f>
        <v/>
      </c>
      <c r="G290" s="34" t="str">
        <f t="shared" si="102"/>
        <v xml:space="preserve"> </v>
      </c>
      <c r="H290" s="26" t="str">
        <f t="shared" ref="H290" si="117">+IF(OR(AND(E290=""),(G290="")),"",E290*G290)</f>
        <v/>
      </c>
      <c r="I290" s="2"/>
    </row>
    <row r="291" spans="1:9" s="54" customFormat="1" ht="15" x14ac:dyDescent="0.25">
      <c r="A291" s="61"/>
      <c r="B291" s="47" t="s">
        <v>66</v>
      </c>
      <c r="C291" s="41">
        <v>3</v>
      </c>
      <c r="D291" s="41">
        <v>0</v>
      </c>
      <c r="E291" s="46">
        <f>+IF(C291=0,"",C291/C$169)</f>
        <v>6.7567567567567571E-3</v>
      </c>
      <c r="F291" s="46" t="str">
        <f>+IF(D291=0,"",D291/D$169)</f>
        <v/>
      </c>
      <c r="G291" s="34">
        <f t="shared" si="102"/>
        <v>-1</v>
      </c>
      <c r="H291" s="27">
        <f t="shared" si="103"/>
        <v>-6.7567567567567571E-3</v>
      </c>
      <c r="I291" s="2"/>
    </row>
    <row r="292" spans="1:9" s="54" customFormat="1" ht="15" x14ac:dyDescent="0.25">
      <c r="A292" s="61"/>
      <c r="B292" s="47" t="s">
        <v>613</v>
      </c>
      <c r="C292" s="41">
        <v>0</v>
      </c>
      <c r="D292" s="41">
        <v>0</v>
      </c>
      <c r="E292" s="46" t="str">
        <f>+IF(C292=0,"",C292/C$169)</f>
        <v/>
      </c>
      <c r="F292" s="46" t="str">
        <f>+IF(D292=0,"",D292/D$169)</f>
        <v/>
      </c>
      <c r="G292" s="34" t="str">
        <f t="shared" si="102"/>
        <v xml:space="preserve"> </v>
      </c>
      <c r="H292" s="27" t="str">
        <f t="shared" si="103"/>
        <v/>
      </c>
      <c r="I292" s="2"/>
    </row>
    <row r="293" spans="1:9" s="55" customFormat="1" ht="15" x14ac:dyDescent="0.25">
      <c r="A293" s="57"/>
      <c r="B293" s="23" t="s">
        <v>540</v>
      </c>
      <c r="C293" s="41">
        <v>0</v>
      </c>
      <c r="D293" s="41">
        <v>0</v>
      </c>
      <c r="E293" s="43" t="str">
        <f t="shared" ref="E293:E295" si="118">+IF(C293=0,"",C293/C$169)</f>
        <v/>
      </c>
      <c r="F293" s="43" t="str">
        <f t="shared" ref="F293:F295" si="119">+IF(D293=0,"",D293/D$169)</f>
        <v/>
      </c>
      <c r="G293" s="34" t="str">
        <f t="shared" si="102"/>
        <v xml:space="preserve"> </v>
      </c>
      <c r="H293" s="26" t="str">
        <f t="shared" ref="H293:H295" si="120">+IF(OR(AND(E293=""),(G293="")),"",E293*G293)</f>
        <v/>
      </c>
      <c r="I293" s="2"/>
    </row>
    <row r="294" spans="1:9" s="55" customFormat="1" ht="15" x14ac:dyDescent="0.25">
      <c r="A294" s="57"/>
      <c r="B294" s="23" t="s">
        <v>541</v>
      </c>
      <c r="C294" s="41">
        <v>0</v>
      </c>
      <c r="D294" s="41">
        <v>0</v>
      </c>
      <c r="E294" s="43" t="str">
        <f t="shared" si="118"/>
        <v/>
      </c>
      <c r="F294" s="43" t="str">
        <f t="shared" si="119"/>
        <v/>
      </c>
      <c r="G294" s="34" t="str">
        <f t="shared" si="102"/>
        <v xml:space="preserve"> </v>
      </c>
      <c r="H294" s="26" t="str">
        <f t="shared" si="120"/>
        <v/>
      </c>
      <c r="I294" s="2"/>
    </row>
    <row r="295" spans="1:9" s="55" customFormat="1" ht="15" x14ac:dyDescent="0.25">
      <c r="A295" s="57"/>
      <c r="B295" s="23" t="s">
        <v>542</v>
      </c>
      <c r="C295" s="41">
        <v>0</v>
      </c>
      <c r="D295" s="41">
        <v>0</v>
      </c>
      <c r="E295" s="43" t="str">
        <f t="shared" si="118"/>
        <v/>
      </c>
      <c r="F295" s="43" t="str">
        <f t="shared" si="119"/>
        <v/>
      </c>
      <c r="G295" s="34" t="str">
        <f t="shared" si="102"/>
        <v xml:space="preserve"> </v>
      </c>
      <c r="H295" s="26" t="str">
        <f t="shared" si="120"/>
        <v/>
      </c>
      <c r="I295" s="2"/>
    </row>
    <row r="296" spans="1:9" s="55" customFormat="1" ht="15" x14ac:dyDescent="0.25">
      <c r="A296" s="57"/>
      <c r="B296" s="23" t="s">
        <v>594</v>
      </c>
      <c r="C296" s="41">
        <v>0</v>
      </c>
      <c r="D296" s="41">
        <v>0</v>
      </c>
      <c r="E296" s="43" t="str">
        <f t="shared" ref="E296:E297" si="121">+IF(C296=0,"",C296/C$169)</f>
        <v/>
      </c>
      <c r="F296" s="43" t="str">
        <f t="shared" ref="F296:F297" si="122">+IF(D296=0,"",D296/D$169)</f>
        <v/>
      </c>
      <c r="G296" s="34" t="str">
        <f t="shared" si="102"/>
        <v xml:space="preserve"> </v>
      </c>
      <c r="H296" s="26" t="str">
        <f t="shared" ref="H296:H297" si="123">+IF(OR(AND(E296=""),(G296="")),"",E296*G296)</f>
        <v/>
      </c>
      <c r="I296" s="2"/>
    </row>
    <row r="297" spans="1:9" s="55" customFormat="1" ht="15" x14ac:dyDescent="0.25">
      <c r="A297" s="57"/>
      <c r="B297" s="23" t="s">
        <v>595</v>
      </c>
      <c r="C297" s="41">
        <v>0</v>
      </c>
      <c r="D297" s="41">
        <v>0</v>
      </c>
      <c r="E297" s="43" t="str">
        <f t="shared" si="121"/>
        <v/>
      </c>
      <c r="F297" s="43" t="str">
        <f t="shared" si="122"/>
        <v/>
      </c>
      <c r="G297" s="34" t="str">
        <f t="shared" si="102"/>
        <v xml:space="preserve"> </v>
      </c>
      <c r="H297" s="26" t="str">
        <f t="shared" si="123"/>
        <v/>
      </c>
      <c r="I297" s="2"/>
    </row>
    <row r="298" spans="1:9" s="55" customFormat="1" ht="15" x14ac:dyDescent="0.25">
      <c r="A298" s="57"/>
      <c r="B298" s="23" t="s">
        <v>453</v>
      </c>
      <c r="C298" s="41">
        <v>1</v>
      </c>
      <c r="D298" s="41">
        <v>3</v>
      </c>
      <c r="E298" s="43">
        <f>+IF(C298=0,"",C298/C$169)</f>
        <v>2.2522522522522522E-3</v>
      </c>
      <c r="F298" s="43">
        <f>+IF(D298=0,"",D298/D$169)</f>
        <v>1.090909090909091E-2</v>
      </c>
      <c r="G298" s="34">
        <f t="shared" si="102"/>
        <v>2</v>
      </c>
      <c r="H298" s="26">
        <f t="shared" si="103"/>
        <v>4.5045045045045045E-3</v>
      </c>
      <c r="I298" s="2"/>
    </row>
    <row r="299" spans="1:9" s="55" customFormat="1" ht="15" x14ac:dyDescent="0.25">
      <c r="A299" s="57"/>
      <c r="B299" s="23" t="s">
        <v>454</v>
      </c>
      <c r="C299" s="41">
        <v>0</v>
      </c>
      <c r="D299" s="41">
        <v>0</v>
      </c>
      <c r="E299" s="43" t="str">
        <f>+IF(C299=0,"",C299/C$169)</f>
        <v/>
      </c>
      <c r="F299" s="43" t="str">
        <f>+IF(D299=0,"",D299/D$169)</f>
        <v/>
      </c>
      <c r="G299" s="34" t="str">
        <f t="shared" si="102"/>
        <v xml:space="preserve"> </v>
      </c>
      <c r="H299" s="26" t="str">
        <f t="shared" si="103"/>
        <v/>
      </c>
      <c r="I299" s="2"/>
    </row>
    <row r="300" spans="1:9" s="55" customFormat="1" ht="15" x14ac:dyDescent="0.25">
      <c r="A300" s="57"/>
      <c r="B300" s="23" t="s">
        <v>614</v>
      </c>
      <c r="C300" s="41">
        <v>0</v>
      </c>
      <c r="D300" s="41">
        <v>0</v>
      </c>
      <c r="E300" s="43" t="str">
        <f t="shared" ref="E300" si="124">+IF(C300=0,"",C300/C$169)</f>
        <v/>
      </c>
      <c r="F300" s="43" t="str">
        <f t="shared" ref="F300" si="125">+IF(D300=0,"",D300/D$169)</f>
        <v/>
      </c>
      <c r="G300" s="34" t="str">
        <f t="shared" si="102"/>
        <v xml:space="preserve"> </v>
      </c>
      <c r="H300" s="26" t="str">
        <f t="shared" ref="H300" si="126">+IF(OR(AND(E300=""),(G300="")),"",E300*G300)</f>
        <v/>
      </c>
      <c r="I300" s="2"/>
    </row>
    <row r="301" spans="1:9" s="54" customFormat="1" ht="15" x14ac:dyDescent="0.25">
      <c r="A301" s="61"/>
      <c r="B301" s="47" t="s">
        <v>455</v>
      </c>
      <c r="C301" s="41">
        <v>0</v>
      </c>
      <c r="D301" s="41">
        <v>0</v>
      </c>
      <c r="E301" s="46" t="str">
        <f t="shared" ref="E301:E323" si="127">+IF(C301=0,"",C301/C$169)</f>
        <v/>
      </c>
      <c r="F301" s="46" t="str">
        <f t="shared" ref="F301:F323" si="128">+IF(D301=0,"",D301/D$169)</f>
        <v/>
      </c>
      <c r="G301" s="34" t="str">
        <f t="shared" ref="G301:G339" si="129">+IF(AND(C301=0,D301=0)," ",IF(C301=0,1,IF(D301=0,-1,(D301-C301)/C301)))</f>
        <v xml:space="preserve"> </v>
      </c>
      <c r="H301" s="27" t="str">
        <f t="shared" si="103"/>
        <v/>
      </c>
      <c r="I301" s="2"/>
    </row>
    <row r="302" spans="1:9" s="54" customFormat="1" ht="15" x14ac:dyDescent="0.25">
      <c r="A302" s="61"/>
      <c r="B302" s="47" t="s">
        <v>456</v>
      </c>
      <c r="C302" s="41">
        <v>0</v>
      </c>
      <c r="D302" s="41">
        <v>1</v>
      </c>
      <c r="E302" s="46" t="str">
        <f t="shared" si="127"/>
        <v/>
      </c>
      <c r="F302" s="46">
        <f t="shared" si="128"/>
        <v>3.6363636363636364E-3</v>
      </c>
      <c r="G302" s="34">
        <f t="shared" si="129"/>
        <v>1</v>
      </c>
      <c r="H302" s="27" t="str">
        <f t="shared" si="103"/>
        <v/>
      </c>
      <c r="I302" s="2"/>
    </row>
    <row r="303" spans="1:9" s="54" customFormat="1" ht="15" x14ac:dyDescent="0.25">
      <c r="A303" s="61"/>
      <c r="B303" s="47" t="s">
        <v>457</v>
      </c>
      <c r="C303" s="41">
        <v>0</v>
      </c>
      <c r="D303" s="41">
        <v>1</v>
      </c>
      <c r="E303" s="46" t="str">
        <f t="shared" si="127"/>
        <v/>
      </c>
      <c r="F303" s="46">
        <f t="shared" si="128"/>
        <v>3.6363636363636364E-3</v>
      </c>
      <c r="G303" s="34">
        <f t="shared" si="129"/>
        <v>1</v>
      </c>
      <c r="H303" s="27" t="str">
        <f t="shared" si="103"/>
        <v/>
      </c>
      <c r="I303" s="2"/>
    </row>
    <row r="304" spans="1:9" s="54" customFormat="1" ht="15" x14ac:dyDescent="0.25">
      <c r="A304" s="61"/>
      <c r="B304" s="47" t="s">
        <v>67</v>
      </c>
      <c r="C304" s="41">
        <v>4</v>
      </c>
      <c r="D304" s="41">
        <v>9</v>
      </c>
      <c r="E304" s="46">
        <f t="shared" si="127"/>
        <v>9.0090090090090089E-3</v>
      </c>
      <c r="F304" s="46">
        <f t="shared" si="128"/>
        <v>3.272727272727273E-2</v>
      </c>
      <c r="G304" s="34">
        <f t="shared" si="129"/>
        <v>1.25</v>
      </c>
      <c r="H304" s="27">
        <f t="shared" si="103"/>
        <v>1.1261261261261261E-2</v>
      </c>
      <c r="I304" s="2"/>
    </row>
    <row r="305" spans="1:9" s="54" customFormat="1" ht="15" x14ac:dyDescent="0.25">
      <c r="A305" s="61"/>
      <c r="B305" s="47" t="s">
        <v>240</v>
      </c>
      <c r="C305" s="41">
        <v>0</v>
      </c>
      <c r="D305" s="41">
        <v>0</v>
      </c>
      <c r="E305" s="46" t="str">
        <f t="shared" si="127"/>
        <v/>
      </c>
      <c r="F305" s="46" t="str">
        <f t="shared" si="128"/>
        <v/>
      </c>
      <c r="G305" s="34" t="str">
        <f t="shared" si="129"/>
        <v xml:space="preserve"> </v>
      </c>
      <c r="H305" s="27" t="str">
        <f t="shared" si="103"/>
        <v/>
      </c>
      <c r="I305" s="2"/>
    </row>
    <row r="306" spans="1:9" s="54" customFormat="1" ht="15" x14ac:dyDescent="0.25">
      <c r="A306" s="61"/>
      <c r="B306" s="47" t="s">
        <v>241</v>
      </c>
      <c r="C306" s="41">
        <v>0</v>
      </c>
      <c r="D306" s="41">
        <v>0</v>
      </c>
      <c r="E306" s="46" t="str">
        <f t="shared" si="127"/>
        <v/>
      </c>
      <c r="F306" s="46" t="str">
        <f t="shared" si="128"/>
        <v/>
      </c>
      <c r="G306" s="34" t="str">
        <f t="shared" si="129"/>
        <v xml:space="preserve"> </v>
      </c>
      <c r="H306" s="27" t="str">
        <f t="shared" si="103"/>
        <v/>
      </c>
      <c r="I306" s="2"/>
    </row>
    <row r="307" spans="1:9" s="54" customFormat="1" ht="15" x14ac:dyDescent="0.25">
      <c r="A307" s="61"/>
      <c r="B307" s="47" t="s">
        <v>68</v>
      </c>
      <c r="C307" s="41">
        <v>0</v>
      </c>
      <c r="D307" s="41">
        <v>0</v>
      </c>
      <c r="E307" s="46" t="str">
        <f t="shared" si="127"/>
        <v/>
      </c>
      <c r="F307" s="46" t="str">
        <f t="shared" si="128"/>
        <v/>
      </c>
      <c r="G307" s="34" t="str">
        <f t="shared" si="129"/>
        <v xml:space="preserve"> </v>
      </c>
      <c r="H307" s="27" t="str">
        <f t="shared" si="103"/>
        <v/>
      </c>
      <c r="I307" s="2"/>
    </row>
    <row r="308" spans="1:9" s="54" customFormat="1" ht="30" x14ac:dyDescent="0.25">
      <c r="A308" s="61"/>
      <c r="B308" s="47" t="s">
        <v>458</v>
      </c>
      <c r="C308" s="41">
        <v>1</v>
      </c>
      <c r="D308" s="41">
        <v>0</v>
      </c>
      <c r="E308" s="46">
        <f t="shared" si="127"/>
        <v>2.2522522522522522E-3</v>
      </c>
      <c r="F308" s="46" t="str">
        <f t="shared" si="128"/>
        <v/>
      </c>
      <c r="G308" s="34">
        <f t="shared" si="129"/>
        <v>-1</v>
      </c>
      <c r="H308" s="27">
        <f t="shared" si="103"/>
        <v>-2.2522522522522522E-3</v>
      </c>
      <c r="I308" s="2"/>
    </row>
    <row r="309" spans="1:9" s="54" customFormat="1" ht="15" x14ac:dyDescent="0.25">
      <c r="A309" s="61"/>
      <c r="B309" s="47" t="s">
        <v>459</v>
      </c>
      <c r="C309" s="41">
        <v>0</v>
      </c>
      <c r="D309" s="41">
        <v>1</v>
      </c>
      <c r="E309" s="46" t="str">
        <f t="shared" si="127"/>
        <v/>
      </c>
      <c r="F309" s="46">
        <f t="shared" si="128"/>
        <v>3.6363636363636364E-3</v>
      </c>
      <c r="G309" s="34">
        <f t="shared" si="129"/>
        <v>1</v>
      </c>
      <c r="H309" s="27" t="str">
        <f t="shared" si="103"/>
        <v/>
      </c>
      <c r="I309" s="2"/>
    </row>
    <row r="310" spans="1:9" s="54" customFormat="1" ht="15" x14ac:dyDescent="0.25">
      <c r="A310" s="61"/>
      <c r="B310" s="47" t="s">
        <v>460</v>
      </c>
      <c r="C310" s="41">
        <v>0</v>
      </c>
      <c r="D310" s="41">
        <v>0</v>
      </c>
      <c r="E310" s="46" t="str">
        <f t="shared" si="127"/>
        <v/>
      </c>
      <c r="F310" s="46" t="str">
        <f t="shared" si="128"/>
        <v/>
      </c>
      <c r="G310" s="34" t="str">
        <f t="shared" si="129"/>
        <v xml:space="preserve"> </v>
      </c>
      <c r="H310" s="27" t="str">
        <f t="shared" si="103"/>
        <v/>
      </c>
      <c r="I310" s="2"/>
    </row>
    <row r="311" spans="1:9" s="54" customFormat="1" ht="15" x14ac:dyDescent="0.25">
      <c r="A311" s="61"/>
      <c r="B311" s="47" t="s">
        <v>461</v>
      </c>
      <c r="C311" s="41">
        <v>0</v>
      </c>
      <c r="D311" s="41">
        <v>0</v>
      </c>
      <c r="E311" s="46" t="str">
        <f t="shared" si="127"/>
        <v/>
      </c>
      <c r="F311" s="46" t="str">
        <f t="shared" si="128"/>
        <v/>
      </c>
      <c r="G311" s="34" t="str">
        <f t="shared" si="129"/>
        <v xml:space="preserve"> </v>
      </c>
      <c r="H311" s="27" t="str">
        <f t="shared" si="103"/>
        <v/>
      </c>
      <c r="I311" s="2"/>
    </row>
    <row r="312" spans="1:9" s="54" customFormat="1" ht="15" x14ac:dyDescent="0.25">
      <c r="A312" s="61"/>
      <c r="B312" s="47" t="s">
        <v>462</v>
      </c>
      <c r="C312" s="41">
        <v>0</v>
      </c>
      <c r="D312" s="41">
        <v>0</v>
      </c>
      <c r="E312" s="46" t="str">
        <f t="shared" si="127"/>
        <v/>
      </c>
      <c r="F312" s="46" t="str">
        <f t="shared" si="128"/>
        <v/>
      </c>
      <c r="G312" s="34" t="str">
        <f t="shared" si="129"/>
        <v xml:space="preserve"> </v>
      </c>
      <c r="H312" s="27" t="str">
        <f t="shared" si="103"/>
        <v/>
      </c>
      <c r="I312" s="2"/>
    </row>
    <row r="313" spans="1:9" s="54" customFormat="1" ht="15" x14ac:dyDescent="0.25">
      <c r="A313" s="61"/>
      <c r="B313" s="47" t="s">
        <v>463</v>
      </c>
      <c r="C313" s="41">
        <v>0</v>
      </c>
      <c r="D313" s="41">
        <v>1</v>
      </c>
      <c r="E313" s="46" t="str">
        <f t="shared" si="127"/>
        <v/>
      </c>
      <c r="F313" s="46">
        <f t="shared" si="128"/>
        <v>3.6363636363636364E-3</v>
      </c>
      <c r="G313" s="34">
        <f t="shared" si="129"/>
        <v>1</v>
      </c>
      <c r="H313" s="27" t="str">
        <f t="shared" si="103"/>
        <v/>
      </c>
      <c r="I313" s="2"/>
    </row>
    <row r="314" spans="1:9" s="54" customFormat="1" ht="15" x14ac:dyDescent="0.25">
      <c r="A314" s="61"/>
      <c r="B314" s="47" t="s">
        <v>464</v>
      </c>
      <c r="C314" s="41">
        <v>0</v>
      </c>
      <c r="D314" s="41">
        <v>0</v>
      </c>
      <c r="E314" s="46" t="str">
        <f t="shared" si="127"/>
        <v/>
      </c>
      <c r="F314" s="46" t="str">
        <f t="shared" si="128"/>
        <v/>
      </c>
      <c r="G314" s="34" t="str">
        <f t="shared" si="129"/>
        <v xml:space="preserve"> </v>
      </c>
      <c r="H314" s="27" t="str">
        <f t="shared" si="103"/>
        <v/>
      </c>
      <c r="I314" s="2"/>
    </row>
    <row r="315" spans="1:9" s="54" customFormat="1" ht="15" x14ac:dyDescent="0.25">
      <c r="A315" s="61"/>
      <c r="B315" s="47" t="s">
        <v>576</v>
      </c>
      <c r="C315" s="41">
        <v>1</v>
      </c>
      <c r="D315" s="41">
        <v>33</v>
      </c>
      <c r="E315" s="46">
        <f t="shared" si="127"/>
        <v>2.2522522522522522E-3</v>
      </c>
      <c r="F315" s="46">
        <f t="shared" si="128"/>
        <v>0.12</v>
      </c>
      <c r="G315" s="34">
        <f t="shared" si="129"/>
        <v>32</v>
      </c>
      <c r="H315" s="27">
        <f t="shared" si="103"/>
        <v>7.2072072072072071E-2</v>
      </c>
      <c r="I315" s="2"/>
    </row>
    <row r="316" spans="1:9" s="54" customFormat="1" ht="15" x14ac:dyDescent="0.25">
      <c r="A316" s="61"/>
      <c r="B316" s="47" t="s">
        <v>242</v>
      </c>
      <c r="C316" s="41">
        <v>0</v>
      </c>
      <c r="D316" s="41">
        <v>0</v>
      </c>
      <c r="E316" s="46" t="str">
        <f t="shared" si="127"/>
        <v/>
      </c>
      <c r="F316" s="46" t="str">
        <f t="shared" si="128"/>
        <v/>
      </c>
      <c r="G316" s="34" t="str">
        <f t="shared" si="129"/>
        <v xml:space="preserve"> </v>
      </c>
      <c r="H316" s="27" t="str">
        <f t="shared" si="103"/>
        <v/>
      </c>
      <c r="I316" s="2"/>
    </row>
    <row r="317" spans="1:9" s="54" customFormat="1" ht="15" x14ac:dyDescent="0.25">
      <c r="A317" s="61"/>
      <c r="B317" s="47" t="s">
        <v>243</v>
      </c>
      <c r="C317" s="41">
        <v>0</v>
      </c>
      <c r="D317" s="41">
        <v>0</v>
      </c>
      <c r="E317" s="46" t="str">
        <f t="shared" si="127"/>
        <v/>
      </c>
      <c r="F317" s="46" t="str">
        <f t="shared" si="128"/>
        <v/>
      </c>
      <c r="G317" s="34" t="str">
        <f t="shared" si="129"/>
        <v xml:space="preserve"> </v>
      </c>
      <c r="H317" s="27" t="str">
        <f t="shared" si="103"/>
        <v/>
      </c>
      <c r="I317" s="2"/>
    </row>
    <row r="318" spans="1:9" s="54" customFormat="1" ht="15" x14ac:dyDescent="0.25">
      <c r="A318" s="61"/>
      <c r="B318" s="47" t="s">
        <v>465</v>
      </c>
      <c r="C318" s="41">
        <v>0</v>
      </c>
      <c r="D318" s="41">
        <v>0</v>
      </c>
      <c r="E318" s="46" t="str">
        <f t="shared" si="127"/>
        <v/>
      </c>
      <c r="F318" s="46" t="str">
        <f t="shared" si="128"/>
        <v/>
      </c>
      <c r="G318" s="34" t="str">
        <f t="shared" si="129"/>
        <v xml:space="preserve"> </v>
      </c>
      <c r="H318" s="27" t="str">
        <f t="shared" si="103"/>
        <v/>
      </c>
      <c r="I318" s="2"/>
    </row>
    <row r="319" spans="1:9" s="54" customFormat="1" ht="30" x14ac:dyDescent="0.25">
      <c r="A319" s="61"/>
      <c r="B319" s="47" t="s">
        <v>466</v>
      </c>
      <c r="C319" s="41">
        <v>0</v>
      </c>
      <c r="D319" s="41">
        <v>0</v>
      </c>
      <c r="E319" s="46" t="str">
        <f t="shared" si="127"/>
        <v/>
      </c>
      <c r="F319" s="46" t="str">
        <f t="shared" si="128"/>
        <v/>
      </c>
      <c r="G319" s="34" t="str">
        <f t="shared" si="129"/>
        <v xml:space="preserve"> </v>
      </c>
      <c r="H319" s="27" t="str">
        <f t="shared" si="103"/>
        <v/>
      </c>
      <c r="I319" s="2"/>
    </row>
    <row r="320" spans="1:9" s="54" customFormat="1" ht="15" x14ac:dyDescent="0.25">
      <c r="A320" s="61"/>
      <c r="B320" s="47" t="s">
        <v>467</v>
      </c>
      <c r="C320" s="41">
        <v>2</v>
      </c>
      <c r="D320" s="41">
        <v>0</v>
      </c>
      <c r="E320" s="46">
        <f t="shared" si="127"/>
        <v>4.5045045045045045E-3</v>
      </c>
      <c r="F320" s="46" t="str">
        <f t="shared" si="128"/>
        <v/>
      </c>
      <c r="G320" s="34">
        <f t="shared" si="129"/>
        <v>-1</v>
      </c>
      <c r="H320" s="27">
        <f t="shared" si="103"/>
        <v>-4.5045045045045045E-3</v>
      </c>
      <c r="I320" s="2"/>
    </row>
    <row r="321" spans="1:9" s="54" customFormat="1" ht="15" x14ac:dyDescent="0.25">
      <c r="A321" s="61"/>
      <c r="B321" s="47" t="s">
        <v>468</v>
      </c>
      <c r="C321" s="41">
        <v>0</v>
      </c>
      <c r="D321" s="41">
        <v>0</v>
      </c>
      <c r="E321" s="46" t="str">
        <f t="shared" si="127"/>
        <v/>
      </c>
      <c r="F321" s="46" t="str">
        <f t="shared" si="128"/>
        <v/>
      </c>
      <c r="G321" s="34" t="str">
        <f t="shared" si="129"/>
        <v xml:space="preserve"> </v>
      </c>
      <c r="H321" s="27" t="str">
        <f t="shared" si="103"/>
        <v/>
      </c>
      <c r="I321" s="2"/>
    </row>
    <row r="322" spans="1:9" s="54" customFormat="1" ht="15" x14ac:dyDescent="0.25">
      <c r="A322" s="61"/>
      <c r="B322" s="47" t="s">
        <v>469</v>
      </c>
      <c r="C322" s="41">
        <v>0</v>
      </c>
      <c r="D322" s="41">
        <v>0</v>
      </c>
      <c r="E322" s="46" t="str">
        <f t="shared" si="127"/>
        <v/>
      </c>
      <c r="F322" s="46" t="str">
        <f t="shared" si="128"/>
        <v/>
      </c>
      <c r="G322" s="34" t="str">
        <f t="shared" si="129"/>
        <v xml:space="preserve"> </v>
      </c>
      <c r="H322" s="27" t="str">
        <f t="shared" si="103"/>
        <v/>
      </c>
      <c r="I322" s="2"/>
    </row>
    <row r="323" spans="1:9" s="54" customFormat="1" ht="15" x14ac:dyDescent="0.25">
      <c r="A323" s="61"/>
      <c r="B323" s="47" t="s">
        <v>470</v>
      </c>
      <c r="C323" s="41">
        <v>0</v>
      </c>
      <c r="D323" s="41">
        <v>0</v>
      </c>
      <c r="E323" s="46" t="str">
        <f t="shared" si="127"/>
        <v/>
      </c>
      <c r="F323" s="46" t="str">
        <f t="shared" si="128"/>
        <v/>
      </c>
      <c r="G323" s="34" t="str">
        <f t="shared" si="129"/>
        <v xml:space="preserve"> </v>
      </c>
      <c r="H323" s="27" t="str">
        <f t="shared" si="103"/>
        <v/>
      </c>
      <c r="I323" s="2"/>
    </row>
    <row r="324" spans="1:9" s="55" customFormat="1" ht="15" x14ac:dyDescent="0.25">
      <c r="A324" s="57"/>
      <c r="B324" s="23" t="s">
        <v>569</v>
      </c>
      <c r="C324" s="41">
        <v>1</v>
      </c>
      <c r="D324" s="41">
        <v>3</v>
      </c>
      <c r="E324" s="43">
        <f t="shared" ref="E324" si="130">+IF(C324=0,"",C324/C$169)</f>
        <v>2.2522522522522522E-3</v>
      </c>
      <c r="F324" s="43">
        <f t="shared" ref="F324" si="131">+IF(D324=0,"",D324/D$169)</f>
        <v>1.090909090909091E-2</v>
      </c>
      <c r="G324" s="34">
        <f t="shared" si="129"/>
        <v>2</v>
      </c>
      <c r="H324" s="26">
        <f t="shared" ref="H324" si="132">+IF(OR(AND(E324=""),(G324="")),"",E324*G324)</f>
        <v>4.5045045045045045E-3</v>
      </c>
      <c r="I324" s="2"/>
    </row>
    <row r="325" spans="1:9" s="54" customFormat="1" ht="15" x14ac:dyDescent="0.25">
      <c r="A325" s="61"/>
      <c r="B325" s="47" t="s">
        <v>471</v>
      </c>
      <c r="C325" s="41">
        <v>1</v>
      </c>
      <c r="D325" s="41">
        <v>0</v>
      </c>
      <c r="E325" s="46">
        <f t="shared" ref="E325:F328" si="133">+IF(C325=0,"",C325/C$169)</f>
        <v>2.2522522522522522E-3</v>
      </c>
      <c r="F325" s="46" t="str">
        <f t="shared" si="133"/>
        <v/>
      </c>
      <c r="G325" s="34">
        <f t="shared" si="129"/>
        <v>-1</v>
      </c>
      <c r="H325" s="27">
        <f t="shared" si="103"/>
        <v>-2.2522522522522522E-3</v>
      </c>
      <c r="I325" s="2"/>
    </row>
    <row r="326" spans="1:9" s="54" customFormat="1" ht="15" x14ac:dyDescent="0.25">
      <c r="A326" s="61"/>
      <c r="B326" s="47" t="s">
        <v>472</v>
      </c>
      <c r="C326" s="41">
        <v>0</v>
      </c>
      <c r="D326" s="41">
        <v>0</v>
      </c>
      <c r="E326" s="46" t="str">
        <f t="shared" si="133"/>
        <v/>
      </c>
      <c r="F326" s="46" t="str">
        <f t="shared" si="133"/>
        <v/>
      </c>
      <c r="G326" s="34" t="str">
        <f t="shared" si="129"/>
        <v xml:space="preserve"> </v>
      </c>
      <c r="H326" s="27" t="str">
        <f t="shared" si="103"/>
        <v/>
      </c>
      <c r="I326" s="2"/>
    </row>
    <row r="327" spans="1:9" s="54" customFormat="1" ht="15" x14ac:dyDescent="0.25">
      <c r="A327" s="61"/>
      <c r="B327" s="47" t="s">
        <v>473</v>
      </c>
      <c r="C327" s="41">
        <v>0</v>
      </c>
      <c r="D327" s="41">
        <v>0</v>
      </c>
      <c r="E327" s="46" t="str">
        <f t="shared" si="133"/>
        <v/>
      </c>
      <c r="F327" s="46" t="str">
        <f t="shared" si="133"/>
        <v/>
      </c>
      <c r="G327" s="34" t="str">
        <f t="shared" si="129"/>
        <v xml:space="preserve"> </v>
      </c>
      <c r="H327" s="27" t="str">
        <f t="shared" si="103"/>
        <v/>
      </c>
      <c r="I327" s="2"/>
    </row>
    <row r="328" spans="1:9" s="54" customFormat="1" ht="15" x14ac:dyDescent="0.25">
      <c r="A328" s="61"/>
      <c r="B328" s="47" t="s">
        <v>474</v>
      </c>
      <c r="C328" s="41">
        <v>0</v>
      </c>
      <c r="D328" s="41">
        <v>0</v>
      </c>
      <c r="E328" s="46" t="str">
        <f t="shared" si="133"/>
        <v/>
      </c>
      <c r="F328" s="46" t="str">
        <f t="shared" si="133"/>
        <v/>
      </c>
      <c r="G328" s="34" t="str">
        <f t="shared" si="129"/>
        <v xml:space="preserve"> </v>
      </c>
      <c r="H328" s="27" t="str">
        <f t="shared" si="103"/>
        <v/>
      </c>
      <c r="I328" s="2"/>
    </row>
    <row r="329" spans="1:9" s="54" customFormat="1" ht="15" x14ac:dyDescent="0.25">
      <c r="A329" s="61"/>
      <c r="B329" s="47" t="s">
        <v>475</v>
      </c>
      <c r="C329" s="41">
        <v>0</v>
      </c>
      <c r="D329" s="41">
        <v>0</v>
      </c>
      <c r="E329" s="46" t="str">
        <f t="shared" ref="E329:E336" si="134">+IF(C329=0,"",C329/C$169)</f>
        <v/>
      </c>
      <c r="F329" s="46" t="str">
        <f t="shared" ref="F329:F336" si="135">+IF(D329=0,"",D329/D$169)</f>
        <v/>
      </c>
      <c r="G329" s="34" t="str">
        <f t="shared" si="129"/>
        <v xml:space="preserve"> </v>
      </c>
      <c r="H329" s="27" t="str">
        <f t="shared" ref="H329:H336" si="136">+IF(OR(AND(E329=""),(G329="")),"",E329*G329)</f>
        <v/>
      </c>
      <c r="I329" s="2"/>
    </row>
    <row r="330" spans="1:9" s="54" customFormat="1" ht="15" x14ac:dyDescent="0.25">
      <c r="A330" s="61"/>
      <c r="B330" s="47" t="s">
        <v>476</v>
      </c>
      <c r="C330" s="41">
        <v>0</v>
      </c>
      <c r="D330" s="41">
        <v>0</v>
      </c>
      <c r="E330" s="46" t="str">
        <f t="shared" si="134"/>
        <v/>
      </c>
      <c r="F330" s="46" t="str">
        <f t="shared" si="135"/>
        <v/>
      </c>
      <c r="G330" s="34" t="str">
        <f t="shared" si="129"/>
        <v xml:space="preserve"> </v>
      </c>
      <c r="H330" s="27" t="str">
        <f t="shared" si="136"/>
        <v/>
      </c>
      <c r="I330" s="2"/>
    </row>
    <row r="331" spans="1:9" s="54" customFormat="1" ht="15" x14ac:dyDescent="0.25">
      <c r="A331" s="61"/>
      <c r="B331" s="47" t="s">
        <v>477</v>
      </c>
      <c r="C331" s="41">
        <v>0</v>
      </c>
      <c r="D331" s="41">
        <v>0</v>
      </c>
      <c r="E331" s="46" t="str">
        <f t="shared" si="134"/>
        <v/>
      </c>
      <c r="F331" s="46" t="str">
        <f t="shared" si="135"/>
        <v/>
      </c>
      <c r="G331" s="34" t="str">
        <f t="shared" si="129"/>
        <v xml:space="preserve"> </v>
      </c>
      <c r="H331" s="27" t="str">
        <f t="shared" si="136"/>
        <v/>
      </c>
      <c r="I331" s="2"/>
    </row>
    <row r="332" spans="1:9" s="54" customFormat="1" ht="15" x14ac:dyDescent="0.25">
      <c r="A332" s="61"/>
      <c r="B332" s="47" t="s">
        <v>478</v>
      </c>
      <c r="C332" s="41">
        <v>0</v>
      </c>
      <c r="D332" s="41">
        <v>0</v>
      </c>
      <c r="E332" s="46" t="str">
        <f t="shared" si="134"/>
        <v/>
      </c>
      <c r="F332" s="46" t="str">
        <f t="shared" si="135"/>
        <v/>
      </c>
      <c r="G332" s="34" t="str">
        <f t="shared" si="129"/>
        <v xml:space="preserve"> </v>
      </c>
      <c r="H332" s="27" t="str">
        <f t="shared" si="136"/>
        <v/>
      </c>
      <c r="I332" s="2"/>
    </row>
    <row r="333" spans="1:9" s="54" customFormat="1" ht="15" x14ac:dyDescent="0.25">
      <c r="A333" s="61"/>
      <c r="B333" s="47" t="s">
        <v>69</v>
      </c>
      <c r="C333" s="41">
        <v>0</v>
      </c>
      <c r="D333" s="41">
        <v>0</v>
      </c>
      <c r="E333" s="46" t="str">
        <f t="shared" si="134"/>
        <v/>
      </c>
      <c r="F333" s="46" t="str">
        <f t="shared" si="135"/>
        <v/>
      </c>
      <c r="G333" s="34" t="str">
        <f t="shared" si="129"/>
        <v xml:space="preserve"> </v>
      </c>
      <c r="H333" s="27" t="str">
        <f t="shared" si="136"/>
        <v/>
      </c>
      <c r="I333" s="2"/>
    </row>
    <row r="334" spans="1:9" s="54" customFormat="1" ht="15" x14ac:dyDescent="0.25">
      <c r="A334" s="61"/>
      <c r="B334" s="47" t="s">
        <v>244</v>
      </c>
      <c r="C334" s="41">
        <v>0</v>
      </c>
      <c r="D334" s="41">
        <v>0</v>
      </c>
      <c r="E334" s="46" t="str">
        <f t="shared" si="134"/>
        <v/>
      </c>
      <c r="F334" s="46" t="str">
        <f t="shared" si="135"/>
        <v/>
      </c>
      <c r="G334" s="34" t="str">
        <f t="shared" si="129"/>
        <v xml:space="preserve"> </v>
      </c>
      <c r="H334" s="27" t="str">
        <f t="shared" si="136"/>
        <v/>
      </c>
      <c r="I334" s="2"/>
    </row>
    <row r="335" spans="1:9" s="54" customFormat="1" ht="15" x14ac:dyDescent="0.25">
      <c r="A335" s="61"/>
      <c r="B335" s="47" t="s">
        <v>245</v>
      </c>
      <c r="C335" s="41">
        <v>0</v>
      </c>
      <c r="D335" s="41">
        <v>0</v>
      </c>
      <c r="E335" s="46" t="str">
        <f t="shared" si="134"/>
        <v/>
      </c>
      <c r="F335" s="46" t="str">
        <f t="shared" si="135"/>
        <v/>
      </c>
      <c r="G335" s="34" t="str">
        <f t="shared" si="129"/>
        <v xml:space="preserve"> </v>
      </c>
      <c r="H335" s="27" t="str">
        <f t="shared" si="136"/>
        <v/>
      </c>
      <c r="I335" s="2"/>
    </row>
    <row r="336" spans="1:9" s="54" customFormat="1" ht="15" x14ac:dyDescent="0.25">
      <c r="A336" s="61"/>
      <c r="B336" s="47" t="s">
        <v>246</v>
      </c>
      <c r="C336" s="41">
        <v>0</v>
      </c>
      <c r="D336" s="41">
        <v>0</v>
      </c>
      <c r="E336" s="46" t="str">
        <f t="shared" si="134"/>
        <v/>
      </c>
      <c r="F336" s="46" t="str">
        <f t="shared" si="135"/>
        <v/>
      </c>
      <c r="G336" s="34" t="str">
        <f t="shared" si="129"/>
        <v xml:space="preserve"> </v>
      </c>
      <c r="H336" s="27" t="str">
        <f t="shared" si="136"/>
        <v/>
      </c>
      <c r="I336" s="2"/>
    </row>
    <row r="337" spans="1:9" s="55" customFormat="1" ht="15" x14ac:dyDescent="0.25">
      <c r="A337" s="57"/>
      <c r="B337" s="23" t="s">
        <v>543</v>
      </c>
      <c r="C337" s="41">
        <v>0</v>
      </c>
      <c r="D337" s="41">
        <v>0</v>
      </c>
      <c r="E337" s="43" t="str">
        <f t="shared" ref="E337:E339" si="137">+IF(C337=0,"",C337/C$169)</f>
        <v/>
      </c>
      <c r="F337" s="43" t="str">
        <f t="shared" ref="F337:F339" si="138">+IF(D337=0,"",D337/D$169)</f>
        <v/>
      </c>
      <c r="G337" s="34" t="str">
        <f t="shared" si="129"/>
        <v xml:space="preserve"> </v>
      </c>
      <c r="H337" s="26" t="str">
        <f t="shared" ref="H337:H339" si="139">+IF(OR(AND(E337=""),(G337="")),"",E337*G337)</f>
        <v/>
      </c>
      <c r="I337" s="2"/>
    </row>
    <row r="338" spans="1:9" s="55" customFormat="1" ht="15" x14ac:dyDescent="0.25">
      <c r="A338" s="57"/>
      <c r="B338" s="23" t="s">
        <v>544</v>
      </c>
      <c r="C338" s="41">
        <v>0</v>
      </c>
      <c r="D338" s="41">
        <v>0</v>
      </c>
      <c r="E338" s="43" t="str">
        <f t="shared" si="137"/>
        <v/>
      </c>
      <c r="F338" s="43" t="str">
        <f t="shared" si="138"/>
        <v/>
      </c>
      <c r="G338" s="34" t="str">
        <f t="shared" si="129"/>
        <v xml:space="preserve"> </v>
      </c>
      <c r="H338" s="26" t="str">
        <f t="shared" si="139"/>
        <v/>
      </c>
      <c r="I338" s="2"/>
    </row>
    <row r="339" spans="1:9" s="55" customFormat="1" ht="15" x14ac:dyDescent="0.25">
      <c r="A339" s="57"/>
      <c r="B339" s="23" t="s">
        <v>545</v>
      </c>
      <c r="C339" s="41">
        <v>0</v>
      </c>
      <c r="D339" s="41">
        <v>0</v>
      </c>
      <c r="E339" s="43" t="str">
        <f t="shared" si="137"/>
        <v/>
      </c>
      <c r="F339" s="43" t="str">
        <f t="shared" si="138"/>
        <v/>
      </c>
      <c r="G339" s="34" t="str">
        <f t="shared" si="129"/>
        <v xml:space="preserve"> </v>
      </c>
      <c r="H339" s="26" t="str">
        <f t="shared" si="139"/>
        <v/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4" customFormat="1" ht="15" customHeight="1" thickBot="1" x14ac:dyDescent="0.25">
      <c r="A342" s="61"/>
      <c r="B342" s="49"/>
      <c r="C342" s="49"/>
      <c r="D342" s="49"/>
      <c r="E342" s="49"/>
      <c r="F342" s="49"/>
      <c r="H342" s="3"/>
    </row>
    <row r="343" spans="1:9" ht="22.5" customHeight="1" x14ac:dyDescent="0.2">
      <c r="B343" s="62" t="s">
        <v>376</v>
      </c>
      <c r="C343" s="64" t="s">
        <v>377</v>
      </c>
      <c r="D343" s="65"/>
      <c r="E343" s="64" t="s">
        <v>599</v>
      </c>
      <c r="F343" s="65"/>
      <c r="G343" s="66" t="s">
        <v>601</v>
      </c>
      <c r="H343" s="68" t="s">
        <v>341</v>
      </c>
    </row>
    <row r="344" spans="1:9" ht="22.5" customHeight="1" x14ac:dyDescent="0.2">
      <c r="B344" s="63"/>
      <c r="C344" s="24">
        <v>2018</v>
      </c>
      <c r="D344" s="24">
        <v>2019</v>
      </c>
      <c r="E344" s="24">
        <v>2018</v>
      </c>
      <c r="F344" s="24">
        <v>2019</v>
      </c>
      <c r="G344" s="67"/>
      <c r="H344" s="69"/>
    </row>
    <row r="345" spans="1:9" ht="13.5" thickBot="1" x14ac:dyDescent="0.25">
      <c r="B345" s="35" t="s">
        <v>381</v>
      </c>
      <c r="C345" s="36">
        <f>SUM(C346:C564)</f>
        <v>780</v>
      </c>
      <c r="D345" s="37">
        <f>SUM(D346:D564)</f>
        <v>1074</v>
      </c>
      <c r="E345" s="38">
        <f t="shared" ref="E345:E377" si="140">+IF(C345=0,"",C345/C$345)</f>
        <v>1</v>
      </c>
      <c r="F345" s="38">
        <f t="shared" ref="F345:F377" si="141">+IF(D345=0,"",D345/D$345)</f>
        <v>1</v>
      </c>
      <c r="G345" s="38">
        <f>+IF(OR(AND(D345=0),(C345=0)),"0",((D345-C345)/C345))</f>
        <v>0.37692307692307692</v>
      </c>
      <c r="H345" s="39">
        <f>+IF(OR(AND(E345=""),(G345="")),"",E345*G345)</f>
        <v>0.37692307692307692</v>
      </c>
    </row>
    <row r="346" spans="1:9" ht="15" x14ac:dyDescent="0.25">
      <c r="B346" s="40" t="s">
        <v>74</v>
      </c>
      <c r="C346" s="41">
        <v>1</v>
      </c>
      <c r="D346" s="41">
        <v>1</v>
      </c>
      <c r="E346" s="45">
        <f t="shared" si="140"/>
        <v>1.2820512820512821E-3</v>
      </c>
      <c r="F346" s="45">
        <f t="shared" si="141"/>
        <v>9.3109869646182495E-4</v>
      </c>
      <c r="G346" s="34">
        <f t="shared" ref="G346:G410" si="142">+IF(AND(C346=0,D346=0)," ",IF(C346=0,1,IF(D346=0,-1,(D346-C346)/C346)))</f>
        <v>0</v>
      </c>
      <c r="H346" s="42">
        <f>+IF(OR(AND(E346=""),(G346="")),"",E346*G346)</f>
        <v>0</v>
      </c>
    </row>
    <row r="347" spans="1:9" ht="15" x14ac:dyDescent="0.25">
      <c r="B347" s="5" t="s">
        <v>77</v>
      </c>
      <c r="C347" s="41">
        <v>0</v>
      </c>
      <c r="D347" s="41">
        <v>0</v>
      </c>
      <c r="E347" s="46" t="str">
        <f t="shared" si="140"/>
        <v/>
      </c>
      <c r="F347" s="46" t="str">
        <f t="shared" si="141"/>
        <v/>
      </c>
      <c r="G347" s="34" t="str">
        <f t="shared" si="142"/>
        <v xml:space="preserve"> </v>
      </c>
      <c r="H347" s="27" t="str">
        <f t="shared" ref="H347:H414" si="143">+IF(OR(AND(E347=""),(G347="")),"",E347*G347)</f>
        <v/>
      </c>
    </row>
    <row r="348" spans="1:9" ht="15" x14ac:dyDescent="0.25">
      <c r="B348" s="5" t="s">
        <v>70</v>
      </c>
      <c r="C348" s="41">
        <v>2</v>
      </c>
      <c r="D348" s="41">
        <v>3</v>
      </c>
      <c r="E348" s="46">
        <f t="shared" si="140"/>
        <v>2.5641025641025641E-3</v>
      </c>
      <c r="F348" s="46">
        <f t="shared" si="141"/>
        <v>2.7932960893854749E-3</v>
      </c>
      <c r="G348" s="34">
        <f t="shared" si="142"/>
        <v>0.5</v>
      </c>
      <c r="H348" s="27">
        <f t="shared" si="143"/>
        <v>1.2820512820512821E-3</v>
      </c>
    </row>
    <row r="349" spans="1:9" ht="15" x14ac:dyDescent="0.25">
      <c r="B349" s="5" t="s">
        <v>83</v>
      </c>
      <c r="C349" s="41">
        <v>0</v>
      </c>
      <c r="D349" s="41">
        <v>0</v>
      </c>
      <c r="E349" s="46" t="str">
        <f t="shared" si="140"/>
        <v/>
      </c>
      <c r="F349" s="46" t="str">
        <f t="shared" si="141"/>
        <v/>
      </c>
      <c r="G349" s="34" t="str">
        <f t="shared" si="142"/>
        <v xml:space="preserve"> </v>
      </c>
      <c r="H349" s="27" t="str">
        <f t="shared" si="143"/>
        <v/>
      </c>
    </row>
    <row r="350" spans="1:9" ht="15" x14ac:dyDescent="0.25">
      <c r="B350" s="5" t="s">
        <v>82</v>
      </c>
      <c r="C350" s="41">
        <v>0</v>
      </c>
      <c r="D350" s="41">
        <v>0</v>
      </c>
      <c r="E350" s="46" t="str">
        <f t="shared" si="140"/>
        <v/>
      </c>
      <c r="F350" s="46" t="str">
        <f t="shared" si="141"/>
        <v/>
      </c>
      <c r="G350" s="34" t="str">
        <f t="shared" si="142"/>
        <v xml:space="preserve"> </v>
      </c>
      <c r="H350" s="27" t="str">
        <f t="shared" si="143"/>
        <v/>
      </c>
    </row>
    <row r="351" spans="1:9" ht="15" x14ac:dyDescent="0.25">
      <c r="B351" s="5" t="s">
        <v>479</v>
      </c>
      <c r="C351" s="41">
        <v>25</v>
      </c>
      <c r="D351" s="41">
        <v>15</v>
      </c>
      <c r="E351" s="46">
        <f t="shared" si="140"/>
        <v>3.2051282051282048E-2</v>
      </c>
      <c r="F351" s="46">
        <f t="shared" si="141"/>
        <v>1.3966480446927373E-2</v>
      </c>
      <c r="G351" s="34">
        <f t="shared" si="142"/>
        <v>-0.4</v>
      </c>
      <c r="H351" s="27">
        <f t="shared" si="143"/>
        <v>-1.282051282051282E-2</v>
      </c>
    </row>
    <row r="352" spans="1:9" ht="15" x14ac:dyDescent="0.25">
      <c r="B352" s="5" t="s">
        <v>80</v>
      </c>
      <c r="C352" s="41">
        <v>27</v>
      </c>
      <c r="D352" s="41">
        <v>0</v>
      </c>
      <c r="E352" s="46">
        <f t="shared" si="140"/>
        <v>3.4615384615384617E-2</v>
      </c>
      <c r="F352" s="46" t="str">
        <f t="shared" si="141"/>
        <v/>
      </c>
      <c r="G352" s="34">
        <f t="shared" si="142"/>
        <v>-1</v>
      </c>
      <c r="H352" s="27">
        <f t="shared" si="143"/>
        <v>-3.4615384615384617E-2</v>
      </c>
    </row>
    <row r="353" spans="1:9" ht="15" x14ac:dyDescent="0.25">
      <c r="B353" s="5" t="s">
        <v>577</v>
      </c>
      <c r="C353" s="41">
        <v>4</v>
      </c>
      <c r="D353" s="41">
        <v>9</v>
      </c>
      <c r="E353" s="46">
        <f t="shared" si="140"/>
        <v>5.1282051282051282E-3</v>
      </c>
      <c r="F353" s="46">
        <f t="shared" si="141"/>
        <v>8.3798882681564244E-3</v>
      </c>
      <c r="G353" s="34">
        <f t="shared" si="142"/>
        <v>1.25</v>
      </c>
      <c r="H353" s="27">
        <f t="shared" si="143"/>
        <v>6.41025641025641E-3</v>
      </c>
    </row>
    <row r="354" spans="1:9" ht="15" x14ac:dyDescent="0.25">
      <c r="B354" s="5" t="s">
        <v>79</v>
      </c>
      <c r="C354" s="41">
        <v>3</v>
      </c>
      <c r="D354" s="41">
        <v>0</v>
      </c>
      <c r="E354" s="46">
        <f t="shared" si="140"/>
        <v>3.8461538461538464E-3</v>
      </c>
      <c r="F354" s="46" t="str">
        <f t="shared" si="141"/>
        <v/>
      </c>
      <c r="G354" s="34">
        <f t="shared" si="142"/>
        <v>-1</v>
      </c>
      <c r="H354" s="27">
        <f t="shared" si="143"/>
        <v>-3.8461538461538464E-3</v>
      </c>
    </row>
    <row r="355" spans="1:9" ht="15" x14ac:dyDescent="0.25">
      <c r="B355" s="5" t="s">
        <v>247</v>
      </c>
      <c r="C355" s="41">
        <v>0</v>
      </c>
      <c r="D355" s="41">
        <v>7</v>
      </c>
      <c r="E355" s="46" t="str">
        <f t="shared" si="140"/>
        <v/>
      </c>
      <c r="F355" s="46">
        <f t="shared" si="141"/>
        <v>6.5176908752327747E-3</v>
      </c>
      <c r="G355" s="34">
        <f t="shared" si="142"/>
        <v>1</v>
      </c>
      <c r="H355" s="27" t="str">
        <f t="shared" si="143"/>
        <v/>
      </c>
    </row>
    <row r="356" spans="1:9" ht="15" x14ac:dyDescent="0.25">
      <c r="B356" s="5" t="s">
        <v>615</v>
      </c>
      <c r="C356" s="41">
        <v>0</v>
      </c>
      <c r="D356" s="41">
        <v>0</v>
      </c>
      <c r="E356" s="46" t="str">
        <f t="shared" si="140"/>
        <v/>
      </c>
      <c r="F356" s="46" t="str">
        <f t="shared" si="141"/>
        <v/>
      </c>
      <c r="G356" s="34" t="str">
        <f t="shared" si="142"/>
        <v xml:space="preserve"> </v>
      </c>
      <c r="H356" s="27" t="str">
        <f t="shared" si="143"/>
        <v/>
      </c>
    </row>
    <row r="357" spans="1:9" ht="15" x14ac:dyDescent="0.25">
      <c r="B357" s="5" t="s">
        <v>81</v>
      </c>
      <c r="C357" s="41">
        <v>74</v>
      </c>
      <c r="D357" s="41">
        <v>20</v>
      </c>
      <c r="E357" s="46">
        <f t="shared" si="140"/>
        <v>9.4871794871794868E-2</v>
      </c>
      <c r="F357" s="46">
        <f t="shared" si="141"/>
        <v>1.86219739292365E-2</v>
      </c>
      <c r="G357" s="34">
        <f t="shared" si="142"/>
        <v>-0.72972972972972971</v>
      </c>
      <c r="H357" s="27">
        <f t="shared" si="143"/>
        <v>-6.9230769230769221E-2</v>
      </c>
    </row>
    <row r="358" spans="1:9" ht="15" x14ac:dyDescent="0.25">
      <c r="B358" s="5" t="s">
        <v>578</v>
      </c>
      <c r="C358" s="41">
        <v>22</v>
      </c>
      <c r="D358" s="41">
        <v>9</v>
      </c>
      <c r="E358" s="46">
        <f t="shared" si="140"/>
        <v>2.8205128205128206E-2</v>
      </c>
      <c r="F358" s="46">
        <f t="shared" si="141"/>
        <v>8.3798882681564244E-3</v>
      </c>
      <c r="G358" s="34">
        <f t="shared" si="142"/>
        <v>-0.59090909090909094</v>
      </c>
      <c r="H358" s="27">
        <f t="shared" si="143"/>
        <v>-1.6666666666666666E-2</v>
      </c>
    </row>
    <row r="359" spans="1:9" ht="15" x14ac:dyDescent="0.25">
      <c r="B359" s="5" t="s">
        <v>71</v>
      </c>
      <c r="C359" s="41">
        <v>0</v>
      </c>
      <c r="D359" s="41">
        <v>0</v>
      </c>
      <c r="E359" s="46" t="str">
        <f t="shared" si="140"/>
        <v/>
      </c>
      <c r="F359" s="46" t="str">
        <f t="shared" si="141"/>
        <v/>
      </c>
      <c r="G359" s="34" t="str">
        <f t="shared" si="142"/>
        <v xml:space="preserve"> </v>
      </c>
      <c r="H359" s="27" t="str">
        <f t="shared" si="143"/>
        <v/>
      </c>
    </row>
    <row r="360" spans="1:9" ht="15" x14ac:dyDescent="0.25">
      <c r="B360" s="5" t="s">
        <v>78</v>
      </c>
      <c r="C360" s="41">
        <v>20</v>
      </c>
      <c r="D360" s="41">
        <v>6</v>
      </c>
      <c r="E360" s="46">
        <f t="shared" si="140"/>
        <v>2.564102564102564E-2</v>
      </c>
      <c r="F360" s="46">
        <f t="shared" si="141"/>
        <v>5.5865921787709499E-3</v>
      </c>
      <c r="G360" s="34">
        <f t="shared" si="142"/>
        <v>-0.7</v>
      </c>
      <c r="H360" s="27">
        <f t="shared" si="143"/>
        <v>-1.7948717948717947E-2</v>
      </c>
    </row>
    <row r="361" spans="1:9" ht="15" x14ac:dyDescent="0.25">
      <c r="B361" s="5" t="s">
        <v>616</v>
      </c>
      <c r="C361" s="41">
        <v>6</v>
      </c>
      <c r="D361" s="41">
        <v>3</v>
      </c>
      <c r="E361" s="46">
        <f t="shared" si="140"/>
        <v>7.6923076923076927E-3</v>
      </c>
      <c r="F361" s="46">
        <f t="shared" si="141"/>
        <v>2.7932960893854749E-3</v>
      </c>
      <c r="G361" s="34">
        <f t="shared" si="142"/>
        <v>-0.5</v>
      </c>
      <c r="H361" s="27">
        <f t="shared" si="143"/>
        <v>-3.8461538461538464E-3</v>
      </c>
    </row>
    <row r="362" spans="1:9" s="20" customFormat="1" ht="15" x14ac:dyDescent="0.25">
      <c r="A362" s="57"/>
      <c r="B362" s="21" t="s">
        <v>588</v>
      </c>
      <c r="C362" s="41">
        <v>1</v>
      </c>
      <c r="D362" s="41">
        <v>0</v>
      </c>
      <c r="E362" s="43">
        <f t="shared" si="140"/>
        <v>1.2820512820512821E-3</v>
      </c>
      <c r="F362" s="43" t="str">
        <f t="shared" si="141"/>
        <v/>
      </c>
      <c r="G362" s="34">
        <f t="shared" si="142"/>
        <v>-1</v>
      </c>
      <c r="H362" s="26">
        <f t="shared" ref="H362" si="144">+IF(OR(AND(E362=""),(G362="")),"",E362*G362)</f>
        <v>-1.2820512820512821E-3</v>
      </c>
      <c r="I362" s="2"/>
    </row>
    <row r="363" spans="1:9" ht="15" x14ac:dyDescent="0.25">
      <c r="B363" s="5" t="s">
        <v>72</v>
      </c>
      <c r="C363" s="41">
        <v>0</v>
      </c>
      <c r="D363" s="41">
        <v>0</v>
      </c>
      <c r="E363" s="46" t="str">
        <f t="shared" si="140"/>
        <v/>
      </c>
      <c r="F363" s="46" t="str">
        <f t="shared" si="141"/>
        <v/>
      </c>
      <c r="G363" s="34" t="str">
        <f t="shared" si="142"/>
        <v xml:space="preserve"> </v>
      </c>
      <c r="H363" s="27" t="str">
        <f t="shared" si="143"/>
        <v/>
      </c>
    </row>
    <row r="364" spans="1:9" ht="15" x14ac:dyDescent="0.25">
      <c r="B364" s="5" t="s">
        <v>248</v>
      </c>
      <c r="C364" s="41">
        <v>0</v>
      </c>
      <c r="D364" s="41">
        <v>0</v>
      </c>
      <c r="E364" s="46" t="str">
        <f t="shared" si="140"/>
        <v/>
      </c>
      <c r="F364" s="46" t="str">
        <f t="shared" si="141"/>
        <v/>
      </c>
      <c r="G364" s="34" t="str">
        <f t="shared" si="142"/>
        <v xml:space="preserve"> </v>
      </c>
      <c r="H364" s="27" t="str">
        <f t="shared" si="143"/>
        <v/>
      </c>
    </row>
    <row r="365" spans="1:9" ht="15" x14ac:dyDescent="0.25">
      <c r="B365" s="5" t="s">
        <v>249</v>
      </c>
      <c r="C365" s="41">
        <v>17</v>
      </c>
      <c r="D365" s="41">
        <v>309</v>
      </c>
      <c r="E365" s="46">
        <f t="shared" si="140"/>
        <v>2.1794871794871794E-2</v>
      </c>
      <c r="F365" s="46">
        <f t="shared" si="141"/>
        <v>0.28770949720670391</v>
      </c>
      <c r="G365" s="34">
        <f t="shared" si="142"/>
        <v>17.176470588235293</v>
      </c>
      <c r="H365" s="27">
        <f t="shared" si="143"/>
        <v>0.37435897435897431</v>
      </c>
    </row>
    <row r="366" spans="1:9" ht="15" x14ac:dyDescent="0.25">
      <c r="B366" s="5" t="s">
        <v>250</v>
      </c>
      <c r="C366" s="41">
        <v>0</v>
      </c>
      <c r="D366" s="41">
        <v>0</v>
      </c>
      <c r="E366" s="46" t="str">
        <f t="shared" si="140"/>
        <v/>
      </c>
      <c r="F366" s="46" t="str">
        <f t="shared" si="141"/>
        <v/>
      </c>
      <c r="G366" s="34" t="str">
        <f t="shared" si="142"/>
        <v xml:space="preserve"> </v>
      </c>
      <c r="H366" s="27" t="str">
        <f t="shared" si="143"/>
        <v/>
      </c>
    </row>
    <row r="367" spans="1:9" ht="15" x14ac:dyDescent="0.25">
      <c r="B367" s="5" t="s">
        <v>75</v>
      </c>
      <c r="C367" s="41">
        <v>0</v>
      </c>
      <c r="D367" s="41">
        <v>0</v>
      </c>
      <c r="E367" s="46" t="str">
        <f t="shared" si="140"/>
        <v/>
      </c>
      <c r="F367" s="46" t="str">
        <f t="shared" si="141"/>
        <v/>
      </c>
      <c r="G367" s="34" t="str">
        <f t="shared" si="142"/>
        <v xml:space="preserve"> </v>
      </c>
      <c r="H367" s="27" t="str">
        <f t="shared" si="143"/>
        <v/>
      </c>
    </row>
    <row r="368" spans="1:9" ht="15" x14ac:dyDescent="0.25">
      <c r="B368" s="5" t="s">
        <v>76</v>
      </c>
      <c r="C368" s="41">
        <v>1</v>
      </c>
      <c r="D368" s="41">
        <v>0</v>
      </c>
      <c r="E368" s="46">
        <f t="shared" si="140"/>
        <v>1.2820512820512821E-3</v>
      </c>
      <c r="F368" s="46" t="str">
        <f t="shared" si="141"/>
        <v/>
      </c>
      <c r="G368" s="34">
        <f t="shared" si="142"/>
        <v>-1</v>
      </c>
      <c r="H368" s="27">
        <f t="shared" si="143"/>
        <v>-1.2820512820512821E-3</v>
      </c>
    </row>
    <row r="369" spans="1:8" ht="15" x14ac:dyDescent="0.25">
      <c r="B369" s="5" t="s">
        <v>579</v>
      </c>
      <c r="C369" s="41">
        <v>23</v>
      </c>
      <c r="D369" s="41">
        <v>19</v>
      </c>
      <c r="E369" s="46">
        <f t="shared" si="140"/>
        <v>2.9487179487179487E-2</v>
      </c>
      <c r="F369" s="46">
        <f t="shared" si="141"/>
        <v>1.7690875232774673E-2</v>
      </c>
      <c r="G369" s="34">
        <f t="shared" si="142"/>
        <v>-0.17391304347826086</v>
      </c>
      <c r="H369" s="27">
        <f t="shared" si="143"/>
        <v>-5.1282051282051282E-3</v>
      </c>
    </row>
    <row r="370" spans="1:8" ht="15" x14ac:dyDescent="0.25">
      <c r="B370" s="5" t="s">
        <v>85</v>
      </c>
      <c r="C370" s="41">
        <v>1</v>
      </c>
      <c r="D370" s="41">
        <v>0</v>
      </c>
      <c r="E370" s="46">
        <f t="shared" si="140"/>
        <v>1.2820512820512821E-3</v>
      </c>
      <c r="F370" s="46" t="str">
        <f t="shared" si="141"/>
        <v/>
      </c>
      <c r="G370" s="34">
        <f t="shared" si="142"/>
        <v>-1</v>
      </c>
      <c r="H370" s="27">
        <f t="shared" si="143"/>
        <v>-1.2820512820512821E-3</v>
      </c>
    </row>
    <row r="371" spans="1:8" ht="15" x14ac:dyDescent="0.25">
      <c r="B371" s="5" t="s">
        <v>84</v>
      </c>
      <c r="C371" s="41">
        <v>0</v>
      </c>
      <c r="D371" s="41">
        <v>0</v>
      </c>
      <c r="E371" s="46" t="str">
        <f t="shared" si="140"/>
        <v/>
      </c>
      <c r="F371" s="46" t="str">
        <f t="shared" si="141"/>
        <v/>
      </c>
      <c r="G371" s="34" t="str">
        <f t="shared" si="142"/>
        <v xml:space="preserve"> </v>
      </c>
      <c r="H371" s="27" t="str">
        <f t="shared" si="143"/>
        <v/>
      </c>
    </row>
    <row r="372" spans="1:8" ht="15" x14ac:dyDescent="0.25">
      <c r="B372" s="5" t="s">
        <v>73</v>
      </c>
      <c r="C372" s="41">
        <v>0</v>
      </c>
      <c r="D372" s="41">
        <v>0</v>
      </c>
      <c r="E372" s="46" t="str">
        <f t="shared" si="140"/>
        <v/>
      </c>
      <c r="F372" s="46" t="str">
        <f t="shared" si="141"/>
        <v/>
      </c>
      <c r="G372" s="34" t="str">
        <f t="shared" si="142"/>
        <v xml:space="preserve"> </v>
      </c>
      <c r="H372" s="27" t="str">
        <f t="shared" si="143"/>
        <v/>
      </c>
    </row>
    <row r="373" spans="1:8" ht="15" x14ac:dyDescent="0.25">
      <c r="B373" s="5" t="s">
        <v>251</v>
      </c>
      <c r="C373" s="41">
        <v>0</v>
      </c>
      <c r="D373" s="41">
        <v>0</v>
      </c>
      <c r="E373" s="46" t="str">
        <f t="shared" si="140"/>
        <v/>
      </c>
      <c r="F373" s="46" t="str">
        <f t="shared" si="141"/>
        <v/>
      </c>
      <c r="G373" s="34" t="str">
        <f t="shared" si="142"/>
        <v xml:space="preserve"> </v>
      </c>
      <c r="H373" s="27" t="str">
        <f t="shared" si="143"/>
        <v/>
      </c>
    </row>
    <row r="374" spans="1:8" ht="15" x14ac:dyDescent="0.25">
      <c r="B374" s="5" t="s">
        <v>335</v>
      </c>
      <c r="C374" s="41">
        <v>2</v>
      </c>
      <c r="D374" s="41">
        <v>2</v>
      </c>
      <c r="E374" s="46">
        <f t="shared" si="140"/>
        <v>2.5641025641025641E-3</v>
      </c>
      <c r="F374" s="46">
        <f t="shared" si="141"/>
        <v>1.8621973929236499E-3</v>
      </c>
      <c r="G374" s="34">
        <f t="shared" si="142"/>
        <v>0</v>
      </c>
      <c r="H374" s="27">
        <f t="shared" si="143"/>
        <v>0</v>
      </c>
    </row>
    <row r="375" spans="1:8" ht="15" x14ac:dyDescent="0.25">
      <c r="B375" s="5" t="s">
        <v>336</v>
      </c>
      <c r="C375" s="41">
        <v>15</v>
      </c>
      <c r="D375" s="41">
        <v>4</v>
      </c>
      <c r="E375" s="46">
        <f t="shared" si="140"/>
        <v>1.9230769230769232E-2</v>
      </c>
      <c r="F375" s="46">
        <f t="shared" si="141"/>
        <v>3.7243947858472998E-3</v>
      </c>
      <c r="G375" s="34">
        <f t="shared" si="142"/>
        <v>-0.73333333333333328</v>
      </c>
      <c r="H375" s="27">
        <f t="shared" si="143"/>
        <v>-1.4102564102564103E-2</v>
      </c>
    </row>
    <row r="376" spans="1:8" s="20" customFormat="1" ht="15" x14ac:dyDescent="0.25">
      <c r="A376" s="57" t="s">
        <v>559</v>
      </c>
      <c r="B376" s="21" t="s">
        <v>635</v>
      </c>
      <c r="C376" s="82"/>
      <c r="D376" s="82">
        <v>0</v>
      </c>
      <c r="E376" s="43" t="str">
        <f t="shared" ref="E376" si="145">+IF(C376=0,"",C376/C$345)</f>
        <v/>
      </c>
      <c r="F376" s="43" t="str">
        <f t="shared" ref="F376" si="146">+IF(D376=0,"",D376/D$345)</f>
        <v/>
      </c>
      <c r="G376" s="83" t="str">
        <f t="shared" ref="G376" si="147">+IF(AND(C376=0,D376=0)," ",IF(C376=0,1,IF(D376=0,-1,(D376-C376)/C376)))</f>
        <v xml:space="preserve"> </v>
      </c>
      <c r="H376" s="26" t="str">
        <f t="shared" ref="H376" si="148">+IF(OR(AND(E376=""),(G376="")),"",E376*G376)</f>
        <v/>
      </c>
    </row>
    <row r="377" spans="1:8" s="20" customFormat="1" ht="15" x14ac:dyDescent="0.25">
      <c r="A377" s="57"/>
      <c r="B377" s="21" t="s">
        <v>480</v>
      </c>
      <c r="C377" s="82">
        <v>13</v>
      </c>
      <c r="D377" s="82">
        <v>2</v>
      </c>
      <c r="E377" s="43">
        <f t="shared" si="140"/>
        <v>1.6666666666666666E-2</v>
      </c>
      <c r="F377" s="43">
        <f t="shared" si="141"/>
        <v>1.8621973929236499E-3</v>
      </c>
      <c r="G377" s="83">
        <f t="shared" si="142"/>
        <v>-0.84615384615384615</v>
      </c>
      <c r="H377" s="26">
        <f t="shared" si="143"/>
        <v>-1.4102564102564103E-2</v>
      </c>
    </row>
    <row r="378" spans="1:8" s="20" customFormat="1" ht="15" x14ac:dyDescent="0.25">
      <c r="A378" s="57" t="s">
        <v>559</v>
      </c>
      <c r="B378" s="21" t="s">
        <v>621</v>
      </c>
      <c r="C378" s="82"/>
      <c r="D378" s="82">
        <v>10</v>
      </c>
      <c r="E378" s="43" t="str">
        <f t="shared" ref="E378:E382" si="149">+IF(C378=0,"",C378/C$345)</f>
        <v/>
      </c>
      <c r="F378" s="43">
        <f t="shared" ref="F378:F382" si="150">+IF(D378=0,"",D378/D$345)</f>
        <v>9.3109869646182501E-3</v>
      </c>
      <c r="G378" s="83">
        <f t="shared" ref="G378:G382" si="151">+IF(AND(C378=0,D378=0)," ",IF(C378=0,1,IF(D378=0,-1,(D378-C378)/C378)))</f>
        <v>1</v>
      </c>
      <c r="H378" s="26" t="str">
        <f t="shared" ref="H378:H382" si="152">+IF(OR(AND(E378=""),(G378="")),"",E378*G378)</f>
        <v/>
      </c>
    </row>
    <row r="379" spans="1:8" ht="15" x14ac:dyDescent="0.25">
      <c r="B379" s="5" t="s">
        <v>481</v>
      </c>
      <c r="C379" s="41">
        <v>2</v>
      </c>
      <c r="D379" s="41">
        <v>11</v>
      </c>
      <c r="E379" s="46">
        <f t="shared" si="149"/>
        <v>2.5641025641025641E-3</v>
      </c>
      <c r="F379" s="46">
        <f t="shared" si="150"/>
        <v>1.0242085661080074E-2</v>
      </c>
      <c r="G379" s="34">
        <f t="shared" si="151"/>
        <v>4.5</v>
      </c>
      <c r="H379" s="27">
        <f t="shared" si="152"/>
        <v>1.1538461538461539E-2</v>
      </c>
    </row>
    <row r="380" spans="1:8" ht="15" x14ac:dyDescent="0.25">
      <c r="B380" s="5" t="s">
        <v>482</v>
      </c>
      <c r="C380" s="41">
        <v>0</v>
      </c>
      <c r="D380" s="41">
        <v>1</v>
      </c>
      <c r="E380" s="46" t="str">
        <f t="shared" si="149"/>
        <v/>
      </c>
      <c r="F380" s="46">
        <f t="shared" si="150"/>
        <v>9.3109869646182495E-4</v>
      </c>
      <c r="G380" s="34">
        <f t="shared" si="151"/>
        <v>1</v>
      </c>
      <c r="H380" s="27" t="str">
        <f t="shared" si="152"/>
        <v/>
      </c>
    </row>
    <row r="381" spans="1:8" ht="15" x14ac:dyDescent="0.25">
      <c r="B381" s="5" t="s">
        <v>483</v>
      </c>
      <c r="C381" s="41">
        <v>0</v>
      </c>
      <c r="D381" s="41">
        <v>2</v>
      </c>
      <c r="E381" s="46" t="str">
        <f t="shared" si="149"/>
        <v/>
      </c>
      <c r="F381" s="46">
        <f t="shared" si="150"/>
        <v>1.8621973929236499E-3</v>
      </c>
      <c r="G381" s="34">
        <f t="shared" si="151"/>
        <v>1</v>
      </c>
      <c r="H381" s="27" t="str">
        <f t="shared" si="152"/>
        <v/>
      </c>
    </row>
    <row r="382" spans="1:8" ht="15" x14ac:dyDescent="0.25">
      <c r="B382" s="5" t="s">
        <v>252</v>
      </c>
      <c r="C382" s="41">
        <v>0</v>
      </c>
      <c r="D382" s="41">
        <v>0</v>
      </c>
      <c r="E382" s="46" t="str">
        <f t="shared" si="149"/>
        <v/>
      </c>
      <c r="F382" s="46" t="str">
        <f t="shared" si="150"/>
        <v/>
      </c>
      <c r="G382" s="34" t="str">
        <f t="shared" si="151"/>
        <v xml:space="preserve"> </v>
      </c>
      <c r="H382" s="27" t="str">
        <f t="shared" si="152"/>
        <v/>
      </c>
    </row>
    <row r="383" spans="1:8" ht="15" x14ac:dyDescent="0.25">
      <c r="B383" s="5" t="s">
        <v>253</v>
      </c>
      <c r="C383" s="41">
        <v>3</v>
      </c>
      <c r="D383" s="41">
        <v>2</v>
      </c>
      <c r="E383" s="46">
        <f t="shared" ref="E383:E401" si="153">+IF(C383=0,"",C383/C$345)</f>
        <v>3.8461538461538464E-3</v>
      </c>
      <c r="F383" s="46">
        <f t="shared" ref="F383:F401" si="154">+IF(D383=0,"",D383/D$345)</f>
        <v>1.8621973929236499E-3</v>
      </c>
      <c r="G383" s="34">
        <f t="shared" si="142"/>
        <v>-0.33333333333333331</v>
      </c>
      <c r="H383" s="27">
        <f t="shared" si="143"/>
        <v>-1.2820512820512821E-3</v>
      </c>
    </row>
    <row r="384" spans="1:8" ht="15" x14ac:dyDescent="0.25">
      <c r="B384" s="5" t="s">
        <v>484</v>
      </c>
      <c r="C384" s="41">
        <v>0</v>
      </c>
      <c r="D384" s="41">
        <v>0</v>
      </c>
      <c r="E384" s="46" t="str">
        <f t="shared" si="153"/>
        <v/>
      </c>
      <c r="F384" s="46" t="str">
        <f t="shared" si="154"/>
        <v/>
      </c>
      <c r="G384" s="34" t="str">
        <f t="shared" si="142"/>
        <v xml:space="preserve"> </v>
      </c>
      <c r="H384" s="27" t="str">
        <f t="shared" si="143"/>
        <v/>
      </c>
    </row>
    <row r="385" spans="1:9" s="20" customFormat="1" ht="15" x14ac:dyDescent="0.25">
      <c r="A385" s="57"/>
      <c r="B385" s="21" t="s">
        <v>592</v>
      </c>
      <c r="C385" s="41">
        <v>0</v>
      </c>
      <c r="D385" s="41">
        <v>2</v>
      </c>
      <c r="E385" s="43" t="str">
        <f t="shared" si="153"/>
        <v/>
      </c>
      <c r="F385" s="43">
        <f t="shared" si="154"/>
        <v>1.8621973929236499E-3</v>
      </c>
      <c r="G385" s="34">
        <f t="shared" si="142"/>
        <v>1</v>
      </c>
      <c r="H385" s="26" t="str">
        <f t="shared" ref="H385" si="155">+IF(OR(AND(E385=""),(G385="")),"",E385*G385)</f>
        <v/>
      </c>
      <c r="I385" s="2"/>
    </row>
    <row r="386" spans="1:9" ht="15" x14ac:dyDescent="0.25">
      <c r="B386" s="5" t="s">
        <v>485</v>
      </c>
      <c r="C386" s="41">
        <v>32</v>
      </c>
      <c r="D386" s="41">
        <v>36</v>
      </c>
      <c r="E386" s="46">
        <f t="shared" si="153"/>
        <v>4.1025641025641026E-2</v>
      </c>
      <c r="F386" s="46">
        <f t="shared" si="154"/>
        <v>3.3519553072625698E-2</v>
      </c>
      <c r="G386" s="34">
        <f t="shared" si="142"/>
        <v>0.125</v>
      </c>
      <c r="H386" s="27">
        <f t="shared" si="143"/>
        <v>5.1282051282051282E-3</v>
      </c>
    </row>
    <row r="387" spans="1:9" ht="15" x14ac:dyDescent="0.25">
      <c r="B387" s="5" t="s">
        <v>93</v>
      </c>
      <c r="C387" s="41">
        <v>1</v>
      </c>
      <c r="D387" s="41">
        <v>10</v>
      </c>
      <c r="E387" s="46">
        <f t="shared" si="153"/>
        <v>1.2820512820512821E-3</v>
      </c>
      <c r="F387" s="46">
        <f t="shared" si="154"/>
        <v>9.3109869646182501E-3</v>
      </c>
      <c r="G387" s="34">
        <f t="shared" si="142"/>
        <v>9</v>
      </c>
      <c r="H387" s="27">
        <f t="shared" si="143"/>
        <v>1.1538461538461539E-2</v>
      </c>
    </row>
    <row r="388" spans="1:9" ht="15" x14ac:dyDescent="0.25">
      <c r="B388" s="5" t="s">
        <v>86</v>
      </c>
      <c r="C388" s="41">
        <v>24</v>
      </c>
      <c r="D388" s="41">
        <v>23</v>
      </c>
      <c r="E388" s="46">
        <f t="shared" si="153"/>
        <v>3.0769230769230771E-2</v>
      </c>
      <c r="F388" s="46">
        <f t="shared" si="154"/>
        <v>2.1415270018621976E-2</v>
      </c>
      <c r="G388" s="34">
        <f t="shared" si="142"/>
        <v>-4.1666666666666664E-2</v>
      </c>
      <c r="H388" s="27">
        <f t="shared" si="143"/>
        <v>-1.2820512820512821E-3</v>
      </c>
    </row>
    <row r="389" spans="1:9" ht="15" x14ac:dyDescent="0.25">
      <c r="B389" s="5" t="s">
        <v>92</v>
      </c>
      <c r="C389" s="41">
        <v>10</v>
      </c>
      <c r="D389" s="41">
        <v>16</v>
      </c>
      <c r="E389" s="46">
        <f t="shared" si="153"/>
        <v>1.282051282051282E-2</v>
      </c>
      <c r="F389" s="46">
        <f t="shared" si="154"/>
        <v>1.4897579143389199E-2</v>
      </c>
      <c r="G389" s="34">
        <f t="shared" si="142"/>
        <v>0.6</v>
      </c>
      <c r="H389" s="27">
        <f t="shared" si="143"/>
        <v>7.6923076923076919E-3</v>
      </c>
    </row>
    <row r="390" spans="1:9" ht="15" x14ac:dyDescent="0.25">
      <c r="B390" s="5" t="s">
        <v>95</v>
      </c>
      <c r="C390" s="41">
        <v>0</v>
      </c>
      <c r="D390" s="41">
        <v>0</v>
      </c>
      <c r="E390" s="46" t="str">
        <f t="shared" si="153"/>
        <v/>
      </c>
      <c r="F390" s="46" t="str">
        <f t="shared" si="154"/>
        <v/>
      </c>
      <c r="G390" s="34" t="str">
        <f t="shared" si="142"/>
        <v xml:space="preserve"> </v>
      </c>
      <c r="H390" s="27" t="str">
        <f t="shared" si="143"/>
        <v/>
      </c>
    </row>
    <row r="391" spans="1:9" ht="15" x14ac:dyDescent="0.25">
      <c r="B391" s="5" t="s">
        <v>96</v>
      </c>
      <c r="C391" s="41">
        <v>0</v>
      </c>
      <c r="D391" s="41">
        <v>1</v>
      </c>
      <c r="E391" s="46" t="str">
        <f t="shared" si="153"/>
        <v/>
      </c>
      <c r="F391" s="46">
        <f t="shared" si="154"/>
        <v>9.3109869646182495E-4</v>
      </c>
      <c r="G391" s="34">
        <f t="shared" si="142"/>
        <v>1</v>
      </c>
      <c r="H391" s="27" t="str">
        <f t="shared" si="143"/>
        <v/>
      </c>
    </row>
    <row r="392" spans="1:9" ht="15" x14ac:dyDescent="0.25">
      <c r="B392" s="5" t="s">
        <v>254</v>
      </c>
      <c r="C392" s="41">
        <v>0</v>
      </c>
      <c r="D392" s="41">
        <v>0</v>
      </c>
      <c r="E392" s="46" t="str">
        <f t="shared" si="153"/>
        <v/>
      </c>
      <c r="F392" s="46" t="str">
        <f t="shared" si="154"/>
        <v/>
      </c>
      <c r="G392" s="34" t="str">
        <f t="shared" si="142"/>
        <v xml:space="preserve"> </v>
      </c>
      <c r="H392" s="27" t="str">
        <f t="shared" si="143"/>
        <v/>
      </c>
    </row>
    <row r="393" spans="1:9" ht="15" x14ac:dyDescent="0.25">
      <c r="B393" s="5" t="s">
        <v>255</v>
      </c>
      <c r="C393" s="41">
        <v>1</v>
      </c>
      <c r="D393" s="41">
        <v>0</v>
      </c>
      <c r="E393" s="46">
        <f t="shared" si="153"/>
        <v>1.2820512820512821E-3</v>
      </c>
      <c r="F393" s="46" t="str">
        <f t="shared" si="154"/>
        <v/>
      </c>
      <c r="G393" s="34">
        <f t="shared" si="142"/>
        <v>-1</v>
      </c>
      <c r="H393" s="27">
        <f t="shared" si="143"/>
        <v>-1.2820512820512821E-3</v>
      </c>
    </row>
    <row r="394" spans="1:9" ht="15" x14ac:dyDescent="0.25">
      <c r="B394" s="5" t="s">
        <v>580</v>
      </c>
      <c r="C394" s="41">
        <v>0</v>
      </c>
      <c r="D394" s="41">
        <v>0</v>
      </c>
      <c r="E394" s="46" t="str">
        <f t="shared" si="153"/>
        <v/>
      </c>
      <c r="F394" s="46" t="str">
        <f t="shared" si="154"/>
        <v/>
      </c>
      <c r="G394" s="34" t="str">
        <f t="shared" si="142"/>
        <v xml:space="preserve"> </v>
      </c>
      <c r="H394" s="27" t="str">
        <f t="shared" si="143"/>
        <v/>
      </c>
    </row>
    <row r="395" spans="1:9" ht="15" x14ac:dyDescent="0.25">
      <c r="B395" s="5" t="s">
        <v>581</v>
      </c>
      <c r="C395" s="41">
        <v>0</v>
      </c>
      <c r="D395" s="41">
        <v>0</v>
      </c>
      <c r="E395" s="46" t="str">
        <f t="shared" si="153"/>
        <v/>
      </c>
      <c r="F395" s="46" t="str">
        <f t="shared" si="154"/>
        <v/>
      </c>
      <c r="G395" s="34" t="str">
        <f t="shared" si="142"/>
        <v xml:space="preserve"> </v>
      </c>
      <c r="H395" s="27" t="str">
        <f t="shared" si="143"/>
        <v/>
      </c>
    </row>
    <row r="396" spans="1:9" ht="15" x14ac:dyDescent="0.25">
      <c r="B396" s="5" t="s">
        <v>256</v>
      </c>
      <c r="C396" s="41">
        <v>0</v>
      </c>
      <c r="D396" s="41">
        <v>0</v>
      </c>
      <c r="E396" s="46" t="str">
        <f t="shared" si="153"/>
        <v/>
      </c>
      <c r="F396" s="46" t="str">
        <f t="shared" si="154"/>
        <v/>
      </c>
      <c r="G396" s="34" t="str">
        <f t="shared" si="142"/>
        <v xml:space="preserve"> </v>
      </c>
      <c r="H396" s="27" t="str">
        <f t="shared" si="143"/>
        <v/>
      </c>
    </row>
    <row r="397" spans="1:9" ht="15" x14ac:dyDescent="0.25">
      <c r="B397" s="5" t="s">
        <v>486</v>
      </c>
      <c r="C397" s="41">
        <v>0</v>
      </c>
      <c r="D397" s="41">
        <v>0</v>
      </c>
      <c r="E397" s="46" t="str">
        <f t="shared" si="153"/>
        <v/>
      </c>
      <c r="F397" s="46" t="str">
        <f t="shared" si="154"/>
        <v/>
      </c>
      <c r="G397" s="34" t="str">
        <f t="shared" si="142"/>
        <v xml:space="preserve"> </v>
      </c>
      <c r="H397" s="27" t="str">
        <f t="shared" si="143"/>
        <v/>
      </c>
    </row>
    <row r="398" spans="1:9" ht="15" x14ac:dyDescent="0.25">
      <c r="B398" s="5" t="s">
        <v>94</v>
      </c>
      <c r="C398" s="41">
        <v>0</v>
      </c>
      <c r="D398" s="41">
        <v>0</v>
      </c>
      <c r="E398" s="46" t="str">
        <f t="shared" si="153"/>
        <v/>
      </c>
      <c r="F398" s="46" t="str">
        <f t="shared" si="154"/>
        <v/>
      </c>
      <c r="G398" s="34" t="str">
        <f t="shared" si="142"/>
        <v xml:space="preserve"> </v>
      </c>
      <c r="H398" s="27" t="str">
        <f t="shared" si="143"/>
        <v/>
      </c>
    </row>
    <row r="399" spans="1:9" ht="15" x14ac:dyDescent="0.25">
      <c r="B399" s="5" t="s">
        <v>257</v>
      </c>
      <c r="C399" s="41">
        <v>0</v>
      </c>
      <c r="D399" s="41">
        <v>0</v>
      </c>
      <c r="E399" s="46" t="str">
        <f t="shared" si="153"/>
        <v/>
      </c>
      <c r="F399" s="46" t="str">
        <f t="shared" si="154"/>
        <v/>
      </c>
      <c r="G399" s="34" t="str">
        <f t="shared" si="142"/>
        <v xml:space="preserve"> </v>
      </c>
      <c r="H399" s="27" t="str">
        <f t="shared" si="143"/>
        <v/>
      </c>
    </row>
    <row r="400" spans="1:9" ht="15" x14ac:dyDescent="0.25">
      <c r="B400" s="5" t="s">
        <v>582</v>
      </c>
      <c r="C400" s="41">
        <v>0</v>
      </c>
      <c r="D400" s="41">
        <v>1</v>
      </c>
      <c r="E400" s="46" t="str">
        <f t="shared" si="153"/>
        <v/>
      </c>
      <c r="F400" s="46">
        <f t="shared" si="154"/>
        <v>9.3109869646182495E-4</v>
      </c>
      <c r="G400" s="34">
        <f t="shared" si="142"/>
        <v>1</v>
      </c>
      <c r="H400" s="27" t="str">
        <f t="shared" si="143"/>
        <v/>
      </c>
    </row>
    <row r="401" spans="1:9" ht="15" x14ac:dyDescent="0.25">
      <c r="B401" s="5" t="s">
        <v>88</v>
      </c>
      <c r="C401" s="41">
        <v>0</v>
      </c>
      <c r="D401" s="41">
        <v>1</v>
      </c>
      <c r="E401" s="46" t="str">
        <f t="shared" si="153"/>
        <v/>
      </c>
      <c r="F401" s="46">
        <f t="shared" si="154"/>
        <v>9.3109869646182495E-4</v>
      </c>
      <c r="G401" s="34">
        <f t="shared" si="142"/>
        <v>1</v>
      </c>
      <c r="H401" s="27" t="str">
        <f t="shared" si="143"/>
        <v/>
      </c>
    </row>
    <row r="402" spans="1:9" s="20" customFormat="1" ht="15" x14ac:dyDescent="0.25">
      <c r="A402" s="57"/>
      <c r="B402" s="21" t="s">
        <v>546</v>
      </c>
      <c r="C402" s="41">
        <v>0</v>
      </c>
      <c r="D402" s="41">
        <v>0</v>
      </c>
      <c r="E402" s="43" t="str">
        <f t="shared" ref="E402" si="156">+IF(C402=0,"",C402/C$345)</f>
        <v/>
      </c>
      <c r="F402" s="43" t="str">
        <f t="shared" ref="F402" si="157">+IF(D402=0,"",D402/D$345)</f>
        <v/>
      </c>
      <c r="G402" s="34" t="str">
        <f t="shared" si="142"/>
        <v xml:space="preserve"> </v>
      </c>
      <c r="H402" s="26" t="str">
        <f t="shared" ref="H402" si="158">+IF(OR(AND(E402=""),(G402="")),"",E402*G402)</f>
        <v/>
      </c>
      <c r="I402" s="2"/>
    </row>
    <row r="403" spans="1:9" ht="15" x14ac:dyDescent="0.25">
      <c r="B403" s="5" t="s">
        <v>258</v>
      </c>
      <c r="C403" s="41">
        <v>0</v>
      </c>
      <c r="D403" s="41">
        <v>0</v>
      </c>
      <c r="E403" s="46" t="str">
        <f t="shared" ref="E403:E414" si="159">+IF(C403=0,"",C403/C$345)</f>
        <v/>
      </c>
      <c r="F403" s="46" t="str">
        <f t="shared" ref="F403:F414" si="160">+IF(D403=0,"",D403/D$345)</f>
        <v/>
      </c>
      <c r="G403" s="34" t="str">
        <f t="shared" si="142"/>
        <v xml:space="preserve"> </v>
      </c>
      <c r="H403" s="27" t="str">
        <f t="shared" si="143"/>
        <v/>
      </c>
    </row>
    <row r="404" spans="1:9" ht="15" x14ac:dyDescent="0.25">
      <c r="B404" s="5" t="s">
        <v>259</v>
      </c>
      <c r="C404" s="41">
        <v>0</v>
      </c>
      <c r="D404" s="41">
        <v>0</v>
      </c>
      <c r="E404" s="46" t="str">
        <f t="shared" si="159"/>
        <v/>
      </c>
      <c r="F404" s="46" t="str">
        <f t="shared" si="160"/>
        <v/>
      </c>
      <c r="G404" s="34" t="str">
        <f t="shared" si="142"/>
        <v xml:space="preserve"> </v>
      </c>
      <c r="H404" s="27" t="str">
        <f t="shared" si="143"/>
        <v/>
      </c>
    </row>
    <row r="405" spans="1:9" ht="15" x14ac:dyDescent="0.25">
      <c r="B405" s="5" t="s">
        <v>583</v>
      </c>
      <c r="C405" s="41">
        <v>0</v>
      </c>
      <c r="D405" s="41">
        <v>7</v>
      </c>
      <c r="E405" s="46" t="str">
        <f t="shared" si="159"/>
        <v/>
      </c>
      <c r="F405" s="46">
        <f t="shared" si="160"/>
        <v>6.5176908752327747E-3</v>
      </c>
      <c r="G405" s="34">
        <f t="shared" si="142"/>
        <v>1</v>
      </c>
      <c r="H405" s="27" t="str">
        <f t="shared" si="143"/>
        <v/>
      </c>
    </row>
    <row r="406" spans="1:9" ht="15" x14ac:dyDescent="0.25">
      <c r="B406" s="5" t="s">
        <v>87</v>
      </c>
      <c r="C406" s="41">
        <v>0</v>
      </c>
      <c r="D406" s="41">
        <v>0</v>
      </c>
      <c r="E406" s="46" t="str">
        <f t="shared" si="159"/>
        <v/>
      </c>
      <c r="F406" s="46" t="str">
        <f t="shared" si="160"/>
        <v/>
      </c>
      <c r="G406" s="34" t="str">
        <f t="shared" si="142"/>
        <v xml:space="preserve"> </v>
      </c>
      <c r="H406" s="27" t="str">
        <f t="shared" si="143"/>
        <v/>
      </c>
    </row>
    <row r="407" spans="1:9" ht="15" x14ac:dyDescent="0.25">
      <c r="B407" s="5" t="s">
        <v>260</v>
      </c>
      <c r="C407" s="41">
        <v>0</v>
      </c>
      <c r="D407" s="41">
        <v>0</v>
      </c>
      <c r="E407" s="46" t="str">
        <f t="shared" si="159"/>
        <v/>
      </c>
      <c r="F407" s="46" t="str">
        <f t="shared" si="160"/>
        <v/>
      </c>
      <c r="G407" s="34" t="str">
        <f t="shared" si="142"/>
        <v xml:space="preserve"> </v>
      </c>
      <c r="H407" s="27" t="str">
        <f t="shared" si="143"/>
        <v/>
      </c>
    </row>
    <row r="408" spans="1:9" ht="15" x14ac:dyDescent="0.25">
      <c r="B408" s="5" t="s">
        <v>91</v>
      </c>
      <c r="C408" s="41">
        <v>0</v>
      </c>
      <c r="D408" s="41">
        <v>0</v>
      </c>
      <c r="E408" s="46" t="str">
        <f t="shared" si="159"/>
        <v/>
      </c>
      <c r="F408" s="46" t="str">
        <f t="shared" si="160"/>
        <v/>
      </c>
      <c r="G408" s="34" t="str">
        <f t="shared" si="142"/>
        <v xml:space="preserve"> </v>
      </c>
      <c r="H408" s="27" t="str">
        <f t="shared" si="143"/>
        <v/>
      </c>
    </row>
    <row r="409" spans="1:9" ht="15" x14ac:dyDescent="0.25">
      <c r="B409" s="5" t="s">
        <v>90</v>
      </c>
      <c r="C409" s="41">
        <v>3</v>
      </c>
      <c r="D409" s="41">
        <v>4</v>
      </c>
      <c r="E409" s="46">
        <f t="shared" si="159"/>
        <v>3.8461538461538464E-3</v>
      </c>
      <c r="F409" s="46">
        <f t="shared" si="160"/>
        <v>3.7243947858472998E-3</v>
      </c>
      <c r="G409" s="34">
        <f t="shared" si="142"/>
        <v>0.33333333333333331</v>
      </c>
      <c r="H409" s="27">
        <f t="shared" si="143"/>
        <v>1.2820512820512821E-3</v>
      </c>
    </row>
    <row r="410" spans="1:9" ht="15" x14ac:dyDescent="0.25">
      <c r="B410" s="5" t="s">
        <v>487</v>
      </c>
      <c r="C410" s="41">
        <v>0</v>
      </c>
      <c r="D410" s="41">
        <v>0</v>
      </c>
      <c r="E410" s="46" t="str">
        <f t="shared" si="159"/>
        <v/>
      </c>
      <c r="F410" s="46" t="str">
        <f t="shared" si="160"/>
        <v/>
      </c>
      <c r="G410" s="34" t="str">
        <f t="shared" si="142"/>
        <v xml:space="preserve"> </v>
      </c>
      <c r="H410" s="27" t="str">
        <f t="shared" si="143"/>
        <v/>
      </c>
    </row>
    <row r="411" spans="1:9" ht="15" x14ac:dyDescent="0.25">
      <c r="B411" s="5" t="s">
        <v>261</v>
      </c>
      <c r="C411" s="41">
        <v>0</v>
      </c>
      <c r="D411" s="41">
        <v>0</v>
      </c>
      <c r="E411" s="46" t="str">
        <f t="shared" si="159"/>
        <v/>
      </c>
      <c r="F411" s="46" t="str">
        <f t="shared" si="160"/>
        <v/>
      </c>
      <c r="G411" s="34" t="str">
        <f t="shared" ref="G411:G477" si="161">+IF(AND(C411=0,D411=0)," ",IF(C411=0,1,IF(D411=0,-1,(D411-C411)/C411)))</f>
        <v xml:space="preserve"> </v>
      </c>
      <c r="H411" s="27" t="str">
        <f t="shared" si="143"/>
        <v/>
      </c>
    </row>
    <row r="412" spans="1:9" ht="15" x14ac:dyDescent="0.25">
      <c r="B412" s="5" t="s">
        <v>262</v>
      </c>
      <c r="C412" s="41">
        <v>0</v>
      </c>
      <c r="D412" s="41">
        <v>0</v>
      </c>
      <c r="E412" s="46" t="str">
        <f t="shared" si="159"/>
        <v/>
      </c>
      <c r="F412" s="46" t="str">
        <f t="shared" si="160"/>
        <v/>
      </c>
      <c r="G412" s="34" t="str">
        <f t="shared" si="161"/>
        <v xml:space="preserve"> </v>
      </c>
      <c r="H412" s="27" t="str">
        <f t="shared" si="143"/>
        <v/>
      </c>
    </row>
    <row r="413" spans="1:9" ht="15" x14ac:dyDescent="0.25">
      <c r="B413" s="5" t="s">
        <v>488</v>
      </c>
      <c r="C413" s="41">
        <v>0</v>
      </c>
      <c r="D413" s="41">
        <v>0</v>
      </c>
      <c r="E413" s="46" t="str">
        <f t="shared" si="159"/>
        <v/>
      </c>
      <c r="F413" s="46" t="str">
        <f t="shared" si="160"/>
        <v/>
      </c>
      <c r="G413" s="34" t="str">
        <f t="shared" si="161"/>
        <v xml:space="preserve"> </v>
      </c>
      <c r="H413" s="27" t="str">
        <f t="shared" si="143"/>
        <v/>
      </c>
    </row>
    <row r="414" spans="1:9" ht="15" x14ac:dyDescent="0.25">
      <c r="B414" s="5" t="s">
        <v>89</v>
      </c>
      <c r="C414" s="41">
        <v>0</v>
      </c>
      <c r="D414" s="41">
        <v>0</v>
      </c>
      <c r="E414" s="46" t="str">
        <f t="shared" si="159"/>
        <v/>
      </c>
      <c r="F414" s="46" t="str">
        <f t="shared" si="160"/>
        <v/>
      </c>
      <c r="G414" s="34" t="str">
        <f t="shared" si="161"/>
        <v xml:space="preserve"> </v>
      </c>
      <c r="H414" s="27" t="str">
        <f t="shared" si="143"/>
        <v/>
      </c>
    </row>
    <row r="415" spans="1:9" ht="15" x14ac:dyDescent="0.25">
      <c r="B415" s="5" t="s">
        <v>584</v>
      </c>
      <c r="C415" s="41">
        <v>0</v>
      </c>
      <c r="D415" s="41">
        <v>0</v>
      </c>
      <c r="E415" s="46" t="str">
        <f t="shared" ref="E415:E490" si="162">+IF(C415=0,"",C415/C$345)</f>
        <v/>
      </c>
      <c r="F415" s="46" t="str">
        <f t="shared" ref="F415:F490" si="163">+IF(D415=0,"",D415/D$345)</f>
        <v/>
      </c>
      <c r="G415" s="34" t="str">
        <f t="shared" si="161"/>
        <v xml:space="preserve"> </v>
      </c>
      <c r="H415" s="27" t="str">
        <f t="shared" ref="H415:H490" si="164">+IF(OR(AND(E415=""),(G415="")),"",E415*G415)</f>
        <v/>
      </c>
    </row>
    <row r="416" spans="1:9" ht="15" x14ac:dyDescent="0.25">
      <c r="B416" s="5" t="s">
        <v>263</v>
      </c>
      <c r="C416" s="41">
        <v>0</v>
      </c>
      <c r="D416" s="41">
        <v>0</v>
      </c>
      <c r="E416" s="46" t="str">
        <f t="shared" si="162"/>
        <v/>
      </c>
      <c r="F416" s="46" t="str">
        <f t="shared" si="163"/>
        <v/>
      </c>
      <c r="G416" s="34" t="str">
        <f t="shared" si="161"/>
        <v xml:space="preserve"> </v>
      </c>
      <c r="H416" s="27" t="str">
        <f t="shared" si="164"/>
        <v/>
      </c>
    </row>
    <row r="417" spans="1:9" s="20" customFormat="1" ht="15" x14ac:dyDescent="0.25">
      <c r="A417" s="57"/>
      <c r="B417" s="21" t="s">
        <v>547</v>
      </c>
      <c r="C417" s="41">
        <v>0</v>
      </c>
      <c r="D417" s="41">
        <v>1</v>
      </c>
      <c r="E417" s="43" t="str">
        <f t="shared" ref="E417:E419" si="165">+IF(C417=0,"",C417/C$345)</f>
        <v/>
      </c>
      <c r="F417" s="43">
        <f t="shared" ref="F417:F419" si="166">+IF(D417=0,"",D417/D$345)</f>
        <v>9.3109869646182495E-4</v>
      </c>
      <c r="G417" s="34">
        <f t="shared" si="161"/>
        <v>1</v>
      </c>
      <c r="H417" s="26" t="str">
        <f t="shared" ref="H417:H419" si="167">+IF(OR(AND(E417=""),(G417="")),"",E417*G417)</f>
        <v/>
      </c>
      <c r="I417" s="2"/>
    </row>
    <row r="418" spans="1:9" s="20" customFormat="1" ht="15" x14ac:dyDescent="0.25">
      <c r="A418" s="57"/>
      <c r="B418" s="21" t="s">
        <v>548</v>
      </c>
      <c r="C418" s="41">
        <v>0</v>
      </c>
      <c r="D418" s="41">
        <v>1</v>
      </c>
      <c r="E418" s="43" t="str">
        <f t="shared" si="165"/>
        <v/>
      </c>
      <c r="F418" s="43">
        <f t="shared" si="166"/>
        <v>9.3109869646182495E-4</v>
      </c>
      <c r="G418" s="34">
        <f t="shared" si="161"/>
        <v>1</v>
      </c>
      <c r="H418" s="26" t="str">
        <f t="shared" si="167"/>
        <v/>
      </c>
      <c r="I418" s="2"/>
    </row>
    <row r="419" spans="1:9" s="20" customFormat="1" ht="15" x14ac:dyDescent="0.25">
      <c r="A419" s="57"/>
      <c r="B419" s="21" t="s">
        <v>549</v>
      </c>
      <c r="C419" s="41">
        <v>0</v>
      </c>
      <c r="D419" s="41">
        <v>0</v>
      </c>
      <c r="E419" s="43" t="str">
        <f t="shared" si="165"/>
        <v/>
      </c>
      <c r="F419" s="43" t="str">
        <f t="shared" si="166"/>
        <v/>
      </c>
      <c r="G419" s="34" t="str">
        <f t="shared" si="161"/>
        <v xml:space="preserve"> </v>
      </c>
      <c r="H419" s="26" t="str">
        <f t="shared" si="167"/>
        <v/>
      </c>
      <c r="I419" s="2"/>
    </row>
    <row r="420" spans="1:9" ht="15" x14ac:dyDescent="0.25">
      <c r="B420" s="5" t="s">
        <v>264</v>
      </c>
      <c r="C420" s="41">
        <v>0</v>
      </c>
      <c r="D420" s="41">
        <v>0</v>
      </c>
      <c r="E420" s="46" t="str">
        <f t="shared" si="162"/>
        <v/>
      </c>
      <c r="F420" s="46" t="str">
        <f t="shared" si="163"/>
        <v/>
      </c>
      <c r="G420" s="34" t="str">
        <f t="shared" si="161"/>
        <v xml:space="preserve"> </v>
      </c>
      <c r="H420" s="27" t="str">
        <f t="shared" si="164"/>
        <v/>
      </c>
    </row>
    <row r="421" spans="1:9" ht="15" x14ac:dyDescent="0.25">
      <c r="B421" s="5" t="s">
        <v>265</v>
      </c>
      <c r="C421" s="41">
        <v>1</v>
      </c>
      <c r="D421" s="41">
        <v>5</v>
      </c>
      <c r="E421" s="46">
        <f t="shared" si="162"/>
        <v>1.2820512820512821E-3</v>
      </c>
      <c r="F421" s="46">
        <f t="shared" si="163"/>
        <v>4.6554934823091251E-3</v>
      </c>
      <c r="G421" s="34">
        <f t="shared" si="161"/>
        <v>4</v>
      </c>
      <c r="H421" s="27">
        <f t="shared" si="164"/>
        <v>5.1282051282051282E-3</v>
      </c>
    </row>
    <row r="422" spans="1:9" ht="15" x14ac:dyDescent="0.25">
      <c r="B422" s="5" t="s">
        <v>489</v>
      </c>
      <c r="C422" s="41">
        <v>0</v>
      </c>
      <c r="D422" s="41">
        <v>0</v>
      </c>
      <c r="E422" s="46" t="str">
        <f t="shared" si="162"/>
        <v/>
      </c>
      <c r="F422" s="46" t="str">
        <f t="shared" si="163"/>
        <v/>
      </c>
      <c r="G422" s="34" t="str">
        <f t="shared" si="161"/>
        <v xml:space="preserve"> </v>
      </c>
      <c r="H422" s="27" t="str">
        <f t="shared" si="164"/>
        <v/>
      </c>
    </row>
    <row r="423" spans="1:9" ht="15" x14ac:dyDescent="0.25">
      <c r="B423" s="5" t="s">
        <v>266</v>
      </c>
      <c r="C423" s="41">
        <v>0</v>
      </c>
      <c r="D423" s="41">
        <v>9</v>
      </c>
      <c r="E423" s="46" t="str">
        <f t="shared" si="162"/>
        <v/>
      </c>
      <c r="F423" s="46">
        <f t="shared" si="163"/>
        <v>8.3798882681564244E-3</v>
      </c>
      <c r="G423" s="34">
        <f t="shared" si="161"/>
        <v>1</v>
      </c>
      <c r="H423" s="27" t="str">
        <f t="shared" si="164"/>
        <v/>
      </c>
    </row>
    <row r="424" spans="1:9" ht="15" x14ac:dyDescent="0.25">
      <c r="B424" s="5" t="s">
        <v>490</v>
      </c>
      <c r="C424" s="41">
        <v>0</v>
      </c>
      <c r="D424" s="41">
        <v>0</v>
      </c>
      <c r="E424" s="46" t="str">
        <f t="shared" si="162"/>
        <v/>
      </c>
      <c r="F424" s="46" t="str">
        <f t="shared" si="163"/>
        <v/>
      </c>
      <c r="G424" s="34" t="str">
        <f t="shared" si="161"/>
        <v xml:space="preserve"> </v>
      </c>
      <c r="H424" s="27" t="str">
        <f t="shared" si="164"/>
        <v/>
      </c>
    </row>
    <row r="425" spans="1:9" s="20" customFormat="1" ht="15" x14ac:dyDescent="0.25">
      <c r="A425" s="57"/>
      <c r="B425" s="21" t="s">
        <v>550</v>
      </c>
      <c r="C425" s="41">
        <v>0</v>
      </c>
      <c r="D425" s="41">
        <v>0</v>
      </c>
      <c r="E425" s="43" t="str">
        <f t="shared" ref="E425" si="168">+IF(C425=0,"",C425/C$345)</f>
        <v/>
      </c>
      <c r="F425" s="43" t="str">
        <f t="shared" ref="F425" si="169">+IF(D425=0,"",D425/D$345)</f>
        <v/>
      </c>
      <c r="G425" s="34" t="str">
        <f t="shared" si="161"/>
        <v xml:space="preserve"> </v>
      </c>
      <c r="H425" s="26" t="str">
        <f t="shared" ref="H425" si="170">+IF(OR(AND(E425=""),(G425="")),"",E425*G425)</f>
        <v/>
      </c>
      <c r="I425" s="2"/>
    </row>
    <row r="426" spans="1:9" s="20" customFormat="1" ht="15" x14ac:dyDescent="0.25">
      <c r="A426" s="57" t="s">
        <v>559</v>
      </c>
      <c r="B426" s="21" t="s">
        <v>632</v>
      </c>
      <c r="C426" s="82"/>
      <c r="D426" s="82">
        <v>0</v>
      </c>
      <c r="E426" s="43" t="str">
        <f t="shared" ref="E426:E428" si="171">+IF(C426=0,"",C426/C$345)</f>
        <v/>
      </c>
      <c r="F426" s="43" t="str">
        <f t="shared" ref="F426:F428" si="172">+IF(D426=0,"",D426/D$345)</f>
        <v/>
      </c>
      <c r="G426" s="83" t="str">
        <f t="shared" ref="G426:G428" si="173">+IF(AND(C426=0,D426=0)," ",IF(C426=0,1,IF(D426=0,-1,(D426-C426)/C426)))</f>
        <v xml:space="preserve"> </v>
      </c>
      <c r="H426" s="26" t="str">
        <f t="shared" ref="H426:H428" si="174">+IF(OR(AND(E426=""),(G426="")),"",E426*G426)</f>
        <v/>
      </c>
    </row>
    <row r="427" spans="1:9" s="20" customFormat="1" ht="15" x14ac:dyDescent="0.25">
      <c r="A427" s="57" t="s">
        <v>559</v>
      </c>
      <c r="B427" s="21" t="s">
        <v>633</v>
      </c>
      <c r="C427" s="82"/>
      <c r="D427" s="82">
        <v>0</v>
      </c>
      <c r="E427" s="43" t="str">
        <f t="shared" si="171"/>
        <v/>
      </c>
      <c r="F427" s="43" t="str">
        <f t="shared" si="172"/>
        <v/>
      </c>
      <c r="G427" s="83" t="str">
        <f t="shared" si="173"/>
        <v xml:space="preserve"> </v>
      </c>
      <c r="H427" s="26" t="str">
        <f t="shared" si="174"/>
        <v/>
      </c>
    </row>
    <row r="428" spans="1:9" s="20" customFormat="1" ht="15" x14ac:dyDescent="0.25">
      <c r="A428" s="57" t="s">
        <v>559</v>
      </c>
      <c r="B428" s="21" t="s">
        <v>634</v>
      </c>
      <c r="C428" s="82"/>
      <c r="D428" s="82">
        <v>0</v>
      </c>
      <c r="E428" s="43" t="str">
        <f t="shared" si="171"/>
        <v/>
      </c>
      <c r="F428" s="43" t="str">
        <f t="shared" si="172"/>
        <v/>
      </c>
      <c r="G428" s="83" t="str">
        <f t="shared" si="173"/>
        <v xml:space="preserve"> </v>
      </c>
      <c r="H428" s="26" t="str">
        <f t="shared" si="174"/>
        <v/>
      </c>
    </row>
    <row r="429" spans="1:9" ht="15" x14ac:dyDescent="0.25">
      <c r="B429" s="5" t="s">
        <v>267</v>
      </c>
      <c r="C429" s="41">
        <v>0</v>
      </c>
      <c r="D429" s="41">
        <v>0</v>
      </c>
      <c r="E429" s="46" t="str">
        <f t="shared" si="162"/>
        <v/>
      </c>
      <c r="F429" s="46" t="str">
        <f t="shared" si="163"/>
        <v/>
      </c>
      <c r="G429" s="34" t="str">
        <f t="shared" si="161"/>
        <v xml:space="preserve"> </v>
      </c>
      <c r="H429" s="27" t="str">
        <f t="shared" si="164"/>
        <v/>
      </c>
    </row>
    <row r="430" spans="1:9" ht="15" x14ac:dyDescent="0.25">
      <c r="B430" s="5" t="s">
        <v>268</v>
      </c>
      <c r="C430" s="41">
        <v>0</v>
      </c>
      <c r="D430" s="41">
        <v>0</v>
      </c>
      <c r="E430" s="46" t="str">
        <f t="shared" si="162"/>
        <v/>
      </c>
      <c r="F430" s="46" t="str">
        <f t="shared" si="163"/>
        <v/>
      </c>
      <c r="G430" s="34" t="str">
        <f t="shared" si="161"/>
        <v xml:space="preserve"> </v>
      </c>
      <c r="H430" s="27" t="str">
        <f t="shared" si="164"/>
        <v/>
      </c>
    </row>
    <row r="431" spans="1:9" ht="15" x14ac:dyDescent="0.25">
      <c r="B431" s="5" t="s">
        <v>269</v>
      </c>
      <c r="C431" s="41">
        <v>0</v>
      </c>
      <c r="D431" s="41">
        <v>1</v>
      </c>
      <c r="E431" s="46" t="str">
        <f t="shared" si="162"/>
        <v/>
      </c>
      <c r="F431" s="46">
        <f t="shared" si="163"/>
        <v>9.3109869646182495E-4</v>
      </c>
      <c r="G431" s="34">
        <f t="shared" si="161"/>
        <v>1</v>
      </c>
      <c r="H431" s="27" t="str">
        <f t="shared" si="164"/>
        <v/>
      </c>
    </row>
    <row r="432" spans="1:9" ht="15" x14ac:dyDescent="0.25">
      <c r="B432" s="5" t="s">
        <v>98</v>
      </c>
      <c r="C432" s="41">
        <v>0</v>
      </c>
      <c r="D432" s="41">
        <v>14</v>
      </c>
      <c r="E432" s="46" t="str">
        <f t="shared" si="162"/>
        <v/>
      </c>
      <c r="F432" s="46">
        <f t="shared" si="163"/>
        <v>1.3035381750465549E-2</v>
      </c>
      <c r="G432" s="34">
        <f t="shared" si="161"/>
        <v>1</v>
      </c>
      <c r="H432" s="27" t="str">
        <f t="shared" si="164"/>
        <v/>
      </c>
    </row>
    <row r="433" spans="1:9" ht="15" x14ac:dyDescent="0.25">
      <c r="B433" s="5" t="s">
        <v>99</v>
      </c>
      <c r="C433" s="41">
        <v>0</v>
      </c>
      <c r="D433" s="41">
        <v>0</v>
      </c>
      <c r="E433" s="46" t="str">
        <f t="shared" si="162"/>
        <v/>
      </c>
      <c r="F433" s="46" t="str">
        <f t="shared" si="163"/>
        <v/>
      </c>
      <c r="G433" s="34" t="str">
        <f t="shared" si="161"/>
        <v xml:space="preserve"> </v>
      </c>
      <c r="H433" s="27" t="str">
        <f t="shared" si="164"/>
        <v/>
      </c>
    </row>
    <row r="434" spans="1:9" ht="15" x14ac:dyDescent="0.25">
      <c r="B434" s="5" t="s">
        <v>100</v>
      </c>
      <c r="C434" s="41">
        <v>0</v>
      </c>
      <c r="D434" s="41">
        <v>4</v>
      </c>
      <c r="E434" s="46" t="str">
        <f t="shared" si="162"/>
        <v/>
      </c>
      <c r="F434" s="46">
        <f t="shared" si="163"/>
        <v>3.7243947858472998E-3</v>
      </c>
      <c r="G434" s="34">
        <f t="shared" si="161"/>
        <v>1</v>
      </c>
      <c r="H434" s="27" t="str">
        <f t="shared" si="164"/>
        <v/>
      </c>
    </row>
    <row r="435" spans="1:9" ht="15" x14ac:dyDescent="0.25">
      <c r="B435" s="5" t="s">
        <v>270</v>
      </c>
      <c r="C435" s="41">
        <v>0</v>
      </c>
      <c r="D435" s="41">
        <v>0</v>
      </c>
      <c r="E435" s="46" t="str">
        <f t="shared" si="162"/>
        <v/>
      </c>
      <c r="F435" s="46" t="str">
        <f t="shared" si="163"/>
        <v/>
      </c>
      <c r="G435" s="34" t="str">
        <f t="shared" si="161"/>
        <v xml:space="preserve"> </v>
      </c>
      <c r="H435" s="27" t="str">
        <f t="shared" si="164"/>
        <v/>
      </c>
    </row>
    <row r="436" spans="1:9" s="20" customFormat="1" ht="15" x14ac:dyDescent="0.25">
      <c r="A436" s="57"/>
      <c r="B436" s="21" t="s">
        <v>551</v>
      </c>
      <c r="C436" s="41">
        <v>0</v>
      </c>
      <c r="D436" s="41">
        <v>0</v>
      </c>
      <c r="E436" s="43" t="str">
        <f t="shared" ref="E436:E437" si="175">+IF(C436=0,"",C436/C$345)</f>
        <v/>
      </c>
      <c r="F436" s="43" t="str">
        <f t="shared" ref="F436:F437" si="176">+IF(D436=0,"",D436/D$345)</f>
        <v/>
      </c>
      <c r="G436" s="34" t="str">
        <f t="shared" si="161"/>
        <v xml:space="preserve"> </v>
      </c>
      <c r="H436" s="26" t="str">
        <f t="shared" ref="H436:H437" si="177">+IF(OR(AND(E436=""),(G436="")),"",E436*G436)</f>
        <v/>
      </c>
      <c r="I436" s="2"/>
    </row>
    <row r="437" spans="1:9" s="20" customFormat="1" ht="15" x14ac:dyDescent="0.25">
      <c r="A437" s="57"/>
      <c r="B437" s="21" t="s">
        <v>552</v>
      </c>
      <c r="C437" s="41">
        <v>0</v>
      </c>
      <c r="D437" s="41">
        <v>0</v>
      </c>
      <c r="E437" s="43" t="str">
        <f t="shared" si="175"/>
        <v/>
      </c>
      <c r="F437" s="43" t="str">
        <f t="shared" si="176"/>
        <v/>
      </c>
      <c r="G437" s="34" t="str">
        <f t="shared" si="161"/>
        <v xml:space="preserve"> </v>
      </c>
      <c r="H437" s="26" t="str">
        <f t="shared" si="177"/>
        <v/>
      </c>
      <c r="I437" s="2"/>
    </row>
    <row r="438" spans="1:9" ht="15" x14ac:dyDescent="0.25">
      <c r="B438" s="5" t="s">
        <v>97</v>
      </c>
      <c r="C438" s="41">
        <v>0</v>
      </c>
      <c r="D438" s="41">
        <v>0</v>
      </c>
      <c r="E438" s="46" t="str">
        <f t="shared" si="162"/>
        <v/>
      </c>
      <c r="F438" s="46" t="str">
        <f t="shared" si="163"/>
        <v/>
      </c>
      <c r="G438" s="34" t="str">
        <f t="shared" si="161"/>
        <v xml:space="preserve"> </v>
      </c>
      <c r="H438" s="27" t="str">
        <f t="shared" si="164"/>
        <v/>
      </c>
    </row>
    <row r="439" spans="1:9" s="20" customFormat="1" ht="15" x14ac:dyDescent="0.25">
      <c r="A439" s="57"/>
      <c r="B439" s="21" t="s">
        <v>553</v>
      </c>
      <c r="C439" s="41">
        <v>0</v>
      </c>
      <c r="D439" s="41">
        <v>0</v>
      </c>
      <c r="E439" s="43" t="str">
        <f t="shared" ref="E439:E441" si="178">+IF(C439=0,"",C439/C$345)</f>
        <v/>
      </c>
      <c r="F439" s="43" t="str">
        <f t="shared" ref="F439:F441" si="179">+IF(D439=0,"",D439/D$345)</f>
        <v/>
      </c>
      <c r="G439" s="34" t="str">
        <f t="shared" si="161"/>
        <v xml:space="preserve"> </v>
      </c>
      <c r="H439" s="26" t="str">
        <f t="shared" ref="H439:H441" si="180">+IF(OR(AND(E439=""),(G439="")),"",E439*G439)</f>
        <v/>
      </c>
      <c r="I439" s="2"/>
    </row>
    <row r="440" spans="1:9" s="20" customFormat="1" ht="15" x14ac:dyDescent="0.25">
      <c r="A440" s="57"/>
      <c r="B440" s="21" t="s">
        <v>554</v>
      </c>
      <c r="C440" s="41">
        <v>0</v>
      </c>
      <c r="D440" s="41">
        <v>0</v>
      </c>
      <c r="E440" s="43" t="str">
        <f t="shared" si="178"/>
        <v/>
      </c>
      <c r="F440" s="43" t="str">
        <f t="shared" si="179"/>
        <v/>
      </c>
      <c r="G440" s="34" t="str">
        <f t="shared" si="161"/>
        <v xml:space="preserve"> </v>
      </c>
      <c r="H440" s="26" t="str">
        <f t="shared" si="180"/>
        <v/>
      </c>
      <c r="I440" s="2"/>
    </row>
    <row r="441" spans="1:9" s="20" customFormat="1" ht="15" x14ac:dyDescent="0.25">
      <c r="A441" s="57"/>
      <c r="B441" s="21" t="s">
        <v>555</v>
      </c>
      <c r="C441" s="41">
        <v>0</v>
      </c>
      <c r="D441" s="41">
        <v>0</v>
      </c>
      <c r="E441" s="43" t="str">
        <f t="shared" si="178"/>
        <v/>
      </c>
      <c r="F441" s="43" t="str">
        <f t="shared" si="179"/>
        <v/>
      </c>
      <c r="G441" s="34" t="str">
        <f t="shared" si="161"/>
        <v xml:space="preserve"> </v>
      </c>
      <c r="H441" s="26" t="str">
        <f t="shared" si="180"/>
        <v/>
      </c>
      <c r="I441" s="2"/>
    </row>
    <row r="442" spans="1:9" ht="15" x14ac:dyDescent="0.25">
      <c r="B442" s="5" t="s">
        <v>491</v>
      </c>
      <c r="C442" s="41">
        <v>0</v>
      </c>
      <c r="D442" s="41">
        <v>0</v>
      </c>
      <c r="E442" s="46" t="str">
        <f t="shared" si="162"/>
        <v/>
      </c>
      <c r="F442" s="46" t="str">
        <f t="shared" si="163"/>
        <v/>
      </c>
      <c r="G442" s="34" t="str">
        <f t="shared" si="161"/>
        <v xml:space="preserve"> </v>
      </c>
      <c r="H442" s="27" t="str">
        <f t="shared" si="164"/>
        <v/>
      </c>
    </row>
    <row r="443" spans="1:9" ht="15" x14ac:dyDescent="0.25">
      <c r="B443" s="5" t="s">
        <v>104</v>
      </c>
      <c r="C443" s="41">
        <v>0</v>
      </c>
      <c r="D443" s="41">
        <v>0</v>
      </c>
      <c r="E443" s="46" t="str">
        <f t="shared" si="162"/>
        <v/>
      </c>
      <c r="F443" s="46" t="str">
        <f t="shared" si="163"/>
        <v/>
      </c>
      <c r="G443" s="34" t="str">
        <f t="shared" si="161"/>
        <v xml:space="preserve"> </v>
      </c>
      <c r="H443" s="27" t="str">
        <f t="shared" si="164"/>
        <v/>
      </c>
    </row>
    <row r="444" spans="1:9" ht="15" x14ac:dyDescent="0.25">
      <c r="B444" s="5" t="s">
        <v>113</v>
      </c>
      <c r="C444" s="41">
        <v>7</v>
      </c>
      <c r="D444" s="41">
        <v>2</v>
      </c>
      <c r="E444" s="46">
        <f t="shared" si="162"/>
        <v>8.9743589743589737E-3</v>
      </c>
      <c r="F444" s="46">
        <f t="shared" si="163"/>
        <v>1.8621973929236499E-3</v>
      </c>
      <c r="G444" s="34">
        <f t="shared" si="161"/>
        <v>-0.7142857142857143</v>
      </c>
      <c r="H444" s="27">
        <f t="shared" si="164"/>
        <v>-6.41025641025641E-3</v>
      </c>
    </row>
    <row r="445" spans="1:9" ht="15" x14ac:dyDescent="0.25">
      <c r="B445" s="5" t="s">
        <v>112</v>
      </c>
      <c r="C445" s="41">
        <v>13</v>
      </c>
      <c r="D445" s="41">
        <v>14</v>
      </c>
      <c r="E445" s="46">
        <f t="shared" si="162"/>
        <v>1.6666666666666666E-2</v>
      </c>
      <c r="F445" s="46">
        <f t="shared" si="163"/>
        <v>1.3035381750465549E-2</v>
      </c>
      <c r="G445" s="34">
        <f t="shared" si="161"/>
        <v>7.6923076923076927E-2</v>
      </c>
      <c r="H445" s="27">
        <f t="shared" si="164"/>
        <v>1.2820512820512821E-3</v>
      </c>
    </row>
    <row r="446" spans="1:9" ht="15" x14ac:dyDescent="0.25">
      <c r="B446" s="5" t="s">
        <v>271</v>
      </c>
      <c r="C446" s="41">
        <v>0</v>
      </c>
      <c r="D446" s="41">
        <v>0</v>
      </c>
      <c r="E446" s="46" t="str">
        <f t="shared" si="162"/>
        <v/>
      </c>
      <c r="F446" s="46" t="str">
        <f t="shared" si="163"/>
        <v/>
      </c>
      <c r="G446" s="34" t="str">
        <f t="shared" si="161"/>
        <v xml:space="preserve"> </v>
      </c>
      <c r="H446" s="27" t="str">
        <f t="shared" si="164"/>
        <v/>
      </c>
    </row>
    <row r="447" spans="1:9" ht="15" x14ac:dyDescent="0.25">
      <c r="B447" s="5" t="s">
        <v>492</v>
      </c>
      <c r="C447" s="41">
        <v>0</v>
      </c>
      <c r="D447" s="41">
        <v>0</v>
      </c>
      <c r="E447" s="46" t="str">
        <f t="shared" si="162"/>
        <v/>
      </c>
      <c r="F447" s="46" t="str">
        <f t="shared" si="163"/>
        <v/>
      </c>
      <c r="G447" s="34" t="str">
        <f t="shared" si="161"/>
        <v xml:space="preserve"> </v>
      </c>
      <c r="H447" s="27" t="str">
        <f t="shared" si="164"/>
        <v/>
      </c>
    </row>
    <row r="448" spans="1:9" ht="30" x14ac:dyDescent="0.25">
      <c r="B448" s="5" t="s">
        <v>493</v>
      </c>
      <c r="C448" s="41">
        <v>4</v>
      </c>
      <c r="D448" s="41">
        <v>2</v>
      </c>
      <c r="E448" s="46">
        <f t="shared" si="162"/>
        <v>5.1282051282051282E-3</v>
      </c>
      <c r="F448" s="46">
        <f t="shared" si="163"/>
        <v>1.8621973929236499E-3</v>
      </c>
      <c r="G448" s="34">
        <f t="shared" si="161"/>
        <v>-0.5</v>
      </c>
      <c r="H448" s="27">
        <f t="shared" si="164"/>
        <v>-2.5641025641025641E-3</v>
      </c>
    </row>
    <row r="449" spans="2:8" ht="15" x14ac:dyDescent="0.25">
      <c r="B449" s="5" t="s">
        <v>494</v>
      </c>
      <c r="C449" s="41">
        <v>0</v>
      </c>
      <c r="D449" s="41">
        <v>0</v>
      </c>
      <c r="E449" s="46" t="str">
        <f t="shared" si="162"/>
        <v/>
      </c>
      <c r="F449" s="46" t="str">
        <f t="shared" si="163"/>
        <v/>
      </c>
      <c r="G449" s="34" t="str">
        <f t="shared" si="161"/>
        <v xml:space="preserve"> </v>
      </c>
      <c r="H449" s="27" t="str">
        <f t="shared" si="164"/>
        <v/>
      </c>
    </row>
    <row r="450" spans="2:8" ht="15" x14ac:dyDescent="0.25">
      <c r="B450" s="5" t="s">
        <v>108</v>
      </c>
      <c r="C450" s="41">
        <v>0</v>
      </c>
      <c r="D450" s="41">
        <v>0</v>
      </c>
      <c r="E450" s="46" t="str">
        <f t="shared" si="162"/>
        <v/>
      </c>
      <c r="F450" s="46" t="str">
        <f t="shared" si="163"/>
        <v/>
      </c>
      <c r="G450" s="34" t="str">
        <f t="shared" si="161"/>
        <v xml:space="preserve"> </v>
      </c>
      <c r="H450" s="27" t="str">
        <f t="shared" si="164"/>
        <v/>
      </c>
    </row>
    <row r="451" spans="2:8" ht="15" x14ac:dyDescent="0.25">
      <c r="B451" s="5" t="s">
        <v>617</v>
      </c>
      <c r="C451" s="41">
        <v>0</v>
      </c>
      <c r="D451" s="41">
        <v>0</v>
      </c>
      <c r="E451" s="46" t="str">
        <f t="shared" si="162"/>
        <v/>
      </c>
      <c r="F451" s="46" t="str">
        <f t="shared" si="163"/>
        <v/>
      </c>
      <c r="G451" s="34" t="str">
        <f t="shared" si="161"/>
        <v xml:space="preserve"> </v>
      </c>
      <c r="H451" s="27" t="str">
        <f t="shared" si="164"/>
        <v/>
      </c>
    </row>
    <row r="452" spans="2:8" ht="15" x14ac:dyDescent="0.25">
      <c r="B452" s="5" t="s">
        <v>109</v>
      </c>
      <c r="C452" s="41">
        <v>0</v>
      </c>
      <c r="D452" s="41">
        <v>0</v>
      </c>
      <c r="E452" s="46" t="str">
        <f t="shared" si="162"/>
        <v/>
      </c>
      <c r="F452" s="46" t="str">
        <f t="shared" si="163"/>
        <v/>
      </c>
      <c r="G452" s="34" t="str">
        <f t="shared" si="161"/>
        <v xml:space="preserve"> </v>
      </c>
      <c r="H452" s="27" t="str">
        <f t="shared" si="164"/>
        <v/>
      </c>
    </row>
    <row r="453" spans="2:8" ht="15" x14ac:dyDescent="0.25">
      <c r="B453" s="5" t="s">
        <v>384</v>
      </c>
      <c r="C453" s="41">
        <v>0</v>
      </c>
      <c r="D453" s="41">
        <v>0</v>
      </c>
      <c r="E453" s="46" t="str">
        <f t="shared" si="162"/>
        <v/>
      </c>
      <c r="F453" s="46" t="str">
        <f t="shared" si="163"/>
        <v/>
      </c>
      <c r="G453" s="34" t="str">
        <f t="shared" si="161"/>
        <v xml:space="preserve"> </v>
      </c>
      <c r="H453" s="27" t="str">
        <f t="shared" si="164"/>
        <v/>
      </c>
    </row>
    <row r="454" spans="2:8" ht="15" x14ac:dyDescent="0.25">
      <c r="B454" s="5" t="s">
        <v>107</v>
      </c>
      <c r="C454" s="41">
        <v>10</v>
      </c>
      <c r="D454" s="41">
        <v>17</v>
      </c>
      <c r="E454" s="46">
        <f t="shared" si="162"/>
        <v>1.282051282051282E-2</v>
      </c>
      <c r="F454" s="46">
        <f t="shared" si="163"/>
        <v>1.5828677839851025E-2</v>
      </c>
      <c r="G454" s="34">
        <f t="shared" si="161"/>
        <v>0.7</v>
      </c>
      <c r="H454" s="27">
        <f t="shared" si="164"/>
        <v>8.9743589743589737E-3</v>
      </c>
    </row>
    <row r="455" spans="2:8" ht="15" x14ac:dyDescent="0.25">
      <c r="B455" s="5" t="s">
        <v>272</v>
      </c>
      <c r="C455" s="41">
        <v>0</v>
      </c>
      <c r="D455" s="41">
        <v>0</v>
      </c>
      <c r="E455" s="46" t="str">
        <f t="shared" si="162"/>
        <v/>
      </c>
      <c r="F455" s="46" t="str">
        <f t="shared" si="163"/>
        <v/>
      </c>
      <c r="G455" s="34" t="str">
        <f t="shared" si="161"/>
        <v xml:space="preserve"> </v>
      </c>
      <c r="H455" s="27" t="str">
        <f t="shared" si="164"/>
        <v/>
      </c>
    </row>
    <row r="456" spans="2:8" ht="15" x14ac:dyDescent="0.25">
      <c r="B456" s="5" t="s">
        <v>106</v>
      </c>
      <c r="C456" s="41">
        <v>0</v>
      </c>
      <c r="D456" s="41">
        <v>0</v>
      </c>
      <c r="E456" s="46" t="str">
        <f t="shared" si="162"/>
        <v/>
      </c>
      <c r="F456" s="46" t="str">
        <f t="shared" si="163"/>
        <v/>
      </c>
      <c r="G456" s="34" t="str">
        <f t="shared" si="161"/>
        <v xml:space="preserve"> </v>
      </c>
      <c r="H456" s="27" t="str">
        <f t="shared" si="164"/>
        <v/>
      </c>
    </row>
    <row r="457" spans="2:8" ht="15" x14ac:dyDescent="0.25">
      <c r="B457" s="5" t="s">
        <v>337</v>
      </c>
      <c r="C457" s="41">
        <v>0</v>
      </c>
      <c r="D457" s="41">
        <v>0</v>
      </c>
      <c r="E457" s="46" t="str">
        <f t="shared" si="162"/>
        <v/>
      </c>
      <c r="F457" s="46" t="str">
        <f t="shared" si="163"/>
        <v/>
      </c>
      <c r="G457" s="34" t="str">
        <f t="shared" si="161"/>
        <v xml:space="preserve"> </v>
      </c>
      <c r="H457" s="27" t="str">
        <f t="shared" si="164"/>
        <v/>
      </c>
    </row>
    <row r="458" spans="2:8" ht="15" x14ac:dyDescent="0.25">
      <c r="B458" s="5" t="s">
        <v>116</v>
      </c>
      <c r="C458" s="41">
        <v>0</v>
      </c>
      <c r="D458" s="41">
        <v>1</v>
      </c>
      <c r="E458" s="46" t="str">
        <f t="shared" si="162"/>
        <v/>
      </c>
      <c r="F458" s="46">
        <f t="shared" si="163"/>
        <v>9.3109869646182495E-4</v>
      </c>
      <c r="G458" s="34">
        <f t="shared" si="161"/>
        <v>1</v>
      </c>
      <c r="H458" s="27" t="str">
        <f t="shared" si="164"/>
        <v/>
      </c>
    </row>
    <row r="459" spans="2:8" ht="15" x14ac:dyDescent="0.25">
      <c r="B459" s="5" t="s">
        <v>103</v>
      </c>
      <c r="C459" s="41">
        <v>2</v>
      </c>
      <c r="D459" s="41">
        <v>0</v>
      </c>
      <c r="E459" s="46">
        <f t="shared" si="162"/>
        <v>2.5641025641025641E-3</v>
      </c>
      <c r="F459" s="46" t="str">
        <f t="shared" si="163"/>
        <v/>
      </c>
      <c r="G459" s="34">
        <f t="shared" si="161"/>
        <v>-1</v>
      </c>
      <c r="H459" s="27">
        <f t="shared" si="164"/>
        <v>-2.5641025641025641E-3</v>
      </c>
    </row>
    <row r="460" spans="2:8" ht="15" x14ac:dyDescent="0.25">
      <c r="B460" s="5" t="s">
        <v>273</v>
      </c>
      <c r="C460" s="41">
        <v>53</v>
      </c>
      <c r="D460" s="41">
        <v>71</v>
      </c>
      <c r="E460" s="46">
        <f t="shared" si="162"/>
        <v>6.7948717948717943E-2</v>
      </c>
      <c r="F460" s="46">
        <f t="shared" si="163"/>
        <v>6.6108007448789571E-2</v>
      </c>
      <c r="G460" s="34">
        <f t="shared" si="161"/>
        <v>0.33962264150943394</v>
      </c>
      <c r="H460" s="27">
        <f t="shared" si="164"/>
        <v>2.3076923076923075E-2</v>
      </c>
    </row>
    <row r="461" spans="2:8" ht="15" x14ac:dyDescent="0.25">
      <c r="B461" s="5" t="s">
        <v>495</v>
      </c>
      <c r="C461" s="41">
        <v>0</v>
      </c>
      <c r="D461" s="41">
        <v>0</v>
      </c>
      <c r="E461" s="46" t="str">
        <f t="shared" si="162"/>
        <v/>
      </c>
      <c r="F461" s="46" t="str">
        <f t="shared" si="163"/>
        <v/>
      </c>
      <c r="G461" s="34" t="str">
        <f t="shared" si="161"/>
        <v xml:space="preserve"> </v>
      </c>
      <c r="H461" s="27" t="str">
        <f t="shared" si="164"/>
        <v/>
      </c>
    </row>
    <row r="462" spans="2:8" ht="15" x14ac:dyDescent="0.25">
      <c r="B462" s="5" t="s">
        <v>110</v>
      </c>
      <c r="C462" s="41">
        <v>0</v>
      </c>
      <c r="D462" s="41">
        <v>0</v>
      </c>
      <c r="E462" s="46" t="str">
        <f t="shared" si="162"/>
        <v/>
      </c>
      <c r="F462" s="46" t="str">
        <f t="shared" si="163"/>
        <v/>
      </c>
      <c r="G462" s="34" t="str">
        <f t="shared" si="161"/>
        <v xml:space="preserve"> </v>
      </c>
      <c r="H462" s="27" t="str">
        <f t="shared" si="164"/>
        <v/>
      </c>
    </row>
    <row r="463" spans="2:8" ht="15" x14ac:dyDescent="0.25">
      <c r="B463" s="5" t="s">
        <v>114</v>
      </c>
      <c r="C463" s="41">
        <v>0</v>
      </c>
      <c r="D463" s="41">
        <v>0</v>
      </c>
      <c r="E463" s="46" t="str">
        <f t="shared" si="162"/>
        <v/>
      </c>
      <c r="F463" s="46" t="str">
        <f t="shared" si="163"/>
        <v/>
      </c>
      <c r="G463" s="34" t="str">
        <f t="shared" si="161"/>
        <v xml:space="preserve"> </v>
      </c>
      <c r="H463" s="27" t="str">
        <f t="shared" si="164"/>
        <v/>
      </c>
    </row>
    <row r="464" spans="2:8" ht="15" x14ac:dyDescent="0.25">
      <c r="B464" s="5" t="s">
        <v>101</v>
      </c>
      <c r="C464" s="41">
        <v>0</v>
      </c>
      <c r="D464" s="41">
        <v>0</v>
      </c>
      <c r="E464" s="46" t="str">
        <f t="shared" si="162"/>
        <v/>
      </c>
      <c r="F464" s="46" t="str">
        <f t="shared" si="163"/>
        <v/>
      </c>
      <c r="G464" s="34" t="str">
        <f t="shared" si="161"/>
        <v xml:space="preserve"> </v>
      </c>
      <c r="H464" s="27" t="str">
        <f t="shared" si="164"/>
        <v/>
      </c>
    </row>
    <row r="465" spans="2:8" ht="15" x14ac:dyDescent="0.25">
      <c r="B465" s="5" t="s">
        <v>105</v>
      </c>
      <c r="C465" s="41">
        <v>0</v>
      </c>
      <c r="D465" s="41">
        <v>2</v>
      </c>
      <c r="E465" s="46" t="str">
        <f t="shared" si="162"/>
        <v/>
      </c>
      <c r="F465" s="46">
        <f t="shared" si="163"/>
        <v>1.8621973929236499E-3</v>
      </c>
      <c r="G465" s="34">
        <f t="shared" si="161"/>
        <v>1</v>
      </c>
      <c r="H465" s="27" t="str">
        <f t="shared" si="164"/>
        <v/>
      </c>
    </row>
    <row r="466" spans="2:8" ht="15" x14ac:dyDescent="0.25">
      <c r="B466" s="5" t="s">
        <v>111</v>
      </c>
      <c r="C466" s="41">
        <v>0</v>
      </c>
      <c r="D466" s="41">
        <v>0</v>
      </c>
      <c r="E466" s="46" t="str">
        <f t="shared" si="162"/>
        <v/>
      </c>
      <c r="F466" s="46" t="str">
        <f t="shared" si="163"/>
        <v/>
      </c>
      <c r="G466" s="34" t="str">
        <f t="shared" si="161"/>
        <v xml:space="preserve"> </v>
      </c>
      <c r="H466" s="27" t="str">
        <f t="shared" si="164"/>
        <v/>
      </c>
    </row>
    <row r="467" spans="2:8" ht="15" x14ac:dyDescent="0.25">
      <c r="B467" s="5" t="s">
        <v>115</v>
      </c>
      <c r="C467" s="41">
        <v>0</v>
      </c>
      <c r="D467" s="41">
        <v>0</v>
      </c>
      <c r="E467" s="46" t="str">
        <f t="shared" si="162"/>
        <v/>
      </c>
      <c r="F467" s="46" t="str">
        <f t="shared" si="163"/>
        <v/>
      </c>
      <c r="G467" s="34" t="str">
        <f t="shared" si="161"/>
        <v xml:space="preserve"> </v>
      </c>
      <c r="H467" s="27" t="str">
        <f t="shared" si="164"/>
        <v/>
      </c>
    </row>
    <row r="468" spans="2:8" ht="15" x14ac:dyDescent="0.25">
      <c r="B468" s="5" t="s">
        <v>274</v>
      </c>
      <c r="C468" s="41">
        <v>19</v>
      </c>
      <c r="D468" s="41">
        <v>25</v>
      </c>
      <c r="E468" s="46">
        <f t="shared" si="162"/>
        <v>2.4358974358974359E-2</v>
      </c>
      <c r="F468" s="46">
        <f t="shared" si="163"/>
        <v>2.3277467411545624E-2</v>
      </c>
      <c r="G468" s="34">
        <f t="shared" si="161"/>
        <v>0.31578947368421051</v>
      </c>
      <c r="H468" s="27">
        <f t="shared" si="164"/>
        <v>7.6923076923076919E-3</v>
      </c>
    </row>
    <row r="469" spans="2:8" ht="15" x14ac:dyDescent="0.25">
      <c r="B469" s="5" t="s">
        <v>496</v>
      </c>
      <c r="C469" s="41">
        <v>0</v>
      </c>
      <c r="D469" s="41">
        <v>0</v>
      </c>
      <c r="E469" s="46" t="str">
        <f t="shared" si="162"/>
        <v/>
      </c>
      <c r="F469" s="46" t="str">
        <f t="shared" si="163"/>
        <v/>
      </c>
      <c r="G469" s="34" t="str">
        <f t="shared" si="161"/>
        <v xml:space="preserve"> </v>
      </c>
      <c r="H469" s="27" t="str">
        <f t="shared" si="164"/>
        <v/>
      </c>
    </row>
    <row r="470" spans="2:8" ht="15" x14ac:dyDescent="0.25">
      <c r="B470" s="5" t="s">
        <v>275</v>
      </c>
      <c r="C470" s="41">
        <v>1</v>
      </c>
      <c r="D470" s="41">
        <v>2</v>
      </c>
      <c r="E470" s="46">
        <f t="shared" si="162"/>
        <v>1.2820512820512821E-3</v>
      </c>
      <c r="F470" s="46">
        <f t="shared" si="163"/>
        <v>1.8621973929236499E-3</v>
      </c>
      <c r="G470" s="34">
        <f t="shared" si="161"/>
        <v>1</v>
      </c>
      <c r="H470" s="27">
        <f t="shared" si="164"/>
        <v>1.2820512820512821E-3</v>
      </c>
    </row>
    <row r="471" spans="2:8" ht="15" x14ac:dyDescent="0.25">
      <c r="B471" s="5" t="s">
        <v>276</v>
      </c>
      <c r="C471" s="41">
        <v>0</v>
      </c>
      <c r="D471" s="41">
        <v>0</v>
      </c>
      <c r="E471" s="46" t="str">
        <f t="shared" si="162"/>
        <v/>
      </c>
      <c r="F471" s="46" t="str">
        <f t="shared" si="163"/>
        <v/>
      </c>
      <c r="G471" s="34" t="str">
        <f t="shared" si="161"/>
        <v xml:space="preserve"> </v>
      </c>
      <c r="H471" s="27" t="str">
        <f t="shared" si="164"/>
        <v/>
      </c>
    </row>
    <row r="472" spans="2:8" ht="15" x14ac:dyDescent="0.25">
      <c r="B472" s="5" t="s">
        <v>497</v>
      </c>
      <c r="C472" s="41">
        <v>0</v>
      </c>
      <c r="D472" s="41">
        <v>0</v>
      </c>
      <c r="E472" s="46" t="str">
        <f t="shared" si="162"/>
        <v/>
      </c>
      <c r="F472" s="46" t="str">
        <f t="shared" si="163"/>
        <v/>
      </c>
      <c r="G472" s="34" t="str">
        <f t="shared" si="161"/>
        <v xml:space="preserve"> </v>
      </c>
      <c r="H472" s="27" t="str">
        <f t="shared" si="164"/>
        <v/>
      </c>
    </row>
    <row r="473" spans="2:8" ht="15" x14ac:dyDescent="0.25">
      <c r="B473" s="5" t="s">
        <v>277</v>
      </c>
      <c r="C473" s="41">
        <v>12</v>
      </c>
      <c r="D473" s="41">
        <v>15</v>
      </c>
      <c r="E473" s="46">
        <f t="shared" si="162"/>
        <v>1.5384615384615385E-2</v>
      </c>
      <c r="F473" s="46">
        <f t="shared" si="163"/>
        <v>1.3966480446927373E-2</v>
      </c>
      <c r="G473" s="34">
        <f t="shared" si="161"/>
        <v>0.25</v>
      </c>
      <c r="H473" s="27">
        <f t="shared" si="164"/>
        <v>3.8461538461538464E-3</v>
      </c>
    </row>
    <row r="474" spans="2:8" ht="15" x14ac:dyDescent="0.25">
      <c r="B474" s="5" t="s">
        <v>278</v>
      </c>
      <c r="C474" s="41">
        <v>6</v>
      </c>
      <c r="D474" s="41">
        <v>3</v>
      </c>
      <c r="E474" s="46">
        <f t="shared" si="162"/>
        <v>7.6923076923076927E-3</v>
      </c>
      <c r="F474" s="46">
        <f t="shared" si="163"/>
        <v>2.7932960893854749E-3</v>
      </c>
      <c r="G474" s="34">
        <f t="shared" si="161"/>
        <v>-0.5</v>
      </c>
      <c r="H474" s="27">
        <f t="shared" si="164"/>
        <v>-3.8461538461538464E-3</v>
      </c>
    </row>
    <row r="475" spans="2:8" ht="15" x14ac:dyDescent="0.25">
      <c r="B475" s="5" t="s">
        <v>279</v>
      </c>
      <c r="C475" s="41">
        <v>0</v>
      </c>
      <c r="D475" s="41">
        <v>0</v>
      </c>
      <c r="E475" s="46" t="str">
        <f t="shared" si="162"/>
        <v/>
      </c>
      <c r="F475" s="46" t="str">
        <f t="shared" si="163"/>
        <v/>
      </c>
      <c r="G475" s="34" t="str">
        <f t="shared" si="161"/>
        <v xml:space="preserve"> </v>
      </c>
      <c r="H475" s="27" t="str">
        <f t="shared" si="164"/>
        <v/>
      </c>
    </row>
    <row r="476" spans="2:8" ht="15" x14ac:dyDescent="0.25">
      <c r="B476" s="5" t="s">
        <v>102</v>
      </c>
      <c r="C476" s="41">
        <v>0</v>
      </c>
      <c r="D476" s="41">
        <v>0</v>
      </c>
      <c r="E476" s="46" t="str">
        <f t="shared" si="162"/>
        <v/>
      </c>
      <c r="F476" s="46" t="str">
        <f t="shared" si="163"/>
        <v/>
      </c>
      <c r="G476" s="34" t="str">
        <f t="shared" si="161"/>
        <v xml:space="preserve"> </v>
      </c>
      <c r="H476" s="27" t="str">
        <f t="shared" si="164"/>
        <v/>
      </c>
    </row>
    <row r="477" spans="2:8" ht="15" x14ac:dyDescent="0.25">
      <c r="B477" s="5" t="s">
        <v>280</v>
      </c>
      <c r="C477" s="41">
        <v>0</v>
      </c>
      <c r="D477" s="41">
        <v>0</v>
      </c>
      <c r="E477" s="46" t="str">
        <f t="shared" si="162"/>
        <v/>
      </c>
      <c r="F477" s="46" t="str">
        <f t="shared" si="163"/>
        <v/>
      </c>
      <c r="G477" s="34" t="str">
        <f t="shared" si="161"/>
        <v xml:space="preserve"> </v>
      </c>
      <c r="H477" s="27" t="str">
        <f t="shared" si="164"/>
        <v/>
      </c>
    </row>
    <row r="478" spans="2:8" ht="15" x14ac:dyDescent="0.25">
      <c r="B478" s="5" t="s">
        <v>281</v>
      </c>
      <c r="C478" s="41">
        <v>5</v>
      </c>
      <c r="D478" s="41">
        <v>3</v>
      </c>
      <c r="E478" s="46">
        <f t="shared" si="162"/>
        <v>6.41025641025641E-3</v>
      </c>
      <c r="F478" s="46">
        <f t="shared" si="163"/>
        <v>2.7932960893854749E-3</v>
      </c>
      <c r="G478" s="34">
        <f t="shared" ref="G478:G541" si="181">+IF(AND(C478=0,D478=0)," ",IF(C478=0,1,IF(D478=0,-1,(D478-C478)/C478)))</f>
        <v>-0.4</v>
      </c>
      <c r="H478" s="27">
        <f t="shared" si="164"/>
        <v>-2.5641025641025641E-3</v>
      </c>
    </row>
    <row r="479" spans="2:8" ht="15" x14ac:dyDescent="0.25">
      <c r="B479" s="5" t="s">
        <v>498</v>
      </c>
      <c r="C479" s="41">
        <v>19</v>
      </c>
      <c r="D479" s="41">
        <v>7</v>
      </c>
      <c r="E479" s="46">
        <f t="shared" si="162"/>
        <v>2.4358974358974359E-2</v>
      </c>
      <c r="F479" s="46">
        <f t="shared" si="163"/>
        <v>6.5176908752327747E-3</v>
      </c>
      <c r="G479" s="34">
        <f t="shared" si="181"/>
        <v>-0.63157894736842102</v>
      </c>
      <c r="H479" s="27">
        <f t="shared" si="164"/>
        <v>-1.5384615384615384E-2</v>
      </c>
    </row>
    <row r="480" spans="2:8" ht="15" x14ac:dyDescent="0.25">
      <c r="B480" s="5" t="s">
        <v>282</v>
      </c>
      <c r="C480" s="41">
        <v>0</v>
      </c>
      <c r="D480" s="41">
        <v>0</v>
      </c>
      <c r="E480" s="46" t="str">
        <f t="shared" si="162"/>
        <v/>
      </c>
      <c r="F480" s="46" t="str">
        <f t="shared" si="163"/>
        <v/>
      </c>
      <c r="G480" s="34" t="str">
        <f t="shared" si="181"/>
        <v xml:space="preserve"> </v>
      </c>
      <c r="H480" s="27" t="str">
        <f t="shared" si="164"/>
        <v/>
      </c>
    </row>
    <row r="481" spans="2:8" ht="15" x14ac:dyDescent="0.25">
      <c r="B481" s="5" t="s">
        <v>283</v>
      </c>
      <c r="C481" s="41">
        <v>0</v>
      </c>
      <c r="D481" s="41">
        <v>0</v>
      </c>
      <c r="E481" s="46" t="str">
        <f t="shared" si="162"/>
        <v/>
      </c>
      <c r="F481" s="46" t="str">
        <f t="shared" si="163"/>
        <v/>
      </c>
      <c r="G481" s="34" t="str">
        <f t="shared" si="181"/>
        <v xml:space="preserve"> </v>
      </c>
      <c r="H481" s="27" t="str">
        <f t="shared" si="164"/>
        <v/>
      </c>
    </row>
    <row r="482" spans="2:8" ht="15" x14ac:dyDescent="0.25">
      <c r="B482" s="5" t="s">
        <v>284</v>
      </c>
      <c r="C482" s="41">
        <v>0</v>
      </c>
      <c r="D482" s="41">
        <v>0</v>
      </c>
      <c r="E482" s="46" t="str">
        <f t="shared" si="162"/>
        <v/>
      </c>
      <c r="F482" s="46" t="str">
        <f t="shared" si="163"/>
        <v/>
      </c>
      <c r="G482" s="34" t="str">
        <f t="shared" si="181"/>
        <v xml:space="preserve"> </v>
      </c>
      <c r="H482" s="27" t="str">
        <f t="shared" si="164"/>
        <v/>
      </c>
    </row>
    <row r="483" spans="2:8" ht="15" x14ac:dyDescent="0.25">
      <c r="B483" s="5" t="s">
        <v>285</v>
      </c>
      <c r="C483" s="41">
        <v>0</v>
      </c>
      <c r="D483" s="41">
        <v>0</v>
      </c>
      <c r="E483" s="46" t="str">
        <f t="shared" si="162"/>
        <v/>
      </c>
      <c r="F483" s="46" t="str">
        <f t="shared" si="163"/>
        <v/>
      </c>
      <c r="G483" s="34" t="str">
        <f t="shared" si="181"/>
        <v xml:space="preserve"> </v>
      </c>
      <c r="H483" s="27" t="str">
        <f t="shared" si="164"/>
        <v/>
      </c>
    </row>
    <row r="484" spans="2:8" ht="15" x14ac:dyDescent="0.25">
      <c r="B484" s="5" t="s">
        <v>125</v>
      </c>
      <c r="C484" s="41">
        <v>0</v>
      </c>
      <c r="D484" s="41">
        <v>0</v>
      </c>
      <c r="E484" s="46" t="str">
        <f t="shared" si="162"/>
        <v/>
      </c>
      <c r="F484" s="46" t="str">
        <f t="shared" si="163"/>
        <v/>
      </c>
      <c r="G484" s="34" t="str">
        <f t="shared" si="181"/>
        <v xml:space="preserve"> </v>
      </c>
      <c r="H484" s="27" t="str">
        <f t="shared" si="164"/>
        <v/>
      </c>
    </row>
    <row r="485" spans="2:8" ht="15" x14ac:dyDescent="0.25">
      <c r="B485" s="5" t="s">
        <v>126</v>
      </c>
      <c r="C485" s="41">
        <v>0</v>
      </c>
      <c r="D485" s="41">
        <v>0</v>
      </c>
      <c r="E485" s="46" t="str">
        <f t="shared" si="162"/>
        <v/>
      </c>
      <c r="F485" s="46" t="str">
        <f t="shared" si="163"/>
        <v/>
      </c>
      <c r="G485" s="34" t="str">
        <f t="shared" si="181"/>
        <v xml:space="preserve"> </v>
      </c>
      <c r="H485" s="27" t="str">
        <f t="shared" si="164"/>
        <v/>
      </c>
    </row>
    <row r="486" spans="2:8" ht="15" x14ac:dyDescent="0.25">
      <c r="B486" s="5" t="s">
        <v>286</v>
      </c>
      <c r="C486" s="41">
        <v>0</v>
      </c>
      <c r="D486" s="41">
        <v>0</v>
      </c>
      <c r="E486" s="46" t="str">
        <f t="shared" si="162"/>
        <v/>
      </c>
      <c r="F486" s="46" t="str">
        <f t="shared" si="163"/>
        <v/>
      </c>
      <c r="G486" s="34" t="str">
        <f t="shared" si="181"/>
        <v xml:space="preserve"> </v>
      </c>
      <c r="H486" s="27" t="str">
        <f t="shared" si="164"/>
        <v/>
      </c>
    </row>
    <row r="487" spans="2:8" ht="15" x14ac:dyDescent="0.25">
      <c r="B487" s="5" t="s">
        <v>287</v>
      </c>
      <c r="C487" s="41">
        <v>0</v>
      </c>
      <c r="D487" s="41">
        <v>0</v>
      </c>
      <c r="E487" s="46" t="str">
        <f t="shared" si="162"/>
        <v/>
      </c>
      <c r="F487" s="46" t="str">
        <f t="shared" si="163"/>
        <v/>
      </c>
      <c r="G487" s="34" t="str">
        <f t="shared" si="181"/>
        <v xml:space="preserve"> </v>
      </c>
      <c r="H487" s="27" t="str">
        <f t="shared" si="164"/>
        <v/>
      </c>
    </row>
    <row r="488" spans="2:8" ht="15" x14ac:dyDescent="0.25">
      <c r="B488" s="5" t="s">
        <v>288</v>
      </c>
      <c r="C488" s="41">
        <v>0</v>
      </c>
      <c r="D488" s="41">
        <v>0</v>
      </c>
      <c r="E488" s="46" t="str">
        <f t="shared" si="162"/>
        <v/>
      </c>
      <c r="F488" s="46" t="str">
        <f t="shared" si="163"/>
        <v/>
      </c>
      <c r="G488" s="34" t="str">
        <f t="shared" si="181"/>
        <v xml:space="preserve"> </v>
      </c>
      <c r="H488" s="27" t="str">
        <f t="shared" si="164"/>
        <v/>
      </c>
    </row>
    <row r="489" spans="2:8" ht="15" x14ac:dyDescent="0.25">
      <c r="B489" s="5" t="s">
        <v>123</v>
      </c>
      <c r="C489" s="41">
        <v>16</v>
      </c>
      <c r="D489" s="41">
        <v>6</v>
      </c>
      <c r="E489" s="46">
        <f t="shared" si="162"/>
        <v>2.0512820512820513E-2</v>
      </c>
      <c r="F489" s="46">
        <f t="shared" si="163"/>
        <v>5.5865921787709499E-3</v>
      </c>
      <c r="G489" s="34">
        <f t="shared" si="181"/>
        <v>-0.625</v>
      </c>
      <c r="H489" s="27">
        <f t="shared" si="164"/>
        <v>-1.282051282051282E-2</v>
      </c>
    </row>
    <row r="490" spans="2:8" ht="15" x14ac:dyDescent="0.25">
      <c r="B490" s="5" t="s">
        <v>289</v>
      </c>
      <c r="C490" s="41">
        <v>0</v>
      </c>
      <c r="D490" s="41">
        <v>5</v>
      </c>
      <c r="E490" s="46" t="str">
        <f t="shared" si="162"/>
        <v/>
      </c>
      <c r="F490" s="46">
        <f t="shared" si="163"/>
        <v>4.6554934823091251E-3</v>
      </c>
      <c r="G490" s="34">
        <f t="shared" si="181"/>
        <v>1</v>
      </c>
      <c r="H490" s="27" t="str">
        <f t="shared" si="164"/>
        <v/>
      </c>
    </row>
    <row r="491" spans="2:8" ht="15" x14ac:dyDescent="0.25">
      <c r="B491" s="5" t="s">
        <v>290</v>
      </c>
      <c r="C491" s="41">
        <v>0</v>
      </c>
      <c r="D491" s="41">
        <v>0</v>
      </c>
      <c r="E491" s="46" t="str">
        <f t="shared" ref="E491:E522" si="182">+IF(C491=0,"",C491/C$345)</f>
        <v/>
      </c>
      <c r="F491" s="46" t="str">
        <f t="shared" ref="F491:F522" si="183">+IF(D491=0,"",D491/D$345)</f>
        <v/>
      </c>
      <c r="G491" s="34" t="str">
        <f t="shared" si="181"/>
        <v xml:space="preserve"> </v>
      </c>
      <c r="H491" s="27" t="str">
        <f t="shared" ref="H491:H552" si="184">+IF(OR(AND(E491=""),(G491="")),"",E491*G491)</f>
        <v/>
      </c>
    </row>
    <row r="492" spans="2:8" ht="15" x14ac:dyDescent="0.25">
      <c r="B492" s="5" t="s">
        <v>291</v>
      </c>
      <c r="C492" s="41">
        <v>0</v>
      </c>
      <c r="D492" s="41">
        <v>0</v>
      </c>
      <c r="E492" s="46" t="str">
        <f t="shared" si="182"/>
        <v/>
      </c>
      <c r="F492" s="46" t="str">
        <f t="shared" si="183"/>
        <v/>
      </c>
      <c r="G492" s="34" t="str">
        <f t="shared" si="181"/>
        <v xml:space="preserve"> </v>
      </c>
      <c r="H492" s="27" t="str">
        <f t="shared" si="184"/>
        <v/>
      </c>
    </row>
    <row r="493" spans="2:8" ht="15" x14ac:dyDescent="0.25">
      <c r="B493" s="5" t="s">
        <v>292</v>
      </c>
      <c r="C493" s="41">
        <v>0</v>
      </c>
      <c r="D493" s="41">
        <v>0</v>
      </c>
      <c r="E493" s="46" t="str">
        <f t="shared" si="182"/>
        <v/>
      </c>
      <c r="F493" s="46" t="str">
        <f t="shared" si="183"/>
        <v/>
      </c>
      <c r="G493" s="34" t="str">
        <f t="shared" si="181"/>
        <v xml:space="preserve"> </v>
      </c>
      <c r="H493" s="27" t="str">
        <f t="shared" si="184"/>
        <v/>
      </c>
    </row>
    <row r="494" spans="2:8" ht="15" x14ac:dyDescent="0.25">
      <c r="B494" s="5" t="s">
        <v>121</v>
      </c>
      <c r="C494" s="41">
        <v>0</v>
      </c>
      <c r="D494" s="41">
        <v>0</v>
      </c>
      <c r="E494" s="46" t="str">
        <f t="shared" si="182"/>
        <v/>
      </c>
      <c r="F494" s="46" t="str">
        <f t="shared" si="183"/>
        <v/>
      </c>
      <c r="G494" s="34" t="str">
        <f t="shared" si="181"/>
        <v xml:space="preserve"> </v>
      </c>
      <c r="H494" s="27" t="str">
        <f t="shared" si="184"/>
        <v/>
      </c>
    </row>
    <row r="495" spans="2:8" ht="15" x14ac:dyDescent="0.25">
      <c r="B495" s="5" t="s">
        <v>293</v>
      </c>
      <c r="C495" s="41">
        <v>0</v>
      </c>
      <c r="D495" s="41">
        <v>0</v>
      </c>
      <c r="E495" s="46" t="str">
        <f t="shared" si="182"/>
        <v/>
      </c>
      <c r="F495" s="46" t="str">
        <f t="shared" si="183"/>
        <v/>
      </c>
      <c r="G495" s="34" t="str">
        <f t="shared" si="181"/>
        <v xml:space="preserve"> </v>
      </c>
      <c r="H495" s="27" t="str">
        <f t="shared" si="184"/>
        <v/>
      </c>
    </row>
    <row r="496" spans="2:8" ht="15" x14ac:dyDescent="0.25">
      <c r="B496" s="5" t="s">
        <v>294</v>
      </c>
      <c r="C496" s="41">
        <v>0</v>
      </c>
      <c r="D496" s="41">
        <v>0</v>
      </c>
      <c r="E496" s="46" t="str">
        <f t="shared" si="182"/>
        <v/>
      </c>
      <c r="F496" s="46" t="str">
        <f t="shared" si="183"/>
        <v/>
      </c>
      <c r="G496" s="34" t="str">
        <f t="shared" si="181"/>
        <v xml:space="preserve"> </v>
      </c>
      <c r="H496" s="27" t="str">
        <f t="shared" si="184"/>
        <v/>
      </c>
    </row>
    <row r="497" spans="1:9" ht="15" x14ac:dyDescent="0.25">
      <c r="B497" s="5" t="s">
        <v>499</v>
      </c>
      <c r="C497" s="41">
        <v>0</v>
      </c>
      <c r="D497" s="41">
        <v>0</v>
      </c>
      <c r="E497" s="46" t="str">
        <f t="shared" si="182"/>
        <v/>
      </c>
      <c r="F497" s="46" t="str">
        <f t="shared" si="183"/>
        <v/>
      </c>
      <c r="G497" s="34" t="str">
        <f t="shared" si="181"/>
        <v xml:space="preserve"> </v>
      </c>
      <c r="H497" s="27" t="str">
        <f t="shared" si="184"/>
        <v/>
      </c>
    </row>
    <row r="498" spans="1:9" ht="15" x14ac:dyDescent="0.25">
      <c r="B498" s="5" t="s">
        <v>129</v>
      </c>
      <c r="C498" s="41">
        <v>0</v>
      </c>
      <c r="D498" s="41">
        <v>0</v>
      </c>
      <c r="E498" s="46" t="str">
        <f t="shared" si="182"/>
        <v/>
      </c>
      <c r="F498" s="46" t="str">
        <f t="shared" si="183"/>
        <v/>
      </c>
      <c r="G498" s="34" t="str">
        <f t="shared" si="181"/>
        <v xml:space="preserve"> </v>
      </c>
      <c r="H498" s="27" t="str">
        <f t="shared" si="184"/>
        <v/>
      </c>
    </row>
    <row r="499" spans="1:9" ht="15" x14ac:dyDescent="0.25">
      <c r="B499" s="5" t="s">
        <v>500</v>
      </c>
      <c r="C499" s="41">
        <v>78</v>
      </c>
      <c r="D499" s="41">
        <v>5</v>
      </c>
      <c r="E499" s="46">
        <f t="shared" si="182"/>
        <v>0.1</v>
      </c>
      <c r="F499" s="46">
        <f t="shared" si="183"/>
        <v>4.6554934823091251E-3</v>
      </c>
      <c r="G499" s="34">
        <f t="shared" si="181"/>
        <v>-0.9358974358974359</v>
      </c>
      <c r="H499" s="27">
        <f t="shared" si="184"/>
        <v>-9.358974358974359E-2</v>
      </c>
    </row>
    <row r="500" spans="1:9" ht="15" x14ac:dyDescent="0.25">
      <c r="B500" s="5" t="s">
        <v>122</v>
      </c>
      <c r="C500" s="41">
        <v>0</v>
      </c>
      <c r="D500" s="41">
        <v>1</v>
      </c>
      <c r="E500" s="46" t="str">
        <f t="shared" si="182"/>
        <v/>
      </c>
      <c r="F500" s="46">
        <f t="shared" si="183"/>
        <v>9.3109869646182495E-4</v>
      </c>
      <c r="G500" s="34">
        <f t="shared" si="181"/>
        <v>1</v>
      </c>
      <c r="H500" s="27" t="str">
        <f t="shared" si="184"/>
        <v/>
      </c>
    </row>
    <row r="501" spans="1:9" ht="30" x14ac:dyDescent="0.25">
      <c r="B501" s="5" t="s">
        <v>295</v>
      </c>
      <c r="C501" s="41">
        <v>0</v>
      </c>
      <c r="D501" s="41">
        <v>0</v>
      </c>
      <c r="E501" s="46" t="str">
        <f t="shared" si="182"/>
        <v/>
      </c>
      <c r="F501" s="46" t="str">
        <f t="shared" si="183"/>
        <v/>
      </c>
      <c r="G501" s="34" t="str">
        <f t="shared" si="181"/>
        <v xml:space="preserve"> </v>
      </c>
      <c r="H501" s="27" t="str">
        <f t="shared" si="184"/>
        <v/>
      </c>
    </row>
    <row r="502" spans="1:9" ht="15" x14ac:dyDescent="0.25">
      <c r="B502" s="5" t="s">
        <v>124</v>
      </c>
      <c r="C502" s="41">
        <v>0</v>
      </c>
      <c r="D502" s="41">
        <v>0</v>
      </c>
      <c r="E502" s="46" t="str">
        <f t="shared" si="182"/>
        <v/>
      </c>
      <c r="F502" s="46" t="str">
        <f t="shared" si="183"/>
        <v/>
      </c>
      <c r="G502" s="34" t="str">
        <f t="shared" si="181"/>
        <v xml:space="preserve"> </v>
      </c>
      <c r="H502" s="27" t="str">
        <f t="shared" si="184"/>
        <v/>
      </c>
    </row>
    <row r="503" spans="1:9" ht="15" x14ac:dyDescent="0.25">
      <c r="B503" s="5" t="s">
        <v>296</v>
      </c>
      <c r="C503" s="41">
        <v>0</v>
      </c>
      <c r="D503" s="41">
        <v>2</v>
      </c>
      <c r="E503" s="46" t="str">
        <f t="shared" si="182"/>
        <v/>
      </c>
      <c r="F503" s="46">
        <f t="shared" si="183"/>
        <v>1.8621973929236499E-3</v>
      </c>
      <c r="G503" s="34">
        <f t="shared" si="181"/>
        <v>1</v>
      </c>
      <c r="H503" s="27" t="str">
        <f t="shared" si="184"/>
        <v/>
      </c>
    </row>
    <row r="504" spans="1:9" ht="13.5" customHeight="1" x14ac:dyDescent="0.25">
      <c r="B504" s="5" t="s">
        <v>297</v>
      </c>
      <c r="C504" s="41">
        <v>2</v>
      </c>
      <c r="D504" s="41">
        <v>4</v>
      </c>
      <c r="E504" s="46">
        <f t="shared" si="182"/>
        <v>2.5641025641025641E-3</v>
      </c>
      <c r="F504" s="46">
        <f t="shared" si="183"/>
        <v>3.7243947858472998E-3</v>
      </c>
      <c r="G504" s="34">
        <f t="shared" si="181"/>
        <v>1</v>
      </c>
      <c r="H504" s="27">
        <f t="shared" si="184"/>
        <v>2.5641025641025641E-3</v>
      </c>
    </row>
    <row r="505" spans="1:9" ht="15" x14ac:dyDescent="0.25">
      <c r="B505" s="5" t="s">
        <v>117</v>
      </c>
      <c r="C505" s="41">
        <v>0</v>
      </c>
      <c r="D505" s="41">
        <v>0</v>
      </c>
      <c r="E505" s="46" t="str">
        <f t="shared" si="182"/>
        <v/>
      </c>
      <c r="F505" s="46" t="str">
        <f t="shared" si="183"/>
        <v/>
      </c>
      <c r="G505" s="34" t="str">
        <f t="shared" si="181"/>
        <v xml:space="preserve"> </v>
      </c>
      <c r="H505" s="27" t="str">
        <f t="shared" si="184"/>
        <v/>
      </c>
    </row>
    <row r="506" spans="1:9" ht="15" x14ac:dyDescent="0.25">
      <c r="B506" s="5" t="s">
        <v>501</v>
      </c>
      <c r="C506" s="41">
        <v>0</v>
      </c>
      <c r="D506" s="41">
        <v>0</v>
      </c>
      <c r="E506" s="46" t="str">
        <f t="shared" si="182"/>
        <v/>
      </c>
      <c r="F506" s="46" t="str">
        <f t="shared" si="183"/>
        <v/>
      </c>
      <c r="G506" s="34" t="str">
        <f t="shared" si="181"/>
        <v xml:space="preserve"> </v>
      </c>
      <c r="H506" s="27" t="str">
        <f t="shared" si="184"/>
        <v/>
      </c>
    </row>
    <row r="507" spans="1:9" ht="15" x14ac:dyDescent="0.25">
      <c r="B507" s="5" t="s">
        <v>298</v>
      </c>
      <c r="C507" s="41">
        <v>0</v>
      </c>
      <c r="D507" s="41">
        <v>0</v>
      </c>
      <c r="E507" s="46" t="str">
        <f t="shared" si="182"/>
        <v/>
      </c>
      <c r="F507" s="46" t="str">
        <f t="shared" si="183"/>
        <v/>
      </c>
      <c r="G507" s="34" t="str">
        <f t="shared" si="181"/>
        <v xml:space="preserve"> </v>
      </c>
      <c r="H507" s="27" t="str">
        <f t="shared" si="184"/>
        <v/>
      </c>
    </row>
    <row r="508" spans="1:9" s="20" customFormat="1" ht="15" x14ac:dyDescent="0.25">
      <c r="A508" s="57"/>
      <c r="B508" s="21" t="s">
        <v>299</v>
      </c>
      <c r="C508" s="41">
        <v>0</v>
      </c>
      <c r="D508" s="41">
        <v>0</v>
      </c>
      <c r="E508" s="43" t="str">
        <f t="shared" si="182"/>
        <v/>
      </c>
      <c r="F508" s="43" t="str">
        <f t="shared" si="183"/>
        <v/>
      </c>
      <c r="G508" s="34" t="str">
        <f t="shared" si="181"/>
        <v xml:space="preserve"> </v>
      </c>
      <c r="H508" s="26" t="str">
        <f t="shared" si="184"/>
        <v/>
      </c>
      <c r="I508" s="2"/>
    </row>
    <row r="509" spans="1:9" ht="15" x14ac:dyDescent="0.25">
      <c r="B509" s="5" t="s">
        <v>502</v>
      </c>
      <c r="C509" s="41">
        <v>0</v>
      </c>
      <c r="D509" s="41">
        <v>1</v>
      </c>
      <c r="E509" s="46" t="str">
        <f t="shared" si="182"/>
        <v/>
      </c>
      <c r="F509" s="46">
        <f t="shared" si="183"/>
        <v>9.3109869646182495E-4</v>
      </c>
      <c r="G509" s="34">
        <f t="shared" si="181"/>
        <v>1</v>
      </c>
      <c r="H509" s="27" t="str">
        <f t="shared" si="184"/>
        <v/>
      </c>
    </row>
    <row r="510" spans="1:9" ht="15" x14ac:dyDescent="0.25">
      <c r="B510" s="5" t="s">
        <v>503</v>
      </c>
      <c r="C510" s="41">
        <v>1</v>
      </c>
      <c r="D510" s="41">
        <v>0</v>
      </c>
      <c r="E510" s="46">
        <f t="shared" si="182"/>
        <v>1.2820512820512821E-3</v>
      </c>
      <c r="F510" s="46" t="str">
        <f t="shared" si="183"/>
        <v/>
      </c>
      <c r="G510" s="34">
        <f t="shared" si="181"/>
        <v>-1</v>
      </c>
      <c r="H510" s="27">
        <f t="shared" si="184"/>
        <v>-1.2820512820512821E-3</v>
      </c>
    </row>
    <row r="511" spans="1:9" ht="15" x14ac:dyDescent="0.25">
      <c r="B511" s="5" t="s">
        <v>300</v>
      </c>
      <c r="C511" s="41">
        <v>0</v>
      </c>
      <c r="D511" s="41">
        <v>0</v>
      </c>
      <c r="E511" s="46" t="str">
        <f t="shared" si="182"/>
        <v/>
      </c>
      <c r="F511" s="46" t="str">
        <f t="shared" si="183"/>
        <v/>
      </c>
      <c r="G511" s="34" t="str">
        <f t="shared" si="181"/>
        <v xml:space="preserve"> </v>
      </c>
      <c r="H511" s="27" t="str">
        <f t="shared" si="184"/>
        <v/>
      </c>
    </row>
    <row r="512" spans="1:9" ht="13.5" customHeight="1" x14ac:dyDescent="0.25">
      <c r="B512" s="5" t="s">
        <v>301</v>
      </c>
      <c r="C512" s="41">
        <v>0</v>
      </c>
      <c r="D512" s="41">
        <v>0</v>
      </c>
      <c r="E512" s="46" t="str">
        <f t="shared" si="182"/>
        <v/>
      </c>
      <c r="F512" s="46" t="str">
        <f t="shared" si="183"/>
        <v/>
      </c>
      <c r="G512" s="34" t="str">
        <f t="shared" si="181"/>
        <v xml:space="preserve"> </v>
      </c>
      <c r="H512" s="27" t="str">
        <f t="shared" si="184"/>
        <v/>
      </c>
    </row>
    <row r="513" spans="1:9" ht="15" x14ac:dyDescent="0.25">
      <c r="B513" s="5" t="s">
        <v>302</v>
      </c>
      <c r="C513" s="41">
        <v>0</v>
      </c>
      <c r="D513" s="41">
        <v>0</v>
      </c>
      <c r="E513" s="46" t="str">
        <f t="shared" si="182"/>
        <v/>
      </c>
      <c r="F513" s="46" t="str">
        <f t="shared" si="183"/>
        <v/>
      </c>
      <c r="G513" s="34" t="str">
        <f t="shared" si="181"/>
        <v xml:space="preserve"> </v>
      </c>
      <c r="H513" s="27" t="str">
        <f t="shared" si="184"/>
        <v/>
      </c>
    </row>
    <row r="514" spans="1:9" ht="15" x14ac:dyDescent="0.25">
      <c r="B514" s="5" t="s">
        <v>119</v>
      </c>
      <c r="C514" s="41">
        <v>0</v>
      </c>
      <c r="D514" s="41">
        <v>0</v>
      </c>
      <c r="E514" s="46" t="str">
        <f t="shared" si="182"/>
        <v/>
      </c>
      <c r="F514" s="46" t="str">
        <f t="shared" si="183"/>
        <v/>
      </c>
      <c r="G514" s="34" t="str">
        <f t="shared" si="181"/>
        <v xml:space="preserve"> </v>
      </c>
      <c r="H514" s="27" t="str">
        <f t="shared" si="184"/>
        <v/>
      </c>
    </row>
    <row r="515" spans="1:9" ht="15" customHeight="1" x14ac:dyDescent="0.25">
      <c r="B515" s="5" t="s">
        <v>303</v>
      </c>
      <c r="C515" s="41">
        <v>0</v>
      </c>
      <c r="D515" s="41">
        <v>0</v>
      </c>
      <c r="E515" s="46" t="str">
        <f t="shared" si="182"/>
        <v/>
      </c>
      <c r="F515" s="46" t="str">
        <f t="shared" si="183"/>
        <v/>
      </c>
      <c r="G515" s="34" t="str">
        <f t="shared" si="181"/>
        <v xml:space="preserve"> </v>
      </c>
      <c r="H515" s="27" t="str">
        <f t="shared" si="184"/>
        <v/>
      </c>
    </row>
    <row r="516" spans="1:9" ht="15" x14ac:dyDescent="0.25">
      <c r="B516" s="5" t="s">
        <v>127</v>
      </c>
      <c r="C516" s="41">
        <v>0</v>
      </c>
      <c r="D516" s="41">
        <v>0</v>
      </c>
      <c r="E516" s="46" t="str">
        <f t="shared" si="182"/>
        <v/>
      </c>
      <c r="F516" s="46" t="str">
        <f t="shared" si="183"/>
        <v/>
      </c>
      <c r="G516" s="34" t="str">
        <f t="shared" si="181"/>
        <v xml:space="preserve"> </v>
      </c>
      <c r="H516" s="27" t="str">
        <f t="shared" si="184"/>
        <v/>
      </c>
    </row>
    <row r="517" spans="1:9" ht="15" x14ac:dyDescent="0.25">
      <c r="B517" s="5" t="s">
        <v>118</v>
      </c>
      <c r="C517" s="41">
        <v>0</v>
      </c>
      <c r="D517" s="41">
        <v>0</v>
      </c>
      <c r="E517" s="46" t="str">
        <f t="shared" si="182"/>
        <v/>
      </c>
      <c r="F517" s="46" t="str">
        <f t="shared" si="183"/>
        <v/>
      </c>
      <c r="G517" s="34" t="str">
        <f t="shared" si="181"/>
        <v xml:space="preserve"> </v>
      </c>
      <c r="H517" s="27" t="str">
        <f t="shared" si="184"/>
        <v/>
      </c>
    </row>
    <row r="518" spans="1:9" ht="15" x14ac:dyDescent="0.25">
      <c r="B518" s="5" t="s">
        <v>120</v>
      </c>
      <c r="C518" s="41">
        <v>0</v>
      </c>
      <c r="D518" s="41">
        <v>0</v>
      </c>
      <c r="E518" s="46" t="str">
        <f t="shared" si="182"/>
        <v/>
      </c>
      <c r="F518" s="46" t="str">
        <f t="shared" si="183"/>
        <v/>
      </c>
      <c r="G518" s="34" t="str">
        <f t="shared" si="181"/>
        <v xml:space="preserve"> </v>
      </c>
      <c r="H518" s="27" t="str">
        <f t="shared" si="184"/>
        <v/>
      </c>
    </row>
    <row r="519" spans="1:9" ht="15" x14ac:dyDescent="0.25">
      <c r="B519" s="5" t="s">
        <v>304</v>
      </c>
      <c r="C519" s="41">
        <v>0</v>
      </c>
      <c r="D519" s="41">
        <v>0</v>
      </c>
      <c r="E519" s="46" t="str">
        <f t="shared" si="182"/>
        <v/>
      </c>
      <c r="F519" s="46" t="str">
        <f t="shared" si="183"/>
        <v/>
      </c>
      <c r="G519" s="34" t="str">
        <f t="shared" si="181"/>
        <v xml:space="preserve"> </v>
      </c>
      <c r="H519" s="27" t="str">
        <f t="shared" si="184"/>
        <v/>
      </c>
    </row>
    <row r="520" spans="1:9" ht="15" x14ac:dyDescent="0.25">
      <c r="B520" s="5" t="s">
        <v>305</v>
      </c>
      <c r="C520" s="41">
        <v>0</v>
      </c>
      <c r="D520" s="41">
        <v>0</v>
      </c>
      <c r="E520" s="46" t="str">
        <f t="shared" si="182"/>
        <v/>
      </c>
      <c r="F520" s="46" t="str">
        <f t="shared" si="183"/>
        <v/>
      </c>
      <c r="G520" s="34" t="str">
        <f t="shared" si="181"/>
        <v xml:space="preserve"> </v>
      </c>
      <c r="H520" s="27" t="str">
        <f t="shared" si="184"/>
        <v/>
      </c>
    </row>
    <row r="521" spans="1:9" ht="15" x14ac:dyDescent="0.25">
      <c r="B521" s="5" t="s">
        <v>128</v>
      </c>
      <c r="C521" s="41">
        <v>0</v>
      </c>
      <c r="D521" s="41">
        <v>0</v>
      </c>
      <c r="E521" s="46" t="str">
        <f t="shared" si="182"/>
        <v/>
      </c>
      <c r="F521" s="46" t="str">
        <f t="shared" si="183"/>
        <v/>
      </c>
      <c r="G521" s="34" t="str">
        <f t="shared" si="181"/>
        <v xml:space="preserve"> </v>
      </c>
      <c r="H521" s="27" t="str">
        <f t="shared" si="184"/>
        <v/>
      </c>
    </row>
    <row r="522" spans="1:9" ht="15" x14ac:dyDescent="0.25">
      <c r="B522" s="5" t="s">
        <v>504</v>
      </c>
      <c r="C522" s="41">
        <v>0</v>
      </c>
      <c r="D522" s="41">
        <v>0</v>
      </c>
      <c r="E522" s="46" t="str">
        <f t="shared" si="182"/>
        <v/>
      </c>
      <c r="F522" s="46" t="str">
        <f t="shared" si="183"/>
        <v/>
      </c>
      <c r="G522" s="34" t="str">
        <f t="shared" si="181"/>
        <v xml:space="preserve"> </v>
      </c>
      <c r="H522" s="27" t="str">
        <f t="shared" si="184"/>
        <v/>
      </c>
    </row>
    <row r="523" spans="1:9" s="20" customFormat="1" ht="15" x14ac:dyDescent="0.25">
      <c r="A523" s="57"/>
      <c r="B523" s="21" t="s">
        <v>556</v>
      </c>
      <c r="C523" s="41">
        <v>0</v>
      </c>
      <c r="D523" s="41">
        <v>1</v>
      </c>
      <c r="E523" s="43" t="str">
        <f t="shared" ref="E523" si="185">+IF(C523=0,"",C523/C$345)</f>
        <v/>
      </c>
      <c r="F523" s="43">
        <f t="shared" ref="F523" si="186">+IF(D523=0,"",D523/D$345)</f>
        <v>9.3109869646182495E-4</v>
      </c>
      <c r="G523" s="34">
        <f t="shared" si="181"/>
        <v>1</v>
      </c>
      <c r="H523" s="26" t="str">
        <f t="shared" ref="H523" si="187">+IF(OR(AND(E523=""),(G523="")),"",E523*G523)</f>
        <v/>
      </c>
      <c r="I523" s="2"/>
    </row>
    <row r="524" spans="1:9" ht="15" x14ac:dyDescent="0.25">
      <c r="B524" s="5" t="s">
        <v>135</v>
      </c>
      <c r="C524" s="41">
        <v>8</v>
      </c>
      <c r="D524" s="41">
        <v>7</v>
      </c>
      <c r="E524" s="46">
        <f t="shared" ref="E524:E549" si="188">+IF(C524=0,"",C524/C$345)</f>
        <v>1.0256410256410256E-2</v>
      </c>
      <c r="F524" s="46">
        <f t="shared" ref="F524:F549" si="189">+IF(D524=0,"",D524/D$345)</f>
        <v>6.5176908752327747E-3</v>
      </c>
      <c r="G524" s="34">
        <f t="shared" si="181"/>
        <v>-0.125</v>
      </c>
      <c r="H524" s="27">
        <f t="shared" si="184"/>
        <v>-1.2820512820512821E-3</v>
      </c>
    </row>
    <row r="525" spans="1:9" ht="15" x14ac:dyDescent="0.25">
      <c r="B525" s="5" t="s">
        <v>505</v>
      </c>
      <c r="C525" s="41">
        <v>0</v>
      </c>
      <c r="D525" s="41">
        <v>0</v>
      </c>
      <c r="E525" s="46" t="str">
        <f t="shared" si="188"/>
        <v/>
      </c>
      <c r="F525" s="46" t="str">
        <f t="shared" si="189"/>
        <v/>
      </c>
      <c r="G525" s="34" t="str">
        <f t="shared" si="181"/>
        <v xml:space="preserve"> </v>
      </c>
      <c r="H525" s="27" t="str">
        <f t="shared" si="184"/>
        <v/>
      </c>
    </row>
    <row r="526" spans="1:9" ht="15" x14ac:dyDescent="0.25">
      <c r="B526" s="5" t="s">
        <v>133</v>
      </c>
      <c r="C526" s="41">
        <v>0</v>
      </c>
      <c r="D526" s="41">
        <v>0</v>
      </c>
      <c r="E526" s="46" t="str">
        <f t="shared" si="188"/>
        <v/>
      </c>
      <c r="F526" s="46" t="str">
        <f t="shared" si="189"/>
        <v/>
      </c>
      <c r="G526" s="34" t="str">
        <f t="shared" si="181"/>
        <v xml:space="preserve"> </v>
      </c>
      <c r="H526" s="27" t="str">
        <f t="shared" si="184"/>
        <v/>
      </c>
    </row>
    <row r="527" spans="1:9" ht="15" x14ac:dyDescent="0.25">
      <c r="B527" s="5" t="s">
        <v>338</v>
      </c>
      <c r="C527" s="41">
        <v>3</v>
      </c>
      <c r="D527" s="41">
        <v>14</v>
      </c>
      <c r="E527" s="46">
        <f t="shared" si="188"/>
        <v>3.8461538461538464E-3</v>
      </c>
      <c r="F527" s="46">
        <f t="shared" si="189"/>
        <v>1.3035381750465549E-2</v>
      </c>
      <c r="G527" s="34">
        <f t="shared" si="181"/>
        <v>3.6666666666666665</v>
      </c>
      <c r="H527" s="27">
        <f t="shared" si="184"/>
        <v>1.4102564102564103E-2</v>
      </c>
    </row>
    <row r="528" spans="1:9" ht="15" x14ac:dyDescent="0.25">
      <c r="B528" s="5" t="s">
        <v>339</v>
      </c>
      <c r="C528" s="41">
        <v>15</v>
      </c>
      <c r="D528" s="41">
        <v>8</v>
      </c>
      <c r="E528" s="46">
        <f t="shared" si="188"/>
        <v>1.9230769230769232E-2</v>
      </c>
      <c r="F528" s="46">
        <f t="shared" si="189"/>
        <v>7.4487895716945996E-3</v>
      </c>
      <c r="G528" s="34">
        <f t="shared" si="181"/>
        <v>-0.46666666666666667</v>
      </c>
      <c r="H528" s="27">
        <f t="shared" si="184"/>
        <v>-8.9743589743589754E-3</v>
      </c>
    </row>
    <row r="529" spans="2:8" ht="15" x14ac:dyDescent="0.25">
      <c r="B529" s="5" t="s">
        <v>506</v>
      </c>
      <c r="C529" s="41">
        <v>0</v>
      </c>
      <c r="D529" s="41">
        <v>0</v>
      </c>
      <c r="E529" s="46" t="str">
        <f t="shared" si="188"/>
        <v/>
      </c>
      <c r="F529" s="46" t="str">
        <f t="shared" si="189"/>
        <v/>
      </c>
      <c r="G529" s="34" t="str">
        <f t="shared" si="181"/>
        <v xml:space="preserve"> </v>
      </c>
      <c r="H529" s="27" t="str">
        <f t="shared" si="184"/>
        <v/>
      </c>
    </row>
    <row r="530" spans="2:8" ht="15" x14ac:dyDescent="0.25">
      <c r="B530" s="5" t="s">
        <v>137</v>
      </c>
      <c r="C530" s="41">
        <v>0</v>
      </c>
      <c r="D530" s="41">
        <v>0</v>
      </c>
      <c r="E530" s="46" t="str">
        <f t="shared" si="188"/>
        <v/>
      </c>
      <c r="F530" s="46" t="str">
        <f t="shared" si="189"/>
        <v/>
      </c>
      <c r="G530" s="34" t="str">
        <f t="shared" si="181"/>
        <v xml:space="preserve"> </v>
      </c>
      <c r="H530" s="27" t="str">
        <f t="shared" si="184"/>
        <v/>
      </c>
    </row>
    <row r="531" spans="2:8" ht="15" x14ac:dyDescent="0.25">
      <c r="B531" s="5" t="s">
        <v>340</v>
      </c>
      <c r="C531" s="41">
        <v>0</v>
      </c>
      <c r="D531" s="41">
        <v>0</v>
      </c>
      <c r="E531" s="46" t="str">
        <f t="shared" si="188"/>
        <v/>
      </c>
      <c r="F531" s="46" t="str">
        <f t="shared" si="189"/>
        <v/>
      </c>
      <c r="G531" s="34" t="str">
        <f t="shared" si="181"/>
        <v xml:space="preserve"> </v>
      </c>
      <c r="H531" s="27" t="str">
        <f t="shared" si="184"/>
        <v/>
      </c>
    </row>
    <row r="532" spans="2:8" ht="15" x14ac:dyDescent="0.25">
      <c r="B532" s="5" t="s">
        <v>141</v>
      </c>
      <c r="C532" s="41">
        <v>0</v>
      </c>
      <c r="D532" s="41">
        <v>0</v>
      </c>
      <c r="E532" s="46" t="str">
        <f t="shared" si="188"/>
        <v/>
      </c>
      <c r="F532" s="46" t="str">
        <f t="shared" si="189"/>
        <v/>
      </c>
      <c r="G532" s="34" t="str">
        <f t="shared" si="181"/>
        <v xml:space="preserve"> </v>
      </c>
      <c r="H532" s="27" t="str">
        <f t="shared" si="184"/>
        <v/>
      </c>
    </row>
    <row r="533" spans="2:8" ht="15" x14ac:dyDescent="0.25">
      <c r="B533" s="5" t="s">
        <v>134</v>
      </c>
      <c r="C533" s="41">
        <v>0</v>
      </c>
      <c r="D533" s="41">
        <v>0</v>
      </c>
      <c r="E533" s="46" t="str">
        <f t="shared" si="188"/>
        <v/>
      </c>
      <c r="F533" s="46" t="str">
        <f t="shared" si="189"/>
        <v/>
      </c>
      <c r="G533" s="34" t="str">
        <f t="shared" si="181"/>
        <v xml:space="preserve"> </v>
      </c>
      <c r="H533" s="27" t="str">
        <f t="shared" si="184"/>
        <v/>
      </c>
    </row>
    <row r="534" spans="2:8" ht="15" x14ac:dyDescent="0.25">
      <c r="B534" s="5" t="s">
        <v>306</v>
      </c>
      <c r="C534" s="41">
        <v>0</v>
      </c>
      <c r="D534" s="41">
        <v>0</v>
      </c>
      <c r="E534" s="46" t="str">
        <f t="shared" si="188"/>
        <v/>
      </c>
      <c r="F534" s="46" t="str">
        <f t="shared" si="189"/>
        <v/>
      </c>
      <c r="G534" s="34" t="str">
        <f t="shared" si="181"/>
        <v xml:space="preserve"> </v>
      </c>
      <c r="H534" s="27" t="str">
        <f t="shared" si="184"/>
        <v/>
      </c>
    </row>
    <row r="535" spans="2:8" ht="15" x14ac:dyDescent="0.25">
      <c r="B535" s="5" t="s">
        <v>130</v>
      </c>
      <c r="C535" s="41">
        <v>0</v>
      </c>
      <c r="D535" s="41">
        <v>0</v>
      </c>
      <c r="E535" s="46" t="str">
        <f t="shared" si="188"/>
        <v/>
      </c>
      <c r="F535" s="46" t="str">
        <f t="shared" si="189"/>
        <v/>
      </c>
      <c r="G535" s="34" t="str">
        <f t="shared" si="181"/>
        <v xml:space="preserve"> </v>
      </c>
      <c r="H535" s="27" t="str">
        <f t="shared" si="184"/>
        <v/>
      </c>
    </row>
    <row r="536" spans="2:8" ht="15" x14ac:dyDescent="0.25">
      <c r="B536" s="5" t="s">
        <v>143</v>
      </c>
      <c r="C536" s="41">
        <v>0</v>
      </c>
      <c r="D536" s="41">
        <v>0</v>
      </c>
      <c r="E536" s="46" t="str">
        <f t="shared" si="188"/>
        <v/>
      </c>
      <c r="F536" s="46" t="str">
        <f t="shared" si="189"/>
        <v/>
      </c>
      <c r="G536" s="34" t="str">
        <f t="shared" si="181"/>
        <v xml:space="preserve"> </v>
      </c>
      <c r="H536" s="27" t="str">
        <f t="shared" si="184"/>
        <v/>
      </c>
    </row>
    <row r="537" spans="2:8" ht="15" x14ac:dyDescent="0.25">
      <c r="B537" s="5" t="s">
        <v>307</v>
      </c>
      <c r="C537" s="41">
        <v>1</v>
      </c>
      <c r="D537" s="41">
        <v>1</v>
      </c>
      <c r="E537" s="46">
        <f t="shared" si="188"/>
        <v>1.2820512820512821E-3</v>
      </c>
      <c r="F537" s="46">
        <f t="shared" si="189"/>
        <v>9.3109869646182495E-4</v>
      </c>
      <c r="G537" s="34">
        <f t="shared" si="181"/>
        <v>0</v>
      </c>
      <c r="H537" s="27">
        <f t="shared" si="184"/>
        <v>0</v>
      </c>
    </row>
    <row r="538" spans="2:8" ht="15" x14ac:dyDescent="0.25">
      <c r="B538" s="5" t="s">
        <v>308</v>
      </c>
      <c r="C538" s="41">
        <v>0</v>
      </c>
      <c r="D538" s="41">
        <v>1</v>
      </c>
      <c r="E538" s="46" t="str">
        <f t="shared" si="188"/>
        <v/>
      </c>
      <c r="F538" s="46">
        <f t="shared" si="189"/>
        <v>9.3109869646182495E-4</v>
      </c>
      <c r="G538" s="34">
        <f t="shared" si="181"/>
        <v>1</v>
      </c>
      <c r="H538" s="27" t="str">
        <f t="shared" si="184"/>
        <v/>
      </c>
    </row>
    <row r="539" spans="2:8" ht="15" x14ac:dyDescent="0.25">
      <c r="B539" s="5" t="s">
        <v>309</v>
      </c>
      <c r="C539" s="41">
        <v>0</v>
      </c>
      <c r="D539" s="41">
        <v>2</v>
      </c>
      <c r="E539" s="46" t="str">
        <f t="shared" si="188"/>
        <v/>
      </c>
      <c r="F539" s="46">
        <f t="shared" si="189"/>
        <v>1.8621973929236499E-3</v>
      </c>
      <c r="G539" s="34">
        <f t="shared" si="181"/>
        <v>1</v>
      </c>
      <c r="H539" s="27" t="str">
        <f t="shared" si="184"/>
        <v/>
      </c>
    </row>
    <row r="540" spans="2:8" ht="15" customHeight="1" x14ac:dyDescent="0.25">
      <c r="B540" s="5" t="s">
        <v>507</v>
      </c>
      <c r="C540" s="41">
        <v>0</v>
      </c>
      <c r="D540" s="41">
        <v>0</v>
      </c>
      <c r="E540" s="46" t="str">
        <f t="shared" si="188"/>
        <v/>
      </c>
      <c r="F540" s="46" t="str">
        <f t="shared" si="189"/>
        <v/>
      </c>
      <c r="G540" s="34" t="str">
        <f t="shared" si="181"/>
        <v xml:space="preserve"> </v>
      </c>
      <c r="H540" s="27" t="str">
        <f t="shared" si="184"/>
        <v/>
      </c>
    </row>
    <row r="541" spans="2:8" ht="15" x14ac:dyDescent="0.25">
      <c r="B541" s="5" t="s">
        <v>140</v>
      </c>
      <c r="C541" s="41">
        <v>0</v>
      </c>
      <c r="D541" s="41">
        <v>0</v>
      </c>
      <c r="E541" s="46" t="str">
        <f t="shared" si="188"/>
        <v/>
      </c>
      <c r="F541" s="46" t="str">
        <f t="shared" si="189"/>
        <v/>
      </c>
      <c r="G541" s="34" t="str">
        <f t="shared" si="181"/>
        <v xml:space="preserve"> </v>
      </c>
      <c r="H541" s="27" t="str">
        <f t="shared" si="184"/>
        <v/>
      </c>
    </row>
    <row r="542" spans="2:8" ht="15" x14ac:dyDescent="0.25">
      <c r="B542" s="5" t="s">
        <v>310</v>
      </c>
      <c r="C542" s="41">
        <v>40</v>
      </c>
      <c r="D542" s="41">
        <v>114</v>
      </c>
      <c r="E542" s="46">
        <f t="shared" si="188"/>
        <v>5.128205128205128E-2</v>
      </c>
      <c r="F542" s="46">
        <f t="shared" si="189"/>
        <v>0.10614525139664804</v>
      </c>
      <c r="G542" s="34">
        <f t="shared" ref="G542:G564" si="190">+IF(AND(C542=0,D542=0)," ",IF(C542=0,1,IF(D542=0,-1,(D542-C542)/C542)))</f>
        <v>1.85</v>
      </c>
      <c r="H542" s="27">
        <f t="shared" si="184"/>
        <v>9.4871794871794868E-2</v>
      </c>
    </row>
    <row r="543" spans="2:8" ht="15" x14ac:dyDescent="0.25">
      <c r="B543" s="5" t="s">
        <v>311</v>
      </c>
      <c r="C543" s="41">
        <v>0</v>
      </c>
      <c r="D543" s="41">
        <v>0</v>
      </c>
      <c r="E543" s="46" t="str">
        <f t="shared" si="188"/>
        <v/>
      </c>
      <c r="F543" s="46" t="str">
        <f t="shared" si="189"/>
        <v/>
      </c>
      <c r="G543" s="34" t="str">
        <f t="shared" si="190"/>
        <v xml:space="preserve"> </v>
      </c>
      <c r="H543" s="27" t="str">
        <f t="shared" si="184"/>
        <v/>
      </c>
    </row>
    <row r="544" spans="2:8" ht="15" x14ac:dyDescent="0.25">
      <c r="B544" s="5" t="s">
        <v>312</v>
      </c>
      <c r="C544" s="41">
        <v>2</v>
      </c>
      <c r="D544" s="41">
        <v>0</v>
      </c>
      <c r="E544" s="46">
        <f t="shared" si="188"/>
        <v>2.5641025641025641E-3</v>
      </c>
      <c r="F544" s="46" t="str">
        <f t="shared" si="189"/>
        <v/>
      </c>
      <c r="G544" s="34">
        <f t="shared" si="190"/>
        <v>-1</v>
      </c>
      <c r="H544" s="27">
        <f t="shared" si="184"/>
        <v>-2.5641025641025641E-3</v>
      </c>
    </row>
    <row r="545" spans="1:9" ht="15" x14ac:dyDescent="0.25">
      <c r="B545" s="5" t="s">
        <v>136</v>
      </c>
      <c r="C545" s="41">
        <v>0</v>
      </c>
      <c r="D545" s="41">
        <v>0</v>
      </c>
      <c r="E545" s="46" t="str">
        <f t="shared" si="188"/>
        <v/>
      </c>
      <c r="F545" s="46" t="str">
        <f t="shared" si="189"/>
        <v/>
      </c>
      <c r="G545" s="34" t="str">
        <f t="shared" si="190"/>
        <v xml:space="preserve"> </v>
      </c>
      <c r="H545" s="27" t="str">
        <f t="shared" si="184"/>
        <v/>
      </c>
    </row>
    <row r="546" spans="1:9" ht="15" x14ac:dyDescent="0.25">
      <c r="B546" s="5" t="s">
        <v>138</v>
      </c>
      <c r="C546" s="41">
        <v>0</v>
      </c>
      <c r="D546" s="41">
        <v>0</v>
      </c>
      <c r="E546" s="46" t="str">
        <f t="shared" si="188"/>
        <v/>
      </c>
      <c r="F546" s="46" t="str">
        <f t="shared" si="189"/>
        <v/>
      </c>
      <c r="G546" s="34" t="str">
        <f t="shared" si="190"/>
        <v xml:space="preserve"> </v>
      </c>
      <c r="H546" s="27" t="str">
        <f t="shared" si="184"/>
        <v/>
      </c>
    </row>
    <row r="547" spans="1:9" ht="15" x14ac:dyDescent="0.25">
      <c r="B547" s="5" t="s">
        <v>313</v>
      </c>
      <c r="C547" s="41">
        <v>71</v>
      </c>
      <c r="D547" s="41">
        <v>95</v>
      </c>
      <c r="E547" s="46">
        <f t="shared" si="188"/>
        <v>9.1025641025641021E-2</v>
      </c>
      <c r="F547" s="46">
        <f t="shared" si="189"/>
        <v>8.8454376163873374E-2</v>
      </c>
      <c r="G547" s="34">
        <f t="shared" si="190"/>
        <v>0.3380281690140845</v>
      </c>
      <c r="H547" s="27">
        <f t="shared" si="184"/>
        <v>3.0769230769230767E-2</v>
      </c>
    </row>
    <row r="548" spans="1:9" ht="15" x14ac:dyDescent="0.25">
      <c r="B548" s="5" t="s">
        <v>142</v>
      </c>
      <c r="C548" s="41">
        <v>6</v>
      </c>
      <c r="D548" s="41">
        <v>0</v>
      </c>
      <c r="E548" s="46">
        <f t="shared" si="188"/>
        <v>7.6923076923076927E-3</v>
      </c>
      <c r="F548" s="46" t="str">
        <f t="shared" si="189"/>
        <v/>
      </c>
      <c r="G548" s="34">
        <f t="shared" si="190"/>
        <v>-1</v>
      </c>
      <c r="H548" s="27">
        <f t="shared" si="184"/>
        <v>-7.6923076923076927E-3</v>
      </c>
    </row>
    <row r="549" spans="1:9" ht="15" x14ac:dyDescent="0.25">
      <c r="B549" s="5" t="s">
        <v>314</v>
      </c>
      <c r="C549" s="41">
        <v>43</v>
      </c>
      <c r="D549" s="41">
        <v>28</v>
      </c>
      <c r="E549" s="46">
        <f t="shared" si="188"/>
        <v>5.5128205128205127E-2</v>
      </c>
      <c r="F549" s="46">
        <f t="shared" si="189"/>
        <v>2.6070763500931099E-2</v>
      </c>
      <c r="G549" s="34">
        <f t="shared" si="190"/>
        <v>-0.34883720930232559</v>
      </c>
      <c r="H549" s="27">
        <f t="shared" si="184"/>
        <v>-1.9230769230769232E-2</v>
      </c>
    </row>
    <row r="550" spans="1:9" s="20" customFormat="1" ht="15" x14ac:dyDescent="0.25">
      <c r="A550" s="57"/>
      <c r="B550" s="21" t="s">
        <v>557</v>
      </c>
      <c r="C550" s="41">
        <v>0</v>
      </c>
      <c r="D550" s="41">
        <v>0</v>
      </c>
      <c r="E550" s="43" t="str">
        <f t="shared" ref="E550" si="191">+IF(C550=0,"",C550/C$345)</f>
        <v/>
      </c>
      <c r="F550" s="43" t="str">
        <f t="shared" ref="F550" si="192">+IF(D550=0,"",D550/D$345)</f>
        <v/>
      </c>
      <c r="G550" s="34" t="str">
        <f t="shared" si="190"/>
        <v xml:space="preserve"> </v>
      </c>
      <c r="H550" s="26" t="str">
        <f t="shared" ref="H550" si="193">+IF(OR(AND(E550=""),(G550="")),"",E550*G550)</f>
        <v/>
      </c>
      <c r="I550" s="2"/>
    </row>
    <row r="551" spans="1:9" ht="15" x14ac:dyDescent="0.25">
      <c r="B551" s="5" t="s">
        <v>131</v>
      </c>
      <c r="C551" s="41">
        <v>0</v>
      </c>
      <c r="D551" s="41">
        <v>0</v>
      </c>
      <c r="E551" s="46" t="str">
        <f>+IF(C551=0,"",C551/C$345)</f>
        <v/>
      </c>
      <c r="F551" s="46" t="str">
        <f>+IF(D551=0,"",D551/D$345)</f>
        <v/>
      </c>
      <c r="G551" s="34" t="str">
        <f t="shared" si="190"/>
        <v xml:space="preserve"> </v>
      </c>
      <c r="H551" s="27" t="str">
        <f t="shared" si="184"/>
        <v/>
      </c>
    </row>
    <row r="552" spans="1:9" ht="15" x14ac:dyDescent="0.25">
      <c r="B552" s="5" t="s">
        <v>315</v>
      </c>
      <c r="C552" s="41">
        <v>0</v>
      </c>
      <c r="D552" s="41">
        <v>0</v>
      </c>
      <c r="E552" s="46" t="str">
        <f>+IF(C552=0,"",C552/C$345)</f>
        <v/>
      </c>
      <c r="F552" s="46" t="str">
        <f>+IF(D552=0,"",D552/D$345)</f>
        <v/>
      </c>
      <c r="G552" s="34" t="str">
        <f t="shared" si="190"/>
        <v xml:space="preserve"> </v>
      </c>
      <c r="H552" s="27" t="str">
        <f t="shared" si="184"/>
        <v/>
      </c>
    </row>
    <row r="553" spans="1:9" ht="15" x14ac:dyDescent="0.25">
      <c r="B553" s="5" t="s">
        <v>316</v>
      </c>
      <c r="C553" s="41">
        <v>0</v>
      </c>
      <c r="D553" s="41">
        <v>0</v>
      </c>
      <c r="E553" s="46" t="str">
        <f t="shared" ref="E553:E564" si="194">+IF(C553=0,"",C553/C$345)</f>
        <v/>
      </c>
      <c r="F553" s="46" t="str">
        <f t="shared" ref="F553:F564" si="195">+IF(D553=0,"",D553/D$345)</f>
        <v/>
      </c>
      <c r="G553" s="34" t="str">
        <f t="shared" si="190"/>
        <v xml:space="preserve"> </v>
      </c>
      <c r="H553" s="27" t="str">
        <f t="shared" ref="H553:H564" si="196">+IF(OR(AND(E553=""),(G553="")),"",E553*G553)</f>
        <v/>
      </c>
    </row>
    <row r="554" spans="1:9" ht="15" x14ac:dyDescent="0.25">
      <c r="B554" s="5" t="s">
        <v>508</v>
      </c>
      <c r="C554" s="41">
        <v>0</v>
      </c>
      <c r="D554" s="41">
        <v>21</v>
      </c>
      <c r="E554" s="46" t="str">
        <f t="shared" si="194"/>
        <v/>
      </c>
      <c r="F554" s="46">
        <f t="shared" si="195"/>
        <v>1.9553072625698324E-2</v>
      </c>
      <c r="G554" s="34">
        <f t="shared" si="190"/>
        <v>1</v>
      </c>
      <c r="H554" s="27" t="str">
        <f t="shared" si="196"/>
        <v/>
      </c>
    </row>
    <row r="555" spans="1:9" ht="15" x14ac:dyDescent="0.25">
      <c r="B555" s="5" t="s">
        <v>132</v>
      </c>
      <c r="C555" s="41">
        <v>0</v>
      </c>
      <c r="D555" s="41">
        <v>0</v>
      </c>
      <c r="E555" s="46" t="str">
        <f t="shared" si="194"/>
        <v/>
      </c>
      <c r="F555" s="46" t="str">
        <f t="shared" si="195"/>
        <v/>
      </c>
      <c r="G555" s="34" t="str">
        <f t="shared" si="190"/>
        <v xml:space="preserve"> </v>
      </c>
      <c r="H555" s="27" t="str">
        <f t="shared" si="196"/>
        <v/>
      </c>
    </row>
    <row r="556" spans="1:9" ht="15" x14ac:dyDescent="0.25">
      <c r="B556" s="5" t="s">
        <v>139</v>
      </c>
      <c r="C556" s="41">
        <v>8</v>
      </c>
      <c r="D556" s="41">
        <v>17</v>
      </c>
      <c r="E556" s="46">
        <f t="shared" si="194"/>
        <v>1.0256410256410256E-2</v>
      </c>
      <c r="F556" s="46">
        <f t="shared" si="195"/>
        <v>1.5828677839851025E-2</v>
      </c>
      <c r="G556" s="34">
        <f t="shared" si="190"/>
        <v>1.125</v>
      </c>
      <c r="H556" s="27">
        <f t="shared" si="196"/>
        <v>1.1538461538461539E-2</v>
      </c>
    </row>
    <row r="557" spans="1:9" ht="15" x14ac:dyDescent="0.25">
      <c r="B557" s="5" t="s">
        <v>509</v>
      </c>
      <c r="C557" s="41">
        <v>0</v>
      </c>
      <c r="D557" s="41">
        <v>0</v>
      </c>
      <c r="E557" s="46" t="str">
        <f t="shared" si="194"/>
        <v/>
      </c>
      <c r="F557" s="46" t="str">
        <f t="shared" si="195"/>
        <v/>
      </c>
      <c r="G557" s="34" t="str">
        <f t="shared" si="190"/>
        <v xml:space="preserve"> </v>
      </c>
      <c r="H557" s="27" t="str">
        <f t="shared" si="196"/>
        <v/>
      </c>
    </row>
    <row r="558" spans="1:9" ht="15" x14ac:dyDescent="0.25">
      <c r="B558" s="5" t="s">
        <v>317</v>
      </c>
      <c r="C558" s="41">
        <v>0</v>
      </c>
      <c r="D558" s="41">
        <v>2</v>
      </c>
      <c r="E558" s="46" t="str">
        <f t="shared" si="194"/>
        <v/>
      </c>
      <c r="F558" s="46">
        <f t="shared" si="195"/>
        <v>1.8621973929236499E-3</v>
      </c>
      <c r="G558" s="34">
        <f t="shared" si="190"/>
        <v>1</v>
      </c>
      <c r="H558" s="27" t="str">
        <f t="shared" si="196"/>
        <v/>
      </c>
    </row>
    <row r="559" spans="1:9" ht="15" x14ac:dyDescent="0.25">
      <c r="B559" s="5" t="s">
        <v>318</v>
      </c>
      <c r="C559" s="41">
        <v>0</v>
      </c>
      <c r="D559" s="41">
        <v>0</v>
      </c>
      <c r="E559" s="46" t="str">
        <f t="shared" si="194"/>
        <v/>
      </c>
      <c r="F559" s="46" t="str">
        <f t="shared" si="195"/>
        <v/>
      </c>
      <c r="G559" s="34" t="str">
        <f t="shared" si="190"/>
        <v xml:space="preserve"> </v>
      </c>
      <c r="H559" s="27" t="str">
        <f t="shared" si="196"/>
        <v/>
      </c>
    </row>
    <row r="560" spans="1:9" ht="15" x14ac:dyDescent="0.25">
      <c r="B560" s="5" t="s">
        <v>319</v>
      </c>
      <c r="C560" s="41">
        <v>0</v>
      </c>
      <c r="D560" s="41">
        <v>1</v>
      </c>
      <c r="E560" s="46" t="str">
        <f t="shared" si="194"/>
        <v/>
      </c>
      <c r="F560" s="46">
        <f t="shared" si="195"/>
        <v>9.3109869646182495E-4</v>
      </c>
      <c r="G560" s="34">
        <f t="shared" si="190"/>
        <v>1</v>
      </c>
      <c r="H560" s="27" t="str">
        <f t="shared" si="196"/>
        <v/>
      </c>
    </row>
    <row r="561" spans="1:9" s="4" customFormat="1" ht="15" x14ac:dyDescent="0.25">
      <c r="A561" s="61"/>
      <c r="B561" s="5" t="s">
        <v>320</v>
      </c>
      <c r="C561" s="41">
        <v>0</v>
      </c>
      <c r="D561" s="41">
        <v>0</v>
      </c>
      <c r="E561" s="46" t="str">
        <f t="shared" si="194"/>
        <v/>
      </c>
      <c r="F561" s="46" t="str">
        <f t="shared" si="195"/>
        <v/>
      </c>
      <c r="G561" s="34" t="str">
        <f t="shared" si="190"/>
        <v xml:space="preserve"> </v>
      </c>
      <c r="H561" s="27" t="str">
        <f t="shared" si="196"/>
        <v/>
      </c>
      <c r="I561" s="2"/>
    </row>
    <row r="562" spans="1:9" ht="15" x14ac:dyDescent="0.25">
      <c r="B562" s="5" t="s">
        <v>321</v>
      </c>
      <c r="C562" s="41">
        <v>1</v>
      </c>
      <c r="D562" s="41">
        <v>3</v>
      </c>
      <c r="E562" s="46">
        <f t="shared" si="194"/>
        <v>1.2820512820512821E-3</v>
      </c>
      <c r="F562" s="46">
        <f t="shared" si="195"/>
        <v>2.7932960893854749E-3</v>
      </c>
      <c r="G562" s="34">
        <f t="shared" si="190"/>
        <v>2</v>
      </c>
      <c r="H562" s="27">
        <f t="shared" si="196"/>
        <v>2.5641025641025641E-3</v>
      </c>
    </row>
    <row r="563" spans="1:9" ht="15" x14ac:dyDescent="0.25">
      <c r="B563" s="5" t="s">
        <v>510</v>
      </c>
      <c r="C563" s="41">
        <v>0</v>
      </c>
      <c r="D563" s="41">
        <v>0</v>
      </c>
      <c r="E563" s="46" t="str">
        <f t="shared" si="194"/>
        <v/>
      </c>
      <c r="F563" s="46" t="str">
        <f t="shared" si="195"/>
        <v/>
      </c>
      <c r="G563" s="34" t="str">
        <f t="shared" si="190"/>
        <v xml:space="preserve"> </v>
      </c>
      <c r="H563" s="27" t="str">
        <f t="shared" si="196"/>
        <v/>
      </c>
    </row>
    <row r="564" spans="1:9" ht="15" x14ac:dyDescent="0.25">
      <c r="B564" s="5" t="s">
        <v>511</v>
      </c>
      <c r="C564" s="41">
        <v>0</v>
      </c>
      <c r="D564" s="41">
        <v>0</v>
      </c>
      <c r="E564" s="46" t="str">
        <f t="shared" si="194"/>
        <v/>
      </c>
      <c r="F564" s="46" t="str">
        <f t="shared" si="195"/>
        <v/>
      </c>
      <c r="G564" s="34" t="str">
        <f t="shared" si="190"/>
        <v xml:space="preserve"> </v>
      </c>
      <c r="H564" s="27" t="str">
        <f t="shared" si="196"/>
        <v/>
      </c>
    </row>
    <row r="565" spans="1:9" ht="15" x14ac:dyDescent="0.2">
      <c r="B565" s="19"/>
      <c r="C565" s="18"/>
      <c r="D565" s="18"/>
      <c r="E565" s="17"/>
      <c r="F565" s="17"/>
      <c r="G565" s="14"/>
      <c r="H565" s="15"/>
    </row>
    <row r="567" spans="1:9" ht="13.5" thickBot="1" x14ac:dyDescent="0.25">
      <c r="B567" s="48"/>
      <c r="C567" s="48"/>
      <c r="D567" s="48"/>
      <c r="E567" s="48"/>
      <c r="F567" s="48"/>
    </row>
    <row r="568" spans="1:9" ht="22.5" customHeight="1" x14ac:dyDescent="0.2">
      <c r="B568" s="62" t="s">
        <v>376</v>
      </c>
      <c r="C568" s="64" t="s">
        <v>377</v>
      </c>
      <c r="D568" s="65"/>
      <c r="E568" s="64" t="s">
        <v>599</v>
      </c>
      <c r="F568" s="65"/>
      <c r="G568" s="66" t="s">
        <v>601</v>
      </c>
      <c r="H568" s="68" t="s">
        <v>341</v>
      </c>
    </row>
    <row r="569" spans="1:9" ht="22.5" customHeight="1" x14ac:dyDescent="0.2">
      <c r="B569" s="63"/>
      <c r="C569" s="24">
        <v>2018</v>
      </c>
      <c r="D569" s="24">
        <v>2019</v>
      </c>
      <c r="E569" s="24">
        <v>2018</v>
      </c>
      <c r="F569" s="24">
        <v>2019</v>
      </c>
      <c r="G569" s="67"/>
      <c r="H569" s="69"/>
    </row>
    <row r="570" spans="1:9" ht="13.5" thickBot="1" x14ac:dyDescent="0.25">
      <c r="B570" s="35" t="s">
        <v>382</v>
      </c>
      <c r="C570" s="36">
        <f>SUM(C571:C596)</f>
        <v>499</v>
      </c>
      <c r="D570" s="37">
        <f>SUM(D571:D596)</f>
        <v>1313</v>
      </c>
      <c r="E570" s="38">
        <f t="shared" ref="E570:E580" si="197">+IF(C570=0,"",C570/C$570)</f>
        <v>1</v>
      </c>
      <c r="F570" s="38">
        <f t="shared" ref="F570:F580" si="198">+IF(D570=0,"",D570/D$570)</f>
        <v>1</v>
      </c>
      <c r="G570" s="38">
        <f>+IF(OR(AND(D570=0),(C570=0)),"0",((D570-C570)/C570))</f>
        <v>1.6312625250501003</v>
      </c>
      <c r="H570" s="39">
        <f>+IF(OR(AND(E570=""),(G570="")),"",E570*G570)</f>
        <v>1.6312625250501003</v>
      </c>
    </row>
    <row r="571" spans="1:9" ht="15" x14ac:dyDescent="0.25">
      <c r="B571" s="40" t="s">
        <v>322</v>
      </c>
      <c r="C571" s="41">
        <v>1</v>
      </c>
      <c r="D571" s="41">
        <v>3</v>
      </c>
      <c r="E571" s="45">
        <f t="shared" si="197"/>
        <v>2.004008016032064E-3</v>
      </c>
      <c r="F571" s="45">
        <f t="shared" si="198"/>
        <v>2.284843869002285E-3</v>
      </c>
      <c r="G571" s="34">
        <f t="shared" ref="G571:G596" si="199">+IF(AND(C571=0,D571=0)," ",IF(C571=0,1,IF(D571=0,-1,(D571-C571)/C571)))</f>
        <v>2</v>
      </c>
      <c r="H571" s="42">
        <f>+IF(OR(AND(E571=""),(G571="")),"",E571*G571)</f>
        <v>4.0080160320641279E-3</v>
      </c>
    </row>
    <row r="572" spans="1:9" ht="15" x14ac:dyDescent="0.25">
      <c r="B572" s="5" t="s">
        <v>144</v>
      </c>
      <c r="C572" s="41">
        <v>1</v>
      </c>
      <c r="D572" s="41">
        <v>3</v>
      </c>
      <c r="E572" s="46">
        <f t="shared" si="197"/>
        <v>2.004008016032064E-3</v>
      </c>
      <c r="F572" s="46">
        <f t="shared" si="198"/>
        <v>2.284843869002285E-3</v>
      </c>
      <c r="G572" s="34">
        <f t="shared" si="199"/>
        <v>2</v>
      </c>
      <c r="H572" s="27">
        <f t="shared" ref="H572:H596" si="200">+IF(OR(AND(E572=""),(G572="")),"",E572*G572)</f>
        <v>4.0080160320641279E-3</v>
      </c>
    </row>
    <row r="573" spans="1:9" ht="15" x14ac:dyDescent="0.25">
      <c r="B573" s="5" t="s">
        <v>585</v>
      </c>
      <c r="C573" s="41">
        <v>6</v>
      </c>
      <c r="D573" s="41">
        <v>5</v>
      </c>
      <c r="E573" s="46">
        <f t="shared" si="197"/>
        <v>1.2024048096192385E-2</v>
      </c>
      <c r="F573" s="46">
        <f t="shared" si="198"/>
        <v>3.8080731150038081E-3</v>
      </c>
      <c r="G573" s="34">
        <f t="shared" si="199"/>
        <v>-0.16666666666666666</v>
      </c>
      <c r="H573" s="27">
        <f t="shared" si="200"/>
        <v>-2.004008016032064E-3</v>
      </c>
    </row>
    <row r="574" spans="1:9" ht="15" x14ac:dyDescent="0.25">
      <c r="B574" s="5" t="s">
        <v>323</v>
      </c>
      <c r="C574" s="41">
        <v>3</v>
      </c>
      <c r="D574" s="41">
        <v>8</v>
      </c>
      <c r="E574" s="46">
        <f t="shared" si="197"/>
        <v>6.0120240480961923E-3</v>
      </c>
      <c r="F574" s="46">
        <f t="shared" si="198"/>
        <v>6.0929169840060931E-3</v>
      </c>
      <c r="G574" s="34">
        <f t="shared" si="199"/>
        <v>1.6666666666666667</v>
      </c>
      <c r="H574" s="27">
        <f t="shared" si="200"/>
        <v>1.002004008016032E-2</v>
      </c>
    </row>
    <row r="575" spans="1:9" ht="15" x14ac:dyDescent="0.25">
      <c r="B575" s="5" t="s">
        <v>145</v>
      </c>
      <c r="C575" s="41">
        <v>0</v>
      </c>
      <c r="D575" s="41">
        <v>1</v>
      </c>
      <c r="E575" s="46" t="str">
        <f t="shared" si="197"/>
        <v/>
      </c>
      <c r="F575" s="46">
        <f t="shared" si="198"/>
        <v>7.6161462300076163E-4</v>
      </c>
      <c r="G575" s="34">
        <f t="shared" si="199"/>
        <v>1</v>
      </c>
      <c r="H575" s="27" t="str">
        <f t="shared" si="200"/>
        <v/>
      </c>
    </row>
    <row r="576" spans="1:9" ht="15" x14ac:dyDescent="0.25">
      <c r="B576" s="5" t="s">
        <v>618</v>
      </c>
      <c r="C576" s="41">
        <v>0</v>
      </c>
      <c r="D576" s="41">
        <v>0</v>
      </c>
      <c r="E576" s="46" t="str">
        <f t="shared" si="197"/>
        <v/>
      </c>
      <c r="F576" s="46" t="str">
        <f t="shared" si="198"/>
        <v/>
      </c>
      <c r="G576" s="34" t="str">
        <f t="shared" si="199"/>
        <v xml:space="preserve"> </v>
      </c>
      <c r="H576" s="27" t="str">
        <f t="shared" si="200"/>
        <v/>
      </c>
    </row>
    <row r="577" spans="1:9" ht="15" x14ac:dyDescent="0.25">
      <c r="B577" s="5" t="s">
        <v>146</v>
      </c>
      <c r="C577" s="41">
        <v>0</v>
      </c>
      <c r="D577" s="41">
        <v>0</v>
      </c>
      <c r="E577" s="46" t="str">
        <f t="shared" si="197"/>
        <v/>
      </c>
      <c r="F577" s="46" t="str">
        <f t="shared" si="198"/>
        <v/>
      </c>
      <c r="G577" s="34" t="str">
        <f t="shared" si="199"/>
        <v xml:space="preserve"> </v>
      </c>
      <c r="H577" s="27" t="str">
        <f t="shared" si="200"/>
        <v/>
      </c>
    </row>
    <row r="578" spans="1:9" ht="15" x14ac:dyDescent="0.25">
      <c r="B578" s="5" t="s">
        <v>324</v>
      </c>
      <c r="C578" s="41">
        <v>0</v>
      </c>
      <c r="D578" s="41">
        <v>0</v>
      </c>
      <c r="E578" s="46" t="str">
        <f t="shared" si="197"/>
        <v/>
      </c>
      <c r="F578" s="46" t="str">
        <f t="shared" si="198"/>
        <v/>
      </c>
      <c r="G578" s="34" t="str">
        <f t="shared" si="199"/>
        <v xml:space="preserve"> </v>
      </c>
      <c r="H578" s="27" t="str">
        <f t="shared" si="200"/>
        <v/>
      </c>
    </row>
    <row r="579" spans="1:9" ht="15" x14ac:dyDescent="0.25">
      <c r="B579" s="5" t="s">
        <v>325</v>
      </c>
      <c r="C579" s="41">
        <v>0</v>
      </c>
      <c r="D579" s="41">
        <v>2</v>
      </c>
      <c r="E579" s="46" t="str">
        <f t="shared" si="197"/>
        <v/>
      </c>
      <c r="F579" s="46">
        <f t="shared" si="198"/>
        <v>1.5232292460015233E-3</v>
      </c>
      <c r="G579" s="34">
        <f t="shared" si="199"/>
        <v>1</v>
      </c>
      <c r="H579" s="27" t="str">
        <f t="shared" si="200"/>
        <v/>
      </c>
    </row>
    <row r="580" spans="1:9" ht="15" x14ac:dyDescent="0.25">
      <c r="B580" s="5" t="s">
        <v>512</v>
      </c>
      <c r="C580" s="41">
        <v>0</v>
      </c>
      <c r="D580" s="41">
        <v>0</v>
      </c>
      <c r="E580" s="46" t="str">
        <f t="shared" si="197"/>
        <v/>
      </c>
      <c r="F580" s="46" t="str">
        <f t="shared" si="198"/>
        <v/>
      </c>
      <c r="G580" s="34" t="str">
        <f t="shared" si="199"/>
        <v xml:space="preserve"> </v>
      </c>
      <c r="H580" s="27" t="str">
        <f t="shared" si="200"/>
        <v/>
      </c>
    </row>
    <row r="581" spans="1:9" s="20" customFormat="1" ht="15" x14ac:dyDescent="0.25">
      <c r="A581" s="57"/>
      <c r="B581" s="21" t="s">
        <v>558</v>
      </c>
      <c r="C581" s="41">
        <v>1</v>
      </c>
      <c r="D581" s="41">
        <v>0</v>
      </c>
      <c r="E581" s="43">
        <f t="shared" ref="E581" si="201">+IF(C581=0,"",C581/C$570)</f>
        <v>2.004008016032064E-3</v>
      </c>
      <c r="F581" s="43" t="str">
        <f t="shared" ref="F581" si="202">+IF(D581=0,"",D581/D$570)</f>
        <v/>
      </c>
      <c r="G581" s="34">
        <f t="shared" si="199"/>
        <v>-1</v>
      </c>
      <c r="H581" s="26">
        <f t="shared" ref="H581" si="203">+IF(OR(AND(E581=""),(G581="")),"",E581*G581)</f>
        <v>-2.004008016032064E-3</v>
      </c>
      <c r="I581" s="2"/>
    </row>
    <row r="582" spans="1:9" s="20" customFormat="1" ht="15" x14ac:dyDescent="0.25">
      <c r="A582" s="57"/>
      <c r="B582" s="21" t="s">
        <v>596</v>
      </c>
      <c r="C582" s="41">
        <v>0</v>
      </c>
      <c r="D582" s="41">
        <v>0</v>
      </c>
      <c r="E582" s="43" t="str">
        <f t="shared" ref="E582" si="204">+IF(C582=0,"",C582/C$570)</f>
        <v/>
      </c>
      <c r="F582" s="43" t="str">
        <f t="shared" ref="F582" si="205">+IF(D582=0,"",D582/D$570)</f>
        <v/>
      </c>
      <c r="G582" s="34" t="str">
        <f t="shared" si="199"/>
        <v xml:space="preserve"> </v>
      </c>
      <c r="H582" s="26" t="str">
        <f t="shared" ref="H582" si="206">+IF(OR(AND(E582=""),(G582="")),"",E582*G582)</f>
        <v/>
      </c>
      <c r="I582" s="2"/>
    </row>
    <row r="583" spans="1:9" ht="15" x14ac:dyDescent="0.25">
      <c r="B583" s="5" t="s">
        <v>326</v>
      </c>
      <c r="C583" s="41">
        <v>0</v>
      </c>
      <c r="D583" s="41">
        <v>1</v>
      </c>
      <c r="E583" s="46" t="str">
        <f t="shared" ref="E583:E596" si="207">+IF(C583=0,"",C583/C$570)</f>
        <v/>
      </c>
      <c r="F583" s="46">
        <f t="shared" ref="F583:F596" si="208">+IF(D583=0,"",D583/D$570)</f>
        <v>7.6161462300076163E-4</v>
      </c>
      <c r="G583" s="34">
        <f t="shared" si="199"/>
        <v>1</v>
      </c>
      <c r="H583" s="27" t="str">
        <f t="shared" si="200"/>
        <v/>
      </c>
    </row>
    <row r="584" spans="1:9" ht="15" x14ac:dyDescent="0.25">
      <c r="B584" s="5" t="s">
        <v>327</v>
      </c>
      <c r="C584" s="41">
        <v>0</v>
      </c>
      <c r="D584" s="41">
        <v>0</v>
      </c>
      <c r="E584" s="46" t="str">
        <f t="shared" si="207"/>
        <v/>
      </c>
      <c r="F584" s="46" t="str">
        <f t="shared" si="208"/>
        <v/>
      </c>
      <c r="G584" s="34" t="str">
        <f t="shared" si="199"/>
        <v xml:space="preserve"> </v>
      </c>
      <c r="H584" s="27" t="str">
        <f t="shared" si="200"/>
        <v/>
      </c>
    </row>
    <row r="585" spans="1:9" ht="15" x14ac:dyDescent="0.25">
      <c r="B585" s="5" t="s">
        <v>147</v>
      </c>
      <c r="C585" s="41">
        <v>2</v>
      </c>
      <c r="D585" s="41">
        <v>7</v>
      </c>
      <c r="E585" s="46">
        <f t="shared" si="207"/>
        <v>4.0080160320641279E-3</v>
      </c>
      <c r="F585" s="46">
        <f t="shared" si="208"/>
        <v>5.3313023610053311E-3</v>
      </c>
      <c r="G585" s="34">
        <f t="shared" si="199"/>
        <v>2.5</v>
      </c>
      <c r="H585" s="27">
        <f t="shared" si="200"/>
        <v>1.002004008016032E-2</v>
      </c>
    </row>
    <row r="586" spans="1:9" ht="15" x14ac:dyDescent="0.25">
      <c r="B586" s="5" t="s">
        <v>148</v>
      </c>
      <c r="C586" s="41">
        <v>0</v>
      </c>
      <c r="D586" s="41">
        <v>1</v>
      </c>
      <c r="E586" s="46" t="str">
        <f t="shared" si="207"/>
        <v/>
      </c>
      <c r="F586" s="46">
        <f t="shared" si="208"/>
        <v>7.6161462300076163E-4</v>
      </c>
      <c r="G586" s="34">
        <f t="shared" si="199"/>
        <v>1</v>
      </c>
      <c r="H586" s="27" t="str">
        <f t="shared" si="200"/>
        <v/>
      </c>
    </row>
    <row r="587" spans="1:9" ht="15" x14ac:dyDescent="0.25">
      <c r="B587" s="5" t="s">
        <v>328</v>
      </c>
      <c r="C587" s="41">
        <v>457</v>
      </c>
      <c r="D587" s="41">
        <v>1244</v>
      </c>
      <c r="E587" s="46">
        <f t="shared" si="207"/>
        <v>0.91583166332665333</v>
      </c>
      <c r="F587" s="46">
        <f t="shared" si="208"/>
        <v>0.94744859101294743</v>
      </c>
      <c r="G587" s="34">
        <f t="shared" si="199"/>
        <v>1.7221006564551422</v>
      </c>
      <c r="H587" s="27">
        <f t="shared" si="200"/>
        <v>1.5771543086172346</v>
      </c>
    </row>
    <row r="588" spans="1:9" ht="15" x14ac:dyDescent="0.25">
      <c r="B588" s="5" t="s">
        <v>149</v>
      </c>
      <c r="C588" s="41">
        <v>14</v>
      </c>
      <c r="D588" s="41">
        <v>10</v>
      </c>
      <c r="E588" s="46">
        <f t="shared" si="207"/>
        <v>2.8056112224448898E-2</v>
      </c>
      <c r="F588" s="46">
        <f t="shared" si="208"/>
        <v>7.6161462300076161E-3</v>
      </c>
      <c r="G588" s="34">
        <f t="shared" si="199"/>
        <v>-0.2857142857142857</v>
      </c>
      <c r="H588" s="27">
        <f t="shared" si="200"/>
        <v>-8.0160320641282558E-3</v>
      </c>
    </row>
    <row r="589" spans="1:9" ht="15" x14ac:dyDescent="0.25">
      <c r="B589" s="5" t="s">
        <v>329</v>
      </c>
      <c r="C589" s="41">
        <v>0</v>
      </c>
      <c r="D589" s="41">
        <v>18</v>
      </c>
      <c r="E589" s="46" t="str">
        <f t="shared" si="207"/>
        <v/>
      </c>
      <c r="F589" s="46">
        <f t="shared" si="208"/>
        <v>1.3709063214013708E-2</v>
      </c>
      <c r="G589" s="34">
        <f t="shared" si="199"/>
        <v>1</v>
      </c>
      <c r="H589" s="27" t="str">
        <f t="shared" si="200"/>
        <v/>
      </c>
    </row>
    <row r="590" spans="1:9" ht="15" x14ac:dyDescent="0.25">
      <c r="B590" s="5" t="s">
        <v>150</v>
      </c>
      <c r="C590" s="41">
        <v>0</v>
      </c>
      <c r="D590" s="41">
        <v>0</v>
      </c>
      <c r="E590" s="46" t="str">
        <f t="shared" si="207"/>
        <v/>
      </c>
      <c r="F590" s="46" t="str">
        <f t="shared" si="208"/>
        <v/>
      </c>
      <c r="G590" s="34" t="str">
        <f t="shared" si="199"/>
        <v xml:space="preserve"> </v>
      </c>
      <c r="H590" s="27" t="str">
        <f t="shared" si="200"/>
        <v/>
      </c>
    </row>
    <row r="591" spans="1:9" ht="15" x14ac:dyDescent="0.25">
      <c r="B591" s="5" t="s">
        <v>151</v>
      </c>
      <c r="C591" s="41">
        <v>0</v>
      </c>
      <c r="D591" s="41">
        <v>0</v>
      </c>
      <c r="E591" s="46" t="str">
        <f t="shared" si="207"/>
        <v/>
      </c>
      <c r="F591" s="46" t="str">
        <f t="shared" si="208"/>
        <v/>
      </c>
      <c r="G591" s="34" t="str">
        <f t="shared" si="199"/>
        <v xml:space="preserve"> </v>
      </c>
      <c r="H591" s="27" t="str">
        <f t="shared" si="200"/>
        <v/>
      </c>
    </row>
    <row r="592" spans="1:9" ht="15" x14ac:dyDescent="0.25">
      <c r="B592" s="5" t="s">
        <v>330</v>
      </c>
      <c r="C592" s="41">
        <v>5</v>
      </c>
      <c r="D592" s="41">
        <v>0</v>
      </c>
      <c r="E592" s="46">
        <f t="shared" si="207"/>
        <v>1.002004008016032E-2</v>
      </c>
      <c r="F592" s="46" t="str">
        <f t="shared" si="208"/>
        <v/>
      </c>
      <c r="G592" s="34">
        <f t="shared" si="199"/>
        <v>-1</v>
      </c>
      <c r="H592" s="27">
        <f t="shared" si="200"/>
        <v>-1.002004008016032E-2</v>
      </c>
    </row>
    <row r="593" spans="2:8" ht="15" x14ac:dyDescent="0.25">
      <c r="B593" s="5" t="s">
        <v>331</v>
      </c>
      <c r="C593" s="41">
        <v>0</v>
      </c>
      <c r="D593" s="41">
        <v>0</v>
      </c>
      <c r="E593" s="46" t="str">
        <f t="shared" si="207"/>
        <v/>
      </c>
      <c r="F593" s="46" t="str">
        <f t="shared" si="208"/>
        <v/>
      </c>
      <c r="G593" s="34" t="str">
        <f t="shared" si="199"/>
        <v xml:space="preserve"> </v>
      </c>
      <c r="H593" s="27" t="str">
        <f t="shared" si="200"/>
        <v/>
      </c>
    </row>
    <row r="594" spans="2:8" ht="15" x14ac:dyDescent="0.25">
      <c r="B594" s="5" t="s">
        <v>332</v>
      </c>
      <c r="C594" s="41">
        <v>1</v>
      </c>
      <c r="D594" s="41">
        <v>0</v>
      </c>
      <c r="E594" s="46">
        <f t="shared" si="207"/>
        <v>2.004008016032064E-3</v>
      </c>
      <c r="F594" s="46" t="str">
        <f t="shared" si="208"/>
        <v/>
      </c>
      <c r="G594" s="34">
        <f t="shared" si="199"/>
        <v>-1</v>
      </c>
      <c r="H594" s="27">
        <f t="shared" si="200"/>
        <v>-2.004008016032064E-3</v>
      </c>
    </row>
    <row r="595" spans="2:8" ht="15" x14ac:dyDescent="0.25">
      <c r="B595" s="6" t="s">
        <v>333</v>
      </c>
      <c r="C595" s="41">
        <v>0</v>
      </c>
      <c r="D595" s="41">
        <v>7</v>
      </c>
      <c r="E595" s="46" t="str">
        <f t="shared" si="207"/>
        <v/>
      </c>
      <c r="F595" s="46">
        <f t="shared" si="208"/>
        <v>5.3313023610053311E-3</v>
      </c>
      <c r="G595" s="34">
        <f t="shared" si="199"/>
        <v>1</v>
      </c>
      <c r="H595" s="27" t="str">
        <f t="shared" si="200"/>
        <v/>
      </c>
    </row>
    <row r="596" spans="2:8" ht="15" x14ac:dyDescent="0.25">
      <c r="B596" s="5" t="s">
        <v>513</v>
      </c>
      <c r="C596" s="41">
        <v>8</v>
      </c>
      <c r="D596" s="41">
        <v>3</v>
      </c>
      <c r="E596" s="46">
        <f t="shared" si="207"/>
        <v>1.6032064128256512E-2</v>
      </c>
      <c r="F596" s="46">
        <f t="shared" si="208"/>
        <v>2.284843869002285E-3</v>
      </c>
      <c r="G596" s="34">
        <f t="shared" si="199"/>
        <v>-0.625</v>
      </c>
      <c r="H596" s="27">
        <f t="shared" si="200"/>
        <v>-1.002004008016032E-2</v>
      </c>
    </row>
    <row r="597" spans="2:8" x14ac:dyDescent="0.2">
      <c r="B597" s="12" t="s">
        <v>383</v>
      </c>
    </row>
  </sheetData>
  <mergeCells count="33">
    <mergeCell ref="B6:B7"/>
    <mergeCell ref="C6:D6"/>
    <mergeCell ref="E6:F6"/>
    <mergeCell ref="G6:G7"/>
    <mergeCell ref="H6:H7"/>
    <mergeCell ref="D1:H1"/>
    <mergeCell ref="D2:H2"/>
    <mergeCell ref="G16:G17"/>
    <mergeCell ref="H16:H17"/>
    <mergeCell ref="E343:F343"/>
    <mergeCell ref="G343:G344"/>
    <mergeCell ref="H343:H344"/>
    <mergeCell ref="D4:H5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2020-02-03T14:34:14Z</dcterms:modified>
</cp:coreProperties>
</file>